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E:\Work\Projects\EXCEL\dashboard\"/>
    </mc:Choice>
  </mc:AlternateContent>
  <xr:revisionPtr revIDLastSave="0" documentId="13_ncr:1_{4EFB9D69-C3D5-4048-AF22-AEA2E29195FE}" xr6:coauthVersionLast="47" xr6:coauthVersionMax="47" xr10:uidLastSave="{00000000-0000-0000-0000-000000000000}"/>
  <bookViews>
    <workbookView xWindow="1500" yWindow="1500" windowWidth="17100" windowHeight="7680" activeTab="4" xr2:uid="{00000000-000D-0000-FFFF-FFFF00000000}"/>
  </bookViews>
  <sheets>
    <sheet name="Data" sheetId="2" r:id="rId1"/>
    <sheet name="Mockup" sheetId="4" r:id="rId2"/>
    <sheet name="Dashboard" sheetId="6" state="hidden" r:id="rId3"/>
    <sheet name="Pivot Table" sheetId="7" r:id="rId4"/>
    <sheet name="Dashboard1" sheetId="8" r:id="rId5"/>
    <sheet name="Pivots" sheetId="5" state="hidden" r:id="rId6"/>
    <sheet name="images" sheetId="3" r:id="rId7"/>
  </sheets>
  <definedNames>
    <definedName name="_xlchart.v5.0" hidden="1">Pivots!$I$163</definedName>
    <definedName name="_xlchart.v5.1" hidden="1">Pivots!$I$164:$I$215</definedName>
    <definedName name="_xlchart.v5.10" hidden="1">'Pivot Table'!$M$96:$M$145</definedName>
    <definedName name="_xlchart.v5.11" hidden="1">'Pivot Table'!$O$95</definedName>
    <definedName name="_xlchart.v5.12" hidden="1">'Pivot Table'!$O$96:$O$145</definedName>
    <definedName name="_xlchart.v5.13" hidden="1">'Pivot Table'!$M$95</definedName>
    <definedName name="_xlchart.v5.14" hidden="1">'Pivot Table'!$M$96:$M$145</definedName>
    <definedName name="_xlchart.v5.15" hidden="1">'Pivot Table'!$N$95</definedName>
    <definedName name="_xlchart.v5.16" hidden="1">'Pivot Table'!$N$96:$N$145</definedName>
    <definedName name="_xlchart.v5.2" hidden="1">Pivots!$J$163</definedName>
    <definedName name="_xlchart.v5.3" hidden="1">Pivots!$J$164:$J$215</definedName>
    <definedName name="_xlchart.v5.4" hidden="1">Pivots!$I$163</definedName>
    <definedName name="_xlchart.v5.5" hidden="1">Pivots!$I$164:$I$215</definedName>
    <definedName name="_xlchart.v5.6" hidden="1">Pivots!$J$163</definedName>
    <definedName name="_xlchart.v5.7" hidden="1">Pivots!$K$163</definedName>
    <definedName name="_xlchart.v5.8" hidden="1">Pivots!$K$164:$K$215</definedName>
    <definedName name="_xlchart.v5.9" hidden="1">'Pivot Table'!$M$95</definedName>
    <definedName name="_xlcn.WorksheetConnection_d03onehourdb.xlsxcalendar1" hidden="1">calendar[]</definedName>
    <definedName name="_xlcn.WorksheetConnection_excelschool1data1" hidden="1">data[]</definedName>
    <definedName name="_xlcn.WorksheetConnection_excelschool1products1" hidden="1">products[]</definedName>
    <definedName name="_xlcn.WorksheetConnection_excelschool1regions1" hidden="1">regions[]</definedName>
    <definedName name="report.date">Data!$AB$3</definedName>
    <definedName name="Slicer_Country">#N/A</definedName>
    <definedName name="Slicer_Country1">#N/A</definedName>
    <definedName name="Slicer_Name">#N/A</definedName>
    <definedName name="Slicer_Name1">#N/A</definedName>
    <definedName name="start.date">Data!$AB$4</definedName>
  </definedNames>
  <calcPr calcId="191029"/>
  <pivotCaches>
    <pivotCache cacheId="454" r:id="rId8"/>
    <pivotCache cacheId="461" r:id="rId9"/>
    <pivotCache cacheId="464" r:id="rId10"/>
    <pivotCache cacheId="468" r:id="rId11"/>
    <pivotCache cacheId="552" r:id="rId12"/>
    <pivotCache cacheId="730" r:id="rId13"/>
    <pivotCache cacheId="766" r:id="rId14"/>
    <pivotCache cacheId="769" r:id="rId15"/>
    <pivotCache cacheId="787" r:id="rId16"/>
    <pivotCache cacheId="814" r:id="rId17"/>
  </pivotCaches>
  <extLst>
    <ext xmlns:x14="http://schemas.microsoft.com/office/spreadsheetml/2009/9/main" uri="{876F7934-8845-4945-9796-88D515C7AA90}">
      <x14:pivotCaches>
        <pivotCache cacheId="457" r:id="rId18"/>
        <pivotCache cacheId="467" r:id="rId19"/>
        <pivotCache cacheId="706"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gions" name="regions" connection="WorksheetConnection_excel-school1!regions"/>
          <x15:modelTable id="products" name="products" connection="WorksheetConnection_excel-school1!products"/>
          <x15:modelTable id="data" name="data" connection="WorksheetConnection_excel-school1!data"/>
          <x15:modelTable id="calendar" name="calendar" connection="WorksheetConnection_d03-one-hour-db.xlsx!calendar"/>
        </x15:modelTables>
        <x15:modelRelationships>
          <x15:modelRelationship fromTable="data" fromColumn="Store" toTable="regions" toColumn="Store"/>
          <x15:modelRelationship fromTable="data" fromColumn="Product" toTable="products" toColumn="Product"/>
          <x15:modelRelationship fromTable="data" fromColumn="Week" toTable="calendar" toColumn="Start Date"/>
        </x15:modelRelationships>
        <x15:extLst>
          <ext xmlns:x16="http://schemas.microsoft.com/office/spreadsheetml/2014/11/main" uri="{9835A34E-60A6-4A7C-AAB8-D5F71C897F49}">
            <x16:modelTimeGroupings>
              <x16:modelTimeGrouping tableName="data" columnName="Week" columnId="Week">
                <x16:calculatedTimeColumn columnName="Week (Month Index)" columnId="Week (Month Index)" contentType="monthsindex" isSelected="1"/>
                <x16:calculatedTimeColumn columnName="Week (Month)" columnId="Week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6" i="7" l="1"/>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96" i="7"/>
  <c r="C11" i="8"/>
  <c r="C6" i="8"/>
  <c r="C7" i="8"/>
  <c r="D7" i="8"/>
  <c r="D8" i="8"/>
  <c r="C10" i="8"/>
  <c r="C13" i="8"/>
  <c r="C14" i="8"/>
  <c r="D14" i="8"/>
  <c r="D15" i="8"/>
  <c r="C17" i="8"/>
  <c r="C18" i="8"/>
  <c r="C20" i="8"/>
  <c r="C21" i="8"/>
  <c r="D21" i="8"/>
  <c r="D22" i="8"/>
  <c r="C24" i="8"/>
  <c r="C25" i="8"/>
  <c r="C26" i="8"/>
  <c r="D26" i="8" s="1"/>
  <c r="C27" i="8"/>
  <c r="C28" i="8"/>
  <c r="D28" i="8"/>
  <c r="D29" i="8"/>
  <c r="C31" i="8"/>
  <c r="C32" i="8"/>
  <c r="C34" i="8"/>
  <c r="C35" i="8"/>
  <c r="D35" i="8"/>
  <c r="D36" i="8"/>
  <c r="C38" i="8"/>
  <c r="C39" i="8"/>
  <c r="C40" i="8"/>
  <c r="D40" i="8" s="1"/>
  <c r="C41" i="8"/>
  <c r="C42" i="8"/>
  <c r="D42" i="8"/>
  <c r="D43" i="8"/>
  <c r="C45" i="8"/>
  <c r="C46" i="8"/>
  <c r="C47" i="8"/>
  <c r="D47" i="8" s="1"/>
  <c r="N9" i="7"/>
  <c r="C19" i="8" s="1"/>
  <c r="D19" i="8" s="1"/>
  <c r="N10" i="7"/>
  <c r="N11" i="7"/>
  <c r="C33" i="8" s="1"/>
  <c r="D33" i="8" s="1"/>
  <c r="N12" i="7"/>
  <c r="N13" i="7"/>
  <c r="N8" i="7"/>
  <c r="C12" i="8" s="1"/>
  <c r="D12" i="8" s="1"/>
  <c r="M1" i="6"/>
  <c r="J210" i="5"/>
  <c r="K210" i="5"/>
  <c r="J211" i="5"/>
  <c r="K211" i="5"/>
  <c r="J212" i="5"/>
  <c r="K212" i="5"/>
  <c r="J213" i="5"/>
  <c r="K213" i="5"/>
  <c r="J214" i="5"/>
  <c r="K214" i="5"/>
  <c r="J215" i="5"/>
  <c r="K215" i="5"/>
  <c r="J165" i="5"/>
  <c r="K165" i="5"/>
  <c r="J166" i="5"/>
  <c r="K166" i="5"/>
  <c r="J167" i="5"/>
  <c r="K167" i="5"/>
  <c r="J168" i="5"/>
  <c r="K168" i="5"/>
  <c r="J169" i="5"/>
  <c r="K169" i="5"/>
  <c r="J170" i="5"/>
  <c r="K170" i="5"/>
  <c r="J171" i="5"/>
  <c r="K171" i="5"/>
  <c r="J172" i="5"/>
  <c r="K172" i="5"/>
  <c r="J173" i="5"/>
  <c r="K173" i="5"/>
  <c r="J174" i="5"/>
  <c r="K174" i="5"/>
  <c r="J175" i="5"/>
  <c r="K175" i="5"/>
  <c r="J176" i="5"/>
  <c r="K176" i="5"/>
  <c r="J177" i="5"/>
  <c r="K177" i="5"/>
  <c r="J178" i="5"/>
  <c r="K178" i="5"/>
  <c r="J179" i="5"/>
  <c r="K179" i="5"/>
  <c r="J180" i="5"/>
  <c r="K180" i="5"/>
  <c r="J181" i="5"/>
  <c r="K181" i="5"/>
  <c r="J182" i="5"/>
  <c r="K182" i="5"/>
  <c r="J183" i="5"/>
  <c r="K183" i="5"/>
  <c r="J184" i="5"/>
  <c r="K184" i="5"/>
  <c r="J185" i="5"/>
  <c r="K185" i="5"/>
  <c r="J186" i="5"/>
  <c r="K186" i="5"/>
  <c r="J187" i="5"/>
  <c r="K187" i="5"/>
  <c r="J188" i="5"/>
  <c r="K188" i="5"/>
  <c r="J189" i="5"/>
  <c r="K189" i="5"/>
  <c r="J190" i="5"/>
  <c r="K190" i="5"/>
  <c r="J191" i="5"/>
  <c r="K191" i="5"/>
  <c r="J192" i="5"/>
  <c r="K192" i="5"/>
  <c r="J193" i="5"/>
  <c r="K193" i="5"/>
  <c r="J194" i="5"/>
  <c r="K194" i="5"/>
  <c r="J195" i="5"/>
  <c r="K195" i="5"/>
  <c r="J196" i="5"/>
  <c r="K196" i="5"/>
  <c r="J197" i="5"/>
  <c r="K197" i="5"/>
  <c r="J198" i="5"/>
  <c r="K198" i="5"/>
  <c r="J199" i="5"/>
  <c r="K199" i="5"/>
  <c r="J200" i="5"/>
  <c r="K200" i="5"/>
  <c r="J201" i="5"/>
  <c r="K201" i="5"/>
  <c r="J202" i="5"/>
  <c r="K202" i="5"/>
  <c r="J203" i="5"/>
  <c r="K203" i="5"/>
  <c r="J204" i="5"/>
  <c r="K204" i="5"/>
  <c r="J205" i="5"/>
  <c r="K205" i="5"/>
  <c r="J206" i="5"/>
  <c r="K206" i="5"/>
  <c r="J207" i="5"/>
  <c r="K207" i="5"/>
  <c r="J208" i="5"/>
  <c r="K208" i="5"/>
  <c r="J209" i="5"/>
  <c r="K209" i="5"/>
  <c r="K164" i="5"/>
  <c r="J164" i="5"/>
  <c r="I207" i="5"/>
  <c r="I208" i="5"/>
  <c r="I209" i="5"/>
  <c r="I210" i="5"/>
  <c r="I211" i="5"/>
  <c r="I212" i="5"/>
  <c r="I213" i="5"/>
  <c r="I214" i="5"/>
  <c r="I215"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164" i="5"/>
  <c r="C10" i="6"/>
  <c r="C11" i="6"/>
  <c r="C18" i="6"/>
  <c r="C19" i="6"/>
  <c r="C26" i="6"/>
  <c r="C27" i="6"/>
  <c r="C34" i="6"/>
  <c r="C35" i="6"/>
  <c r="C6" i="6"/>
  <c r="C7" i="6"/>
  <c r="D7" i="6"/>
  <c r="D8" i="6"/>
  <c r="C14" i="6"/>
  <c r="C15" i="6"/>
  <c r="D15" i="6"/>
  <c r="D16" i="6"/>
  <c r="C22" i="6"/>
  <c r="C23" i="6"/>
  <c r="D23" i="6"/>
  <c r="D24" i="6"/>
  <c r="C30" i="6"/>
  <c r="C31" i="6"/>
  <c r="D31" i="6"/>
  <c r="D32" i="6"/>
  <c r="L9" i="5"/>
  <c r="C20" i="6" s="1"/>
  <c r="D20" i="6" s="1"/>
  <c r="L10" i="5"/>
  <c r="C28" i="6" s="1"/>
  <c r="D28" i="6" s="1"/>
  <c r="L11" i="5"/>
  <c r="C36" i="6" s="1"/>
  <c r="D36" i="6" s="1"/>
  <c r="L12" i="5"/>
  <c r="L13" i="5"/>
  <c r="L8" i="5"/>
  <c r="C12" i="6" s="1"/>
  <c r="D12" i="6" s="1"/>
  <c r="AB4" i="2"/>
  <c r="AB10" i="2" s="1"/>
  <c r="O94" i="7" l="1"/>
  <c r="N94" i="7"/>
  <c r="J162" i="5"/>
  <c r="K162" i="5"/>
  <c r="AB21" i="2"/>
  <c r="AB19" i="2"/>
  <c r="AB17" i="2"/>
  <c r="AB15" i="2"/>
  <c r="AB13" i="2"/>
  <c r="AB11" i="2"/>
  <c r="AB9" i="2"/>
  <c r="AB20" i="2"/>
  <c r="AB18" i="2"/>
  <c r="AB16" i="2"/>
  <c r="AB14" i="2"/>
  <c r="AB12" i="2"/>
  <c r="Q97" i="7" l="1"/>
  <c r="F28" i="8" s="1"/>
  <c r="P94" i="7"/>
  <c r="Q94" i="7" s="1"/>
  <c r="Q96" i="7"/>
  <c r="L162" i="5"/>
  <c r="L164" i="5"/>
  <c r="F25" i="6" s="1"/>
  <c r="N25" i="6"/>
  <c r="M162" i="5"/>
  <c r="O25"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03-one-hour-db.xlsx!calendar" type="102" refreshedVersion="6" minRefreshableVersion="5">
    <extLst>
      <ext xmlns:x15="http://schemas.microsoft.com/office/spreadsheetml/2010/11/main" uri="{DE250136-89BD-433C-8126-D09CA5730AF9}">
        <x15:connection id="calendar">
          <x15:rangePr sourceName="_xlcn.WorksheetConnection_d03onehourdb.xlsxcalendar1"/>
        </x15:connection>
      </ext>
    </extLst>
  </connection>
  <connection id="3" xr16:uid="{00000000-0015-0000-FFFF-FFFF02000000}" name="WorksheetConnection_excel-school1!data" type="102" refreshedVersion="6" minRefreshableVersion="5">
    <extLst>
      <ext xmlns:x15="http://schemas.microsoft.com/office/spreadsheetml/2010/11/main" uri="{DE250136-89BD-433C-8126-D09CA5730AF9}">
        <x15:connection id="data">
          <x15:rangePr sourceName="_xlcn.WorksheetConnection_excelschool1data1"/>
        </x15:connection>
      </ext>
    </extLst>
  </connection>
  <connection id="4" xr16:uid="{00000000-0015-0000-FFFF-FFFF03000000}" name="WorksheetConnection_excel-school1!products" type="102" refreshedVersion="6" minRefreshableVersion="5">
    <extLst>
      <ext xmlns:x15="http://schemas.microsoft.com/office/spreadsheetml/2010/11/main" uri="{DE250136-89BD-433C-8126-D09CA5730AF9}">
        <x15:connection id="products">
          <x15:rangePr sourceName="_xlcn.WorksheetConnection_excelschool1products1"/>
        </x15:connection>
      </ext>
    </extLst>
  </connection>
  <connection id="5" xr16:uid="{00000000-0015-0000-FFFF-FFFF04000000}" name="WorksheetConnection_excel-school1!regions" type="102" refreshedVersion="6" minRefreshableVersion="5">
    <extLst>
      <ext xmlns:x15="http://schemas.microsoft.com/office/spreadsheetml/2010/11/main" uri="{DE250136-89BD-433C-8126-D09CA5730AF9}">
        <x15:connection id="regions">
          <x15:rangePr sourceName="_xlcn.WorksheetConnection_excelschool1region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MDX" minSupportedVersion="120000" copy="1" pasteAll="1" pasteValues="1" merge="1" splitFirst="1" rowColShift="1" clearFormats="1" clearComments="1" assign="1" coerce="1"/>
  </metadataTypes>
  <metadataStrings count="3">
    <s v="ThisWorkbookDataModel"/>
    <s v="{[calendar].[Week].&amp;[1],[calendar].[Week].&amp;[2],[calendar].[Week].&amp;[3],[calendar].[Week].&amp;[4],[calendar].[Week].&amp;[5],[calendar].[Week].&amp;[6],[calendar].[Week].&amp;[7],[calendar].[Week].&amp;[8],[calendar].[Week].&amp;[9],[calendar].[Week].&amp;[10],[calendar].[Week].&amp;[11],[calendar].[Week].&amp;[12],[calendar].[Week].&amp;[13]}"/>
    <s v="{[calendar].[Week].[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<sst xmlns="http://schemas.openxmlformats.org/spreadsheetml/2006/main" count="510" uniqueCount="132">
  <si>
    <t>Country</t>
  </si>
  <si>
    <t>Australia</t>
  </si>
  <si>
    <t>USA</t>
  </si>
  <si>
    <t>State</t>
  </si>
  <si>
    <t>Australian Capital Territory</t>
  </si>
  <si>
    <t>Baden-Württemberg</t>
  </si>
  <si>
    <t>Bavaria</t>
  </si>
  <si>
    <t>Berlin</t>
  </si>
  <si>
    <t>Brandenburg</t>
  </si>
  <si>
    <t>Bremen</t>
  </si>
  <si>
    <t>Hamburg </t>
  </si>
  <si>
    <t>Hesse</t>
  </si>
  <si>
    <t>Lower Saxony</t>
  </si>
  <si>
    <t>Mecklenburg-Vorpommern</t>
  </si>
  <si>
    <t>Rhineland-Palatinate</t>
  </si>
  <si>
    <t>Saarland</t>
  </si>
  <si>
    <t>Saxony</t>
  </si>
  <si>
    <t>Saxony-Anhalt</t>
  </si>
  <si>
    <t>Schleswig-Holstein</t>
  </si>
  <si>
    <t>Thuringia</t>
  </si>
  <si>
    <t>North Rhine-Westphalia</t>
  </si>
  <si>
    <t>Alaska, USA</t>
  </si>
  <si>
    <t>Alabama, USA</t>
  </si>
  <si>
    <t>Arizona, USA</t>
  </si>
  <si>
    <t>Arkansas, USA</t>
  </si>
  <si>
    <t>California, USA</t>
  </si>
  <si>
    <t>Colorado, USA</t>
  </si>
  <si>
    <t>Connecticut, USA</t>
  </si>
  <si>
    <t>Delaware, USA</t>
  </si>
  <si>
    <t>Florida, USA</t>
  </si>
  <si>
    <t>Georgia, USA</t>
  </si>
  <si>
    <t>Hawaii, USA</t>
  </si>
  <si>
    <t>Idaho, USA</t>
  </si>
  <si>
    <t>Illinois, USA</t>
  </si>
  <si>
    <t>Indiana, USA</t>
  </si>
  <si>
    <t>Iowa, USA</t>
  </si>
  <si>
    <t>Kansas, USA</t>
  </si>
  <si>
    <t>Kentucky, USA</t>
  </si>
  <si>
    <t>Louisiana, USA</t>
  </si>
  <si>
    <t>Maine, USA</t>
  </si>
  <si>
    <t>Maryland, USA</t>
  </si>
  <si>
    <t>Massachusetts, USA</t>
  </si>
  <si>
    <t>Michigan, USA</t>
  </si>
  <si>
    <t>Minnesota, USA</t>
  </si>
  <si>
    <t>Mississippi, USA</t>
  </si>
  <si>
    <t>Missouri, USA</t>
  </si>
  <si>
    <t>Montana, USA</t>
  </si>
  <si>
    <t>Nebraska, USA</t>
  </si>
  <si>
    <t>Nevada, USA</t>
  </si>
  <si>
    <t>New Hampshire, USA</t>
  </si>
  <si>
    <t>New Jersey, USA</t>
  </si>
  <si>
    <t>New Mexico, USA</t>
  </si>
  <si>
    <t>New York, USA</t>
  </si>
  <si>
    <t>North Carolina, USA</t>
  </si>
  <si>
    <t>North Dakota, USA</t>
  </si>
  <si>
    <t>Ohio, USA</t>
  </si>
  <si>
    <t>Oklahoma, USA</t>
  </si>
  <si>
    <t>Oregon, USA</t>
  </si>
  <si>
    <t>Pennsylvania, USA</t>
  </si>
  <si>
    <t>Rhode Island, USA</t>
  </si>
  <si>
    <t>South Carolina, USA</t>
  </si>
  <si>
    <t>South Dakota, USA</t>
  </si>
  <si>
    <t>Tennessee, USA</t>
  </si>
  <si>
    <t>Texas, USA</t>
  </si>
  <si>
    <t>Utah, USA</t>
  </si>
  <si>
    <t>Vermont, USA</t>
  </si>
  <si>
    <t>Virginia, USA</t>
  </si>
  <si>
    <t>Washington, USA</t>
  </si>
  <si>
    <t>West Virginia, USA</t>
  </si>
  <si>
    <t>Wisconsin, USA</t>
  </si>
  <si>
    <t>Wyoming, USA</t>
  </si>
  <si>
    <t>Data</t>
  </si>
  <si>
    <t>Store</t>
  </si>
  <si>
    <t>Week</t>
  </si>
  <si>
    <t>Product</t>
  </si>
  <si>
    <t>Customers</t>
  </si>
  <si>
    <t>New</t>
  </si>
  <si>
    <t>Exits</t>
  </si>
  <si>
    <t>Revenue</t>
  </si>
  <si>
    <t>Expenses</t>
  </si>
  <si>
    <t>New South Wales, Australia</t>
  </si>
  <si>
    <t>Queensland, Australia</t>
  </si>
  <si>
    <t>South Australia, Australia</t>
  </si>
  <si>
    <t>Tasmania, Australia</t>
  </si>
  <si>
    <t>Victoria, Australia</t>
  </si>
  <si>
    <t>Western Australia, Australia</t>
  </si>
  <si>
    <t>Northern Territory, Australia</t>
  </si>
  <si>
    <t>Germany</t>
  </si>
  <si>
    <t>Name</t>
  </si>
  <si>
    <t>Prepay</t>
  </si>
  <si>
    <t>On Plan</t>
  </si>
  <si>
    <t>Broadband</t>
  </si>
  <si>
    <t>iTV</t>
  </si>
  <si>
    <t>Dongle</t>
  </si>
  <si>
    <t>Landline</t>
  </si>
  <si>
    <t>Category</t>
  </si>
  <si>
    <t>Core</t>
  </si>
  <si>
    <t>Non-core</t>
  </si>
  <si>
    <t>Service Reqs</t>
  </si>
  <si>
    <t>Regions</t>
  </si>
  <si>
    <t>Products</t>
  </si>
  <si>
    <t>End Date</t>
  </si>
  <si>
    <t>Start Date</t>
  </si>
  <si>
    <t>Row Labels</t>
  </si>
  <si>
    <t>Sum of Customers</t>
  </si>
  <si>
    <t>Column Labels</t>
  </si>
  <si>
    <t>Sum of New</t>
  </si>
  <si>
    <t>Sum of Exits</t>
  </si>
  <si>
    <t>Sum of Revenue</t>
  </si>
  <si>
    <t>Sum of Expenses</t>
  </si>
  <si>
    <t>This week - summary</t>
  </si>
  <si>
    <t>Values</t>
  </si>
  <si>
    <t>Calculations</t>
  </si>
  <si>
    <t>Sum of Service Reqs</t>
  </si>
  <si>
    <t>ARPU</t>
  </si>
  <si>
    <t>Service Reqs.</t>
  </si>
  <si>
    <t>(Multiple Items)</t>
  </si>
  <si>
    <t>Data for chart</t>
  </si>
  <si>
    <t>This week</t>
  </si>
  <si>
    <t>Last week</t>
  </si>
  <si>
    <t>New Customers - Last week vs. This Week</t>
  </si>
  <si>
    <t>Caption</t>
  </si>
  <si>
    <t>Weekly Dashboard</t>
  </si>
  <si>
    <t>Data for Tring Tring dashboard</t>
  </si>
  <si>
    <t>Top 10 regions</t>
  </si>
  <si>
    <t>Bottom 10 regions</t>
  </si>
  <si>
    <t>Top &amp; Bottom Regions by Revenue</t>
  </si>
  <si>
    <t>in last 13 weeks, Revenue in thousand $s</t>
  </si>
  <si>
    <t>PRODUCT /KPI SUMMARY</t>
  </si>
  <si>
    <t>All</t>
  </si>
  <si>
    <t>Data For Chart</t>
  </si>
  <si>
    <t>Last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</si>
</sst>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F800]dddd\,\ mmmm\ dd\,\ yyyy"/>
    <numFmt numFmtId="165" formatCode="&quot;$&quot;#,##0.00"/>
    <numFmt numFmtId="166" formatCode="&quot;$&quot;#,##0"/>
  </numFmts>
  <fonts count="18" x14ac:knownFonts="1">
    <font>
      <sz val="11"/>
      <color theme="1"/>
      <name val="Calibri"/>
      <family val="2"/>
      <scheme val="minor"/>
    </font>
    <font>
      <sz val="11"/>
      <color theme="1"/>
      <name val="Calibri"/>
      <family val="2"/>
      <scheme val="minor"/>
    </font>
    <font>
      <b/>
      <sz val="11"/>
      <color theme="1"/>
      <name val="Calibri"/>
      <family val="2"/>
      <scheme val="minor"/>
    </font>
    <font>
      <sz val="20"/>
      <color theme="1"/>
      <name val="Calibri Light"/>
      <family val="2"/>
      <scheme val="major"/>
    </font>
    <font>
      <sz val="11"/>
      <color theme="1" tint="0.499984740745262"/>
      <name val="Calibri"/>
      <family val="2"/>
      <scheme val="minor"/>
    </font>
    <font>
      <sz val="9"/>
      <color theme="1" tint="0.499984740745262"/>
      <name val="Calibri"/>
      <family val="2"/>
      <scheme val="minor"/>
    </font>
    <font>
      <sz val="8"/>
      <color theme="1" tint="0.499984740745262"/>
      <name val="Calibri"/>
      <family val="2"/>
      <scheme val="minor"/>
    </font>
    <font>
      <sz val="16"/>
      <color theme="1"/>
      <name val="Calibri"/>
      <family val="2"/>
      <scheme val="minor"/>
    </font>
    <font>
      <b/>
      <sz val="16"/>
      <color theme="1"/>
      <name val="Calibri"/>
      <family val="2"/>
      <scheme val="minor"/>
    </font>
    <font>
      <sz val="36"/>
      <color theme="7" tint="-0.249977111117893"/>
      <name val="Segoe UI Light"/>
      <family val="2"/>
    </font>
    <font>
      <b/>
      <sz val="9"/>
      <color theme="1" tint="0.14999847407452621"/>
      <name val="Calibri"/>
      <family val="2"/>
      <scheme val="minor"/>
    </font>
    <font>
      <b/>
      <sz val="11"/>
      <color theme="5"/>
      <name val="Calibri"/>
      <family val="2"/>
      <scheme val="minor"/>
    </font>
    <font>
      <b/>
      <sz val="11"/>
      <color theme="9"/>
      <name val="Calibri"/>
      <family val="2"/>
      <scheme val="minor"/>
    </font>
    <font>
      <sz val="9"/>
      <color theme="7" tint="-0.499984740745262"/>
      <name val="Calibri"/>
      <family val="2"/>
      <scheme val="minor"/>
    </font>
    <font>
      <sz val="11"/>
      <color theme="7" tint="-0.499984740745262"/>
      <name val="Calibri"/>
      <family val="2"/>
      <scheme val="minor"/>
    </font>
    <font>
      <sz val="14"/>
      <color theme="1"/>
      <name val="Calibri"/>
      <family val="2"/>
      <scheme val="minor"/>
    </font>
    <font>
      <b/>
      <sz val="14"/>
      <color theme="1"/>
      <name val="Calibri"/>
      <family val="2"/>
      <scheme val="minor"/>
    </font>
    <font>
      <b/>
      <sz val="14"/>
      <color theme="7" tint="-0.249977111117893"/>
      <name val="Bell MT"/>
      <family val="1"/>
    </font>
  </fonts>
  <fills count="8">
    <fill>
      <patternFill patternType="none"/>
    </fill>
    <fill>
      <patternFill patternType="gray125"/>
    </fill>
    <fill>
      <patternFill patternType="solid">
        <fgColor theme="2" tint="-9.9978637043366805E-2"/>
        <bgColor indexed="64"/>
      </patternFill>
    </fill>
    <fill>
      <patternFill patternType="solid">
        <fgColor theme="6" tint="0.79998168889431442"/>
        <bgColor indexed="64"/>
      </patternFill>
    </fill>
    <fill>
      <patternFill patternType="solid">
        <fgColor theme="7"/>
        <bgColor indexed="64"/>
      </patternFill>
    </fill>
    <fill>
      <patternFill patternType="solid">
        <fgColor theme="7" tint="0.59999389629810485"/>
        <bgColor indexed="64"/>
      </patternFill>
    </fill>
    <fill>
      <patternFill patternType="solid">
        <fgColor theme="0" tint="-0.34998626667073579"/>
        <bgColor indexed="64"/>
      </patternFill>
    </fill>
    <fill>
      <patternFill patternType="solid">
        <fgColor theme="7" tint="0.39997558519241921"/>
        <bgColor indexed="64"/>
      </patternFill>
    </fill>
  </fills>
  <borders count="15">
    <border>
      <left/>
      <right/>
      <top/>
      <bottom/>
      <diagonal/>
    </border>
    <border>
      <left/>
      <right/>
      <top style="hair">
        <color theme="0" tint="-0.14996795556505021"/>
      </top>
      <bottom/>
      <diagonal/>
    </border>
    <border>
      <left/>
      <right/>
      <top style="hair">
        <color theme="0" tint="-0.14996795556505021"/>
      </top>
      <bottom style="hair">
        <color theme="0" tint="-0.149967955565050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hair">
        <color indexed="64"/>
      </bottom>
      <diagonal/>
    </border>
    <border>
      <left style="medium">
        <color indexed="64"/>
      </left>
      <right/>
      <top/>
      <bottom style="hair">
        <color indexed="64"/>
      </bottom>
      <diagonal/>
    </border>
    <border>
      <left/>
      <right style="medium">
        <color indexed="64"/>
      </right>
      <top/>
      <bottom style="hair">
        <color indexed="64"/>
      </bottom>
      <diagonal/>
    </border>
  </borders>
  <cellStyleXfs count="2">
    <xf numFmtId="0" fontId="0" fillId="0" borderId="0"/>
    <xf numFmtId="9" fontId="1" fillId="0" borderId="0" applyFont="0" applyFill="0" applyBorder="0" applyAlignment="0" applyProtection="0"/>
  </cellStyleXfs>
  <cellXfs count="78">
    <xf numFmtId="0" fontId="0" fillId="0" borderId="0" xfId="0"/>
    <xf numFmtId="164" fontId="0" fillId="0" borderId="0" xfId="0" applyNumberFormat="1" applyAlignment="1">
      <alignment horizontal="left"/>
    </xf>
    <xf numFmtId="0" fontId="0" fillId="0" borderId="0" xfId="0"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65" fontId="0" fillId="0" borderId="0" xfId="1" applyNumberFormat="1" applyFont="1"/>
    <xf numFmtId="165" fontId="0" fillId="0" borderId="0" xfId="0" applyNumberFormat="1"/>
    <xf numFmtId="166" fontId="0" fillId="0" borderId="0" xfId="0" applyNumberFormat="1"/>
    <xf numFmtId="3" fontId="4" fillId="0" borderId="0" xfId="0" applyNumberFormat="1" applyFont="1"/>
    <xf numFmtId="0" fontId="2" fillId="2" borderId="0" xfId="0" applyFont="1" applyFill="1"/>
    <xf numFmtId="0" fontId="0" fillId="2" borderId="0" xfId="0" applyFill="1"/>
    <xf numFmtId="0" fontId="6" fillId="0" borderId="0" xfId="0" applyFont="1" applyAlignment="1">
      <alignment horizontal="center" vertical="center"/>
    </xf>
    <xf numFmtId="165" fontId="5" fillId="0" borderId="0" xfId="0" applyNumberFormat="1" applyFont="1" applyAlignment="1">
      <alignment vertical="center"/>
    </xf>
    <xf numFmtId="0" fontId="6" fillId="0" borderId="2" xfId="0" applyFont="1" applyBorder="1" applyAlignment="1">
      <alignment horizontal="center" vertical="center"/>
    </xf>
    <xf numFmtId="166" fontId="0" fillId="0" borderId="2" xfId="0" applyNumberFormat="1" applyBorder="1"/>
    <xf numFmtId="0" fontId="0" fillId="0" borderId="2" xfId="0" applyBorder="1"/>
    <xf numFmtId="3" fontId="0" fillId="0" borderId="2" xfId="0" applyNumberFormat="1" applyBorder="1"/>
    <xf numFmtId="0" fontId="6" fillId="0" borderId="1" xfId="0" applyFont="1" applyBorder="1" applyAlignment="1">
      <alignment horizontal="center" vertical="center"/>
    </xf>
    <xf numFmtId="165" fontId="0" fillId="0" borderId="1" xfId="0" applyNumberFormat="1" applyBorder="1"/>
    <xf numFmtId="165" fontId="5" fillId="0" borderId="1" xfId="0" applyNumberFormat="1" applyFont="1" applyBorder="1" applyAlignment="1">
      <alignment vertical="center"/>
    </xf>
    <xf numFmtId="0" fontId="0" fillId="3" borderId="0" xfId="0" applyFill="1"/>
    <xf numFmtId="0" fontId="8" fillId="4" borderId="0" xfId="0" applyFont="1" applyFill="1" applyAlignment="1"/>
    <xf numFmtId="0" fontId="0" fillId="0" borderId="3" xfId="0" applyBorder="1"/>
    <xf numFmtId="0" fontId="2" fillId="0" borderId="3" xfId="0" applyFont="1" applyBorder="1"/>
    <xf numFmtId="0" fontId="2" fillId="0" borderId="0" xfId="0" applyFont="1" applyFill="1" applyBorder="1"/>
    <xf numFmtId="0" fontId="0" fillId="4" borderId="0" xfId="0" applyFill="1"/>
    <xf numFmtId="0" fontId="9" fillId="3" borderId="0" xfId="0" applyFont="1" applyFill="1"/>
    <xf numFmtId="0" fontId="7" fillId="4" borderId="0" xfId="0" applyFont="1" applyFill="1" applyAlignment="1">
      <alignment vertical="center"/>
    </xf>
    <xf numFmtId="9" fontId="5" fillId="4" borderId="0" xfId="0" applyNumberFormat="1" applyFont="1" applyFill="1" applyAlignment="1">
      <alignment horizontal="center" vertical="center"/>
    </xf>
    <xf numFmtId="9" fontId="10" fillId="4" borderId="0" xfId="0" applyNumberFormat="1" applyFont="1" applyFill="1" applyAlignment="1">
      <alignment horizontal="center" vertical="center"/>
    </xf>
    <xf numFmtId="0" fontId="13" fillId="4" borderId="0" xfId="0" applyFont="1" applyFill="1" applyAlignment="1">
      <alignment vertical="center"/>
    </xf>
    <xf numFmtId="0" fontId="14" fillId="5" borderId="0" xfId="0" applyFont="1" applyFill="1"/>
    <xf numFmtId="0" fontId="13" fillId="5" borderId="0" xfId="0" applyFont="1" applyFill="1" applyAlignment="1">
      <alignment vertical="center"/>
    </xf>
    <xf numFmtId="0" fontId="13" fillId="5" borderId="0" xfId="0" applyFont="1" applyFill="1" applyAlignment="1">
      <alignment horizontal="left" vertical="center"/>
    </xf>
    <xf numFmtId="3" fontId="3" fillId="0" borderId="0" xfId="0" applyNumberFormat="1" applyFont="1" applyAlignment="1">
      <alignment horizontal="center" vertical="center"/>
    </xf>
    <xf numFmtId="164" fontId="4" fillId="3" borderId="0" xfId="0" applyNumberFormat="1" applyFont="1" applyFill="1" applyAlignment="1">
      <alignment horizontal="center"/>
    </xf>
    <xf numFmtId="0" fontId="12" fillId="0" borderId="0" xfId="0" applyFont="1" applyAlignment="1">
      <alignment horizontal="center" vertical="center"/>
    </xf>
    <xf numFmtId="0" fontId="11" fillId="0" borderId="0" xfId="0" applyFont="1" applyAlignment="1">
      <alignment horizontal="center" vertical="center"/>
    </xf>
    <xf numFmtId="0" fontId="7" fillId="0" borderId="0" xfId="0" applyFont="1" applyFill="1" applyAlignment="1">
      <alignment horizontal="center"/>
    </xf>
    <xf numFmtId="0" fontId="8" fillId="4" borderId="0" xfId="0" applyFont="1" applyFill="1" applyAlignment="1">
      <alignment horizontal="left" vertical="center"/>
    </xf>
    <xf numFmtId="0" fontId="0" fillId="0" borderId="0" xfId="0" applyBorder="1"/>
    <xf numFmtId="0" fontId="0" fillId="6" borderId="0" xfId="0" applyFill="1" applyBorder="1"/>
    <xf numFmtId="3" fontId="7" fillId="0" borderId="0" xfId="0" applyNumberFormat="1" applyFont="1" applyBorder="1" applyAlignment="1">
      <alignment horizontal="center"/>
    </xf>
    <xf numFmtId="0" fontId="16" fillId="7" borderId="4" xfId="0" applyFont="1" applyFill="1" applyBorder="1" applyAlignment="1">
      <alignment horizontal="center"/>
    </xf>
    <xf numFmtId="0" fontId="15" fillId="7" borderId="5" xfId="0" applyFont="1" applyFill="1" applyBorder="1" applyAlignment="1">
      <alignment horizontal="center"/>
    </xf>
    <xf numFmtId="0" fontId="15" fillId="7" borderId="6" xfId="0" applyFont="1" applyFill="1" applyBorder="1" applyAlignment="1">
      <alignment horizontal="center"/>
    </xf>
    <xf numFmtId="0" fontId="0" fillId="0" borderId="7" xfId="0" applyBorder="1"/>
    <xf numFmtId="0" fontId="0" fillId="0" borderId="8" xfId="0" applyBorder="1"/>
    <xf numFmtId="0" fontId="0" fillId="6" borderId="8" xfId="0" applyFill="1" applyBorder="1"/>
    <xf numFmtId="3" fontId="0" fillId="0" borderId="8" xfId="0" applyNumberFormat="1" applyBorder="1"/>
    <xf numFmtId="165" fontId="0" fillId="0" borderId="8" xfId="0" applyNumberFormat="1" applyBorder="1"/>
    <xf numFmtId="0" fontId="0" fillId="0" borderId="9" xfId="0" applyBorder="1"/>
    <xf numFmtId="165" fontId="0" fillId="0" borderId="11" xfId="0" applyNumberFormat="1" applyBorder="1"/>
    <xf numFmtId="0" fontId="8" fillId="4" borderId="4" xfId="0" applyFont="1" applyFill="1" applyBorder="1" applyAlignment="1"/>
    <xf numFmtId="0" fontId="8" fillId="4" borderId="5" xfId="0" applyFont="1" applyFill="1" applyBorder="1" applyAlignment="1"/>
    <xf numFmtId="0" fontId="13" fillId="4" borderId="5" xfId="0" applyFont="1" applyFill="1" applyBorder="1" applyAlignment="1">
      <alignment vertical="center"/>
    </xf>
    <xf numFmtId="0" fontId="8" fillId="4" borderId="6" xfId="0" applyFont="1" applyFill="1" applyBorder="1" applyAlignment="1"/>
    <xf numFmtId="0" fontId="13" fillId="5" borderId="7" xfId="0" applyFont="1" applyFill="1" applyBorder="1" applyAlignment="1">
      <alignment vertical="center"/>
    </xf>
    <xf numFmtId="0" fontId="14" fillId="5" borderId="0" xfId="0" applyFont="1" applyFill="1" applyBorder="1"/>
    <xf numFmtId="0" fontId="14" fillId="5" borderId="8" xfId="0" applyFont="1" applyFill="1" applyBorder="1"/>
    <xf numFmtId="0" fontId="8" fillId="4" borderId="7" xfId="0" applyFont="1" applyFill="1" applyBorder="1" applyAlignment="1">
      <alignment horizontal="left" vertical="center"/>
    </xf>
    <xf numFmtId="0" fontId="8" fillId="4" borderId="0" xfId="0" applyFont="1" applyFill="1" applyBorder="1" applyAlignment="1">
      <alignment horizontal="left" vertical="center"/>
    </xf>
    <xf numFmtId="0" fontId="8" fillId="4" borderId="8" xfId="0" applyFont="1" applyFill="1" applyBorder="1" applyAlignment="1">
      <alignment horizontal="left" vertical="center"/>
    </xf>
    <xf numFmtId="0" fontId="13" fillId="5" borderId="7" xfId="0" applyFont="1" applyFill="1" applyBorder="1" applyAlignment="1">
      <alignment horizontal="left" vertical="center"/>
    </xf>
    <xf numFmtId="0" fontId="13" fillId="5" borderId="0" xfId="0" applyFont="1" applyFill="1" applyBorder="1" applyAlignment="1">
      <alignment horizontal="left" vertical="center"/>
    </xf>
    <xf numFmtId="0" fontId="0" fillId="0" borderId="10" xfId="0" applyBorder="1"/>
    <xf numFmtId="0" fontId="0" fillId="0" borderId="11" xfId="0" applyBorder="1"/>
    <xf numFmtId="0" fontId="13" fillId="5" borderId="0" xfId="0" applyFont="1" applyFill="1" applyBorder="1" applyAlignment="1">
      <alignment horizontal="left" vertical="center"/>
    </xf>
    <xf numFmtId="0" fontId="13" fillId="5" borderId="8" xfId="0" applyFont="1" applyFill="1" applyBorder="1" applyAlignment="1">
      <alignment horizontal="left" vertical="center"/>
    </xf>
    <xf numFmtId="0" fontId="0" fillId="0" borderId="0" xfId="0" applyAlignment="1">
      <alignment wrapText="1"/>
    </xf>
    <xf numFmtId="0" fontId="0" fillId="0" borderId="12" xfId="0" applyBorder="1"/>
    <xf numFmtId="0" fontId="6" fillId="0" borderId="13" xfId="0" applyFont="1" applyBorder="1" applyAlignment="1">
      <alignment horizontal="center" vertical="center"/>
    </xf>
    <xf numFmtId="165" fontId="0" fillId="0" borderId="14" xfId="0" applyNumberFormat="1" applyBorder="1"/>
    <xf numFmtId="0" fontId="6" fillId="0" borderId="9" xfId="0" applyFont="1" applyBorder="1" applyAlignment="1">
      <alignment horizontal="center" vertical="center"/>
    </xf>
    <xf numFmtId="0" fontId="17" fillId="3" borderId="0" xfId="0" applyFont="1" applyFill="1"/>
  </cellXfs>
  <cellStyles count="2">
    <cellStyle name="Normal" xfId="0" builtinId="0"/>
    <cellStyle name="Percent" xfId="1" builtinId="5"/>
  </cellStyles>
  <dxfs count="5">
    <dxf>
      <numFmt numFmtId="164" formatCode="[$-F800]dddd\,\ mmmm\ dd\,\ yyyy"/>
      <alignment horizontal="left" vertical="bottom" textRotation="0" wrapText="0" indent="0" justifyLastLine="0" shrinkToFit="0" readingOrder="0"/>
    </dxf>
    <dxf>
      <alignment horizontal="center" vertical="bottom" textRotation="0" wrapText="0" indent="0" justifyLastLine="0" shrinkToFit="0" readingOrder="0"/>
    </dxf>
    <dxf>
      <numFmt numFmtId="164" formatCode="[$-F800]dddd\,\ mmmm\ dd\,\ yyyy"/>
      <alignment horizontal="left" vertical="bottom" textRotation="0" wrapText="0" indent="0" justifyLastLine="0" shrinkToFit="0" readingOrder="0"/>
    </dxf>
    <dxf>
      <font>
        <b/>
        <color theme="1"/>
      </font>
      <border>
        <bottom style="thin">
          <color theme="0" tint="-0.34998626667073579"/>
        </bottom>
        <vertical/>
        <horizontal/>
      </border>
    </dxf>
    <dxf>
      <font>
        <color theme="1"/>
      </font>
      <border diagonalUp="0" diagonalDown="0">
        <left/>
        <right/>
        <top/>
        <bottom/>
        <vertical/>
        <horizontal/>
      </border>
    </dxf>
  </dxfs>
  <tableStyles count="1" defaultTableStyle="TableStyleMedium2" defaultPivotStyle="PivotStyleLight16">
    <tableStyle name="SlicerStyleOther1 2" pivot="0" table="0" count="10" xr9:uid="{AFDE76D0-E65D-4C96-83C2-51ED10B0C997}">
      <tableStyleElement type="wholeTable" dxfId="4"/>
      <tableStyleElement type="headerRow"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[Telecome_data_Arundhati.xlsx]Pivots!PivotTable3</c:name>
    <c:fmtId val="5"/>
  </c:pivotSource>
  <c:chart>
    <c:autoTitleDeleted val="1"/>
    <c:pivotFmts>
      <c:pivotFmt>
        <c:idx val="0"/>
        <c:spPr>
          <a:solidFill>
            <a:schemeClr val="accent6">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Pivots!$D$50</c:f>
              <c:strCache>
                <c:ptCount val="1"/>
                <c:pt idx="0">
                  <c:v>Total</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Pivots!$C$51:$C$60</c:f>
              <c:strCache>
                <c:ptCount val="10"/>
                <c:pt idx="0">
                  <c:v>Georgia, USA</c:v>
                </c:pt>
                <c:pt idx="1">
                  <c:v>Hamburg </c:v>
                </c:pt>
                <c:pt idx="2">
                  <c:v>New Jersey, USA</c:v>
                </c:pt>
                <c:pt idx="3">
                  <c:v>New York, USA</c:v>
                </c:pt>
                <c:pt idx="4">
                  <c:v>North Rhine-Westphalia</c:v>
                </c:pt>
                <c:pt idx="5">
                  <c:v>Saxony-Anhalt</c:v>
                </c:pt>
                <c:pt idx="6">
                  <c:v>South Dakota, USA</c:v>
                </c:pt>
                <c:pt idx="7">
                  <c:v>Baden-Württemberg</c:v>
                </c:pt>
                <c:pt idx="8">
                  <c:v>Missouri, USA</c:v>
                </c:pt>
                <c:pt idx="9">
                  <c:v>New Hampshire, USA</c:v>
                </c:pt>
              </c:strCache>
            </c:strRef>
          </c:cat>
          <c:val>
            <c:numRef>
              <c:f>Pivots!$D$51:$D$60</c:f>
              <c:numCache>
                <c:formatCode>"$"#,##0</c:formatCode>
                <c:ptCount val="10"/>
                <c:pt idx="0">
                  <c:v>565001.11</c:v>
                </c:pt>
                <c:pt idx="1">
                  <c:v>606692.76</c:v>
                </c:pt>
                <c:pt idx="2">
                  <c:v>612084.43999999994</c:v>
                </c:pt>
                <c:pt idx="3">
                  <c:v>593752.55000000005</c:v>
                </c:pt>
                <c:pt idx="4">
                  <c:v>608867.22</c:v>
                </c:pt>
                <c:pt idx="5">
                  <c:v>557058.55000000005</c:v>
                </c:pt>
                <c:pt idx="6">
                  <c:v>596824.74</c:v>
                </c:pt>
                <c:pt idx="7">
                  <c:v>543180.30000000005</c:v>
                </c:pt>
                <c:pt idx="8">
                  <c:v>539394.71</c:v>
                </c:pt>
                <c:pt idx="9">
                  <c:v>537887.12</c:v>
                </c:pt>
              </c:numCache>
            </c:numRef>
          </c:val>
          <c:extLst>
            <c:ext xmlns:c16="http://schemas.microsoft.com/office/drawing/2014/chart" uri="{C3380CC4-5D6E-409C-BE32-E72D297353CC}">
              <c16:uniqueId val="{00000000-3E57-4FF4-90D0-68AEA0FDEE74}"/>
            </c:ext>
          </c:extLst>
        </c:ser>
        <c:dLbls>
          <c:dLblPos val="inEnd"/>
          <c:showLegendKey val="0"/>
          <c:showVal val="1"/>
          <c:showCatName val="0"/>
          <c:showSerName val="0"/>
          <c:showPercent val="0"/>
          <c:showBubbleSize val="0"/>
        </c:dLbls>
        <c:gapWidth val="65"/>
        <c:axId val="772011087"/>
        <c:axId val="687584207"/>
      </c:barChart>
      <c:catAx>
        <c:axId val="77201108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7584207"/>
        <c:crosses val="autoZero"/>
        <c:auto val="1"/>
        <c:lblAlgn val="ctr"/>
        <c:lblOffset val="100"/>
        <c:noMultiLvlLbl val="0"/>
      </c:catAx>
      <c:valAx>
        <c:axId val="687584207"/>
        <c:scaling>
          <c:orientation val="minMax"/>
          <c:min val="0"/>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72011087"/>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[Telecome_data_Arundhati.xlsx]Pivots!PivotTable4</c:name>
    <c:fmtId val="7"/>
  </c:pivotSource>
  <c:chart>
    <c:autoTitleDeleted val="1"/>
    <c:pivotFmts>
      <c:pivotFmt>
        <c:idx val="0"/>
      </c:pivotFmt>
      <c:pivotFmt>
        <c:idx val="1"/>
      </c:pivotFmt>
      <c:pivotFmt>
        <c:idx val="2"/>
        <c:spPr>
          <a:solidFill>
            <a:schemeClr val="accent2"/>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Pivots!$D$77</c:f>
              <c:strCache>
                <c:ptCount val="1"/>
                <c:pt idx="0">
                  <c:v>Total</c:v>
                </c:pt>
              </c:strCache>
            </c:strRef>
          </c:tx>
          <c:spPr>
            <a:solidFill>
              <a:schemeClr val="accent2"/>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Pivots!$C$78:$C$87</c:f>
              <c:strCache>
                <c:ptCount val="10"/>
                <c:pt idx="0">
                  <c:v>Saarland</c:v>
                </c:pt>
                <c:pt idx="1">
                  <c:v>Virginia, USA</c:v>
                </c:pt>
                <c:pt idx="2">
                  <c:v>Mississippi, USA</c:v>
                </c:pt>
                <c:pt idx="3">
                  <c:v>New South Wales, Australia</c:v>
                </c:pt>
                <c:pt idx="4">
                  <c:v>Berlin</c:v>
                </c:pt>
                <c:pt idx="5">
                  <c:v>Utah, USA</c:v>
                </c:pt>
                <c:pt idx="6">
                  <c:v>Vermont, USA</c:v>
                </c:pt>
                <c:pt idx="7">
                  <c:v>Wisconsin, USA</c:v>
                </c:pt>
                <c:pt idx="8">
                  <c:v>Rhode Island, USA</c:v>
                </c:pt>
                <c:pt idx="9">
                  <c:v>North Carolina, USA</c:v>
                </c:pt>
              </c:strCache>
            </c:strRef>
          </c:cat>
          <c:val>
            <c:numRef>
              <c:f>Pivots!$D$78:$D$87</c:f>
              <c:numCache>
                <c:formatCode>"$"#,##0</c:formatCode>
                <c:ptCount val="10"/>
                <c:pt idx="0">
                  <c:v>358513.04</c:v>
                </c:pt>
                <c:pt idx="1">
                  <c:v>369126.1</c:v>
                </c:pt>
                <c:pt idx="2">
                  <c:v>374707.9</c:v>
                </c:pt>
                <c:pt idx="3">
                  <c:v>380488.74</c:v>
                </c:pt>
                <c:pt idx="4">
                  <c:v>387592.85</c:v>
                </c:pt>
                <c:pt idx="5">
                  <c:v>391672.41</c:v>
                </c:pt>
                <c:pt idx="6">
                  <c:v>392791.68</c:v>
                </c:pt>
                <c:pt idx="7">
                  <c:v>394496.18</c:v>
                </c:pt>
                <c:pt idx="8">
                  <c:v>398086.76</c:v>
                </c:pt>
                <c:pt idx="9">
                  <c:v>401803.38</c:v>
                </c:pt>
              </c:numCache>
            </c:numRef>
          </c:val>
          <c:extLst>
            <c:ext xmlns:c16="http://schemas.microsoft.com/office/drawing/2014/chart" uri="{C3380CC4-5D6E-409C-BE32-E72D297353CC}">
              <c16:uniqueId val="{00000000-35BB-43E2-86AB-39821D438DB4}"/>
            </c:ext>
          </c:extLst>
        </c:ser>
        <c:dLbls>
          <c:dLblPos val="inEnd"/>
          <c:showLegendKey val="0"/>
          <c:showVal val="1"/>
          <c:showCatName val="0"/>
          <c:showSerName val="0"/>
          <c:showPercent val="0"/>
          <c:showBubbleSize val="0"/>
        </c:dLbls>
        <c:gapWidth val="65"/>
        <c:axId val="383266271"/>
        <c:axId val="1453990287"/>
      </c:barChart>
      <c:catAx>
        <c:axId val="383266271"/>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3990287"/>
        <c:crosses val="autoZero"/>
        <c:auto val="1"/>
        <c:lblAlgn val="ctr"/>
        <c:lblOffset val="100"/>
        <c:noMultiLvlLbl val="0"/>
      </c:catAx>
      <c:valAx>
        <c:axId val="1453990287"/>
        <c:scaling>
          <c:orientation val="minMax"/>
          <c:min val="0"/>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83266271"/>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[Telecome_data_Arundhati.xlsx]Pivot Table!PivotTable9</c:name>
    <c:fmtId val="3"/>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Table'!$G$44</c:f>
              <c:strCache>
                <c:ptCount val="1"/>
                <c:pt idx="0">
                  <c:v>Total</c:v>
                </c:pt>
              </c:strCache>
            </c:strRef>
          </c:tx>
          <c:spPr>
            <a:solidFill>
              <a:schemeClr val="accent6">
                <a:lumMod val="50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Table'!$F$45:$F$54</c:f>
              <c:strCache>
                <c:ptCount val="10"/>
                <c:pt idx="0">
                  <c:v>Hamburg </c:v>
                </c:pt>
                <c:pt idx="1">
                  <c:v>Connecticut, USA</c:v>
                </c:pt>
                <c:pt idx="2">
                  <c:v>West Virginia, USA</c:v>
                </c:pt>
                <c:pt idx="3">
                  <c:v>Kentucky, USA</c:v>
                </c:pt>
                <c:pt idx="4">
                  <c:v>New York, USA</c:v>
                </c:pt>
                <c:pt idx="5">
                  <c:v>Saxony-Anhalt</c:v>
                </c:pt>
                <c:pt idx="6">
                  <c:v>Western Australia, Australia</c:v>
                </c:pt>
                <c:pt idx="7">
                  <c:v>Schleswig-Holstein</c:v>
                </c:pt>
                <c:pt idx="8">
                  <c:v>New Jersey, USA</c:v>
                </c:pt>
                <c:pt idx="9">
                  <c:v>Alabama, USA</c:v>
                </c:pt>
              </c:strCache>
            </c:strRef>
          </c:cat>
          <c:val>
            <c:numRef>
              <c:f>'Pivot Table'!$G$45:$G$54</c:f>
              <c:numCache>
                <c:formatCode>"$"#,##0</c:formatCode>
                <c:ptCount val="10"/>
                <c:pt idx="0">
                  <c:v>344679.95</c:v>
                </c:pt>
                <c:pt idx="1">
                  <c:v>327861.5</c:v>
                </c:pt>
                <c:pt idx="2">
                  <c:v>314503.92</c:v>
                </c:pt>
                <c:pt idx="3">
                  <c:v>313316.65000000002</c:v>
                </c:pt>
                <c:pt idx="4">
                  <c:v>298305.98</c:v>
                </c:pt>
                <c:pt idx="5">
                  <c:v>296931.5</c:v>
                </c:pt>
                <c:pt idx="6">
                  <c:v>296237.23</c:v>
                </c:pt>
                <c:pt idx="7">
                  <c:v>296193.71999999997</c:v>
                </c:pt>
                <c:pt idx="8">
                  <c:v>295039.69</c:v>
                </c:pt>
                <c:pt idx="9">
                  <c:v>291314.57</c:v>
                </c:pt>
              </c:numCache>
            </c:numRef>
          </c:val>
          <c:extLst>
            <c:ext xmlns:c16="http://schemas.microsoft.com/office/drawing/2014/chart" uri="{C3380CC4-5D6E-409C-BE32-E72D297353CC}">
              <c16:uniqueId val="{00000000-AFF4-48FF-B820-50EFFF726BD3}"/>
            </c:ext>
          </c:extLst>
        </c:ser>
        <c:dLbls>
          <c:dLblPos val="inEnd"/>
          <c:showLegendKey val="0"/>
          <c:showVal val="1"/>
          <c:showCatName val="0"/>
          <c:showSerName val="0"/>
          <c:showPercent val="0"/>
          <c:showBubbleSize val="0"/>
        </c:dLbls>
        <c:gapWidth val="65"/>
        <c:axId val="1207621072"/>
        <c:axId val="1207624400"/>
      </c:barChart>
      <c:catAx>
        <c:axId val="1207621072"/>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7624400"/>
        <c:crosses val="autoZero"/>
        <c:auto val="1"/>
        <c:lblAlgn val="ctr"/>
        <c:lblOffset val="100"/>
        <c:noMultiLvlLbl val="0"/>
      </c:catAx>
      <c:valAx>
        <c:axId val="1207624400"/>
        <c:scaling>
          <c:orientation val="minMax"/>
          <c:min val="0"/>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07621072"/>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[Telecome_data_Arundhati.xlsx]Pivot Table!PivotTable10</c:name>
    <c:fmtId val="4"/>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Table'!$G$65</c:f>
              <c:strCache>
                <c:ptCount val="1"/>
                <c:pt idx="0">
                  <c:v>Total</c:v>
                </c:pt>
              </c:strCache>
            </c:strRef>
          </c:tx>
          <c:spPr>
            <a:solidFill>
              <a:schemeClr val="accent2">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Table'!$F$66:$F$75</c:f>
              <c:strCache>
                <c:ptCount val="10"/>
                <c:pt idx="0">
                  <c:v>Illinois, USA</c:v>
                </c:pt>
                <c:pt idx="1">
                  <c:v>South Carolina, USA</c:v>
                </c:pt>
                <c:pt idx="2">
                  <c:v>Indiana, USA</c:v>
                </c:pt>
                <c:pt idx="3">
                  <c:v>Arizona, USA</c:v>
                </c:pt>
                <c:pt idx="4">
                  <c:v>Colorado, USA</c:v>
                </c:pt>
                <c:pt idx="5">
                  <c:v>Saxony</c:v>
                </c:pt>
                <c:pt idx="6">
                  <c:v>Massachusetts, USA</c:v>
                </c:pt>
                <c:pt idx="7">
                  <c:v>Nevada, USA</c:v>
                </c:pt>
                <c:pt idx="8">
                  <c:v>Arkansas, USA</c:v>
                </c:pt>
                <c:pt idx="9">
                  <c:v>Montana, USA</c:v>
                </c:pt>
              </c:strCache>
            </c:strRef>
          </c:cat>
          <c:val>
            <c:numRef>
              <c:f>'Pivot Table'!$G$66:$G$75</c:f>
              <c:numCache>
                <c:formatCode>"$"#,##0</c:formatCode>
                <c:ptCount val="10"/>
                <c:pt idx="0">
                  <c:v>201100.54</c:v>
                </c:pt>
                <c:pt idx="1">
                  <c:v>205971.07</c:v>
                </c:pt>
                <c:pt idx="2">
                  <c:v>209590.58</c:v>
                </c:pt>
                <c:pt idx="3">
                  <c:v>221470.07</c:v>
                </c:pt>
                <c:pt idx="4">
                  <c:v>222898.8</c:v>
                </c:pt>
                <c:pt idx="5">
                  <c:v>226940.63</c:v>
                </c:pt>
                <c:pt idx="6">
                  <c:v>229254.28</c:v>
                </c:pt>
                <c:pt idx="7">
                  <c:v>231181.51</c:v>
                </c:pt>
                <c:pt idx="8">
                  <c:v>232085.67</c:v>
                </c:pt>
                <c:pt idx="9">
                  <c:v>233637.79</c:v>
                </c:pt>
              </c:numCache>
            </c:numRef>
          </c:val>
          <c:extLst>
            <c:ext xmlns:c16="http://schemas.microsoft.com/office/drawing/2014/chart" uri="{C3380CC4-5D6E-409C-BE32-E72D297353CC}">
              <c16:uniqueId val="{00000000-E011-4FF5-BB02-597E5B0E4084}"/>
            </c:ext>
          </c:extLst>
        </c:ser>
        <c:dLbls>
          <c:dLblPos val="inEnd"/>
          <c:showLegendKey val="0"/>
          <c:showVal val="1"/>
          <c:showCatName val="0"/>
          <c:showSerName val="0"/>
          <c:showPercent val="0"/>
          <c:showBubbleSize val="0"/>
        </c:dLbls>
        <c:gapWidth val="65"/>
        <c:axId val="1121985472"/>
        <c:axId val="1121986304"/>
      </c:barChart>
      <c:catAx>
        <c:axId val="1121985472"/>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1986304"/>
        <c:crosses val="autoZero"/>
        <c:auto val="1"/>
        <c:lblAlgn val="ctr"/>
        <c:lblOffset val="100"/>
        <c:noMultiLvlLbl val="0"/>
      </c:catAx>
      <c:valAx>
        <c:axId val="1121986304"/>
        <c:scaling>
          <c:orientation val="minMax"/>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1985472"/>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_xlchart.v5.6</cx:nf>
      </cx:numDim>
    </cx:data>
  </cx:chartData>
  <cx:chart>
    <cx:plotArea>
      <cx:plotAreaRegion>
        <cx:plotSurface>
          <cx:spPr>
            <a:noFill/>
          </cx:spPr>
        </cx:plotSurface>
        <cx:series layoutId="regionMap" uniqueId="{003FA143-B184-4475-BCEF-3FA225E797DF}">
          <cx:tx>
            <cx:txData>
              <cx:f>_xlchart.v5.7</cx:f>
              <cx:v>Last week</cx:v>
            </cx:txData>
          </cx:tx>
          <cx:dataId val="0"/>
          <cx:layoutPr>
            <cx:geography cultureLanguage="en-US" cultureRegion="US" attribution="Powered by Bing">
              <cx:geoCache provider="{E9337A44-BEBE-4D9F-B70C-5C5E7DAFC167}">
                <cx:binary>1H1rb9y4su1fCfL5yCOSIkVu7DnASOqH34kdO5l8EXrstt7vt379XWqnE1vOmR1veHDRwMTxdDdb
JS5W1arFovLvu/5fd/F2U77rkzit/nXX//7er+v8X7/9Vt3522RTHSXBXZlV2UN9dJclv2UPD8Hd
9rf7ctMFqfcb1Ynx252/Kett//5//41v87bZWXa3qYMs/dhsy+FqWzVxXf3Nez99693mPglSJ6jq
Mrirye/vr/zsfvvuuIo36f3/vLu5/uP9u21aB/Xwaci3v79/9vH3736bf+kLA97FsLFu7jHWIEeG
lCahjOimIrpO3r+Ls9T79rZm4n1uMMKJ5NwQSmf7a19sEox/atr+nZ9ZtbNpc39fbqsK97f7ez76
2X3gzeP37+6yJq2nifQwp7+/v0mDenv/7rre1Nvq/bugyuzHD9iYILx9vbv7355D8b//nr2A+Zi9
8gSt+eT9p7degPVHGYxZunljnJhxRBXTJSNKV8RUynyOEyHkSAgAxE2mTIMrtUfjEadvVu1f/HWI
vg+cofPH18NEJ978tUneHB16ZArBdcqkzkxC5l4kxZE0dAbkDKYDJl3sgfiGzqNV+xdfgc5+4Byd
s4NA5+/d+2mMe/bJV8Y4po4MxTH3cAtKJZ+jo+SRkkpJKnRDSfyBbz1e+xGdWdT5v836eZCbDX92
J4cR0j5t+0311gENiUVQk3OqM2qY+hSwniYepY4YY/AZU9eFZFwZz0HZ2bR/6dcd5tuwmbt8+nIQ
7vLMavACO4uzcnOfvTU08AcluUFNyQWcZsr5T6EhOj/ihikJMwjwm3nL3qjXY/Nj5LMbxX1eHiQ8
nzeVD6JYZ+kbA2SYRwYhVAlpGIakxjygEaofcS6oEKY0hJB7KB7D2Q+z9q//uvs8HTsD6TNY6QHG
tks/eGv/MXTAw3ROhM4pNYROn/uPBFsAfESZ0uTKFHOuNpn0emgeR81AuVwfJCgX2+7dn1kZvbXf
0CPFTB0cTSK1TH8/B8bkR4LoQqEi4pQzNadpe7NeD86PkTOALv48SIDOs7TevHmRg7imM2ZIAq9Q
us4UItfzxKOOBPKR1PlEol8UOd+sej083wfO0Dn/dJDo/BFvquitaxzBjohpIGyBFAipXrICzo5M
3aBTxjEVlAIoCU9Z9KNR+9d+PeXsx82g+eP0MKEpo01avT2bNo5QwShKDGJSJmZxTdEjg0HlYRQK
DyjbvMD545tR/wU430fO4bk6SHjsTRw8ZGUavLX3MPOIcg59jUIlMAz9RWgjCG3E5NDhFEO1M/ee
H4a9HqSnY2cw2YdJ2m63ZYIM9Nb0wDjSgYBOlUGkeln3mBQSG0Xso7pUoN5zLfSbVa8H6PvAGTq3
h5l+rrOm9t/ZmzKLgzfnCIwdQYRGdQoiRxDsXpBrHZGQmZAMUKb+RLB+btzrsZqPn0F2bR9k3DuO
AVUWvLXIg0qIEAY4mGkqqswXYKkjwqUpTIg8RHE6RcWnnGFv1v7VX2cNP0bOADo+DGX0mdWQepZQ
eoL7t85KVEIZpRyaJ2GSyBeEG5WqYVJKCcOWArxN53skHqWEb1btX/x1eL4PfHafuM3DRMfO0nR7
Vwd3zZvnJHKEHR1I1lwKKNgveANykolqdg/gC5n0iWWvR+nZ4BlS9mHmJmcbb7pNuX1j6oAtBugJ
BKIBZB8TDjVj4FAWDGEaAnsMxCRS6jPRdG/W6zH6MXIGkLM4yEy02mal9/b0G9TNmEQfIaVhCj6n
35IdQUrlHNgosL8XG3TfrHo9PN8HztBZHSbx/hxUd1laBW+uaBvAh+zUamgHcqb7SIUgB/cB4aMI
dTsa8ZQmfLfq9fg8GTpD6PNhth8c32/8Nxe0jSMmwbp1gwtsC/2k+QDwIfUQQRRUhj0KjxxhZ9D+
pV9nCN+GzUA5dg4yqK2Rc4LgjXMOFAPEMTTmoOOASwL5Z6aWcmzTPbbtYJ9hj8AjKI8G7V/7dVT2
42awrA/TVy6y8h8sVDH7KH04hVtAmXtRqJqofSRnELqpZJPoMKt9nhv3eqjm42eQXRxooZreB2+/
8QD6phC6dIYAxqQh5xuq6N+hcuq6YmRq3sGH9nh8i3GPVu1f/HV/Ot4PnKFzfHGQce7zkKFz0Xvj
QGdg206hsU1wIYU+FUOzQKeb2O4mHGWqTubtCN9Mej003wfOoPl8mDt2F9u/yn9gVwj9o+gAoWgg
NXfa6bzwQRuPRG8iFDuIpjpaTGeJaG/W6/H5MXIG0MVhFj7nATSEKqvfWuMxxBEzkIfMJ91tTzdV
lXGE0AcOgQ0iOnVbzWLbd7teD9GToTOMzg8zvh1n3ZvDQ7HpAJ1aobqZWqznjb0KlSmi39SUQA30
jMzhmUx6PTKPo2agHB9mTXpTb/w3zjjgA4xCtZbQ26a20XlU23VbmxIfUQRvvtitm0x6PSiPo2ag
3Bymznb6j+xyQ66GfEM5tgoIfptvJ6CRF5BhU8jEFt43yv1UJ3g06vXA7MfNoDm9PkiSdr6pqs2d
31Tbun7zDR+KDR2BQAa3IIZA5HpO1XCcBN0jRFHsoyqIpfNOhGe2vR6o2fAZXueHGd9OsYSbu2h4
6xgH0gxHYQya2uPu3HOoJEfNYwqKXVTDmFoSjD0ejzXP3qz9q79e9PwYOQPo9DCp9eOWsLOJ/gHy
ZqBzR5Dp+IJJ0FY1ZwdoKDmCJMqha4MizKW3p4a9Hqbno2dQXR+mEHeWNUH1TwgI+pHCASCcoUPy
ARzzuKfIEWKi0rmkOPPwsrP0u12vh+nJ0BlGZ4cZ7843QfrW+3MGP8IZRgo+tzuB9WL/R6gjnEMB
x8bZOaGDi8+LoMmm12Ozu5X3z48I/v7+/DAL1Mty6739UQa086A1kVB0x0nkmBdMe3eUQWL3G4ca
0E+/x+AxBz2atH/t1zPQftzMYS4Ps2nxYttu3rw1ZCqBcPqHQHFTIGwvGg8IEdjz4QZCnhC7Iw5P
mfajSa8HZj9uBszF7YEy7XL4B85sM5zPwvkE9OWY5rR1MPcZU6ARG43aEEwJtk13Ow9PwTnfPJr1
enh+jJwBdH6YdOA8uPMDb/MP7GZLFDhol0eh85NuEFBr9PSgqUoh5fysCvpm1n8B0PeRc4AOc4fu
PKiq6b88f+vdU4bGKZxlgFrAcZKRIrE8FUXRcYDdBghu6DJF1nlxJPiJXf8NSN9v6iU3OExNYTrf
dL7tg7u3bj3Acw+gejIgha4Q9VJQwHGtI6JDChI4V49TKXs0HvnBD7P2r/86R3g6duZMF+eHmY7g
SVlTvrknQXWbTvxwgSP0xsuN7un0CRIV1NKfn6qbfGky6/UQ/Rg5A+j8MA8MT0tuvUlyHBt+8w5F
gx0J7C/gTDd6SZF6nse7SZczcRhVogPONE3so+7R+OFI3y3bv/U6X3oyfIbWxfog3WlC62RbVtu3
Vuamrnkm4TLY7saBoBcyt4luK5waJroxnZHEMchZM+kPw/47pB5v6kVqujg5TJh2TT7/jDqHc/h4
iAWUH/XTA0OTOoetPXTM6WiNIzNN4bFB59Gw/wKoJ7f1EqrDpOOXUYzmxbd/Og86sdB4rZCCUAtB
TJ1tSigo4ToIO0omfO5lJ9berNeD9GPkLORdHubp1c/bqn53G6BB+x84ISnRAoxmOZxxQPpBLpqh
JHUckIQWDn/a7UbMJbpntr0eqtnwGV6fD1OA+KeggsOg4Wefn16IdiagRDedwtGh3TH++XMU9ma9
HqUfI2cA3R6m1v1hm6bVELebt/cnsAgUTDi1hT0JHDhBm+mM8plHEiwDjNAQU9ib+9NT014P1PPR
M7A+HCZYnwAWHl+4fevNCcbxdDg8j+T72e8ZUug+ZXgfbalogpyeIjfje9/tej1MT4bOMPr0/6lD
6/9+MuP3x1g6m3qz2D3/8snDGf/+3f1THWdD3z3Koj8rZL69dXz/+/tpCxzc7ftzNacv+fb2Y3U0
azt4/NInI7ebqv79vYZNJuiBOGe5O4IkJs2pQ0LFOyYDAxGCQYvCw9AgdqAXPJ0IHh7QSY8kOvO+
B1uGt1Au794i2PvFeSUdKvDucKD4/hjSD1k8YLPm+6R8+/93aZN8yIK0rn5/j0WUP35qspTjmTc4
34ktZLRu4AksusIizO82V2jnxYfJ/yg2CC3KtXytl91FZuiOWxqW6edsqcnMtQKpd9aTSfrFKyLu
YGmbAgoPm10xTo3UGHuSr7tF5bLWGmV+Q8VZZ7Sd1bl+Y//95fCMxRc3iAuBXaCFCM/NwvQ/vUGv
1tyxzKN8TeKlATHQ1szhNh+jjShGpP/v8P/kzn5yKcRWPJgLXZe4O4rWiaeXas2YqKwc8/VQRQ9R
HD24WvAQsIWMvL/+/kqT0TPUcCUucXgKa+AFarXwx8rnfb52tU4tlCwKq/JFbEd98J/mb6pXXlwL
W0GGRBcvNFMy3fWTFeLlemJkPu6KRSW1W6bfyqJ0cilOe72JLFHorZXJY1LWkZUNxdJszQvmFYuR
phDU/m5+QQVfWgJyQYEmOvLlbH7NNpFarbp8rZS21CP3XDTD1eD1t0Qbbvu8v6oMc+sG3n9YQbs7
nM+2YNjvQu8fWjb5bAY0wjM00mZYQlp0HOr1MTVbK8y6q6Lur8pGC6zUOwvT8TaUhWtlWrApjXKZ
Dx38xyiZ1UvxKRTRp7+fjZ+bZTD0FZhI5mLuuqLMGhr7ab6ujaqwvJivhYmr1ayLLF3W941+3pQF
Xgjd2NZFbddZ/HGIksLKm/Za8sEaxmbZCW/z94b9FCZu4nyLmA74m/rzBTM2YTMEWZKvtaYo13lL
M6dsWmcYOji4AY8wa9uk9Z85zYr/EFsIBKuXS+TJtaf3nyxWiMlGqzVxvu45u+z0MLQaL2KW12sW
LfvbXleYirBfd0L8FQQ3aenW/2G1/CwIiCcWzMJbFyV+1qawYPRpZFGzvxV9uBkzLbZDhIS/n2o8
fPrlbOOhJBLHxPHwLMiw5mxxZm7CZZLlyTrT86VZmKciix46fYysQW/J0iiSVZE6bRzcNLXLrcHX
ajuW3RUv2bpWbWQ1+nAqMWaIh1PlYu0wTZ30nVrmlX6be4GtovbC05srgzVXWbjsefa5R4BTQbgR
pGJW1fa3Y7xUaXaWe6tGJIk9Zvie6fONGCKrZTbtslU2sOthcO08o6NdyTMvHU8LgQUaRfgQrxvd
Ys1FOpaFZXKCtcLtzG2rnUP1bXcFUea4pcL2ib+OSZBYPmttIJqem36Q2JpBMqcYNl3VfwgKw9Y8
duJm/XGmYGOqC3uM0g+12XeW7qeanSQNs4QfHSeFtx5ctqzC8bYu9LVR3UdNuIlN/TRiHrNbtQyM
qLbyrl1QFT4kPH7IaPgwrSeqsIRJinsI0o+MV3dyCsXTzOhRR22fVsu8yy2zp3ea2bqW3voPwg9W
2OI9r6rKtTrcF+nFuuvbT3HdLDivnBLzuQsetehP/bIuLK3MNbsfkg3BNY0SE0QR8TpV4guG4YoE
EmA3m07DzcmxcWhYW01b+5ZrYh10tartjPSRlZiAJevTxZBkJ42LADZNv8vDhy6KFjTTPvHaw0xm
yUOZVEtV+g+16Z1ju8y3jCHR7NDXT902v1N+bRk9blXrEHr4qN+2QXsRqm0vc2Zx2d36HfIEHTur
VoiLuTopfHKZZ01nuQYsceX4sWcSC3a8VbK9UmpcJwk/9aMW41WlFh+jKkN2yb2N4piC1C2cNLgv
2v7U0OPNdIl07K78blpoQbOcrhcMxdcq9CylxRs26qd8mimQn4s+FxdmpN9qXexohvYQZdGGhMmm
NXlssf62KIbOan1LZt5HltHOGkpyFcrSMfQaa8rjte16zccoyfDlrErsQWF9GpWbLOLsrE31zFLS
PzVEXDgu6MUIi+zUr5dFHmh2VYSbMPI1G9nxUnjtVga4HGUAqxRqWBXRRbZNyIJ84Gbt2nUqTuBX
ZzvrzQj315P2asq7YVFlVrChubTGoth0CXxkMM5UbcZ2T+LUxsamFfv67bSUuyk542T8hdaQ0hrd
ZB0SYBOAqK6MwrOp296yMsyXFZ6FfxyFww0J0vLM6GFbE/sNflgThxFumS8L3e2xPhi1PBZe7pZj
wb2HcHLcMcE6KLX4C6PeR7NOqe2auPQulMggfuhEf6ti+Eq2Rri1vKq7ZT7yFNEQiwu3kI42Dksv
c0NLKH9Tt+ARRpTBOVW0GobragQn3IWtdkr1fkPtrscSyj3D7vtYWGE93JIJKDvz9Dt3tNrA/KiP
fWw1ZnNlN5H/YGZ5YcU6Ql9degszj25MPOJMK4x1EdRfeXDSDvCBFsuFeNFGanlt6Xq/Eg1SlupA
gXtJEqsrNLbafUA1K6/o4GRmeyunmFlrMKsXMJ0xXIrgKi7ykFNq7KKShWbL4bQf6rN8tDJztErT
MJZj2Z/qZaA5kXLP9QZzo0atWXX6mqt20ZcmdVIW9MsuRtzWlBcsedmfS95kztDTWxFP3iWyHF9U
WKJuBpvn8PS+9BO7JLVr5TVRi6B2naxwY8c9H7nHzyINE5NL2S7qFgve6E5yWqW27ncnjBXHZo0o
WuVTmsx619J0XFbo2if4VrAKhbYcNE3atK7Oi0GrLOmnie3lxrXfisDS+lwt4jy86b02sXhqJAsV
Y+Jioi9CDX4V+5gr0Q23etxJZ7cgd+RFNOHDlA70JH7gnlhrOqYGIa6u08Iaav2+cPXr0E/tVicf
O1edDk24jLs2c1wha/sRoqH+3Khk1SfeyW7xN0mXOfKENZq0tAALKg3TDSHRsCBxFlvVEC2Hoktt
jmXt9222yIZm27itWvBMXBepGo47NzzGsdB0GSSjbsVDLqy+casl88qbosGMeFWwlEVyVivNdMqC
/CWaijvuGOkWUVHtVDUtbBEW1NE7rHnmaatCZAEAbFqbU20hzQROmY/UznvhWyXzTswO7sM1+KHh
1k7rxcxqwjFz8ix36DCuw5H0WJ7V4BRE1taYqmMcMmOWXxe9k5i+DUemdimy8zQXvi1b0HY5bAtZ
X9AGcWtAzrTcdiv0JF0kBSapjRorj5lvN7LPl4zjYi2CeRGywpJBu+BRUT9il8XwoXasH1Ljtiqb
y77HcqmT0nSYopvIH6QT6YFmtWPh0FLGth8DdtMkGwy8oEYVrFKzWxuGp1k7TmTQ/k6FHEWSCpUz
aMJSEavtPB5DK+O+Z3Ef9YXfMcdIas1uJi7rNn5oN9teT3q7k3icDW4qNLKrtBa3aQ8X8N3meky7
j3SK5VxcjDoPbF7BRb2OfTHTurZ2IYg3SWCFJFn4uQtfpnaA3JZX/LY35Tbu4bY4eHJjdqbujGnI
LTbmup0FqrXjDr8BldipZX9WoDxYGnlygkKzdpjhUTvyumXdNGeepNypvfRTLfJgYbp144gwKRcG
8qIzDiJbj95ZhZ4VeDiIQQNfdtKi52dNGvhWek1r2V6nhUBsz6pzOsq7Iek+4pka3V+hJ20/Eiee
N4iv3qLRzWVVa92nMDPO2pblaxTfgRN2wRdZtfpposLuTJP8NApid8Wy8JQW7apw8+DcK3rdUSLI
7Zp6hmPE/mAzP7sL1FAg1YTRKtUWekBulYcgPQTKpn18EyCVOnqwNPuxOB6KEklQj1d6MRYLLOjA
qvs0WFWJzKyi1HRHBMXgDHRYZJE4Ln12rlf0Ou2EbplfdzW5gWXfpdGibsyVrFyy9JK+tGN2lgYC
IZPTD7wvU4dk2WUk6mDFNbnO/dxRQ5su/NhPFsEgb0kwZMd1lDtFVI+2lzQfdNLiw2ZhJbTyTo2k
OC2Mplg2gsQIm0O7SJX0rLCo77VOXDRp2Ng9rZcBC9Sqz5NT9K8WcIroSsVYRcmt7LzEyifKUPbI
qJFeaXbuarHlZ2KRuK10CGgeN+/qHulDbzqyrLuosePssmTkzDWN1A60MrNJ6OgSfKvtjS+Gpo3W
4CGSa14EouWhMClYDdcX8P9BGes2iaTVZ/7KZLigKriyxpw3dhAhBbS06a0ukKkdmliXw4KrssL6
UnJlDkFu6UHjeGWkO02ddaj5eGKVoc7Xfl8uO3MoznxSnWSD1yAj9ctmqNqVVOVl1LWRzbN8cNLa
cEgdmYvKHDh4bPtnFcDTxrFrrbgtQaNk7KQyiFaKpmtT5rpjmn657tpwUemRXVRdbiuvDFZdw9eZ
5rp2iQzj1L47OCLXDUvTiBV4YH5Ec/9qqwjLCZNqG9PVRV2val4ECy78B1aaJ/DBeLXLdCnLUGQa
gV2Lithu7xnHYzlGKw86AcKZWrlpekULg67GxD8JpMfWjWKOj6yw6jXP8XrqnyvRWMz1bmK3SJZD
W/0VF5q7HLzEdxIafc3iWi1Y/KUQqWbptF1GpAIpqgNvZWieJWvxSZpRsET1JpZu0J6LobpRMszs
IWkLyw/8zDHd3tEpuMHYyLXsPRDEFDSdNMxOCRbBOFFKtKy1q7ZRpxzlgyUVuU1p5FpyAE3XQJN5
wBC/83gzJcxHdakeLS+zowD8J8ywfODrhqUbn1tOT4aMeqDQwCkyx9Yio3aaaQXyOwXPEjoqM5la
ehchCAa+Wu1oa+SzhZcPsKz6HNcDMiyqmbCt82WZdB96JSob571XGulhKQNAnWZF4Hj2bk5GJj9l
afYBMelzJr2LHdWtQ5SZkta9VQXhLZUgb5FXXxGrzOi2HnDfpV5sVL6amHLm0ts01i2D5p4tUr1d
BXqZWoH2J0fsQBB0rd710sXI+Hr6oyhuOirDh7FsXJD4MF14sXupxb60VIqX8i6TTlI0SwpqV6Yg
GgmPHFLIYK05TJblmS8XBgrTZR6Udmj0vt0aDb4f7EI2qO8SV1u4fgLHrVJLI8Ui1gBjOBVbzaS1
NNMs+LKUThOYN24V/jVm+i0PS832WLShBua/GytUnKjTIBeHJwUQq8M4tGJUJCuaYnKz+IPZ9hej
ya8TKS4UlMPcyBGW6kUri4vMnVyMj7ccedrOg8LJwryyh6a45lMZ0vXRp1xPi7VWxPGSyGp0RJWd
sjY900wjWXqF7BdukP45GBecor40uUUiF7UeyhVPojRl08xqEX48Uqo6/WiGiHMpiq+h0Acrr1xb
jUioU1kqavWV1mvNCICpQR5XqNdUkVWq8TRMYkfmbm+VCbCezG6kyK2MeHZLUC20erzG+aZL0bHM
ERLliwgG3UJX7XUQq3WUI1OTpL1iieqsxCdrj3VXrBtOgxLkuDEx8WD2KNCWSRA8aEr1i7Bpr6IC
vCeJvRMvyc5F1qAyrdrTkdLbHQZNkLgLlo5rv5lsmOJqmk21xVQf6/7w2RDDpkmazMrLYFhIVxHL
ZENp7apkFo/r3tQudA6qJXSI1SP8kLQxFtdkBK0yR02lbSqS84lMYZ5AxKdiNQ/H04bfmKEqLS0b
TlJKz0QBn6j48LHQ0jPTHE7jqL6kkCEGMp5oA0ZGKT4xffUkKHKv/avLbgxR2nkzxE6INZIy/4OC
pMeoWGeN/Jq3PLBy0p+REWR3MIMNm0r0zgMlcz/v5Led8WTKObmB9UoTCBUhkhQJ6EMtUqfLMFKL
Eui8qjmG8jzVu5k1VljwUSAu3ARaCulPZUI+9iQQkGD6cxYiY2r8UmsTBzN/MwWMJs2/xLod6Yg2
Zk+EFbASixTToxUodGRcnYFogASj1mskmFVxvVOTCw+RruRfNSkgnlGUl5ExnE55mdaeVY/ptmzh
01NR32ag7A3BboWZqTMc50YGqH27drPBKjy5AMVQixqVMFYwRngsWCTeiui9vfPacVLHCj2+z+ua
27s1L1lxmj862lL2J2lTfY16FCBToM0/p0F7Xxbt1RRKJlT9sVmLjG/62N+E5C5MI9urRGTHcYow
o10OjJ7rKhucMcBtTxJEW8F7vL6/4uanqPHvCrIcU6gqpaAesvqx2yBkjNOctO7Hfuy/TLcptElT
RlDMa3HBJcRMUwP2k3DZVBTVJJ0SyQ2FdxQCQkVnGNGiT5C5dnsDrC5My6173IXLClsj422hVQ99
Hl8VKluOXe8oH+7fg6hbnp8e90Wm2dMGRkgGzyorehLqEL3a9MsgwtE2YtQdk+DDPf9hMKBqiA5W
+5V2jK2eFQFJNKelvfsR4N94I4EVJFljFXpQWfrgr0UsLvoeS7AqsMGEDYuF6PoPpoiHxU5Y8D/F
fMgtl8rKLjosPC9AAV6rpLJzLHAyLDMax6D1/kPTEAJmBp09guqRxOWj4sFUsknL5qKN6bKFdiL4
VFtjVdI+WVWaWAUVxLl+J5+Fq0CxyPKle97VOW4cUV1hckKK28Qt9mX3F8TDRVF2i7hxE6shIH4J
Sb7ULTnf+UPtGoCwRGUfoKAaNOmIRNzzsUYtVAy4clQvvd7xuPzMBF3LesQS37lfZX5ibovacCq1
3aCwehafEGiMbYaabejj2KZY0FN5j3zfFt6D8BC4eTwumg5lkZDRcdk1V3HXr4acsoUG8d8aiOHZ
fttb+cSoOVTYXaXlTVJZ3CMypHls1XUiHTnlR2y4WDuNNNGQdQOIbik/6zRUq6GPaCA8sLdUGXab
exCnfADCYyzJYqQIpFDuEn8Aw8nXKE812yVdBmXQXxVNixpU1coqhuC6EoVahccd89NlGcWaQ1Ag
6yz76AuwybRuNcutLmiI7y4QXtvwpvayymorhJiYx/dp2ZKLXe2ZjmIRhNJ34gpTVJvJTVkPZ13Y
IUu5jWbHdUJsbLhuTJKAMVx4zLgw+uRhp9JoGm66jAOnyAW4vy7lige6zX2kthTS5C7ZgSpGi6LA
suUojXEkRy3CEPR0MO9NX1aAE/OYuAYWTSi3MkLJWyYaMqXP7J2SjVMNEGAY5i5SMWQncGQrVR+y
MDGXUygZpr2AXGEPySfpZ6MXD01vQEBUGaRu0wmY/xDmH5IBKSQcoSiN2ZdqrC9zDaW3m0UoomKO
gIr0xrxBs1Dkne5q5pRhVe9yWyRAo2tTbItK66xJrB4naYpyOGbKIhOM8RIqg4XN6sQSVeOUnlpq
FQgJ5SFyVpNsyjaAaLD0Ndmc73y50ihq1Hy83LG53Y2Ceg1Ozg3EZhR5UGYTNYHOanypoa1ajwYf
PVJcVTL/C09Ckau4OCeD/qfLQbdzbAK4XvzVDHLpMJ+5kBzIoyYgDLDrrjjGP1gZ29Oq76OrIopA
vmQMryzSVZUOf2ouuEpuBhej+tiZHgEAbn3KYtShtaDpSXNeIZcilJZ0HaTJSYhbOzH6Y13mKArK
4d5l5mfNSPMlyvMV9xoENzU0dqGSL3lRn3h5soxL3JbE0uJpvEzS1vaLuzzWxNLnl26bHWt6/ufo
SdMeTNS6bl2dVYaXH6eRqVkIl63Dh/i0owE97/W2uR705CaJWktLeL+OYuh1mlqOvL/Kla8tTMh3
dqBrudUMObebTCtvq3E59vwkcyvpZCMrzgiLw0s3M04TaA9NT5ul3hYXbRR3lha3+TKirVyKRrJF
7jXcLoq4WsYEtCFs+ssqYPoZTVPLb/1xqUvszOWu2669sPtUNkwcJ0Fld6DbKI82accMx5U33IiW
PKkss8q1r3WmJo3UC9djLtUi16PPSREZq67h0RlxO7oyePoh7aRHbPyTfFeiaOplSvv6JKlEfRJN
P/jIi+OwDS2P9ubJ7odL8FvzZ5a25ARrQXz7wbP/R96XLVeKc12+Sr8AHWISENHRF3A4s4/ntNM3
hHOShBAIMfP0vcBZ6UxX/fX93bd9YQUScMCApL3XWnsrOLb5BPOfRBaAjtINtv2kb4u6oMe1oEVH
jz56zsBYdWiYxs8X5XUhKEun3kpl6OKfsQfgBxx4MeUYaeyatUAIMdplMnI2tCLNtimKrw2xnGOn
yOdSg1AocmGnipc8rgZbHddCyOxzZKYoddzaP44h/71Y23INy4PX8gsWNo2nopoOeJresVWDd1y3
PlRd3rk75pujqOry5HndmNJIA0ktc3J8L/TACgCKOk/7OgOEU4+iOeSlgWGgU9/qu71ryQq9vx5q
FQcYBVxxlsy9VwMPt0PUbUd3HFPCxVm1k3Nci45L92iapV8B8E/fd+QZLlRIIBq25drHtQDc77xt
dVK6Kp6XPcGwYJNY+QK9VdQ3kUVA7mly10ib3FV1zrayBDTIM3rgZRmcpSMeXWrqs9e2Bo6jUHur
IOyIt3RXtSxRI9H3hJozdo8Xanc8cWWRH6Ki7wBEliJBMFCZhKVxb33bcm4FJzqlORdpFJXlprX9
ZuvBIsCgM0UNyN+wxQe1VAG01zcDrrHWxsG3UyD81maIynDXdbgdNkz6bnaVvps8LwA0DpxibQvg
hrVRR28863qUpLqd6wtAsWkbzOKzR6riWmxGuIbUBQTUA92fPelhIsJzbjqLAv5eNv2Sf7NH5qQ0
aFy4ALZ7XLf65S381kZos+2Z9xwOM0/kkHWbwQk+WyRot2Mk65NXBuyk/HiMxHjsl2LdGnt+D+Bs
jhuNGTxoyHhktPiRg2hPJWjD49q0FkRGP6vatHkcFLpIMegVBwc8gwNM8ujzF9zgrezxlTtVqzHj
e5fpNmqzHmwTinCavmI68mIazNn95Oyqwdz7Vhtnppr2kL2lztKLg6V3tlNEdp2Xn2vVMHx+WRpa
ZbsF4n72JxstDnNg//skbcdL0Bl58l3A4a6JTCIw1Gx4vdinJp1amx3N0sUbYSxAd9pLBkHsgydu
lci7Yy9pSBK1jDbFMtBUWbUTsot2rlfndsJkxjfa4TQm8Cl3xehceJinoBKdfdZudSDDbeY2JxxL
YdD1USyXn6LE97e5Cq+7vOUnWdhzIuaxAgpuERgR5de6xrWnndcR3IJnumO13AxzJGyMdROBbH3c
hCxPAUWMSZkJ7xjMxDuuW2uReeZnVfja2aooxMzZHaZAT7uirPsjpx4uMvCfW2ubzx4Hls0HoMcR
5rkR8DgXc4lPQFSxk4Vt6li+Fzd28zLZeKwiwBQ99Teai+eC103ijmbDtZn2NmsfHRngzY8xnyaS
SnzMAB4Gds5EeHQ6d0xom+mzjnyAdJQdPLg8ZZHLjdDkSxZ6uzw4NTnZ82p8iWr9afbbJznCYrQn
dz/ALoXn6+THyYEJzyb30c8H8HPC5BhJ+DUpgWE0lgXcw3shjgFO0DffahjlrSm6XcEcnf5wtRUL
20efHUL/wCeHpnYAGZktNyEN9KaSmYmjoHnOffWloeEXOCaxbwdN7Hfsy1hnr5NnkjFo7krmY1if
ffAh45ZZ/LD8A8QZdrDLQnSJkbu7WcLWyycYt12oYRg5wUPLhw1AlkT3bCswIJt8xNhWRwkCry4F
x2hn6Iso3M9mxo+Ymf8IR0xzQycSwQE12r56YppV4DTCBydiX9yg/eKWNnCvWyHpGBcMFpzvw/2e
lXkeLHme3eNcOyDjHPC9VJmtP5dwZqfWOatKPGMUupKEm4Nlg54Kar1zuu7GqbVKwrGb9nPRxspY
Xur2WQN8GBPcXIkEXFwfm9ux9IcU1qw5zxQIOKioH7nTj28oj2d1m7Iip+Xf4IsjUOQPfWBUjKBM
WNTFytdlUeskebVXmbm1SX/oArhPK6KXR+zHAgWNq0NFgLCEqkxaJztavVRJ7g+fTETK2Cc6ziG3
IG0GB9JNfDg6jgW/xctrACSBuZH1kLpUvoqI3LswFoEdwmcOVZuIoIzDHrgAFhsBhAQpQQdYqBDF
q1OHVrz36gjBTf+mQPMWidkfUjAo26HLJNDkIlWc7X3QFzXzzLyuAXzlVv6+nOCraJvw1J5NPIIj
CbT6AksvgxtTYDpTwCcWqCkCodY5Ko547qcNrG4AFMKO1eIZrI+SAWb0wk3hDgfmwJ2FybPAws1l
zClYZh/OZZfB39Y+FCPTD+riI+hy2IQk2IvK1/EAtKfKqb1t6s9YjuB19HMrsYYFOii2M4ZrmPz5
RnXWmULG8u8PxV4EXX97KNCQIvLdX/SPH3V5zGETYnWLvVH2pw5yIiPhsi63JMbwyg5O87BnkdmM
Yxdu/v3azj9cG8HAWG/Tw8KaEMVCJ/u74Kvxel8B6i/2emG8VQbECBey+ScfMIPl+JfKme4o1CLT
aH9CKsxDNAzHxQsDLXqXRWyCK05i2BGglNsrU0SH0QPk8+93Sf8mCkMoGEFwy6LIx/rG4QdJXGnG
UnpU4rMJcZe8hYMYNs0QYxiGMzkt8Fppy0TTLopZBF0VJGP1IH8sYg4h8BZVCXakK8JtBY8YWoNX
d/HlwgLqzwDL0udGYYkz8QPfxNZzYJSxnL9UjYBxe7NKEBlZ/PYFDmxr71I/51MQxCODU7jqNOAm
/AARTDdBwWOnhyPvyELvcky4bB5PcrnL0OVO0vSg4kZTXI25tx8mv0iU399Nin8X5XD9OaLF3eKw
Aed5pWa4K0zTJ9745Cwgo6D1wS9h3/LXagb1aNzpvhg5wkT/rYva7t/EsXjYCFRBHhMsMIQAvA+K
OD2KygoBfewFlX4SES+FRhXe76I3MctI5jWLKkrpAzCaPpblpDZ5QZ2L3XtbOpIK0wEQ5TAQsIwL
3ZwgSh/2TW/timXmngbgObMqAnXkDPiJifo7LwMBrO3qPDeR2vZk/qFmq8fg1lZbWk/bFWxmHIiF
y3ii+CtrLAjhbODVAq9uIRRLAZAsHzD2G/goBBqV2FWwuhwAom7u7HUA9A0wQ2UAt1FMoWne3gwc
xJS0BxGrqngOZnjE4LRflaMhFJq7RE8YeUwWvBRtAKtw2c8LFCvf2lnfi3zQW2AOlt3qNC/brypa
4XqlHFgKbloMYsdJ+do5gBuVS3Yhb0F5EZWWrCdJ7gYLNSLYdijJIww94FVAfDxAc9IxZwsgFzQM
+K/9qL1bsXZtVRcvkAeure+Vg8+nLJm9qTL/s93D3Mu8GcSIhINFoCtrWAMhS1XFZTPsLOXQuM5r
vQVdksdWrg/61XHz6ThANpXIwv/kYycYgiOrhi/ewA2Ms23mdVeuDg56EQlQgXnCRHTvGuuFKfTz
5VbrA6v4d2sY7zpZ9dcTLcLY7gjEAN34yc18iDVqDY6rNceiah7/w+f6DzMKUlRRBI1SLKbgLzEA
vw9grIPGxLMauXeXf3mZDQK0wYaLvlntqQxyOK0c6BLI5zirFvJuIcyqRUnnLTKqui3+g37374pv
JCjBJLEsR4hVJR3nwy21Ex2oFrbYFz77rFV+A/P5sEDfxTBBizgdskVxVg39p0V6pcLiNSP1kxv6
/+HZ/MPg7i4pwB2ESGBZcqTC+/PZdKLrM4oFzPYtHzWUN+hVXUzyRidQtrQJlOJfDVy1fva/UgP+
hUFy3iz4Bl30Y9BTJM00lxuVhQ+kEw+Ox6cUSFiWCD3++Pf3uOSC/zAJImIb+ZaxJANifr2POlwY
2B5o8IHvR5lnGwssOpQVG9I3eRJmzkJmw62fCxqkPl7bqSQn7mTDEWurmtTBiQCoz5MUQ9qJUKXQ
TwSJs6BRQhUYej2xAc7qxqSBMK/qok9xA0oyJYOC81hWVqz7qDkMcnxUU15tyAxVrKMMA8ThbSLL
jz5F8IUccueYe0sWJl0xcWYJzD5m3jvS3QDpi9J+ALBWPGm/lfuiLrtUd4Jv0S2SFsrKR6qcLVXR
hfJpvor6ORYTeAvLHTbM0/SYG3Qbt9Zl4tj2vBWR9WR0U2wE5Lv4gsnzVECsa7n7BXNcpaIlMLUw
sh44CFyCOYI7/KanGJDnsryPOLRRzFXTRrnWASHxN2XHfvgV6XbU3Wd5YfZVEwLQrsZ8W1PDEzrX
5zrS+q6YSjinEqOVmtpxb4T43g6ierM+fgYj3bzZOG/RNF8hMzCC8fZD9X9fXvv2e/2/lnN+HbPG
Hb3XsBrQEjHU/OtBV/fbh48H/PGjuPDPG1sikf6o/C0s6r8IfLr73nRF+1/s/O9FRSFnKIaDXxPy
34Ki/lg87D0k6u20nxFRSDsRYGEZZLZcFq3FEgvQyL+HRAUOwt2IGyzBLchu+XtIFDxtuFLUXQYD
dzEz/wqJQh7GEFGPobus5eRAF/F/ExKFaMiPfTlwIVcDboXgKB8Reh/MNQgNaASVXr83BTzaNmNJ
xwBaiUAkHHK7xG/b5xYyYuPehQQenq7mNi27MUpkTpu4DAsPgoUmTKCveNKVd03a8CHsQwkIU2en
vv4xdsW5Dz2gqiDzRIXuT8QBAtUyDvI+Aq/vjXHEIlTh18dF5e3KKRRJCTVuXM6PIupy8DzzxebW
rYZYINFu8NqM0LVGzm2BFRNAeA5XngV/LbghqZ8N7QaCCmCfwRgzGzdplDoPAwAPG+xlCearkhsy
PkKYnSeO8G6j6a4vogcz+NDnlg+rG2johfr5l26IrhvKrwaTnce2PEpiLtKe+0S3Co5KRwED9uZ5
5vqBZ9Vdn9Wfm8LsJjJCCgQBnMqCTx7I6y6QP3qDm6c+2OIKTDcDTjBWeMzIUHtLtX8yvg3AGs9J
MtwzC8yzV6UaQ5KrnF2WNWk+lJc2MinyEu+wfOilj/Lnos92zIYrLeeGbFj5za3z1JjwIAgeW9ZU
eezilDyD49RHWcpajDNBIeFmTlcOBLIxpXirngSS5YFaVHVCatwD8HWMwHmxJ16JuQaqYE5DYODh
ASTOSxa0XzOD80Q/a3jL0HsP6gTmwYce0WkWzQC+FAuTPJ1fbDpvcg/KasmhdQFQcqA1FUkvvds5
KGa8Tlh8+OHcy8J4fdtZY33z9BO0fs2i1WzTegyf8s6Z4iYfww2DEKBh9dGvxz5ReSIoMG+pS//g
D/VmABvYeI2KwXxC4QYM353LFOE5zcbVFC9+Zo+yiUYEDMBFi6ryR+POkPLm5b4S7CIWCBR/uzZs
fGgvILRqq+DJQJt4igr2NSvgnbQmesgDcAeCXTGIBppiTAK+mDIIw0m4yuet14YwrYLpxurtr475
akth3TlNtrGLiMesg2jM5Zs6olniZ0dvJnJrgkDsgVcOIWwdF/z6Bubeoc+CA+/LZO0sGfQf0G/0
6VzbXjKTHzroyQa4063q0WcMiR7qkT2JubhIgfdr4wER/7YXMEwdm93WbSm2coJE2gPNkYNeakO9
ZbnHkynT48Epvo49rHVd9htaOncR0OmY3ZGhg2wEDL1TqSEJa8BZRfQ9a1MEo9wtZKxdArvzCBT0
gHZmRALFrJaHgo8sVr5/GSf5A4iuC2gJT8U41ZM/7HlRIUBCoieQJ5tWR3yjY9zbVrnxoM0f8IkE
faWBLOBdsRJU1zywZxuz4KataI/PtIkS0wA7AhYQWwfFIPDqC3QxC50uCckO0NAZUZcjBBkPQQT4
rddyz6A5meUXWQPCClXi1HjWHe6C2OyHZ+xNN2y9WTwA9tza0r4JOdfJKlw2vQZgqEwsK3WoPURZ
cZWdWjeQKfSYII/D/AtggybG2BhCP589l4ZP+w6vMPCCB8e4QHIgtsKeEgaCiGJRj3JTUIynwDhE
wjiIXX8o0gXXCySuSwM4RBhrd7yZziFGT0lhIw/6ptQYgVQTQtWhBhNrqb5YGMiSvK0PSmNgKQMV
JRVPCqfxwY7VEBwR4DeE060p7DtwZgjRYnW3V02uE0cPgO7M1CeRs/TZDg70JBBLkmOwhBP26lTR
D8hgZQLidNNwaK+zeoorqbNd5VmnsLHGXcvcG8nnI7QoTurW+Ici/qmBzC2VAeiaaXDPYshL/D9V
s6mbjsdR621NLkpMBvLKxYOIfRVesexERCtgI7r3ltemY2t5STh7sWdLWHu5/OFWKku4VVbbnvuX
lb7vPb9JSgautQf5Alw3fCSL9jK0IREHBHVFlIEn0eUVAPGu2UQBjGaiBj+GB5Iy+H27IWsRZCH7
tLdLApl4WEFfEt1A6bH13GtL4VVYWXl2dPZVOkHCoK4HoJx/68ri3h3wtqT/PLQD6KJAzttKm2hX
T/qLlkD+ysZ/6DH5JtTl6HpFCN/CAT/j4XNZxhLWOLeTkfmGwXkELnFPTPdt7MZHQyFVCdsWgwVl
N4H8tn7lY7RvJQdlbnrwv7sBDiC+hgmKqKC6hpZ3Gyr4urL0zKF2wzFeJyyf45UAgMYbtaAB6Ju6
jLMIYWW5L764vb5GzMZr0JU/uKd2+QyGssZnYNvFN2KhLyq3jRLmqJ3yHD8VvXfIGrIatD6iTTiY
hKgGAprt/NHf1RjtIVE4WExMULdAlT4EV8NAkiwnGIGhA0lqnsH891MYR5inZvIdUZufwpkJeO3T
LbipCWr/+rPo5gDhL5iMLFtiKB8B/gZ0gdJ7YzA5FRerifB/lUCwoeF7hcITdjg52uAGxIh5EpSf
JuS770FHH2bjS5tBJyo9QJYIBkVe+B5ij7M/fOaIGN0Y4zdxZtegUMeWJAPFYBNBwh0tKvwAERpb
uyn3TAmyMUOTWAVCBkHHt2mnMfgMgfXQ9IviBcrbOOuc274zSd2N43ZeBki6RD30DWZipEAokqIH
twlxCctnhCjgnxg6G2MyH9hugqdX2BfEokHjR9qtChaca5kO0XncuILFUSzWVw6582jZu15gQLSY
9TBP7fMoZ3kcq85LSmASxvduiQXuAtjtNuowU0KO7oPbhv0Gs8Hy9b014H/h0ZXb2FAXVQUBDUXK
c2OnrLL4ZTFdhHaugqaxYvAvl2kmz+uXA71cBZfGJKE1HRFoSNNgtCrIhopo65VUpnL2DOKlmuuh
z55ErvaF50PkdAHAKvEhQRzuj0G7GXl248wD37R5gPdPMgQqaJ5WLRBLZK0OB7s+Cp+usVmvbef7
ad/zlHcIowriqg4+qQqmkrRgZlEQ+FEWBxVYCar7fNva3h0eebl3KG1PLViut6KeqvZkhh6MCRBo
mEwpHfvo6NrNLmy1vYcF/pnXFLMEQ2hLo1bjeDgaE9mgtoqngoAQsZrl1+58HrxCrJRvQ60BfWdm
to+sQfFWJw30C2Wf09jRc3bkYFGhshk3nUvuw7Brjnpym6NdKsjSg227kGeis3sEEINg8xeqTS8s
21pdi27ZsWi2m+5IvS9ghdpjYAXNkdZtldBpmJNOOCDwwORB6OlvVy1CFJoIPA4IPwvMHwQt4dZq
t8CLnf0ciHRsvIu9kIVEUD/mC4HorVxivtCKyoESxWtB+5bLvawyh1EVj76Jim297qglPrl2oStX
1cG8UJhTl4qF0gS6ytCTQOCJJorDhfnk5WWSLUnLhROlCzsaUASNdVCpGmjTYbSDQs3a4gwyjexW
pUS4cKwRGFcwhOOegoM1cJ0z/zsdywzBcxCENVH/tapMf+YB6c/zbcHpRddQvblF6B9xlUfKX3TI
ILsAAyxYXxwKyJOhecMHEy5UcttnFgQdy6ZcGGXkGvix1oQuIIBeeGd7zu9zRYdjvrDN61YRIAYM
bDVWgtenvIKoYgSVXVqIUK3xsULqSJ+B4DbbamHDh5UIR+o7YJy/6s7KmIM6X9UJRIyBit82F459
CiRsxwzXgXJwkSdkC9vOo5MagH3DzJEY78J5VynnXFe9dTK5p4/ML5O15gxiYQwZLZMx7PWmDwvr
tBbNcvBbddCfXJFlW1q1AVATgDiVaocTNMN26oB4AFRL+5Mi0EvxAEaALMVwphkPYtcB+ToZdkHs
mH9CKjnoNlRJ37ZA+AYbr7UA4C1t6yFdnR3LZj7aNPfStQV5QPwTLcH2BEZDuNqQK+DhV9mQ99+h
QzrpkZjP0mTlBmIbehkyCBSh3O1PQz3QK4TqnfMZVvjsDfeibaxLixDbcnDGuHaH4lQHnf1gNWW0
cSrKdmvVn/nFVVynwQDbTA/EeShEbp+beeTgngqENNhKb4soZJsW0QgveoZ2dQzkrfQdmRg5flZd
oD7pLvJTsNQQwZU+zHMEorkdnjYP6MNv+MJPDOb3DCb23yggYAEUq6EjPwOB/sP9EHFfRJYze5Xp
9q1qyp2TpYuvKhZdnluGD52BVeMSuCX9BGmiwOz1/3J9pEwnDuQFATL6/IlSRpPnTFGru30TjI8+
xCEmgDEJZ88V8huMfadZlCiUHzN73v37tRck9g/mbfnXA2RHc0B/IVn7h0vD+IcCfy67fTHBT1wc
xqaLHsZismPmTcnskT3hzc+EGD/Rpf+fYa+vVVe2Zrr7zqDP+iuv0prSZ0Gb/mvU67EU7fdv/+O+
fW2/N387769EQPR/RkjktORpiBx7RZ3eUC8sXYXV3jygXQHUpEgs+Q56ASpzfS/4CZMBp/qJeNlI
Bo/xA8v/IiMbmE+sf/kXrPfH+2Pfq3/oQiCu//iQsEI9QLgl47+LBBIRONwPkH9h5wYEifS/1251
5ZfEfRzrwtloPkc7u6fO4+AhhlXNMODXvSS07Le9Dqjqt71FIX/u/adz159aD/6nc+3oVYCF2bBe
16e1CIsCrMt7PRqn+hQsxYe2nM36rwOt5kxL4L3Mmw0CDP4qCh39XhWeQiCU3Ed15EKQUagzkuyw
xFqq9VSSdBh4sHNo7T05QftNlu1wzUZMcRz2V2DyrZyH6cXXdVIiwvoJYemwr/IWzC7BULspsjk7
TVOdndYtxF9lpzJj1MTvdZlhxusxRsiJsNQLsgk+j5uzDWRf9mks7KDe2oAnT2ud0+7aqjICx0nk
+yn3SozrvDoXS8GzMUgKAjHUhx1rdS2oMNVZamkBhVo2kUGHDfK87ivG0YKzN+YpYrZ66ATn8JI3
pt8ynYUXvmzN44hQnsiHWtTewdZuPkWktm7aopI7GJgVghv66tIvRQYZ4iUL4AjDvIQUpB2A6sSe
omqjawYlVtteIDaaL0xb3r1diSZ1+oxtzWj8e870cMV081grlW0IJ6CWpcybI0KyAuo3dx0p2jv8
H/2+FGIBCdG2FktfgXOcs8NapbPD7v7tpPWHCr8HEVhVh2F0ob/wRTedBui5fyvWNg3o5mNb7+nH
n+88dC9T3u89eygQ3yn4fZZZPuxCaicG9OL9CMIu7pGVZJM7Q4tsD617wor3MGCDod+Hdi0uPmQe
aRnO1Z0zhtDAWJI/yQLqlmGM+pMua7KpADUk+dDkn9at4tdWAxnlW9v7VuA6zj6HmYdIdyMSOyj9
XYSgaPj9S30oe3/HVMT2vT11m37miDptBn4fjLLcz6av92wk4Z1ueuifLZV/4+OQtjVX8BQne8M9
S8BdcrIz4tugEW4ROwfXyo+VzqDDxgzpA8zJqq0unOrCJ15dSGCqy7QUdQCAAbEXervuMOHEbfQb
7LF468dhrb8G3XiFjAUvTg75KpTytXVcquCKYDQifYKFmP7qBd0T/9CvKmS25raZISKa1QnqMxdk
qvTsU14WEqYKVvFK3QEynbXxbX/eIF5fK74PlC/Sils06XorR1CA9dVq1Xglg8y9KMD6YQ5Q9lNf
QLNGarGAaiFrIY/1NYQ1vpxuIqi434rS2+AM8XsLG0N4ZGbeAdmbbkbgoiNMhl0RMHELjaITO5NR
X8XA9iNU2k9+Yy5BWe/gGWSntcCol52gDv9ZVetg8l7HC7zO5lLASLTzM+JS1BUHL7rBdDM/s4yc
aePQb5AG3nuzL55UGA0p8bP8XM1GXQlkFno7tC/nc+6p6um3qfAfZpc15bF+N1OQCxkZyrCYGfL4
LzmTHbLMPr9lZQpsJTpOefhdUlEcRCTzInYioY+WBsbZSgf1dfNj/eOhv9X/tvnxXFC/wOba0Us9
JIN57Gp2V/vTeI2QuvyxGhLE7ijEU0xZWiyveS0Ay3sYw5Q8l0X71q6cikP8thwSLmeMlsnS9bj3
036d8d7uOzPwjvWM/3yNujRXdTmU91OIEKamr4Zb4SAwNaM83/gQur4y2R/Z6LJPCmTPwQszhHSa
UL/2JwQhy9dGVc22FVWI6CrZfEKcy0Hl0LjM7f3I5vLGoq1/p3h3xaage558n+9nSj3oJ9vuueyh
GVem4dfKb9jesMBObIO0HZC68xcIByfg5WREnptwuleyvgmW9iYceUrUnB1q4ZdPM5jftb2L8mA7
tTnoGSX5i91eD9MYPGdTae0B/Xjp2syAlbW5Fo8sCgEXeLPcZAMTL66T/yfzPFzs/z++PpCFGPE8
uAiwcP6WLG/O3bDBOhLiW25LV4oEUxcQt/nFIzNNhsmBzaAz966bQ0zl1fRCighwAEMwx9xM7h1n
1tOEDrtFaFOO2JtMno1L5Flp83NrbbNCdSPLme0/tK/Hjh0dG8QD4Nz33Tmtb4xr8MT/4efWNtLk
O82728AHlDN23XAm8ODO0kC2rKqZPbc0vw6Wzu1n/k2NReyf1kMd7v08tJ+d3w6tgiL4VlnuTa6V
/USzqUptbfON4S3zeIx8DrMub8JuOKBLbofcQzKlZYsUnmTgZ/jPrT/3fjzOGsV2RIqlt3Pf91Zh
Yx8dA0AkLCNytgCZ/VZE2j7kCA44fGh/P1ZmmpzXKvWrczuqbA8vb0JkwD/83NrmV+W1MxSItVlO
XX94bf94morInSWdYTNWcpvNxfSAyTNP7NA2z3QC7i5a5NuA8vxqlowjKBvpwISwOsiuADa2yLWA
MEdlAByWj3Y+5tcOJ87jr9ocMfcRMr5Hp1f5tb3Uln1rzcFM9X7kf+u8ebnCr195vx7DFdbar33v
11v2vdd+3RnCmoKDRLgLwCjBr8I1p5KPsCAVeOxqbVu33gu57mAFYmns8edx/3QwH7Ns/+/zSPBn
rlIPvpPreiH8k2VpzMXp+XMaGTn0y9DOWN9ETu7b2YS3YZDnV43MANgvPRomwdeudMMF4RJX9a/2
EO3Nr/Z+FkNS1c60Hj8GIvrt+LXdZcHXInsVJgLZV0BzhM6NxB2/PrO3raWNzE2d5oIifo83BAcu
H/W6ey3Wr23dWg/E7AhViuvhF9fGtx8P7QyA1MzJxqpgFNeF1HHZRyWQcBjFqoLsjhNkclmrBOKC
2xaZQ9ZatRyBxBUaOJeqTsJ/mdsCkP7kn4q6BcQMhArwo1Rfa58nOYjIFwUzGbHtfx1B/W+Zf2z6
kB4gikAiK5vCyHqva/c/WANrtsxqzUu7ONLrW1ycXSz9R5xlBfoPbxHh61WAMSj8ZrECan4o9GsH
Cih4kRWCMjrHAi2IipT7AfFxD1rQ6l5Mr70KTsitwK4ohKVI0fBXVWdIqgfLOHvbG4nA3ELWuyGY
bwDGOGcXvMa+0cQ5+8uWu7StW2vb+94KOVx278etW4NAer5yFuchiOCDeM64bUGaX8uZ/SzWHRBk
jXAK/2pbD5kxySbrDu0Xox+b5Tx7aVx/Zj16PTCSUxT/e0+hf+8pAZxDL8SC2EjyDZ/+z57C/F4g
hRZ3v/klQp4aIexz96ugDXQQiL1AY9v+H8rOZLltpGnXV4QIzAVsOYqkSEqUZUneIFoeMM8zrv5/
UHSbtrrP13E2CGRWAZYsEqjKfAeT1WHhr40mrPe3VJnxh0nCzlhPIaAKYGLmKa6TRWQE9dEEnXIC
m/YzH0Ym7VlIx8sPA/KqwYVrXOnhumldpdnl4NqSk5p30SrU01d4bNrOyq36XA9tfQZUX5/nfE6F
/u46N47M+Aya99CZnf480XV9ABJAl6Iwng2KfA/zWAmX8TZWz5Fp9p9yPpfrXFfKHeoz0UGeRf34
8ww048+z2+jtzO9FdIj1utr+77+NZsz/+X9+ARx0nWf5deTZsYL7ULQLROAl0ahW3+Imm2oT0oC7
oSuuHBOnfCiUoUMdieiaEhqCdlXWjiufYvAyuca/xqM4BAArqt2YOcqRwq3VbUc3/+02ckDeK6SK
CEwA2TqvqCJoG9OsqZJdaMtqMP3v/RGxx0VFy3rQs/JL7yHAkjSZ+qQG07AGZOgdy0KNdnqYlTvH
pmUW89Jca31UPRlpFkGeD/wv8x2DWKAcAWDB8+MLuPEKzDDdygZy4ldTBYQw9ONr2CHHMSmi32uJ
7T3IGUll96ckQra1kR/X+eM5QKy6F/Iz29M8htDuJ5v218htYq4juGf4wEKgrtaP7pAvknIInqCB
BE963+qr0HVgw865XzNQRkAMZvAu5bx/pPqdbXTPC1f1HMpcCNJ7g1ZCtBJyx+n/ijN2ao9yoswp
bhStJi2qH+XA7V4Qh3lEZbqJpo7S7M0yWJeNk51af2A/PJ8JPc1PhZXRJihR8vozL2fIwflKOfV2
kTVfWc1X/rqtnCHzcpoeDtfbytSHy/+8be3m//HOdv7xYQe9i+g2Tq4WSGJIM38+iRo7VKMxzsAH
jEh3YV5JK3Qq2aGrbNOxlE8PMiwtT1tYVTTBcmZPuJDDHybC+heIW81Xl3LSMN9DzrxNl7eUobyl
U1jnRDfSTQhU+RSaRqEvGi9pT8VBZqbeGE+xTIsi8jZ+rwK346WuL27jVG3bhQAgtp1QFztdh3/e
RaOKtKiq1Frn/rqonLahYtJW91qUl+lKnspDrSTeIfXXMlDpWN7/Nvk2bZxHAtVxD0qCilrB7WTq
euq1yEE2wvA2Xp3kxzrLxk3Bmh1sVpcfZU4eLCoLYLnmOU4v7gt1rHZ2AIj6mrtNDNzm5x1kzi2s
/2JMabNm/p+PO3DkJtsv9v88of7BffHdKbLcolHe4xptN2oXwBYqp0THrR1W8h1xe5c4nTucnC8y
EWYFU+U7ZUyNchVP08/5MievnIAknbqvPEnmu85vqeu9/rz/9R8NI/FD8CGIh7R+TOdDJy6BapYP
1zXDvHBgC37L+E4aPxTRvTlLe/J3eYybxHpylc5f1SaITN9zrSf0KKKDXero48yjgzZYT/MFpsdz
QKaouHIBGIOknttT89pGceN2xXcmv5Ohj6TMSk+0HBF+RgPv71FZeb+Nysq7HFXnyR+uRVIjewaK
lu4m0O3eqKcPAUrH14Pid9+mItZ2MiUHWyfpdpFe/UjBbzwkqj6tBqTX+U3SPGs3keGvunnlGKHF
tkS3zzqXo9oeBMCBNZpT/pdaIF3jBcbrNHkr3y/zrTe0yM4UVfDUlUbwpMXD2vUb5SxTQzjkLGSL
AARfxDuu7fW127QZGhMhWpha7p5L03XOKK2758LyAavaU7K7DQyxax5LZVrKabe8vEnbgCS/DVAr
nBaGqrDYmEklh64qqW7ErOaiIn8AvPO1GcXwOnZ5thGaBQ6lKMZXr83PaCf0F4BE//EgFH/qdJuC
qphqmqoJ4ZS2jWF/qIFB83AqtBGH96Gi0q8usgGwLy1768g67TG3Uq8ATWP+MDr611Okdk+Ubeu7
WAAulKE8dMUnO5vKiwz0kM+NKYS3kSFqItbRj6xHGbVe1j11oYcRQdke9E4pTtRWzWudaxyVdd73
ykHWsK61qsRxg03QAWi7zTNkFcttPQji4ICTvVyEpQjzbeMCTIxcd+V/hu7opqtGFBvaXtbRSPIn
WdyXB0B5D35XFScZefwJ1okhbATn5m5AVNm3+TkAzmXHAnVvRoOxkmepPTifyrG67+c6jcybY2zu
4aQ7nwBtfswbiORsxwhZt15Tfe+/VnLW3BX7fSUHt0zQelaxPTINk/rmny83p9TrZqzt/L0ekbPN
PK/aNWl7ioB2jvBBg+Ho50j2yrM8zuodLJUT+7nagvrN5DlM4f+MqGxdEjURRxcNobvCdYM9Sp7p
Ec4X+KEsHZ54swBUCcP0L5FCyGuLmgUWRCXRxfo3MY4REufwmakJHiniZ1S4nJG+EiuScoLRukBe
CV0OSGCumLZt6iF52+lx+F2ns7nKZr2xaX713A7IlNf3zny45boMmBYiBiCeQPy4LO+aS97Zu8yr
7qDdGy8GkkGrsTBBHSeK8dLYzr2nu8WlTcb+EjXegUdg/LkQZ4Ew+T0/Soz22d8HZ6pG4Ftdc8jr
RLuTA5Dr6BDpvgrjY94203j6BCXP29422nJvfgu9eZcu992/5sqUnGErxdqzumZXF/54uB2mrhgP
aZKiQd7od4bhg/K7jV5jEfARtUHrQF03z5Pdr9osLVE/I5KphrfOQW2Go4x4xvzMdzkiqWOk9stb
Tk6hh/NFQ2tz21Pjrd4jUArrvhnsnZHZbL+K0X9LDYjA1C7HQz6m2YsGyE/mc8/Ld2MQRWsqc8Gb
AddzkdqaezZBkzxqZvNsz3mI0XQr3cFDwFVkNJHGAMqxVw7aeOiG3n5CPTN8hqQoC09mrclA1o/M
wAnmERkk8zS/+20astCgG4P1/94cGeqf1Iv5McmzUaD05+hCtWx7/sr91ioYjD4r3Gwy3pFeqQEJ
q869PCjwEjblCJ/9ljMD1FsXOoXw65wsSdR7vnnWr6vk3A+hnG+pY7ZIUn4lUTZPAQrke3gXFEbn
w2ipS9NkJXJL2WGtIoOItGmp5+Z1GgoXMdrY0DxkDilIDXEit9wA1BiQc67TnTaU7qfSVtS1bRR0
dOewAP93FzdIWMkwgkR+wFwEwc15FDE87dyp5lFGYIfzT751vVBmUruD+RSJB98Nv0YoOB9Sm6Iz
fBGYqPOeZZw3IB9y6pyL/5x3yykWnetrr+3Dda3hjAerx8diUvy3Nk7jz3WHqo6mB7xSRh8HFmT0
VokVq29QCHaq1trf/pwaC94+5jzVKrsOJtjQb50qEHReuuDkzIdSpZyrqsEyCJMAgkmZoswzD8i4
d4YTmz1zp1Q6VAmZczsrOFVK3KBSPKL9e7uuVHSxTRxwAGUQJGdjar5MwkU632aZZqYUx2RYFb25
BU6OjOg8WutJuDac3tteJydesNRRtT3I0FfKV2EFLdr9lfY5iOslPCSEwluaiZZhPY0I0x4LW3uV
bzGZojd3YH8bnpEmFPd+bF7MMafPKTdkGtAuZAOoJd12ardtmRzVSwpKH/ZrigczGdFFZ+9OHk8f
BN9REg3NXYAQ9iLSHVruY30w5oOP2zANQ86mPEYXqXBRZvw7Jc/kNDlDhvKgNqI+eB5oT7ruaML6
rQOcShjrPA/DVztHWDGcIP7FqI58dsdzILrwVfUs7zAhsgv8jVB3U3MlkBbfyTBvskOXad4lqqI3
r7b/irVRrHzbG/YunqDPTZAcqqQbv8h8OOd1E5Wsf8kLaur7UDHgn8/t0AF7gLUMZYtUdkPlwK1t
esu1U3NXTOpOqVXj6KkBKHkdBToZ3g7uPPpzCsJoVmmGWxkC+QWgIU+rUo+OU7jzAFAeIzcq1z6C
AWtjMpzjwDZ8gcxe+UbhAJWYwIbrRWXyuWiBKQ5h+WbGCkopetJs6gnpsFI3jyFv9ifHBGosL5/m
aR8uR7ZhJfMslcy1FUb3IfoWv8EfjBxGNPJyxl7CH1gJaGegtvwdAEiMGfRoa2KV6OCFcxbtczh4
AseQeZkQ0GxcDaFSrbuIBpbMWbZGB0M8u23+x7TMeo17dj4LyNvuozleJop7qFi7GRYGOgh7pAZB
6bulNw+WM/bB62w8u3/hqh6ui6s/0H7WXDH4fdEFVxqun2urIB1nxvSH2qZIFfRwsq74UngA1VPW
XwfAl2hhGaHG8Xpue5Z16AQi7ej9mEtLDl0nyKHrobLQOOhDlFzgb2y7NEuuhWisuksQz0Gyllsu
L7eLLQSBZC03ZHaX/xyNujR/hH20kfgFiWeQZ23dPleiDXe3/A0K0f89KOdLTMRtmqv2z9FUX3I9
A+ofh89xNKxFl06vupbwnQpTNIv9anx1+wmGIDXeU+z212nKJLpjOigYcMxrIFYX6saz0N+8dSFu
K6EPHY3b5A/LqQ/h7c68pyCkz//Q7aY6mk6NETlnd2hOsi+Zhv0jrln9i1lZ5dqMkubeVWL3XvHH
YK0oUfpaG9UprCnwt7JAnPmNf/FmWWWtaMqzabH27XV1z1t7fDVqK72rx4p+wRzKaejo9PeF1mVo
oY0lZe0hfbh9lv0xfYajpO6vH2bDLoY7qINosswfd3lo5rPAzp/bPlf3t/xtrrzn9UujWPn1flE+
wi6fggrOcRJfqERriIBZSOK5VnSRBz0Nv0wp8rUy8nrNefDiVxnIawLh6TujceHzzdf8232QDVH/
Y4ll6R+XWDqc29k/HJCRMZflPuxa4iGuUy/Iiy9NoKd76nLBMTFd/zjUI6rDbD5WVm1l9Uom/21Y
DjSF9VbXZnGQG83GPbdY21xkEFfwCtGfCrYyVIZWO2Igc7lucuNY/V7mwr/vKse6GzWsGbxhsPpV
5Lb+CvZ4vuqr0b5DVesF9uSwzsMAAM80uWfL7DVB/dB4cTIz2sucPZcLolGhF+eVWxlNo9nOWDuw
TX1X8ATM89rEQcg1H50A6dR5Z5zqVB7U2A7Wcrfs5W3wSKt6aed+/yRnVNggwHZO8p0MS2E7+34u
9MgQHUZzUcLXh+I3ZfcF1IWG1dLJLsYRdbiGOqMWqP3ab1HtDJw2s1dyqFbUL27hmHej62NP4PvB
XT5CLEQWWLsEou5WE8Wdix+P3WqYz6I5l3uOflTksl3Emss7MqSVngQPFhZTZ4RZaKDM/SWZZ9P3
IKMpVKHhRe4BMWXxgCDJm3x01Lk/bdB4Sbda1fuHtolmeT7vsUmG+igha42eIdEx6+Pa8yNdHiAQ
PsaxqI8yus2QkDd51a97yBmhP4wLg2/84vZclA87XauDY+N9+5CWoegQ46dUJYPbI1M+H+WY1367
PSzlWWkeu9qBmTy/rAoniu8NenV79o2AYZCZOqpaDljGSQbqfQFKfaoVfW4DFNnSpsz/KtPmwU1M
74fdvHfZCBlJ0Yp1DoLwW91oXzLbzd782PahXgfGvtDZUOuKIY6jHoljJBpxDK0636He8wityphW
wZyTA5nzhAJ4yGpemTfggx8tsw6l51tpbkBVNHe7I5+CR8cPzK+/ThI/umaiv0/moUYTZyXo4oOt
Js5RCep2WvQVpcXWUiq2IiRdDQTnqkSrbZOhwPQYRpa1L9QBClHbQLCqTctfKUgAbuTigKdP9RiN
5wQ3hBIQ2/3t+Sf439iw3kuX10dfV1+awEHjSgNm2Ydx8on5rxoCK+9tCO+iwxnpYplujaZFYazL
ih6SgFArZ+StFq6aqoqPKWyRk+2ZcANL5JhwGeWlO9McipkHUc0HGd4OValueyMJdrcUlKZ+izR7
OH3WqrrdUvBeU3wLTjrdyIeBTvaDo8At0oZJbDthKuhgOVG3gbykogDHsDlPDIcgYufh0+Aso62D
9vzC6Ax3i7IELIw0y+5RZdc2LYyWxw5e3LK2PPFSCuvrMFnZ9wLyrnCB8S0mf0R5vxreYwUshd5C
aR4piqNOlldP8MUWrq7bj0ntlE951IZrvLnijRw0wkacPWRg5aBM+RouEw0FyZ0MFbySDjg3scFH
eaigTpM8J5GRHCeENlaFBR53U9ZI8uBRlB6ChPaIil0ky7T5VCblIZ6Hr2eqbiFyn9F8uc2RIY9b
e+vA491DddJRiDKrcB+E0euQD+7ZK1P33M1npY6vmRoX41oO9HE+3HmVD8spncQyxoPz0DrD+Krr
dM4G8VJ0unfwBxwLMko8ZWoiyz5lqsoHV48u8uArz61XelDDw/jSWNlw0Mbqy23cqExn3ReDvpI5
BIL+ctD9YKEgAJhtE5ieY+8XfzVWauNlo+cwa1Vx0pDrXvJJSb/+y4zCV7VNX5ivBtuzi0/902CT
8SyjyPJ/i+YxVhq0nOeZuaasb9E8Ntp2/D2liHtIINQ+tGDmrt839Hez7UAl9Lpcl8DjDFcCzwSw
5xXpaWw05bOF1nlVTd0nT6m7i6pB/01y5bMJdQZzoURb9POsqOjFNioh58jRJArqVVAXoIsLIATy
1nqeJA9a0/62OeiwydpWXvTzJ4gQVIGXHEeLGtnV+2HSL20qJpSYxhDJR5tWr9Y79UUe6Jdinpdb
68arz5aswFWQwNiFNxTv58XfNZmMVr7tdFqpno/q8YSn8DrU4+yhwIECKKzSn6NgJzO39G1qgDLi
gxxIUm2Yp6pCcbfILVgm+naqvqZGjvK2bSffMdzCc8r7LlIHMXi7aZ6txAWyr7XT/VBo2gHp5QFT
h0pX8D0D5GMk4d61p+5Z9UW173znt7w5GNExn/L31E+NCy+fpZoY7idZackd/C7CvrjIKPLEq9Z5
3rUuo1MEXXZtme/lYOc37opGXLKVYWjYzTYK8W+Td7PHatwLXYEN5+Ad1ml5REnTpVfsVda9atJZ
qdA+wvy4Cd757j12Wuw/mwYvsEJPjY2KNvBxnDtc7Ka3NYIZ36C+ouUQJ+2TN2Ep1qLZeQcKCYWm
yWkXckoUU20BBfIl6RX+Il0AeE1Pu/+ogZv/spgUqhAaEkS8MLDl/bNeZ4Dr9BEmTr6ESAnZXdlC
DlfqS9zo8b6oYSeDU2ouMlfMuhFxiZ6nDOXAZIiPV8HdvRtzt1GeLLtD7AQlSzedbSJuJ2Ar0kdD
RUyXahSQAGE09UEevNQqN7ml/jUpCsJtvkA3Shd6fcCu+ecUGZpZw3Xy9Hbxb9fI+wxj9fYfu1cJ
7sh/Qz/pgvcQ7B9w0OCi//H/VVdqHfSp0b/pXZZuUl+DJjavJxBZFkd5VgQJr/VQbS5VKKKdzIXz
oqIvLQboA9RbNJTQGZmTbRw6xxSHzvu4g/fr5T6bUVs7fzjr9ES/5oZfZ///83q92jSWP21ln9IC
ELwITAprclssQ9+M4oNsTMowNgdsxuam5m30Nvl2bZN36Hr+OfkW+jWc7SBBMU8dNHHv5DiAOWN8
l85IDnmgXm8sU6QXtxRgg6cE+auzLYylqavlexWjkg9GuXmEp4GsSswmMnDMmH2BYSyiobO/4bFU
89f+ZsetskiTIdoXGo9ku6iLhTMk2as/8shXgkHbyjAbxCclF9ljptOMA513wrI6fQ3Rh7sLlBaq
gQyjaVrYvTce4WuOn43se5RO2WufZNnBMJ35k82tYRqEq9xRa0izjI4m5l5BVgEYVdHAnn8CeTM1
RWZP/gTX0HQ/5U6XPbZuVl7qzjqlfmCtLSsKdy3AulU1CIuWRuE9hNGMkY3L8J0vx1vo5MaToUbG
zg61YFPjU/TFEe9KI4L3Dxd6rfbyvz//uv0nWRMmm7BtXYAFsaS+kgRH/Vbfnwyemoprp5/tgbXI
Z2iV5qYOIhsHUPTs8XY5KLbhHYKufAx839zKSObprAn8c+ZRGcOmofIODOyu7810h9w+e7zAzFPM
pVuce7yp3hkd4vplaRcPud0u/SoZLzKV5UO36ZChXslQDpi6+2RXLYDB+SIBOee+DqZnGcnD4GkF
5C6qKh2Q33Wkw1sSUy22eetN6yECKskiM1hWKgRtCzDCyxCCSnDS8Rkknb8rI4RKgq6zZgnFYlrq
pnBW8kt8/crLrzI+XlvTrA5+q+pIf/jITrhTfTZpel0PRWzqCxNTjN8GgnmKvELMV8jJKOS9a4Zn
Lwv00NA58luaUy4C4s2vs0qOyJhGr+MsUb79OhQugO95ojKop0a1Hz7UAWR4yyFmMYFiu5eZnNfR
8VYywE2wpMvmmfirZMEeBojy2Y+8LybP/rOM2uacmLnznOpe+qiK4EzbSfmstwH+nyqmbpXVKp8h
KYVbTDTXdQ869QIBJ7vwrI4ea/4gQaxaTwpedk9lgPcIGvklLsKEaeFu8yYdt15UdAcFO9YD5kuz
YJHuFMiW/B3Ls9scZ54tQ7Z9p4Ais95pw911ExdQvNgHXvEsYRQSOCHPzKDFvCV3QZqPBZs9n1Ly
bZ6VwwCrlWhieaCZZy20rKVdsYJCucM8y4Pa+NY5M4vHGdG7Hyu0uhdNh8V9hVDAh2lRiQbElR2n
Tp55iOsqOMtDNlTxyRkfZEA1kLIzleXP+MRPO9ySU8Ss5rkinJtPpkbZdg5dPkwHp4mOPHGiy1Aj
s5H3yYOMEIdK6V+E89MoushDmtDimuBXsbz4O2cWAWv5wlnibhEcM8w1aq8Dw2sXjozQajCeI2X6
LaLndo3qVNdB+3q/jXWQolaUXvGTKuwJOXrMEORZ0w/T9Uzm4GGiWNOjjBm2SbkXllPsjVzzaLeJ
NsMwTZ5rJjzFNEoQU6PnvXPKcdwNKQJsuuPBx1NG79T26bRWaHVe8K0PVybezc+ZVeKc1NO3GLrw
e8R+8quVaXycBxSnoxB9sC5k01FX1UIgSe1D72jv01Jx3u2g/uHZjfOauTlqqIWWPuewxDDTgIz0
vx+o/2DuOrOaMJtHHqow4Bn+gCaNkRrI+rIWz+jUoWg0v2v7oi1xKI2SvSxfD9jVLdF7wVqos2Hy
zqMYffwcVbXk5+jtWjmqW8Ou1fPi8d+ul7eTFwQYcy2tqtLHA76l4FqaIFt8YATYLZB7NsOdjv3X
3Ht2Ire/N3XcRtgv989F5eG/4Nr9s8mmvQXsqij62TTD4mVywmk/iHzuyBJSKVTXKMkgtz+H2CEB
pS+b8oiyBgJaVr4sxzLZtha6uH4ToPTq1OXWwjb+uZ2si9wIjs2E1TeA56eot6y72lfLrY/KyrPS
GZcQqtQd8vDmHeZpe7XOszdLAZofssw9mkamHwIXrR8Xta3PWJp8llXuX1MRIPg5Fd0+7ToVLeGX
vC+UFYxJcTQdaMnoncGdivIWGYmANV07+s5RpwV7NJreedfT6WLzpXxXjfK7CAb7zShSsA+pN73A
WoMSiT7d8yAgYaSu3j4h04YXcEuRQlWabu2UgXnOMqXD2bMKTl5VqNuhNRukv01xpyuDu3dR79ob
Sj7sBApEB6cs87vRhgzohnm4bYdCnIrIUta2M04POrBgWoB9e8ki9ICi0Gk+Yb7EXl7P+s88uBAL
SwftNRQ4htRFr3wR0/TKb1J9NR3jKKZSfLf6dGO2ebD3adrclT2/TmdmyXnEE/0xK8r3ITK0N803
1VXto2wT1xAhNWQRZT4dGrGtwLZtBl+ob4GPcWniBJ96DIj5cu8md4zuCqjSMKVqdDjqLv5qlu0C
I5b2+1g6PvILbfEceom/0S3FODRl5h8d38K/XS39F/wrP/fu1H5X4mjTthYy0DmSyyN7mmVuxO0l
zXHmM1q1OwjQrDwQ/WLTVkHxVKcRj8vASN+tctpoGGoc4jxMliIuHPzYFHE9yBD935o1iIXC3Tyg
CQ2ZMnmqphGnctL11J0vN7C7w6z3t9vIyU7Y9Euh5vh1KG69GnrUFz01xLoGcbqND2rxE4BHXCDw
NvpuBG/4iExfM17MOINn6qNeTtmdEpnOnan4+oOCceXSL0X5XvvVUl6TOc6PVlfz5yLF+qflo4cj
B8xsRcsEEN5goBxdqbwW8VPiafgUytXHfDDmVYrMV+30BPLzZ+qWpyv5JKPe0yFFJGF9vcf/Mydv
Iv+FoUtekaBG5DV0rBVkIf9T25U1mibOg65EwSeZwgJvj/3MeFbnFDpMKQTKUN3KwchysICKaAbI
0NVH6nH21hRoCi/roVtDrzth9Nic7UZpnpogPPhJTBkLm8e7UsOlupurWlCn0c3T3fpcGkb7pLf+
b9PaEaRl6r5gszXeFZTp8LAExYsjQXU/IKt0PcgwjUf+fpaVrSgfGQ+elvsPUbiHmku9UqaU3vpi
YJ7wMzfZfNGBAZRrOcoqozj87/cJdYY/26sOhBEHlCetVb6cmvZRUL80snTKo0x/pv9JM2bDs7bY
95Oztam7PZbzi3xy3S20zZ/RPHaL5jE5s5lf68MfM/95nZyJKSzvrL//hV/XhbFSbfsqm4XAPNop
XtvTXnHv1boDM+nY40lm5GEEFLVVIsQTPwzUdsIuQBaKHSfF5LrK9kFswWSYW258wfMT5oB3MpIH
HMqtLQ+KCok8VO9BIDrtsnOdcRtk2nICtwQHsHXPuCp7+9CIHsMscs8yJc+UkHZN608Kb4y/B6hu
VZss9cdT5NZrM530B39eoY5pWazsWCmBnWTWU6BF6oH1A5LMqf5eUef9FGrO96nRg+dK6/rNmHm4
MXmxdTKRTwUx7Ne7IscCgGoU7K3GuuA/UTyh+rmNUzt/sbM+urdaaoMyxMhM56llNRvsCIqXcdKR
hdT2dl60JyXJ0hU1KR38fW7zNe+t/ORX60lDASvBmQXlfhUr2hQS7Hacpr8sPcdpMO6aNZVp57kt
9AtudOnXtKOFMuRQQoAG2Xf4oPJy/ecMqpv4xnuavoXIgw1m0dDU0NP0yB64WKeFmn7mXfYNooj3
Xdff2qatHxKYxeadJ3CH0U2cMHSRWA99kmvoTodiDenCelULZRMMVvpVU5KfM/jp1f1MOlujQ1Uf
68JE2C3FGUBCfimp48xdsVfWC0AuYE5DxekPV4icF7T+fTgO94Pqlz4lAkzNkTdj0YcZfDz2+g9f
M0+UmeN35Lmw7QQK++IUZbZkURp/GrtQW3n8Mg8JXtmbDOj40QrS8W5ogLKMYRccvMHKUWTMnSPl
xmQTVUgC8BdDlMGgoYwBNepYrMGno1GOcCP03Nj5qjK+xgPvgGJwqZl71XGAf7CQedPD+dcIBqbN
D66hRP3p1zQ1Lq0FfvXjqzJm3K2xfk7DzY+Vu/uDV3v8YvJfiIhC9eYjd7BObCe4b6KyOiX4BS99
CHrv+Bwkvmp/DVU1X05N7IKMcjG7aqqQH1YvX1ADPaV2bH9Nk+R7pvTVJ1GWxX8tfa0PzAIeVS5K
67pGOU21TOhuf9YemyHWRNLm47Nqpe6lMj87RsuDF7mMvdW5MAaSuHzDGapYIIvWnru+NB4HXUNa
gzyCgOtu7Gf/I2dpFEO8kxsRGYa19XsoR9H/OpRh8ehOTnLvaWG/CaoBoXG8TrCLt/Q3I50eQ4nL
dZ1dYYnyR20Xfxlj4rwoUDyXaa+lO5o/P5qmVg+KWtO8aYvxSyCyS41i0FM15/FhR1vYNMYv3X0Z
efm5Vym9yx19Hk/qpp9yzD3nN6usC9DgGo6hXlg7OxFms0UcPVuUlhFtBZ5piIeaOb1KDNN+FtNF
r62kg5eIMp8Fkjr0V0cvD9OEe3+wWroSQ/RxQF5iFzaXyIkoLg/r1BmeG9N+kEhCiT2E5Z7czykF
0sBjUIgEiQlnNk3S1aMjmnIt1HkzpKpINGJd9q0JYa7qvvVDOOUl8hzlFUEBCxXGSntAB1nw/Neo
xf26PPTAjMnL+Z+7Xm5bvvmjCjus20b/3JpefyfCITvX0AoWuW9nr1UVNhtH2OlWqersFQWyt9Yz
+4ewnMInF9qsTI9u5twhnoDEz3xRNrL7M3UUrs1AbV7C/M40vPTVzQv7QJe4WspwUMYn+DfnaBYE
wpP3JCKr/OT3Da6PmtGtZN7P/DOguvKT0YyrzJ20hZoUaCE3LMFZyd8DHv/9cMupounXKJsZCznl
NiBDkKL9Gs6SWGU9nryDniaPbpm5a5YbKi/KsNuiLlne+6g67mKWhfsU5MIBw4fyzojaFo2QVNuo
fucAX57S9ZhGwyVJXJSOnax+jpvZnVfT2lcUxDA8jUbjL92be8BF/h1V/80Ye16wmCxkt8GiLgyc
btvYD/2FmtOEmdWwWz98MroJy/UOMMVOdsyGmr6A18aP6txNy51w7/F8e5RjdHSuY8ZMiv81Jnty
/7zOjatg1fWZfmUPuGZoAyp1gzuJwIQba+zzIoCcNXOkG18oG7NPCqCufCLbJ6ytdyzj/R8wFXeo
lIdv1EI0HhRDfErcxNirSNts0kgXT05FFztEmuV7ZC/59otvlYZ48KRnysXBa3vbsBjY43XmnPyS
9SZ+XSNCsf4hdJPmWKuxsRVU8hYUPv0fQE7TzDR+KEXzltNcfhFtXKxKp53Ohihw7DL0Ymd4rbmJ
sbA/oJQSbpKg1g5GpYVHtSmTNaCv+AX9vs/oALTfQbls2tgM/hpjdDsKewweIEbwpCmz4M6vOuNR
BHHAtli33kX/hSUzdIMEr9hjKGkK9lD0h7k/2c98BTkAIujnmamNA/oG+bRQR8t+6PrmrSrc4bXD
UWojMkRx/4+281qOHMfa7RMxgt7cprfyJZX6hlGW3huQfPqziFQrNZrpnp7449wwCGADzFJlkuDe
nzFnIFarmSu1U7ynMRXVCV5TtFRbM/raFTFwNb4eO9n0pvrcNYF4wLy6vRdF8qjPUV5hpDtEHRGl
mZsk78h8KuEP3Mm6G+oJ/ClKyEhXkNSE6wSV5ohc/jvYauz6lYLk1K3scnJUw+s03FIrMLBWHyBc
BI63NcuGO4OKAXGjdd0TnmuYAda9+KMNyvuYb0ewKDENTZIiXORxeRyNPvjeThrE/iAyv6jTzWVj
oCQ/uFE/o45svJStNu26LA/Xsul5PW7oqCIfL6P8swQizDd/v0+3/+3ZZxsGCWIdBD/Kf//G8MbR
FIq0XSlPGFhqYJuwThurqb9VRZYcGpT5N9Aliye/YFti6pnzswQXGLT8iK+xI7zG/ZjcsC0gPCrz
p7IKU9wMDPsanqkoUsmlUwiuh0vsvDTSnmjV+BjAXYja+dQBqU/TY0vG91eN8ebQFckfbdOby6iN
8zszwYm34L1jFxRafBfAGl3aShH8gWXJMWBTLif1Ai3JYgCngS4zfsTcCUori56cABO+uTofInj1
lGB5JJkJcuy9NSbIlL+33ueBcnH+i6wMkLnPL0owTgw0DFTgdCrSKp9gdKRvfBM4IRbelHZXSTcm
5Utq4W0fTskWoFhzdFUBN1Oe1h3lyHY+XEZyc0SoXbYxVC8X0+guA1yBN6o9nSXORcJh5NknTMyn
phDWiHpEa5s7yFJoA3V9zwa8dx9xymDT6fbdUVMq59Qmdo/5nGZ+QaokQMyWP3hWnhBjsH7KSZkS
McmJsRQ2eOeXk5ok4GcZusYXbELZ6qe3ul6GPzsh1q7e8CupgllcFzAM7L5vTmtPXz2tbXCGUq0H
dUygxSaRfW5jU8ExOFH3iZqEZwu4AIryQjl4ofmMOwJSoYBsTqTovCP40HijZJN4yuHE8awU4y9E
jePW5AsCHg+8B/7gIkFfNPLqt0kkwqPLJF5bq/dJo0QK1Eh11Snes3JSPF9pfm26XMnXFfGk+jYl
EgBA2970MLcC2Bk9T23wTbNc7SSMJD5MZeyx2SXL2PjsZZthCHbmnIOsDBVHx2r0LjlI5KUQfY2m
L2VqrYQKflNRNPtr2f9uZpx727XDpiafsnOt2Jm7KyMu7gIz+Zo5mY88GlzdptFfkDH0b2SXPMim
l6UbEu/x6VO/2ej6skP1fp2PD0lnjMdw1j6kAgKZeD67HmRfEvTlLslREjbdnvc29TFPZsBx6lsn
bc4gI2mbL3Q3t0/6nDKWo2OnWqfaewzqodnrWWK8JJO3oUhnP6qDE97XoXhMZxJYYTbeTssSG+OQ
2ZO+Qw+oKOt8J8i/r+SvVnPHfOeNbndpytHMLve+Nm6tsv1tlbAxB4D6G9I4Nl00lVg7V+A/H/zi
pzE6yqnxRucsN7ihtokctTpf9ry6a7cT2Xm9X5GcZjuToO4m1Bj1tCYEXc1WjbfMYIVcQXgq4zB7
tKb4Y//EWx/emNnjHG91mfdq6qd0BOGftXBsky5cm/ITRXjIsfV3V8Lo1Z09WfwHZOG0yNrWPaNG
X3xR2mAt3zPHvCv3GfnhpUj07nEcwnJbuka8kYVCP8EsIUtM75TwJ3vJ47tS1cZn0GdPFxAMWC9j
NRmKumFv7Bwyv1POWF/yeom9wVfcmu7wluh+9XF5sLPcesUJKgYo7kW3mA74e09pmm0UeOZDms/i
+WBVfrZo+CfN79xXrde8eCAZjC/K+4mifO75OJSDXsCD7UNMXrXOqwq5T5YcwL7MNSKHdOv8dcob
SkZ6pAUbOdpDk6yK8bvrLPKRd3Wf/84lVIL2Jo2c5NRZRYT2WuO8dlm9btJW+5EVnbrwtGS6T9kk
AQS03U0aCe9L1vZPMqLOIl5Yo/RLW6bVtnPzaK+lXfXQzck3GeEgPFFa/Xguuaet2llvpJ4PQoVM
o4aZtsIYYeS93o7pxIVomXZO/CUbohtDT6s7+fApaDGhvJNf43ns2mqN4EPrfZ7v80X8+6e/h6zw
vz19ZrgNlR+NQt2/ayEZltIogTqMT5N3qBVNdPsoA5PkeWa/6nECxb4PYoQ8w6SQFyATjtMqbnwF
LFnvb7oc2R/IKfDwyU0c8e5wqZ6rT4mD+57NrQq9/Tbe2H5OVniGFkuQcTxr3LQF+kQVhLUIUaOj
zZ312TG959xN9FvZUoNhYeTxUxKRtdHs3D9w364x4nGsVxjXPx2AcrgWoUedTDiRZDDMbkZPoSqV
DPdh2zeQ/7qfFkq1OOkmM3ahH19iY7bRrdO7ZAzETRHDQo9ct7ipPcffxZpo9jVvp1i9Keuxq/rH
QVenUxp1f2iT3j+OFVaLcYtxr+1RVSh51v307GaBEaC2S7RY2VV++32s0YHLzKzk7xEYK6F59TdM
yJFjL50XczT9LXTgfGtXZXcf2uU5Bcr7mmbGStaV1BZdolEU4Z0TV/dCCeP9MET20c/hosgDj08Q
ikWF3NrME5p5Vf1vofO8pUITVd7XsPAR2jTU+ug6Y3tLSYxHaReNawPvzk2d+OZtzd1pKfzK3bgC
RMEC1jaqTV3iPLi+emsAg/umAZhZFCUO9L5TlrzwjJtCdV9CK++/uy7e0JWocU6aunhr16q25A4g
XjzbjvBCDfsfAXT4OqhEuOiMpz43vd9Wr9zzUrxrqc6vRgfGwpjoy7bV2oXIQnebmK13LLD63dmu
cvCnIl9rIyz2tOkXKujqFySqh00PLm5T+B1v4Hl7q5fg9xpAh9+7RNy5FFt/UXIiZ+NgqeHjWo9c
ED7ewGIk24+AP2mB+Tj10BbS0xCE8b08VJWqHZUECN/clSgKXpKZi8uLVWhn4YzwD0T5Fce5u8rO
yydQuU8aIv23iCipXwpFey4CDSOfuGzOo1XfQQQA0p/FMa9wv2K1y09qFDx48Lr3gZNFJkTswjwp
JKC99RTa2SvGPNa27NR6I5vKaN+6Ja+Htt7jt2S3mPUoef5qKnG0qtUuPOpedwam6YJ/RkVMMmhC
j7MKzaakDANs68RbvxxMSGKSrplDZBu1sT8UnF9XvT9+oTKS31Zp/IXdSXMzDjG/pEloByws+mfV
5U4NNDzbkiT5yXNX3Gdub5yHwdlZqYlHIoJaJPRMIOjzoDr64r4fHOdQYglEjZEIgULC3ovQJbu0
o9nMaIQ1ufCHvF+XZJaf2cZ0a6D3PNbmpm3YHu5IeJjn6DNjBViOS4EEPfIvtpEfL6eO2fGaxI7L
xVaE3iTgAeXqyjIUN6UIPdTwx7tqjK1b7J63vH2uTc/4WQiNHV7cfhem1d9NbYZZT+HWmzp6nWqA
vrhbY6AWN7+F+ShcR3xpktA7Vf4Ed7hKoVUkHSSSmFs6En7+ThUR9pr8nO8ypcNGaD5zTO0u46Z/
lF1ysC+abCuEESxlE/O47EbR6u8JJeGicaynOsEAWzR2vZRNJwomMm/Jt1jJ7Se0hcVD1hXLdG6V
BYxNfBa69aAOymmaD6DJ3s7SxOi3fWh/u3Zdw66xHoxiShtc/X2mYzdHULy/K790D0PVxHu38z0o
oUO2i0wtOIsoarZhbSQ3lBLHjVEa1e3k1s7ay5D2ECK483gy74qsyI7oEbcYmJjerosK92SglLrR
R3W6HTDUWPuAPx66KUF62hTqU5ne4xMD6sCdsnt0reNdb9b1Psa753aMuoi8V1q/6n5+Vit+6UkK
tkDLmz/iujOwdDKyO4Oy6w4glbrryy7BoEGHbkcWdY8bQowUnDI/MkSF7xSOdRj7rnW1tn+5Zfao
sYdYNmQF74ShrBEXKX+bkMpC7oWvQc8nxFmiuLPyqNvVY3vj8lPaJrortoMFVkZ1cDIo7VB/Ua3m
u25n8e/cPoPSRGCBH/OdTe351QmNcln1WvOA3Eu3qdK2OLlDffRiaoJ+oDR3MIy6Zd5QCaiKYRkW
dfoLX/Zg4eXsSWzXzDfQC4vjNGHfoIMjWYWe0L6aYjyTA8EcEKF3btmbRrWrb1FoTWvhqtWBNKXz
gPvtL7gV3Cip2vNG3Nj3WdPFRyPCFMXN+vEm8+bXF8v6HmtlAC2jHXda2OKSGbBFQrLovgOl+8MD
JrfAUWXEr9kUIMxrdVPnffdCeoICCRHRvHF2qyK710VTgANodqoTpHtn8uw9Bh/Fif/LBCO/1r71
zMpbRWKWqxpibzfq0XjKS+D4Q+T5T5ZpNncORiAJzFRhiIVRUe4NhjY9Rwjwbakgt2sJ7gr4W65s
EVV7Cf3qEDYHKeK2iFoB/Wo6d9Ghafqkqn3+oPoFKdPWOlp1n+IU1Yt912nBenK1/BUixi+qLsNd
5UHtKIzwZzTfc63EwxxVKZeRTh529FR732MFsR36JH8IdOGRr+yaH7ZXI+bZab8UShaVGjlfKtWc
1hhavbpjXa6K3PDusvkAwV4s9Jgvqm8rOo5nWqOtptop16Ffe3cy0PNsbJZi01tc+1B2g99icWOZ
V5FhqTXYd+5l7ctiqa1tA1ANvZheRiUI125R5mclIAEIP5D9c2+kJy/2/nASwztHBu/XYfM4GUa0
1Cd9tp+G5V77B8dztXMJQWU5oa8N9ARRfC9t9H3ep+NtOR8i/OuzfMPLcbQreVNYmXanvyB3+s2o
h+E39bkJpDIbFd62ayXNFk3rFWtB7pvbZRpMByXlRm0q1v3AfWSnjkq8Sitb+2LHgbPzEyVHpDHn
96qlX8HMpKsJy3M0ecrxNPmgRzLMdDexbQzoASXFxlVH51RUXYcjd9s9WoWT7WTf9aA17p8hjauT
V8OjBAJOgyJh07y4jcB60zGj5x5R91WfWXiveSGvqGAhwHNvY2OCIgAhAXwPQpBCr8RiitqzqA1e
AclQPWbUmRaQsoe97NMyw8ZcGLc/GFx3sRE5v6hF4YKwxBLUfQgMdsl46n5TldnqySymg6nANMEs
i7v7OKcmKkWwEUy+Kk2Uvgo1BLAOHGgGLrskwMMDqPQeATTDXiaDi9sSGHorjChIYqd1Ussh3+Pu
we+hVJVV5Uw6pT3Pfxgd8RDYwRludICLTqyQYEm6ra/VxT35NCjJCj5mitZCG7fZNUGprb/YxRif
B/IapELa+ktSFu6Nl5hPfH9sLLJg80AH/5Mh7sxqMVcqWMVbHJY9FIAlQVwOxFXj37TlD9nAolpd
F45IVo5TT3cJ0lgLQ2sHmAnGdHfpQ+1jq6cu2Is5RA7wtoBGioIGDD347SVL1crZAM8CaoPnVKeu
S9/OUqNM1shGWsh8iaalDkvM5ZQ7Ed+rVO03SOajm2ghOamoULszzfPP8sDXwNt3MK0MtEXOVm3z
AMji+7ZSEn7+3BbZwTr32jQgjsJfZm/VlnMv+1q3OOhJM+2K2MWgzYTZ1aU2VfgBNTg1R1OlGm+o
Ohl36jhaS8MPg/uQT70dnTHdKbxaVnowwUYb5xTCLQjWVW+pJo9pkJteiXccubHXHlLfOex/jkZB
obUby43nkrgto8Q5NH7DXmw+0xLkcy6dsi0PLZaE1YDFfBfhC2irlChKmJBCSV/9JEz+wExgVkRR
2mfu9/h2xn7wCBYlWptx7d/aKl+KKPnGyxUF+NmCSu8sHi1zUx6Ep4OqtTyyA/DaGNIHxz7kYqWI
VL8zmofIbCA2qjbSKz5/YCQRUE5WvTrd+7Yu4G9oszvtRD7ATCysoCfFuJeHKoQSyG6r22iB+tZX
t11HwUav9kNam5c4oWk3FPTsU1JY3qaMZ5y4o5mHNiLT4qFh/aSFdvMgGjx0EcF9Mp1+7SWqcj9v
1P2u0V4MEKsnEgT+pWmVWbaMRxFvMr2M8dPtccAokf/fIsGUUostfrh+XOAcIMSB31rEG7M53Fso
aSyxuJ+2mKm5x6RWnsO4SB4EDEmzq5unYBzrpwI0Umm02k0ZKPWTZwhr2aNRzR2WJi4s/lbrSc34
rX9jFYCqoG75N3ls/9SmKX4JsrjeR2pIRcgLkhcbtszaxMtqJ0dhRKDdGZol6BVGsZlA5TZRHlXX
VB94fgBjoXtweniLYWEvbF40j44yARjsLWNnGRhVoiJiw5hKGgSbQI/BA7e/ZKQS8K9w1RV5fUZH
VduWBY93JXEsUiwh+p3ARNdyru71wbbUym59mdsBOuNpT55vDmaHh53XBDJejiY9uT9znKpLE5gW
D6xxUDcyOBcp9c3BRM5wvq4aJPm67kiMXeYOg79yKGhvZbDRt/qqDl3/MprOFuLUdKvdZW4kKLz1
lITkPyGZQmVJhTXZYsazsxyvv+2Rvt9k0VSe3OQI+iTC+WrZa6p4UjSnf8rq4RkWlXcuzHzYVT3k
TcUYxG3XIkEX9R70IiWyL32t9q2a0FO7dPWIFdyYFJt9tUTnNuaNGaB5eHCFK27lGnkdpWie5NHW
zYdl5uSCLV7krIBPp8cggPgN6+1HTnLqW1mG+gKUh3Wb+Va8w73s0LZTdtdZyZdOTYIX+Mj6AV8L
FK89TG3rpG035NrHjRwFPNAsqRF6BzlamPVjhpfZXRC5xnP3ramyYKeHhboqhVWjGGLXqwbe6raJ
KXLiaYEMkofNrbWOLefP03Q+NbWs0pcfAj6cmpmGseZI+iCwHnxImM82/7xHzwTGO3jBs8G37d5P
i4NsKZYwb+NgfJCteMqRQM3FD9mq+UdD344qyq1V+DzVaAe5AzU6uWrcTgZ+1VO9im3FuB199e1g
KntHEcHttZsNf3lI/eCLDLr2p2anrcORSvGngSKI1UXlwxa4BssQ8hG866BjJt4v5/e8MFq1pn2B
D7+JRDu+upPtr6YWUPOIUepZ1Ul3gZ1euWi9wH/HmT6aXVDkAV+lt7PUsFx+3jnPcAf/EzmqvZ+l
Reathx5CyacBGSxHRacEH0Yh+2C/YouGrAS518uqTeMu0mYCuNdBKibBMk75Abmwt0PMVuGQzgd5
dh24xl0HPsX9g5Dr8hOA+GQh17/Ok81rzPVK/yDk01LXuX/5Kf/yatdPcA35tHwTzMC8T8OfrnRd
5vphPi1zDfnf/h5/uczfX0lOk59S68dq04XRw/WfIPuvzb+8xF+GXAc+/SH+96Wu/4xPS13/YP/T
1T59gv9p7t//Xf5yqb//pMg71OwOjWKJQAhbu2j+GcrD37Q/DFGKYlaeum+zLm1MuovLKpf2ZcKH
af/xCrJTLvVx1l9/outVrzEqdedpfR35uNL/9fq8zPDqLcyY3fn1ipdVL9e5Xvdj7//1upcrfvyX
yKu3cCCsSvSb61Wvn+pT37X5+YP+5RQ58OGjX5eQI+n8X/6pTw78g75/EPK/LwWmvluNOPwszHhs
brohdNY1iPilbIb9LBlg5g3IHUbBaFlLtXL9leI2hb5NG0z9mtpjRzkPy8BhDMDEAV45QVKvD3qB
Z9NKDgf92jRT7wzmFwad7OonD+NSj11gqZf6Vh8NbFQpKi3h/eF4TUZd2rVdzNykr5u0dIOzh6Sn
PLWGKVGWV6M33XmbeO26WsH5vhGjctyk3/yoUfYmks/LPMuSLTUp8lFqVjyAytyZVd7eILaUPyhk
X06W197JMRmFq3ey8ex6WEELzx9kmJ5gJRaSbDnIEN1X2SLlbE1ZVQakZQGGy4y1xXWhf3h13e3v
HEv3SaL+hyt7I8pLuv89yA0ycLkrzhNIrHFho/1xlm3MJsPlkHpvw9cB8z3ENhVCioGQQrxNk3Pl
QcZ576tYVRJuChPyrlbCaDHqmCqAPJUHsoSIlF7bH4IS1z2Dvhy3H+aAPP0z/EMv4oqpuxwMVSDT
h4Y/Lm/2Ta9Fzo08S/Gu6Pu8O3/qZ0MUrdif8h36NGFow1OfBKg1/LmGjJCHktdbVKDsfnvtk2dh
6vQ7aJC/PvXLRcrGPdblZB/koOxyUrHJ1FHsK/D2YCapE2LkZPEncpa5XXuXfjko++XZ9QC8zj7K
5iQF8OSpSzHFr+O3uXJaY0b+KjLqFs+zbNgAAeiXUTzp3gJ9veZuUWkkSTA1UvjWAqEmbWcPm9gr
2jsRqO1drZXOwendJ9l17Ud+68nKWpd3DULlIQOOvLHNoF+O80zZd7mGXOnaKa/jOsF4uY4cUMvp
a1bUzVbSdOUZOlD3b3zdT9RdRPi8cnEZu5xLzq5k7yILC9qhXXnocobUcA9qaxgpuuYVbuJKpdic
+4pa/8t5qxm1upThflv3w7HVdHsRNH22amLjjTudKJ3nkt2AHX09GGWDWCfZfNn1IeQz81qOBzEG
6FRFWeISaii+kNMlERv5gkWEzj/GaeSsTQOidJO69jGcQRE4RKp/ZAXqQLOTxjUitDUN0WCRLfX9
J9BPkgE+38hOZ3YLhf9qkQBZFe/YIDSNjrkdUDmaM4D8Uh4iqqgIV/4pkIcge4avXNtfRPNKqSc9
x7VUwy5xQC3EGtWTBum4srmfFQo2UVvHqxCpd6wvnCQHDpLFK+F79X0pxvpe9mlzXwepG8shcrQb
2ZbDn9YZ1Pi26fxg39uNOPWq1Z88QYV4IdsxKvRHV78pumLIV5cBkk/gAQan+x5ibkPhXu/RXw5w
+X5focvjt7U+9YXzer5+86nbViNlq+jDfffuEvrhufLmIlr705IcgvbhCXN57FACPF5iZPvDzMtD
RviRugwAPS1h+KGPq1AxzdLoRcAL2+az2Zw8pO9nozSVu7blcC+Sy4xP/bLJG3S/Bfn/tRGdOy1I
fMKa8iAxZ2aknK+H3G/emmbQLjpgIic5KPsvc3vYOMtgqqf1dRpZdX/Vl5W2vKjdmhAOoUEJxABN
I4oAAWvVWnGaV2PssuDQ5o445XHOi2nUVPt4Sqt9giW9+iAscgfq4OZLGVPPgYmkKoweyOiOqht5
yBvZ5YZ6sWQzKpAHaTQ1W3q6jV7x4Ew7HnPaLWRW/VaeZfiA6lPUna/9OtZtp0y30C4i1FMB1S60
obS2Dh8bih+d1wNpPf4loL5XkeLNlYF5ODI9pCrfryb7mvmSQ6FQkuFq1w8Q1nlz6hvzcrUP/Xla
gY7BF09M+n5Ko2pLnlp99LoMoUpM7X/q2HmEXSa+u20uljWk/jv/PTYynOlTrHC+1lwmrdBTDjRK
ADjHh+DaG9JJebAz0GsSl+HKjshIgnR46ysgVhVDhcPOPOMyWa4jwjmpV4XuoplHanTMtJVc0R7C
nQz5PGVeG2pthOo7M+RoYVWrVHecwb4Fs56v3QahYf7r7J92CE9ES6pvoR2j62E16W1VJ3j/Yma4
seC5PMlYKdfyr7FqP1mUaYA+KHqtLByNR5LkDDS4HkCGSWjOMGLVQFdNjkq2gRx1XIAOclTOLTrq
kKpnmF699FlnaVInX9SznxT5ejLwFfipa1OOVrMTlRzNClxlahNAU6Oh8ut1C9NPIepQTL2VZ9eB
a184j4Lg0LZ2DFtBxsmDQI35MgB34+dEhW8SgiLqdYK8xKeV5CVG1E5QhGZhGXy9djp/KNBXzbkC
1mQ4Zrm2R+B4kT3Er/CgsINRXwP+ABQLI6SGRae9VpYGyKocH8dCwM9TkpRKeKC9OrnqUPxU/XOQ
TioGiHxh5+ly1bzN6/1AvvefreoPOtoYioK/D5vHvSVca6v5Pcxs8FkL9MP6U6RHwUtYTvugItvf
uvH0VFTFcpiF0eDPFTd6h21UMEdBWmTvbOMxI0e9RK/4p7CkHJVLwsoTJzkameqHJfMxp1DMGm5b
/KSkkFJh8AoQ9E73oCI4vu/c0N5gdmU/K1N0I5/D14gU4Oe+jBxrEzYWossm6lRiUU9WtZX75CmO
jKPp5MtPe2VIlezAJ1U1jlb8NvrWJ0eipv4wMg48fhaXrToFn51RNI/JbN9opCkqOmZzaFWhiJv3
JkXR4CwPU+7sIUeXZ1vBz46Fil2judGDPHgAPMoELJ5soW2hnyuzPRq9iQFMNmbDNutEz02WCRO/
/wcnS9vl7L+1LZCiwySmVQ9l2zlnGTLqvrix3Wl7naDbU7LjDgqrXk7w1cJatsinX2Iu152S27Io
wssiBvKOt+FI4VN+CgcYPrbtvrWQsfIAajpdgW0SG3NeflLccjngivCopCs1xkel6BrxOAa1vowE
xreybwBxewIV9dOb9V5lV1WYSAVl6tmZuwTo9E1S2+wi52bJS9+DYX2VYzLcjOGRehmUnVb1zcOY
+a9oh4ijFwTiOPoDKHR5Kg/c3hUFX4v3gM9R1fuIjJFNv2iDaiHbSJ1Fa92a+sua15isiEd/eZ0t
17Xq8e1zXJaQ7TJznlRRB9tPIXaj8kQNvC+hVeOk0nnmwe2VCOzgpHIqD9e2HJeRcthBKustUrbt
a+RlSIZSkBiXWoDOiAySa8iz6yXxJlCM5X+8mozkHTVEdRBkoqo3w62DwOAqHrRkLZu9F9LXG8Nt
707OQqBBsfk04Iv0Z0i9Zf+5vxgOYZlpxzqvUxs7FRYZ3Ed9LMVNoAct4KTM2Xi8Wd4jal8v/HoS
e9mUh6RzH1Szj0+yVcWxdt9ZwyrHQOi2mFueGQT3EDOvUypUOM5dZ+38sZmipde1qAx42TcN+ne0
RONl4ieiI/Ynp88XHsxQbJooA6dU1UvgPeK+dtTwESIAuEr/UR6M2G5BEFn+IZ373Aag6jQpmLvM
Tar13W0e6IfK9N4m6D0QBgujQdkFFS1bO1OPbOwcD/Y2P/WF8/saDzUQeJeNu90cUPXVuAz6cNzJ
5tSWHWA0O1rKpuKmxkNePmdJ+nY1VJEq0pe2szfSNgF1UxgkbdzZtwwt0Zh/WRyskFjHsWzuiwoL
EPG1be4NiHKI8xPgzwEySjblwYjsGBxNEaw+DVybeLeYm9CywQg+G5qLT85oBFiluBSbBnTsLYCP
q1Y004YqPNL1bhTeq5G7iMcy+7dROdfEkkfGpoYbPMr5kPs/z5cRIeK0l4jrFd6vLwevawAKRssX
ELqH1P/GCtHwSmos9BY25J2zq7RrmBkBQgKW+FG3cXCIZ4z1QkZ3duQsx9AY7uShRTX1XPoNsvbt
eJfbkDyy2M+28jMhMY0lg1WfLi2XMlqjWMMikX+O91H56bL/MJqSEvswt5vnivlPl6uJtaNWHcBw
SqHeJGV9AC6IthQA2IchXKbRXPCfewo19g72kP+WQ5eg2u/WaeVG6+ucQBTpYuyDt3XkAGLG/x/X
uV57+O+fp+sndWlYKJRVqWWcikbf9rFu7VvfYL+V9r1xGiuWYeuVGqfUNuLDAAUYW0jjJLuEHL3E
yPAKUs5aaz24JPMUGSnXlk1lwD1iVQUIPrVJNa5lpxy+XFGGD5CQ1pCv6kXkRsnbXbocwfksStMY
d3hirHG/i8wlSQ3zEFWZBXSbe34b8MjDYoK2J+/vcpxczuiuy6ptd2/7Gn+I9mT5lBt+IMGt26Xu
ZihaA63jP/vUeQD/O5g5tX7pz1HewSx5DsHB/GuvW+VezpddcoLG12fFNwVZlHm+HBB95p5sfVQ2
cTbA5xDlCaxEdZo0qzz9p6YckCEjqtZ2PUGt/e+xcqU0Cr45Nopotf1YKoaylGcmoJXLWT73lamC
+d/76N/H4QergAommemm60/aWLKpA+NV8gjA7LyPk13yUId98MGGOwVakPoGsm1ZcNacAPIZ9WXT
zMA4D6YBgDl+NOZuP+uSw8i79FI2rQrqPRpJCgDmqXjRNZLwZIEQHJ2D2dFf1pjY09zFTvgYQFZ6
4ZDwszXZx+BwYWf4vW2L0nlofBvnsmsTcsi+DxA02SqNdxkNECu7j23TOiERPtxNyKRYo9EdEUEb
73yTQxMpqGBXkb5y+pKb1xDbyWly3ybIWfLgGullqmzJ+YOVxGsHKM2qdKuUXGc3bgstMu5LiFbr
riRPZloWlnpzn6+Y7bIs7OYSIgdGFligzJYfSn381QWWdiA1bNwjanpQ41A9a13rRsviZYQrdt/O
Q2PXKmfNHnat4XgRRtrZeEgU/fcl0oSsBTrdLJbymtcPkwZofcfAYkow7EfZn7Zeu6yw+Nhelrp+
GDksP2DspJcPcl2ueNG8xNnnsR4gmMCLnTG/WbqR0u+A+sPbUnilX1w7tXECdyvfF2U4mG8iEa2/
xFyXuA5c+67L4PYTLyZ+p3jdD8+k0F4gVCpPbTFa26Izy12b1ekTSn7fdYCPP/41YIgwvKgD0jJS
CmhU4ckYCHlJMUA1tI2VXWUfm+bclMFyVAZfm3L009zCBp7egrFeis4yzlkCHmjw3a/gWzX/EGjI
pUPiQeWrLpWRNE1snsntGmcZ3QztKqkNcSza32lhmYcQiacjTFL+qyoFn0qYoUWNiBi9+JgPR1JC
cnScQ+SZPNQNJKnLyOe2HbXGwe5/YGlmw4ue4+Rysk0SqYMKXR3iMUCuPUj6DBo0B2PSQmU3VCTs
J54jy96qcvd3mprZETRwSeozyrJjAyJqmTi+tpSTGjf11lHXReytckcxz3g1w1oXIwzA2SF9bqIa
Nd56od9hQu69jVpqX99PWAOcIeC98NZZfO2yeFpoReS/dB1wJK0vxhe/iqyF1zb5i+9gO1gUgYeL
QqMsFAvObmfAaKJs4B003GkvPG0zjv1LU5NSD8jQfGheRyWv7p/OTdMgWjqCV/J2Zn8aHfAYo440
9gqec7ZntRPKZ6DYR2qGRxFUa9k3ALmcVpfheUrWF9q6nlcwIXStPU2v126tlDvkU9x1Am33Vf9/
rH1Zc6Q6E+UvIgLE/lpF7ZvLa7dfiN4u+ypAiF8/R4mvy+3u+01MxLwQKJUS5TIFUubJc7L0maPE
4KoPDbuIoskXZC+LwQoKHTByX4F6Uf6MpZnxJZyabo8vgEOppMi+orqNL3jkh2dgAaf7WuuuZI9Y
0azz0LIRGMNFEt6tewtwog48my/Jqxmn408xRZArwGPtOtTdtIX6SbPVrSK6x3YQGHqndH4mr6wD
/wl5gt5MXp0UtDBvK2vwTaLyCZqOASgsctRAvcvPkxGlBvlKSjc/AY3nXspG05ZaZONt9n4WlQiV
ki15P7v1zmfpWJ36EuRYSeRcY6xed7gXzTMdUMRune00hGojlAMXnzqoKdPwWteFtyPfmwd43hEJ
s4E5HfLoHuR+5YPR5ukq1AH7rzgKx1Ktrpf24OY/ujFdTpYcXyOoi62mNvvowVWK5H96EE9UniYg
w4yhJhppKPgoQbW5AbtNgV+RpseXUG04eOy7ga2DE2wWUY5pc+KqbQj1hxHqG7TEPvjgDO0DX3VQ
r597+NHk7UlqdYuiELWn+TBMzY0c8Hjg7alTUrtsQMDXbPz6XgKYuBOextbjVGvPiGDNHiaKfhaF
BPGQk6IkqkR+2FB861AB/4bUs3EAs253Dx5FeQb3+dYs8bGXeiWrtS2ZCMiXDqaefwOFnXGgVtMn
E2oqhy343PkdNpfLYWqRlgwh5kZCuR1HHK4yER2ZeCefXFYGVAINelRshyGnElCVs8dcY+E5jn5C
geIyj41Be0hCKVdg3a8cVMqAFpcOsaPre81WB2DNCzxFcApsrcVQUtB/L/BsRKZA9ZC7qmn/r9My
gghki3JY1L02crwm6nkNsi8bOZzcxrYehQvlrynsyvVN0nMC7hbqfg20AqW7Jftn1U9yKVNzPOQy
thYTWDgCcqSO21R0FmV8k75P9ckt8y6abxQ82YByhaVBV9hB1znlnV3n2GhaWbppWZcHnCXYaeo5
Cud7HTqjVvtd1IW/ZoM+QYoA+tSkXU22zh+m5aiN/Eod/2nT1VhU+KE09eZDQ/KWi2UvRyOgxOON
IHpOW37IY8ZQL1qHQjxR1nLunrmj/zyf05uWCUm6mXO6r3pnPVT9k5cEIL9c2GzMT0IOQ7zKNJR6
uuUfzUxVGZcCEbp86DbUenftVC1yqw7vdpqRWmQnj3d/sltKIOndny5Jrv6r04CAqVas1XSo6tBZ
8aGdFjcbnSn+zBOrfNDYko/tgZcQ9fpv4zpPoCiIPEXWQEpLZO6qarKPPrcZOxCvbZCN+gm9BGff
NPZ5/j6oCdYrlEXjC7j9RciyzW5k8koXWYD3oXOTej7ZEPH9FkZtszCY0Fe8w5ON2AVqbv4EoH64
RIAWA8NqLIiDgEdNcbQs8ISSFw1yowHsC4rK/M9BHc9Ob6kSIzGg9G2VKHerMwkNKcgzL7LaGU/U
jiCPsx4kUolk05TPR0dUXa/wtHLn0dSNmLCBzCLib8BemyAeSn9ZyLzttFKad3SYusENXMGj1c3W
orwOKUQ9WhSlbmFbDKl2oYTD6IBoNfhWW8S8yzEEg6MSDoudzIQY9Ss5fDD3g7EGnW2xJNttDsTk
gHvirjvPQR1OafgnFmGpqS7Vv18PKKB8PU2W+NyBNccPpF6H3W3yxsfPoLZ63Hw+24JBCZQwSrQV
pIbt1WQV6qxd68JLCLxCHLK9KgcykQMdUvejiVzVQICV7Xng73Pdpv99Lll1X/wkNfYeixeuY/N7
OqRGBcV7I+zfdG26CqRIbPKtXa/n3f0wFP7dUMQqRgUtGRFBXzXU4T23EbhCLr403rxdlOPcVdjK
fPa+XY9G6Gp+sklr9O9GzE+tvjZekiJ+GbPEvY4Cy70mM+MdNal0x5/cA6rQ+IlqeIrUj66pcaAG
OcVgpkcto/WYqLofssM73GQDUFOtjWKwZQ/pvMDg+OXQCPJBBfLbpW5TqUu5COJCdhsfxuiq+Bq2
qPNTc+iovDoKXKbwVWZLD8t1pMcAWQCnfxcXw7mdcnkgEx1qsDptoIfNQOYIN0QewSWfwk+3AR7I
NLfZN6OVulAShuz2lrYSGb3i6JQO4HAMg84wjAVtU8hG2xI6u9luIz7ZaAILWb+F7lX9KkYBKCBD
4Av7QBqGYlF31+o5lBgUnRjKXd8IwyrZrmybgSJzgLjgWkP95LpVCdIpq4s1ygyydaOyqbdeGbEf
owEEDVJ6yRJ1Su7qE0yemtRbI+U4995g8gSnR5Y2nsd+6pinUr3ZhDsZ2oaIbqGKCJpGz1MNpq7Q
AKO/Nxj2c9izVwgylRfq7Du2AEkee2yK1r+XLN6QOS4gxGcK1OGOLHGex0rnu1Kvs4B67Yhrq8hP
kUdTFwihfTxfYJ5ydD9dAMnEDxdIPO6tQWUK1CvKXLqjHWdLNBF2oWZhA9AnDbbMs2EPAk/v2Icy
CbidJN8bFHJMDPynEIKz1oJVDkgtquxp1NorOQBA6YLsIjIvt5GQB4y/NwY2wX5ofcmnwl5D3AW3
lQ3W+nwswA+jMCuDArvcDmQrIbwCettyc7P7SSvWDYCSiHNBHOzTUGpqBKZUY1GnC72o94nlfZrg
ZrL7qK0XvdKnoINT9QhU0WmbAoLVqcOtm2xyiuJgEggEUcfnKeZ56haJYkShA5O1zvF2EP3A90MN
6NK7PQIa6WiOINoL/j1FyeEw8Q8+VZeMm6zzvw/RWJ3BlcxOrbamBqihIfPsYDk+25tiQ3ay0Fmn
xoiMsxPWNjdzBEFJcNohyfrbpB/mu9l/mzSCINZQ8sRzlwyVU2pPQRsQO/SczThmr/MWhRIn6vBp
/4FC4S8Q/QKeVnUCX8bWSToiWvy7r6tma+Lkdd4BUe+8nxkaEQDQ5B1Ss2gQ0inbB56jgE/XJhSj
FI0LHuHGfZQOKtNBWPMPJOy8JwPPT8TwjPA4pW17YCaAkNAvMh/wnYtFrHX6T627kM6XGmM37G1M
aGjhkUcJpLmzSq4MIZeyqLArRkT7tcPzeTGAxOXS8gF0HnqE3VdcTK/cBfcD+CLlMufgcnSFrAJk
VNILoMfjzvGktmEur66e4TfY+aAOy/RBt6zIw2Qi7saBsy+fBhldq4Ft1aquXQveA08yd2cJXxZQ
ncACEvVBrbvO7NJ8ztrxnEsv/5GZGSopsXq7B79mixpTeMSabj63YjhT/OxvHu9z/KcHiti8ZYkq
4MDrsyfwUhR3BHToVzqyW8+25C0KwOJHAlRUse7sR3BszTCHojYB9YQaxtocwV7Vg293U5vlsKwq
C2rbCgmRlsk8KY3vAppUAi1JkxKGAoWd7jxpb8h+lUK0BNBiLFN0V9xFelMeoW2AHQjEyeYmidQT
b6wBE2InYFhRyx2yK1Ob6uWRpnifh0wQ9Fy6qWbgawZ9vwPQIwqvQPIRHSeHZReuhPT6OC5/9DEQ
U53vv8pJD4McG63Zw+70YREDpOMDabd2eIoCqvd4KugA+KWqcwMdkJGTFD+9GW3wYEPmUsPWhUYj
adMsGDgf1As5coJqnBBek0VxKWpwiZKued+kIwBVf3a0joa9hOqIEFGbR2SDj7tYdURpbR2ZCR7i
04hQVVFxnT+8xXeE6RbrEQlq0rsLwkHq37rsBUqhxQ9E+vRl4svpbADfdEQBOyjC3hzKIVm1uQY8
n5Z6G9n1a1vv3IMjQ9sNEC7J1iWoE4EygsY8dScacw8J/h7QD0GvMkfp3S5nKGKnvwww65UJ9P9L
P4Lp42YHN87KyrP45S/+jrKzxK+AbOTgIqtA75FnLX6lKiZJbd2L2gXSxjYE7RC78GtjXFhO0UEy
tjFfODIvbYcgJIID57jt6wWxbIJnBZRWGvgOqWk51v8e1BgWwHmlPCFIVYH+Vh008FQCXgj9jG76
16Y6UsiUQRFGAPakOysJduPa8JpjyqW8xupQjvaK1xXY3VWLDgD8WwnHolNZ/KLXLz1yxdQCpSP4
OIDsgyRydLiZ0rEtDmLQv5KJDk7vVztPZ908kidtvCtb+xckevoDuD8hY9SP2QBx0KpfggjdRo5J
1Ii3KyP1kCedze7UtqLiV5nrOvAy2XjElslYNdMgFoS1NASqb7AuRw+1yYfO6ACWNPAWZMebGfS9
AHDWff82oOWQ2G4m/ZIxF1JGWue7eCZrDN9c34Yr2URekGamfORDjDiq7V+ZDixXPNZgD3UM7UCd
k9B1FFRCaJ16PdA/bSFaHS6p18Or5uRI9xsqi+WjDS7oB8gBVG3b9suq1S6NALcYeVY2qrMbWeo7
moe1+OlwW8gV9TLei72BelewYeITAceR3qWs3tO05AEkJAj7tOaeWkkJIkpsOZsjzYaYVQ8S+0aC
RsuB3qgFPTzbGLANm2L2FKKYFQmPBDRRUCLdCtzIOxM0uidUZePR3Eb1YwNyjIUuoMxW4UsLEfCJ
IBfEAz1Kx20flQBcqJgqttPGMkniBqx4aBasis0F0AzZCS8l8LXUFoptNMsN0i41lnlY/OYYuxAB
CJtirZcNVIBVCk5TKbhQpeZyxID8YezOZKJOh4PARvctsSYP6nB6EDnReLLdJjHsHhjdoj+TXeea
gCQNNLNQr28c274pt3UcXsNJs0D9RZRWUcFAZGWAI3UK0x8F3uUgV1E9MfdxCi2YbO1AO3hBRnA3
w51OZ1dQV5arvkdaCvLUge+/xFUnL7cQgNQslAWEibalwAF1JNwaIYTN2wAPWPOOOnLGkfOujBcQ
ZOR7t6pKPPh8trGK3j/XHXQNCjuBoEI4TUu9ddOXTnjVwp2K8FvjNWchEJBfjNNrjQ0fvtWqQwXJ
0PzKrOLZFln52mv416J+WT5hP1AEcZnzaz9UCAhYtnHy4nHaysjt943uC6jysj+uXI3Wxyvb6spa
XJ9rWSHOUuWvSNp/vPLQZ89pXejLtLSGy5SUa5CYgY17srSNVUntmylwn/t9xkCG3XorUPz7R9T8
D3vk0Y2NKVL9LgOh2dLlTf3F5v2LAm1j/D+gNkKmc8q+aYamv0SDmwUMP/q7KA+1Deq3032Spfw0
dum0sv2penTjEITRsWV8h5DG28cw8DG0MIq+9yaCgJ8+hpz8Pz5GYnnVbx+jxcLmZGKdvOxH/J4b
AfkKJCGKR7C6Vlezw2NFtSxfxwFYvtKV5ZlMWG3xwOdmv6EmDY8nYJWo2ZnjPBx13S5fqqEoDECN
OUiR3clKgsGM7YewMoortloAJnT2A/QE7IchUkEYiCAdyNZGkUL9Kq4rkBw/AGFUXJ3wbTgkwZBP
TGxEE6xeP/ad9Xbg6iwD/N3RBqBLVctJhgmxldxE4FT1gJwHqj2GvtPBUhmQroNlILqAFMh0BBss
NPX0H2SGuiikYpQX6dSQVzlJeawb/Yp1S7hM6hp8mFJY7XFQDCp0YN0wYH0MMugE9I+7WwekEeCt
v3vLsV1VXbiFXGe/NBE/21HyLs/AfQWGCQ9kqMBZUy84r/0dJf4KNkGO1wO9rBOGqxk4MIk4XoSh
8DZVYrRmQHrvhjJCU8HbkLA7icXTGfUysLgtOtXbdMDO9KKD6jpIwi5TbD4yYqlVLenoj0RhS32q
detTnvq75+/jIDA8e9Zma6KQDLCwUNhylXXgUKIl4LwaJOOY1NAJUYtFSpXTYfa2OhNVvkjN3w6+
1ORK1lj9itjZppZmAqSQyFcAu4I697MXmbQ1Sv1gJ27aLPHBZNHks92TimHMC+Wrst/8DWb9wvJN
4BmG2MuoGNvp0GUM1SKiTxBug+3WGym/wu0mgB1ot1jmRXyODLy4uk6g0kK64xffD6NgNAu2p+yO
W91Nk+Qvn7yEm6rc4j7HDv6q4Z/Wmw4SF17iWoFXxkhwKmFWYfLx2kj8SymtMTDs2Si9Npqae80t
3XwAy85Kw/sGmil2f9Ry7NdIqYblBpZzLEYRkdKxgexLCWh6zA/U2+X2XoK24j6KYovmIPMAadFj
XGAOmtJEHAx4pKxYFHGVQcGqjx9q2TSg3wFQqTGT+KECcT/IWrzlNIJ9dtmYAzQNw9BdN5bz1pth
W01DyfS38cqDOl0U2K1saNKgdqB1u1r9KXwmMHcrqzniT+EzZ7lux+2ReieVGadeZMfhHIPf/NZL
vyZqxi77OPZvzvRbw1MtO4pDmbjjsnR87VGL5B9ncmRvNvF+9slPS6HlPvJ23PAyMw/x6IF0R920
wEHcy3qUD/bQmYe6lzlUDXFztqD7NrF7+WCnmzn811+k4AKdhko4+qp2XASIQGJymHjMDpJ1TgBJ
eHNBtlvH35qIJbBmQeNu3WY5OUEXQyH7U4eh5s/xxg06z4TEl2bEFzoUVf6I+lUXiMd/TXQGXjd/
Cd74fFWRXiYZ65SDNsXxQIH2u3cSA+yeO99vZlNGye0KhVu9XcG1gd1SrHH+kkVxvqIRN2dHKx4i
Uew0DSybqF5KF00xpusOKp/QkvPYrpv05qyrTK8WF/5B7wExUJlevGn5PUfMCTILDXRblQd1FNza
GaghmwehvLgPOMTNpDGFZ8iRdgst9+uvXY10pM2K+FCEQ/0CPbLZ3kqoFEGQyFo1Wdt8rbFWNYyq
ujfLEGxFhQTSWNkHNRwVUNFteAPJ1YfI6Z8hclEF0N7LHoSOcAudkU0om1Q2Ovv/46dVCC+UOrim
xzE2lr45gW5fPdHszTTI7ovFYnmQOjDLZM3ywliOAk+UOjahX7HqJ5Bg+xDh0UCQt255amxI6GJy
zbNtVPp9VozZXcLZTzKTl5d4+qa0LPlFeem+uzEL4GEqzXrAWrM8GDYeAsjH2w9kq+I4GFHkeDVt
035IIdQcuEBdb8iDBlgS4U4lAPtANjVgcMDeOscBPBYlAPFlK7B2xy+AS7e7cGjZKlahLxd2u7M/
2itsi16V/9/sYsqhPtuEi3iM+3NWCm+dsaFaVWVcPIHG0NxCl9JfxmFXPIm4RdGyG7kLzUcznUIE
JWrQY5KzYYLPZyjEmTqzOp3uM5CQRVg6CehsBUVUsUfWi+Qq3E5sh8zxdIThnG5f42WZL4QRhTvL
3Bg258NP6tAq0F0dCjZ2+9kdsn3Qm4EIFdBTDVhYpno8W0nVv3SBM1riRdd4B8GpMV9QM6p7xTCp
QQZW9UKVtIa4AkpZqFmMUDCLbPGAzLR/9XrnRGZ8u2AoigByr7MWU3pQQSsgBLOlXteQr6Elu3WW
Y393e90iOpLLRYIICbQAPryG6W17e/mG40oV9X5woL6YFFjQOUHmZX5X00CGGHQCMqSjBXZ37CEN
sR5Ulq3ox+4+mcJ118fRhUy97kHvOG5/Uh+ZboNutt8HdePUHIxe/CT//9dBSQ+0GNge8NF67iFO
6o4XP40A9ai5MJvvso0OWorV5kMZdtVjmYX/GGrV1bhtsvCwmDyBTtCcm87vTeq9OSNixU+3pshQ
cWbkURP42i60VGXxaHrTHVoR1RkPf22ZblkuRO4094CEsKVdxOzqMUOuISvdHkEEN+wFh1iO73r8
gviyGWgATDxNDYQ0ZNW0370m3nEDeNtFBTg3+AkgFFqY36G8E39xmMuWGdJt85SDpmgf3fJtSjEB
sNQL+21KlJQfI9y7ScfFF61iA6gZcSZRg7eAzoH4UnJck86Esv3VrzIn0MT6ICxdjl0Rr0kbLERY
5eS4oLhoQJy8ombbtxAKhyInKYWRZlhdMPf0bidpMQcBDLyMsxRrwZNXQjZ4gRMrxPtnAamO+eRj
1//w0QH42Q9TYq6j3uyDeHLDXeL78osLOeteVPUzN6r0lIMhejFC1+MLuSVJpu3AEQydTctd1Gzw
t2nGwk2MYsUAhcnWKhE1/td1PvWBWeXQ/aC27KwetCKWtRohKgRdUGdambq7AZbpZ2jLaEe89QBd
dRc6e7ffTGSfbGP2J4p7MtkKMDLCjrdqtCM7majz/2r/ND/u8Q+f5/f56XP6hOh4n1swe+2jqm1t
aI6FG/LfwwAiW8n6S19m4H1vhIfURZl+b003zFbAtiP+0/YgGVEDZh9zSiH0krpQhUnxlP5zqpvl
fbp5eApKX2csoBCu1BCsylZ3Ea+XvuHla7KRdkIP5tOzyPWFOTDwYuNValqRsUNqVJ9xY8LLrYXN
vf7kgmX+KWnMtxdwWr+5zTAy5eZ3VX8Ca4jzlP3rNnXjH7P97kbDqzDCv9jB3W9O2BhDgenS1TY0
6c3GvSY8sa5AewrUD+NGr/Rj3oHZgjy5ZXZbxzE9cCUybEqUfzsloDqMW3Ddko/UbGfRcqDpGHIs
s4+6AtiX7Q9X0IPZPRfhdARtxB1507Sjj+eWOSeHdD7uRxeoFSvUim0OHcxnvUZKInTD6ERNUP1t
2qJLHjQo0j0U0gykqnHNcpOh6olXC2pOk2FuQcasz735GAMIM5bllnppyhiCGydqqillDk4+mrIE
vU7eR93JjkLQomg+ghXxklHcRB14WwAmDjm4I8VS+qieoImXRGtqGlksDkyHZtHQxOVjhLzRg5XP
oRRyaBtQPt+Gc97oS9/tV0ZnQqUwSv3r2KBUjSm10FoMoJ1wOwCN+wHsD396CK87tCNe9Z88gJxC
WFylPP4yh4v9ezAmJvThsWYp2ApIHIRUHNPCcVK0+0OqrYlIf7bN/SDVB8l+04IF1i41Y2M3FrIS
DKymyIM1R5eaSJnMTULYEKYmFvZsumFq3gcRWoe83k3UItf3gQzlCMc4Qil1yqpLn2cHyA+6D4AG
uw8uY88o42pPIIl1IVneeCvEt8cVdXau5p8kQlad6iRTWebnys0ZWGkxOkvsdIWS+nZNwz2dG9iJ
tt/n0WoQpDQ2gPcnd2TSvQGLKhA/b+gTjIPXH2LoAS+ol+ZgyMGVOhuuZBK1hgoi4WZb+ghQ1272
NnN0AED+/UQg/YHql3ZPlk4voPo0fQ/TZNhRAI6DIHczNX09B/BEYnZnvGiv1Ek3GbKxEH1P4yvd
YHHWoezj9+G8qOsgdhjom8vM2yV4DwC76+06vykebZaWjwXWSeaYjZeoMXGP28xa2izmW+oEQnra
miBKWNKA9+F4XhUgcZXuynOq9GyaDwSaYHgJBYD0TmDfAd991iCp3Iox+Q4a3G9OD30fEI34uyKG
GqOb58YrBlI/DZS15gV2CtBMGWh6yna2guAbWiO3SIsbCnrBr8gL24uwbvO1B9YCARmkL32WmGA7
zZHByJWSlJJyUXYga9kH++/+yBmemN/G/Q6lyyMgrBmQCiry9ykGWLtJvTQTJDRuHR+ChS1FAl0B
Vs0ywTN8GCpwaYjwChWv8OoYyLJgeexvBsjYXsERgJi/g9Iv4flH8mBhatyN/bdJ2na6zP3YUfTh
v0JXOOnSVuzArZqSfGkOmtJuWmj2qSs0A0Pwtod6dzig6E3t7PBcciDjF3U7arZMD2Kwwj4l2Hlg
2fKnG70qBhsK2n7R/dWtUbMRkPndTe1j5tnIThfVeovfLkqz9QMYlYdMADgBYbJNN2XZAbpg+aEw
NGsjgUK4xKICjL0yvIc+ROi6YXb1lSXx1yQW9a8mhd5d5o7xwhwBgW7j6lfvN1+lFpdfi6ZMIY2T
uQ+S4cdca3F+gUDF21UaY/x4FcdK0hXyYC3oj18bU39jjYHStDgAs0UcMR/M0IacaWX+ZqNBioLD
iwxIbPjeKkfs7QEiMdXeRsoGwjy29UC2iH/phDXcCwOvA9+G7HA7gQvr5g/pK0AauY5Vamu01/nw
MnQTREsr686Wo7M31WLVAXZjbWQyRRp74hck20egXX83zuLxZDSVZ7qy9iP3vJ9Vph91sJzcTlzH
mC3+vye/+VSpL5+TrnmlNTKtlmmhLAeIzfNQ35Fd+N4lNj1gH/Lpax9BduAW3qUwsLJbDGLnlhOt
qfJAiuc6glIFpCKMIEGeEZJz6XQ2Q64vycH2n7OusZZxiWL1lkf5kk96tJ4S2zprQNzOB8Nn8dHn
1mooQoS3qINcBOSWliV+ZGuyDaj/C3Q7iSBM1/PLIEAX0tnZuK5Kju+vqTQEILncY9Eov4A914VE
pa3te9VkbN34o/tSg7zmYHtQ74uVdrRRTO6y56Dwn1ytBBNW/auWpvaqTrysfjsxwI+bcQiC2Aay
i6WRG8+N13VB3HPrIgxoC2RtUuyRMACjQzj5q5pBFSE1wnKZ1yDfiZQ8XanOeg9obwB50NYNJP3S
UTdW/+1DjnRIU7CdxMr7NhmdxcW3sux8bLfMI205hyqe7pg2HUmGLEuZvFN9tMOkvpbhblGb0/e+
/zUOfChguR+t1xayDAsQH8UPsRl6a+kBYyNAY3hiqZ+s+oYbz5XWfyuqEWrmCXjwsKr7AbpnczGq
QRr7dxDAt+MJBT0pmDU1/Xkax3kQZFXnQW2FgBbgJlo4ZIeksbVlPol0iZhTdojCESTt1NOFqXw7
pa4p0xFAsYtpb45IoJWqrLLSUAieGBBehxZYcvRDMGhoBW/vNSutl1XN41dZiItro9ZrMYhvA/e6
XyiZ+if2bO/ZzU3wMHujdclcPYPuE4/3+GbrUyZNtuKW5z6wlL8kYbSZVP6IDqKSPrA1MerGqZ2b
SBdn9rg3KAP1wee9O/ZiuadWp0NxvpP+tCFIUDVCp3xoEdGbEUIKPgRKlr/buAMGChKlJmfyG9/H
EuqI5iO//5zPbrFG97LuCP4NlKforhbcIiyDpT+CJR2YGxWkKS2AAivbAVWZQkerAw0Koe20utmm
1D8b2muDbfc+8fwau2RdG/EdRsHcHEXhXKQoUlTuJj7CBSBOStSBOsBkFy5Mu4w3H7yxWg5amQ+n
m7PtKmLvrH744AYh92Q12kULLvAXEMT4J17VtrnoEA/Y+Wb4UjMWniXHviUA/H7tmGAgm11QczUt
0iTU8HSRRQA8EUQNbs+nkeU1yKxX9GDqyG7J3jqXeVcEQjlTT5gjA7fQOQCCKZ+dPz38aPaCmQbI
FlGWrtgOHUWPGLESdZl0qhPx4a2LjMJILaD6gM1QQ0gD74NfPBhVHJCjnRgoDzJr19wxS8y2eQZT
1tsWMm1WvCjqAnIThmHdJdnUbO2ky3elacvLBCFIaMSlzdcRco+uFmm/PNFsnYq5r51bjEsaVDhp
sxW5AeYRv5cXE1POgwrdOdETwSq7LWJEzjwoBK7tzk/likGhb1GoSgVHVSrQoR6bJYJW/sm0hAFc
jdrag2sjBv0VSg9AyPjmh10TmEt43QBvjpDP4n2wXiViA300yBsjnXMBZni8FJloTsyBQj1nhQPx
HVCg6Ekr95WvX6nlKBOdgbck3/aOKk9QQ2kS6ii1KFvrNeB3btiWb7P4ed4FrEckNTG8MFmVFjaa
Y8ZASHi7FHJL+DRA0GxptlGm2zBN+ZmDVGHleSJZ0S+qUj8rPSkfoOTGjtRqQ787lU0P3j/00cFv
dLFygLhYpZX/ZkPl6jWsNG/+LaKqtjzVk3khf/opgjyer6JYNKvbRCLkdyZki080D4LDoN+Qboog
EyhVasV/ZWTJP1yk7p09QLybh2CtJzt3bHdptAY7tFE5PrE03nTSM77mwoCSddnKDbllSKHnBjb2
7TSw/X9NOzGtXjgCNFw0bRGKcm8SLLDVenOLqsFwVdhTtyYWMmqmiK1/aMaqSZRletuEq1tvKBCU
0Mt/IrwWngZoCu15hr+SmlaMaHnleChEUL2prTgi4xq4RNXUU2APuaLppyZSBskpq7tsbkZS6Keo
1n7NMyHjcU6j8hu1Im7b56HTn91pmp66kncXDTpi1BcbZnzX5v6Z+kYgF+9aaYIzAFcEo0ZzxQJr
G4Jg5SnRJg2YIrmmvmJgxr0DwkAa19t9+yC7ZEl99RQlj07xT407byNSYN37sBweRFFmoOXKh4Oj
yJ0AGza3KbNqaOmAL2p2QTVNY9r2lVppmTNgABNjTc3BAIa7zPwztWhQiQX6AgGC4UBNmtL1+qub
pY9S0Z7kQ5vdaypqW9axtcECY4DcTVzvRtTun8kFSZn4DA2K3W1AV3B9g0IAICjUJHToi4TPk0RF
M+xMQJcXYJjwkcqunUXa+EAz15alLZhmxxDZ4n5g9VN4V+dVeIdqyXybQN5ooZNPw1BmV9b9mXrp
QM5yX/qRczc7ZS0eLi3ugXnezAdTkm5n0fY26HatUl3GSEFh62elHaDgChgSP9LZwcaX874WKEQC
tDa1P7z9x0Tmq95FELzu9E3a58PWQbXQQxTbP+N0Kn6Uuo/MgVs9FaBL+5tD1rpPvqzq2QEv3mFb
S2y61Aw5Nkv3LnhkFokDTfvSiOqTm2vmC+PrKSySl7oZm/OYRMBpK3NfiniTATi+RjLKfLkNemti
tZ4ikjVN1WF+M47Mx28kiSuU90Ee6cOhDwF4iwcJlV90tOrdSmeQeXfP2PAk5ugHZPEZwzonq6pN
mJdQw7MtH7KuOV/ZnKVPvMBSMOmi7meFWJXGLOsfjjRW7cr0q90hqJEDn42ddo/tIZbfe6NuUWyn
hocQu5mHT57ePiHlMazSHKv9VmEhHIWP4K2F16Xbn6nl6mBTmLqMLw1pAN+hentPvPVGEcrlG7sC
YkoNfR/ve2O51n0wmCagsEYsAIXwg6pRyU3QquAH8oC8vQeuKOwFBpfpr714pP4Q3G4BM/3pQANz
NbCj4pZpfGzyRO5dVVbRdF55ttUZNSMnxO80HI7GBK1tsHCAn7GpxJHcyGPSomrT9SCL3QF81C89
u2iQ8ZTaXBsQ5mm1SAxd3BmDV5+BfdGAZkXq1BF1hfuzVuKk/44wo8y/ghAQHOa59cPlHj/Qy6lv
E/8MGbRNF+NNv2xZNKzBpNcGt6WeGuCIvDuQSYCmb617/4e1L+uRm0e2/CuNfh5htJGSBnPnIfe9
Kmt1+UVwuWzt1Eptv34OQ/WVyv7c3bjABQxCDAaZWelMiYw4cY4FkDTCo3XM+69+WuxBvKP9MJhx
gnDp+FKDWWDpoN7/BrxZ2o5Jvd2hvBSoTTXJYahbjPVyP/ZhfjP6tlgkgwjPqapKTSLAoztIAk29
DzurmahXWZcdhAUuxZlkBrBQ6Ppo0gG7qi4ONJDi67XOUxs5ftOHkqvUh3MJhrRn+bPoDPkcmH0A
jlywonmlZz3X4P/axEbXb8gJrK3vc0xe2s/GdztId10poqssrfDezCwA41Md9FVVHN2ndV6dcMd5
ocExDIszKKrPoufpyRqSdAVlXAgsqq4n8QRc0CU1vhbjFqZGhj7BiAPhTiXUw9dkbNkrIHHp1R6c
8pICP7poWk//Ela9tspLU+ypmyBjAXXM7jEx1BEMONtFCGaYL35c9sBW6O7eCd34iKpTvsR2aCGT
un4asyA869rggUAXMAAIyTYrLXeDQ666yq1WbnpQhmfEK6GJFlRIhgGFtQKVTXig7oeboVYDWAzc
aAQqGKtXVHaAYavIv3kcMXUVMY/1qgPSSrqX3hP5CRVxfPXhgZQESgDirlty5eE3oJQnD2gS5d+C
8n0N8tCgOAcuInAk44ak3zVIpq3HEjUgfV4adyilN+7S2ttUiFLekEcWxRYQB16/QHQKPLtOzMcF
7jbDnpxtCzXZ9VABc4WpNKNSayIcWa3tvBuzZcG1Td+yFxOaWvsEdEyLRjHDsNEvjtSFSI31yGT9
3g36IdpEKFVe9WXNd4WAYBid1Tn+6l2dd9GKDvI0Sl06rc/OdtP5RwR14gVltRq7AVVwLNpNVLka
QMqZPNS25R51oLam7Fjig5KrR4aVJpCdUmfV0EfbARigaaV5wu9rIlIEVcJVEmLbY6YAuoVZm9x6
CZ5o/ehcS1/ABAzBsTfdr7OpjTkkEeysWwZNKuOlE2b1KtaaZDP1i2BUnOWRtZ/6ho+Hb5mLCy2R
Zzy5HXqJ86GaDLzdtH6KEluQ1PWHNDpmQZecsNt5b0Y3Btjn936YF+0xq45kpxmN71mgUdWJasa6
OApsPrY+BIMd1FJavmYuyMbUAP7786UAKGo904DQFcLoSKMCaRdG2f3IBvbQ14DJDNGNrDX2QBZL
G/egj5C3tTK1ll4u4kI6R/IQyEisqhpKaJVWceyoUCpZl+CQoqkhpGQPKMbyFtRFSaxx+Q+v5Fil
vI0AcamQhfdkylApPZbZsVFN1FvoyyHMgBkasyNd0XBuyx7kxFYP3saPOQG50zh5FmMBPp/fL2lc
q9pyDSmtaGunQbIi3fB9pqrDCnxPVmald2cJAP6ZpWmySnXTOvY8/1H7iTwZnXxvgtiWJ7JxF/x6
zE6PNDgqDwm2BsTRPlxopEcFHSidwauWadc5TTW2TnjUh/Kl/qgst5FmIBOlqajRGlBUKi/qkStN
HMNmmjhltP5aa17+17XI/vGK81rmX69IK5tCWEfUYuP2iZtRmaDylhC87kcXxx3zMW5wW5lHsZ34
3KVRJMTD1KzONtO6c2/W/h6PtkNjxkDskG26dAFQ2ceGcSAbNYIXqGdWDcoMQFL6HDY4QYC3q3aG
Rw3wezfWnoumzF+F5T67+CK8ggp6ugCedLr4ZUj3e+cJUhkHNSzUzP+wxP+4DyTAUOUF/u41k4yd
yp7bCyJ6yMI03FTQqZ3YISwHyi5FobNLgz/5yXQfotG0nv80yXfNamKH+PukPi6s58Cyo1MnUHwp
M62/paaJnBRamcvZMiIQd8sjtSFPQiX6qis2S1EYWyPCGZV3xvBpaiqXml/m/rRka4CrQ+9VUEK9
gorp3ZZ+aGwTH0SwZLORoVxUjSNADSqKdYua+r3v1OnToI1bUZoAtSq7biXebO+C/N3ugLFtXwJf
98RynCE/7LP/r/a8RP0aZa+mxJfKXoHyEprMw5QsK0Fbe5Je9TDnz9LWLLctc/vlnD/rkMJEFDZy
N3NSTNrBSxrY/ZFMkz1c5j4qyijnNmp+cgqt4mF+aYkbzrYsw2E5L1P57eelaWAw0mlpWkgHlfOt
5OZyNFAhWPMRgcEUkJRLWnC+1Ko6Qx1A71+mEdyhhj3qWh4zZSO/yvShoAgEyZZWmObSAh+rdGD3
QUGTWvSjwfZ0Wmk2zWuWUbLF88Y50iBwYHcxS+WpRRn/qs8c7LjVRmbaeeDBVww2UrPK5IJnepen
A6i6VJe2K0wEyLV1fnIkG3dBcABQ+A0NTm5qXY5U+Ga2CfPnvKw2uJ+XpUmehmBW3NUJzlHYBtGy
LRitaZCa5mNZv8ZRYSiwq+obje2LBjs72s+4AXAQ1KX9DHW523YoREJqYu7SKGrZ8HtJTm6AU0+L
CuKt34/fvAZHosDR2xMIxbHHo76jjHRFTeQLSMQm1Zam+mBZx2NDTaH+vIKfg+Dfaqu73+zTyp9e
ZEi9aOG4otsgxNHueye4N+1W/+pAiNXzWfQ9k3G7rPrYvUDwtzmBxgPlhEPufTPKMzkwqBIvcwec
8mVfFGcBHZEVDfCtBY2pVyg7lytedtHZC4PsEo7AHiC1FX3n5kNbGOM3C0XpK+jYCrVt9rdIESP2
UEO4E8/c4Wum2/UiSqzgVghuX2gARwDUVqgBDSV200ChgX/ZN1FH0ZcHxwhBrcgUBKqvuzuydQ0D
ym5oh7sSkcGNFWjdjZ+G5o1R6ddabWpjpJKo1zVauNHAmA9FYIg8Bo5jHhBV2VNRy1zoQl2oO7MD
yM+nQfInOzUDUksHFvHd73a1LNihtUNuNLtP/spOL5CMWnhEQc40+Nt0VO8if6x309ub623IDZBI
cRyLdDsvawJTf47dbllqdX/mHAmdHpj8m9bH4xqFZtFdnXiA/eZQbOgrTywN2yienbpCGV9XpV9d
FyiArhPfvQTkSYLLn9IWqyTJHOiH3iEZFOOUktbLwrP8n0idAcadJq999IYavfLRlnJYh7g1nkpd
5EcD2dXN6NrYVIJ8YBFkbvPdMoOlNqbZT3BwP0k22M+e1iO4j8j7hWu6vs9tlO47OJNdY+G2y67R
ja+D3e47bqQ/dWc8yMErvwK0CYEusB86sl6EXTve66aIt75dJofSqZMb2w2DleG13Vcg6bdDkaQ/
9CH8ItN4eGq7fsDp0xAnz5D2Cb/sfO20Tv7sSIQDlavVjPvIccNjWUVsWQSxBAU2q4+Ra4z3TW3c
g6eDfYVGM9ScfLs5QT+suANN2yvZ8ccgKtOW3VmAtu5a1SGA1JG70jwU14EAM7homYjOpRHisG9Z
7WvF1jyOxHeAayCTpRzMmg9b1FCG69hMxC2KX8Rt7qPACwGHAvF6lt0a0F5zF0WGdzymN2RCDZeG
zHTnWeGi1/JdoDXxplOgD/xXa1fTTaMFwsbdwVLPvWnAR7XA6Oe31Au5n58zMzzPk9IcT/0hjEDi
+bGQQMJ4hR9TvNEIIoIN9fvC5OOERr3I3Oo7kb2Nio+zSORwbLKFYIrybSJ+m1ryoeZTv+iD8VgD
6yoN9wAJmwXjYPHIU+syYRZGSGMgOBBvCOMQCLM+o0DjiQbJxEPjbFrtu38NhDvSZAE7apXLlkRH
YefVlzyyjTsTQbPTH+xtKT7bY7P5wtL63b8EAGhJ7BX43nzx/Ni86wNUU02RLOG39Tu/K5IgJ4eD
G5QwCVSqloF/oakacE/49i0+mPyxhSTTrkEJ96YZLOPLiBtvIJ3wFY8w0KfUiXYaJBtvoFLtgigD
BclqJnK6+WOvZtY5AkMBL6aZ5MB8FIHRTAuIihsZQ3Tc+WsmvabuAKJIM1no6l9qgI/IATs91F4E
6yyo7DsgxOMN/jO8U5dE4BuGePXOqq0CeYHQglq41KFHbYFe1TKT75Au2gyFMwaoSQzX4Ogyvsc2
KguBmI2f2Kh3K8/szJu8C7RtO7bNgZfNcEKeHeLjTl7elbjNozyvFS/YRjz4CcC9i/BulBUYwwqn
UKoi9kut6WL5p/c2Sutv7y0o9E/vLdI0iOyq2i8q3Qr7OlvWVtgcpuIs1QVqvjlQ2VdtaneoI6n3
RZck3QKRVVDIUbjOrZxybUVgDJiMHGnbtduH2gJpbIFTa+NseoiZLcPex6dOxjqP8IwO2GlUKl69
aoTUnU0dQOzcKfqt1TvioAEScu647M90RY2MczCU+Zyv5oGy9F+jWvcXWeX0GysOrL3rFOGdO6iS
tgFUv0CenFDiWTyTx2BbJvKb1iOqf7ol9NiDQ49biTWn9T/F+KdLchrhRCkAJ47YputDHPvBRjcg
uMscFzUofrouFay4tupmYTRABraABT1wBoi0nYxfyM3XQXPKigIRuBZnjShqmkuj3NoAtXxq+p/c
evzytwJQRMhYOfKxyrItSrmR18Mvb2OycNxmqtulxTKGbshzIkr9kJgcsuPaqL/orP8xxJ57i0Rz
fwM2bVSsK3/L8Piylg4yV2rZTIot+Q+x875sjrjxbsxQ2Q5qbTDsblxgxpbILkZ7OtpSt9DjeD8d
fNUoKjaiT13EMqN9XOrIRJeoLnUJuBpErF0YRsvWnvD0EyO0Kx4SLd+gPOP2/RWhTnMMGsRp0tFs
TigyAb1EBqLqEwQ6fXMTFCgqz52+29A4NZoTfYt5YW57YUrUsKCJRNCe87rMUcqfMjDIuLxfkDHK
63cfi0u5LOoa2V/lTQPSCXrwX0JpISmQvIXWujzLzgeYEPpSyyaHRGOXAM2P1D0usfNqNmB8axYu
QpP9goyVGqErF0iZfV46N7O9MExQf0yj0loZBYCGPXYGDI/xY00/NPyEwnOT2PjN0WXo3hdWGkPh
DHFzapCjSjuEdP/qN+AXEuD1J8unmdQfk8iAZvmS1prnQEgIoXjVmJljre0+5ekF9GDNRgcX+KUw
fOusy0dDwb2oITNdjWFnLXk8iHWEnYqDM4jvnsYgW5JLQrbBExX0e0J7Pa9QRfojTichaPpcKRYa
VMkOnmroKkhYI8CkwGHEec5bk7UZKxvwXeXFHBtK5/WwIx8y2Sz/azYtOffJh7p5njF7OY9ww8lX
BoegZNUhYdSJ6L2JEY2sUC+Pftq7JQiHgh+TLaURcmeVk2/aTPtJEchPQcokiqDyE4I8vQGa/YSz
4+do5m/BTZrssuBRi7QnoKCts6mBH7CzwgFK8UN8LodUgHtJalcUoZnLsglNxHjSYAHGSPHWB8ka
IEUB7EcE4Rrmhz9kXL7mAW++VAPy9hoP9TtseFxwT9Y6/h/zZI+HVgsWnArV/E6y5ni44vfABD6L
uBtO06VmSe1gVNhTiaREJZEaoYZ3QGYNoMXrcRpsIhNFe6DDeAHw8gqxzureHQvvhGLBakl2TYJ8
Ma/C8ibxrfHWYz32L2pCCK4AZIxydrRRX/zg5pDT7XTxGORjtejByHeiZui07KSrZrZRV3ayXrLU
3OQjAOGdqM81D/JHDyjYu9r1l7pZhcC1rCou0kfWN/kjIq+ANxbyjhyDPL0AJeXeUK+Kq7delMO0
CPTqQKuahvgdqjVzdaDFjajbUzcd2bgCFsjeUrdxC6QHEeDeUHeI/BqnscpdWepFwRUa7ZHdsJY0
iky8dihz0FvQqMvb6Nw02KHSqN6b1Q1CBlcaxNY1WhRs0HeZplkj2JaTCgUZ1aHB5gChpCzxz/hu
+We60rriC/iyu51p5GxcmKXfIgA/gAneyHAwzKDMrK6oCaAKcPAjNHP3T37zNJpBLjRt7v73l5pf
8relfnsH82v85kcDTt3JfWvc+yFEljWohOQLupwbEH+wVW4V/QJCCelxHnAiUNKXefbXFOrPw65a
ce7S1e8vkDbISBoOWA7//TJh+fHG6FXonUzG+VXJyKvSzhfcNq6jjHB2U29inkLdyYUuaUpRxM9Q
3iz3mhXltw2kIRlSQSehGDupKQYGFIjmF8vBtN5tHV3FyUaDqNF5UL8AYKNlvalkglqJj7k0I4+B
lusd8zzbRx2122OKOxG96jwwgF6n411yEW6InbkMW75OishbTq/4sTCiVCjcBod3R6+dSoFTcmnE
q2kpmhzKl9TpwptpqVQaxTqMtHJy8TTvYoGEaAuGCXngUpeH6cpJ2/erP9jIpXdtJ8UPG/OoER9X
s42rZeZVaWC2lWAJXcY2fvGgd/PuitYBN1UIJnXq+izx7qQJCe0uMW9C5VFCXm0XNqxd0mBpu95d
jnhLVnb6eZrUSSgFoogHkS9ARIWsxY1rWRfQpJRvxcguGteLN1s6l9DBhYDF9eP65EQpuJk83d87
Vf9IgHSCoQcKi45IwGSfTeRB9qwcb1BlvtAHHAhSFt+CQM++xlHsXHBDWlOPGm0Em3NqNW/tECTI
9DVA5BVeWS9d7oPFwMmCY5Xa6jxf8pfm4yqJjXcbXbWpzV/CcEgXep45L9NosNUN7z6RMrkyxpIr
eK/5qW7GI5kgDpFcGwDxb3zcy6Ca1wdLcmvbawgyplvyoqap6l1i5d2Zen0UJ9dK5M+5I8CkoVYm
U1+Ds4JrZrCfbW1uVUs31pMtudBAKjMUXeQo4iEbrRmWkBMNGjtZza8aONLaJj0YqOf1Ais1947R
A69luHjDcT66R5s3V5pGfxJwESWUSotPqxslaHjj6S3Mf0KCE2UH9q/LbBJ+ddt7Tnia35l0/Ghh
gCYRNan4wMi35pW/0DTufPqrStMHjNQEXRW5UOON4ACpjdqY/ipa1Gk9iO5lmVzOL6s3wt1pJXDr
81/aVq120N3uy/zBIUAK3n+Z7ud31wvm3eTBC601/R96faGirsPN1B0L+wCGjU4V03R7x4RIgpZn
/be4bh7MNEseYkg2HhxdB0JX2aFnZ2l5cxmxDwf40603DaiM9m5W2I8SRHfkpHPTWDZcr86RxbSV
xvJsISHAd9/2xlPXDOLcqR4vvHEDrAiYk0vPuK94X926IL1q3MS4J1NrgNoryILoSLa+DYpdFuX6
cprAzOC+Nza+lAaYOAHRw766jfe0ODhxkwOiIsaCujTBw5dF40Z/JVM7IpSY9m21pcVRbZKdYkv8
oEF6u1pkHJHCDW6mV2+sDmiziK9pMddJuotuFxfyp8aL42954hgn6vXYHm59x2xBJ4I/aNT64Aqk
yooGyZRDInNhV35/oG4yFtbOiRCsIxd6Cx0q4/TxngyaA40Xrxz1Hb0B0Hroh0D2OEriTNVFz3pk
tdfRduRtMXZvfud5XyDtPqyhCDjsgh7dUGorkG4Boxl73qmoMijwoYL6C3gKbVDiZs2xaCNA18zr
ZG6hwCfLEnwhiNEs30/coFDbTTi9GZufIPVxbEWx+ATUs+IaYuKGdafhbReB/0z560AXr7KW+UOB
JNtO1pD4QZTWe1AOlNrGHvDVrr9qCHK+xgwAyKSzfyZWetOkg/ki42aAHqgprtyK2q1bmv3BL3mC
OEWigzXQ7h+SAcq4AgKd39V0aJTaPyNMdzIEg/EV9Te+leKrkeooSVB15JGrgdnCSFB8lob9EzQq
wOUM++zWqerz1HOQRkRAbXLjqL0nN1RHvK82KLd5tSj+7hPRASSPB9B8o7xDW2TDW+aEQJd65jNk
h0uAEo1sV/dN8lS29skpjPAV9TzpsgA8+iIdUz/nxoDUmjVErx8zuxRiFDQz5wFg25alr7Q4RoIo
EOkTXYmAJ9NV9wfbn/wC3dBx3yzST3k2jVvDEcxgu09ZvSnHxoZ7jY18T+m1adRBlmzNtBJlJh85
OnKmVdKy3pG9j9OFGJHYvRRtUWw56AeezayY+Kx46hrrxHKrPVBIEOdN84nPCntp2OMGBNqmpz0p
fxdxMlSpAabAhhw8ymbRmWuFnV+G3AMPdhkm/6LfLWO58CPpH70EsiOAyiT5JRsZEi5Gt6IB5Anz
SwQNQWsVj/0KGCr/OLv5Aws3Q5A6y95GNWcHoMZRZm37EHamWIOlrN9M3RFEbDav8JZMp32QnTGC
wDU90SA1nQPCMBR1XalHq/WJ8b6abXTvqwWWFmxaKRpEvFwzWRBnFuSHTp1rVBfq1Xpa72Ivq5bU
pQZBXhBzBvXFLj0ANpVHDQKxpa2kRMj2hzUmDzXh1zX+9CpWCe3XogX3ZDjYxb2WGEfiZvChTrpL
UGu17tWPAhp9kYpFdzclRLvv7W486hB/XePm6BzDOgiXjTvapzrJrScddOkTbZ0U+QEslMUqAGru
C7n5aWmfDD3Yumbeoqiev9Ivpq4hXFEiZnFtdL05NkHrrvQgiV5lds5Ly/vaJqBdHZsxOuhZKu7V
RBqvkhwaOibgQlaU8H2SYh1em/wtQMAnDJvuFdnSbtnaXnibuIYBMdcRLKNWPkJEOXn3ZVBkkZBj
FCsDydMWDL3g/rD1VU9XFo6qnZAuwgW4mkbVlRV+Y00PFXcXZUKqASmmDLY1AL1b1thIykrciRps
I8Dv74xbD/eZa+kgta740qb/jLAZVjVH0JX+L9Owja9QllMaXLfM09nXFFy7EFPsvppjry9lEnfQ
0gu6XcNbbacj03nToSR8ibzc+FL2/Yk4tD0B9s4o777qZQo5SNRfaF2cPQiU3qN0G1dBVUA2FLfk
By2W77Z5lK6ErtfrTlRgBrJxo0SJRnagt+zzND3xsvo2vWP1p/ACZF/kkYVyB8WC+NHLilOea95D
DMKnA+4o6lfYDV+VPdXxtDDD0D5wB1Qpv9pHJDIWuVGXO9z++jM2/P15ZLyDPrSdbxOziBal3kOE
gEacMBoXTcnCbd4N0DXToIPgeiqopbqzzUnSYQdsW3VtVVODWB/ZC9ioSwOzLa+delP6ZrsklBvh
3XAGvjo29/eEb5vtmhOPWx3Y4UVKNK2zspVnVVfk1uq1kLh7BJph3oiEaetIXQV8eL8i259GASwF
fQ6wktsY356Di9TBph6d4rGqxJuFKONbVNYbBOK6r0bmJyvgp4aLdF1E9oy83ojU4UtTjNrCdzPj
5BIjAgWKqc8QkcM+JziQiRpHRZHpCmkKaLkWI4RoAV7dxI5EtbIquCMQF9lAAAD9G4ufEcjJL566
/Qppvphjo+9im+GWXGh9srd1DU+JMoEGelsHNsR0jPjNx6/CNTn7VnhhvDIYyy5eorvHcMzrdS+F
RK036sWh5vlm19nPIW+bBzeMmq3v59k+yBiU0tRi5DFaUFyPavYNof145TujWDm6O+xAIUgYdWo8
Icq17zBzTd0OxXt3/N3BttiWZxng4kNzPwofpf1JlO2R00CBIRQerlAGebeVzlnz470I+fpPmhW+
hUetGhxVKt4Rob4CZLHT7hFdw6fQRUGxotr/BKmrHXK9Jh5hUHkCkWJ1DRGMmWzUpQGg25udtdQc
ECC0dms+ogy8PdhmobipXYQPK0hDzF0OAkV8rtY5tgIgpF3uLRPFMA6p1ideV8G9w5r01A6JvyRG
b/6XXeZWesotJc+ECPwaXL4pRAmLBX62xiv4NiQw/2Z660g+gOsF/xEpi9p73a1AOKRutUP47tuG
YDS2TBnehQbIq6WPRBbOhuNXW4cyTy+HZ8jFvNsJiAGOzMlO/qOI/XWgjagxaJpkZ3dRuEGSA3k9
d8R9EblysNugKCRJ052RZM0X8gibyN7GEOdbYLOVLSfq+UbT++0f+0Q8j3wZqmSY6+1MDmq4kNdQ
P6OPVFafuzSKiH+3p8+/jLq/jf42d3Zu1VKlq8ntGIyHbkDSFVLo5bFHBGAjKsO6F4CEQeZYjG+5
f1P0nf/DGsufFnPdR5kaOFkGvX8CCrya5sis0NZiQKUS/d70wa62sRbmiD2pPZBUG55ONak3Wktd
/zbXTM911QXIJPZZCXEfG5XXHc9qCBQP8r0Se/aDJgP25m32aOu1ju9pV4GbJrM2KQO4OErK4owi
eLEG7Kl8qhzjO5U2avw7blvJ2zxHj8ZwpfnsRXL8Z1LVGhDG5WbuenVfbiCPHG5SJwhObEDpFeuf
Cf2e5y2k6UJ/uLi2251MiYNMVPrGtzqZHKz+Xu+NBbIFJRAi+Enk2GEiLGwXJ5KhyVSXqS6NWi1q
O2kUZ0XzkUb/NDfhITIXmQCBqiYu2CZgXwkBWrPs3WMpdWw1lb2rOAgDhuallG5u/ZSJ495Bj3YF
htsgu4aBKmCQ0QlM3cz+LlBDvAKthn2jFVD9GzQneQzSvFpDSWo8o+QrPfAi4duxyK1bKy7YsmU8
fGlNcZeluf0Thf3AN3ryLSz/mu6EEvCNNjFB5I9nBfgRPIRivOzEmtYHeqB/op8/2U1b8K1TVJP6
kDeY2S1qu49CQBhpFiTKirDZMhmCDHeEINE8YBQ2BD+0WzDYgImqAGofwZVFyaLuSN1myN+7VHqI
p8Pn0eHXLo3GOsrD/uXcfARGpxTZCtS2J1Y7Yu+pDRbQiFBkc8ssPFOfGuXi56PYx4kTnQxsPonP
IJbdD5/l4S3vevtOH5MLkSFYorO2gI3GG/IasvEHqvSCW+xtJy8ym4MFrz6Fl9q5fqwF/orJS9QF
30i3ttaIUAIg3Ff6c2SBGw6/a/8qwhp83Lj5n1EjgxyU34YIunTWeQRUHOKItXXX5HWzzA3Rf4k9
61vrOckPs2wwXeWhWFriqKQnb9yD0GofMB2CbAF+00ENbpRuQJqkNaKzb2jfUs23pw1lmxjZKY/D
b7RNowOCiyrXhWu1yYE2a56N7yCK4Ys1sXkRr5fs/fSsVXhUKOYvsje9RGmHstudu5xdyQ6ZzhQP
Bq9cgLB33KJoJnt2IC8uDDd8zXyUQTvgYrvEadhdXBRQA2rQhK8xpAGYDu4N04n87a8zEyMab0Vm
PQvsbM6gYBJn7HrFGSeQeMd67cm1ouhoxdEmMLPyPk3j9pYnDgAtHZRBe8RclpWv6zsa1VrWnILA
/TqN6gN/q1H8ccTmCKcWbmuQvESEjHypAXHdhnVCu6FeVHp89c9//O//93+/9/8n+JHfAkYa5OIf
Qma3eSSa+r/+yfV//qOYzPu3//qn7bmWy5gNDgvmgX2Ecxfj37/dIQkOb+N/hQ34xqBGZN7bdV7f
N+YKAgTZWyz8ALVpQYnQrWfvLE+xKqCS/q5JBpThSum8IXWO9Ln43mqr6RwbdGFyRMXKNqEdVsdY
uwPUjKUXPobZ1iVeOcil2otwKKPtpDKYRM0vfdQRX0IAYeZtRpyweIVsTAaBEDATURMk/mcbOZdZ
utLxHT9AnhjoWdUwkfVnSzV93FSbHDc9MDL9NZpW8gvI9LMda3Xs2FnGK+CR3HZyobnkTAtATUFf
/PuP3jb//tFzbnN8sxhDDprbv370oMfLta52+H3TRcMOSeAAqCljXGe2Vr5UCZImajvRjaiDLl27
uiUPjponlGrrgIn92asSvnbIQvfTOp2uaDasXkKsWDswVocvaVSZq9hKurMDScxjWYAnY0Bu6mkE
6TM+Xv6mXME/DYy3ctV9KI0E6XCin5lRDTcyjK2DbZu456KkwfkP30vP+v3DsXVEffHp2ICGcMbZ
rx9O5yalC+i8uJ826bxgqMvP7SdkKPIrFGXbK0r1H+l2GNVC29Atj7rKC3AtcR0KaBWbofcNMWC5
5iwTYE3DjSkUNcQaGGu+mLI6O2qPiIfinYj1/JlpBSSDig6uQ24fa+c21PLqFkD7DRL27D5XbPol
uG1Bd5D4R7KBMizZNgX4H2mUJlRRv2GKlx9RM6jWVpGNuj0rWyI4Fe9HR4C13xcoeex9cGZYXVIt
ax9VhGFzD+16dv+br23c1tzcu1Du+G1rTwpzpmTeQQ2S/NzYBqhO6hD0wPZXPxl29KPqvOyhUQ0i
hUXFYhCAoZNFvF20KD08ZF4hHkxpVBvNGPM1jdLsrkun2TnIe2+meKNdmPratJvkE7l82zjqrmw0
GxooTT38D98I2/vlG8F03TXwj0Ex20EZsmOpn9OnOxXuLOYAKpngnuERBfk4vb90BuiVqc4wKp8M
rza/0SbM1tr+FDC/v2ihhy2aVkEKMk7OpCo7qcSSeOwkD0uXlVcUxaJRam8RQIDQ3iljiMsk5ZEm
0QB1/6VtWizQE39b1y5QNoPlpjunG42jbrvGka7sPrHKhYgGoK2QKNJ3thvv5+G/+UwGu5Lb/3Dv
+fW2rz5MEEBxW+euZ4KIzuO/fphJWOlGmun+ndPXA1KxmbcwUL9wa0aaB9B3Zqzb1BMvuc7WtNcl
j6oKUaXX2R0YbkE8izRi4aL2uC12NfIM6j5bqbvrpwZFRudWQssNDmSGxgeCTkaIcFowimWVGKB3
NfXsanhJtKBgCw3omfY+gOxMhCgBaN01W4plXBTgsvG99MqBc/n3n4rn/O0rZtmOzhzDBOWublu/
fSrYUdmBaFJ+p0Mu92wpwQxQmySAsCmVW+JEDXgcr/riGvExXX2iXs4haEB0yWQDfx4KY11QyRO1
su8MwMH1vFnVVayBizurlwQFzBnoOSCFHByZQgzGwdaRhfM8e9Uc6DRHh3Rjp0JDhR+DFCPSgh11
5f9n7LyW3Da2NfxEqGpk4JYE45CcrNHoBqWxLeSc8fTnQ3NsyrLL++gChY6AOCTQvdYflrrBgaEU
Tvo/6mS/cgk1XTsv/WTd1DgstQ3lvV7kvVd2MBvPPIbxFdGCGKUuqzrIlqjCY8uvseGSrT/1do2m
wSDXcE9hpy1fgekbX6dyG2vNvM9NgCpLvShGi2cEQUVUU9jxI9jvAMY3nVXfuOOzthBISojIpG7Z
KS2lpW2YcFBKW8JyWISFQY6886D6B8y9y0vXRsjMz61/52T21zTv2idZVfDq8lJyGFtZlA1qCoVK
qN//+zuimf/46bj4bbgq5gKuabALX9p/eg5NruB1N+nVUxiqS9Q5f4ubOvrIB0CH/miJBzI/EfA8
AMDo64UfJYoY5Pf995K00hbfVFQybCt6+ftIt+4FG5jp5GZKBMcVLRZriGtiUsjVyqITzZuw7Obn
PrRRFQnybbQ44pWFUpyRiQVquhTZYbR7x15UbpZiViM+WjnmuJdFiEafU8oiVsibCKjZxtH5lktG
UORrzSaarfYn6jVscVZGdX0lDhGomg+pAdXtSr02M4QkcAJTr9Rr3OaKe183f6Jel8HYbLoh666X
kNeZIOaA+9YS+13T7O7R0tzgPunhv46QeN71TsMpXIjsBELBflGD6uCHpfqOqki75Znq72S3OEb/
vCTXNbQOeKeeHYSst4z2+21aPZiJAC/D5bRlVwSE4stT0xkzuFGsG6eqD1/QXDfA5xCtq+3mMDVk
BKAV2GvUL6LfWT7lq2yu/NeknzXPV8b0Pgcbuu+KXjvImcyWDOBtpkFkwZNbjpCT8cnq/XGtYRpH
cBpusrMcZL1Zt9OmMfVurVrzZ51skP1GRulC6Nc5nGiHiVVz7wREUHKjy74hAH+UzpBt3N6Z4+y+
A2K01rE9hfAnsE+121rdjxEBe1XTde7Ayb45UXNs/PwVMkNyL3gcPk5sjPC8wODaLPoX8lwBdnZB
8VJkc4NNQNnvZNGq0u7Q9ADHZRETZv2hacQ27vTikQi76hUitZ+0qkjvRWXv1Gm0n2TVGPmt52v+
vNWXOs2oGpw7rt39Ic0vWpkfZLAW0yDUDVPrIANGocyQLXXtaION7gWEcBZLDtJt70quPka1SVCv
aA66X1c/ei35rsezA+e18dds042HStWbnZE2CnigGbkGWJzbMuqKp3+bJ00OY1ZWOwIW/abqscTL
o/KpXNgowCBxSV6IKLlSYNrYpDk/KerkwcQ4QPa1Zp5STlSRkx+nr05RePNUTK9xAkHDqSyVXAs7
dla3BgSNghfpIm5opqUHsWg8DnVbk4Eb+iE5N3FRrRtVuI/ok4Y73SkjHGeK6ZRoROeBJNrPlkai
wCpC5wNO1SbNAuNH0Ll3fUtGRg4HDuA+GkEY7QA0zdv/fhLqv74tWTUYQhe8GCxVVXmm/P1BSBiq
arVR6TGMVwmxDj7pJUkZQG7qwQ07dY9UGBERWdfjHRW2/cvcWhWGN6jkW3apPsZ9znpgqLLfCr6V
gMuMt1sPMPwBiWo/2tuLxIrUWekQWWX/07sbKarSLQa28gwLR4xx10HTZNd1hA76eN0ZU3LpwlZ7
kA2CDMjDf38M6q/r0uVjMAXrhuWfZckd9k/vA3scwXk7ort8Ytptd2GS8pMXOB8j4kUYQNdm9DJv
P/o00D1j1KtfHwZyRJkC8pe//rBEz45MWbz+71s21F/WObbqqI7DX87h4WH8Y+cJ01TFaDCKL9cF
/ezbNUroQfSNmHC6BOVR20l2leuL3Z/V8h1fq0Cp/lkdoNt4rRZ6F33DauPWu4lb2zOjKkejaSPD
nJntRq+aiZZLkW6msEE4mJSHlydq+KQE1ecZRgiGN3TQPPJANbxpObv1y7HI+x/bcbl/uEVCTN7p
bIMNNha65RqC8t+/zsM0j1E9m8l+8qF6mWsdU5Z+xmrbZqFJAMl+GuYBQ92FcDJ0yQOgt/rLrYev
GDP5IW1cDYGPa6MGlSEaR6ycQgSmU945sECL8NkUWXUcllZZlIeARPBkjcEpNAReVX+NzwczgSes
qh9iuPvv74C2RBf+/t/lx+vYqIQYmm3Dyfr7fxeqRTaRyQr2Vw6XXq6vERli++5ZC3ISl2io1Msh
mYMGHXDq+ymH04ZA9SqxUHEMuh5hPmETtg40fTeh5RyyX4C6+1P51i45YU79P77N/JH0JRrw03/G
FBr/E9fVNSI8huP8GsUSuPoWdhQ2u7RLjGOHXfgapBAItsEMvkaZiwQewHPHrmFKGmO0kvUggOwt
WowkoKM8/OqKIsXsyLQuKjmH14y8qOyWF2Z+F4SEXWSxMJGlbuJBIOoYsVoe2/JIxuwDsFX8Iysv
LBp5I+WBTkbKd94XqeE1kcHuyfDTdpuJqjq1aW8fSSIPu7Y25ge42YHHo1x7W+bpWz/6Mc+f82gK
So8WycSyvKhByAsEBcn+AtD+7ARJcdT4datLeKhDgSrozrPyWqO7cZG9ZLUsTl0172E/f5f1sko2
ysPUV76nsuxfX68gK5tlykYd+1WX58FO1v10Mcdud90UN3c/1WV9np1aUXnmUOE3KYfIS5mQv3Za
Wmc/18k+ilkXiwdaT8Din3eNFTV7Qke4O1Za1SEQqCCmMMdwcVThZzpp7sH208xTXGqE6xPVRyav
U/o7WS6cIli3gRqxup02qd9YuKrNybRGQJk3itVmz3YX2ufZ8O8tI6S0VHWpr66aVph4hZgZ+ZvA
uFOM7Metx2CKH4hg2zzajYT1IiNJxNmH1sZmWc7hLhMhnI5oQWeeZQ8jrZI9sXEC0EujrNMTY0Po
Kny4Xilzp202TbN3nSNixRvP8b1d76ImQSluGac1Tr5RXdXeXGco/OpRx9/yNqmtzpEH0bPcyVmN
ufQvURocHVOYxRo6II4UpT/tU3G9Thv4xgnrljfZXc4zktZftQhpHmXRDx1jYe2A61xuQR6qAD2N
1NJOclTgBMq+LvmbyLuSdboGHYFc90X2j4wIcQ5fDT352Uyj/00vmujkoA3HM6bfaqFhPCH0aDzp
M1JY+Em4m9Yyw3w9KskKx5bsUXYBY6BDYcONNNK0YqPFRrtze9SEm/R7OqTpdpyN6GAoWvklnX0W
IHb6HQRk41ltod3hOjo+KX3/oVZ+8h1cFEuJvFUvTuAm96xOrZVsyK3xR1/ZymPkF8lpbtrUkxcg
Mn7nLHDGop8uSPUhYz/yp5AXSf2XonR11FfHdJeWg7trDKX8ivX2ehK1v9XSBmqpSxpHae+GuCL3
0BEMXPN0iQ9qYgs41nxkRB7FqhwjUa19HmK+GuSPslW1ot6z2PnvZDFUXPBMGK9ep6r5DlfEaC6O
24lnDDGira8RyJPFKq/FPZTG/bVvO8LPxiqg2PqN/puczS5tZYfJrrlmF64+a8poPGX6nWy71uQw
ITIQb9dbdZQ2P7JnwWpluXM9ZX+FiAi0oYaXJvHYz3teYqIxybqdvI+uEMZJN/LPex4s5x44cX69
5+XrsEXboNjIq6YmCPbZtsmkLxdYDvK+iTcP1/v6r3uWg8ZG+cc9B0mNYD95t/s2H7eDkpi7rnYP
Jbk5OGhdCbBD6VlayNMp7Wpgq+REysg2965scZQCtmKeYut27dlC6ohNJ8C1bcGFLHMMIKq3fuS8
JXqIkbSsE8iLhid5eq0te02sgNr5uZJ4YcQLQE+e46aCz1Gj8sYSJH2Gd5k+VxmOlIP7KDsAGtA3
AirVRhZLkWhPDJYd5RAcwBxvCId8K+sah2RxF62xQp0ORZ+uP4cxbxO24HK6Ct1trU+fRWC295Nq
7W49smrq+G92xV7O1c2te+YTyft1VZZ3sp8cWgcjdmxibA6yLh/FcJqM+H2u5u7g6FXqEdmNd0Y7
mkeR5Nk5GGtW6qPn5+XBSQrsrUSerdKwnP4I522a282PKZ1/YwetfXEKkgtx7edgwhG+mxuDjaXW
Bo+jj45M3mvZN011yBUzCMAsO51W+x6bOkL87Zw9ySuPU2Ee43i0DkgD7krHQl5Im+27Ng7/0Aet
Ik2qIG5pOeY54q2xNcpAhU2HZfaUVO5a+GAelGZTGQhzpKAsvjuBuCChvaQ/ido4Ix9yDFAgjLTi
d6ULfqtwdv1qjSJZG8PkPzfoU3rYMAhoH/PntWHxl8dfrht1gfMIHwLaXBgOX0AJQ3BWQRT87XpY
dMPnK5py604lCuaon29rNEA8P8VCJ+9VFtxTr36HmLfye615dxuo9iGqcXtBLOOLa1jHKltmrV11
7cwYHeljr97nUUIuR44kFumH1fTsu2p5tDGT3sgBWb6btdj5BrUkxSBnaA7A9J2X2bUeZPtsxcR0
1Wq4hCXhediN+J0vV8rcAKEvw37hZ9ceRhEm20qr/W9+vb0O1J1+o3VzcVQFES5M/r5ebwTU7ErJ
+eASNgRnjfzNulgmBLh0LKIu/zI74bTXoIJvs7br3pNyWskOig4/D+++7A7xperJdTCfkpdqTMjb
DauGhwAMxMlCAdOTDYrZbF2emm+doxs7B6nSXZiMylth8JdfronEXeXNoZOSwgXxg0dydf24CozV
V+BdgidLwaHGX0yE5Yg6BvFDIOm9na1gN85lvceFZPoyF/isLB90kqGrgABmdrZmxQWCF2urmVfS
K8mq12rCwSMCT7AvggTbsGvim+y3iXYC8SyL1OUiBCMb1MB+VkbMOZe3aa3E5lO5HJyUtV2lx8pG
vj4jt6fB+S20xub6Qi2zaN4V6P6s5SDZqwe9O7GcPMuSNXYurhsDr+Gi0HYsc9UjDKqVDSrmNTUU
5TEJyjvV74O30S74cCB7XmORda0CcxLZuJGtVhaknkLq7iCDjyBJf6SlIy6ytMyogaJ4zZcZkadD
WJ34pVlx3T/J4mmI3ySkkBPYU+fUmT2r074atf1gd/fa0gDXDRLZT83KWO556FuHuYzxsAOX5Zx8
U/vzdAotXHbm8fdA/TYYAWLfXZ8RBHP1ZB3aYbt2eEfuKl0YyRo7xp3WO/qlgW/yNNciPOuZuP/s
nCsk/MYu865ljXghDM2qxelmmazJ8SEV8WMauekTqXEC/qH7R2eltGmdk220tuFrJi/UGMVvXdmq
G5DoYgPeWUeJy4rf0kCxNpniFhjbUKwGJNn9MClPsjjq2h4MGquowjef87ncFFOevAVhTSZjMfVi
IZ284Zbg7Grhf7bG6Zh4KDZNB9naC/u7UYT1vRyqBJtZFzAW0qp8IPjyKq+T5UZ1lDeVLfNDGf/3
m5KtGdFHeVMKCp8sFpJq50+zOEmU5xXvuRRzEuArn53MVSxAdrnKCPyEDA0UnwD70smWYgK3ia6d
5JzR0snMstmr2mDDln4NLCl+Bgcyv+qg3ZMWdrAsiaFgiYYauyw5qn7QZ5FcS2k5nfSgGB5km9+6
9+h1OfeypAXiuUJa8loCVfnWjbZ6kW15kH2ooRldVcMFDvPkRozhfL2EqNMVvw3/JLXBEVitV7k7
AQhZbs7vCjQL1NS5k6057/mVmhnkaWQr/u/8plKQtl0gXi3bTdeZOLdWnRxIjRUvs2XHu0QRqieL
QSras1P7X21hRXyL8SkNJtTGZKNouVShN+4xb5TiZUz6YpvHhOhl6+Dr2amZeKJdx7bopDjpi+ya
5UiVE6hn4b5cNOyGfoPjQ0r2nYlcFBiOoP/TemguqY61QJpkqkd+vbmYFT6/gHI4jUMwFhOODdtr
ZRW6NFWN+hBnvXEg9DBhCbfMIQCCZHr2tR7CwziDUUccMX9W3SG7VFF4EYqqFIBFZzZsqo6d0NJq
Rk17508gzvysKp5lHUZX38xMA4i1VEXugGn8shGa5ASTCmtBKxqevowfVaBTfoi5oyzKEVq5DZNe
PMkaNWStN5lpspVt4ZQMD4RBrt1lj2HE8LoriSTJokPYE+H+/mm2x29I5bQnWd0qwBr5gvZHWQya
yoBpBF1AFuVhqLUXvU3Ts7ySO0OviHh7QVniRuVBmB7eGx5flPRhMEax0UXXb3jSVNu8LWxPDuwL
VXka/rj+b5vKnb0JsjmwPGaZY127T9J4p4VT/iy7mzmJWU3M2uftO4HBHsh8cxP8ptbwReHjB2uc
nVD2tnX9IbEXZLbiHG9V8iwZ7S1IvvEsS9cqDDdIG47jDkLt53B0/nWg41O/RungEJajvUkNeA4T
KNiHPnay68FvnMVwwT+6XYHMTNYgdzeO+Wc/3e2GbWdj7OeGZeQNSaCeyWe3Z5CAmZeMafibf5Bh
5lu7MPr/bJfjeTVnbP7SYkuWy/YqUkR3XQs3X7qj34pSROdWhDqE/MzSGZoinVl+v95a5dgGWKZX
u2I8OGSw7htd/SFTwpYTItFW19ZOpoRZtZ0njAieWlahspcf26/TgF5xkA3u9uqhpKmvfRe1j67h
Vo+pnn6RSJgyDpytXZbutuPVSUp2NVnQKiEZF7ubzlaq1NkpZNuSJFFYggL6s4vU2ErGsPKQwhk3
01Ak08p28wd0D+ODBEhd6yRMyhrbxruau+H5DUCkHFFAt4TDh4aQcjgbQHZziDPo/umvshWLMQyO
8XVIkyHYjgFxulIZUNNUtUKcw8TdqGTHHvTlMKF+8RBk5cek1clRlmS902mfQ2WdPAhLGb2JTdu9
qaN1HCFOfTfZTf9iJl2zaauw2Q5L0VBU+2DFQbSWrYURu/dVbRxlo6wq+95zdaE+yhJ+OcjzTllx
hwf7z7MJdRsFtfWIU3b7pCTnTsuHR3WxPx8yUuiu34qVbJN1VqBgYxUNBISW/rLOTc5t3WmnPs4u
t4HWNIqVLP4yUM9N0uIMgg82EKaYP68kB8RZ7u8LzXHSS846AdEFlRBWYO8VJdfucn+w/nHGCn+r
2j7or5boEZE0ohQLCwF4wFD15kmWulEx7zDG+C5L8gDkf1rHOJ3v9GxAqLt3gqeeeOoyWE7jR62y
/Lojr28SVLeXGdvQNE/DoIRPVghIKs3xgJy/aPK/FCNr7Rmh5SCByscnD3Fd36W6rpxlaRrg0Y6D
+kWWanvoT3XhzLuUzNkpCkIcJZdD8teZGbndrk2qd9kjVavPHrI4penaNMoYW0KjRYIWEtCMZe3K
RS37MlSpey+WhmxpKAzArAjCQtMvBvcesvHnCNiuP+ZSg65jpod+gSjo6mw8GqhfzlrzlC0wBZtH
+74pCaPIDrJuWMSAFLCw10FNoRiPtrvN7bNljmsr0SLA0rlxkYfBHbFhw0N322OoxIaehtBZgM7T
0mLAXxx1Qmqyn2wFXPjS48q2l8pauWthiWI5d1JYy1XR2F/JBlleWhU/+A3MJ/z7EC+h3B2059tZ
oEyhVy51SkCrkbg/t976jYV5wuzmIxyG6p3gLOkQ/vwX8q7aU0U2UtbXeNATNmvKvRij6j1km5SN
pfWl71jwIMHJlnupvw3Pcam5q4FmP7QaijUzPk5vbCQQQF/O6qVOnsk62Sr7DX0d/trquMPn2KL2
67U7hNpOmXVIcm2ISBJK/EcAKBtZdauXZ4XVBufOMZqdaybzi5H6ZwWTjt+XEyCTgzzBFP5aY9c4
+V6tyH3+El3chUelVh9Snz1EJP9y8rRxZ8x6nGkgQMLf1FoOskGftfDo/jnC4X96uVKBbIxbwHjo
s6cVY7sbnEp94U+p7IY0yD1ZTBuQxiZhm5UsNmPCNo2VQlBHWrfWFW07DHEMdoihLgjHVcUv705p
dfVFTlzHFYHVpRhaTOzmxNp9IrzoBE/OAwJjmzLUxou7kIOSEYtQYQZeD+uJVLbfGvobimFIGiZZ
uVbd1HhTrJxorZJX8Nwq/a0um/fJ1NOHgPjny78MUtRJeHmhWeccW21FiRPWSl4QgLrkF+NF8mSY
Pd5Y1t7SLXObKVq+m8B4Ex/n5SuLemOws1pevrLY4qe6nrOwepym1DhqqauskYGavgpEk9Z9Z2Yn
Qi79G5i03MAzQfYKS0OBbuaOX10H0V4En7KT3iuylxz8b710BS5Irloh0ZCkfzOUs5yhbLvPy8ri
L5elV5MOxbZSBtUjf5hdbodYRw+uFOdbTabyHl+ByVrXtVmeZAPuIvkF8nt3Egj7fs0zfsu8Z15x
CbP22VSZ24TM59e+brx0wSzFNiYGQdk6pxgl2Puxx/L8CmZipF/HyWtatZ8jVT+7jpQd0r9GVlqm
X0dKtBMWk49T0e4jvCq+N/luRLDqR40T5aoqe+vVRKVjU/RDdK4rJbmrlVHbuqZVPBNpIbdl98Zv
3dyt5KikmN67cI7eWoLxHqiy8BIapFZVk/gdJNjkKW78cB1kafURDQ4qD2TOEp83qlI2X+fIrdBs
acJ75CL7g1MX7yz6M68aDWJRGC+h9zQ531hwgqntoh+L0UkC6+09z1R77Rdm9KC2vrZ3nMTaF7pK
kgj8PTa9w/huWAU2NrxbVcV/73ghdKrpXvxKLV56KATrEo+QveoWxYsgVQXd053XpRGWL8M0iPsW
t0R+d8WL7GGOzj6Yp/RBVlm126xjxwkPsv8c9OauytTUk60E8dsL8miP8lKyyglHD6ud7lGW2lB3
4RvhYyLnjqJa2Vp4KiMNy81YgV4Agi2/yb5jkdWXLDJhfEeKjplOlL0Qurr0aV580yMw0gaSPsfa
ccDWzpA6GrX4NvkTap6dwZcCL4+vpfiQ3RUVbNLosLCXRXQZ7KId3gu9q/Y46zVbWY2PqdcacQaX
ItMOhRZWGzlpr5jHgh/ji5W3UPJ04wCGLHlKCgPfHgNwd2P3+FMVvc+rsOJdTTT5qWxBGYVTD8kr
H5K1FdTdHhUvhQTpUv5/Dr5OtVztXydQA1xA47ZAfWVRbGhh9qNn8RqriJF1ammuZH2ujrNXBoN+
7Vbn40/dWif9uZvFYukgWCefp0hagpNE/D1KWnfV2Cp+Ce1svAmcd3P0oL8I4Yb3llWFq3l5iLI+
6Hcu3IyNLFqVSR6eQMFJFn39tQ+s9kuo18ZlzIKENCaT9ZYJmbhD4jDuVxY5/99gs3tCywlOAGy6
i1XX/WbouMlhnSieEGvpt2PSKne+W3V3kLudrR6VymM8IfgWwvH+ZvbdRZPj5wQZqCGqfy9zLCpG
ux1QaMV7uPTd/GKXU3dAxnrax37T3meTgqowViRfSBD9kcV9+CMQe1PTuY9K1V6d1Blxo+G3pywk
sziu1B3MgO7YhjNurX1ubiK0P1/E8qBg9z5+KFaDljUxMfwi+32iC38/KXXgtY2mv+ZR6+zLiiCE
LE5AyvaJksTXIian+l5zm+RaHAJ+pRnWZ54oYuM1FSPZcj3Peb9SbM14pGgV18426ep9hZHitdWq
g3ZvExG6jg0Lm3VeGmI1uIwtLbInzaRi/7jcFfSeDNs4pb+2ZiZE0s4RqFAura5bRvtAVaZra+r6
yi7oVXFtndPY35Fih4yxzFzbJEKwBNevraaK07OpITgupwojoe9Ei46qLPJuU3dz1yBbsIzNx2He
aaaPacpyXbXXxh32bVC1pubQOGW796f8Fe+hcVzBsmzO8sCf9/Ms1u/tZh5Pv/aQ3UIorysSeelO
FpsSk+E8NDFNWuwjM0Nzzu7cgjMq/XtevrqNOIoVbasA8VNZKfvJQ1DEH3YEslSWZKOloD/ZZcM2
XsbfusYpsag0Jhd2q5NnrSZetBxL09vcDc6sd05oHpvI540nu/kxnNsKrRxPTqxmPHxWEezxDJb1
3e1ifoH9SKUUDwkb8p+uD4WjQeQojzey7+1itpYcTKcpT7f6LlCyI9rVX+SVb3NHueasCYyp1zns
Z99WoYoudivyoEQ4rYQuLtnTwir7szpNQ7NdybKGVcZfpyapNPRbkBzQlcwTACxO11PZtS1TZRW2
+PHJlv+Yrk2jneYHpBaWS07LPFbQsSuSZWNSHCRGXG2jxg5rM3Rw3UF1D1XAt1wWLTOx2TeFxVmY
bvClxsNN1qujox+qWrCMBXz1VW2gglkNcGdQzsZrRjRA1ieZOx7mcIQcKCfHloccCbhCYiAsaFVS
AfJQtrF7qpeDLLatWW2FD1Fc1g1VRZKaHH+5EpowiEzF9jm2W/ucpI3Xufp8x0vYIDa2NFi+3W8I
fPFeSXLW2bKjbFEjbBuX3uEy9lYvz1xf/Rwmi9exdWAejQLN1Y8qbXbTpCknIA2pY2RneZiMCMGq
5SDPZF1EwsgDB12vf2lAahwC4jJWdo6VfjeJsjj+Ui97yKGkyf1tzXL5esV/u5gcq9buBwHEJTJH
6Dcd/GkrFnvEaTmA6/o8lNJAMYVWcrACsall8dZn0AOxFq4y7LTGjlemakYYStfBwS6zdDeEQfol
8pNHSSmZGz/ma9H+3MMFjP7fPXylar1pbpGHdVEQdbuW4FUb5CdN2BtDx2v3VmWnMeIIt/JtRK0l
3V4vqjP0mOwk66+d7UnYXp/haGd2XfuA1jzMFgPHjpHYiUu6r7b32FIVq2oy24drZZk3OwB9i5Ar
dcVyaOo02rDHFp6c5tqg2vjHJKhpz2KxcVq8nUZlEus09bv1rS52Qtu+lgvp3XRrUlXkVFdypKz8
qV2WmwYtjF+m+9eO43IHskUe5IyW6nzW3Yr86nixyz5OXuEIs00goHkuGZdxVQZTeR5xYySzU1Ti
roKbIvSQomzp/EbrvKCt4VbyV97KSqu2FlOQSY+9pEb7VB+apyoSPEu0yD44bkK4ZKiTR835Kttk
DYjTeG8TeVzf6iwTH48oh02nJmb9FIIVeCqeZHd5SHWXZbtw7Os1ZJ0RihjRkLDZa4Uz7NVMgIHJ
svRMMC49N8Q+9iEqEJVfqAPfXYejbJF9wHK24LF7dJyX3rIB7qS6LXodybAs1Y6FmfTNi59h+GtW
WOG5TvCcmdH4rmZg1msza8lDV5jSpQEAibyZjlMFqZ6FY/CAkCYGjQoMzISt82rIjOl3iPZrSChD
sEq7AayR7oJZMhAUSKPuRfFJ4vV6jXSHjfS2SJP4oCzrLrhLxUYfp/GlbACTRxbK+qqTHK4zYXRK
cMVH8LHj55dm+cWfM0RU2/JONzXyuPaUlmSH/izLM3looqbYG42O2FMQnK2/DoTW4L6PPNayyNF2
wmneZeOt/pe+81iFC7btX+e4DQ0Tpz/iybeRc9/q5dmtbi6d6BQhm73cwS9XutXJm0lmpJcdXAj/
6urkRrSrrByhrcBszgjDYlRvB/p2dLJmU8cz+P3s0bUhcipF67yUufZQYr90L0ikvjSdOq9mu03v
+iFzX2a/azziLjafAa1GM1hbneX/RluK7uKlOytAcORMcV+r+MaE32WjiVTQk8/PhTX3qU7MEhu2
gJ863usc/UXOlgwUWAZZlqfIpA9HEK0L72N0XzMfn+90HC6yBJXzOcvFcH8thQaBLWd8uJYse5/N
hXiUJTchQmKhG5Dr9hv4c2jDQzvfy4MGEHaT+7oAokBdXhmfDTWISixXHGfTCrOzYPgvLYiqrAKe
UPvbDBU6AfdxEO7yNMKM/q+ZIce7m1wHfeliwgndKTM2aI9ZDy2gmwejsOP9ZNgwy/oSaMly0ImK
nDOs5zWf3QirUuo6Pdjp9TyyPKUk+8aRoa1qK4Kujr3PQ4dpUqyMJxFNg5cR2fpAhadSrY8apT1P
JJl20pXSvkw9aTXZUME2x7dTvPeDCYdzbv+AkOXspqYtjhlmDYgA3k5j4NlH0rrNvI4DrTi2qoV3
16j4BywdiDlDqLTMunwJe2DgvOHrA8G98iVjgbOrscL2ZGsGufBcD9kXgtFpu+6GeeV0UfNULklV
VGbmlWnj4tgHLqYAMKSwFelycWxUf74eknz4ufihzFaG0K8S3BEVgpeynPlzEf5UlA2/1KVLv9LJ
saCVQ9S53fBsMfc1cKAxDMl4TFm4sUNRw4qN4kfVrGHCVE310fTWizsK/SXpRmOf2Ia/Tcvef1Og
EYxAaT6qGcnRvJ/aSywy/TyS7VxX9Zjfj1Eoml0QwETLQXmhhzH4B7VJ8IpsNP9BWw7smqrLsBDZ
YsL9GzCwLNKbAdcYGmU3XtF/EL6Oj3IOeQitCBB4sIWWCi4tNGa8zZEyNPTpm16WKG2SSMcVqot3
UQ8i3O/N8BKj43ApqhDN18a3iERQvDWESzEzWqBPOiZMtwbFMquzAnDTrnKUc/PG/qoHPlrLYW3f
WRCL34buw1qqfTygDt0SHCRLUK1AMAd7Fa4rCliDgjuqpZwgDxubIchI/CwNsk62mirbXMTa6QMc
tlqjQbhSstm+d1sQ4o5tRB9iSp+aqlJeSqBd+2Y2tG1a5crX3FTWssOEw7bXVYlxkiP9HKiOtF7B
ZuQpUwX53U8riNZMedsl+n1smdo9EclhG2QKDiJ/1cmzOg6r9RLO2E7u1MMhZGfUT6PDF5Ox8mDW
qXZxixdZ0AseEKsM0N9hLOzf7Xrqkg3r7nRjwODzbqOqZXygl/2qmXx7JxvkrfhgH/6PsvNYbpzJ
svATIQLebAF6SqQoSirp3yDKqJAJ793Tzweoe9TRMZvZIJgJkKJIIs25xxDhE2Eyv6RiO0jxla4R
bxOZ79e+1CKfgj6Acz1Pe6dqnO16mRtSIrBNj3l3Ofv/fpbVy+q1I3xJMfT+CXOi/gk1AlYfBjnJ
VJIevvs7mVMonmeX7SCXrSeSVFUfgFiP65PWfv5fTB/aYYG4HONKtRuEfXDtH6qlvq+mOrG3x3fA
+VSiBvt+zS3fnEaxN70Hv86IRHtsSIw6wMwyrlbZ/OvZfKLvsIf/GlH3yctFj18+f6sDoLNY0wiL
FCcZEuj5bQ24nmj78ZqnibrRUw0ycOM+ThquaqsjVdzr+0iV7uPaWvuXrvUqbxbh/qvwq+cFhD/T
Fvdy0sObkj1DEkbyshxmIpk2cTXK3dqELrrEKFfTvopnjC3d7qHR2ulqzRlGllTdAyRV83E9KZ1x
2pHCnG/Xs+TdjucsJ4dnPVtnOHpN8LjWk2sXSguotuZ0XVtWCMYQNg8h25tc3yx50+kSp9FDKN2k
ENKDtfmdV/0VdLO2x+WaplLaYM20Vh13RButTXfXxbZTVwgyZck73xVUPWwmxtdpaa1dqq6/YROb
Pq7XN/xk98TEM+ssV7jQiG69MAHweTEPMQUmGzDFdGJ0dHkhHosl4MjoU6a3SbVZPZrykbqUuuEN
DTds7XQWtj7j5m2s+xJypZ4EUzaRt6f0pAR071FreU/JyWawuTlou9NpotqaZs7eBF3fuY5n78wi
fS/jUoGkbyuBoDx5oBx7xAhY3ryQwV1Do/iPC9Bttjg0a7pp4HFhjpf1kWJBN6pKDBx1m681VoaM
+PZyMT32AvAnZmmgWJAzpuRBDUk7bkJz4xY6KG6yMMkPznibvGVF5GHtG/H3scCYipOh13PwqktU
3thnnLj/Rx8a2+8Ci73nUjWiY+RmH14f/RRx5O1DqXmHJFTAttgOM0tKfkXzqyWndG8vbAa3GY9x
XfK/4p/jSmKKTcufsJN6KlEi7gS2B0kI+7zSXjpD+8fTdNdXYYRtzC4E7VQcvzYoEKkTxJ8h6oJ+
4O4BJcjJnGqJ7cIzRH3yPBX7c+qEvj4LBEAUIraQnh2Ep+XYbKh0bIehY15W0/g8Qlv0RdE+dsDx
EYj9n8TKsZitjHYbFVq1K1sl8wcTgqme9gG+khCd5Idmd/PPtur25Bcem9m6GmWtnr0GbiuTU7/1
ZJ37mpz+ht3POsd9mb3vJ1bYfBbNBy6D+9jLf/QZZBK97JDiFs86bDV/qAmX15UfUZ4EVl0xrVQt
8WPC/Jnm7/h+7Qw+mdwjNG90mk+VZcLGMt9QA1QnKMfsTgh78c24BzJQlCHQ5zyFYGX9o0t9hvDN
mtKThQi44AMx6bbMmWCnjLCpqkwu0oZZPUfU7ayEjIKx6PawRX8qQ56/dOHfCgvdPSK0VwV0lHXC
fClHAKRMLoZTY8rkMTsbVdMv8DH5T+YKVybgBSiSw2caR/VFmwzC0NKXru+1V8M59TAoAyUULxq6
kE2Bs8FmZAwA8TSPxItfzHk8FUIliSvJLkNL5pOGRGY7J3wZFHr7vYRPepLR0avaraMTnhgWNRE5
5nDrNFmz+GyrvbQxHez77gnqx8aspwEWsnnSClfxVSkzmHbd3ZkLCpZTMW+6MK9PIh6OdQc3F6sl
SrPQ15VOPQwDGrPCzCG+wuvCtp5qv3SIUCkpE7UdaXE9qQwytC+uA82Z1BzRVfa+7STemVINbBiQ
AuuFwzyjYzCJAPK1MNdObMvdYOgUlu5hfQTD9s2qnWBxqKfYE+jDq0rq22qqmlOXYJx+XR9W6N5S
/z/OzbpKR17Y/b5Ru2NRAnTBjuRZ66to6+mvF4jICIpD3c/Gedgj9shRO5u1T9T7iI/G3JyEJ/Wd
1alXVS+rE0TymTtMusSlsD/eNBMkk06fPpmrbGQys3drxOImz8rAZ/aLTraOuUIeBWHpkEGVun+e
yXP6iF02cJNTST/Xf+m2cxdh5+vU9I4RWtWtE/e/y4avR3jzU2naGPiWeDdTgS/yxSS79651mkj8
gwletcVLLudqm3YQkevuM3PwLIGo62CbWpbbWZHuta/DYza7yj3E4Dec5FkzutfcaosdziUfbZ4q
Wyds+PIwdsT9p39UbdFTwqdQrTXFvZH9P1FttjgZSnuf2BRUyqHbhX2dB7zf5Jxl496TfCBZiWeL
nln9Y1XwYWmpeMkG6vp6xdYlFPskznYzgPLBFs1DlhVY+yTF61CqgViyYcipJCaKzDQqmsmuLcKH
usRVIuFmVLX+qQy1d6k7QDVNfVbZbwTd3PdblIvWSdEVAWafmMdUYHJRt9VfoRWFTya1odZ/cemJ
/dGMiSZvUgJTo1ubG9oBh9466qwNDsiF09zVVLxVpip9zxjZ+rrZRTp2tKuNAX/hCG5q7WVHXWOR
kLjJe1t7s98l7hQ4zUPZpr5rT7YvvJzA96x0dwXlnksHZbGOmvaSWx1oLnYkmKmhw2qFiidl072C
6ce+6K13o4hQZAE5XYXqHYYUzxO3ORXK9Ok5+F9Z3oc1ZMR/GsMxp/LkS0G5mMl5DCYLOl+he24A
DD0e2HmlVNdws0mz6hwPLWOwO5o7wjN0v1uSPo1Ue0PQPcJdrR/MyfU2cdmTnZEgThVDfF4PvbDi
M9XRc5rVNtJhO4PG29/dBIEFyJKf2YrftfXf2LDerGH6XestNTBpPkDGPpeoEJ0JHNG03WqDD8KP
hrDRrZOnL9iKW5eR6d5v67Q+lFGTPWUTPDxFdjfRzb7ZZek2Y1G30RFmYYoVk/ClDXBpMzvoNJKV
K10YGAK5yaHO3OiBWJoQtx9Dnmcvs44hK7WTkIl2igcDhabM53MRJ8MhxwT5AWq4sdeEmB57mUUs
ZpG1Qo+pdv1AMCK1Jm1bxonzlLWR3Eb1Y9Uh6zGFTTGVAEi8M1gS5xU5hxLz32BhQQZtolI3N6HE
W0JYL7bhERc4i+q1aQ69YpM3kMfua0vRPqgdq8NtX+Ix3EEDMiYimbDIV3/MFTsnreqLd6WiJuol
7XgsLdPaIHlt/Jbh8n20UPpIdC3vyIpbyMlwH+CpkvrXCeOdCYxkRaRa76PddWT4CpVsTYv8DHCR
9whDFJ9hfXgHT2fDllT9u+aFvZ/Bknr3LKyQrNmt36OCIQIfw+odCdmIqTYWb5FinAgc1C/4T3oA
Ek64WZuxmPVLrqAiGuX73CZlgC7JhNMdtbvKHJlkTfMkbfbEYWT2lxYT10vD/3oe3XoH4Yy9MhPQ
pvQypJapYz2y1gZR8p6UuVZe2oSPbDCD3uZdYjGUYOU9DngkYwrTRcaCguLmAzUK2m9Egp49mlpg
QxnfqarSEJzS/HT7lBIz3iBo/Is7NZ1p1+MnsoEpZAekYRl+rxnptbIGx59EYmwTIGDfsPq9XiQe
meTxsJvLS59U06Fr4vAy878osf0AZ/E1laF4AkjtfDypmLJqRb1ihY6jXz4/2ebEhF3UUwCQALsO
524KU+xk1T7uAsQM7c5YQlC7PA5QxCdXe+iKozeTtIq1Ixks5fxP0RXkjBTzviKVbzuV3hvk4E1X
DzHCF+7/cIbxO1Wu4F+x4YYQONzOsLUdexsmMvLDFKC1qfHBETzcxTGSIRHi8aUN6ZOtJBd9Gbqj
FODKzrp60+EdquDDxsQtED4ACODFGlpB52WOr2YFhUimhzYO7eeh9ADVrWzXdEbpDwWgRuFF7iYh
AM5vqCxvG1nam8mt+xNGHfZjLLSYH90Mb6EBLtNMBtScJfTVKeKH3Kgg6RoPE9Z0296a4jPajmrP
wt/inV3xTasOGo4ZQmnCc8utijlU+dt05o4gNmEdeqxopIyBkCdH27ZtWOyLSKSBGb82tlY9RdOo
+yBq/zB6U2EexHTKLb+f+tKXTaRc7bLpLqM9Kn5Ouf6xEYMI8GzmH1e9kyR6Iy+AeZK2fgLthtzQ
Qfwpahwoc4sAbUfTcKbH89LHlNZVteSCvHHHT2K8tA3VRmIUvVMUuiSmZu4jRu77PlJSv3fVqwmg
szXsafK1Vjm1XvEqhO085K3yWY98UaOlGY9mWeXbZkr+NAb8nRpTcZJznoqujh/Sfhh9JZ4cfyRl
oGXexxWCaUW1sxNB3uF2CkkPEj1K6S4MCV3DukM4yqc5msPZDKFvjaUMZDdaQSP4nXSlnp0U0SMB
NQBGp7E4ulNPMohbVA94jl3Umi2VAVXEIBJRJ3IDsiwrMpHZ53r0SHQZWTxpdd/sEdlu5aggWavE
fMistIFaWb60TXFTVAhvGGw3e6dpPjSR6oFRayZ3WMrN55nXuRtRyc3R0Y1ILVow0a6XyRY7aFbw
kTZtVHYfpSfFCY2SSvVq/qdpDLhyLAs23BRoKMhZD+ZxJH2o8z7SMDf91unBOrBpGlO8oRv7Sql0
vIyQDPEsanapG705mNVsR08nzVSk23mMbDbDPR9Q34udHYXqVjjpG4FA46YCMttiuapuUwmbsFAi
jFb08iEf8cNqQqaozDYN38ESbqfEvRO0WdwGIpR7MLj0lGC9a6u6fWaN/0DYZYuNefxkaJqyL7mR
/HB6SiFwDFksbg372cii0Gy41E0EupK2atixqrXOSp+dXWlE4z4rbW0TQ7DxhYudbHyNxGixvGn6
IIMhubGc5CY9cbYtt962WORSt87UXY8c7zA7qofiF5MTxnCkNH2S7TqM3+fOLrDzisliwE99F07q
tnHc2keunO5Cz2IkCUW0xeXpQ8N3Z1t1zXDXMmChDPVNpetEfXkemaUGxl9VGI8bwh/vfFUuGIv7
E/gz3QmFpIvJ2DgpHJkIUA62vlOTaFJjaKeHGTSfUbxJ8Bl0roECNxBSe1sHPUuKXWXhYF7hBAE7
vGifqxQJl0Eh0KPmX48w6NPRnHyVlbTZEQ3G+PMLm4XhLOL0poTVHPSqFj6KxviwTerwc1+e4i4R
x3xiuDYV6FwF1YzSOTvsMpGensne3Wik0AVVpeGIVIRI50J4SklzavUckteY4ukYVX6IwepeVdiz
9JVVfx2sGRaEWWREI9nWLfSSeYdGkzCMBEFqNyvs1McshgjgVUciL7vTOIj+tD76PkS22Z2yGOoU
mhpmage4HX77fspTd8+XW56MVC1PNnjXrp2Ly4TZ7wlLpPkUZ2zaPHRJwfpqbksxoEvHfUWBERua
M+iF6wP1X4Tm1aekyt9qNwNAyc2hPswyY4vsoWp20wlb4m46DUaHl7nTkIVra1nmWxbuLHpuHntl
CcQr9+M05ydmkZxN0Bhura54syWsgLaPCl4fqKUhZzczi0CRhWQv5Yan9cDylXWoTC4WsPsuVNT6
NHc1flmDta8ZDk+1msBdlCxL/aouXuKk/d20eff1Wa2P1o9Jzhbe51M4uzi/dGIfLmmU6z5jfeQu
zSWaj+97U5f5yJvmYI/hcLKjV0RNJQPdVsPqn90FVVnPid+MPMq1oFGr5Ni2MwX3eaMNyU1TvJg0
e/4xim8WNpQ4QbCCb5owDBikljdQXfuiuSQKwwUWuoFMpjDzpRqG+zmtDkNTYayQk4oYy+PQoktU
WKxBgx2N0/oOMPOgLuzMr5TtSvIqDHcO1oeNJku2v6HhyxYSJVYhyL9fitxjazWY4DUEUp0gOugn
gcY8KB10bNUvd05/gbu4fLIhHnK9brnsjmmTgUUMqhTH9bsq9bE41cthba4HEzMPfubLV/l/nQ4J
ov+PqwfHa3bTIAAX871WDgFhyx9sTrqgMXGF29qKicFInhz6KvMo6nBBVJL/XbgxZumTX3s1/Ezh
VFDuOPQw/nbTH0GmBBXAUVPahzDt5DFVMuzcrx0xgbtO9rc8LB8SxoETLtkkpJXZT+zkIoDyBplW
R8bsrF8bvOGBwxV36yS14kOMppwQxfNzWGU5Y/ec7bQhujlUxcLsTu76a626xr5fYALVsrLTGGET
Wdf6edKIttkjRHDuXc097PUufMmsePFWGSTxA3mEkLIfjkphJ9w67nQRE4ZslqM0rJrAGT3MG6o+
PYWqwJe7VVhWIcY689Ec8YJRLH+m6uwrIyQt19D9xIvMO45HeVkmJ6+Y//Blk08DafVoDjnZmnrc
biQlMn1ovcsgZmMPqFyiGgtithAbq26Kq5ohauzZRgUiLWO/S6PiasVUnDGywrQ/3yO0nzdUYTyu
wvDZGHG2JeNGd+fkHdZ/fQ7z2AyIRM43jTJXDwnGGYZWKG8lw+zOGWv3mJJLdCM7k5q0Nbe/x0Ts
nbkle741744jij23QH4IwdHfijzEMSFWfnahWQbY0/YwRkV6UVT2PY3Xb8tUip9RKV9BkgISuM2P
PhI3DFGdz0yApzEv6LliX9OQ5UsexZVfq8S2mY39C2TeBQtgjHLUtjsAljxTGkTj0lUIrUBLNkXU
JEcdx/mNk5nzARfTeT9TOtjA0jQ2s9I2W5aPm6Ic4r1aLXiHByKVg7S2orMvEP2JKxT9c46exIgL
+REqpY0SnGKCfk9KtVjEK3KrGvb83AzqR9to7/nQVriTI5ik2k8dhqyW2I09fICGfIPncnITcZIh
bk0mBqltO2XpucrK4Wwt6N0E1Xcw6urg9bXySvT1VngGkCqKvU3YpdsxiqNXmIK/BEFTj2atKy+G
ainEZ6jD1u0ymI1WIXdpPbofNfh17blw65twOgN8RpvUxE6pp4J8wJF/4+Lk/rPxBiNwEke7sgMw
jnUpm32D9uwuzRbVO5Xwzxr7YMuL/9QEErOe1oybV6Tlkj1iHjyjFzejCoE2FJH/TstPbAUkNVJZ
+nNte3fYxuEukg6C4WomY2tO5isQw59Jb4/zJNr70LTurcPYQubwmQmarvc4gTMcrfXvlDd7Wmve
CbW01P9uf51er1w71/Z6WC//fvZ33//5Eutpew7XcR6zMuUYgXyi/lhCjb8eFgNxx2t7fbTON71U
uWht/8fD7/Pfl6996+G/+tbXWfsmrc03hlqOPnu7FO+3PC+ZVJeHqsMSBjj1371Gb7IgWM6nCpTd
LXls/2p/PfXrKCbKgIql7KJEVKf1UC7T7GAWmI+tbbOZ/t3GvZpVZB8/FJMePVuayu3gZkYAiSh6
XvvKzGZ0j81hv/atBxVtuiqH8OGrK7OTp4hh7PtJLcmNRxM3/6++9UTezDX1ncXreHnxr75YaXxN
69Xjdx87zgAze+NamKm2lW4Z7a0Sq/FCqayLWprqJcw8ydQ3tj9rV3vLICLfdVUZT3Mosq1NANGt
mGa2T9HkY/FWfEgYF/uYAMgDhRFUy6gTCdnbaLrXb/o6BUsJ80e76JsHM073LnPsmSRPlkhzkh5R
ju0TtvznHMvWPeYur3mdOhfkh+pWYdvFsBLZj0M7xqzw1cdkbE+YoWRn0nsFkToQuWFRzVvD02xC
TzL844r5p3CwneSD9u4A+o95W6sf+K3lGzHY+VadtSfKzR1bzA6bxiIZgwZ3w71ZF1R6VAyZNB2h
HEvvTdL36mvlDBBG22RRU4AkpeRDEUEVGe9x+cdouoadMoTGLrLe5sEsNxnauedUYlJQjsUvsPzp
vHbVkd5dvDQ7rq31gFA42jVIvzfr9Wtf2+mvntXXD2url8VMhWl8bNvJg6fWik2RJcNzLsIcGawc
tko0DM9rnyxY7EKOuqwtj1TOs6yyT2xo/nXBPGJVDSoJB2V5jfWQ6X/lYInb+jJeOcujSnSh/31B
3xH3YCp1elz7Ku7bh1YJL15DDX8qNvglRk/anKmEeCbTznGjBZ5g2F77IkvespwK6tplFT2s27T4
vY7ra5cc5ilQS03fr814aornCVT86xVyIrB1iEor53UluUIHfYrL2DnEDeMrli3/Jt1+XdLMrM+1
8Md3/39fB8SfQ4c09N36et8X9pq8j1Tj2NlkQ4CDU/GIZaB5NMbFP6eSo7/2rYe+UIvHdjlEsQKd
U5/mxfMJac7/nvi+WEtm51Dq6tN31/poSsPi8bvPjbNP1atZ/dTS8926iR8LnZKxIKz369F3n620
kAhq77ReoVBh+rosj6r0oOiQYVod1/G4NAlDUbP2NQII2oasGXZrUxNFRhpCh+7asZpXEYYLyWfB
CpeL5SCyQywEpOqlOYiuJDEYnglWTey9hP1qeCn8tsIEYV6aJkX1g97A3G+Hzn4d83o4CIUV23o2
HZvk0NbltIlMtPJ9azunsGZRYiegc6qiCUzSUvvF6XO2YJ54W1tWpiX3pU6wtqQb2i+GaeGS1Ga3
tavoIlYTWTk/rE0YU2ZAhuNHhc/DRh8r78WSvYIlmFS2lue5LxpLo4Oas6hbmwVWL/ivschZLzYY
Lp5QMJzXkyGMjpcfOj/rPhgmg/uqLJ/U5UWTluVu63n5w3ohscSs6aaOZCSCC/21b2Dm2YoGFyqP
/b0nyx4RDVPeuE5s69zk6k4I3LmUcdoeuUhg2Pp8cNJmJ5w+hfsZyX2OW8hLNNzKss52nkIwdDos
vpeDfQcksCj+at22gJX1qiQ96FSq/uiihNl9yrNXSxsn1vmMcoTGpKzFDec8S+TO+Iimr70yUmzx
wjfsoIngGDF/9jpzv7aqcqhfHOPI6Ci3NlmWDqygk6PrHvKtBCvqPBSvzQiSlVaUpJDR6Actj5xA
UBNYUD4n6GG6bGVqdjtgrAUbc1nOZ/epM/LA1LPo4OkbzEfdJ3vJg1kPenowTOVq5PWPTleI4nGr
6cqbxoajGMGrU/YuioEsMqZ4HER2idRQx0MQ16ziZ5v3T2FYqS8kGa6MG782vfCegWslFWt1Van4
fCYNdtFyWB+JZY1hF+ZjlEfpV5c2hvKkGP1z3KS/S9s1Dg0xFhdh4Q83scQ9Z1X2ztq7+e2a4tKP
mfZJzMYu8RqLzdK1mWafBXlODbttoUtYie9hrvwjWvjXIq/9iGyMVzNujhIi728twxhOeUqJMXnW
7eKMM2++KzRw2lyJ8607xCVFb/mDRV+1712EDKL1BP70Sftk9kUNEGDL37X4qUazvfcabWHn5+5m
UsEI81gUBGe7gLYqzFh71m9zPOQvQxcv6sJUnNZmWuE3CmniAeW9/RR2E3WobqjQahjjk6zNRV8W
NztYwfGhqfAIsZT8QNwTIQ6pXR8A/eqtucjK2Zkbzyz9+fMzNUgKFBtIUNtYodBPUSv1Y72VgDe2
b+o3Ugefo5kRyGCo3UWhXpD2ncP6UrTyVXdaPGuz/GaxW3vtZ1e7tY2+W89hfeqdOzK0/dH+0zE4
v5rC8e5ZiT0/ERmvvWVMpGgTwrycGzGCA2sm1XRpqfgtPlc9yP3S6ikWP+ck8a4t/IDL58ZLdiIs
rde2qAjbzbP9eq7zLPXmhPXhq1Wa1a0d5qOpJiq2FvohqdL5ki2HVh3Oc9zqwDW0yq7pd72r2HgZ
6fZl1DWHPe+U+SA6eAasncZyJraYY6YpO2d6bV/UQeNsOLXz1pSyx7B2aa+n1gMFTGKe+sva+Hqp
rGosiqoFMGo2iMPQZ8CSjSAwzbVqgWAI57C1WSx/gCKAzbMX2jNVC+hENMdW5+rZVedjJ6aXr+Z6
RqvL/iSt5JKl/btZxMUxA/G69H31rwMOmM6WXLkq+K8Tg+qNjzpv5fva1nA0w29GrfIhkGMtsryK
bAGDRj3GMMAMo6uRuONO9IgptVSNrtxJiATsfp4elgyjtW+9ziUa6Lo23cp8QnEHyrA8/7t/rhrs
i2pbwZcxqlnKhdpGTKFAccohj9scgjESyyEtKSIvfdJk9MQIKILOYbcvmZW/lmElLmvL86ZwoVaS
SL6cHNpY2SuDHbORzrsX1c71R5vcDxgjLaQXrqigpbI5vq8NUVNjwq9+flibWguVAzFeul+b5ZTH
x3DwYA4vz8TGM7vOg/z6w2uXbU2BrNPoeW1Z2QDEOuCJsjYl2e9b21yA6OXpwrbKE1oM21+bqe5Y
TzUS3LW1vr820g+pndVP63vPFp7XaMUKeZrL+16IRZOuldu1WRIuz08zJ+1mfW92hg1SjBHU0lpf
TYb9U1oC8VJYprRmabkaKFVTn2yKBQDJU8VYbRbNQbWpDEWEf746YzH5cRQ5PyEQn2sekUnH/dRY
819wi7cJJPSj7JCLUJQXd3K+mepZGvpkdJYXGBzpoSzs8NQasziHoSIP1CHzQ4GJ51XP4rcUe7Y/
7eQ8mxN57Y5b/smzwiZyORlPWkmosRvDvgH7kX+OFOIbEHw2Blrkxpd0zGOYOFF0pkS6j8f5xZ5z
w8eOE/pGmdqP7dwVs59VGj9v7tQ+za7rQbHt9AoaikV2+NPB4THoExTo7lBRT4uqHsIV1HM0dCoe
mx0qFq8dz5Dl52PdVL+IzVSOlpZNL1ZX8bMbnzTy4N/IXfudz25AgR7n7jLcCVt8Vl2WXGUs8a1N
HWWHTF99K61YY9Ha7jRXt1+Fvacklv4w5nnYGYqMt66SniPF+81yXT2Ztfw0ZfGrG4VJeadyDhqM
UapsLsFZGI2NdZziwIT4wRNG8s9AkSidLBcqUkWx0uHGTqrR2+iC8lIFEeC5KPYg8jElP0LP2zwm
/AV3YqoE2o9qjryD5VH5hPiebiuBPabpQFYa4MI3TR8+WP+4qL4vQ649G2pzQohe+VShop1agIhZ
2F0CvIzgvSpr89oxruP4j07iiXErWts9TFmH/eEIQbkOwBmVg6ZQV0PTVO3QzuvYg4TG6TdUD/WS
goBt8FeyN7mdLzmy85HpEYtNO/qoMre+zzqTNl361aFwD7nbESCmHBRzFA+jF/+eckIXxwHvXKIW
/87IYMpW90gDjJrA6kV7o3ir7a3KEqfIykHlZeluolw13mB+/hqsuPxr4oJJLehTdl2F+FsA1hcl
5hBD2/kqJnVHkvuGZ7XQ5FMFS2VtrYfKarUdwnnAseWK9RCWOkyX0TuHiFWesVHRoP3FB7gR25gs
hmuvmep9orS69XRq3WvTwkjxksV4wS8ne9iF98FAjD3a/cPaZaA+2DvSrjaNm2h3rzdaWJ4QiJbW
2qUZFoZvbZqc1icss8/RYGZm7SIPhRYubp9ld59CKK2mLG9ri0yqaJu6IRE6y8mRnQ316va0tjxd
6+5SSWEIOFjSr306GSHH3sttVDQ8YT2wKNlxaxAvujwhcpVpm1SJChuBK1hVx0+dTvVhOaksh3EA
+FMQDRzXK4C6h1NY4AL1/ZKRm54wX02+3nMmhyKQ3nSfYuCOydL0exMSjZbX4pRmgpmuaOO/dmvj
K83a6dkR9nM6/CnJxH0B0wwmwxqJJsmNl3Isf4sEo4n1HBCtGmBO6R1gjJovtkaeodJ7w3a9Njf0
6FQRUxOsZweVSg/x69Y+NJ+Y70vIMPWUnTzBCgIpmnxeD5ijFNsqCYtt8r99+iQzP6o8zLttXT5P
0QjLK/Tw/jb3qZDG3S06457MCoM+nJbj2owVrztqM/SQ9RJtsI07E9jkZPLr+ryhjDzi0nqwl6dX
Ub2D7h5iiI62rVI653k9JHHDaNcM49GJYue5xRv9MsYKMnMdAlphRqijSaTZrxeDCIobXnLsacI2
D2D9Nls+oHELsflfr1d3f4tMCbco+yFGEZvyjJZOJ+Ku6b6aa19r1ptaYz5bW4SYFvu5gmD31dRD
njVn+xDixnXtGo2Zcl4Xq8R6VNF97Zvm8KTl3Bhrq26V/tBadcEV/NH10NvTtYQc8vjVhQqSRKvB
8w0nl0+Oy23e4p1lT7rpU9ulUmwM0fN68FSxVwtjvqytMXSbi6zdfaGnMgnmZkGB68rx17OFZJZP
LR3orEni3Xef4SWfnqoy6fVlc9MkqrJPh2zRsVGf1wO/Ixw8eqrV332hObzWUh0fcPRRn/sojB9q
zX7/viBhn4LzRtPsv/tc4sra8etFm37AsAIbocAa7elBl/FTO3rZhTkwu1BCP/WIIE5ri6BMW/XX
h14qnrXWbI//0bc+zWqKX3UbRhutrDJIPrlzWw9uDUroIAhAoU5fqSqQdKnF1MMmQaN6r+OwvIdJ
CbzmxXK/9mUyB6uMoZiLvCiDqQpVn99+eFwvNg0yWov/Yey8lmvFtTX8RFSRw+3M2Z5OK9xQK5Jz
5un3h1jdePt0n9o3KhRg2iCENPQHVIo1HfhPLmOHFTPMbr0mKJ/LMX+qCRRe0Xstn7MIkVvdl9y1
DB0Ur4fubDV6yw2g0gc+tWEjFaSUYpbP8lCGD1VoH0WlKMJnTCF4XzlHZejy26D3Z7P0W55np71W
epefnL5sQAUNXnItvXyb5ltJ7vJNVVnlRjG8EeCRW+10SbOubQRFI2zdaLIf2+Lj9qnS3Aw+fHtx
8/ZqtB6K7T57UvASvrtNuDN8BA8ig5VOxgzAyZXi0Afmz9FOQbCVR7n1YE5IPphuuVU3NXOQdcXs
I3XwF1KT1QhKeN0HEkRSl6+52O0DHwO7XgeDLkvdCcTEq1Jawd7jg0CAWwaSDki5bdWzPKI1VyuS
xuYC7CRb2se9+sa6i8EG9MIm1+Rb0sRHzKilS9Hk0GPbzj4mLQQ4TXsNqy5k+WezTgbtmbS+/Twm
hnIa2NEm3lETTNSyVZIONZypldzjpIs6Mdu3A24ATt5Gq3rkG8li+Cq3d8WvnMdJhG+AxGAOhQ7v
0dMuehXKOwljlFUWvI3j+MKO0CaolXyXmbV9bhPcYAgEcLgkQ4cCvKkVZ0TLPoGw6HGhq9tdbvn4
uKqqe2vTn1zGPyG3oq3Qfe7Wlq6xc5tJyiVhrpoYvXzXYq7cFcl4NhCc9XxAIomE5WKkwskbokOl
dOWpbNxyi31kt6ksy7vEdjlu5Fr95PX4B4CYarbeCEVDHvO7AfzjXqj6qxQGxSFBrfGCTCK4Er4p
27iy6kueZURJ1A7+1uiuvWJoLwAJDk2JIGNdRuu0zPdO0jvHVBuKTcy8gaWV7q803LTWZdscjGJC
BHqNstU7M9oBEP6OVNO3yUz0oLNLvuZutWvgcM0adTYiePQbs5KA60V1fVZI0UkAroWWBCv2RuNr
r5mwbeTvRaQO8Or08twBNDhKU8BDq+5iRq1M02qmKHSjhn2Q2EeYJY2QjAi6Wn5Vk2+tKd3iGJ4v
4ijrOLyDXv492lpxYv9N5ksYlWiuyachK5QnHYaHTrdnu9csuwj8jVWstdQPLk1aeCevZ4aRKLy/
g48vT9zkyO11U+/NE0JWVosmhRW8YtTLBDMihmoWZbn3zeG7rcv2pbejek0osPYJhc5gB7zV2Fsy
raPX+jhCeJBplBTTsqycIiWfIAKk6y4MflZJjkt2oB/4lrcRiBXkrcodN/R3GWMR0xOGZ/cBU466
MB4JjKirEHTZxg2rZ8eu4JjZFe5vspYd/ZJxMJT09di11TpviAmU6SOapvKlDQLlUk+JpWNYaUHC
jNOVr3ruVm9A6vmKygpFshrGXqPaelFkrwFl7YLM+ymx84ASQ4CiEKGMH63R5W81suZ8tA9Nio2d
ZcNpUj32QOQeeqrD9PjqVQB5xjsrknrNvmeR6zdszZMVbgCvcSj7/LxlTBDqzQC5+KF3CLCXajOw
K+w9IazC57MuQCi5cgMOXw8vPcjLFbZZzCpYFDaRDIdHrwlej7G3M51JfbZof3q2myBQpgFvtNUY
EIOeAjx09/6IVaMKYX7VKFCZ6l8dpMEA2O+2coDzlaZF1Nla6WktrxGazrZy1oBQbiQMWBRZQj4S
vRjPc9lYyO3noRieet+sLoQak/XYDIiiJfUD7OUnIs3VykBP/ugMKihQ1TWOlmmfJLd1TlLk2idj
wukUYfOtsp1LHjDM6pXEMBYXxWFEYQkL1a8dQNR90TRf8T7Q4ASb3lbKo+Ha4VV0sQgeZxOB2IvV
59iyz+AfBmbZvcsd7L72rNqJbnjAl8Jwq2qNu6oySBRJWBCoqD2dXbfcOBR2ka2MyKz3QNczQHGO
AeiGj8EOMvPJStmUUjM0t5COfc6NxibKkymbKAz3+VDr+7YsnM+x8wKXqZFr98dolhs473xLnQki
I/0ItHadGol3UnsPf8RCrjas1J1DC/Bsb4ADBXfClpTksnhrINxbRkbQQ9Y3zBmvTm90j3GHRpFF
DjGZaFvr3kuaSOZ5SYous+asycz/aJZQxLD5uhkuc0enM8Ax2glAz8Jxdq7nOmvfQX1NYehbs2Re
qbLHq+jq2nksQ7ZNmX38jFN1m3rRcJJH5JsQiroroffLmByioOpc0C0WnZHVGR/iKZnEc/S0Vy6y
Xtb3rq2HWx1OIzc5J/fqexkw1S3KeJ97luyvY4vHCCbsKNWsP5o2ZuZhBG9RrKJzqGePhtabuz4N
WH9PiWtfR6eBh1Yr4bZq7rFVRSef5cEpdq1go2UQAGBjB2fD1O+qp8HecHp6FHaPHYgr4nvhtpPK
+4hBJYE9FmfNJHCmJAeBATOnHWmowsASdWPyugKB+XciNewXtWibZg52GZqPpJabg9ToE6cmzIJf
g4Xs+bQRII3qVnWxdcVwC44EZqAOHGuvBY01eN3AitPlXEIjFwSlj3TU7Fzpw6Psjz3UDtfc9KjS
rIcpi0zBsG51HpYe2wDNLD+GV9IgPTkqoIscPTuDyDh0A4wU4Eq3Rm/uUo3/U6qH0UbFRHNcC8yc
PxH4DfBnW6sbUjgFo33rY0VhKtgkDw5bc6ewKt5G4EaveG2ANsy++V0Qv8opLjFO/dPOXDq3iBJY
U6igHFVWOjEdynJs5SqSgU8YACtH2riiNRrg2KvlIpUAe7ogBYYy1U/iMrhWvgSllx6TMGfI7htr
g2E38BC2FADBZeM6QzEtsDKT98Jc6wx5106B0lsCFMB/rdtFFb+H5Ih7DQmwHqLRf/ORgkN8dDdg
LbexrB6C+4Q3AqC9iRSeLvq/sbSO2/I365r6XHfJvuxLPpOgAiMLS2s5giRUw+Msy6Plf8nSXPuE
hDyKnP2TGnnGIe6kp5EgwERvlfeFPhkPhF/lRjuETu+zW79xwtE5+oFxC9lKW8cqskq1nCL8p4EY
N8+2rg4XJQ5feplVql94yCj6UIYnk6bCRdcmqvg9oEBvswKEl5TNzmTDGyxXbs7CEfHwu+ks5RnY
ro00tjSwENAZp5UJV5/GbbXJYtN5hAVgPcjDywiC71EDjGCmXrUrwuhTzsQA+coAaGXOZqrIjrGa
MOfLEwCakrSPGttn/qTFwF+MTeo12rrIs/YAOyJ7afSyOvSwRdYiq0ZWBd64NPALlaor02X+n7ox
N2ru/RxMadhnYTyeEf54bEfA3rptRg8eUi4PXqWU7AwjhWm1Vrw1SrPY59DANQ92hhQhMZfw501M
DbtDKtjy2WTMvJU19smWVfSDRpyDUXyTJA+ND1jsW2q+YFpWH5MJM5NPuDofhMVRtx6CCTdaaoN8
BBjhT0hSkQxq8CZJmrsN/y4S5aJ5Mr125Sn3uK9ODZ1ulWQxqQB6VirIaaUsvI27G3CEPBj+S1iB
FHCf+8qLdx50XrPW4BZ1/TNC5agb4nk362oIjJDADSU6CwY7tFDyngQ3REXjxpAk+++DXXkncFnG
uGWyyl8iDsUbbRRwyQ7iMBqJIMHC4t/rygy0r12rKAjl0n6YIIXMZZNT1gK39iq8HtxVJClTHIFS
DyzWll2VL5aUbiLZwyH3p952oJinG1dNVxRHCz7RVCJ53Aqooijsx2RIDqJlYNXcGWQRvT/n19NF
RCvFl4eVaSXxRvyVEVrTbMAifDa5+u29St4LhRHLWUNy745gOH800/Pr9cA6pKhRiz1gkUTi/ovD
kCUyW1oY34lskhR7P5dU/GemvykF9+nhnXEQPyn+DJyX/aDoECdpi62T5z/FeXHvwTGfHuP8hEWh
wEulLrsuxkQaXcr6XG32SK3gyQToY8b+it4A7ZYd6n6I+62slt8EHlgkHTDqpoRfRzwVyZGk6EzM
iAorZoy3q63Y9J5xXr7sfW1hLm6dyueJmkiI7uqoehbP3ozsh464z24sNYZ1owvQ22PqzvZWdoot
ln+1j2bb8tDADqtAqCtvIx6XeBriKMfjM1qJQ9ELDF912VduVk7Wpid8HR3QZ+JwSiAi0DekfYHX
O2NLF40AEYA5YzWMEei7Q3G2hSMFSGRbS0/z4Ri3oKHM4CB+r68qYtTVJqyjT2OvnsSdm+8S1NJV
ZsTDRtxrcVeiOmP9XyuIr0wYAPFMxBniSJTN3UHkRaLFOIZUjQ9EE9HHrnkSD37umuLWLL1B1JRE
PlcFGPaNuBXij1TbkvtTe5m6JoLOLNcovteTbQhyl/P91VOrHQFeabuE2QC97lkp0hqmrb9LR4jO
tTo8qdPQIT7bSWha+9EbQQJjx7eSoXOihFuhJ2REafZ/fvjd3yAOsb2C7K766txyfnqoyeBQ2mrq
RgwB4vveIDd+MAFk9U8xXN755s5windvzTtQxcc7qLGNlwWwJsdqp/mpMm5D2/8qNYm8Xe4wg+BJ
tWwo3cvgIrePCSaWO/G3tG7xEJujvEOjsR3XVeJf6k6VgHlM49D0WoszxdG/ljlNPiIc4Ecb0RPa
MN4xhWHpMnUEtUfaSYdjvXSfqYFZjDTQ1XWHBNtB9OC+MbrDkBosS4ptanUYH9kTuPJff9fM4qPr
gxV2Ug24wgRIWfreGF5tdQIwaplZTvI2DG/TsCx6ksguZRnRn2lEMtTR2rpW0YFZiR8tT2KMFO1F
sryt77rofCjqx8LpDk6lr0VPmE/BVmAvvdUVGwRiLGTBXu1R6D4ub/jSl0WZyHpTL5TbdlcB0tv7
VrATdbro7KLFcv7HLijy4qmJo/kckZ8PP9SL7IeyudvmhWn+GXqwlWODP9aPHly5VQw8JosBubUm
COfpw6E6EE09lYXqoO7woWCfnnmBeOKdqWIMaj2kY323mBuwPryoRCxGOcNjO7qngFK6sjkbE1Z1
7PN72tnNTtdHphKVKm9kLyN20yIws2KDdyd4B0M62UXqY1duvCB/sDAvXh68+FWRnV+nJS8Kl27y
4ZSsi+tDi/2g6IwiKafhWhypEfQlPYTzJO6+uEgGnnEAs0K3a11o9WvxlsBqp1QcvivtbO1zaiCi
JNYtA67BW0h1X0zBpfC5YU0oxUfi4FBDwgnf0Efqa9ACd0fGZCvusUjEYw+n6QlCuayRh/h7Oqgn
J9SSnTz250jPEShzmoMYZBRG7RrObo567sbPvPkLoNU/IeUnR3FB8eTFESN9PbFhzKD7OXbOI2Zx
9oxZdiPz2cXzbJeKHrEMBrIiW0fOW/4+te6VTTtAvF/uYp5YjKTR9JlJ7MTYuAZ0IUEqgRfwGVyy
xkzcQX5UNGFvDcqJhi5KrxjbWcdMTLbA6xb7wbaOA8Ac9nP30CPRKA7MdYJj2Dy7mldRgeJl7Lmp
yjwIw6W+lVqk7cT1xd/lmkF/rNWHUUvrnaxrd/FUl0crjtKm+RFqQ7DqswylfyjkfxZoy8AhiW+/
yM8TO5anOY40LB/A+G+VxExh59dpd0WQXT8ATStOgrXTBU1xoi/8zv0kmZ+veBLLGLM8GD7Qv2Lo
mfrglBsDgjSyGJaGw0nGS2Azgm9QCNzm3DLxZES39mRijwbwYDfDN+TvwVw0WEb05UnOHXoa75eb
sNSKI9Hk/78Uc7Ue9tJ1GerFHyOy81x8yYujuXAMsP1gQoswg5joSo15kPFYFE3Ez85TLnGIwyav
2nzIvvYfWP38oRR/57tZxnxuntprYAEXNgSxx+BDL+avbI4QuhavyZghB7P2Bv0rWivEk/02OmSV
78tb0Xw+dKcvaAAYpPHieR4neqqY0S3JUjaMCVsOCkqRCjCxaRIm/p0lmVGSIv9uLjv/9fnYw8S5
9hm6bi3HFfD0ncku1bhGrzdjE+q7Lf4QvTyptiofxbRMTOrEkUjmS0/TQpFlIwjNaw8CyNJYNFmy
4mhJlse4lC2/8eHcIH1tEOpgDGPMFANnAxAgPYi8ePO44xHL+Kl+/uPHXMlWgdTJ76aR4hHOPW/8
5kG0P4ruGqCkC2h6egZ+0yC5IXrKPx+Ks+ehClBOdbDzePORCuLBFFmWcB84IYLgIWqXimUNKCpE
srQT2c790Sllepz/+qknz2SP5Z2Z5zNzZxaljpo27J/8/d6Jo7mVOPyYFyfNV33X6uMPfDxLUtjY
qM0XZURqVowry+xBnPtPZUsTUTvPs8XhkojnsWTFkTjvX6/6bjkjWouGH37qn8o+XPXDL3nTgI/R
XNn4MPqmVxwPZ/YqinFeq4oXXiSEUiBnQiNi8T6F2ZZkKRsTPEGh39GmqDUO50ZiuBUXX5q+qxGH
ru6BEGILfu7R4mUR78nysiwv1b+WLaeJ9060+6ey//VS7phO5P4sBO3Xb2wc2pjWTnNh8eFaknkl
u+TfxSr+qfmHsnk9MV12/gVxnQ9t5l/oIueiSN1vuXH8tRgaxBpUHC3faDGGLFlxtEzIlsYfyj5k
RTu3RTCg/aGUSCJEmQmRj5eTvXemt6ILz4eiVORHQtksq5Mi2alO9rwM74CpoI0veWmcaOQiL0Z+
5kIeESUjMew5dOR6Rj2uxfBA9B9J1gpl4D90tXnQMGViCGJ0yfIREibib5t/Gm6XrmCJRf/SZukG
S9mH7iKyorb3qpiQhQ3Tq5NHfdNYajyuxfo3AmBAuCjqX7y6C3bzGy9uypLMw+qSF7frX7OiYnl1
RdYjkPJn+Bb5D1cQZWMSgZ1QIl6jZbCfJ9ZzvXg+y5kVXiUs3pKjQWBEmyIk71aOSzNxrkjExGDJ
iqMP7cQgupS9+8dFzYdTOqeQtqN2BRX4WEKlwDVAtCBSrikgOaYPV44jXv0shi43iZLkIO5MHrVp
chhla1UllnEQL/vyROd3/10w891UYWkqjsTjDbKWiN7caA5ypRaiJ1oYIJOiopXdjU7OdgxqLspw
E6/oHKcUPaAf1bD6LF7kP1GtUva2WGezdVKxOZimyTFCIhiWOKQ1kZQVu5WrJe8anoT+mW+s8kl3
2BoNDMgYkJfIh6Eq3l5X3bPgbBtsAAQy2jXirornUiZQmdQie8lDeCaCT65OD3isEd2p53jmh9sv
buq7RzQvXee7LtYs4nB+zQM2J0dHH7biLoufXRLxByxZcWM/lM2rOlHzkcy5tBTVy7+k+r66NrHW
W2FjiFWcl7pvTRb2ew0hwK0KY5Ys1DMESLMjPpPUGip7Z5qFTM9U6zjAPNUowrup9J4DJdkr0zXk
qEyuuVfWK9FqbJL+II25vpHbBJBe12WrKuBVF4mT2PradAB4KmCKLnFk7+TAN9ItkkEYLrOy3xKV
BDU8WMdK9aoHOFnsNSMaC/E8sXAvCuVL7PYvE6L9yUMG9gn+TblBNa5HlYOsKEsQPEoitifKHhWI
0Czip9CxUBbUm+sQooVgAVvYqezt7x3DHR/jovoB3/HQ6kr+1qc6rlqx+zXNmZKX+MCfXE8GKZ5U
L60zGt8covXs7LoeGw5KjTpO1628qiw/lSOYXpbk+asqx+YaRR3gVQGyXXI22QLohJLH1CjQb5Ll
TYFEMMpQOThujBiLWz/VEErCTKDDUcCPlH2VmfltHKLiJo5EkmSZhe5ZmiIsTBDeyEJvkxfID7lD
90Vn82xfy5OUXyIXGnYkKHFspgDwynZZuYVZiOq1DOFTczESlVEw3NRJBibIqTvWw1Vmn0BqsL3m
EGyvUf0a2iF47KYEokvw6MrRV2Q1paMoyhNMutFdRJUrQ/hMM9itsbzHCjXsR5md0MdYUpT10Pce
KwgqQtMBWhWb3MsUS1E8ZFdD1zU3JWqch3FKygTYnknfgl1Ni6XCV5N4reQWrmgduzP6gNlc36vo
wri/higYb3MONAfKvxZ9bjm/CAznAZWZYF349QrdU21rKYa+GYYqReMNMH2mKfrJtIA6A2tVNqqp
RvUKK3hkMHAAzx0/vxRQ7S7VlCxZ+uc+yoihdkgbmXDTcvWUjnqsrRVdU04iyQbvr8KsLaT14MBy
d/yYYDOiBi+tC2DUNvv2S9SlnzW20sGFQ/fn3dLhM4NMBK2QFajEtOMvtjs/+WmkfhmqCLQCgjgv
Xp8Au0YH62FU2Es2hsg4F3bantQ2rA9xHGY3HoEC5b+Wn6peonMlsX6VtfalRDXoagfRQ2cWFdRX
qXwKWzaOLMQetyIrKtgKfUV+Pd2W/arFuGM1TM1DJcaULwTLNZ3HDjZFlgTtljFj8+5kI/1qxaN+
FpcqK125WY5/gByGU2eCLNqOD06xWf6C2ot++/4YzdcttbF+qJp6m8rI2qxdLJZbL3nGqHAkaJ9V
rJVN/QzRonqCe97eCB0fRQ6j3foJ0zrIUEmPWNPUQpRZWv7xpMh+kW30uHANBKgN7YeIxXQowaC7
oJ/WXsqOsHIeo3YiKiyULI7IYEag2bgVqi7Ve8Q2lbXIituTxPL0qbLAhE33x+x7gC7FNNEL92b/
e/534ih192ZWwjmb7h+q0yDyksHBn54+03c6yiniUCSFN8JwX/Kit/U1EpLvCkW1qGkgd2y6B4Az
IPC8bgWuC0uFvGBQUsvPZen5h9bsPDTe/eJrnu9Efdj55S5WUW0qRskiYC3ZuIUTDzxWXuBdminp
InRPbM3dv6to2xg7mTfPNcMtFIbwnPcJHoZTIo5Emc4qG8sGE0W1UAkq/Ab/paE4ZW69nN30mAP+
L6fEdge+Qlb2Hy9TNxkit/f+lstEA9cf/jrRWvzIkOVqdYnriUfBtqNu1DBgUaS8BlOSIjBxFdnB
dVEsDNwO8rocElyfqnMZ5fLV0kgc4aB35sPXsI/MyaFNVMXPCwdPjEGSTtabARQfZSlR++FUkRU/
XKM6erAQAp9PFb/27oxE1bdNDkDjY8X0Vw15CNnxPmbm5xh7UpBLox2f66GIz3YfADhRUN5sEvYZ
ZXYrtlHmK89y7ncXWy2/p74iP3dmJj+rfnlrGGBv7E3DdEF0kK9fq6H/ZZW1ejaBlrzZCZdiMye/
xqgZvAWF9Ak+svcgKvXcu7pZaD6KOpDC2xhC3VM6tezLt6hT9BfFDbJXJTqKJnxzkme5qqBf3vwy
Hi6tp8TXfkoQ91O7lR6VHJrVuGLMBo03ZUUbiKZs5Lj2LznqcC+1iV3CXIrfEqdER1vR6rXIam3V
HTRcUze5bqCIvzKNpn3CxgrpIqNXtwGEyreqxRZBhq+3n/iVb0DB8o2ZuPqhxzLzMTf7FyA0zRcj
/zbalf3JkOz6lOQB0kmm2nypRoAUsmWkj4jooKXrt789y6y/ANlSN2OIi7hZuS8K4DM0bOsOvCdH
oV9vR6xh4Qv/VQQt8k/lhzLVsEDFJuMl75xyi19bjsKclb0kkmGeqrgZ0NxusxcVxvQT1u8rUSkB
Y3sBgfEJJq98FUWmW7G/YHf5XmR71CSOijNEa5EtQ1t/HNmlEzlxxaaTrzJabyqM6LM3jOASMsPX
ziVaMdCiSxcVNjO9EnQPmw1YPGQ9kZbdFm5nnURNW7vOVlc6g36H28noMvIgGBO8tXLRruH4BCeR
tQLZBKYQtGeRNTEiwgdSdS8iO0rDN5tv/k3khjZ5ZLxOH7UQfI/bewc/6KR7nNTyNXChEfsudlVd
WjwC9NkiO9Hec6d+jcJaPgNW6O6qWvOqhKjKF5F9EQ1EObqIu1wqk5soEomOylFgQmAoGxXD1Qz3
2MT07qJ5CB3tMdXvVZXt7MYuMCwst8iY52dzsLJz0ECWm8SC87Mkk1RNYSMzKw+b0GkRHTeD6sFX
LKzAB+MFhbD4i2wUzhbdzPwgsnB0gNSr2Vuu90hSai1YgqmZ0g7uCk0/UDVpj7uyXAMUL+IvoKiT
PXR8a6ey9/HFNLRzakvGs+4n1jWPDAAWU7N6kH8NoCWPfNqUK9M6BTcijuwpGZXYXRPBq8Dv/lW2
NBFHhlT/KlpV2f/T+WoNAKYxw4eyH6tbLxXApTMb6TtQXTpfol+p7L7qfWe+VVaPPlCqZpfE10yU
jYsYRFw3fmoL+y6a9lp8KQPN+VxWqbyxy9C4xrmDAUtZopaCLuwrdKQfEuJX2zBb28CGLnLOS2X3
4bdGASBmaHb14OiNd5JMK9oHsS8/o6pSrsTlrfGznDvVj4Z9I2BEeogO46AdiNnmqO7mxt0x0Rzn
dbcQtlTSVZSUGcq4aFRdcsbUi5n7m9ZVw1OJOPmfirmNqM6XUngkgJ+R8d/IoyeHG1Hvg3u8iKuF
lk2hWUAnLCz9OGdFteooUb/j1Q7mlp6i3g09Mvay2cHdXi5hWPrZBF5+snxD2sZKpmJL1VkHA7zv
Ea+b6qJourUzo2R4HPBx2bS1XL3yNspAf2zrK3PnO9o80u/KebG7iClpnxm7+7NZZ/oPOImIReqM
8/Q+XtoksiCpeOO2LIryFqp1edC1ojsFdm3g7uvm2BI0FvpYgFUZ+GBmqjmyWG7rfgm9/jUKdOmX
BNJy/qEkVZCKy4yfQ9x98yXJ+qyYVYLasTI++yba4ExRvAco1PY+mUTFZcmNz20cGnvCAfGDDRUI
jHNlED9jIDPd0f/CAPwV8qH0U/XwQQadxAybSXjk2fqvBGVktWlfPKw5qvqpbcAso1NcvTg1a8Km
LZQHcBsN8BwcluBdWRuCa657UFUND6remiQN5Bi3OKVJzuLIskq2AJFAuDYRsi741zwpVue8pLHz
WRlC6aq3jsM9QL639OPyJLKNhvJcaoXNUQ1bhKkU5mXHJgfqllW28+pBSF8VnS9f2yJ3X4Ny/KIa
nnoTuXFCgFuq8SCaOop1DhTDfRQ5v/X2dZzHT3qmuq/uyF5iZlTPuWZZr+6+dxPrS8incl/3cr23
6s77mqn7sivNrzmILCxzivLQeV32GZu7dWsE9hPryAsmD9mtdCXE8z3IG03rK6u5bKoIMnaccdad
mCz9HrGjgZcI4TUt0H4Ju0MDMTXf8prXpUGlldqmMBtj12EpeGumhI4xbCq8kTciKyrYsM1u1Yjb
FpbVZ8BO/LLXFKAbMBxdEbvLbtqUmEjxnm1Ju6ZWMT4RBfjc5MHwdQgmoEcNnwMdKCT3YvVzOHbD
174MjHU/lQdT+X+3t5FcWtq7tst1gKetK89G8O2v6y/l/3b9/24vflctOpjbjr7VUyNcdyzY73k3
lHfV0tW9OZUhl1HeRUXK4ncuE00Qiqzu+VT24Vy+nMhZSc4+VPkmisSY2JZOUck7ekbyp0zGPtpJ
9d3STFT2oeOsyhK+gZc/SEltQJiE89UrZedtLd71TYuOzSbplexBJL3O88raN3WlVMVW9SP54hUQ
8RikRAaFdvlST4nImpoE6X7OJ8WmZbmG1uNftaJ8yYozRBnaduc0ANC2FM1XWvIxg97Y2w85t+tb
i/0HimTOlwg+E50qT4+OC5dU7a2nwWydbxoCdEQLne7BsG0MRyP0VrJYDth9hU0M8fhY5dJOU53x
E4oM3b7hqkLw9A1a1lH8hp8A52uL2rjihO3c3EZho2u6NuYVDyp37RXciIHrgKbt1KruT2rpo9k9
Ge4IR53ZXMfwM8i5LL5EhUhatLq3NiArmOitddRjPUdcp3bviRVJdwSim416cLARi8YRTRcN7RhE
yC19xRQEXkzYl3upSNo9iz9k8bXfhV5/RWKk+xSEOMFHTd0+BFWrHOSwTo5uH+s331PxxJDy8S32
49+ADpPfnOxjB3+SdB11LKx/7/jJ7LW+8W5FVlX3bEo0memhnyGXODXQ1ImKVAHZMOr8psTw4pFM
lredkzU30V40w+Bpi2nkgAEa4jTR5MkOZB4v2Ta6e4h14KtWxY+IDmEQYWCMpjVyv8MHrbwZXhPt
C6g11yiBVKH1+nixbJDFsOPNs5V0wTFDyvjs6IFxJOyRnZxh7E5J0fdHSQ7yc6JlGPu4bXCJKheJ
p86yL1E+4PVaEiQJmsjdhXUt48AglzvbyXqIroguIwDVPrI/kW/j0GruLmpP6AaDHWTEAQ1UtO3z
2GD1g7lz/xIYyCM3+qptfIJSXia/VuxBr/1e1t5620bLG93TT3jPtKsiGPqriw8VEtRpvCkGP0AJ
C/04vk0QPtx4/B5V9tbFj+wzu9cVujbBxLUfg2ewpL8DUx6/S5H2ncAv9HLDI1Du2eouqfk4u52+
b6cr2CH+HeDAciweehZU5oBIJxCT7xm4RLXRvzlgDVgCJt0ZbdT+scRIfVLjHxFdK6+OMTRIIfMG
sDLKD0mlICSDeF9/C1FrYVLeH1JdCl5cybFulgKbVhjB+3oL5c5wu0Mbd8Nn3WTtpCjei53xpihD
miEbIPefAwCAWy/v2oM4Sw2jY6l1yim1lG5DLDE7wQgKWapOyGDDwZDDrVdzkT4giCiaiKN3heZU
Iwo/1izN+0ToE/IDy3VEWVHY8NDYwFsnOAbejLzGyrGWmrcGA8tT78oJ8hXckgS9beKWHUyPKYui
nbMd6gyfyymr6gOkJd3IjiLrxqWygp0YrjB5gCRnWiwKpkRNffyecn3Iz70TFThYcCSSpY04EmU4
jdO6UoEodSlorP/hvBHBqByC+n9dW2Tf/bSFj8CRmdDqXdlyivj9PsjHUxJ/rgbff2HMdVdZaBlH
1YVb0abas+xY7l7rfGk9pjxmy8nCR7PIDiInTtI157luEudqGNIB6aLx5jQVlMI6rT+1vVWstM7y
vtWe9AKhyPmpK8outRkO0AFfe0qqBjRAlLdJwt8EMx5QBwm/F0EZ8tmp6s+T3f06Mpr8Spz7LCPi
foUoUFxTpfB3yJmOq0iXi+tSIWqZYP1pp2PJk9XWWm7egMjg3DxdQZwiGi7Z1uytldWV7Fn+/SMf
Li31EXwh1X2LwagimDn9yHIBkY07+cDmV3ja2J1kXZrew4AI61AcX6TWh0KiWo86So6PsTmNvkoG
wkD37bkMpi+WSrF9sAgVXC0Z45JQRup/zk5lOHV312BKRBkQTGWLLxq7IFPtUiHaibKilJOd3uEK
ILK1qaXbAFmYTRMOhPeL8nsAccHJ5PKL4g3Q39p8eLNyFu3lULnP6Zi2G6Bi7V1tQtQwrT55sDVE
VUJE3K6D0XaHDFQtCo4BmH1sq45G7KAJMo3inSUHtzSWi13CWvdRRmuXiMF/2DqT5Ua1aNt+EREU
mw10AVWWLNvp2h3Caaep65qvfwPyvpuncTsKWZItCVOsvdacY9K9zsxGobFe5s98usij522/phIC
irkI8UGm6FvQZvKrMoMblUZmCAkHX1PapJTSz2XVSfB9NBkYaPQ/0+xcgqIov4w2+VQEXWrOlgjo
UQ2Z5kAalgC1YIL0zJd8fA6asYVpzgJie3ayouoc5VgBt2cLIjwvwbC07vZskkU5mZcw5bZn505m
10YRH+n6l5h4FHdZUz9uzyXCpucEaImaPL6rOlW5JiQJcT80l/huu7fdqHn4vuhqffr30HaPNNTI
T8jx+ftb/55Vrdw6JAyi3O0xq43ATdotvlPgoN6/1/17H3XMb1tRyptg0XntkpBKhRPpcUqdihFR
wPBEy7SzY/faWcVHhWc91g7ZAipme2K7mWyoQZ6yvqZRlLne//sdLVC+qqWCbPe/f+Y/LzGtBA/Z
9sf//bWBmA5vsObK//t3t6eDLOEt/vPKRSqKRxyW8A3pYARb/7wyNlgEcbD+5xe3J/6+5fYBo1wN
9o4QL38fM7ZP8O/NZydlFwysXj21Uef/n9/p36v/5+9q33kIt+HvZ1i3wnbvPx92/XB/P9P2zN83
7av8LgHsilX8YHa2ei7Xl20vCERDm2e7uz2z3czb5t/uCrsH3TD+dpgI3Sr9uKfaIE5tam/bNK69
hgCLMMZqFrbFp1m2Mww9NI2DepJRsBwsp/+DLHf2M8CKavw16CnRkUKSR+HAB3PG/hRl3XeTB86e
mulsgzCNaz32NTmvKFvnSypEZCe9qzScyAHNCnD4tkOPsSXdym7SF9aZR0x4z6IdHHfgsIPrMT81
QY24uH/Wwok/hs0PInZ6HdT2YiX4L2tUTzR0dhndrVLon1E5XhSmnnNJJOIMgqFaB36lwtAhxe97
xEfMMtVJz7GiPTRdqtyrCUveijyj+zo4C2oR4uXWh8ZpwCaVpbd/H9MIcXGXcsxP/34rpJPn5w3I
JXJTlfvtCTxon92C46ruBqycy2NbP7aZGO9HCqHOamChFyzJxwXJCPCyhA8SPisVISsk5BB7UPcW
ZIduciespsJBb2hm10GbSABbb+YseGhGfPx5ebbC0UT1z01Jt9jDYzbt9RLW2PZYAYHhsJCyRsP0
/z/WLxQSIE31Q02KXmmbwV2+3oCjcCqrvu8kuKasg4szUcPcL+tNnBnV0Z6t2d1+5Axi3CfQKDAM
tX8f+vd4K8VrbHbGzfaQrdQ6XLJpIS60LXfbY9uNoQc6YyKYjdtL/vMExDxjbv++8fawqZfMd+ey
OG1vvD0WRKMrnc7wu7lhYr1+yO3JOFWLsykBEK4PmbTVr5al+GMYJQ9ltSsxBN93mhY/MDP/meI6
OI2acQuIPLtMhFXdbzf2AusfrJW5//dYNg8FIW6Q+VNVSRQsjYFB5nV/k5qpeU+z3/z7u30sd0sZ
kH4UdS0pWjaLtiAjY2gxK/vw92cSkup9U2bCQ+fL81Fl6ue1eE5a+25xqA6GpWZWVPfi3nFS5c6M
z+H6gxEn/3Mzmc17T9fyZhbZuizE70P6H8KMf6+bUihH2cKpd/tDllpKsiviewLv+mtVzv7fPWqp
4hCtcedCRW7vyiYPHwRNsgc9KR+rIJzO28u2G0oy3SUWqDpuP26v1aCs+2aNcnz7re0xHBUZloT0
ljXc5Dlq6NxnheHcw+Vebgyj/wiDBkrI+rhu5QNJUokbJDbO/+1lEDBPTO6j2+0VVH73aqwZ53hh
/yvnuDsqoSPvMYta9ySI1TstsskymBbrfntC64B7qhXDme3H7QmAKeJaZxSMJG8okGOjjlGyYXhD
zPk3HczLv9dG9E4JM2utQ6bXyd6eUUyAs4weKtwQPvEs6c6wIKN5VlcHe8MxIIfDb3kA9Rw/iK7F
G2qk9A8m+qG2kREqtGaZbDfULgtpWaR56stEtVGFxOEphIUEK6kvADz8P/fWH+HrvRYdWX5kazjo
79ZolYBw6JvtHnHNOfPrm251CfWrhHG7t92Mm1ByvWFRi3ByexB0bX9wdCbeUwLwpZyfor/Cq1Xn
rVJ2N2+qvtBm6VjFrsaHfzfUyFgdtp/zzfUwiPxVrMajfnXSNOtHIJsI55Hc/EdmDdgNGiRNAbi7
N9uNXnfTQsBRs/I3/veunjlfcarDwGgLsI/b08Ow4BDd7iZgZ0D+pwljDsD5DO2g7P3dYvZMBEkK
ZySxJSPEbSv+fRrYy3ntyhxgnxB3gMMM+4LYKbOhYLHr/8y9+A6gRWRlfZiI//JN7TEk1/Gm7Ic3
i816jokD23ea+Ihm4eymVVWb8mdK58wZJ99t3/ff1t7ubf8BZljRToRsK4WUtLPa636ThuLYEdR2
I42yOkkWCWmdNK6i9odRyOeMb22aEw59TB0q/2F2Aa2hJrcB0i+K6ScNJubVlFasimtr/Wdt93Kg
DbsaLAjX3UG7aSFbhLVk0GVUkPjSbLr8Z8NgUWa7SacFoWhpnqLkAf1+Gm51ZH6JPFJ2hnkpx2a6
aSM5/r0xRDzdBPq65fL5I9f0+gbLb33jFDXQ8e1uYTuDttvubtGr273tJrWCGrWTAw1j1c6XaxxL
ZdQYdCg6/s8dq3Ks4hTngABWj+j6Nbeb7Qv/+7HPDcgyGrmZwephWlaN4rY5ys1zut3tFhpeRW7N
/r//zLaf/vtxu+doI/FWGHg5eZdwArkxVtnfvxuzF9GhF+Y5XbX3236w3cTrjyMjjv0St5ftoSow
CXcIbaqRLdZg2BINpDLw/x3K8lemtQ3po0aBB2x1jf29a/X6eEqBfGGSZ5uufIhaEGOw3Ww/JjEU
Yi1WfhpKyvFMMGTnLq01kIqiJNPZskvfIKarK6fZDXOidSPyqX3VrlnF6GpwoPfz7WTTk1atYF3q
EXJjSwLnsNLPjM53ej7gG01v87KOXBhlDEqXKrpItDC3YdB7zNtbd5zza65xiSic2vQdKKtnte48
ThkVI3Q6i1Xdn8ANrEvbRX3Afa8fl5EEIWmTSWu9dk1X7AVDGFTs/UAWSxvu444gSlG4ypAzH0Em
6HPB5aSR3Aldk96szcouUDpiYQZ9D/sfPN3ybIjsVFQV/TsiieJWvNdjTWbhnO3BL8U7E6Nf2fWX
KGxUl4sjzuSoLP0WQ0bUXwC/oidJGOkqKqPXMKGpgpfKA8oW78d6zYjuDFS4tCgYTntLpY/kG9ut
X4GoaG16jcP001psGHtwiErh95fBuYRzmngxAVtBkahwTYkojTXa1YMK+NZIoOMTmlkPP0mAI1tF
SeVNi2kfAlg3StUdOz1iI8Chi4VkS4sIr3g7CnQx44tjr61LgiCpx9pvi0v3em7RNNgxljwV6cFQ
ZozACnr/flQOVBSLx/zxg+I52tkz/v1KkSlsImQ69kLtKfDm2ODRkG/yxcPCmY+p/TCBQDoy8VQv
iGlJz7BJYFAL/tEVLl08830IMNgObZWsrV7AnML1FCk/XUC2TDPdrnuQnsjuNouWPyZPekXLhbJm
ka1YwbXU+686h46kc4h62jgQ1jSPzBsji8QcNRE+DdFLmbYk4Ep8Yji4/Yx2giEwhS+pmnmyW5Ei
sJbdSe9eA64XPpRXl1xm8kFzRjg27yVrJ4YJsQweqpwZopd529fKPg/b4GGGuL7U9u8qI1UvVMPP
eVD2nc1CcNQGfy0AB2lEZ7Rye9OJvhU4rG45kU2sTcubU9OwoAGpKX8sIhLhGhnxydDo5DmJ+gBx
wfaMOfODaHiaNXtPEC7ykQgpliJUpq2skJT0K621fr/UU+/PUVbtFfslUorCNZM82DVZQX9mKPam
VMrLEvEHx47OYKxpd+GUdKAp51OvfrLyjzxntoZd3zy2KVGtDXld9PN30qnetW4AzwIgyTYIPe6G
FxS5BrCjJPJI8cxdqkHNW+Cvug6BqW43T7mbWNHRFIrqDiC7ZCJeAInVApEkmK+M+qhW/SIhfcWG
GKpq/VEzQpPn5tfQGT6DsG6AOpXfyfK26CnwtSz6Qpyb+63+TITi84BekqkLtNTx7IBMXWcb3dTb
Pr22ae4tWmaIgGWg/9C+AWEi35PRvJYTQ/vMuQidl+XaeGuoVP+c05PdQOpwV7WXYOkJkC3mA/G8
knTZIjrOv0nOpl/9lBb9h9YTKK92871IqPz7ZcX1ljQCiUZn0Cc4QxdAJns0w4ANQ/YJryl7gGDJ
58BGcpuKUGDFUE7VRJEVCa32ugPbXvUzi4Y/kQJno9o3uRk8kG3Y7RjtJN5UW89yyn2j6DkRKGBo
s+yNjPvM1xwG3m3TxW7b5q/oRTE5dqyhpzQmLwn1pmwIEl5zYlFGT7tWyV6A+T+ATrPd9nWQEOjq
OMV3P57sWP8ulfQ7j/WvtjYIC2wg86usoehwH4qxn/d2zrAg1tCy2xk6omgO3zS6oFMO7G+cy0c1
qa/12qgq5nUQ+8doLaIXRj5whFS2HYQL967ZTYpc7c7V3RAlblxKuiWrULcOp1OpcVHI0QhJ4H2w
XjhrytBLtFOTx3cWQgy3ysprnpY/uWGd6lp+tjELr0ncR3aW+0LNjghV6AcFHXktY4Cv3h5vOtLM
QlDVfo0CfdcbCUSecUh9qZBGryvd7CpmMfmBoXzZkI2iYECIHhs7QaiU3lnyME/NEzFvjKFzcaAL
cDAXOplR8VxM6l6Q6r23I4l+GM1KbLKbKeWbo5bJzeCFkb0yxH4NRgRtPHuZly7z4c88Rc3yVU7y
VS/nh0F6ei7rvQyn2wU0Zyohz7XkT2pS3pZgrO2yhTNY6kzURHtKgwCZtjyMseLbMVn373NcfThh
9iSr/jJJNI3q+BJ12bFFg5NO7BNJ1+5BsoGmGS4R4EAEbYDRmsz004oVuNL4RsPxCVXezI51W440
cWeYcfChgQaQXRGaH3M3fZBNnbtWpjy3NiCbLtbf2zz9GsHpGfX0jr/sD7JddLHGYRniUy/ypxkb
uZep5a+qB14ew2EaUhTVbI9HQYjYoWQMgObPoHfULgcGkMDU2lPY9w9kGpEhaNMfHzvrTyta0BRc
YcnYJuq9ECB/ASi7ihiJvFQLsE3ZRe+KhxQ0j6sto7kTjnOYpHN6z1sAfdCGTuVkdvD2U8TyM/KI
iBxN0tjPhGKUV3zDSPgssOk6R2QV0NmhK9yZX2reXVJ1fOv5UCz9XmNEGJA+sxenUc6c+R4Rl1Vu
31ts+vCqkUxfmvqhS8bjVAb79tiOxb5ls3CSYOXP7HByme3F1P8jKGCrusZ0qY4deWpqS7DY5FzS
EtZnb6TMU4r9GHP0jnbwJ8uIUE7RpxVT8yr77qI73X1vZx55Dg9VF36YOetGLGREN4zZu4WnHj5p
OXiMZkh5EER/LuwbTATAxheUDY02UtFMO9tQERj3B8E64+SwWi7zK9GjDXVArNKr4nDpX2VHU3nJ
7MmFw3OXJVPr1hZEQFUgODLy8KmU2Z+qmxo377LRr52exEhMh02kngbV+WUZFJFzBDm7CIez0VJl
V33w0Xccd0uv7yUwb6sdbg26d5BTUh/EnVQypqF1AEoU7RTI3VcYhAidQlpoBr3DZjDYyBabkciT
hRO6lvu9bjkY/m3bHZIx9/PHNocRNaSKutcNmA1tE/8iAL4LYNtzgaOSfHC+1anvLxogMlZj5tEO
uidFzGA3nf5DdJDGZyVG99J/NK2zDweQom1MRrGTOn5Gi6BhwJEhjPcLVeHgoQirReLVIR2BXlVz
OtbpMV8G+0TI5KsVA+/hCt4P1bfWURvPI4dnCV8niS9CKUmYG2EoJuwudfxL4/Tj405C1UR+zxLX
lzAufwgZjVyh9YyVjOegtQkqKX5rkOvspcEloZEIFsQ2+ZzFbR/WZ0mxGHbFdXAYGpIvAurqFgPR
C7X2i83QwjPDNStCn75mkxVAag/T1Xa41MjZT+1+TRjkai4JkEpaOKr1a6rXHB2jJ5tFvTOHfKIY
z1JX2NRgMkO3EcY/A/3s7myWKyHLnOC9TeOzWY47TTcnCitCM2ILtoPs75Vxqk6xkt4bIQU5mbSF
bhYHg85UXS8jBW00HDBpG63MfRpCzzIKf8O3gp2aotmLtJojgJ1G+aHp9xmX6SmQxkQycMe08ppX
YMxA3As3Q217XMyw8VuImM6YeMli3ja9gza1/2MqN0QtX2KCWQua0AAf0d6l1Q4r430yCLFXi/od
yMJNXywQn8sV0fxRC4KrJ0fDrF9Gz5WwqITQQNk0CdxaDak7yxjMJBL0wj4gWjKJhrRGL5GYe+SM
K8T8THoQkMM4k9ku9b0w5iddlZc64QiM2MKpIFSCqeQf0woGP+sgDue7SJOHWE4fy3SDcuY5Q5Hq
kgtS73KN7USU+BUnBrKRhfW6xKvUzWsL3nxVIPOt2jYPesib3p4VbS8JPHIdU3kUpdgPAG7Xk1Tp
wkHFCjUjoD6sdDnSP1JObIpxBh34PkTGb10q8z7QB2DJWEghGrI8zTLwdlSEpsPeXyp4ByhMiE2M
8K9Q43dxBCMpNX4M2RWunGj3m1CTOG/SQjTBC+rqQ2yrOlQ5y09JOXUVh73EMvVPGi5/yFCuzkPK
1FpncD8TVZTq2i+AfbmPVAYDpaH5alqa6y/sYnrEvq4z2LfTgzDh0mrTdLS0waYOSCoP1FwLPaV7
S7QaHHV3VmL2trIRbptVz0lWYEeSN4Ax/aWkfh47h1RfmhSuzKLDSOI41M7lKpGwV+J71pyvKl8S
HyFbxW7aP1jF+G614xck0eMyz57UtY9yik1oySOIXswXwdSY8EnGwmMOolbicUith761sWUk+e1g
9wxQapVBtvOemB2J9rnxFHS/eqGC6oYhSoIYiTuqFfhTVNxmprgITXLohh15TswxGtW6q1h1DGUx
+lGs3hM48qwPpGI6fbEPo/lXFJgDWkDrgYEKAS5JALN5ebOdX7ZUEInoK4sv7yav6xIKbApM8HWh
n+ilP0OxJebcHZqeeUN0UKritsieweY5DDuDI/uk11SRsZsSjZXYoPFSPS52ii4Nz75pQ4CdNP3Q
LpAN7vRoTgprN9bqm5JljFp6/RBMMPemgDC8DAxabfVeOHRfUY303jRO1BdtkVFgjJZrUlWy+hrv
1PREJW1CHc5IqYodTysHyduQh5A5ihegzS1qQ/NsO/meregtYk45z33uKQNswMTR55M1v5YiznaB
fsgEA+kCHyoe1HAnyYEpRf+WFuHaoWblHyT81xzZeFwQmJU0Gp1W8uqUQ4KJdJbp8zRx9TZJ9d5X
IyXHIDvGhC3j4YiQaMdyYCh/VwEZGWlUXbsw2hsEieydeTpXqf47UzDsRgnk95U3VHdfKJKeGYiX
ewWNiltzxO8cxWJt6HAojWN7Lea9AwV4nmm3o+eq/SANobOV2AJrnAgZU62kxfuXBfRC4vi7DLKL
ailAzZOKZKHAZPQUt8cIwIaLaMlym1L/Hg2wU9mzJq3iEJbah6UpR2uZ6J84qHmM6rssQZ3C6/6G
N/NJRT3uaz26LiCHIfumqUcaLBSC5a6JiHC9n7iacihiOCw+kcQg/R5+yLe8Bg4RyzHnKI2g83yw
XhxtOs8NMBI4c2TJG83d0IjPgn8WSJSHOHX0g7JGLkfVfMlMFep7XPT7OGadplL7V9X4wjGKDARR
/Xo6lLsmnA/8HlPwPgR8G52IFXpONV3xScA6vGAkDdyxDlAPfTvTa20br/S2n6y8p9pEmGouKM6I
rsY6cc5Sh2Uqp6jAoODl2ERkS6+3bpDXvKtS/6g1tFQ5mgkatr9KNp5bjMaDkqW0DIXxNjC31MJx
8En/WXkqTniJTPEULvKoZRToIiSUj7MTFQCkPdawtg67te4NhMaQhGlY3TtR+FD94cQbMPkZcVZO
0fCQCVZqssFPk4zEogj1LWoIapj1kjyo8QkAabZHw3WfWMOFsQJGPyW7iizsfBaBl3Elt87Go/YZ
Fvan1bcvrcqOmZovZF886rLwRUhOIRHAUMAJkp1v2oajBVsXCvFja6hvfWf+VqyBvjJKt9Yguy5R
acYkXP+tJTZwTAynur+mNRxwTgDI4FZ4s/YerItXWwkvC6RCkNqXVJcLjbv2q6qnfW0pLxmRxK4V
GaM3lhTeqomaIWBvoYrpi9LBKi5U1xTZTRl0vwuBhSLqF6CUyJ+a/tHKxNnIZevpSk9NVSC/VwFU
T4mi+GLN5+0dbYcVnCj6pPyK8ugIuOKmiaO9mprfkd3Qp2qYApKkSpRifNDn6ppKAkWbOjtVA5Gp
vVrtUIV/plqLXFQnoduMd0nK4Dnp0L8FBeBgc8dHOPfRnRUXiITHS6Fo8J2kFrmYHoPR+BV0WCiC
4GcplCedKKFJltGTkn7ATCzMRfeUUEWNNerXGfaYb3Tal9V3J92JH8uRyToOwO8uWDd2lH3M2vCa
FviqSVuAflXynePxOqfjbZkgzwvCT0qIT4JVI9cqh71ZzR99tfryVC7kSu6gCFxK2OM6ajtq87VT
OR2Y4kW+MdOaVWOdAHidbkL04ZgkUqRtcckz4pRK81duj4IJuvK+hONFrUFIO8WtzilcWPahK0vb
y0cgd0W3i8f4Lc4a4f3UZvVlGtnvoKrQWurlQw6tsbNyTi6yIW3J7MDjnZdi3AXkx6NywqutVWd8
Ro+6MiBOx/mLy+I4j2AJI7JBk0SlqdcXA3sjmvNFGL7KTBUGV4gXpBg91euWKSEpMU73S2idcVB+
SlF/ZMtyN8D5YqwmbzlCXmUKrU3pfaco0WDa4UFvEs8aewTHCmlRyXLFvHQDtXY51KaxM8EbcP3R
yKPMPFvn6BoWdTiS6QBFHxn4ZPdA1vlSleH8miyaNxb9FNegomMvLm6N7KUXqU+A6n0TdW/RwAh8
3QWXmYgphCXqPpTsKPgnrksWHOiIvwVWd6VzexcAymeVgA8tq7UdKUTnTOSPXaS/55MULPQiylr8
VLYD5Ul0XBiL+HGTCoQqTRmax9WR1dgjodpvVZd8sfp9wgXancDmk6m8BD6+lzezujRV8E55gB4j
okQJaNRfFAY5jUbYSj+b6c7O9SMqI9p6yWxQMtQh+ZDKpbQq5cpa83XK6e0uvbUnL7vwS1OOrOkn
Z58voGgWkaXHorktSoUBAX9gZ6fKF+ted8YLIeLAPk6Lgm8yB1lJSFY42eHNEI8sGiEnMNtXvCox
iS2ezcPc5tqNkjHBqnEiMImwWKjZkYo9QzvMs1OfsMfFbjOTwTRpRv5LmVug8VbaHrYf/z4Ghj7h
uGyzwLewcADir3SuVR1h41ZekmWwpj9Nb7aIgXETYCGtafZqZz6VFpZ0TE4fkj6yJtCfWkavHPk+
+0WjUO1FQKcPiD1Lm5cla9rDQIXejFzDhoYGZNw9ki/82XfZ6uzi6rMo40log3Owgh+LzE5vzrRP
dGRca1rkbokqQnKOs3elB6haGpT2ctT+BIXNQUOFnQfBbyMRvUeLyPbBBgjHAOKsFnwnyWnJrm/i
cS3ZIuUcWWj4AusrcvSvoUW+PXMSDvrgBIkZQDodq87RX50U6Le5r2bltl7fLl4nMIZEPjVCvnfs
F/h5YA8LkiWWwhvm5LKo8lde3VWJGNwkGx+LkOlzZtunphK0NK27VMdNbtnfzWQC8Q/r+9nMHpJ1
dOAoOW3DqTkLNRy9tjE4IhxS4HGV3ZCPUfh1WE/M8Duf4nrksDZOxSAI1DFZvR2NMBLAJlB2qBIi
gWZVMFFTw4LQGDa7xKzummR4m/I1aHFKhkNg5D9jvLS3HaSNkPa2arJSNkKHC+xsMB8wjJ0TqW/x
bN064Y/eGsxkG/LQbBacVWwXnB6Tx3x8CYwYupDNGi0KjdDFYu1OHSyHqZw820lYO1vm6DJTPSSx
qr2mDmdr2LGsbmmxTDn5UFp8Fj3dFzmIK2vsJ6nmr21uZzulETFCi/ANxggWdls/4GZSPYQenAZX
0aFF7BCdQ5pUvbe2PXeDjlld53+sr9PWRSEY0kzTA0Gm/JZ+NpiF7VVbfi44+fORVmUwMFwBoYLF
nYn72E2s4RRyl+wis71USg1H0/CkZQABVQPky1BWyKpoWJnVd5rUsF+K8ZjN9Jm1zHROujh1ede7
c8hgql1oPllW+tnT5ONqUypugeihzcroFCbDWkDr7yYWF5duZQjuZGru1TxnsKKbv8t19BR81HRY
PC1VqF27S0vPEplscxNiDewpRh4CyV5ZlDQ7exXfyXAd8Nd5aFSqnVOYUNJnxh5yTazpazp+8dKP
zMvYYSAjpIcmglJBeedOTdo/1GSm+y3xRiuQ/0xf/jY0ay/r6dtMEDW0kbYmtVR1SoYa4gdXhKgW
gVf3sXrbjeo+p6Z0ZwvndLyQWC7UO6cSxkGofb2HEHla6sRyZVrsIp3AliXk4hCGoj2P9NtTG4F7
kk4vskBkqnbPTM34/xcL0h86skHcJjdZSVuddSuc2kQSvTLsYTFAkaiL+NJZzE/rhqZ9ZUwKplh4
kJmT75bO4GI8tm8genaFudafJda4ZTiZKWfSLC5fCrkYR0svUTOLcr4R7ToTapDTEL+Bhs9KG+ra
jDxxvBs7EbFbKKPAgN3SCORAY5klzZc8a3LP0orAA7lSoOXE9VolHpFtBQCo9ZC8yybeIp05hI2s
MT0hxJqnUF9Mkbx2km0baJ08JnGKgInDHpvPSyP5xrXJW+InohMTSk5rjGSkPbyajomwOM0voD6n
c1g+qLRQ2KMKN+C/sovSFtx327Dc4721at4TNDIwdabKspj17KRdlV4SDkfBwp144ZyI1V4UB4bF
BoyYvTPclhHhLXhlP1Upul+5HuyGZH41RlyXgzU8twFeT2RAzaEgiIZTdHc3xQsvUn4EKUG0dcLf
lSF737L7m5AZKo1DRweMEs60zWX1Db+ZTTQn94PaK4RP2zhgBpvYjQJjQl2hp9Xp0OmEjfQkbBbs
yWYAbo0DCdd/dSvmjtPNVOgnQCXlQllhss+JSvueQvNT1X+GafkGPUO4BaBws75fWqlCxgnoQwef
wLf4baHLvZrhoGBkCL2mxWRC30MZh+vIjFmS4pNEw66NlHenEfau1xoC1+K0vGXyZ+2yxSYdTzDT
YezlqRqVDusczL1UrKxrD4B9hAcTI/W5bJ8SI5hvZKAy22DpIwokOVZYTnsFFjw65MdOydR9Y9/D
uKAwVOeXYdKOS6vSFZ6a525gIiLHztPDovWm0dEoFLOFTx/eRm33nklGZMaPPsT3Nqt9FsFcFYdh
QmrEcqCfGEBHjkLNfmzwjd+F5JEoJWHWhDv5Y6t8N+XwboTkemXBbdqjrRT992jT0K8SWvCoK586
mgLkvTlwfwtJ88N4HgKWhwn0hh0GnU9lda9F1nyeLKIL8iR5UEQFPd+c2eWWqnRLpCi+NrDms1Ym
flsVf1Rj/N0NKhWLHI8a557DCt0ey+w32g3SK6GfMu9lZaxbzS++UcJeFSW0X8zsEIHARWzop0py
zFUCnZvAuK9bJ7kpW/Zto/ZDNrI7Vw7yQIbgWu2Yu6gbx2tl7wzUs749CdI2+s95Lu+4wiZUwYYr
KuxzTVmgA6n2c7IadjvWHYS2IZBfqu8EkxVLheRRV53Ai2par1FpxtyjcZKFZX9XSJy5yhe99vFD
CY9MX1XQTuI6tIzZlqn4sqyVzSJYGjUtwrqB/4qmLofQWdq7eL0x6b7lKGlvtodkVhNlROehSiXf
tl0jaILpmCN/RJOrcy4lWN1WHCj+zTD7Vc15OKi0p6SPE/YD9bUFL+Frum55oXG0pTR9sTivYRwJ
XG70tMs2H3dNwEImH/FBJG4zlfWpntqnwaqWg54Y8W5osuuEZIzZMdM5o8nqAwcPwcZ2n8IRnpjV
MomjhOMci0sfTAXd4Z3RtP11qOxfWcEGLZbMzSutuXZOV5Hhvbe56NsVTJaO8QbUsbsmmGny02bs
oun32GtQxC3G8kmvvRgSZWHVflQ1JBccXZRC+c5prLuciZhfLaL1KFp3AdbBgRErzJw1aGP8kzSz
H8ihI77wJm36aQ/4G+VicHWW8DaUrFVYlu1TvYq8UUnpx2jjjUb+AEXO9IdTLvAoy77XjOah7lPa
MDJ8yWbmn4LrUghBulHmn4n84CQwtGtsGoPfFXm4VzKSEWrN/rFMNJp59zJ1Q+AKMMieNaue1c6c
n43lW0z2sTGIyU5+LMkOuuTZVz3hrVWtjtpPIcSomMPzaFTPTYqYomPn0tsnfBxnp0HhEwbRLogb
KB697lqO+FodJxTi0Ela5/8xdl5LbivZmn6Vjn096ANvTpzdEUPPoi8r6QZRUpXgvcfTz4ektijV
7umZGwTSksUiE5lr/UbV5q5q7VWQ1zH5l2XrmVsHyM8dRMUnZbIZ93KJbHvGB2Dpb1UM2RIeUUbw
ddW7NqI2YfzomOSpVQuPIrRA7sxsOLUa2QNDdz/7ZxAorCpztxuXjQp0vy0PQxPFa2AZ26F1T9iF
QH0hFhEpPVAdizm9YXhJUuO9HPuDrjcndqnIFvu7yKUH304JQFC1ivSGb/e0OyOPcjJDX2c7WyVE
TrRNYdRbpccHPekfpGFUDg1YIBUc8CoLNknJFrd2tHc10ppZalYvUlaPxLkiHgZ8birMzALQU2n7
u5pcGjG3V1Wv672CWWzo28NKqmtnUY3Z3NF9vi3BJUaZYe6x1mflGlmlLZhJHuWRrMLvz7/EJnZi
bq/hOC29e0bzGunR17r0R7796ror+L/oAeaF+K2vzLH64mkEIcNwotOHZNA0PJ7UzPbmOhJlRBjI
2Bp8zG3ZrgA+scLehXX4xP//3vpa5qWz8IgXEKYl6F858kzqOFYZ3ntf9feVar3ncf1iD9UDWQh3
roYSOvkWxlkOilKFy3FAVyb0DnlUCddgUweSjeWBPWuSseDIL5N1tlxth1DaV8Xt7HmRghObsllp
DT2fk1q8wHZn2/Ym4g93gzasLX5BqZetExZu15Q+aU3wHXGzlMhz0a8zGVgb9He/fE+t6gWfKaLR
aXYq9JXi8uRkTUdd2dkkeov6cfpVjWyw6f2ysQMgdbKe48sA7zSf7GekAYCdq7xZ6jsJTXvpj86h
B5K2SBWkEYBeB4UMptfx73pjVGZh4B/yTMK1Ukv2Jmy1KC2SdT0Y8hLYnMHuops3qblWut5DbSwv
sGAp7lUmRmGNn3+k35UcSj0Ynbg7+hCvnaJmhV8PefjuZ8UkOlVvtVTi78aVUzeJ4rC95RA2eaAN
3bMy+s6OyMa8r/Aet41AWfZW+ujn5VlrMIJAppq3ESy6BKyrTbQcvrdxMCOOQgXp8nkwyBhXadEe
Tb0L8G9E//qcjFVPEqPH3Ank1LqopXzZ5ad6lJVdmrSrLpW8RRGxKcurTZYq7FuJCQdpwH+vT5e2
Px6ChAXI9Yt0Kef1nWdj3O7J2C6AOFIcqVo6sQRduf0U9+WybCu2ALV3lhQ2/V2avXkk9IoQM0rH
k4KFNKivZl2cdLneJE48LGuF/W5cRybxIA2yUIwii9uda0/7mus7T2PVxCfQIh323QHjkOkGNPfW
eccj5ZXgl17Yz2RQ1j02cHBadhqHUt9jG9F76gnCysnv5FPQNaA9lG3uxclKITxgJua5V50JysN2
NC8wUhzAuual+lL1wSMIS7aj6FAZdQtRIzWP6ag9uFp4r7OmrGyrWUfluHZy5c7lSQ5ZdN5kJMiw
plyGIdFIHDvDoJypRa8tgFFSsj02Ozm4mCohag6XO8j89dAqK6uu2ZUQbHTwLJjlUrzX+/LNDdu3
qCJXEY4zpbiPi6bhRwPlz80+qb75FvTGe9Nm6PWrC02O8zXi9+TLBoQVCk7tpv+VkCwJ+zwtCZ5J
Jy0bH33Deg6tfiOr2rbw2apKtbpHfge6hw5Gp+GBaFR2M9t/V3RpWcg5DwykIVpHXxkFT1i5+1qm
yAZGX3VNx4ct2hLUvZgWkbi4zl5G11mUw6iv/Vp5cvBhLQrns99MiPjA30sdQAqAdrhAJP3eSPA9
zVQC3In9JKPi1rjZCcGjFuRV+1C0xGJqDzJsZpkHiGMY2rn5fQKRYeaMwz5tnEUwGrgo0YWMyV5D
J4U0q70y7PJeM5LXssKrTJIttPYBpMnto6MTXtYcaAWG/dDVChs2Y8GSSwYajQRguPpThEEndBPk
xQytfE3lZiGBUi1wDe0D9WQqFp6h6AaGxNyb3N1MjzzyAi9jGhkz3U/hpkP1cQvjUmjV0Sh7e06u
kWM3pnUzqdDOcWNWyxRMT2eDfOzrndqQDfZIp5TSN5QcsHoktjrrShQkwaWqFv/ajnx5HCucS60t
IXjWxkDJea6N60ZpnhOZEBiqSBMjfS1B7K4ck00JG8UOtsqUBkRPKkB2QvYGggPsft3qS2Erq6bU
941loYeS4wwZsWYjaGFlBDSb+tDlen1QsqA5EIAYSet10gb4SDerpLzfJpWe34e6FN1zrJ7uRUVW
wX9Ep4jHpumiBen6njIvDbla/2imo9S3S2wNi5OoAg5AHsLQP98mCTsvZB23+6UxVvk9cZjiHrjY
Qy4j3iGqNOxdj4Ujb64dpl4xBqYr3q2/uE1EIB2WfqdKW9EPsHV/6Qvs66dZxQVuycaHUEnamncm
6iqzqucg7AxkXP6qiwN7riDqcxI90O4aQLuEBLSNqDvpffvjwtnuYutpd/ehXmdvgJROR0Lrr/5K
YaJioe/Jk6rHW3WMtdrRA2EkJhX1cTZgPeUbZ84iq1wt3HOIp+dj4QKcyvKuvhNF08miyQNuXAZ9
2Dw6pRfv1IJYYup1DU+O2r7ggTCPod/U89TqD53M4iuGDqVTzT3AeltRDGMnXENs0BfXiT232+NV
SNBsetkyRnUuUq5dxUvZTv5C1kU/iFfqAiwbR9f2CEjQvWuKZMNxWpqLYgDz9NA56lNSSLwPWT5p
hVI9iHkURhLKKIu9mMhIAfUVqeOuRGsdGvMBTC+smji7iIsRF+UqKvlpIZXl+/PGzNC66JJqLppB
NGcXXjDYlHgws4pPfZJg9EFdkdS6zRNVQ895IF0TpFBXda0FJ0Ls/irr+vhMCn5CDuT5BYk6a5F5
QXsfIam5qFBVeBjKwpy7sG8e2XuVc68z4+ea6Bu/O6N78Uf07KzYsD6lvZHOYqnJvuhl/o6pLHTJ
Mn2x2zD51ucptMFQe0tHgOyxnX2ve3YUCTkVMhzZvJVzFo5RPrs9O5pZuSdaBSQ3QYVGN0PgB1gT
s91p6T1ma59cyDuJiJ1Wj8VbXFoXC4T/16ALP9upX77KnAnYvVXOZ5Xc7SwK42EV5B7WKI5SXDCT
R1cztliCJsNlUedFOZTKUWLz0xbFRTQonmKxSLj5UhRFQxkQHAq9WGK7w1TXfrnXL00gZgtRrKcJ
Mku1l21vo6j38zXwes6AT5NHM7oi8+djackrSVNQIZ76iPkdcoLrvjDa61sVDWnlNuu0Iqcluoj5
e0kG59/65PuzAjwbjPTN2EbYRZICPeEWlGyawgixBM39Az8zaVlLffiAiEEwLxWj/pLE0lE18s4j
R3wZbdf/XiTGKwBv56UzVRsL5BrabGfFRFWcYielmbaz1M5ecXht+f0nKnlxrf3Uue0nI0PKxTeW
sAf4B43ReEmt3Pzcm2o297xuvHeUIFs5ZoLcTlK1d6D77TWuze4JW9NqoRWR/AyiMEQwyT8XcnSf
jqp61PIEoQXN7EhNkAtsIr848sUhUeRl0THi6LTW0Fo4RJEer5sClZQ4JcGVRN1wiAytXmspqIJU
J/nf6EpyUJpBXaNs4x0URzXX/FCsfRRBBMhYcPmV3aWATtY51P6NZoT+hd0IWzrFMr958R26EuZb
zTl8VtXecC+6BsYoEZX5q2vfVh+6atCc72U8vtdtbbD6NtED6Klwj/fZunPRNkVtmXCGqCPguW6L
vPOXHXahi7yUyfq53SVRK5yVQ3dcqsHYXcQFe1lrriEnsRJFZeqntDBxPS031jlLG8bdIbFsVH28
rRoU/XWcHxJUtlW3vCMJ/jbi5odQFZF+sP7nOneQvYGnxGnQ3mS4qICx7CADw0u4aKgKLwDt9EtR
12W2e2F3D0YfxU1yQvQTdVanLboBeSZR6nw3OSJRthElMRH8NGcT4p4HnJk5xMXQDRfjZn5Dtzrw
nCWpXFPdNj/7kf9YqEjbnURV7tgpkm7lJiuxUO/juF7Iage6ggBKvZJCnf8ddpD+EjYifExpjIhl
qdXJ4rEAEGCqJDYZza/lqigR4COOe+0pigjnE2qaLrcpRENmePXJJKWO5rSNDExXnRR3kDcicJ9K
MW+CL+b/pdIzTHkjKYT4xUDRUVxEAzxU0sHT4HHMgY9Hjrn1pgNo4ZfasSX+c/KSAlgLqoFfiBpW
JHmM7KzmCFUYI3ycrCHhqFnpe6pmziXwIN44BfF0UZ9YzgNyH/KDM213iwJajOQ39E+zXZajCmUM
uE27Q1osRX3jcyLqmvyFLI6FOFGPvWpI6jIxsJxV/E7aVRbfppm4rQecS9O+RcrckHaiqgwjWkX5
eitqb+2tA3EtTqTvH+pF8UOdodrKNimiZWcTQ8X3atj56vDjIsvVJWj4W0cdvHjiW8YnJYR8IOdR
/oWk3Zuh5+arZKXPtaLUW93U9LWthP7SSTRUP9CAf9YzhfQZDI9UtVlPPQVdpjIOXnC8xNSYBRNU
hrSstGFno7LlDqG2ABXO+pf2x6EokvchR9SzqdRPnlHJIEgzmxN7J911LxtVaZEVlUndz+RO8zZu
knK0rqF22WrymjvKZ/zJpXsEs7NdqiIzGFgjgIS+WRVJHr+0Mkm0QYqVlQSF64vpzpkgWTYvbenl
d0pRxisZgtg2a7zk2R6GLcHI9FXptAzWk+vuEr8N713d+y5eblRt/oNFn52sLGmPrkeWoZ8GTO8D
BCU5rRBsYGp6+ho5ya8hkqQHcdHSvjkUegO81rCROJA4pRcAJA+aGuj9TPSByzndAtOGA6fvfhR/
TiG6J3n+kiRxtrlNHWvAgnWprZdNATWg78ctui3OUZTSCAKa1SJ7L4phCYoFeOq2s6ujRUKw3lZE
QECHycE8K6TyZWjJq4apXny2RvLWQR9Xr1mcvADz6L5h0Xxo2I++V60JJSv1cLDPxllmQxOYSRzk
p3C048FvSXoQMranT3T7BJ54DU95EpfLrAKFOVXJZwHW0mtRvDVEsZTggwzOsiXcfQqepRYbcQ1B
6r1t+oWzqnIgvl1vVltfa+5ESVxEF2PqJ4rFxC7SO494WW1dgl6WtqkNryuBpc4pvUVEQYV8tQim
ZtGnlFx5HsfEREvDoA+P1W8c6aW76xBVieel6hmna2f+T0cFZwmjNKwLhCEm+fka1/Gdm5R8s3iN
CkjBrs/rbjWvwWHfe1GS3rvTkSOQS7A6P+vsqqkXESEwoDtIwsFcUc+lbNv7Qg3LPVyWF87ExqMM
rQq9MfOcVxaSsiF4cosv4l40GqjaL8CB5Bs5BydYt1q+Ti3wrnGteU+Bm1nLvEUcQQ17eFTQOzHP
aaG69Yn5OMagbJzMk95X5Nfc97RlS6qVtfGYMNcSgGy07w3NX+RhDIEIpMAD0cxlz1xnzdCMh7F0
CZxaKidMSHaczRF11/Q6nIlWSyPTOdSWuyc9j8BoEMTHvDLLowVijRR6GXwtrOSuTEPjudRyC06F
hxzImAQvuUQAYepg/T6SXGpFUN32v4IXuY40WbHm+VCpZ3JLRNytIn7sYhhKCHgGl9B10Y1S6owU
SWytu8FUdyHPCOAwSUNGO8z2rG/1ekhk66jz+SytKNIuWYz9XSBL1mM/SRahxzsrCt1eV407DrNk
8mBorEE5kOqMCVyiujVVpSD4D/l0ufarSz3D20L6MUK01MOAQ3Knu1gQQm4nx70Ekdjcm1rjP+Qm
mhUBQm9LURQXOuiW2dyzs59YQAgP3TqIOjooOuFAIiDd1nUaHWfa1tuZaVweOr9LllES189qEH4T
/2pF+x4Ynf8W8l0lmD5gdDGNsZEq2unTmNgiplCGevU8alP6oHPf9fQ6JnViZabayY8xhQkuJYrT
HZQqZ6fUg7Mj5Ul+q1NJSBRh6q0ing0lbtg0paLp4y2bYG0hNcEq7oukwaRAh8eHq+6s4q9H5Rkf
9cFDhGFmyDbXdKq4Xeo4wAAY1OvjCJF22fQ4rldBr+2zVI2WgRFKL5DkTx3fwjcjaM961Wkv8BZS
0uLV37q6SXMSW1fd78+5E/zo+mFWfZTxWM+KiDDiq1qm2pPslvmj1/5SCNpXpTXVa4vi/NLycUzu
5N26Kl1AKGPR4ixeyT3PWBj/JERlfSluIwVBgGC65E6IwqR9ktHt2pXRdF4TtykatBKeqr/XijLK
8OXdqBGydgbpLjW8HZQRfR2TKr4jKy/diXqI7wRPRaWS9Da6yFNvkn5OOhO9GlNpjI3oUIlacSsu
hW2QK7OacJajnPGjv2gZFO9L45T+bmCdP3v8NDZxT2BOSYr07KZKehZ37EKfa5Kpd7f63vWUja2R
uBdDf+8L2vRH3xrt3hkaBw2yw7Z3EBcDoU++R4m+tIoE7ZK6gfstbm99qoF0x8c+otmUDcRaWoxl
AmCG3qOE+PsuTWuZ+PR0q0ogvsSduFQezy7gSf7sVteq9lAcbuXIHKNVmKBjJgZDcUSp6cM8hCtJ
0lSVyXJlkyP7ZQ42TtY8HXoZfE0OVwu5vtYJzggZpGdP9tNzEQ8WHHFXWziDmvzasKlbBPxutbmm
WQsyrdpCDBQXpJXTc7Upp56iourAh5lsOdbwNBKcZl5G0o0HzBCKmShCZcrWlYbSkiiqOpRRCa7m
XhQDM1jwgFQfc0dVz1GiP4rqLkC7tdbxkAuHdHipFFK9HCGsrWiVDPmEk+Z4wShbf6jS8Tq1E+vN
rgubHD0lBpHxGJboCnEend6WEqMmmBmSduzwVXpRXZxJ/v5u9endsg3zV2SS+pfbuxVTRrzbpEKg
uYClvxZK6AmPi1WdeeCiJ7H0qzr6pKd+KxaVDxPNAUIjWkXD2Mes7KIcy+nnWInTjSgNSbFjqYTi
EytLJ2SvCy0wCM5ou/WLinj2sq+sASiTn8xdhAqOGVshrJNcg/RDiXyW6H0daGk+2OnCnnw9grMh
VcEZvJnH0aK7RPhf7BGQ3zVSb7/IKi8/OD2sI8c5F230VE3VqQPPpoxIp9dNZL/0tRbOCcQHe9Fa
myGeGEP07Cmgp2sdi52+k+yXEtLYKi3DfiVGqWpHOLIJw6Mjxc7zGO7FS9pSK+9ReiUDOL2UG4Yk
cstUWoviEA2fR3xn0bCq8sfKc5fiJZ2a3Jgy4nzdtLH6rMMaiwL7UMcaGQ9ZhlyMkdUBp2zr0BUG
uZdQMV1wofrDMMQ6ckM/m3sJDMNtyDiOA4soEvsGj1bNgHXitw+e37QPGC0ROowBh7oeRSRvMJDp
htdbD6Vxn7pQiw+iP64n1VprIVqKYjlNOGVxp7nEmK5MjDmaIs7a0Yx13QzlqU/h27MBAGpfSvxa
ZUQyG8303vxL47fZGx5OCThBb/Ia0GHbjrUN0b8Lnwyz+upoUvoWuSrwF7P4pKlGsaxRJtwTjTQP
+agUeCA51pdQKhaia2GT51M72b4fY7zhBjngSWKU3f2YO+1MvJ4JSTFuzeLVzYEqSkXPZkyKjF0F
qXKZBab9AnDgILrWofq5tWU4iKqp8KaI6Ii/IXO7Ym5xjvrrb4g4Q13/hixhTyX+hhLW0FOQFl+B
77Yrt4j0VSxH4wZwQLJQEfZ4EsW2jNKF6svqk15XP1pHx9N+KcqRWmxIGiUr2M7kSTQpfJbxSV/I
g1weAcN320KJqg2yyeiISkG8sNDN+zQM7QsQaP27Xe2qWBrf64JlAhHyEEI5o0fHLY8V8cysQXCh
09LXLin8NXpZCfJ3cZfvicxhGTXdfSg2iDxjM6zXc84B9C6KboAdgQ20WyfmMVa0pdtLwZ60kT2P
ibsuRX1hq2CBIDqne83IllndYRnhNYzQnADjF6e3rxN0W83ScdVSJns9y5L3ug4WdCoVoQeKJyuH
a2Nb+sqyLFsUCaYG0UW0Oq2a7UggoKIfkqBCCWwVl55x0IlvHszpIop+3Jm7EXNJURL1ooeSkD8i
6WOhTJ2GUN+nsV2Gx5FvJCsf15u5EGCH6fqUI/T/EHgAJisFnIUQQrfG6sl07OiBdLp/rc9ja94o
avUFtQ3Y5u0bauM8w4C/XLxcdzce0kFr24/Th6gjyVFLcvumdfIcAejmVUa1aYGMo3JEOhUHtCYO
Vn0hVc+lrDx5ZdQhqYNR1pA6L0aIh0qoWNG+yYsODxBtQLV/8M6cMSBjp94FWnm319TavBjTRVfB
LRrZZQgDc1IUaw5AMHfw/8BalnpUbtWRbcWtf1NVwUquObKJOjGs9UHhD0GTrEVRNMhB+Y5svXF3
62aBpLKqLDlB3jQvceFWJ7uV5rcOKMuwNQuHb7dpKs0q1vUIqU8MEg1NE/SLKPZdKBdMJOqUOu0x
uw6SrSi2mWuu0iAHDSHjjeN4xovNkW7XOYAARLEaBn+JUo28EUUryp5q0l1nyFTuAwz1VVU3xks+
eBDYnHulD/UDqQsk+D35OzAseR2WOUcaUScuQZBWezhX0JbpK4+ZtnLHMt/WbfoZLDDUc8dVF4ps
h/fdkBpnXf3aEFuAOINdxRYZMyivU2NWZtG9rAfyQiY7tBR11wY3/6wNqrITJaQUjbOTfhXdRU1g
KPKWTeuv84RxJoOKqKVlabUtRNK6+uzBobrOweECuHYxfob8Ys9Lh8x0SOpfmRagAL3Xh1vJda8l
sVb1qFzc2trfSj/HiUXuZ08xjpxT96B25KqnBfBnz+vrTW2T4M6/Gef0HuhHr9t63RAdYDZGByNy
75tkaDfIsUSHW724u9YVPQmzDmQD3W/VaclKPxPlamy/xR7AfPwZDm5iZAdxJy5VMaCposYNBmJ/
NbiKHPS/lHUr2GSyl9yFHT6U12luM7SVNCyVcNLum+YXFzEXm4J29sc//utf//Ot/2/vPTtn8eBl
6T9gK54z9LSqP/8wlT/+kV+rt29//mGBbnRMR7dVTZYhkRqKSfu31/sg9eit/K9Urn037HPnmxyq
hvmld3v4CtPRq12URS0/GeC6nwYIaNyLwxpxMac/qWYEUxzoxWd32jL70zY6mTbU0MweHUJ/d5HY
a6dq2/KAAV4ruoiLnRT2PC3B+xYzKegcNiqYBMQrL4z0Yzka2vWSjMpRZ2m9IzfMZ41akn4ElZ+v
JcVrZrd+ooGcGwaaWYBkch4QFDXSTZHa3cFIk/4g7rSfd1MPlFNStnHgTn2OJgdXVbZ10GSXPABK
6+rDLyUnlbeG7wyr//zJG87HT97SNdPUbcfQbEvVbPv3Tz4wBnB8XmC9ldi4Hkw1yY5dI8dH3C2m
e9jbFfmNqaZYGgPOZMA2eqRDpsuP6rB0kA0sKvcgkdxcJLpsIHjTVxcnsEokFKjrXdMATiq3Pqy+
v8p5U34r4rLBfcZ/LoDrnwKy4c+y+hxHdfOkQZq6j8Byi1q7qcOD4kIxFMVYIanSaxLi+dMYA+7B
0ourEvJ+YzyDtYjno5XGO9GaZtEv8/f5L/NLmrztmhKipavgeuq6NWIdVXsg+vyfP2hH+9sHbSoy
33NLtxUoX7r++wfd2KnNhtVL34mIdOjF8PmJT9hLHD5UAykLiH2o5YnP+NbcZciiVml6d+3nVw1M
YXRE73x9LPeEdeDDRnzhEnNoMM2cKlt7wg+LW9fVp1tL/dErN8z3tmDfVXi5s0WzSlu2dj2+1vVs
qIiHjxjErOREbbZNotuPhqucRXvCKYeIuZrD5HTNY4m88bxq7fHVraLHnhjzI2vAhwlj4Af3sqMB
NJz3Mbqlo9GfW8vy902XH0QJkcDh/KO+PePzjAJfm6furNVQfgTmoi1c/daFobWeXoeqkl4uRvYn
mywE5eEjHYKEfdDfy27xOPSKgsFbSyzJrqe/xZM+WdZyaAz5s4z6/wawkHktmkNwTOGwPmg2JkFB
ZiQYpjL63806DS81tBDEV+O/flv+KrEcfsvyoQw8v/5Q/Nf6PTu+Ju/V/0yjfvb6fcy/jq8t7l3/
scvhYfX4scNvU/LCP97Y4rV+/a2wTOugHi7Nezncv1dNXP+1gk89/38b//EuZnkc8vc//3hFOosI
K76swbf6jx9N04qvQO385fczvcCP1ulT+POP/x2/VtHr30e8v1b1n39Iiur80wFNwCbU4qdkTqtW
9z41KZb6T12XFdlRDdVRear88Y8U3TOfp4zyT02ffnn8AglrKwYPmQqKDk0GTYbMA0gjcqKDjtP/
+Otv//H0uv6//v3TTLP4W355nE3vR8H2ge+QAvVNtrUPjzObnSKBaVl/hwHzvewHCO+jERzbJo4X
TqmMr0FoziKEdd+KFCyw6SvapQyrcKtYVssZJkNAuOsvns+q1gBpXjqGkT1wUqguTTAJMsTEbqeL
Bwd93mCGt/Y9YsBQZPRDY9hny1LQ/Khbh7NQJKNzKzpLiKM3OlHwEarV3M7Zy3Na9A5jPkO7nz3E
z4s1PfJtOA0I1wSSM6+6IlncmsWd6CPu2taS9i4KPNN4UZ3it1BaSbNCvbVj618onwhIH42ibN4h
BewGpWk+D2WfLtBl48jlRfFdBCh37Rl18KDL7YjUktouyQmCM5az8gDXqDjotZtv3Mx9ulWJenG5
1RUQBavCcO5EvYQ/5b5rLpKWkUaMi7zfpdMFD5t+J4p80+KNUyZ/q7dVdK+6LMeESPQWl2s56wGv
Qd5josDutmXcNRtL9Deuo9K036YGeHOrRLCjnPx5vM4D0z1IoJUgKu/Q4TBQ5IpavMsGD67sx1s3
SJKdDmB068yxAV+W017CnHYQ4g6lq2jAVqAKYTFGS9FQF9AGMfxBzCZEb4q9RfEZBpYKq7H1UA72
7E85mIkEhUPHzb11j/yc5TT90e8nattgoXyooCWSltDw7LDRnxUALVaXIwWEJsIGMC0CylM3tBxw
HdK1eysErnIbXnitPocv6a9zqzFw8paU4M62i/O1KPZJpgvbPYGCgYWWLAGGt0+mqbr8QPKWb0Qh
oXbp2CdLyZyTMV2ACO38huTqrZ5EvXtnqd5FVIkLwhXOCTJ1uwiS7sccvkMEMPNI41dp2O3REe72
LT43+xGn1KXU8/360CC63OqqgPQ6IkDZMrdCa1dpaNiiVPciSs04iWWJ249lX4ppYpWFah9P0jIN
T7NbT/bxeKkZrWrtbpUsz0sXHZFZy0p9Ly5yXAMbkqxjkjb1PRazNby3YGJmhm+tUh0H2U9etZwA
BPaL3hP8b20RgMQ6wV4Z12avJDs37PKdFXg9gVGn2cH3k7onv25c3ErVRDr6wKzArw7KBqXP4Hy9
xGm0T2Pl7peqqVGyCwOerkf+8GffYIpjv6l97/8YO7UkYeUu8TrS54RK0YaqC5tzvfPY8gfdiwsb
b2nRmLA4bnWBO+6dUNIOSdPXJMviZi/b0nWQG4Te1kIUCSMCVd87zQgilyP7VAhCNPWu9ddbf6j0
/eBA6/KghV5bUBPU9yERe5hsvtsvBw3Eb1nJ/tEevEQmznIIQVwfmrjwj/VUj0oY9a4NxykdIvAT
ol/DJunanlTymwbhfmj9ei3VunwPvXK4t8Bdc3+9dGq+9qrBmhdFpFzrRovVEZjInvSTct97SQpb
Nfp0G1T7wFc+TAqtduqdee2p8JBvF0F+O8ZSU1abgwj/X6sinKnCDmMjURT5BZE6+Nn3Vm8MabVK
JKmda/ym75IRMd9RJ0vQhahN+b2RfEMQWZJwn5JruDBSk0QHlMLpYPx4Kvy/OxjhIstRavllP/Bv
joyK/PEhixKrpiqoeSmmoWNm9uEhm1WmkhF0NN5Nx2o2NZ/4vtdKttGGA8oBdKa5LpL6SVIVuZkl
eh4ta0yzoALwKTa2tBh61Th56EvdA1XJtvKAmG05NYo64M2QEvvUv0PdxUDmINwmehnZ2zQMv8aj
wUFGJrA/glVQ+YbGMFsu+YAN9VQSl67dxmaT/CjkaAj4Y3CugRA9GjVq+rLjNEi/0D0nNoC1QVlu
RVEGGlBN9qZWaGNXExsItY3IN+f4XL+McXH2/CR84zD/KYoa5SkzA41YUWSt0MvFrxWhgrwL5TPe
Bta6jLXgzq1a5QBKCFCnK6dPCpLPM7/qo/UQB80iBE5wpyJPgnBVq99LDRfLVlrk4yyXM0I4Fdv4
mIzeXpREN7uKcY/NeemhsvT7a7dto8D893HjPGd2pSNFiUCUUwfWk2HJJ7P02q+uF8HDwcjvPAJ3
3TWO5y7spM++usfOUpqlklTWYoxztj8wRo7/+Uujqr8fd3W+CpajGJZugLTQbOdjoMEK1T7JKmLf
+BxhbUr8+h6/6vECNSQKVSJMRev0ZLqLs2mjBjq4Vb3Uwj55lHM0Ma208WZg2PudVsR8A35mEtmL
OkRWJAVwUOteE4u31KCouxXFsFvdbeyHhlvq8db5VscOU8XShTxyoKbLHILHIdcjaasYtruOWr09
Iyljz31d0j8NVvPgaATTS7CveaV53xo/UTBl9NCpx61ZuzOsSrvrgK0gazuVfbYIyJ5OtddbUWvW
BuaefrC/dp86inpH7XrImw1oltAMN4UqV9scg/qTQ/KF5CNSZHZWnwYlc98DKV0roD63CeBYZOk6
+Rj/H8LOa7lxJNuiX4QI2ATwSm9FiTIl1QuiTA+89/j6u5CsW+zS9My8ZCANQEokgcyT+6ytt9O6
j5CT1F1KtUknGD7z4ZAgZS9EfJDjZNPoiXxtpWjR+MqnPBqs70MZu6fG4LeGP3iwrvOOCH6k4l8Y
U5DRpNLGrIB9nPjJ6JQYLW+QQhux8eiZ2+Q4UymVXeqwXpZVWZDuzPZ5NL7fmxAWp2d7loDyL1/p
Va/veBX2pgvIlHFVkN0txFEWplHC70mQTmAma9/a7r2yrQ5b6Bj/1N1WsQ6gO0B1/fuC8qjRfSQU
oja+EVauTsL1/zKTQXsAtGO92YmLItYPXzQSjp4D3JfTyFKuhQoKu3ANf6k1gfZd2ObO8x39iz2h
MsaWNtnj6KI+83D5IQfoMWRTC29awE7l3hxBbxfs3HypWmdrFr323fX8iMg3hp0idgoo29m0kh3J
1gek7k96CrDWEMvcI6dWGmwi2gETj7h039ezl98slcFZ7JE0KRWJHboYLVdQytoEiWSnLDqlehwr
TT3L2n0EuGZOn8/6fQ05Qs8y73aNJvJJk9FTHf+yEomUE3vO4XYYIT46KIZD698Oh8epH1HdtUaw
Zo9SeUNrjuWaalo7I3CUN9UwMqaqPA1kr6iGFdmryjNu58q1B7tvzaM6YIfb/3Xb+nM9aas86CzY
vY5qaa5gXftn7MgL4gFaaJL9Fetu95jrsO36yKu/FzG8w7givxpYZZhWcDX97hQ1NsTwNjcPTaSc
wFNM6TI0EB54kKQ38unmxIlxwAgwOYQdQDFsNvtxM9mYK5Cu2K//+9uXMcR7dNfk7Rvk+RDitYh8
OfwVf779MUlLdxKD91Ppo3MJV+ptIPm+TRzjvTaKdp/1voNxqmG+Ryor1q4rWVCwYH4p83Q/eWBy
DMcId2FuOGtZ9dr8ZwLK4tEAOv9E/PL5dnaR2RuzCTCZmK9duvlTrZ7NkMS6/ms4TDVBtKI+qhVE
M5LUOLzVG/vXUWyVRTrDwepjw77iOh8x0svzPOouARuvNda9i6glI9sz233sWNDohy52jmQowdya
CyT9bKrLwz4iEwLXA23Rzda08ulnej5Gfo3zbs5GuIOeDyRfF9Uzv6GfckDFr3tmibEFPKHW8/Iq
3tSDW38klrM0Qzf+BkYy3qCng7w1Nfrr5GL6ClHEWKtzvPxeNUeYmZGhPKe26Z8jjdRXeSSLoGC5
6ThOi6ruj45wYj/gv3/8Yo5sfvr4WfMaKk8eg4R12f+34L6GzbTqDpH42dVOJR6skAzBTlTnIVUv
NQzDK0xHCjLV4XbqAQJVqrIjUZp1RHbUbZhf994+8NnTED1sJHaLAKY2uvMUKbH3FINcxCImfetm
9bw56/NHrYi3lg8Xo0tyGztgsITLmNSarTxDDpx8/wv3V+soz5DtYuHOV5UNmW868qqyJs+QV8W+
Q1/erxKMFUnMVhlu5ThwIIfSrzeGUVoHLUYbQerCfDgX8kgWPfuxh14w/1/IwzaaVmplWLs2jrP/
EehHc/xvHwOBL1Mj4Eo8wyB89uevUA+zJC5CS/+ZFOR8huzpX9IqubpOmBzswo8vsuhGLZ6zx+DZ
FtAuZJscK4+qxjbWveZ2y08dA5mI+y4Y3z+1g5GPH4r++VNzPL+67kenJh+D4/36chgUKYOkT0O5
vbpsuxVGF69R2yq3V7931GCBdnqT8tP5/YfIo6zGi8VnfXNvv7+YooGGyzTlKDtlO8Li9AABMSF3
veyY+uMgNEm7qFv986Ec4AkNotfnw7+dFqAzxCzi88XmOrnaykoUirtqq8E+CzVxzvLIBnBitsPZ
ilqy6Pxnw69QFOc1WeM9KVVWgD/6Qs8D5yR7BGHIk6yOxKc2TR/OKWA4SLlK0L/WuvZlcmv/SgRq
eLBze9aMTuoHgGgQGdDpT5PvZC9Foh9lO4vpaNM3Dg7DQah96OI66l31LohS7VH5KSs56h+uquHG
eYuO/xEc//veoC7mLag/7x8uomwYXJY+bxPKheDf7h9RnpMB2+npT4IefMLCG0hCbXXnHPfVpvFI
CZe1PGKTdhXomD0RcW2WsvFvPX20w0e5PMumBnGNujJ1B2wuoODVffAw+e5tTF3AUiINCfIIyWhq
z31Lx/Mr1IbmAdo+FHWcFi7CttEkZe6TbMqarD6YFqanZuY4T/pcFJOoNmmEcEa2yXFx47TYk88I
+nlIj/gr5Xm8d6rMOmZabx3l0b2QbSIIsg236Dl/kHG2zvbZ7fCfzvtbN9mp404BgzCFnvn5+v/x
5e6vXtY8EkcBVuHf35nbNPYh4X90nNRhZh5mCsw7jsKwfutiC9eZP9sBtfwaIccaFTNgN0dk7bfE
ke/nfxrXm34BKhBUzacOOPQeDKj5qiSFtyt0fCPCk9+N8oqCENkOgvBD0Frm0UNZdCREFR0n9+jX
QHdAfNAuOx0yA6D7GKF1G3c/g+jbk+ep4/bedD9NXjMwt6H3THRXPTm8l7WqNP1bo1sfxhz6jgeB
wWJmfhNdBKjTCsqtR+TycfCTdSWc8ismQxCLRzyR7La08UaxLXLUPfHhEqiRy36RwBRXAjV5HvQ+
3tll1OwAga569CgX3Zt2hWMXb0pd+5ciaT5SLy/fIjI9Ty1GWsRcqeJaO+s1K315GwtrYlu1U7SO
596+2iv2KQ1zHOeztn80hqjaj6qYSBNUwmf2I0mmtxP7pwqo2xlqIuoaWxJKOF2dcnL2XQRgoIqN
+YneTtfCtEG8RSQYyjYrqqfHMXRuJ8gmgv3tBt/BduX70XSVV/J8A0ZXHpzliG7I+QMJcaGOL2Hw
uxFR4rGCa3+74w3W0JFMQRRo1EqW8twpZSF773fGe0fMs8XSiUvfm3p5kfsN9f5K9zY5Gvjnr8t7
O418HB7hZPjzHG9cSB/yuX6rzz2jZrGnoXnne9P98f9PswE57j45+HS5+7n8C4Bfy7qp9cH/mCwY
f+oxmLFbYPItzTJs9qyZu3+asaNtUIBc28YP31COAiMsZ1GEcbeLU6cAKTXX3TAIcLAxITZGTb67
NTqlU5yHqVpDKoodiIxG8Dipk0DoSGxEnoJtGcRP4GxL1s7RpTRTEq+YkSMBFdFFtslCJK7Y1ui4
cMKgw5oLrF79LdvOHhKY/z5JNebZzx8PGYvFFapwoZILxs7iJx0E9Kq6cqO4/mFWpI+KsDglhadv
2jL6a0BZpALIqIvT7dB3vzSFYh94Nqg/8EF6yXluvWmBoSIctNxj7dr1mSm9SZppPnsWlsHRbjWx
0GvRnafBcF9Eqm+gPTjvqOezXWdD7B7swH1HrPut8GrxmOR+8uS7/gdh/af//rfOe6Cf/1YNSwLb
YTqoauJz5BQXDwjbupr9EBG4M/TA4opzPEnMgXiUNVUFrJkRuSCVYCyzZSryJ1/jo5W9aS+qQ0Ja
6sJD7bAhvzVYxt7kHYcRu195BPX/0qkTgai5nR1PpPLyUBbWWK/ENKqH3rc8NiWEdyiVrjrCHVW3
Xd40lyAcmGQQhXhxgnJ2eCnMBRrkYBnUjsLrWqF/8gUFkVTlKI9k22Tq0b61ve296T5MjoVj52P5
MJ+LSxzXCsPuwR/D8pVpJ5A9J8w2U1Qqb0CBySwzvfogq6ahfVEU17rImqqvymFq3txBNR7bcnpi
Bhr9D8WI9nkbmV8hpFbBhEhlNq9rn4OVnqKpAwkdCt4fVrFtM+WrkXTZkyzwR0zYoIkeeZsuYZ0w
JRVTzXbtKLInUmZAcCPrvcToGVylBIrfgE5/hHbRhXi0sqv8zeoV7yKvpc1XdcyWrQSzeri/hhXy
mTpMMeX1ZLsSVoA4s1UT69MTBO2Wj99zj61nacc8aiZoGEK/JlEaLMO+67/1jbYjBwEZLyCxLBHO
N71HJOdbrv88RlOz6YDHHdUYFkNXVc7KFGiL7ltEU8lbNbT471tElbi6qJlOcotodMnFTLTyH08K
2wa7u5AT7PkEeV3FGdrz/CpNgLZ/WaBn/9srWEqJ93DfL4syh2+Zlu25CquHMFabq2ziRzHi8mnE
a1nVOjeHMZ+g5lmVoy3gaUC1iov8sTdC92kwQNHwq3qvRD1t2oHnfea14r0M2nPXudHzkAbJpepJ
1AGUIN67dAjX5ujgyuhBAiIrK1wRucuPJnQy0fTK+V6APf1VrZrh1Ys7YuzPgd4ZR+LYvwrdM41j
0lou9ht+be4TK1nJNjlkbFLjGNSBto1VYgVVlLdf9B8ILY0vIETGc1qCs5dVBS7MpjJGsREV+VQV
U4JF32X+w69zcr80r5ofiG3QQyxwjNLEb8tJftTiPKmF+jVM80UvFPT5VZs/i5HwhhplX8vRGldW
qJgHu2/GV8QPu5Q9l68Guy9rxYhT8nvD8D1ChiDHkxJk8+ssTKaUnO5ai/nkj8zgHkogt13+9xul
punq5ychvzrbks9A1yHd+vPiw/L7okrbKv/u1KzhjMIRoFMpyinAKSRVo41sI2Mcqk+lggHH9OJ0
Hxc4RX8E2XAqe6M5OgR/IFIN2tYfW/cLxkfrCEDxt8hN6xXCf/9k5iBBjTHb+4pePWaW4IGUib0d
hPWjbGrMCKqvVUP0+90mO8iF5wecdGeI6NVjWWHgUqW5trFUaAhMZ5FdsF3Qk6bumGw8oyORVd8v
0JiLCuO326FsFaImEedvA+RhUbDnE0UDsDcu1MzFbfR8tltVpHV4MRg4UyFQqnjFszkE4a7GXmlH
CFi9+igsITHZKO8je9xEdR6cZOEx8DQWWQli0cxW9zZ55My9/7HNiPv46ImX+yg5lD2yEeODzl0F
BcnpeYEJvKKUKnzZBNw4FCN9b81rL29evIkCDIKnIVGZm0Y7yS8KGFRjrsmmusuSAxsTCfpDL3rU
Qdi94K24mHkXH6Sj+zvTN8pNW4jxIwiDo84E8sVLYpNtPwOf7HkYH4y1yJw4fOgzz7h2lXmV7ahh
gG2Otr+XVZ01XTSlH1ZEilHe4ouRx8fIqutFNwbBSzMX+AQPqHueby1BagCeHIpDICpynbO0OAYW
+KmhrfgIKBDLTYsk6KPDpAncLgNfPVQRUGzZC84GdYM6FnvF0awVBt3hAzKV6lAj7ds2Wdxe9Ul1
FyzRve89dghhY3p/CWyx2JKuvvQ1qFx1PqkMMD4U+A1tEh+wwEKvYpaG8tDOWCXeCoV9eBgU1A3V
gz4SASIkhl0aJJaYDrtQ7s6HPaZuC7i2C0dJd3JvJyObj+0D0CZy40dNs36PAObgoMr5wiQiwTfL
Tc4e7uXPhHAfsjl04XuZtY4bZYBv6kQHa3Y1xwrAPWkW7Ki5Jn3P5ZGDMSwehuLBSUJ2JZxhE+P1
BPN3vvE6IWLtRg8/5H3Xyjz3V4esp9OwmsZCP366P4eWce1b4BtpFBY8o7AnDdy8B90T5Su/0sPX
xGWjt4nT4AP1/k87VosfAzTODuPJ2Yr6SYlnC9aYiiB970EWTinSU+SJtWp3lnHrUBQLb9hMew+x
6trfOpQWBFVR4p+UueoJa2YKJ9VOsuo0yYQ6fK5XkLF2GM+gx5/HzU23Xlnn5wFQYy7kOL5ij/JS
Q51cwirJV1oQ4ZwRqd2zLDQm+si+riJnB8qLymTVC+CDss/Pg/xcaN2rrGFyDQquir5bSQDSHJf3
TeFYEELnwi2jeuUgQ1nf21qIQxf8QYEo1eJ0b7dje161dn/xSspFV0vWnNzLZymnhV3q3CgHq1kX
7asoe4hhJ+0RgiTvo+HuGitl74ugMhLU6LtsjkIz3sZw2zeyCt5oBiEE4UVknvPiNgoUEc5uHDs/
sIser3DjTd5jKK3LMQ77jaP5LHQFFkK5UrjEUrkRZMPoPhZZiqRMc6tvXjynxSIJfkL7hGzBgHc1
QhzbmGMXophWmqMsYl0AQL/XBwVjAb8v/VU3j0lltx8V7RETzeaoAcbct4kO3y9SAFDhIbCsyV37
SZ6QPTTDD/Z4B0zRwvaSR7VgZ7XlGRYnNhY+w5McGeqwifAyeLW0EfZp4iUHF8+EP6/lO5BkMC19
xJFDO/aJZuNmOB+aQ2yUID45HMxwWxStv1cRRR9F94N0KBIhXdHtbV+UryVJmiuR9OFMEqvIsw5n
+9dYbJi2Vq/56PCPDGrMauZeN+157nuWupK9tlPF+xqL06Wskt+mHkwN2z1ZDQCInFooFLcqGSQ4
WZji6k/4cptZF/zluqizvB4OISn0J/ZCSMTzcJMMMdx7nuoaPxNP8/jOd/mBlER/12tLvYXpH9sP
JFcgT3Zz/QXfZxTxdjEiXFWPbWUoX2OI/2yJ+S8C0O3jZIxk/qsRwAMl/vBEnZ51JQpechUTUAzR
fRiCZrZnC3Y85hZPmDEFGEWhsd93O5LVVrPTE2SmX72yTYH1v9asjOAXgCawl9FaRd55lAWR7+Zo
YicC19ERbGiljrJVKrPdGQQMLrLI3TTcd1nz7d4kjyal0jZmSJ63QjoduA0Dx3rdvSDEiV8aO4SN
Nbf7c3ukKhclHp+HrjLITzJY7/oxFGwA8A8ElPMHeaTaVf6QYGJ36x3nqmyTvW6CFKb3qundnIXm
+qhaD4YY6jNuD+5SKerye1cpWIiL9GP022pT47O+JwNbfy4M0vcnZsDIRXeB21QP+RhVD/JIJ963
YpEtlsTKZhNih27Z44CKWta+VXE7pu3eIU8ea6tcGCTzbmWHbLtdwdLDZ5sp2tYEIunyGEOhG17Q
17FnXTqzDw7Vsfb7W9UjVL8QSnHqq8E75FM1HpuiL4kI2fEjsKOeCLTKW2e5vBDt0D7WjR3BRQa/
L1NAMscqiUmmJF/NGSH3qlKJfuONcXFKv3lOzpe4xC5P1fPwozPMATtiFMW4kwvy7BrzmJO3enTb
MdwmULCekGsYy6mEY22GQb7ll5tcYIC+ZSFJJiSsJRfZRHZOckkAAmBZGVV4MrEVzr+F7jSIyzVp
Dvxjq/LsFCK4YkQ+bRsB3Q1Jc/sRQNRIJ9G+aGFnnwo1gWiclt1Hg5PuYkCnfw51MT03unl2U6f9
0LM8xWtKRzwyn45+B6xzFj2VkF3kxj0BCucgN+tlYQeZe6vKjlzu8N/HmIkXrDLybTWlNZ91MwJM
0zVfEn6fxxS51dIzg+ZLZPTFpg/IrpS9fHYQssvePsleFah+ZqTOiwkP7zEr0fXhjHHGBzxCipV7
uLvV0TkX7F/PNdkkiyz7GAdhXHAw8R4nxS32ceI+gqMPVyU5NXuvrOs3PbXMRZNW9lFWE3341mAz
+CBrmafvVLWEYDQPdZS1bw/tswp7YBmV5cooBMCcsRfQZZyiW5TzoazLIuwHbwHcK1nfB8qOT9XW
zg20YcBsf1/vfpFPbf90zaZkD1Tt24B5SGJdWt0Pd0YF+ToksBKvga84y9CEaq3GX0bRwpLr+FmZ
Roi/JziPMkyUj9qFrjgZhn/FekVsul4FdJUURN7xrd5ooxrvvIE496Bl6dEq2I6vuIt89S3A8L5S
vMj2MAh/tWdacgH/41317luThpD1BsJuRTFU3xurfIAW7L9ZXs1kPWMNVo/O+FYRf5AD8FGc7/7m
cAnHSDuJqcUCLfTr7xn2awPatK9QSzB9ipz8oJF6exVDBCtjvrYTRT99HaDK4NfG3mxt3N75jn9M
WBHLAQacouXQTAWbkab9UBiIqrP5zD4xd0EeAnjt2DNSIrTgUgUuC6n/llJxeXTv+DTuU1UOLkPY
eI4Y/NX9UvLo0/Xur6EzoUeZNxWrUMAlt/Jx2JFG2Hw41Sbv2vgr6ZZIYBM+pkhz4q8EeZadZ4/E
Qo0JDUdZruWwNG9OLkGUF08k4SEzSM8Om7E6Dr1dHUMVSv292s1tsaO0THDmQ1m/Dfx9yr2tyAfs
m+MKC9B/GByQhbKrLEz2tDzHSMHgW6C72ktbRz+CwsrO5lyrRsdaYik97RrFM/4/8y9vQEHLgBL/
HmtlCSxB7mEoZwiPZSiCW5DJcYm8RXX45RZBup9wq8NXP9bzYJwhYKL1VnAAqLBkhw96fahPv47m
NsWMyn+Z4KwRQbgnQ9gsS+ZCVu9F7iN8b7S/7i2fRk3mYC0hd/TI3NoFsIn6Gs/auBEtEXK+pj3I
qtYoJpNLLJzdPsteBCbO6K6UD6yzge0Zk7sM80Q7K1qsrnDdBH4BIFKSdMbBxmzB798ynzw+s8I3
KUpt6Elhqa6wIEIUWaTKQbdTFNoe7qcgLJWLMLtfxQAbYdGzatkKLfEfZUej9M1FxTtsHjVGpmfj
AVL1G4J2Bxw7SPX1QfxCIf9Law5F4Cb/6sLgr1B12N1SYlYFwTSdAzbjDtXUS9Pe4oo0EcQoD+jv
yZAwgpOYI82cR/Gu1ubs5mGNl1YgJDcGc62F1Sbw3HoVwD35XnYbqXgOS/wvhpR8MjGr+jTSckbs
lJ5MJekX8In0782kXIIm9l4xiTW3FsnOO/bQq1fT8a51Joqvg229TmqaX+24y66qjQMQy9tkK6uy
Q6nqXUpOxoNsUuyU3Xs2AhsDD44W3YOGVXZcf6kwMHuFkt9sDNcfDiqc0QtLwwHoLqYhZn50prj8
mXYlm9SuFj8lnlJCDAzrLQiB9CVowMjKIdisb2H5YtLbF2KFwax3mlzdOfU87lZtNzUfVpfu5OsS
EOeLyhz1WliVWNeZ1z8MYvpV5Mi7jqkP5OZ3u+sMEcGkCIU/cOEYr7X/H3wfM/ZsF+Sj5i3a2ALe
q0bbaABByFQPp44hwHBOVp16Ri7wR8jqpOFiH3nJdJBVKzbURVer7pFgWvBmNegbYEdUZ9kbNt47
AWn7gVtp+MYy+KEY7PbxdiE22v3Uj6/yRM0QC69v0qd2HJa353bKFlYf4w4rH9qyre0jdk0rAXWB
5/j98Y5IbnYg7Rrh71nwRc3VrNpgi1zzm9Z0yEexkij3eTL9QDg87Vq1Ti95yQ8FwhWbr6M2G0XU
7s+RTWYda0vmbuDEWyLJX8PMypbAMdqr580LQQWprfD67OgSvNgWWtY8EVVX4SrG0QqrIW8lvBEt
T4nWunCt6CoLt032Kkqoh1strInTCmUvpiS+DXAUa9oaEQ5pdpMDoMXb0oqHsyw8LJjGhTwc3fdu
ijYTkJe33LODY1+TVGbGk/sW6qO70TM72Ohz1YUtvuTr5e5lb2UkP4vMdB7kqVYCu0QlXEbgo7hC
k7sNwuVFPxUGoAp5Tu6LZJelGRaKjb/2TKYmU29Wpz4fXW0zFna5Hrg7LQys3jRWhWF9UgG1pyvZ
lbu5tpDjDfkRpGOhrbAC0Jf1TDnVWqc7REb6JGuSZfpnu6rPGFXZpidJL8dKFqpskkDU39e4M1KH
cOxPhKpecxW/o3kxxC6Wvu5a9tBtHQDeMCW39lQd4FSA8Nq7c/uf42V7V+X5S+Wz5BCGd2y7FhX5
fKSngKr0hFwdMC+wMEZl2uXlxI3p96QTmKxxmvryKJsc23Ef5Ve28g4NO3z7sgAQyfZK/+U/Tu9k
B5DSv4oaFvN9mDy6TwXbuNeIPcMTqsU7QZP+gwh4t/OgdqztuRqEAAsg+T8PSaSf/ZqtHtluxC5f
7Gri2aaK7KVjnl+x3vB141UJ0pAkN5PskhQP1VhXvlYQ0J9w7I0fQrdiITC3C4eJHEvzgoCW2611
vK4PPXZLB756BLp/523Ump0scR5udlLoynxDefRI8Zc1mftRRGq1mXp9AN5C8kdq454+RW29xldh
jRgFeuPMSASWWKwst8LUaIYkEjRX4T/hce0XQBLlkN8nDMg5WSpHSDRdNX0Z9Ho96Xb4pM+1GAzJ
Mk+jl0jpQSnX9qET4AWwTxm8BxzyPNKM0sfB0vMDOgeMVZPmiCvPgvlDcx5nOZ4s9HnhFVv2u9d3
9V42RfMCLZgLvEyyJYpP7GQqtvCUycMgU/FHd5XlrYaf7HC+VWX80IyLc1gI/SBr1aRzQ3UcMAil
t2US5D3LAknnF2MQJWkFrvc8xRruNaZhr6u52nrMWMxC+WrGjQ0fHb8kZlfjoxybh64LSaZVblcz
YJQfJjsCIxmWyrOhd/rz9GPoVdzEMXBRoZaH3WFoemvjVsB/zegN/Kn5LwCvr5prNe9+UPgrOxM/
RVjDQ45Sltdh3LCJYYoHDHzrpyozqyctaG9NWdaxHp9HNENjP8hOOWxucjysdJyx2LECREJHOrBz
snEerlahBmO1UnPMG31cLfVZ6CG7byNLbZpWg2HUy7+dKQdZvv8z7jGsGwirXavaeEpNc3yfVJb6
hI+6jaySL/A14eb1WGOGKEcBfXm0nQbZechCcS6Y0/BlnDqEw7/bMj8L9uyQlqQxNiY43WRadCra
3iFiWtrX4dHDDQTlMVVZ4ByZsa2U5IsyL5gKy0bMrwKgdPOgGA2OWMpDeWazYX+z2EE0LXfY7dVX
vwzIvzXt7ifSKA707ruaYDzD8rm+gNfpD77G48nrBdLCTvnK1kT3U4/0gxdrT2miqofUT1t/23YW
W+j4nOOdWQVkrppMqLp2eoQM1K8lx6MjgyHF0fxREj4GavFck309GTeyT53xjHNfUcXare/fz5N9
khny+zzTBRcBIzxY1qDTl8aQsaM2eu0elXm/5TFQPOeGWy/yWc4k8EUCVbCIBEDeNDS/9+iicOBN
9UdlqvJjH5f5WkMP87VkblZMxvfWnz9ymCrs5YYxjsSdvpQdmoHDJmS8r1XPj6aqA+MQWg1f0NLm
UThfO4n6ywCX/i3QCJvovZbvtCZWToiYMDHxTesQgaY/1En36whv7B2WhMHOyNNZ+DMPuffKo/tp
gVmo5JN50QPT9cVQGuLdt/VxW8QxptZu4r0P2PMGmZl+4zHVrHUtjQ+C2/ML/6ZHwY1vAUUogf2J
0akHk3INAEjdgJLsXhQsOYmcY+Ykezu1Jh+RcISR2R7uGk697FsjxnAj7V7IkycQrJrT8X6l2kav
ns8XZvyC9LTqWHlxe0pd11hivYGXsazWNh/+XHQOZNeFPLwNnBsx+HvT+CZtZfu9wHDvCbUdqfZF
9cZtv/4XdC2g7nb8kylvt+hCN3kpBNgwTP4Agw2hejTDKFoWyvAQV/bw1Nnp+DQkFVMihAKySRbW
UC516BsXWSOCPTzdeuUJAVBCBC/N8n6NyuX2nZQDDnNcVhYhdiFHN6jeZC3lVvKgFT0ioTkVGIG6
fezmdOFmLu7VVPG/hGoTbnG8JaNYdqDrV5uNOWcPy7os6tiLSVYql/ICn6/6t3oU+tdSNx0S0q10
pyEiXmm2or6Z+myJ0WhYAfuN9tZpJbA7d7DwksZDZJyD676OUgkkGqYOWZC+BrY7bbG90VYBpNrX
KCv1vQiqejn2avLaWXFwwr61wv5yrgZkKelu/iprpYJ61y2rZjm5cXmsIgO/8/noXiihwxaJrEfs
ZTm3kbA6y2PUwCcOi1ZbC6V98VwrXaQ4Tr7iCosl/eDgRjtXI2ElM17cWpRqOrzmASgGzzTJB517
bViDpw6O/iIRVv/ah451BinxI5trGeGOhyga32QfRuDGxQ2LR3li7OMriaHvUfYlZoglkK1g0sBF
86Kwr54PaWC+ipvxxGuyv2TXYAbxq8bdyI/CcRlh+m2n5oscl43tIqqIiMrXtns8WqLBWQVtDaOh
Fdmr1497WOn2I9kC+esUNF/U3K0fZJ8TIQPWoyE+yU5+5ilWGlV0kL2KHeYrkxn1TlbzjjhBNgzq
xoywe6sK55h5RXgu/izGcdWpvXaSzVNbFUSoTUx8ZT3SyJ8C4bBqfZwHV7IN3gBjpmaadolePf2q
yhNlvzw7aiN14wUmHtwFfIZC9OqB6QAxJx7ZSHqsBNoNGBgoQZh1Np7h8lHNjX2J5cHiNsgJUVKr
E8HFXse67HcxDb561iMzOaDwww2QmuyU7fFI/Js8cLfaYmiJddLcnWlksS/ug4ifh+u6aucJjfKv
rkDdxpYvSt1ei1f5IJKTLAJY4Kfupn2UJXCi9NYFEfeKP/bM4/g9Rh7i7JeebP7ZuT0Ol3i2MtdD
UPalGdVvYcnTfXAtn3gM1Uovr1OsRo+yBr5zNRnd+MzshaVGfor9ElRDVWIyp7NBHk6KMd+xzKeg
jMfNGKb+KnIjPFGZ6mQro8tzrBP5zi1Tm512X2Xf7FbXKvcSpM50Sk3dfJLXcQoe4JnxiDe7+ZRH
YfNgjRj1zC8hm0i4mg5j3PxLNt3apwRmSYC3mHwTsq0DEr9yOr9dB52WbzS3x05stpWIJ7+++BPZ
oqZnnJt5cVbNhWxXQFAEmmqc5VCz7HtsoO1fbfdh8qzfY2V7Cqr3pOl87yXY0MPYWtFy9X2AOLob
WrfZROT2fZ3bgc1P7041NTtLLduNa0LLZ6ISnMwy6pdNWZrbNu2664h39TXQdoHTmE+yJVMNfUec
U8G71vWSZZSpmC06Vr1XfLu7moj4HjXW/7deBEEkH4WBu5QnB2n8F1THYCVawKztUO6HLNWfjDaJ
SSwUJK5wo9DS0HkNvsnGOnTa5wpmsDwhGwhX5FBhZZ9gvn9xlfGL7PMJ1551/BUXbRPqV6ez3vyp
+ql7efcSlb54LsSmVjBYXXK5V8XFqcmc+0RS2xiv581ODu0cY9oCK6m5WdCb4vZ2+n0dfazldaKY
+SrmW2Soa/pFAuIlUb7IjGct6o2zrPlqQyyoGfq1JMr/H2fnteS4rqzpJ2IEHWhu5b1K5atvGG3p
vefTn49Qr661e/acmJiLZhAJEJKqJRLI/I0bzlqdjJed+by7Umvx93jyt0iYzp2eMVUXfMqvdhoA
Wkrw+J2cwTlYhYgXRV+YjzykzEfkCgTO9G6+x1pTPGaa7l/HItzJTjks0AZzVfuk4z+vEv1TDlnt
Jq/RC6PdTvEolp8XDVr16Hh6dJbXeEruHJz5hc35Nf96Ydn0o+gUV+GLZXXatRJVvVLjwHtFLuWX
WxnTz8B4xkAeGxqUWm+ao08fTei3oFUMwEc8ZjaYlUzHOPdIrClsgnIQkrfQHptlbzvi1cPXCP9r
5B+G9KmeD5WPW6KrgJDJsHh4ch0WEnooTrIlR9hljW6fazZ7eZXbpdGpGt1vtmmLnGkxnQOV3ILU
svs9bGBM9uIgvnTOoO9Tu7uCiBjURSWPIRZhZ039kCPuIaiX8UW2S6pMIOPUozaHZNya2JxkUTms
1LztrrlRswVJ4vJjqo1qVaraeMCW2nvrq2cn1YuPqVe9Xd817VqEcUkOMoEUg+Mlt1BFXZZuUTzm
88FESR159aDYy5ihaSR82QZhp/UIATB/9EjCgu7Iu4Xsk6MKhB4gZpRn0XfG1ZgPIsNpqscsYiNj
tRYbV8QkjKsd2Dc2LvrhM1QarXkJtZtesy5YyMsLoOL84NMlv2goNT8mNAhP8qA4LqkueZp3eDgv
cnyYVim7o+XnoHpofw+n3itYgf7TDPx2P1CZ3WMq8J37xs8BsR7yntN00rwg5Becd08Qfm3K+ar3
NbPsraYbyi/RuRvFV8tvo2UZi7RJxdMYxO56UmzrFBm1dgjRU5ph1f4NyYVDJHxwWmJlIFf9ESSp
s9EiMWy1ualQvEMlaRYb9ex91Gn+Oo8psuc4gy6SyTN2IlGMN9fPXqAYigd9yKJnPMs2MlzHQXRU
gmzAPphRvoFdZNql5v96kVFg0y2mCvQWyelCw9YyEPqqaBqDX8PoX/0Mp8jGKN7ZV36YKqiaDoPQ
x7L0TjJcafASxqqq122YlO8Z2uGLYugtCsxD+Eol5n71oOukEe20fUgc7G8oxnyQikHBA5zQJkEn
FW3S4MHrweQp3EZx7EaUX8ZRu9HwBdfn5KYffJTTpo9E8R5kmsVCA3H1AA8tti4mWr5pflI9Eigd
O8Zzp+nhUpmr21VPCmjsjAhz2ip+5vFylGVuDB+7zeQ0YiuL4/Dblj1VntcG1DsqfxW2rXM1HPPH
Gt5blV1NlDxu4yje5bRlHqdrJJCAMs2v0q6d1is/6gQ9KttqIpx+iHaTx7+wJ/dZ19xRJwSF50mn
Aq9WATpgX4/fRKdi5a4Z41MUB8auoDaJ45zuBLsMztNpEtQR4rZxtwh1mtAamq65NB0UhiHqjyRX
sZb+HcvDc+Mni3weIcyu27AejveKNSrHqsBYs+5T9zksR+Uq3OQkW7FhTs+z5snc5XR9e8xzZJlJ
UMAmgqJ3yivq9PgM+Y+eZqqzOXXwnjru96ITyg/Pq5cUK/AGbljoOH01fkdnJEGOohevaMeEM8Co
BJqLOSVWmdXTpAwjUlolkhNzs4OZ/OCqwWrEJon0tgFaM4OwsA4Mz7sUuoOyONAqbuSP4dDTQGd6
FRuIHMg+JSiGc2CWkDTpDOqYEbH2A9+F+BRDKdjwuhS1YkwRi479xVSm5rVoVe0OAtOH8lemjin6
ARTVbBa4KwkO07phk7Hpf9OqutgZpgDzNhjWR5WTcq3rr/yKhzUSwghvJvEv3QtGeDFlgoQLeker
2hi5A8eobWuDfZAH6BsAMuUpAznNR8s+lPPh7/5/Df283mja7vf1Migvv3dXOLf7ZabfnJa80VDE
3VdbBRZiq/ksTOCUaEsA1A6uoasEX3U/0xdlZ7rPVQnjGySMeiU9rm1dGLMosFX1UYlqHMFUKzkg
yO7dkJzqtoEbsGIeGtzZ5ljfZsqS77Kx6TKVxHDS8T1M0N/JiqnctkCe38fK+uqgsPRQQWF4ylJj
G3CDYLfaTst4skAic9+zcBshSQSKoT15et0757EAxuAG/UqMFCAzsB+PDSCJnRro+Q7cjfIY9PyG
CtZNL0aMCLZm1LhTwkN9m4phWOiWQN53biqusiidPHxB8sd+EJ39KMMoPbv7uEiDFdYAmAPZlHF0
z+h2sheh1l/Qct2L7JQh2Wzy/mjC+H8Zhn7auX3srM2+1ZBm1s5t54knPLT8sx3Uz/Hg2Itc7aIZ
5MCL61q0afPBXetzE4xdtau8LIaMShNignJQPCrhCFyFLwaOkRdcyD4aRXxkefCmilE813WGj7qb
5uuaP8CzgQ08gjFVsOxqRTw7FCcuZhG9JH2N/HHTDxulMk6tQHSmmxGeGQI1AHyj+DjOIFHUpPz9
hHw86AF65biowaKRBeBNtvpRRw8C4zOsG9wbIOHiAM7OegiAAvC9rYfvWluyvcjSLx4W6WvW9ixv
dEe9tIXQl3JEgaqckkffG7JWyxoXqos3geqwK1tHOx7ZprrFiVeZLlYZnryqzt7tSAtAi8XtQRhe
+t6bzrLnMfTS2lZ36YuAGgJ/iPcuEd6alai+NaoRQWGf/AiiX3hAakBc8i5YJyVf81CH5oaAqYJh
n9EfhoLHDL9/8az7mr8wyqK4mUkQ7VJDUc5ur/0+qEn5iMVNhhXRP/EG5GViDs1+zHodBsIwfCgT
joBgnH95aYzfmZp8z0IyelYF2AnWZbzpWvaJ6qD2R2vihVU9tR4b3KAWOsIt3+xC30S6GH9hv4Ut
dq9+qfW8WqpIuJ6EiPCHj1HlxRa1eg2NLDogzTMuZbMKLGsLZoUq3dyrxyhyBKknNuDTqlcKt/nK
1mxnN869lk7CyDJLkjtzL4sheMsN/xMKyYnXSdfQPyvim5ypaOEg5HX/DExnfB6NfEa88QKGnu28
Ireu7TB8BdDV/vKcvak29U+KwfiGx1rxYkGnWdcjyrCpRnJfBGm2xWfEu6nAJZdjIPKvsVPt4Og1
v9JS7HsSLV+iwK+WWVhNt1gPIXUraXPAN3Q8myquGmjG6y/GXKp1IKv+tNol67/mF7eAH6mFc2eT
JHi1ZG7ONw5OfAL5djug3PAgEPNd6pG9ETV/R2D83UHJngGNauG+tJvqiFpNTU5rtCNKJOjTH+VB
dn02LT0EVOWgW/ava7IEVoVWusqOx0d+qeZDDeZkpVV9t0KpMr+QXwLCJru12on/1ROyp2PFzhjZ
C6vlxWUn0Qz73OFZfD+IHO9vp282ZZ+AV507+tIDmJHV+geCWd6+lc0qihxUCAGszkNUMZnIY3od
xRctPFIRr/KFPB19bT6dsnqbe93l3lN2XnjsOq8MNvL0X+MD5zqSYLm5Zr0JyY68TaqRnakpzqLP
NMPGr3eGwc1B8zr/TW11vHKEP+1kL0/qcjHlbY9MNL0U1VHuUtQngVXh0zzl0GjKq5wybKdmIZty
SowcnJVs+ixv7lPKJuoQW2GW9o7foHqoG7JVPnQsRMrw5f6MybPe9qaD6KshvffI4F9j/luMBcuu
dpszFR4TMYGXpkghhBud89D6tvPgwOVKrHw6fcbNAS/RNAEzIUewv3UekhmV2JCJpUL1z6V6xZ9G
t7p+IccNB9OgKMv9Od72WFucq/lMc6LfZzLGVul371/j/lsvoAQsXuZZ8Lo5e6i5xvibH5oBPiFK
RDBkHReP16U8Nc2JVYc8vQ+QYynm6YvA6er7pTJWyevl6b8uolxiHwpNNKsxsFOIAkq1CzuAuin2
Fg9T6vtwNjSWlRUwHeylKT7+6RhjG/NtjHnksM+4G6Mxy/0CuD2pasx65lkaUz+DKu6Pn+OUSA8P
dTi+D0LY+8Zz1Y1d4/ClY/px6ISZIZU2tycnGQ+hmnuYVv3pN4uMfjlUBu/j723d9HVwgYBAUX1a
ROoVu8Ppq59b1VpNsuYQhGH/pGvNu4xjULYQ4zjUOtR8lnmJ7vs33KqVh8xBQY0ve7Oqakth2REY
9Y7SI84oPubSgH0b6wjK8j5aXsLi0r3GxbNsUPvjKkQdNy4lrrOMyYORgC0GwstdRQ3Q5XbqOXk6
s2QXfZ2ZJHlil19Wphy6Poaa6o8vnpE2t0LVy1tSxK9mUYzvaCagTrgpg0J9aV4qz+5eaq8zONfj
rnuRWOff55aB8GTqT1do2s4ysnJ90xuFzv4KoSggSz8ro7VPepgMz2EFQjNQ2T2FkTc8s9T1dy0r
8JXsVeo8OdeT+012JqWhsUQ6gktI2mU4VRvN8K/G2IFoNEv3LA9pS5F7Ibyx2XaKixO3bH/2yzO7
bHeqmeiHto3VdtsoobcqMrKrblR0R9GRq1hght4eZdueg/Lsr5iT6FDpyUyyEDOQENFN8D6OEZ6a
zvavLZbN94OwkQseoqnc/NUBYQCdq9JRF58d5Pf8a2pm0Znvy/KvuJzTC/KnEa2OvWzhVt2fKo9E
8swNkhyfSevzvTBzuFr/0H5kXLBJg4omCUKSSMSYvcG4z9D9zIE99DmdjMk5/4yVob9m1wP/qFll
vTOHKVZgMyPWIbx258ZpVMBEwIrTDPs833dOPJ/SlmcZSqkLIwlPelBw97E944KEl3kx9QmzBkQF
tE4pLtboIUSshbjMRkqUAbqfe03WD33nLuqJLwpYZT5dNYZvo87XKDO7dC2bmSfyFeIt5R7ccPSG
+vtPfYY2yc5YPPIrsV8Y4z1QYHwoNSV8A8voHqwOOUM5yB9wsy+cUgfdwPz8rJMleMj6KAcPgXeu
KEffHMuinsZ3QobrVFTI0mI2Jy/STfZyypc79KHIPsrYih8kpIE1So3vzQcMnuThE+kABv2vSK59
RHEXPwAWru94if/7PPfXqcX75xw9jhyYIQeHNhvBFJBoDo6V6o3WEgA90LD5ALOxWWVTwn0iK1ro
ikobnVIIqyd51sjgNFlszvUmYOc2D5L9Ya03v8ffR8kL4pSKOlJnQHP/mkR23y+K7ACzoEPOjugY
u2297Vr3mQSvcgzMQVRneRr2mQ/DiuDID5KbBqQG0H52B8YOoiPfg9AjGxJ5yjEkO7LIs8vg/mgc
L1rNacQC8zaKjrIS+d+LkrILQEB5lCMVI9g0fZUdTHdAIAWCaqnPaNKK/fldhu3e/tNdq73SX/40
hxCdajzS0GbT0D+qV0k8LPtSxMdBixp/+6nk1hjj/QUiQZXl8qd5nwEFowG5nLSH1DlhmP5hCWHc
5KGy9PYcmQFw+4C7VxfUONvaVcr/XWvcsjoxb3HpwxiZHXY/Yy734FUd2xRe56lkR25X3mLUqTB+
xlTVenfjqTnKmWSc++qqBj8OjYgrDQ2nQsWu7q8nQ5VjZpRn20d5TWRDuO0a/D/YY0HeL4aT0XC/
6jy3Y4VaRosMwY6WF8ZaECJdhdmrHDB6/kopouHgzxfitckgeer5FB61yKnXnwuxal7ZfTb/HxZs
//uQOq6bBYCudjN0bHwm8A1+61dXDzgzasPzweof/FEMh5bHPLbsc6zM7VcysOZetuy4qq6ZoZVX
2y1/DKIEVf0nJEeMupGAJJmK3SiQIo67QjmjshouvKAb35IJOuXQes3j0KfWOikU7+w2nbYztTo5
YGtJ4s2Z/K2RN9WDYop+FaVh+jJNJZvmTjivSTt0WF2r4KMokDjANDn46ZCeivKoZaF70j2fTqSC
f3fKEbo+RidTDxYqG2M1EdFDPhcWozCyL47VrWVLHhTuAofEaH50ox9HwFDDflu4ZQ1jwbNWtZWY
h9qHbO6HgbI1x8l57pSKTWumHxsBppCS9oMbXmwhYuQfOcQ8jW8N0r2pYzdX2brHfffAXlA5UYCY
Zq5d/cWzQnGQI9QkSW4O4ssLStdiZ9q+6i8haABJqKtg+zm7miIE2mcUzj9jOa5068lI0pWcRk7Y
lu24pazOJ5rflJgPQxY3+yII8sX9LbiqwdoAfyKznkZ/aaFMcQ6abvv5nlvLyB5y0qf/+en6YURA
JgU0P79tORwd9vun+wz9+YSf7yAyMWwyIt/a3V8yY7sBUIXlw+drRraNAk9GBe7zVbtQwd1RgLGV
08sJqzD7/Qnvf60wcJD6nT/dfW5d+Kx3+HRytJxffsIa4bTPN9nPnzBt7v9/9z9LX0ACj4ffn05e
rdrioPgOqKj5DyGvztPsS6RX4vA5vU3ZcTFUSrQChlc+gTua+a5qcS6s1nmkVPZU67b7AfkGjb3M
A2CpeeVbrmXLwlLSS6675tqdsBJo7PzKjUk8ZToZuWDyuMuEMVXPxNRPimZ8lZ3yUALGMIQ73sdX
HaT5hgToRtZD+yhoT04R//gc72rkD3nms+B01FVrKKz1ylmmPR3wDo0c7THwc/0RDa2TMzTKOZpb
Y2n3hyDiTys75TDLQ7Ke1XaADiZDvCZAjsJB8nieQx70phjWaWcX/4p5cb1xLbu+3l9ljGpy/p6+
kC8jr2rMEFcQq0gPsjloY30B3HxvyauGBjmj0iqRI/3zfgO9B32gOQ8yFCH4gD9klC8/3y+a4b9y
NcHCcb4oaaLgbOv1/Z3KENru5EGHOKDaxweSMeMj9vHSvgdUt9iqUQqM3/gyuGfDy7JLrWgQWEc/
vMozkaRQp/qq2MmmLRKU3EsdBEJoNhFG7v8x2o3VYV/BdvycQI6QB17By8bfr/AZtuIigoz/zyt8
diRl+/tVckgo6MezHlI7NJLVAMduXSG1zaJjo+NuC6Xej/cs5xGzntzhSNXZodxelRfXxSphUIPm
ZoAuWFHPsZ6VwPFnK9LhXdR9gCefMX6L8uZcOZ33y8W9XMuCgTVhR1WZpZm/SByd9YkafLdN7Wdj
+8p7kLoOCmFt9qLD61ml6KveoC6xNTUM9cLb1bZW0NlHW+mcvZs51X5Q+OYauS1tWFh5ad53flzj
CahW0S5qedRY8jdGl+5lz2C4M+Moo5a80Lt0PN2jtuEuBh4EaxAVGf8FDf/L2RKfIPL9ipZsWo3l
ybLM5nK2dsvi2nws0R/ahnWxDystJGfq+lfVBQ8CvlhBgLJLlrGeNuepttTHSK1fZNzxY2MVTVVz
4O6uwak0VllhKx/gWbWNq3sWhWQuH/pzrreI7vZmsOenoa1lmB3isS8H9Tm6iSlwMICzkgbxVxee
5YZlIklIKr7JsR/M5FjXRQNHeT6ddFQrHKEdes3PyS8Gq9DpivU0ZumLa1E+awfMERzbSl6wWLQP
Vg6+QzY7XMDOUa7+kq1JaRwU0t2zvBLNF/GISvoSbWSexfPByXYgS5pn2ejjYotye3OT16bR9GL6
oXqRLT4JSsReEJ3k0KQHBNiSqt+TPlCeU/afe34KhbowizokV8/BGLRwqdqZsZ7C8HdsSuFzoXBd
AxQWpP3kwGjQ/+meB1rtVBy8MQdq/CdeiDnR0KkxN9LpNcZtBVh1mbx1yqgj/8+TXzaNgpynEZn+
wQek9cYa4FUVZfQAXX16bcVKDtJwp78aRcf3mBkc/E/3qaWxEpgvSRxBOV/xQAnMvaPGzbG3J+cs
eyfq3+CQ/JcRdNVNGM2lapL0zdScEJfUsCIdz0V5N+UbC4wFTn9MKQpVAeUbsnnAYeWIer+38WNo
mPIQSV8eN8SHJ5kte2TQAEtIdhQpmMmvqqeItNYYt/qtjY0KteUwXuf8hTeysx8d70qd8d6Soart
/WWWjPyE5stdStpHrRFUvIaCAiRCqC9K60dsE5iJRLC7jyAXgGD+pYn6G8oOwH7CmSZu2sVDbJZi
a3nTzJkb0CVUeGS7rVXPzGp3gbR38bW2oU9pcxldazGLArr03fLKYhGnufpSBLhfW6auk8g23V2P
QtTeVaYZT1KEa7Rk85c6YWvGl7L/Tn5tdZ+pzOJ90Xfm19iEqWBBDH9qG7JeTRKmZ+wrqdzFg78L
Vdu7BraRrxwtTt9CS/mR2rb4mQy3+zyYXt0UrFY+WtE3gK865eai+rDypgmXpiF5mbC1eg7xg3ju
apygYjt7lKGoNqcFrA2Q1XNn2ablJiedvpa93BvjU2f2QETn3gI95efm+DkX9bg5qxU3J9lvu2m6
bm2+ZMpH5rbd89ilqxIB57dWOBrwi9DAJJimUQh7YwVtiXR3U7+xE8PKKR6gT8je1NtQ+OieNC+t
HqFW3cODlQbHLJ/R0fMozPKMNfSRYTuqrTj2SpMsTKH051mfYqXOluSmNQ1nGZMHoAjDOZkPU9RY
KyydGDJf0SPdO4JdpUe2dRWJ1s9uGZO9yMGBnsqso1on0bLtJ+9SW759bnJ7WI7G5HwlBXfwB296
LSYMHHKvLvHCNfGwNCe8JRLnqwKheZXpE147nRY9ZJRvoPXq9tcsGt80zCd8KhuLwMt6cI19+PB5
sBvvXLPQOUJmLJ1F7LjxflKsYCGHJKH9e7Aforpsqtk5tqA2LSxSdYtSNDW/f9lmd7EpU/48ocjG
hxpBs8PUA+WR7IBuTL5XE8pKkjnQ0ALSE6DmNPuGuuF31WrDi2QHzH3NPPL/4zo5iymGvaNV4VWd
oAooNYV4T8TuYyB699GpgY841k1GRpWkDzI5zUr2yZjlNJvBbaarbCUijnd1j3JZgAlctrS8+gGZ
3uEczZPlnu5sJjDfIaaojwEeK0hopmxMjMZ61PPJuSV4qs99MlJbQll78NlXCTrRECfjaG1AADlr
oLKdqoqWURRXr1qe/T6TMWhW7dM4FEswFOEXt/9lWHn1bhdWtrchuK1l2PPDo2u3JsVe7lZYxyBl
kPbhl2hSv0PZ725B3OaX0RjthRxfZwZSEbndX1xDTW+ebv6UceEWHuuA0kK2ht+Z65QnGefe2qCd
mbb7SKT+e2RSnJ/fjtIryRYL72orm7w78efd9b0zrPP5XaAwcyxb+/e761hKLXvd29SoqERln/8s
bQ1n8TZ/n6JcrKx4wGq1cctjiV3tpu/D+GXqgCiQp8l/4gO7jJvBvLaGnq5a0/CQuvQxAZnPPg9p
q4xbq4tPrtX+Oy7Hmqr56ptO8NJ15lFLLP3dG7AsD7I4OJdaCz1e9fK1nnr226AnVy90tB+RkT+C
ikvfDJ+P1Ve5coyMqT+jTgFz1AzqD7Dye59l9A/NK75gzWW+qJWSbZyC5LsRNuql96dwFs30vsSK
v5ZDUT7C0ckt6ucc9vemM1v/oEJlv6IeNSx1beRHPJod4uOjB6ptMu29gbEqG4x4OYsFvU1Z1Sz6
aUy+iCL8VqS1941MwiVHoONnqU9rldt+sHC7M6InebRoLeRvYIwsoH5szDytfrqB+oCZWvvN6MKf
UxeInWK5/UbFeeTJA7yXF0/IReRPXVWyAR09bSNj3WRWV4hjuyzv8/sI5Ar9pZuYpDFwmBvz8DHI
IvdahAIU83wGE79etUkerhsHOZF1gMIY/wPusdIpSvN4Zd8oyvjx3tt48JIipwnXsY14EeXulnn+
ueQe4696v0TOH2i5to6GsNkkTofrsJIoV8/p9WMyApSL/bz62kWvBfDvb7jaekvExrUz/2HW2URo
eVnNHe34PYWH/DWy+mjtV+wDrBGISqH2yKvFkf1tMgsYGW3wXvRxtwmdSN0rhVAfnSjAMmoeMXTW
swEH8yXMTH+HPqgDeM+qXtpUe5IDkCRKF4j6ATmr62qrK6HOn4B6EVBM4HX1uw0me6ckKQ7RGMHY
bRy8oviv7xPT7dfOoIovmMmuQjsb37xqMHeOjm+IjFfqt2YIk48WO7dtC/xoq7mh9SVJU/HFcMgo
DIlqb8u2Tz7G5Jvsi+E4b9hWGzssW6a30ahXMq4JNqpRnerkvIbglYTyTr4E+R17FSrh1rASZVmJ
AKsz9hJHeVbMzc+Y7DCD6v8Y0puuCZ+iNVd/XTuAtD+gY4+jJRJ/8lBF4JTLsDD+FcvSPr/yJqIt
lQK8iP4MTuYO/AkcdLbFj7/iegPlNvCb819xD3vscwviv4utcVnDWl72ff+Wibq6lTNz0UHD5/gn
BOu9vmFOcw9RZatIIsGKVdjWBuaorQoc9W5+Lox1Yw4InnSuuykME1Nddno7WLHDUW34/6Qs7u19
yy2OaR50uxqVz7PwUNRp4oIKhoKLX4wW8kMQ1WgCeJX/lGodCrERi9FIVy/AAPJrZRnqxtI6b5Fl
wmNjff9bqOMOjQR2ppaVXWVMnnmJKw4wgy6yZbiRj5RRGpTnmoJUmPTZ9R6LqhQLwVRNVsE4qk+Q
wf1DM1UAWLG9LtnrBUsA0P1N9oqkKVd2iD2obBqx05+KMf+WV6n6VJtVe0Fs8ZT4Hqq9ehRS0RXx
TjZNU+sXWRF5996wn7ami/U61VP/udHblRzlTKxfKpN1vApbEeAXWjOjmKgT9l50CiqzeQ3NahmP
BnLMNpnCyezatWy2TfwDbvz44KRdfMvYe4omASTqmsa6sMoG3UsuSnGryqmY7NQcf1fbEvVj5ZAF
NpPwjLV28xg3Ijx3PPxlnzz4fVOtWz2o1palTQlA6PbBFJa69UGQ7LPQS6/yoJllvFJLC0M7I8/u
sbCZUthKPl7OkQWccR4sY/IMBme1U1sKnJ8xTwm8FWov2gLkYTGtu2SgNjJr8KRui0M8pKZtQvuB
65Cz69qWG5T74uqG9ytMDjwwnJ9R6f3S20F9TStlApZUB9cmr50divAhWouWeek1+LuFUZSvWlSE
1DfK7idYXmEY7i+jip6j56xSTZ5Qo3U/NKmNQl2X3so4x9L0P+Pd3PlXjNwGNivtIhHBr1L4tX5x
wTNDyVCntQmw4JxPhgY2MvqJwPmIqss4HuXZ58EWWrrV4hYWtemhvMAhYB0C63E+jYzqudOpEEtP
NhmSB12Bpy9j98F/xsnez8FDpZXrRDW9nQIbbYvZ6gjayArfdE1R0A5UxT6q/fAtiNOvoeXWVx7c
4Zs5V8GT+tX37IHUcPokL5nKWj9QMuyXclDCDhbkF2wPsrA8U0YeG1MPs0gMtvFiRaa2SuOxviaa
nuw0tUzBLxjWqYySZBNUg/ZoQxJb9tBJPvrJfiTJPgP5WX5RtFp4MNlDj2VIYBrVErpj82jWPEHS
UlNPGlq1h8xR/N1UqtO1CLJxNWJk+tr37JKLd+456ckUBSWAqO4XJLjUeAW8NTn5M03KbaFCLmRb
HoDkRSAc2gmPxvifHjmHHC7H3K+RbV1BsbXvPsbaTG/BLH2tDX1+GrISKTZC0RwCgSDOUd9sZUge
elNvr+QKFvKaz7g802dN7HuMEfehf+ZHGmx7n1BNydOlcX11giw/yfHqFCobT0w1QCzD3QoSW8ep
jMpDk/cuKfg2ODu1YWzAt8UP6OI7KzYu41M+ioaCsVHOz9wCcybDXzktvDMzNrUjii2IGKSzWohW
NfFGBiMtc8r7qeOj0OyRTRuP6qgDQdPYT+d+Wz91fQIS3PRIVqdqulXbHmHEoTD3Y1qV+2zOTEYo
Mm4mt0oeCkWmsnX/2VTzdGmpdfmOj3CATiipxQ5hUticGUvlcevNm6gFwMJ115dIjXm5vbWdcSFm
wEdXKuGBDTh+b3PTDlpvAV9COUVJ2r3+GdbaoAudAcZMHhi/h3m15WFaxjCX2WRczmbNw8C1/HsY
qxALnMCUnOKmqbZK4lDcj0f9KbSs6hZwB7eaQJRLT4cU0KFIcKjcRH+yrUzf5b6AyT8PdjC3ecqg
9sxDzSLNlxpYt50cqqlNcmgV4NqyadoNhpduqe96m5IQskHqUxqgrClcEb8WPruedtKt9yZiMcx/
v/Y1npCSCBrth5J1rLkShLbJVSwc0lzRwq+2bDMwXQVPs67jtLwpSm0u6xaqeRV1aDS1KalDigBf
IZGf86AlbxE5O7/KnV/U5168ISo/ilQUS1spzUcDlNymQUf1bEWxsW/H1NhhwdBd5IxI/WSIcnmo
ZndD8LXKWZ3y7Jpzx/cZyxT0zjyj2bnFcpxFCk1gUXu5x/lvu6C/YlTEykOQktqexC6ApBjl5pDh
sDOm6xT9IVS6FaNIb2FT5C9lW77kvaFfRq/LXniXOeBGQUZm7pyUHKk7x6gOstdu6wj9TtHtZC9V
jxJ1J8/Cn5NrScOKTU2ue6jbCxiaEvy7kXw4oXoSs+uKZbM98T33PTOtWW40bC9uVAPM7DSP7XkD
ISwuu0Vt2M3PaeP5SvGzSpIBgAiSWGrRf0DtcE+eUv0+NG09rpM8MRZ/dfzVtKqa3RbkSBmfwhzt
EBcLwXQy/4e182pyW1e28C9iFXN4VY4jTbb3C8thzJwzf/39CNnm7KntE+rcFxTQaIAajUQR3avX
ck5+TRga8nUOraHBCb8I+u88kUHI3Hc/YD58QVDc/+Qk8ARTV9Rdwrg3dhV1OdS62PklISG8gmbb
3Jr64Cz5eeNtn5qGAoOjqdjwyPUa8uLCmKGKirD0EJGZNlx+v8ZgEeiefuqqyn1yvW76oqg1wowM
k9Yp12VjIHkxOaMSYG5HTYduYxr6jQOPM2LIt62s3GnufKl5FktHTsUPEB4trcnVrJtuyaNPsIk5
T1AX6Y3RKo85eGaa1GuvTcLtp1pxbuj9BZDkHuWHANIBY5VHQ/cm58pjSpbxi9ua1UK1TOcFBbNh
ieZu8ig3crCGeProJBY8gf4AZ2s4ZvseJA7MJ4qULeuyPfCoYYNnZ1ax9HgrGXa8yiI3fUymZiCz
QKbhXlhk1zs51riXmTr7vumcVSUzRnS7KZ+WTTdZARHq5JWYLwciwlkLX3HVuOeQuPyy0Ht7kfry
U2RRfWVCybAdSD9tTDctl4JGSBAHhVMBbJ3lk3Q8sFZ5rNBXidUXS+fPsyP1IkYyIXSQ109oqlZX
Bc7hQ5ml5cpLLePz0GbfrcRI7nOnku6ghybpbXR8j9B5mKKR92STq6+J33w3eM8+8+PSoH0JLCDU
mmAJY/MVtfnuLqOIaR3YNkhix0IyU+mqfelRbu3CNzmgFoTAkDye+Lb8pYzcINEBQfGubr2N6YCw
hO8t+O7wj9FKSdlFSijtCAB+HUqIzRMdAvICPvSftSwwRKZqbr3qg+5ukTpJt2aRN/e+mZ9jd1CR
IdM4+pfJN7mG2YWgs3+1wuK+k/xw3/eBeYTEG0bIqTHii5d/yQq/9hZeR71oFrQ/OnUja/K2Dwrn
k5+53brW5PJoc4C4eLzEZdjwkKXB4LBBdVu/lGPjLTtikVQLFSFM0Y4fLeomsij7lC+a0oxflEli
FfKUdOFaec4nathksv3qw7X71bYDmFU6Cs74QQm3Zgkziisb3atjAtcqdb/95hnDtvQKEneN9tSm
ukOVnnTvmemu1iFbGCxIR4ZIXdY1ItNd4tvbCE7yY9ZX/c60pYM7ZulaGZzjGFftQiboQSCm6Tdt
oJmbzG0++VZao/BuB4sqHYKv8DJdbaOw3nK+PFA5owELDfrGker6APXrwaG++Q6HScycCoW7dACX
HgED6T0/vBcNBGXKUYpgpZ9MkSRBK5bYxprcjnLurEE5y13+qbfza2GmROOz8ony8fgCsbP8nEnK
CyyF1p0a5tV5MMprFwLlyZMwPAbOWyg36UmGdMIJ+2HvWTCgAO/P9JN05zZUKvpm8rkDlbEFmw41
0zSUBvMyRbYeTLXt7hqzpnBdAtSmS2GwKuXGP6pOc1bqxoazfkIcTsBE36HHI8L3KPfBSA3QFwi7
aCjGAk8vXMTY8au/eOhPYdEennvUlC5FHD7XSlbdEWjlmzR2ZPi6qn2R7TRcUGSRbMug/W6TCblH
Jlg7971FaaPuB0ueNrITvXsxCWl8d9/2FnDlMfpKWB+PTjGGvRNE+eI2DlSrXwyVGgOqS9t13tvF
S6GFzRoZzHwrhqZm8vPjKPDLeiP1b04+LLuaMlCibFp6vHUtTq1HV6fSbzmBKo6Rpz+QCpaWfofs
ou8c0mq4FkNoXOwEVGtXr3VH+865rljIYf210432OtYJaacMms8y+DyWfA9DSV0OTVj96PTHzrZg
+Yl851SQZlrAQtWu+ojimSZEijyQGneHNB4BJ77O1wQmz2s69UhDXxM1LijixCQm24xCqa7jXimG
sqond5JSfo1A9WQonT2VkdzyGwQtlBhagTeeB5tgGb9zT2A+u4ekyZaUQZhPeSYniwCYAInz/r2a
3DgN40jjV9c3v/yTmJzwEBMOPw97beDqvzXrLJiyhyD+Ubi5fegLuB/tBn0bqm6SXaBTYUV9JpXJ
JdxkHLmHjZZrxWW0S4tiS7khhuNdnbrIdhmP6sfUJi/n8/Xf8RtCci6DSgHCw/ECKXO2doNAfmjG
yEJlqJOf8vi+LHkAneR679s2DHetjiJ86Dn1ZQim5IsTl59VNz3LBd/0KO5RWwfORJRLW5oWkuta
Y+i7xh3lHVhplMwzNV4rhlXsFZPdAHdPPxldQWaa51KqlteqXJpvdp48KgMyQVUmy8jWSOvOCPMf
nPLufO6Fn72WV9j5UQZFU9DsyqG+s/kqbSPV7ra9YQ9X+C29FRzQ6qtMglI1k/BHap7JZAEd58t8
Nfva+mz58JwWrVI9kGBqNkVcZ2BdSrDRhLF45qquWaU3y7Syoq9F1i/9rIzfZL9EBCEN4mcTaOCm
hfrkOI4aLC0GWF7f6RRy+sNZrXX7yXYchVv2hihX8SXwDco7bbk4uHpngSfs3hQv4kZpW0DxjcoE
CN+ER6iIwzWRm+Euccx80RrG11DJvSdKEYedAnHqFtJT55kzOlSRqfcNGgsAhGkyPAyJ3lH2U8qb
Mm2bV3hRD8IjMOuRqjXic2pXZdumr3ay5cV7OCHMvUL+4cT/MiL1V5sXqCecVQCR/7rpCboPajCc
UsK+iz5w3CdD1wkHlf1hwp50GgzBRQ9asK/jcwBQj4qasl6XBjLVHu/lykTxc8+Pi/TShKO/sFub
9Pc0WzU2ijOG/iTLExepm/FQVPNDWgKp0PS22zcN0evRVtLPTmy9dSBNr4UT6tdM878j1p5+Jrm1
yMFRL6njg2HBkc09IlLDtm+j9MFTp8h11lTfTMizkqBR3jjlvBVyYD0XUD+tFSX6bA9lviLv6VyT
qQGzDJMquaOda0qqBOdHpazGEsyS75bOVTg6jgk0PySJPdtyqTeJ/nJjmXYRbjFxpat92/u2WWwi
rtNc+rYj2Cx5/trO8vQseRUCBGMM8VOrxSdQF39ZACbPgWasM796hII6WKqjehor56gnxHEtx1bO
OaLuy3HwlZVR1/3OiSt1jw7JcMmnJtilAyEXUAbBLvecYKWbjfpqDvDpl33/g2K40e84sUNr9VwS
b19UtZOtOwiSuF3G3nggg7D0dclAKCrXdvIAiC0uTIVYjWft3EhKl3zk+b4q8SffUaGBsRGB0eR8
OI0Uqy4TjXR0aGr9qjMiIvTyYFFS1zTtIqqbR8iCkp2wzQ1VYb9cKlvt1p3VaQueRs46qYJXu+oI
w1h68DKxUa7axNCukeM7G5/ibDcxtmSkxhMFRunOM1C86dQCxp+gPnelljzCqMBzNSp7YK/0fi9s
SgL0BXZZ4KCSfeUoYL0pKmGocZIjsx88jadk1Ca+yJI0HHw9Gw/gsXl3XDIYAUX9pwbsEQ+C0Sep
Iu3QUYS7biFg3iVFb9/LCJrKltpy6EFpnrpXYqUBZxw/aJaxlwQnMMPpPhgJWNjAPFaFNaorzXdc
yF26B49ouGOYpPDHUDLPNQhFl3q1eynzsnuepadqZ2QjRpOnJg/07rOJEADihj4PeRBxPaPyRRA9
0p/4/JhgdJYwvKdXu5mUlJtni2LkK5HP5NYU5KVXBQxh62HyEhNhUbl3df5NDJB2ldckTKOVZZXj
FYYpZ6EpdU+WRRuvN5tsmFs1tnXwr7iICU4L+sUAIjlZ8i6MlrKBgHstNeWpd6zi1DTxz14M1QIM
3dAwSkEHSFn43LrcifhcxXK7ifklPJcGesaSbOTbRHFcqipp+Bg4+6a2iN+n49koTX4AkvC+LqSI
rz+3RZ5gLTRwYehG2IQSktKw7oWttjMCjRW0paGtckyqXJJ0RHVB/W1HOU1XWTHcNdABXWWYDZaa
63v3Pq96S2guJlvYwZrvjVcbMNGJL13VKSt4BXV+pl396ORqsq1D/XPrt9HZb78TBC/v4mbIN47t
whYToEBUuZBuih6cytDkiO7c1NZdX/QDoVPkR3pTNhGasOCrluLPLqwofxnIWywMXapfuN8ryzp0
vcfCLlFqC0v3Ysp8KIII0p4gOpoNasRqY/DTMg1F00HqQRWkk/XZQkypPXHrtFtJXaxeteohEORM
lLujvcMbfONukgnH7akKI30xUlTCqVedQn0IuAmCJdEUvsJjgW82G8WTtRuBU1k3yK/2KvxCE4WT
8OvQtYIv2jxFGTwCeejFq8ZS9EMdUK/vAOZ6UnyzeuA4vZD7JHuC+XENTFK6nx7U3aZSXrXYKU5l
Eri3oZEnyTIcunADgQsaK2nbS2vkWqVtDEz3odKzb5ROgBFLu+7Ady1YdGSq7o0sAi/nxOPWcFwA
V6X04qNt9dANyVJvyurJG4byKUvsaw6Z8F3uSeWTo3XGsh2GhjssQ9tW3C0pinDl1u6dkeXduc0H
9y5FXh5+zvDVS8JyH8h+TuGGF72aEbFJ4pDBTsxG1FGDkSdVJmZdCeGqNJIeZVuXH/j92Alzb7Xp
KfYzkE0cNAFIjj7kDWQwDa2KV9RDmM9GHEHgrcIdTkWV+ZxUxL4Bmskrexoag6xs84yfdymyjOeE
KiUgoUq8FmtVp/W2MHw369vaBuQwv/YaDL8484RXbbLR9eBJY6uo7QNI26n/EkMVkco1zPzyRjin
HZh0HdrR26zsRSmhGz/f3tb2vbuC8EfeCmeNYopV6dvubTY2q2ZlUWa/E85y0AF6aqc0rLju6EtL
va6jLbjRnWE57aX1BmuTBGN+sqNjRoTuCbWvVpG7p6mS5ikp+xfyc845g1lgB8MD7Ppa312aOt5T
0u4cLU2CjUXYauVLMVKZdTO1Whfd6SAVXDlXA6hLU/1IduRgd+hrC/+0DOIV5+cAwXbUTay04xEv
IE8shzGydeQuEqX/luZG+yXPfRVhdM24UJce7gJ4o2rSYdfGiJ4bGakw00nVAzH1dhk6vfdaEjre
aPAcbMSsUiH7URcx6iLTbKYD6auy9uoFtvbSfKmKxNupfgZpeUfYLkzMclVJRbkFuczvlu2Nw8FB
psJYh4b1qxtPXV1JCnX5zuFdV0+UfBNN1V6e8YC4rfdi8udRtDysJGiAXjQ+bfdujBDRNJKMTr+E
3vAgRuGYZncF6DwxAmNlnDQUehbBxKc+lpA82X0P3/m0KwKd2mZi11qFpqRdBlf+2ejS3pIoOZzN
PPDnh9gFTDk5zfZYh3PRHwJz+WEi80J5UbjJsJ2dhQvxCM46Jlzzvy/nthwYjVJRnhEm2FDfPXy2
R9NdjbXTnQYllc+ySrirUQEOhpyR/QGyiWBSFBJNMckKiV6sGRMPBsKwo4WikLApv3txNiWZW+Rp
P0wIZzELay+iH9POYhmavx48ChBZrEdA1LddK2LLwJ5ISjULkMyraBjTQ1YFPxtqA9MDke/0IHrz
xOw3T3zw+w9c5u2Bm0F4L/af14nh7DNf6T9w+bDVvPaPr/KPV5tfwezyYfvKk369/D9ead5mdvmw
zezy370ff9zmX19JLBPvh9IO6Dv6wYMwzS9jHv7xEn90mSc+vOX//Vbzn/Fhq396pR9c/ulqH2z/
j6/0j1v961dqe37J06GWIdo78GgXTF9D0fyL8bupqPJZlZIjvK26jRs9yt6PbwveLfvHKwij2Oq2
y7/zn686v2q5Q4VmPc+83+nf7ffvrs9hhqN3p4c8nc9XvO368X14b/1fr3u74vu/RFy9HsarUXTt
Zv5r51f1wTYPP77QPy4RE+9e+ryFmImnf/kHm5j4D2z/gct/v5XtlFDnltqXQTKCYyO1E0MiYLNj
/LsRM9EwFAdVuwqzsIheJRbMvqZbhkcxXZJA2jsxsmxa5z1kWqMvvcqgtqo2pPssiCFQq/snTsEQ
2U6jOKeSsAXfMs2LNWOgmwey7z/EvLC78ERtxhJGLGETTdXDlmHqgMBqyPZP0EVfIPWIL4UtxfvO
dhB87qjztc3o1sBQGZ/zFAbSyUuLIpTkxGxgScDZPPl0s4lpNdLfWgBURM4aqGXEVrnfU+ecq/L6
5ujCKrmqjMCGJ9mgviQbkdjhZA8OEzHVjR+h5WrDd2NQP98VF52gAXn7kOqeaTgEVnEplLi4KEqj
bT29ALouVrdaNezcAmTDu9VW7wBMTpvPkAuyo1hYmTmyREZ9P+8ltvY7rSKo6R1v+wVJ0ZzCNIaW
99clhVvad/1Z5cHi5qaPHNEsdefIZU8RM3pB3qRQfxOrhx6ZEvV3wvWNTP3VOHRbg//bEVCud/Kr
ScveNVgkjGL5PF2AE3EkRz8kXQOqws4Lik5TmD4ya58Xln8bOErggIaZ7DlwXAiuCF7dVgjjvEyy
xmhJ0qNev1tz86yGct3FSXr8uHBUBn/fhNL9h73E0MjMM5FuY69UBlr1MUJro9x5d0GTeHeiB9jL
Q7e19LYukFny2szOE8Kvc8boPFJZOrnOK28bae2DbUcxcdNAP4hmJHR2QBlZP4gegmnDPpGShZhM
fruJoavrXkrBCSsyiqMRm5UWrSMDL0NtzId4rCnUu1aSlDthbRGTW4Op1ZZi4jY7uYteN8qEvFXv
JHxnDzJO5kbKofQAr/HTd56NFP8RkSGVgO3fJrUx03e6an+Z7SZ4QhU+rTQjy+PKWzEzX8xBwxBU
XQeFyfSqf7+u2zClVI9SQ3stXoRheSrvSJnAsGW7B9EYWYZi/a2drV1kYs2oCSFaOPkmIFsQvh5Q
vhvjTnq3gV7kBAziLpZuG94Wvduw7OF6lWBoWKkwox/1qQnDvDmKoejNzQcbdXrQxnIQW84T/9UG
87LbNdTe2WRQ26UcfMr+lHBERAFZTa6+7KfX0Eg5XYUISogJ4m0RGtSI1GZwpMNLax8oBRjThRiD
Pf1ptAz/CaEFeSPsoMecw7xi9i2FsKXYRqydfT4Mc6+nGsOp96McfZaalExGbsDkpofRYwBAbW9b
BA1kPmGvRavthAcFXA5nbse/WhOMPc2orsvNuARSZUHhP8FJ2glO0gyAevIxN0k9Tl1hrKcZ0Zt9
xJKq31g98k2zqzD/0zAQEJV5p1ge79y2Hu5Hx7jqddI9FRy4D7muluuhjNMvnm6QUgJgRehsgORt
SkHJkfupMACuRgX0a2FduwupHvYCbCxQyKKpK9tdGoaTrGebgC2nVNWtE/BbSzFxgye7jhtuNZuP
/jvQs1e30R7mxa83x4Yq7iqAMReBK/fgFI5z4OSqpwvRFQ1c7AYQggpN+5u1pAq6L1Rjo82ekJ26
yHBOPuSNkImdGrHcLuoAgCVhgdysehhDUwjV5dGrkc0Jqrsyh/dZ9ESTDwnVtqkOqsOtfk5Ev3ux
B8gBJmd9K5xlTUMOOvLhRK2t6tKn8UvoOhbkwzGQUyke0A35ZQtJZV3EhD/1/mRP+vQl/r1H1D4R
tsxPtZNHZ7j/o3NTWqvKIfQJqddPk5gci24ET1Ip+R4S2pM82kO3ED5VB4KavCfK8KkTUR847ZW0
dRVsRTdujDc7ULPtO5u4VPgjhxf8JPoSIdO+1xKI7nTnkExNbyowUs5j0UMnGF0Ss9p9tEutc/gn
W2/47kFC9AlN98nntquwirFYI5p2oPRkKWaKYpB3ZJVbw1Suuu7nLzXxZl8GyG7Gvv5M1KM2m/zF
81IZBfUOXL+cvShIyF+MznwUK8Lcjs9lzkNjrhOtNRtuNDol10c/9d2j6CVd/tfg2eZGjLqhcI9e
BSSZH/dfLuHv3mzrgJkiMOKiPjHNzhO3xWIfseOHy9VU66zSOpk48f+2bnb+uTaQUaGwgo3sB9m2
GHXvXpJLWOgLJ/5E9O6z0evKD8S1HUMn9Wt74WNsRfVnp41I6YSt/+CHNvdMI5SOZm3Gxw/7NJB+
Hf2uhO+GD/FJkStr30k58SdoBxY14jmnAHmJ4dzACrhpQ6CXYBHM8jWMJGcdw9a1sAiUkzBNonWn
5c2pmRqSde+b2SZcFFlZR6Ut7We7WDAPhZuwpblm7sbIQavtb1sa+fj+CvN6LSQdUSfJ1TUMCqFi
xB0sWMm3YhjLeXLnJPEdANsoXzYpahaej9qWr9XwfPUocCla0C8g1epInP+tydDrRe/VgNt7IabC
ToHHWnRzL0EFtiCs9s7oFpm51roQlJtTNZtAiZSp5MB/FE2jQyCB1v29GHkFBDizRze5dXgE1vjL
g6cm8I8K8t5KkVYr0o7euRQkSUUd89juZv1aGKHO9M+DIESKJydh/LPPvGb2qSbaJTERhpq3k8Hq
wSCUa89whUSukj+3FUp0vwa/ZgqpkDYp1VEUw0z3Pc3L1iFUDktxG5zvitkAM64/Tcy22310mtAH
l0D6dFsVzbzVPDEvm7eanTMEm4jXJin39Xp8pNa/X9hk3A9jhF6MmlgeuVZKimLLbYplBVeJ36gP
/TQJMYa9bBSQ2cK3l0zjGFQQHWSZ1hakVYKjXarBRcwGOf+RNIHGXAwtMvN3utcfEQ6SH8th3VIf
U4GkA7IwyZ3bmbZyG9PfpwhdnBILFi7ORHm0El2IxYdqYWcgOylDLTf1kPbVotDkn663+Xmp6HXB
xMEwcFYRQ6LsVDP1gPAiKXuwqTa+c2tNeRpIei61yNL3oKaUJ7+0bNjuPRfF6RyqMFnvluaUfTWQ
fN0bWvGtGGWb4+pkA9PoAQJryv045WFFo3uKvg/q+psYNVPOVvgGlO78o++057xc9MS+SiaVe1i6
4mMfdQX16zxPKbwPF70EMCNsrUK1Zu24znYsMukup053PdQtanO9ly/7KlEOo2jiCoBTNskJLoTh
3dQ0n8H1cfCS9mdPuLzz1qLgU5rJ5Q70TnlQZYglf6sNCslBMcyC7EhaxD8KUy1UCauE1JkppxMF
/y99QuFcmlTOSb0K9BjJwncreiU/GqblHW8biJl5lzGF7nr1+2UMbUWifPTipRHkb6RS80cyUMWj
JMV/ketvT/o0UmSj3wGZRMpq8sgLtXjMgmYF9fl4Ff5KMSJE3FMiJSYlw6zu1ZrQ/bRcLHLdWAFw
hNb37QJ2nJyT1KC2X8vzZUeoZGFGTnYUzqAIxr06UCkkro9ChLwfbNKSEFdbrfbaVKV2tiTgsWJo
eZAqjzVVOWJYOFa1kPXIOqeeJL/+XNO2inaWEnjG3cLRXuc1PMSGV1VF7c+H0zKw4q8JGJxLNjWk
MJWLrybGup/US2ebmEj0DJ2ECJUfMRSNcPH14LEHnXiYTaJHzWhvEpyZ9yF3aB/cFMrf35e7earU
mru9A9Z1egmi6S0dBvXU33auVB8Nzp45bANqfVT7cmd23rCzlbqGnhZTrJoaVStiLLrCelsjlpsV
SUSguEW19kfwz02d/cOCTKbmMwqkndJwhBBN3HouqKtpXMmSejNS7vJzenb8YBunFY3ZOD8Xi2ld
i9WtAi7/49ZG7NgJ2p5/2zan9GWnDfA3wgsSryIUZz4pjdPxS6sj0ml62SfFfoYU2XqB6Kw8VyGS
gVYfp59Sd8jXtkd5OUdsiJ5LeWFlsrJyJmQ+UtDp0ZiQm6InbCNAdGDF04xost89MYQmjWnHiKHl
6aYf3qzbyzwzn+Clbq6Kn7RXVTHcVdeheDPbTLnwzlXuboWpo+gSltmJ0lUb7H4vjKIJIYbYmgA6
Jp7r5jo35mNYu9kVdKbFUdGgiDOrSgfAPRcsQlM+JwZoNkpMVyH0mrucbPVLU/EOVaGB5PCkxEz9
L9XVblMf9WnY1SBYqRB2T2LWtP0v3eAMd2IpCNhLUqrFVczZer5tdDN+EHOBVC9A4MRPiqM4zx3y
wzC8OKb0FMCUdwWwWR0zF0TqNEqgNrj1GidGhEBpq72Y6A2vvDql3exg0uJ5ZHKeJxpf2suK3iB4
gZvwBcfmbRoPYMrsK3ZHRK6IfP+2+jbnl8AxJE1ZS57nbpzOh4cg9rKLaGQDaaixRkBXDBE0/jlR
5RXUNLLsbWbndJpFcqJb+VEO9dzvXaJeyS6erzrrrskRCPo9IVYYHVG7ULIgY9KljQnT9p7rmPtU
QTVmIqeUJ4E9ZLnQCha0lvN4nka4EMJLMR7quthVOsXLfjRuM/L/sDx57dXVVD5vU0+LziEagBdy
yj8toZt1U9SHf5BwmCbavC6pYABMSrR47UoxdfqhA08gBLT7zqmt6zA1VOWiAlwSHYuVwLr6iWFd
DcW1tnUfWYvZpiuScqLC6ShMYqnwhcZmUaeqD0aR3cSk4nnB7TKzbb6M01Jx3MJNc3R8q91TmE1x
epyPryaP3KtEb4hHTkMbNirK9vX7vpWqx0i3tp6sjmBNWu8YgzBdBmKoW9E6brxqJ2aDov8SulOq
HnTOc8GnV3jBrQLxPQdCRCvYuqiUdAMtR7AVwzEsQFEqvnMWQ6UE8Smlr6nmN3f8UsW3ReizwDwM
U8NaeOWaIS3KEjy/GKYWhJ0qgtt6wcfWzDOUFqAD2le5lW656WqPJBu4k0Mk8D0wod+GEP8rHIH9
0kLq+/LBV4cnAC0WfNMYlXceH1cU7zqrWh61Yzs1oieaACmqo1X4bgEHOjMScKtFq0U1hJsMo7J6
0Jw6fO2i2gmf8rSpX3O5eVOaYGNbRXGfd7L6RFk68Miy4kkx8LWnHrTHyjM6dytmA53zPqolGgAM
nAeUv4+RC0wqmpxLYohXSsAPYlKsD4tvsc1pSFj8PPzslRIM15O3lEPsP0IsLxuGvIr5qj2IhuIr
2fAfOqPNHyjmHIklyZBdjm4UL+2Y42qq6xCj/vav22yr+YZxp1rqm5sgSNZ3SnzpMu6UPE7Cjg8a
8dJMjZjo09Tce33yXJvFL9O0IE3t/Fya4fLm35jeIfTHcyMoSifyedGbm/ofbENi/Du/eVkY8vnP
pLpf6bEXgZV2YdwZdCqGp5pTtfJVGINoRK/NyZMsxPjDNFjQYOcH7knYbzuIJR/8Zts7nxyujg3f
hzdFLlQeMrjwuyvNS0Tv46tJdWJDPY91iz86ih3nvYWf5kvGuuCuAlM3GgHLzoZVmk9tlG+MiVta
jKE2CQAPA2icbV2voWH0bjwtbIRRrJmb0rbCQ5530j3AQeOxrdJvUmZ0JzEi5KpuOJsZq5bPzSPC
IbsgyvpT2tgKKjlUagxmqKJvmqoXYRNNmxqQXNpqthbDXBrB7hbtuCdmy+e/Kf0X0NABFWpKg1Zg
lm50Z2jOUVQ51KkE3kGamF/ZlMA1ACF/LD0w6J5/ET1D5dcmUxrYkf8+gcoY0WPXeBV2c0xCaCgm
FyX+UXUkksQeSWb7kEP0Krc5yURBltrQ28bCtxxIGLjfYoRJjkkdZ0erD+8D3Ui24W+TsBdm6eeL
j92einasvNG31WL+ndPv3YTtz1vmrvNr9zr3toCc7LXSOem5ioMWogUqDXJqTBaB2fpvKTBPioh+
8J/5pMGN9ToqWb1yFTu+ZBlMgpD7qbvBLJSLyTPaymybfEnpvkPyoR5Pvg48e1P6lBJZldWv3hlF
VzSaB0C9rTUXuBaYbbDd6niapwco7ptF4/I2oZv8ZZ4IoIdFYw3NSznJHvi15XYMHakYUSmhH6ts
/CxGoulyffrQdOVarYbsQdjkACKYcrT5cmNyEc0mVRusxZw+maA/UbejpDXL2ZYktb0YWsDq80Z9
9NVV0C6/7Uo52IEyuXAh9hC21IFb1o37cCNsPBwFy0IN6h08I5csH5D4QGbpoXXM/gxv5jmcRpTJ
Fw8DLPwbSNPGlRiKhhj+G0D5kOgkbnFlOBeXjLdYJEw11dZbmA3aZQkxNHXC/QCSzEWasc/VSww6
Xs/H4K6eRsKu+qZ+5NnhIEa2POqgFNWh2FpIbi2E8dZUsnpxVaTCtAamOWHzO1m704dwUSVluDYd
qbgLcoPsLNS8u9hStDv+bhvAs6U8tyYJFLnV/e9DriwTyFAo5m71Q6oH2Re/oHDVhpUKsiNJWkdj
YZ10GEoOTiXrW4ugyLWlHnIFBYv8amTBVzJc5Q8r3KKo4W24z5Rbi+q5a+Oo5jIrPGxm0ziLjGfz
U1M7BzFrShGM9/HARxytUXMng4Xcx0jcrDS1NE+Uzb9BqeBTQKEg6T2Z5ma2mXC07zK5od4cD2GX
+iFv4bL+tYzazf9lu3+6qrBNr5Bzl7r2QMqXU/qynppmyryKhmKjVQjg9zSbhIenDsqmUWX+oZOv
sIn1Ykgh6AN4d2MvRvO+VMmkcIFsM8qlDg2w8klmOXkq2phiUesvqOydS0WGbajSYpepcnCXdjXV
v4Zm3hMNQnnKcSFXQod0gSyG8VdvNI9dxCdY6qul0ZHj5JR/vPGrvqNaFd3BSdR1WeiUykzMqqpm
0Ije1AiXcWJnbaaodTAmP0Y1Hy7c0aC57v32K8Uqh4KyylcPcqMt9eXtrgjcEBkb+avBZ2yX2hb0
O5mVvfQUIG0dexzWYlj1dbtGqCndiqE7duFKNrRwL4aOOpFfIXRxHLhVvngwWVFuBPVWIcvSGf1n
cM0p9GuFbKvPvZL+HJZTvFUMnchxoSJrf86KYXLN9fXgyW/tODowv5oyqkOxDta3TiPQ0R0nGFNB
sYQ/ZpVIrXwWI9EkfjIRWahvYaelybq39qpJoJ+wgUY5jKzdetPDOoUxRUcSiEIzMaGrqX6b5aum
U6I0eceloa5ztYN79ve0UxhavhI73ralsnYxpK60rpGKWbZxmx2MKEEnELnY1Qj+/KtsQMKgOn9J
Y2esR8UPDk1pp49apH1FxDPZ5p4HTqfxsrNobLevT519EYOhKopmNU9qkqcsjRKJpb4puh2Ehi9u
WlBM6PwfYefV3TYSbOtfhLWQwytJMYmisiz5BcsROTbQCL/+fmh6THvO3HPmoQddHUhTZIeqXXu3
5iowPe3cLYIhRAOi+zKHbckxrD/sdVNG9mrwIZ9Muh6/Ad3UKBho5WGWKF0Svkg/ehOOStfxv3RD
xEaX1fDES/Iy+qGTcEZUwRdogr4YtWyfbWvKjhyVjBsonocvGcfj3Aq+2HjqiNTWOlhY03iyZ/+H
Gsc9gO2btJPHkYxH4hG9zb6bOBdKMn18tg3X+ExGKdqdQEQO6uqoioKrUOzVbFPLbVIVSUPap941
CISXng/TcD17d3XgbtQl1E8XubYyWhthp9+LLNXvKxF+tElkHFRNFaoxzcLVQG7c3dVumaZ96mtr
bpCq1EXw5s7WfOeGybSSOqKCMyRzN4E5+jtVLTTnFVXnNWqsaGIstDW2kcZ8amZ8Uk/ZHBdipR6j
yM/E6tqk+x2XltYAGc6QPzr+ekT2b2V3bgCb4zye0qWI8MKUm9Ya3r3K7XeqAfWtEOmTpPrk2iUZ
h3UbC/7WA+gh9RgvtDvpImqxbDinS7Ew+Vzql049ITcDrS8IsRbMtEJFC/jcDK6fsYfGKLzUGq5i
9Fxnc98t2j0CuDy7emrtu8I0X3UZ/mqF+i49TgPKcJwT/BW5dNHX2ct2bWrbP2HYP4i0x8kHSQPX
x/DgCq96UI783GzmlR6V8a2qRkYc3zQ61GR+5r2KcUYfKZs/u6Ffb/NuxPkYeO37Yq8ac/pMyiy0
rHyFCe+sGxBSx0ofk3fbzyAzDsRLP8ECWSTyhzL7xRDvamtcOcXe5Y52hLkbpublyf67OmnjsMgX
0nx5vHSPgVshHQ557u8x/5rn0ttAXqBcXeeMAu/RIw9i15becNKiakDwHikrZzDue7TMbcR8sanW
TB+HkyqqtnzRxsjbZSJ1wztlgxoEDI1Ztys1ApBJgnt6mbUp52xvEP+pEX9F65ucpDofttnvZC7+
gN68Uq1Okn5UQu/3c2eYZDUsI5K4IxJUuwlZer87qiwwKH1cAGZfuMZmGdSWkgNNzSGk7Qhi7LQ2
c7c1fGawXZuGvomi7mdd48rX8gadQPJeyKz4R+ydfyuy7/3wq0EJwF9sC0PGvxr80iP59TqN6q1U
4i/C8X/P/1/TXG0X+fjfI0oHZhV+u7ybZHk3ySIPrXpf36sTm0+RXVorQxPNBh9D9YDCWPngLU/g
C0hgcu+VRRVzjIpcO7jeH12DvJu4D+0vQ37PMDZTwTIW9jdqpJra9nV5nvBlKZNdyBjFC8fGjZzE
6XZOnShYGeyrd7U/3BiqqsYVdV4RztTtrR6RNk6an+xPCYjQ6ztTr06+r8eCP8vdtSHoenkrcDpe
3oatLyJg2gYhZ++xwO3UBzhKTafxH3MR2HfgXo6qTV9M1eBB1GFNnI6Wqmro6n64aY0g2Jgp5/A1
N7hwJWhf1KC9Sx/+qPcu5D0nNQurQv+Ims21Hexfd4DV5c7zs72f9M65c6qc/bUgBGoIHYgOzAbn
dLads3ryo9Y6RF33fOmnhkRD/r0My3lf8J+F45sRHj+JfSesZOUus6p+16kWXOjk1dXx8pIGXBkJ
WVmbYYk2DrKPSMGr672qonWOELBDKpKq+gVUH23/jGCAf4u+hHcp/lVVDcomgzTZ1lOcwjwI9s9K
h3yFvk37iMZc+5ikxLzs2iTja5haPmYK8kz+tKnO7ILdJh9g61BV1U+N7VLOHjYO5svYf80nRNzt
akEutoHq+a1dyV9F0Hu3A4cGUuBhWiKZ6p+GRbK8QQgBOk4nFVW7hbsczgloBhujiTZqhj8e1bSq
t2oJYRDhh4Y00qwjHoX4JpKYdYEmfJcGJ1KmcbINDmrp9VDom0udLFT/dOk1BREMFm789Y8WRw2q
lvGwnnP9Jk+QY3jOecVuQ+12JquQ8xWFk9UaMsxE/SD0MY1jNtbJKSHPFfZ565gW+TbCx7lPPdKq
5rpxjsRs3X1kD0+aNZBlDSvyypplt+UCNX3O8CKQfzq9mxGcCHxDum2by4u9dNv5Yh8K8w+76j8D
J7n0t/Neu0NVEUqWEfqkoWnO7aKum2dcj7t6So7zor07eEgLGAjobcUitmtxcdnzi4o3qjWCmvUU
uhkb1DK2KSf3QdeSfb/0RfrAP/pR+AaF6fwoXGmtRAtrD1xwKxi7rS+W0SOPEckEOnObFFdTmKs8
DbKzTOr8GcWl+wY28Q9gVuXWjYQGwVpQfwRkMuM/qkn2Q6OdgD+qicUdKZrtHdTVCAg1iAANfnsx
RW4MQRGR/PbOaDV8aQXwbNVZ9VENqqqK2iOPPYxQ5InihfPl2lE9aQulczV8u06vzGqSq22Ik8+9
95GP1bxtLREZ22Z2SVrUuK5tECJt1qyjgmPU0uSkWXMae4tVvAjSfIsDqVj9j1FgqdKjFVibyyRq
vksnO5OfDM1q96mVJudr4VagqIdpfbVAj5Sc4bFEK2FOnBdcktFB2a5d1JOo/XkdGoa2uTYYk88w
vKbRzpEFeYfLi12M6rFqQXbA3rSxcvvPd2F5uOL6uv/it9lwjMJJHgPd+1Uom6qqhmv1jy5po+Wr
P+q/p9Hm0F6HyGqtVet18P93Lm95Ya2r4z2azQeoPeZdMnrxql0otDqY/aEC8OtNrQXWbRkHUG8p
qq0M0qi7jPjOenISnL1hO+moXDJGr/ijTLN5q7pAP5DArIQAUxTVzn7MPY/TY6t9DINxIHMONm49
Hgl+Ldzli72Zmx9WBlNHksbmue7so4j77aDJYyqc6mtc+IJd0tJek9RuNqPQhgdXd5KdB7fGrY/0
xLrPpxppOxPy+677UggvfbVqzXuoSCQuoXt7DYnHvFTRUTWpAuoHIM26QDeQ3pwrHoWwV2jufmvQ
Cn7JLJP909LWquYgZvTijfzI/KzfTJy1N561crUke47iXj5nY5Fu/CLsdnnhyme9qtI7VsA31aiK
MQo/+5wWT6oGHYe3Eza5m6mOW2jNZP4yWeDFvyabRd7vcATfTX1HwG+uOMMsJD4ShmwwJ0sV5pMb
rzN3TQ4bUJJoA5vwP0o8ShjHyAXEzg740mtDI+ovyLx4UCzjBdCKmCjTmD0opBUow/umK7IHBcJa
2sRSU21Rmt4LPddXU8epw3O6mnBhpq/A6tdPXmVXT5ylSZYo53KnqqrBqsgTTlPvrEzCke3J7LyX
S/9lUKQtcqkRl558kmm+HuzuaxpE/a3qQiTDv+9md30dYOjdWmeRPAnDXmUeh+CsTqQDVXAeHoJC
u0/bSOOyBPDzjGSZPBeDIP6v5ySthFB57iyPnAU0itpdGBoWH2Io1o0TEyJbNtPczOA2TpH9WWqq
UI3V0uPa7X+3TRIVvlGQ3JtpN5Xrw07IndqHbuRmSgv/dhzj5h6NkmaNSmvx7f/uUTDH+PccvdGg
SWJV0b7J8u5ZTNp7yHs8VUutLft4Pw+jsdY0Wzxb1dg9Z/m7aefZk7I4aIygZOgMW9WWTIF3tkd4
kiLRPeapCay5sc/cTVHmLqT8OrBlx46WvndeYG1FYCWHKtPdc89i4A5+eNuyzbWk6/I4zoF249cA
IFF996HDnBFbmjvzdYJ66VI1pWu+9jL0/qheW1Xn/xpb4vvbw3lbzGZ3UkWgw3zApltB5fiPTT3p
PYwXuIJDoiDlAvCcCmR1dZglNxdjv6BJ097bF641H+cadmxFyt6jgMSe5L1IY9b2k+yB6pdm8qE3
1hrSz/grwEngYIn/anopEok1GJxMQuxqJWdn0MxzBoMMyU38TE5FVN9cGt208w5upH+KSWkg1BO+
VYIlInDnficRsNlUwWy9NLEtbgl/yJWqmpCDPyQiQ6Sn1fq1ZX0yzLp/Vm0tBAuZ1sRnVTPqqV77
5zlhKX+AA8e/nTItWwMAQF5kcqc72czWGrml+KtneVtOSs4n2dWwipgwZLmTFr/ViyDY0kGNzBZh
knaE0UmN5GidfJ0bZ1tOnvNpGIZ6J7ObOIL6ewYx3H5PGnQOp87Q3lw5fG2dNrtXNd18E32nvwKp
6x8Jrt3leYXydx8SyTTzaK2qZjkUO6DA7g04vfeC/PhD07rlDMpem/c1qGszxzWkL4UTj3BO/X4a
C5gyuAwMW9WgCqPO3Us/D8KPW0jD1tfxuSCIgvxRL2CACOOtV6KiNfo9N+N2ys5Br5usmLnxBFPz
sM5q4fOhz9FKeK0NHZc1rms/qm7dvmn8y2MR1tWt4Tu4oL0aRkbtW2/Bzo3DrUJqaAQGPrFLVdaA
LE7fDc9muGiGF3b6LQ/DNa7H/meRygcbMqqPeeIHY1tN/dAFWb2Xg4uP0CjMs5U2+iY2CNjD2f1F
DZr8Qw0L0Q/PGYpVrJftaykRWm+9UK7aCAVw4oMSRlF+c2Ky232Xuf0LPolFawxsu2ptqzgiyGN/
U41eFQXPfDCqSRXInb+h3x3cqZrlCn9t+QOIs2VqqIv/cy7V2Giz//dcCYIntmUEd/YyWM2Vmi9R
Xtgb5XaTTp+jbpR0v/x1f9TlqPnroodxSCxn686E+2OGD2YPV4Tzkhupt21kmd10y1lbpi3Utxor
sFyq+mjNZ7zWxH2paUZtPo/ZoxqoJvOc+oCCx8CeRzsCQQ3ZWkVwq+bSrfG/Xyl6raOErceKwksR
mZ0DdDTOkm0vRb9SLYFsfjWr6qWPXgjjAM7jcB2c1twsIviDVsZksYy2YNxuTRdtM2CsxAJz1tfF
FC6053psTAmyTDxeehcJ4FrNSI8zFHm6b3w4egzMuOvD7RBV02drhnvqH3PfwLSrzLr3n+a/eqtJ
ysWn91dvZY7T9HtQwW086r7cc3Nydhls9C/2FH2Tbjt9gyTkSYOA6M02U4fkKkcnc7Pl+tPP80r1
gGZxO8iAbM4wrgG095+s1BjXFhH4O06TMK/qWlfdqXoPbnxYeKGC4RtHa2S7KvtnGdVndGX8j8Fs
UTtq8Gp7+FN3LTw7R0/02knKwLyZq0G8QGw+wCsnxm9Vay0Lj/0Tx9AO1uFVXwbziwTYAj+JDsZr
+dScFrjHf9jRULvr7Fp/iXy4YAfH+dU/QSjq2v9qX/rLpX/o0V/Nrz7Qv/tfXzdinn/1V+/n7/7/
Mb96/+3y/r2puhkJoLxYgfMjtvrhWw8L9Jzl6MP4KzLpEgj/nXKPy8D8hn769zG1vSMkt5IDp+Ps
YQ9Kt6EfTp/ha4OKrdU+eSacx81iR7x4+gwjz9r+bS9JtLvYl/6zb8s93pNuVSC4civsrG1XeaG5
t81geQh4SHOjWlShGq5V9dQKiyH/aq7S/tjH47i/2idjcPCUxfozss7wMhWZ+VFL8eoTVf0J326h
efCN9fOwH9GoWY/QsGzzOmih9qNAT6s9qap6UoU2EC6P7E7AhMKWpJGiVc/dnSqyOujukqVQ1dAZ
nTUUL93mamvtHj+2qkfanG4tO5pXapwaohqmGlZZcjpb6P09/UPOFlJvbfRa+U5ykoNnXOxTCsXJ
mLvIaeooknA3sM9ygP4ly4tj4/WoqOeguXZBiXA33O3aCUcveXMeqciztfDflfPzmHC9CSquW970
jDrI/OyjXUBKqUR8cbGRdjMh7MqBI3FJ83PNB5LbpuduDKDABZYB83HQNuto9MkoyM2zanWTJc8K
lNiNYcXzcw8R13Ib5jDZrS3dCt7TePpkwEv4M88ePJgMo5Xrgo+YlzxBaPVv+pxzi1kBO5B6/9kk
w23YoTwXn6GAWq6Y1oCUL0xc4173YpABBsRuelMfVW3ENXKvnpp7IZvx8qyxx24cM+czGwECkcNP
1lARkXrekJl415b1WO1aOXFkhlBvTXByvHNI2yrhgoLpx5JfQ1Gtx3qy4buttZtIL5JjZgzzk3BS
KGchltuPuhPc+F0stv6IYqyhReNbly2Ej10ZH8y0H98mPzVWXABLdBhonZuMHQUBPLtIRlRKGnaM
3wUikL+q3I/SoxY08NHDBXQmDUq+Cq9fcxYhapIaLBtZhCbOUiXPHtI7WW7S0eKfZHkLu2YFlhgX
/I1bC/O91hYNcZEF9wTc2lsbdAnaUJokXzKOt0zerZqO7IjS981HVXC4v7d0AyrDCO6yix3aAVur
HwTI7ccqJzElMWdot/8ZYifNgN8wfr+aZkg697qFQ/s6DXFShG3YGS9DBcSU63zuy40RIoTcAsa5
y2bT+gQVfxPp3afKMaOzD5nnSpn1zERBw3bfDVgtiff7WyTYwU1lOBQ3mrnAlfXy0GZtoG36tOWO
VJX2dpZGce9nUXkpCqROkE2GAtsFinKuQFbudAsdNkf0030RSZfsG8P7DEXztraj6kc1dO9Va4xv
tqcPN5qZihMKb8Op6qpmM5h99yKbItwQIk/2wkjmN/wLwGiiluSLwZjeYr//rIE1IU2Qmh45nG+K
4dkuO/tFBzvFn3d+K1HmeYjn4El1apavDDkPxspLYFo2y36n6WO2bWz4+8h9GV8tGZw09t0vrg8P
pjUCzkkSVCdJyYSXbhy6L81ECl3l5f7jCLPY7WCAA5hAan9pcL5ZgVd/gnk/30delOxE53QfS8hI
dUClFw7cqZTHVprms5k0bz1+112EL2DfLsSvXWAYLwviaJu1XnJExpckSMis1oh9mV9H7WdjatN3
AKWsfuSLP8WBl+ytOrH2vgj1xy6C2xvisfk7+CEItLRvbeTn4G6E+RB5yFYL6SE5C9ShrER6GywM
0qoIp1k/gf0pttMCrbjaLk8+JNN+xxfq0uIsHWODj9izbIze73n4bFyEUJFXa+pyPEazh2vx34+q
rgrTtsejThrJ/+ykd5pO2DkaxqOTNswCgDEGIwRVgg7IzEoMeY7axHms21E+pMGX1LaQVc+LuDxF
U/ik2rygcx7jWur7tgSTOpBSkK4zJ7ZvZOUaxLCWegTL7JqluYL2je6BDcdj7e+KBpa/qTaN/dwS
kiaZ3eMcbBDxETP4bwQsZf8gRALsXx/Oqgbhbf9Quz4e5jIzb5RNFQufAloFxhkhE6ZSti403wtD
646XHs67WURHPBQzXKKS3K0KrAXaMQv+sTG9R6L36X2uB4jMxP5jYTXeY1k43RFN7WSlqpE3mveo
KeLCk/78RRjDcTRBumhBNu87zba3HDr0DwCI0J9qBzFqj3ie5OPoNdnRd8xgFYXRT7vOliPfomHt
PLsNZ5OOuNlqhEH51czSfCPCRvD6OUIAoATvPMGBxfNIWdeL1r/tY10Qsa3kfbjIFUAROz33PSjB
ydaK9yhCttnzIKpzXdgFyPN+rEORfUXFL1rJwkbYY4BSLfOFiRhECjTDk8ULdLFoYfWp99jj+LuZ
RuCHpI0b264RZGMAPNi7pWndSg69h0jyMfr6skbobre35yG7I/2bpcgds3ukFtkWuQU8TouYSRPV
8zPyZjruEQTZRs934F4ZjXf0EzIyDvlRexDZdrHXfLf16VCXCwl/6JAx3M9IHBTxtHKl4b3OLvK4
Sd9yqY5aMqTNbBOIqH0HgYQyhFVBPmx57Xudr7gLRe+T7lYnqETyteqVe+R8W7mP7MgyCMqXjZ+X
0KKaQp4dEbb8pt0WKdRGe/PjgKTIAO9EZcpnJ9LW+nSKnbPM6wTNmrE8mkgofbPq8rujO+mHbgBf
TFIfXVnDJe6a5zNAWReqiyJqz0qux4S033P9prZW+iDkvb+kkalMWpVxCxZTQocvn/wlHVeZhiyC
nSWX5jHw8/p5JnfxiMi0XDVtJvcjmLgt8kj6fdYlCfwVxlnVQMoCTFkKmAu7XQY/MTtkZKc3jTWY
K60u3CfoWMzVNLrhZ9k396hA+NGKrdZdCG151bukzMgcacpkW1oVO+VgZRrgqBxNVzP1SMzovDvc
VNa8iUi44pzYny7VRobmtnMgZPIJS/NnSNOtnxm6ftQzgc4WNKOr3AybO1UUS/Cm5ZMfL8as3MNe
Y59Uo17YsI/gI7tpHMQ8ch9USGdH6Tm3iq2rQX0/gQPjZ1zZD6kMrIe4ks2ZBENYXf8xieWpg2Ey
HCfv9mofM81eu0LWWyPJIniiEezcX6ZjRQS7MzmXqdTESI72J9EOPw0xw60/xtWP4iwGv/uhZU6/
sv1mevbbOeBfag9HbrbBZuiqr5wAXFQ0CCFLvYyJhJFip6rXhkuV4FUWiPLuX/bR7vVNCq/2RnW7
FlWFC8MuH5TF9ova34yT0a9NOyhvxvCom5F8UkXs89GGptQPqgpTuQHjL0w8o5BPGt/CJ2guy13k
+6jLL6OUDTZNsteNNDiqfkNH4ks2h9vLgKVbZcblVszhtFGjhtaWT22rvyFJWp2UafTRmpUiPatB
YPcq1EbifU2E4mwMOOImA+VKqx1wxkLLz+ppfmhREW1t14qOuJWNJ2OG3lX1GD3xFe+W/ix0vz20
jhi2YYdWsF6lB1HVjoXIixmem458/z5wTrCSQOGKlsDGsReSKqQJN9DAtgf8lv67y+aS1J79FidG
ehrAoK3r0PXfrViwFOptyi27ct6cEPmTwo/XXQVi3jD87CAKyziBT0t2aZoO91XX1TewjepPeOvd
tS1E+tY0iQG/TAEvvTt91hCE+CZkeqgzy2Jv86ddEs4heSUUfcziHJSTye0Gb7wbQqyfTx+hk/vr
bg7m2yaT3muSuzdxPWOHf2VnzPCmOqU1fpQmXmkJrWuIJwIVcosQyDJ8qoCFxfVY3/f13D6G8fBF
Da99090UDrTsJtHrLCnucDZbhyAAat7XozxbnlfexKjtvjiN4ZDCWiZfhIt6tLrytMMhkYP7E5KD
V8fNqo+kqpq1LgzzqRynaKtmHLh6XGb04G09a8WA+NToVi/NODpA+43kixPLOzMzuUQxYwmq4rtB
xGv6tmjPWGbsf7iJxd9jcK2TVcT2czwAwxhy72OwgLJosA8cbFikn/Uo5xYJQcFc6yWCXuUFRReV
dn/LytGvFYoOVGu/nsqvod8kCFCF/ro1WnMfBVQHmUOWNAyoJuOvAUPd2btEQyJctY4ZN7QYSPZa
tVoNSe0eqYVo+zm3WmD6GziLo695fMPmb3xteqNDtKvQT04i8vtJs8slVW18WRBmdWUeWuFOr9z1
62NkpvGNApb9bU8WuwKi/W2vOS/8l13118a6JSJZOHs9T6NtERgxEvRW+hpLS9v1GfwHXphmr4Op
1UfXRPxStVZGrnHvmNiRltYgMFFTH/O72ViCOJ34quAetibz4zBAU3BFfygb8U7C8b/RH9po50dl
UwAR1SAc4gICcKhnQXQcoNB2588WYWQtNT8an5VdmC6SJ/VHh+L1W7sQ6OMEhOFs6Zr/cLJtX4Fq
VJ4Ce+rts3oylycI/e9Hbc6PynS1V6Xb7Ybfo1QDAfFfQ8PO+WOUGc/f21nYe9Mw0vu+yLxNRbrP
xqlhWVc2VUSkNuzNOkDViiSee9HKngMuuX/kedlrOWeSf+HvIaiD7YKm928v/dRcYUjSZLckrvxh
1PTQ3XgzeIfeEYm2kXbV7luIbld5IGIEN5dXyHgFNbea5zJ6eQW7lt6mCA38TlYfPLqzQaadMbbf
A+tHXaXjV6curTUfQ3FPaNk5xgiEbU3kdu9jI3PQSBPejVYE3CwNWb65uiQ7pzH7/bhUS6eFejnz
26NqhcxBAmWKh9OkJ+Wb0xefg3Rwz+R0l292ylWeX9Wxi/na6DmvKma9/gDDB71RbKfnVAuKZzKH
7pXd8asKhAZJwzOKSh/eUG+mwC3fkH23b+sh+TU8LKAYS2BRP1tu/p/DI0AtH+5cXYZDwm7fRl5g
rr3CAo1hJeE6C/D2ZNbEXcDv00+ifw8gNXrtWqE9RDmB9MJPP/VW7B9x8XRo2tTZp5Fb61b3BGgp
/iarQHPFzpxCFOasNj6PHersI/zQezEhkaRFk9x0ce28zYn7s85Rp2jyR1KTOWIvSRjka6xStzr7
lj2elNKu0uNdTHzfkeNw/pHo/W1qGzQLhyINgbC2/aHNm6cUdmp9R05A90cV7Zj+gFTUU9Pr1TnO
WjIMw6DYWLYNA+JSFEX/OYcu5TDJBuHAqUuLewPG8XXqef1WVVU/fWkoJpMgYmuVlwnasd0EVg4K
T1rTyxjiRUgt8Y4CYUOEfHI2oJEWhwKE23By53cjm9qb0+WrzMm6d9ty9WM4+tpajYois18XDjLR
qlV/n6D3e8fRkpyKHCU1crw7Tu9psZlEWB9Forsb3JrxVubs4HAMSJc8Rm5gnn15rCDqFgByT+CH
8JJIov9ZLIqDtdDkbDh7+6tuaNnf4Shb431MX/0uA5mFVuqPQoDUC93vKTAE3Mbe/GyVyNCOox3d
2g75bFBFJDeaR86901boFc24m4mmw4/ofB1YhQkNRlBbIpuwG8PaO5C77Z5FEjSbYMrN99Z07tUL
2Um8z8iFRBqOjbTWZ6AGVZjeqydXNN81LfYIBP5lb9ouQMAedfEC1+d+1LhwSt2RJ+mK4aSe+jL9
9eQNjnarJ0DF6XA1/6sr6ujDpbWXC6+KW+OYzAibZX1c7AOkrC5hs4E/0F1jpu+qsV7gIlWymnI/
f1HBL0+zv3BUKu9UE/oB5cZE32KnGjmC5Je5miTQjsVIODnOzOgBETtng1AT0KaEbHZlC5cn/O43
mm4SLkal8GJvQlPsJdHblepxHZAnUEsF3tiA0vxnkqTgrfgJJD/Lyyi7GpVJ394EGXLkquGP2XlB
+z5J9fqRq0T/Kkr/LpkkSJCl5hvFq6YnwVnVPFF9D4uFk2Mq5KuHojtak/V8cpZqDZ551dj+AHSC
kTqkNWszCuSxF7N8zWQ8rQt08g5qLB5vpCVTe96rsaPOgj0Nsb27vAcDhpFQopqgxvoEuba9pedb
1TpkoQP0cdHXa5DgbAsXCUU51G+hm+5n3fQ+u7bmbnLADyQPxfUL+YMPFzusHJuM+/xJH8vuybfN
L8qu5kkmATtn0M0Pbknutexm//PY2warbdfex0kWnF3TcXFDGHAIdsW4ESOyko0fDw9kYQ4P2pKe
37JNznoA5Oy33TGdeEPg0uGERg/VEDkGYhUlDCyLKap1LYDYdbovESu5VbbCztIVK6azaQ5dCvjb
4BR/0wTmdMgIbL4M1fzYtQM6QR2+wMkT8sX1SEZEIeA0LLWLKYbNpIVzVtVS8tXQMs+HW1WdwrS8
ifJ42oYZGES/791tqTJ39DjsV/XyiHj81m5lvBxhsPVLdo8BrrfedGkMCGfB4RpztiuC+VjWnvbR
saQ6BSdyrtZ7SEb5doGI/OiKYI+IWvXKJiFuYYhdFHaxwxH0bUL1RjeenaGs4s30EDeNcZtwzL61
yJPxezzkJov2yhnG9qnUymAfT+m4G9N8einM8Ruuf/db6rKOwJfwqartfOuDvDjiTE8eoMCFTsbN
3G9++eTqY/+1M5H49UI3PwcGoAAhQL1qXmHfwo0gViHnHpY5qqoIs8G+XRwzwP0X4x+PgbJafVNs
iQ/D+bi0d46RrYPlqsnxfo0gQXjCf237m8HTk02iad6mLzrvjIJ3z50n5dcS181eWpYHvoaGyBEA
RqUzkqTIYr1XRiJa/qXZiWOSTQJXrkaYuja9Ad+JbrnzE9q5zm4RlkLCa+oKVuPxB+IuLTIN6fwU
BVw4IVk5q5oaQPRQ34zLVVXX6r7gYNuvm1y0D6pLyB52mCvDXVmwAT85SxGZkG9EZRYcVNWSUX6O
9T0Zzw+k3OPWb98c2BeiFYnzTzpv+SOOsgy5pKR61sldudELJAZqWFkOXjjHB25L0TkPEvSQ8L08
x1Gjrfjhd59lk/+a0SQG8s+MAt6sXTCX+g1SoebeNjI4Ldo2fIeI+UfrWu1DTCYBco/BmzJPlo57
pZiDnb/0qj1r55iJ8cJte0b03XT4W2OX8ONuRrDcR5SpxHtZbNT/k/w0jK7FlZd0Oq+qycXOxz+r
qFtqK4JQ7rqYZoSWBrs9pRoJp9tpeZSLFJAqhNF4aIfQp4YApVsp47WPBXPvzqkLfZ2UuB2VMrBh
TvuyI1CV8ptcOWA0XycvN4kDzeQBR1V0M7Sd/9a5yzeo+oSwWHCOhuTnpQZocy847W1iu68+TU3R
sbSG5SEKtWTjh6Hcag24azNAqauQ7FThIHd8Zav3EtKTfnHc2qTAbLI6Q/4TItpHJ/KyFdJm85ce
JCk7WJE/mlmWEz6NyFb8TdWonhTh4oWV8dLCRZtTbri99pPpUKwTt7DWJdp8Q18OD9NS5I2PHz2q
f/QFHCCqpuxWlJBF2kycReFfvnQL8ra5r5131etq7iYOOI5ZFftrQ1PjwEo9AIxqNvV6QpcGeFer
zL7UQ3RjszScczGic9VPyVMJlmdtuqBQpxYAwxBXzWfD6N4QvUx+lBbRULNn1Q3+H2fntSM3sq3p
VznY10MMPYMHc+Yivc+yqirdEFJLTe89n34+Rmp3SdUbamB0EQhHpiqZJCPW+o22zVqtYAto+gdd
1JhKKdZ3YwyMV7ccAyI46fCk9/GwyorSvOuQgNnodVSfWx1Gid6bM6Gz71bvePkuGNqlKFwoeiTM
yLD0QX2WwzV8UJxh+u81G8RtSTgYKZ48xiYuv59aGx8dDRhXphTE3mMd8zeMJrnaYXNoweO9wsyT
0yPiLPu4q4NlVff5jqcUsot1ZK6C+YEri6aJiuDWjq0qqxZGDZP8X//1v//v//lj+G//e35HKMXP
s//K2vQuD7Om/p9/2eJf/1Xcuvff/udfpqOx2iQ/7BqqqzuWZqqM//HlIQR0+D//0v6XYGXcezja
fk00VjdDxvNJFpZAWlFX6r2fV8NZsQyzX2m5Npy1PLrUbtbs3+fKfrXQn/mhErsXHtfFKlWIZ4Pz
hCdKsiOBnKxks9Us/VhhvsNXzijIBO9qeNFJtvrac56gvYM3uo0arCyRvLzKgVwfoFaVObpmAqEu
s0vWbWMUr74IxV5MSbOSTbQGs2Ul0ug0mEXx2q5AVKevsUEyKJm0ZCknqXHXrVxCoXszC58zkV2m
ZqjuNNMrdq6fdwvNyKGPy86sFNDVAu8kW4RUq7tKU8Z1VrvxSpRpdZc73ZffXxf5vX+8LgKZTyFM
TReOo/96XcYCNRRCs83XBuUcMHX5fTFW3X2v5M/SFN7IwBRlk2VvpMV81Kmf5Cx2EwmbaXYEvpZ9
L2bOjCysTmvx9Im/A82r7rnk9Edxe/hrljVHSv7qUn3bRJVXbZeFHw2fEnQrJo90gWyBDYaMEn4K
mqR9yCYBmZc5vuLVl8gyiYrc/f7LsJ2//UgdTei6awhN14Shzj/in36kOqDHqWOr+HWq6majmW26
MVkb7gljJs9Rn1+FGalfMpGSYGmtkHh2EF0DN1EWcqAQ5jPaut4jdOPo0KXuuI6HEpu9qnnEfBTL
yikJHromSva3ZjCnDmT+QCUgu22VCOOZIGnhYP41InMMI3rucY9V2XvGQdZ0xXDO78fKo95P+tNk
jpefK2e893sDcFakA/m9A+U4FtnoHx2Y5vmtHRjYWPJtbeWoPU95n4dAXnA7wpVHvA8nUZrZS0zn
/X94iuj6/Jj49efqGo5mWLozb56FYf96hWpVq9Ezh9zdKWG56VPVxT0I/R/hQqgkzMC+FGu0S+RV
3aloXEj6Xd68OrUeHo2ky+5DK8rutQT3z6R3zb3suxUdzA8/KDAknefJPsRtU2IXXbuVzXa0s/u+
0AVB1KTZjPLDPa8gqZuX3RpKiIcMBjTl2DSyZjFUCrrMRky1BFFPiFTUy9jRipObFPBgfqo2CA7v
osm789QatHuU8Y33ibXj3rRP01DG26E3wmseJfoa2Gh/H3FHrDBijJ/8jhAVu3Tvk1L0UMyGSXlL
guCrogI+V3RxQm96eoKL9VCZWrObAEYR5mzjO51Y552swZX5xglQZvyrK28QOYya9JPpToO4HVCU
PszMFFzo+/FNB63QIwwXKtyN+Sz4Ntl5GX8hrAIx2UFkyVdLZ2laPT6/ugXtd67FzoRUu6zWU+je
OmUToLl5aP60YnK//hKsdjyHA5O12wRAmGXhxztTjMqe5GaMgrVSG0tNBFgAQKI/IYHvnRKl6Y7E
myHA05L9tl+xhv6pCqh5jRr7dHifk7ss2laybev218j0662XN/tQLYLnQG2LlUXs/ZRPpri45IeX
xhzsbtPZUDKxXnnF5Buyh+YeQ27yo15LvrKyxxtMXyLzB8/Hok9A5ZyB/GPnEmetgRvJQcC30bWv
4Ptb3lQszSodF6MaYX81TzYalzRrFn4G492cJrdXL6AlfxRZhgENe11nyz510hd1l6qXSAOWh2z7
Rs6zte/q2ARXp4nFecywZh88O/js9rA+4tFiu9HV1p0zoOPm5kb4uepyiEeeSMDHmMojaaaL2Xne
MzGZbuFGB3JE40XxKtVfd3hHktYERuaWxdVQ4A0gSYt1djqVR9mXgeVE61IrrkQqnvsC7YiKHai/
ZotHYAds525EpNhfFxaLNiUDFyGPk4fImhtEEGkS/pr3c00CQfiEm2WdBAlfbAS2bG1OXrByWC6v
tUbnzY1q/AWWQ360vMq+1o5uX8cINN3v3xym8fG5ZBi6qpmuphqmBoPb/PW5NFRe2vi9Y30ZPG9t
zD4K2lwQeWvZ9lOzELfzwKb9u7MUQ7CqSI//1Cdnt6DDjnGumKiNzEfLtqwFA7Ly6pSSfJoMpAWb
dkP0O2ELaceXKuCxJ4tuyCL8MmQdWQVVRYiHWbLtVy6sIr87ymNk/20KEKJn9Kx8FHVqTV3kVgaf
zcDo+vffk1xO/PL8NmzHcIVlC1fTTSGXiT+9Ya0ywt1YsYsvihllS4eo0DYvC7xFATK9dRYKduja
fcqFaI/Ek9EvmPtFhFKiWljTNZkU7863zG99YY/41LJ/YTlRHyx9UF+isljI/sAzwh3R0GIjm1qG
RSgIjieidsbJDIbqdtpSK1iQN2p6mawg3SS61mO8kIQbXfiCZ2/svPTIG8UzKPZDf+ovzaLNP/tj
LNY9xkD7BN3Fl1DNbwDjCK3SWz9u5u1LQjxZAn0/zM/ol4BhN1QidByOYSXyxzkvuSqy0NzIpjI2
+RVW6i4m3lUgvKzD8A66fB+1efGIQTYZlqb+Po6Ktv791RJ/Ww/xrnVIhFlcL0snjfHrr7oqa0OQ
xQy+dEGLE7SWv0x27d1Haelc+rzqF43V9m9DG4Af8F0btrLQntHI2WCJ3b9Z3ZBsRauHW8tMm3Ud
gHQxwJcctbkQZNaOsilrsi+wdHI1jnOI9Di7Y72DpIvKbVPihXyHWCB2sQMPl75Ui5Onjf2pwCzj
uRmta1BF0xVRovzZ1a3v5Duas2wFc5CyKYL6KJtpG/bLynX6fTUfWfps1fzJcLZyNAQ3vjbSqt74
rp4eghlyBgayPXUzn8ietePbZVP39QnUHlBL2SPH3meVvY6MuGC3kNUoTbVR/42Hvj3n91LdJj9G
bPOB91ixi6OaYEqiEsKIVaYacTdPrRt/53iQM2t3dM4OUm7TwjJz55xX5qXKrXFfzgNyVPZrje38
w4WXF/bn21QnRmlpqmOoJps17eNCuEeKuutd3/g86n61yu0CRK2l9Lci5gePGon7Ka8ie8OWIjrb
pbDv0wnhXQeBRdkiD55crc4EDsoWeDaV6ta5Z4aLrAZXM/ZImckCrajsIhye/X5jKixG8RwXqE4R
ahkuHUvi/e9/1H97VOuWofJzNlSYsIZhaB+WkLFplcLQIu2zo3kvNaTmc8NT5qdi6FHng++osZCb
nEWKuPQZ1Ei/MjPPvStTPd/EbO8xUkKD1Mpy71CK0D6oQGh2XTJNZ68bqk2BNfMd9LN+0RtjcyxC
jVi8WdQ7QNeghJJpLbzU25vg9w6yVqhRd6tlf9X+0+h73/s8EmvxP7zS/nbz65Zr60IzhWG58+b9
wyuNBdzEnn2sPkdp+j3LroTnvfMQRfYlnLE8Ep9j6Wm8QvHIWr33yVrcCv2kYbB1O6BEo2Yhq9E0
g4iNctzIE8jJcgAlmzn64R1HktbjD6h3h8JAGYwBWiuiP9/g37KqDvUs1TQm654YKLgDCKM6gB64
YXp9daSOydznhK12vk0B9XVrGvMUH82VBVqzIzKwdXZX1emTLizzIM2GcCLO7nzVanYWIroQsGjK
Qs7N0/g2NwXvLxZWGbQ7Xxk2faTX0H1Fqy3aoTyDlBefAzXBnl4AxiNC4rCJtV7Nxnc/273TLGEu
oC6i9eKuShBj1ecBxIYIB+dBdgVZ41+LyUN0cx7IRtZ4jTdiBm4F+bkd1Dk8xEA0FS8mgMjf3yaO
vA9+eQbYrGlcgK2OIwAhGh8jA0hWJhpatp/tAeR4WYcEv3AXWEdK73wqTa9fWXVt74K5qfRguFWj
yc5ylFc37r1EhcfCsp4ylpiye7TBTvFy+4oaqPOp1cB/iNxUl3LQ1bFh8bhVKOZRkd8Hff+EO1F5
sUrLOVt+qC9blJW/AnOHUWWMr1NdgPrDNWWfhX7xVCnVi5zQKVm9sNuxuUfuMT4G/pSsE29QvjTh
Qk7I9cxdFW4wHr0ic/GJ93j1z6fGT++JfYD9xCrG2A2GghuZJF6K1Cbs5/dcX2SOtqoW1ffjXED/
+dFXZWZ1LwukUn7uk5Pfj1Wirr7Ne+/TI5SSWFP8cq6P5y8dUEFsJ3Wy54+Oo14COCFviYG9UFwO
2T6vFee1j9CNr523roFDl3RqhVqTZ785JXbgUBZZwHfgSjAYQeSMfuiVUBPqzL7rsgHN6wRqqOuW
+64g8YdQSMJtYvjYRUP3j6DPVWN/ZOHRB5/cvHkUOtgXPa8/uRAEzpPZiEfgbMa6dxF3C3Ejfhz9
qsPmDt+jCOmKJQsXEOZDe5VzhwkHr6RSPFirzPU1kmFVPiULOXor8mZputF0n7BxPFmDZmz1v4RS
pN7JB/mTd5EVjLSnLVbMd+9d8oAPx39ofjhdC6NvVVq6vZDHSpmV9/OlWI4d1AJLo9xp1l2fG3dW
oTUkOPhYY64Nc58cVQtXv9V+Py9HM3zjquTYvBnjbku4u6z6ufdstLZ5GyA2rZ1ciZCXo2KeLWvF
4ANOYV5MjmgyIEFMrMVAUavRvSxyr0HMwAvT5YymufU1ljntnWyGC8/z2rlQmxZ+S6xf3w+NnFa5
6FO77KNRX6Nu9GwKd7x31Klean1Xb2VTFkOmtYu+E+m+a4rpXvZpKfBgBdKTbMn+YnT3uSjG83tX
a0Xo57fRXWZYzZ2Vffc0UsV1gqMRodbxFVuv7+Qb/TtX0cyHQQsuzegMr1ZpG6BpUG/CIeXnWX3M
kwZq5WVMC3D5MAaX0Wik5TLxLx7SZg+uqgyPtR8RbSBluPW7aXjUy9E4zfxD4XZZSXwSDyhwLiAF
mdvlioCMwstJix913hHo8o/3bJeLR3VI27Wt9fpaNkc3Du+zsVzK1m3GWGpL09eVLYxlQow+sQSE
vZxqY3imcQz1jtVfn+2wiXR2lmn39V4OyCLpgX1uXMuYtaz6aiFny5HGUc9BUpQPmot4dtlY/Tl2
hHbxWgBJgEjLrwkCZCmyji95mmbbDD3FnaXmxTPWX/dywudQ951D4NRKiBodvA63Mc+DEAOxp3G4
QoFNL5ABFrcZGiuZoxKbp/cZcppfZLio2Q3IZFMVLJYrQRQhwJp8sIb5O0uqo+YjIh+kNBO78fZZ
1htr1BpKlDUJ6DiDl341ENApY3v4hlERwGIsNR+6yUceJ23snRepI89e4dymJNxzru38YZNUluyK
uyxLxz3v4xTFipcWphcmfQMCgHX+o3Dn5ntfkZpcxplouQHh5i4CcrmvWPUtpXJAWjno7qkAMaMy
d66BymtZKgZMY/LgpKV+Knq+5anoUXxGtfHzJGbKkqYMl1QlpGdiJqKbbFJBfi+LRis/wxsCfRS4
OVyatn2DmmsnWfl5AuS/9eqp2Mpmoh+KwQMeNozlbhrNeiMPRhJymcNze+kVBXknLx7Xsj+ow10T
adZzMandIelNayVPo1XORU0IF3pZj3RAi+5kYtkmbEFveDOxMV6UjjQomsZ7jNw/y37NB7sNvlsa
Gwyv8XAM5ul6o6g7F8O+tZxVqNbVrG1SviCgz4ZdKCh29sPbaDVIAJSLGL+1ZR8L69lWW2cxNPX0
2vh1jNtTOH6xIh/eeqV/M6JsR5rEB4Sp/JnDjYwI6FxLduzBgjT3ps/T6nvsp/fK0Bn3kx9mMKat
4S4DNr+EMOFt4liftX2V1tuNepOz1huCeu1FyaJCP/HqWkrmLQwNhmDFV7qJMx+V/OhND1SXHVZZ
KWev15Tz4KADFuvlUXa998ua2ns9fxQLzg8DZmAo64kP21aDjUPXFF9FEiLbYyre85gZCYhmV7lz
88K/Z4cjFgYUDjKx9Nl+n10sPbgnRXmKVKM/GoNmXtXGt674hcSzLNtadskiBWiDTcvQHkhFEsFu
WTK4qhY89zGAW6AvMSiSNnxGqcO5xl3J84pB24uHR9/4npdh+FyoerUSY4rnkTs052EuCj1C3iGr
dqqXNWdVOBRzTQ7KaaVpFEsLEt9a9n2YVyYDtpf2E6Qd7VTp6nTs3bTEQKeOnqaBNLgP+OJ7iG9G
Y3rfOysIFx7SU+Rb/Wntgxi7HQSBr9xEibawgEofHR3hWA1GWodgpdHtFLO5uzVRlTdPY406zMJZ
m/DtnpsMA4Oq4DaJrLR6LiEKrjEGC7bCt8vnzEDOkqe6g1sMTb00MRIVOaKXczN0HGcXoCW9lE3R
duWBBWZ0a6Ko6B7hJYI/mienk62e9cL/luhPXjypX4CC/xEB0Xwb6tJb+JXlPCWVXq9yYQf3sP/y
TdQP6nlQyoEg/6gekpGLlNgFEiv4+SxtVW/vYNjGO5V/e1sbmwukPGvlV6PGJrv7pmlB/ye3hlIl
yZ8RK7tFjDXCpzIcg3VVABH+U2R6uorthDtAjWz31Jf6DptFboDCtD9lZWYcCm8c7+ZW2RR8U36Q
PYMCThaKZkyImKrps+ObQKJ9pTrIUVfL0FxE1x5IPKN6N/So3LnTRjbJGkfbnoDeehqz9Bk9KnOR
tkp8cvM6uOq69icPw+4lDNJ8V8CzWdsIU774uasR9itUVFkYdbvgpAdN/tBkPEEsH2GbudspzeoI
m1k+ULuXBr3bdTHU6laO8mNB5T6pEvBZnLLvVxUwpU8mMnpXpzd/+lxIgelaHmO0w0bHntFWu/oB
x7EcaHKJZVdshxcfqcWVqNL6Bbn0F5hJ/D6jfknG2/0qJg+g1nyQBfdkOwQWVuHzQYEAqWVga/wy
BcntIFv0S1EV4qvfpwhUOFH94M+flOrBz58ECK5+ySr/xVZ85Xtadj99Eqze3aTYC56lFijRORkv
U/SyqNJm8w+bvDnWkctk/S0rTxpNN1WbwBkApL/HedrMKwJFhU/hRIGB8GcbH/Uq0z+levQ2+VF9
RfhP/xQYMQjWunoaSpY+/eit5CS42NgaA7W+HRI04yEyQRXJ5gyY3KJCZ3DhOIUYlH6FNomxk2dE
IhKURRGTpJtHxzC6xljQ3Gnsyg9Ef8JLnnvZLkjwWWC1hvCHNYUn303yRRCxpczDAXZpOuCMldhP
coY/vKD51j3K8QDbET67uchWqPEqSkc1OYxu8EnUro1gisFuXLW3XmUoM5BQnOCWQg+am7WSRbs4
jiLwRjTdpByQ13SdnWyajQ0ztGj0YyDGRx7En3RhZw9O3GUPMVsOkJhkMrqCe2HpR9y8YZYe5SiI
kfb8+yuoGR8zD3Mm1HVVi1iNDUvI+hDOihyeJmUtenZ4w7glQDgZZG8nHoxeijhWg5l2dG4t1Tza
VcaPir8Vop1HotkerTsv+6qrInooqjx+KDGx3ovYakgjRhDLXbREVYSJt7UaKusxL7pXtePF3KZG
c/VrgdpKMe0TRe9ep66fdpMFjDNAHO61NFDemAiBXWwThxzw4bfDoYc0e1Fz6/Tz2YoWhqwr7PLc
Y0/yaQSeLQ+viyk/FGTRMeBiWjnDKTIzrU4p6NMX8eMzXbeOj8LNzKWc5VsI+mk8HY/yHGgikdQc
V4qIhuVAJPBOR2HursB8wefxdnnvci0wMcaAaJvsk4WHFc/GRF33dihyztrJLO0XFRPdk4+/4i43
UvTe5tp733+q/X6eE7k/zuf+Vftwljh0rS3QaXKt6n3dKd42CsJwyQZtmndp072WBsnGart89d7n
a+206lrNWMvD5EBn6uXSTJ1u+97nWALBtFEvN1Y/fQMHjjxmrVnceb66twzCWJPVo1Rdh+IB/fd8
aWdB+6Z31hP4sQAQjrKmAwKTKsqLUXb159//vv+W8DcM9gik1WxY6IRt5fhPCaPMZpMT6k3whlBN
GB9sZ1cb2RMEr+a7LdqtNdbaZ9UX1jLQHeNaoqm/r4LJ3kL2z0856veLHODgAoQVP/K5UJD1X9kx
SFDZ1Ovm8vv/svExa2I4ruUYBDdtQ5jCtD4EzmxN9cOArNTnaRxWkTvVQEQozKTA89lxmh3b5HjR
q96PPnVwsPjGz26hp2b35mT1EWofcHMNihVpBMhTadq/+eD1F6mVqucezbBHZUyvdqr2b0XFBdKx
lNmlwQradOFn+nlsKkKbg4m/dp7wkrddoWGbyIisyUJOBKnQ41sV5v8A1TDEhwcTf7hwbESUbcck
K0qe8dfkESx6kBjZbD9g88C0kjI/kZ/xZyNvqs5cpLqfn7wCzjkB7P2HftmUM97nyr7EytFqTUy8
/uaTfJj33nw/Nnch7sBqitCENfsHA3HzY2C5bxAHiIHU5ohBg+NbG2HWjM5TYIIuB5jzd7ILtNaw
50k6oU3LoDxJr2LjVIvQ3CFHNzyoRdkjpnFnRTmnVDp+m37VotoyHyBPonhlsAA+4R/lSWCYjZcY
6zg5aNVtvPaK3pSJkmNCjJAlJzCGeC5kranNfIHMcrv+MJClaLUv5ESbW2WpawjJVm3hIKcXT8vA
CLsnJ7HHC1/IQ5t2qHvNRTm8wZiKH2/jNqFRFsn1SY4BYtGzrDnlCZ43dtmg5eoHGp4NhnpKtPJH
TfbJIp5HP0yWfXK0bkxnb/mo0/STXxxVtyX4MCb3llYUxMX/XcjBSSB4v8nNsTjK9vuwGiFpTNJg
IEnr4rerTMrGmN+82lyo4FcirU0vYn4PA6OJz1OTXfvbaxiQ/Aaz1hacwjw6u/kgwZmRSQRVIU/S
lal6b7UbOSZnhelU7VFdHVmozO/y//SpWjfuQ8/88alROqhLMVhANtJpQkEXg8YEyb23GsQPrLTC
vULcFFfZ7PVRedN7ovgGAgynbtCza5o1X/AXNi6oypsXWbM9kx0gLhl2WZhsEydAOHIgYp+PjURd
rmXzvZBHVOi6vnepJB8WrRYjk9L0yhkgEGJseiY2gWorZ9n3XgS2Hyz9IkwORI/jIxpeOADONVnU
ijfmC1kla5Vs0Ea9Rm2QnCI/QwFLFNlacBlWVVRU6xSZDVQl0IMmyDVAfGv/9Msc/Yy+yx7rhrh1
P+rq+tas2/bexTZIN0wvX1pZReilLDr86JgcuH17yaLpRPAnOfvk8JA9tcTCa0zjZRh0e91a9bSV
zRxzwIU5jfG1DGr/U8WKRXMT8yWZxg7C8i9H2d1dCkmG5WYTERfQ66/czYcRcN+LZ+fVNu/Z/uR5
UKBoGT7ICSi9jQsn8Oy7IXS7o1XkSAgPbvEVNOh8AlEoYpUBnDoiLKTftaM5LeQAULF7IiXNc+f5
BeoyCMrGGej1UOgHOcEq0aRWCLp0Aj/VYhmnntk99S6bVg+NNnbO1WYm4XwZVggnArKKIbCxZDZ2
Xqibn8waaNY8HIkYNLfNfiXtK3stAms4zOBieF9IzymBciyl4tygrjIH8SxJzPCLeB/URQov122O
Q+7/IGzoQ/eNfEJxjwfaeKnKkvQUEMy32pzWWtgoV/QWxofRJa5UgCHdxZk+POioLN635kmOyZ5K
cwrQSYG9lE1iF/emadoHPBWDfR0axiZWtfx1zOqN/C7soe2WQTPVlzQpSeGNlnX7ehFiXmVZnr1p
Bjc1rjzqfgiG8tHC8EkemWkxEmiFBSehBqikmL67docx+AxX43YhdA+RvV6g0Wng1XFVkzJb2hXC
CEqH5GVmom1al/DkILeW7q0yygpOQrfKX0Oj+v8z5+8fwXmyuq3mZcH7Ryi+bv3Da1n/+1sZZypD
BeRqOobtfnwrW5bfuKndDs+mOYlrnLRX7DvKN63FH7NDo2UrmxmyHXalEzCryAwu+5YQ5NivvNxX
upivxymWGYJ4kASVCEj8v2uK6bisMsZoK2u30dL+h9QkMiW/blvnlRVpSdvBIBcIkfFxz8PeoS4L
MNRPZtUjvInqrloZ2s4xEeOUtfc+9z/0yXlufsU1dDEqKVkpNGOSfUhw+tBNJZHHxPUOnV7sx2yK
jK02eM5mbHnz3Nq402zQM0YTZUjeurZJVkZdOYfSRVDUqh8jR0lYldnZPgzClMczzWjsvuG+qN1B
ZTIg/YXf5CwiAOnaEDiZyWblPTlAWl4KYJWbrhaVfUmGrERrLixe9Jb1Rx00+D/OzbDIV77hVU9+
Opn33H+s+WaAzujgvJS7OG4G7PRE7CXbACWna0+W9+R4w0a2xrh1r7JWtUJFZQw/vdhBfnohOxU7
fUNBy9u/T5bHE6XaqPOht7ny2KTlbSw7uwHX8dA3YMkamrf1Q7VkrdIXL4SAHZAARXKQf0nkug9k
Lk2Ct2H33DUZEV7+Ihu/giWc8gHFrcyx3oo0/BJEU/pHOEVvZpWbLPsHjx+oAAGKOeTTPCHkPfEc
WiWPut4FMjcvl25VuYbSx5grq41tvTQN/hPvC6tKawtv+b6UQqEUzwXYcdupNdONCKdyz3pcPJEm
vjeM0PhSWF6MYqJvXAwjKC5+WfMSmgfaYLoU3FjPrpr5eyesuk3Z88Cpoz/kOKnnYD0lWNKbjTp7
M3j92mD5f0kS1hW95hZfdDd6geXVIeunWwcSucpK9vOtLyPsgV9nLdVt3zr11ilc5TVAvEZOSPCP
Wuu9UR3QV4+espAAzXxC1TerpRgncYY9bFzroiMlMw+0HglflKyUe92rveOUpuXKTi33LuphuKBL
+qmu8hr5ssJ/ttgbFL42vnSOU5zGykQ/aczGF2ge4aYJjQxEPqNhgbCqgvXTRY5WcJ4cM3tBZWm4
VNgmsCVhVhxO03b0FcSQ2nB6aaI2XqrY3xzlQY7rr1uk256UulfunAwnWfnB8F72jht0K3kQpovJ
qvGEvUfSrD5XEdos0zgB7KjnXVMYGc/vTXyifjTLwquOhJZ+bsrRsCLkII9tZnelsPQJ6abkHl2T
xL8VeIfQ76wfVV593exPXXoHDRq3sv7bmDxC8ay1EdsqmJB9nHme9VoOdYVkB4JzAFUJ2cckaDrd
3if5LE3nFSq+Uk50LEbPeown8XDrT1ybqBtIYtEM3j2r6e+yv2ZJskxrBAEgLSV3aVM0i2CGmigj
di1pIMyrPZX9BZwsfhARsrpdC7AGcd61kzXO4VbFr8Y5yLZHMmaL7SYaObxkEcMxz9mIjGVdYtVz
6ytL+xyqk3L4CVwz9/na/Qik3eNhwfIVlFsXhV+r3n9wIi/83vXlFqfiPFgU6dcUg/BoUbRXdsZW
sMjjCEULf/pej97VrkT/Ffedb1OVa2/6ZA6ogiFwNxD2XqASj8yu5zhICibsICCwubyHVA89zU4Q
5JqrcpKs1UaDV5QQ6VL2KRWUmYUScI5UnoMMQrhFv/NPOfx+nOixHguCKV93XjosXGTO4ZrG/lqx
S/PCHleFzapp+8yN2jO4LWTirKB+VALWymKqus8oxV09H7TiQln5Wdfd2E3hTGqSzCbJYvL9VDsG
E8ifmf/UjFhT2EaaL7pqcACgURDsgyZS4Fnn+hELEcisOqe/Q0GtO/hB/arN/myycGcmceunZwzi
laPsklPtAFFID53T1ftcJ8B5ULOCXRJV1krXR/+qp82Ee5U94kyXmOcmUru17ubZE75YOtxbw/9q
DEBgatbQiy4uVjGyPn/kQzwr8GnmsxsifijPVPnajzPls0GrYSv61lYq60xoK7fC4CzmRsIy9Jz2
U4KwW1+Gm9pRZl8ERpzEjOAh4s+5BAlJ1CRqdlTS0zDXIq1MT35RNbscB8JbLfir78No7tf9WoXK
DzpAPbjERmHfzNXAVtWDYlHIpiwsQ2T2+jYJZUNLx2iDqSK2tWWuFeFdh/RmIozkBciPfhBmW690
G6ozehkogwVEB6CrpXciMfBhnQfQQytWvduKQ+kH7qcqaZeJbQ54pECRyPpu3MgmuK89TnLWE94+
EeliCGAJ6tstfq581ay+87D2PmPaHi7TfBYoU4xqkyVhdkKWFywzsrvbcvK7e82dxmUQwF5XE5IP
xhxh8udYU9OH5l5k1ct7l6yJsjdX4exmqGL4o8WpOOFILtj0w5tDac5a6nNT9sliKli5LOAcYhEp
EOdDMei+IgC21MiHIaRbIKUg29PcHmofFJNs8xb/d9tPqxdTzdD8ytRXFfxwWqnZn2wQEe3MLPZL
AA2C2LQfwArbm0AU4dF2Uv/cijnhpDTVc5tnqF+g7Pu9/Zokcf5npoMhrSpdPCs89gAOJM3Z7yv9
kDtpvE3Ktnxg14nER1omXzsMN+VRWldc/ZGnFcA9b8mjdfv7yJ9u/UpPIktouo6uEhZ2LctQ+Tn9
GvMiRhl0Qi3+H2Nn1two1mXtv9JR97zNAQ5DxPf2BaAJWbKddo43hNN2Ms8zv/57UFVXdWV1VPUN
IaWdtiwBZ5+913pW+CqrDX+w6tG5oNeHB+aH1kXd9yJbd1/kAOY6JWDdy5LLohGNJzpsxYoUyf2g
zSeSkIj8a0Kdiqy6JmnbnQbH1606ORR1FX+Iyw951t9XemQEqiL1gG4BgS5VnXvJOKCAMTBlsGsy
/EpdoH7Nucqtgx+HgxbG5374LAzF8PsFfht9u/6A/YR2st5iqeljYi1EYG7iG0vFPQVQ+osmgGuV
+pf0HeWs/rBWHwmjc1D6QDDWmG+SHGWXd6oIxaFoh4+KsxJUFDHAxGsvj0xTCw9jpXK20ieaHlC9
tam7lwtJXOGIHSmBIn1WVIuRO4RUtySndV+gTPWnkHwqO869UIpqj9VN3U9hru9X+ToYWnkaabXs
LPrjngRkuqcDPntWW1N7y+EUrkl+xIuLVmZFN5TJygXRi6GTDDUl4SV3FTOeTMJwLhp3VpP1aQIa
nSqkNy4xaz72XpgiWmbt0DEpO4R39X7Rbc3N4onRfdY3vgqQjeQHWDLKpL1kFci+0SybXRmFpaso
TeEXkVZ/SFEDIinQLkCstUuPFywTyUAiQ+xBuJkDBMfOmQRDwOcdRjJmhvFThmnSy2eNliO5bogQ
m/YEh8+Hh8kwP+1PKxx7YA21a850DNJ1eC3URr9DPvM9ivWDFVMzmU2Vlm44Lk1ANzzqo+Ku0I1P
c2rqQdSrlp9J8L1ULZGXCqcnO9LsmLE8s6sr7jDzF3cNN+klBvo64Mho07B+io36Wcq+CGTCqDo0
zrSv78FimV+4955im3B3csftuLxUupl+bpX8IKxpItQq6byKceSjgZhubA03jy3UD3VMABwJejhl
U3ccx/4ymMGKDGK30Tz3hPpehtxeL3GFQEWxmIpjYburQ1JmVZxre2s2ZFA36aeqCKdLuNCUzWBm
2KINj8OiPdrsR11uyfYJbClQaG1+Emk7XG8HzYKcODclEXxxi+iqUfWzvnRI5XTrrmYaez+hRPEX
MwbfbxFDi9jWm8LV7dVL1NjyEzZN147jc0MXO1AKZT4tzvi1wD9+MbQZbbTOx6gjcPU0nWBhdvSI
G9FP+mMLICFcbe0wU8n6hWZ5iaK/qlOz0xKN5WWZ54taFg893kXS6dHXYpIHj7HovZ+VA0HoRbyj
YeEc8siqfCDKvjlHL6amj/9wWxN/7hlwV8MKoEshEYNjUfiL6ZLOmlNl+NHeCvBaAQRA84x+xCfV
PCUiKIfORHRI6Ja4VF2ahyE53DkB25qNX1Da3t/fZB3xp83/7dWQEg6w1XEEo8+fneQzknNt5PR+
c6iJoXAMLXHS1ftox5uFZun91XAy10zhhtiz/UNXsteh7+e7YXLWU2XYh0a1qKBpYh2pVOYgVGLk
T31i7UXcQDlfYRsOY/wFRZJ67db4mnWWQGowJpdi0PLDQC6E3N024wQnflaqJHS1On1OhuaJe6qz
i+qpIF8rl4dW1T8nObGDqQFDzDAzGGZbuzsdnIG3CyTO0JjqTkTjqSg6zYulOnpLJFqSoyxMLdvT
1jTzXTdZ5wgjEikEhVvMZBOCjfzh9El8kEn/VStXQH919aGyDSfQIhFMifIEqSr9lHEOucJ2vhcV
6Dp9GdQzKhHjWEbcziolTw8y1NpzGu3aTWU7DD/kYtxzduLJavPdMkEzbcNsuNPUvkfh6RAhoNbn
vhn6S14QDmxG1eBBz83cTLUTuhbiAZS/wjQhITezW9Yff//5i7+ssZyJ2/mIOt3QLMv+aY2t4HZa
jYzKt9JS54exdWrCnkJj8pgyPHWxRpFe0+PVtrOzbqr4UdrpP/hjxJ8bULdzUFoSozh9NEKRftbG
w+YrLad1yjeEeNrnakFhSJqSNSpY1HpLoQ2BjR+q2q4OeWeNUdY/SJKxDjE1HslB2Z1QsyzI0J0M
ybjgo2e1+/u3SfvLZbINSxF1cK3ozCB/HpwKxepmfLLrm6jyV2LQ+jvkDjk4tiJC1gla5TbN1bL2
gjLiwJYlOsWLmHf0gNELT5W9T6T2HZL/cJlJl4WlsijnHBN+upSqP02jdrdO5Gj+/csWP/X2eGtB
das4KW1NONvw8Cc9g8jYfyEEst6SlutDzeSLM0yaT1IfVI0wak6lZaIpWftPMt7R7T5BG9e/VfZ8
Yq3DBUtwH6t2PV2VsXZpVzpBZy25m9rA/KH/e4LTitrRFs9JI9TdEldHgEqq33fRWdjAGkIy/8yu
8AkcMU9ztHY+rUb7MNk0x6Y+B0xSELBJmtHGxc4/h8pc7q0JfHHMcPfcoLfcNWEIuiRKxjvLXBiA
MHfF40uG51Clnduky/fSYBgYYyH0MmUZdks0W/tK2jEbt2r0u3RssA8uzj4a9H1cyfZRn/oCU35u
7WaCrvahYaQs4Q7lnYwm2mFrj0FMb/zWiHovrKn0nPQFJ13cNd8Vw5CXJqcgUxTyboVN0maD/921
0mSheRQ+4y1zTpOR/BgolLD53IrNeTnBrK2Pddcjv6VNcWCJFQHQ2QTK7quqk4MLUUNvR4Koqj4+
mdtwymB/SlxkQiRjbJy6KZp3E8wvzzFl+eSAMT864/AuYQ8WVAGaOAocZA91R2l3j2KHDZGK0DQI
lztHq7Nj3EzCXUYjWWkvlJ5scm8hK/xBtxRyWBvgj5PqxKVLq195TMovpcHEn+gGUZwJqKSYKoUf
TT+gcxdPXWWYR2PsVq+nZ6tK8QARfssFwn5XrX33DyvVTw6aX09lA56ERb/agVP3k4NqUEOH69IK
38w2iSk/xtLNLMXZZ0h29kJNBqa043g1TTlejUgQiJlG5yrHM8+9ZT8b49O4JfRh9Xsu+FD+/krT
/qz9ur06Gug4fITG8N4yfjJ3ClXL26Kp0/eZMEVSMIjpndTqkfOkIuZ9mY6aRfBYzejEq2m37nPR
ufqEOPlG3q9XQFbpQg6Hnu91YXZ7NAp0+pK+eKzU0tmpa6zt1217UmZTwsef6zujkMTmVfHnnlvO
P/w5f7nfWQwXpIPgQJia9RfAjK5N65rNU/Y+JcM9smHxJBzk7i0KYy9kpfSXoc0femho6CRGT2gL
jjRhC6+X3LAVnVTvrhPVt9keUNBmlo4IMh2frOnZqezvS7TUzxEz/38Sizg/VzO88brGJEbXbcfg
RvLnHaMpkq7oiCx4VyLANytIxamyPvZ5SqkAvnRvztrsxkpYnfDsMB5CFvsEbfjByp2gFKY83TZT
o6pflG5Gr1eetIm0rGpgvyPIp3Aj1JVWP3UXXdSnlMbhQdjRBizBWAMxzQnaaVVdPewORAO9LijF
vuqZjXClby9pEbYHesPZczG2tM24mfbD/PnvP7mfFGy3E9E22LzZqtTQujo/6WXWYoCcMGfpu11o
3c7JzIgVPMT23dmPelJnZ3MW5g6v1PuiEBQ1zIGydPJczO0O9xIA4im+6LPa3skiruFbiy8WwfUP
uq2cSCwcld74hNmXNEjMGj7qxcRtunz0aKrAPkmj5rqW4bdBHbhHh2yq8Ll+DPH1nNsBFvnf/62c
P3/5vNH/ULRoNiepKcyf7gntVMjOjsryPZdS9VHSTlfcwA5B22NknRLKzPsiyXx0MuXFWaMno49/
hM2qeZmqyX1uONHldqgcWruQe4A9SJSV2K3SYcgeufOGp9ruvhLBPN8ptHvtvtglSnslUHkGVEF7
FHfj1eC1PRgAhxLOraNjRGTa54rxMDPuu2bl18Q6sU7npFmS4wDVoHR0V9Y2dldV/9iYwy5kRq9n
hjgTSo6Wvx9VSLukhA3oZkrs8bXF0kjf6xhGaewNhIa4XVRuww+2WOsHWZTuYpgKoSYFqBQMOvdg
H8q7fqMeRYXTEGEPEBwtDS9MDsonZckbnxHFPfrF6qrNz32/Jke2nBF9ehNTd1HWpAyPuYcQXPNW
/SMlIRLPbnofzOHsNC1ZPiw+wMBdhorZfU4Z7a4IWncpiSdusXH4TdkSVdyUV2p252ybVXJmiFW5
fWbIo4jDOVjs5cecDBpTh1IE4ZboGmrlezw0oC7oY7qEBsx3NSkdYUMuZQ/bb+bOvpdUXVjkaHio
wH22Vqghtw7cOFou0TPneWyBiqX5J9NoybTcEng1m54bmiG8MeLcxUt3McYfDOj7+5xiyAUjcoL1
Nh2MsM0+IfQPwpYecbV8t3MluuMO3uznCKp3i7TOTRfYEfTG1bPcDjikXRJa67sorL/DKHpv8YEf
RSWvgJ2ND8YwzEcLmuoEl/ZeS5BUzrJ4LYf2YphQ6Xs7epjI2XoAlup1ovhAckT1w4pY2s0rvX3r
cylW010YPZxLVbvOUmhPi4gPi11nDxN7TJhnS3/ktkR/e4onIoRinLTo9Y5mQusfPCm1RV04u5TK
5IzifblEA62q1Xa6h4j8s3+o6K2/7CosU0hdshhajkBv+NN9eCSZkrPOGN5N4mO8LF6o4gp8WbYz
cA+lArq37YYTsttrZLnXbhoBPDFF5McEMx7MZH0t5kQe8gzgfCoBj3+j62G5YLKcU5ZuHSp2Tizn
dyREYgYBhcctLrrgzXAzs5xIfwlNV9OxSUfTYvsiWsD3F9Nyp3bfsrw86og+P4AIqAgQLIcLDBK5
Tyvx40bNwTVyILtEP8mZGRD4suxr0Y25j3WMVWSI2Ybwu6YikXs8MdoB8wDe0CipzhNQrWzL+yy7
dngaUk146/hcMPmCuzanO7UEoRSv5ftsozQy57E/RCEDpWw7hcM2uY7puFwSUz70a93+uof5zz9R
47obRe61AiuGGKz/6el/Hd6r60vx3v2/7X/9/l1//j//dX0Z+/fmb7/l8rR//vkb/vQj+cW/vTD/
pX/505Nd2Sf98ji8t8uH927I+/8G323f+X/94n+8337K81K///uXl7ciKf2k69vktf/lty9tknzN
kCZLxu9ove03/Pbl7W349y/37TvGg//lv7y/dP2/f2EGZf7LMBF2oBrjrg+5+pf/gBF4+5Jm/Eua
sDwsSiRTFZtsoqzaPobPZ/5LM/natpXVLKlvTZeOxNLtS+JfjoNYxEIGZ1DJqs4v//3n/8b9+/Uj
+985gMK5rXB/eA4IgDEQbLB5luxOJQvhT/v3jIjIjIZn8sCqa6tNF5TN2tFxXmevm5bjsrHvqwHT
AXPW1bGx/7bZR3tO3iI17jwEl6XniKIM/jjY0JWDMNXvZlK2fBadh4SJBRwlDq2e0ayo8kNqSRDa
cg2JhO1rmj0zZP1o0ILboSLrx12LVPP7qt05Y9vQ3BTVDpg7eOzchJq5sTgLNqb7LhunXd0V2XHQ
x3OoG69pDpam4cTZ97rzqbTxnK0ScV5oPTCtbLmiH1ggkscMLywStavAMHmndcVFDhlhbaP+PTFj
DDqrco6MyXTpgJf7BrV/xs+RRdAqTRncHpG8VBJdMH9CFRf5TWXeg0apDzKXLPBo9JQYrM7YdW+Q
6F/VWDeDObeXXVVXGSlD5hQY9owQYCScvA2HfbnVTxAI5NkZZz3Q85eJiB66mRHh70aLlZK/Rknp
9daQ4LZDN0bVr09vj0RZPm8eez4yPoMyIpK9t2Z3hA1+ztaOZtywsFkehQ9dvPj1b3BM0zxuQ3tQ
VNHq3f44ld+GhKDOMVH3KPSr/HnSoTXGan5eFo1Y9orOu9ZmVmAPsfSJz7tPjNYXirHPRDsHgBI1
TGJa7hddTHTXiGeHmsrs/InEcKwECCR6Eyaq3R1KxIW5K/oKotdgapQfVoubUNdAwSL3KiJ7rxXA
tFRrFCcdhegfb/1Pn8Qfnw7jJmOntMMP3SgPKqP8Iy5chIf2XO/avhyC22GejXYHDeJdtSqaEsPU
BZGZQv5rZBuY28Vwe/THYVbiLtCwdR2MhQQyfn1wO9z+oJ+eJrrWBO0aGh7bagysChFGHgXZlpi7
PVzxzMDOY0oktK+Gk9TBOrd1cHv0x1OyE/gCichHu8i92wcPEPO3z/z29I+T4fYIlXvjC9mBBdsu
y9vFaK0lPdjY1n+7TG9nx5TKL3qR6DsSzH57T2/v3+3wx7/psaWyZAbTgrc+2q5hhJv4VQirKgOx
HW5fydcp9G2yu9wk0qog+/1A6CuvdrvOi4TEAMYBeA0ljf6dNho1N4S04MO3xjr4H88JOTXBRZBa
MwFmSULoP8Ywr7s2f2EUPQT9WDE4VWwUFlm/IhkWa0C/fA1uT28HJDwd3Q/8r4X8mgqmemigaqKL
j1Hdw32fq8olKgW6wbxkPW0UYj7cplzQQs/9uZ3Cz3Y174aKJC6oJUrAqO15sYEpETlkkwy2vShj
h6IyD9TtYrv9g9je8ttB//3R7anTVeLgtCrDFz6EZfsP6H20Q5EmFxYIH82jOGX9FnddiMpVVAWt
g16t/N0cVMaqgdNMyX415i9J0TpBosRxYKwfeWcz4UVGPgYhWMQA4cYQEK3AXTuWX+gVRefWMp7t
lGCq20tstk87LlRwfCYmxXm7od2+MCaMZ79YKrSJZWpMcRVT+rws/coVrXbkPD2CfiOOfTLqHXS6
a7rO3/uWWaWuQDrELJtERMluK50HKv0tcUR+WtEF7jcCsha2T6RksUXIhk+q0Rwd4lERtTsvSPCl
v07FI7R5p82DBNsspVG+L8mw9RqSSyP8u/4wpY7bkemAx7wkwXwmyWP1xZx9jYzKOelzqpM2v8XU
ASGDHcapMM/3KO5LTwzq13AR2BqI9/bmYbgmWhXtK3S5IPwG003GpDtgO2zcPqqNXbuAqS/Z+WUb
O7ZeC24RY3IHetTd+EMSjcdQSTKpaLokUvHnzEhOS69dRDM/2TEknEmGuasWRARO6aDtloH1Tdrz
sZHTeU2nIahRu7otxd/ZyZZPhEiWEAEUpjhx+ZbpBrsUe3hVEI3hyxQWksQc93pHp6wZoRqQgojT
ErIXJEqaPvcK3VQCH6ZxnwB5cOt8mTxCyO51PdXPVoecsczs3k0pZvM19sqiMHeI5w6drJmFaEYf
LAu5ty2bygoCvifnrjnggACG15G2h7ZPo2l3TwSMtpPGNpQBbzS3RJnY80oAqqS4GvRB8XKAY9zD
K91rDSTEuj7oVM3Z+yJWetr0zYZ8uc9bc3rODZ2saF3Z95VOD7Xq9b26rO6Ct9MHVTccNYab+wal
v7d09InWbQJslTNRcplyRT7Mf47eYjQwZJgquc/AbziUYfFxrnviX61U7EVlfKvSOtpPSKWIg4ME
YPbRw5LX523ntV/bCBZkq1wHE8phNIEDHYpRwhzAm01oeLeXxrD47H49C4jQxa4l1FCB/EZQJ33H
MMxeF2+Hm+hDvteQAHq2rX+ebC8ezpWDsnAttVPF3FdVkzeGY9A3CmaVjFkvw4gVZWkWb2Q9P/Yz
F9BYxl+7Yqx9dZ0sf6wbcVJKjAZ6jp0owxfAi3mzjIWprCYU8oAxyjBNKPUHqwgfYf9fspz31FSr
b73TfUVaQhSgc8GoHxhkM7p46NsgTqPrRLLMUcutI8UlXfKMqzOOY+ASIUFyhZAfVytU9gvWZY1s
wZNZ1h+zJT0NUgmGdhZ70h0GPwfurqVp47Nb9KrBABJoOq+5lrKcqJHwaS4psJV3Q1GlB2sxuSZF
gfllUmFAxrOnDsvw4KzkhI2kdVAZTK9RaRDUkoeESOQy8/pTbIrPU6dqDO+Mr7PJQmORDGjOH/sk
X/1ZMX5krSUfy/a5BUlVO7S2rajPYFmai09dqgVlNfJy0xCTGu3UUGbFjqZJy5jxQcsccrrEQ5JE
g9cpE4AoPfaSJSJIzXwHR/IFxaXmmY16hzbU3hnq2EKyqP0kNq6DoLYcsTu7PR5rty1U5cK4u2Mi
kJxRTf6oK5aIlsyGPewExYX9iagWdMJKjMiuba3vswzvCSCiJ6A2F2LX0h1B0aY3Z+KOlt6VoTeW
wjJ71KzsQ6vmmdeN/bNBRBVm7rxP2nOMiau1CotE5Wo+TRl60owIQE6VBGW+PaH26COCKu1G7Jq6
pQKbu89Ttg5+fZ9A9PLIqIb7ZiziaHb5gbk4IVhSf5Hym74k4bkNG1zd8cRSxFXfE7fIUkuzwKKU
UbehhqDyLgnjGrJ8b63Ky4pVIB7KL8xZqMRXI/EJo+G7nM8x8G53QEMVYHjw63gaNgf7WZnJtSKr
wdplSvNWrg5o13DNPYUwGjyvTq20D6tduLnixVaKYs1MPHOtWY6UxCLGrpndqZoXUjMjJxgBl7Jd
Z87Iin1exLTj9jRcWUvpfQ0Prd0MHnkUiq+VUKvKZfUmUxB8ribV0UpStjno7bK52odpTIE26Sic
5Faf3J7fHkUZX7k9nQDodcSoHbGjV8HtQG0K0+b3pyyJ5X7qyk+wyCm/i5JZeFFKYgpS4qS3Iup2
mLba6Ken1TDLUzQHEARyT2c18Zt1edL1VnVR/5Rui/nzbA2W7ddNgs53KyUQqMPkHTPmLubQHmIj
+jiX+UcdwdFecbpl12RUXgA2URvl8Wsk9C5ItsOqDL8d0nmmArYpg44ln1LRFF1gGUTPal2ioWPV
eu6hYR/k20HIMaNVmdy1Rt0E5TK+EFS57HStOCXTOB5u/9wKBISWNh7htLh61SyBGa1LwB5jCRJg
br7Ui+30ctqArOu3JSf5wyYij2owqeVpVINBTO3/OPRbVa5FhbVt6y7mtv25HeqtHi7q0maq4dAd
aswNk0093RtyUXe3504eLnuSD+9taddUiexo3NtDPVfrIN2q8ttTkVLWhXtjq+wnsktV7PM85N4V
q55KYThMh3yu1uvSqWcifcWT1KtPYU7mKauI4CpTo0sE5mM1CuPZAJaZ6vaDUmzc4koo96mVvA0Y
+A8Nc4XzQub33iYkEONUOl/t7RDG/fuam/k+lxaB8TC1d6Jlf7TC/Jz8fBTKIQ7VbwmBZpowXxMm
ITtjGSGRJpb05HaKxEnVHJapMO8xxB3DknqhjM2XoTLkHSGoQR6jDS+dmq1poSOgUvKSum3q9l2r
vYC3dq2pqz7csTTUTwom4wKQm+hBw5g2o6m+xi/OblyBGF2inEZRzhY4cQX90CUPQTeC+nW7vI52
2bZfVJnwbkHIXNKWIMlniFpkPJL6U60GNE7yzJlnc1/llmkmAsZCUa2mTxMr8g0FYa4G0GrOuwtT
gysfhHPEQps+GOIdm0d2NZpTWgLpm+La9PUybdHqYO9rVrPYM2ev9szrGgKok+U+XeNpL8iyHDMx
+F01z4/FoKt06JrLOBXs/zlh0NoqhDw2mLMHa96pEH7PhH+2p7m1/RCm3JVpfXcdqhn4DznbSLST
9NKZMQmyU/suGctDogwPFi1zpsB9B0poXowHLNsV0PMJObvCTgYdIonRQLUNh1tw5HAuU997dQeq
hbsCMd22SobQSghRrmkns+reGm3N96mWVUcFKpIykmFdYV0heZxIEUcsD1jTvli28RAPszhtckIS
9uRjOpNZxvjhpXWib0q56A8onaEwo4KD0aJcpKqHB2cw3pJ+zQ8AAHHhsMd61NWZ9VDOPkbn9UD5
cB1FmZ9LOVLP2V6p9tVusUxcm/qEsghQMXc2u/YGXTT3hReZVoIZrSedajDQGJIJNmTL0ZiL1x6X
+W7ZFOixnaZXzc4j/Ev5/Jg1EZI9FumJA7vm5Y5A60ClotiN5FyAlkfz3eZfFjtle1LxueZyTv14
MBo276Hmx6R7+D1/kWunncXJhWExju0tZ5pXA/mBZv7aHbp10fHIhPylrVPtIBUFGk2H49CknyuT
jeya9XemWytZ+GhE6gfo0IK5i0oTOhoaVvmSM7O1DgSAwOBrpp3ISJbWEHrHmz7eDmcd2I0RWKJ7
zMhyuWtLa7q7PWKLwvBISVXfNNsSsZjE2UaZyr4HPtO0OEd2fReE7LkPygq8QwSxVU3Po0MPSKmY
nrIYCeYK8BA2MYiTolzAvTPtmf6G6TTu1MaBSWiCcS8a8ykjT+2DiGb3c5PJg9NXr5BA1EO27XGU
iHRJ537uJ5XO9/gxnkNceuXXoef6wmW5b0bA5aNZAdIvbULB2+9iA8sZZtvvGTtbsacV64mpgeNq
gHH9eQI32+VRcW/XcUagy/eJLFRv7hGzxr0VPddrFCgkw5yalh+Rp9XbhHkZf6UXlbHlFW0/7vOo
ra6qIQ+0soUbt01/rnpSuHOh3znovDxnaA0/FZJPNQ+xnstuOMpKecNivewHw8rxsZifsrYCp2ak
T0PvtFdmStWJNLHn2422W2HBSPoaSiQnpIcF2/sFqj/U/aAvW0+tiiUw1JwTATOR39sM55KJWafU
9nrVFQ+xrhLJ1n7tQtEGpT0/QnQRl6TiDOy3mK7NVIEoc9otBl0IYGVQuPK53luW85EbzWaB0k5s
gV9hcuSXJXJmvzeteR8iVzqcVgfRamoRnYz2n2CbeNjnyF+pVuCradwjOWO+ZAab3RZ9ZtJp4j7J
CMNJsxFLsWExTCoUSJxmVvhOPLV+rbX38zoNH7Zu6nxETWy99uZ06DtzxzXVHROzyammku0crlAf
fTcmVeVyGI9RFYtgFt8pMSbMpEt1VCXjuTQuT6tpJ345dM2+zBoPjdl8KJvqSCTvOyxl7aNBdT80
7CJjRTEvgrDPumiOGJZeoKRILzS5lMxxmQknbhKWFS38mF0Khxl6YubXMcOZTHk9ekD4010y9aGn
qHPl2Zrzo1uR5pOo2lPqIhm1QOp4uGAxIFcU2JgnnxudrMt1UTxy4DJ2tJq97wvT2M0JuldY9723
mlTz5lYONFOr75GrX2+lmNpbq1vKvneHqvvU57bpxzhhAhh/Hxvu0zB1iGKtNnhaHU1uM2DNZSm7
G0khu4Ogf87I7wtCivW+p28tQ5tR5yovqyYFTR8Fd9FaHKIhf53bxfGLZUQQQNi9qfVnCEZnLC19
EOfkDeJ4dy0rr0+2TMNnRuKzT2KyMa3xecob7k+LGLmNJcX9iOJcRI5xcbaUAkOzqTnj1ldFtgaW
w9CPLHPRXeuxsih8iaCS9rgAILMOWZciLSGl1EVaBxK6CxO8Onl8zSW1t2WsGfDL5K1JVLcVseIN
dfGjVVPSYG1nepFt/SFBsQ1/DapHYoYkl8zhM2ZvnbamkgLGSuOLY6ERk+AwMZqFO9XCYoyiDYVt
4rBr1Z7YSf0YV3W+szqwB+wYUSZXGnpKjbaJpp+mtdypC+lZSKBB0tiV2MG2pY0MW3pXG8l8HgZl
77Rt5MIBKT+2qjrfDzpWJuMFLNbw2RggwQEybRnTdq82DDxi553+qvQxnahSynPZLXvo2+Nj06pE
RMjS5g5jhAeZtcRz1y1Nzk58gIpIeVk4d9EYf15yhxqxkeh0FA5WyNy4UGO3G41Nbpmv6oXNEevh
nFe7mDAbtxpINo5QkbpE3bXHQkxHtGx0urYTVm81PzPmXWlC9zacTsGNXn9RG7uFXJDGZ4tXPytW
5Q1mofkjbbNjvoYvRVTXHxcuxGRECRZLZ/6gNNNhrZXoKYXZBK2JcwzQsQdjmw1oZ1eHDTKTOP3g
TwX+E8gdI2iASHo9C80uDtuZkYVBRO006sfJKcdz3OLCY5lX/LDXtUuy/ZaOzq3LXJmFtKKYt/XF
zYp0pLsuxbPObBH9cweBi2EN24dmwBD5oTJRIpX8Us8eO+0YJ1SoWVNdCaKb81ae26wNkSTk+anP
8kehJNPemfgALKcHURQpbIEGhwWALTZmSmU44bNH2BfnFxoTh8lwlOPYaHDsp7LfG4xcXQK9UkZB
ljj1ZvWqSYoiQZLaIVRkeDUdWhLY2aMjVdFenyLekbVLdslq0zrWxvokK5v9WtW2Pj3IkSALhVg3
MhCRtfAWiDjzwHgRvAFoztRD9YwphN3L2RpZidYSPGra2MfeLO7CxGof0Xh5Uw1zPJkkra5vioGw
orSrZ/KxSeKMdCVII8cd4SVeKhAz0MsFd1kyQELQMTk8t1XbUyvTIO2yL0YzwxDG1HIXFoVzaJbi
ew88wVUX0FjOqOb0I0smJ3p5l5gUFyHtVd+Y2/RcTdVeKEiioU4AesmsGriQytCpSu9Zk0kV6sP8
Yha46pSsuvZqv78pEOs5YWMoow8hvc1LqfJOTV+SMpnu7IxcOjMkmc2wezPILYdNWqV8kCCMiCHg
YLdjyo9rU0/FpHUv6zrbG1PB7TyihGwKuz0kk2VdtMQsifomdzJR7o3U/Crx55zC7VlvpV/n/0/d
eS25jW3Z9lfuD+AEvHklQO8yU8xMSS8IWXiPDbO/vgegiiNVdcTp7sf7giCpLBYNuLHXWnOOyflw
pqgfaOCzFoyG/V44Snlrlrjh1NBf6mhCPp30CLepWbGjTNtan8eXcjlMXrfNS/HiDVSqzNPbe4MY
yfHE2bSqJqB40BHp9LkvwWLQi0qbs0y09Fh5EBzKXHvSY4hrSOk412eZBskksaObJEoTcO75aHWd
oyJS109Uc1fjktliqEn2iH4632Pt8hsRpqeskPcJVDYgi+mrOTTJQedLxT/a+EoxJ1cvEq5vxohK
8lR8A9JqPqechsTLqB+GEHJJrt6UqNJu1LxHiTL90tiZbw6SzXl+NCuru3uamwNucFaMwZ0GYXMe
IyyVQNfRbyFY8Cwat/nsiavbBrhKuBhQmm7yOgtKQHfHumARJga5v3oTFQsdpye35yQyhhYwTnoR
bdlc0QoFiYUaOK+Nx2jpZ3Su7l5JowQVcAhBvekZnjReds/m4S6dCAYq7cAu8wgK8qoElX1Jn2YA
6WLiS02Zr3Ya3EIGmB4iUwzJU8GIp9fTZKtVpbG17Gpg/fD4XQ/2T6xYP6ArNnuvdL8CGTuN3VDc
qh7j+Jh2xGmi+dlarby1OHh8iWAPRb+oNjXz4T1+jn5v5lzqU8omoquMpeHW1LtEqfdu42hBrEfi
DYXkRSi2gReLeTNu/no/F1qCwW+Mz1bev6iuqJdQK17rxDa9dsWjDj33QgP3EWlcS/IQGXSS4Pe1
BSouJFbAEo7A3owjNTcnh6B6my2BsI/eriYbYor0QqF6dJ/7ifbUaOEUgN1gkkNNzl4p6Cg1WvfD
iKbqXBJuGalWdUjIkjWwWm46Ac7Qrj6pM4rCcB6/CMHO1kU8sr4P4TYElUrnfYQlEND9zA+jJl5j
dxDbuPIVxm53Gb7ZBE/vBqWRLIE2DWKPya3D4OlU9eYDDSCCz+kjyCnAHS32fMUSv2Z867RvHf79
nvv9fiwKxSNuSryH9tLsLZZeUr1MY7ECbUVIE6aCTkuQUIy1gU6Z4omclQA7J5wL+kKlWvi5s2gQ
1vtp1/kMrdAnSk8FJjjSZIVejBkjZvtumtMp7T24ECb0PVeNniPhRVCO0yRY5/b9MsZnDzUetDYO
VJEgTVCLL4XhYpVUFZIh7mmLVCFidHwal06ZmqObgxbj+R00sFOkE1faGCF6LsJiT+shztNb2ONq
VmjVnLrZHLbmxMldMMU6h7Bt8ODoz/xYEJjZzZslR52aBRv2hlqmOsNajXChRUWgetCrN/biT5n5
hThxNh9zQ0w0oWXlp3ranhxFbU+e5MqrS6C59EFftVRBZo+udOMZXP7CpmPQHmNlowQBhrq8k/Xg
Lf9pvjT5fj9G7nG6y+bq9R9z6NBgl5RRjVhTOJ7Wd77equpy+uPu+g9OPadBC6wfS6vDLphMsNN6
y/33rfVuvHxgla4/ZN/c4gb9VVFDXGNhx+SyGP3H5QDWmBLfUKxgMFtxWg8WV68j1nTGQYw7pUu9
t0EkNpzqnMnneljvSp3NaJpW3saEDDhAxzx3kVTZB/BhLK8NQTRnX7DKMLJVpJCxOtNVZ2jMtIIN
b2q01H1uvO9q9aM2gxSOl6aponLI1n4pe5AOX7P1Jrw03rVMlk8Fei+0ytzKlltxmVu7rk/v60MM
Eqdj7LyBDhKnKkn/OvT4doNxyGH5LB3hVSkT2S7gkLmk+1aTSGk3XweXpllp47TL+xmhzL8Pg1Fd
hK61+yHOUI1YA+CItSPMcFDbekaaHZTBpo1IJzOZzCfTzbTdqnr6P2nD/heyr/+VfOz/F20YMvr/
qA27/Rj/36eqzf6mDvv1H/2lDnO0f7loLV2acgxCbNex/q0Oc7x/ObZqqra5yNBVos1/q8Osf6EW
c7Ez22QvunB3fqvD1H+Z0D5IiCEtE/kYT/h/UYf9XR1tmQSDQWHB2sXuD+6n/Q9tGHqdZlDVqDrO
tHHubCn7l1CvNgDGNqMoZCC1UPqzh105Cn8SexYxuhvdX7LDv6kO/8yq1ZDI/UHF/fUqaJ/Q3Fgk
+Zr7Ty1opyqycbXyWFJxsa0KPwxecZV0h26WRNYwF+21tR1/iJkORsxGI6v/OU91zC6d/qmpI0v4
Q+P3l4zuz5ek/91wtr4k+qBo81SIvZ7xT9Nby1JJe0ZF3T/XAxtFpef6ITUfQ9D3AnbDUz6JQ1N1
/d4A3GBaS9lm2XZA3CmtBeUlLB1nS+QyUZYWVNcsL9KN40labMjKWZ6UcV8bDWjmqo+2bh2SR0x7
Uhm7w6hrOFsJDvnP7+gf5pj1HVmqw9nmckItMUN/Nz40itpNVYdfAfw6gmRnwmQe0y2qmfIbtWfS
I2AnC0JGP2g1URYIwQkGsKu+vrhT+UgqR7+Xuvse6qr3P4iBNU71f54AFie6sfh2+JEs5/ufObA9
y2c7uk5xJNPvJRxtbLxqfqxUe95HqmdjNmLnMhvNJ8ujdZKTgrTRx+aY2wyaDZjg90K5R5RF/9Pr
+m8npq3xI+RVmYvAEyXn319XSvIEhLnWO5jZsUHn7huqiH1Lmcka1xDPM8Wc497bSq1M93o0vtXF
iDW4ZHIpLaldiyH+H05Ma/ma/lBzmiwhi9SUsCiUnsiXlpf8B5+VJoUqo3AaEChrIwJ8bP52W2zx
PyhXL08Q4YR0XIzouRlz8EQYOejwszk27WRXtMO0UWFrMhuonE1FUnpAZpx5mg22WJVU34HJbJwh
bK/SgBuSMw3yrcx82POkXWwGdqYw0TCm9Jqme+paFtZ+6ihZ65JSCWSxS198COevlSgH31W8addh
hDc7B5oMEe+M0j7FPcOjqTNyih/tYCjdDZOTQqBLC+2uBJM/s++HP67GNpGrTk1RbpbUCGKatrbX
JgE7ITK+oHsEs+4+/vOvRMd38d8/YMTcLNcmJ7KqL3rePz9gig+X7VWPQGUUGwRU1Q3/8bkpYdIj
fmiPaUNrLFuC1Kdwuk2lKc8yK8snGqZPipjijd0r1FiaEqHxbH+0BZ2CmckOfqjv5Jzz3me46Fko
w3McOt9w0lMiJLPH56sHZERgLnGU+lNIwbEMNhYmAVahEHzQqJtPmas/PKAXoAPJI2JEQSjRcivz
oujU2wKGig0lK57tLfyc+L4e8ti7aXQpj2OFSErYFZohMJ6LKx/jznTolo7OYBKoEof3aeOIp7Iv
tL2aSe0hqbOyro3vXlpTds0qAGIUa0EXQROpECz2Rbonk6L1Na1mdkHxs4tRVB/rMj3CvMuuvVdn
V936Ogu9DKZJi656HqPOkWz9ucAFqi1SQA9N4qvoTQ8YL8yLPUZBesm0iimNy6unZZRcsW75IFWj
5yJ9nxVmAlzaCAvT5Hwu20G7oWDQlXm+Ibd7cq1GQWPDRE9Dg3YZY3AOtACcU65Ozkarau3IhT0N
qAcIXTJRR2muAPoJy4cmpgcDjCG2EpvThTnnLmeKeMi68AugoVcX7cdp/Y7sHBNyExsafSPyq2F7
fMJ2oJ0iGlyIXC3rkjLoMwrlxm4RcoZCmi1X1aPHrOrZ6d1z0RfGhUSb5DlUhuRZTT1QTSpg55b5
LjwL7YMonZCV2QWYOJk7TbfpQNe8x8Yt59uocLboJsG7yK4uupM65iYym2fPTmhpICggU7T/nPRR
eekmrQzoBiCBckxaFRAqZ2dB2Mxc5VPGnxBHTNQwU55ezOXQzSpeojEmc9sJd57Wx/htmW9H7vSC
LagE7gM+ZaIg3aXIKHwJPIK9K5HZQ4xdtMLi+xTaAOKSNDk2s/gytQ2qbIgNT0NfvHlZdpaiNw5S
m4wXU22Ue0Krcr1nmOqjlBMfslZ593lmdl133snK5VFEhGysBytqEwYseYzWmMeYqLi//iGzeB/9
MLrb9TGKQWwhsp6IBajIXVj+2KDhHVhIEbYeIdG7wsH2X0dd9Nwuh7yQ7pEfCabl5e7MoAEED2Nq
s7X360PAdSB4jFR/CBx86rh4r8Ou+pAx4tpHGQlrLDDKy3pQU8Yi+Sxv6vIXsYtFMqf7tjHqq9MZ
9tN66IH/npDqfFvvFa0rb7y9YGLjeMLUU28GsA8f1sM0hJ9c6ZS7mUWbXgCssg3DRm3j9Agb8wLN
99TUT14+An6evP5DVDpbLrCQXOsSHQR6eSofVI5jN34w8D7Ta3urywKnFnKEA0lQPaT6Tmx7gXZQ
pU19Ex15NXQmKyKMmxrh2eAn9vcxyZLXfuYkRvntm7n1xpyOQI+qcI6aiQRYNKYTNPr0La+Eh0AH
Pq7+2S2M4WnA3SzmN2H3Z9MWCzqlPdho+EGoDQeoiu0m9KwgFV5+Ri12pO3ibRUGGJYYc6jVVgOf
obe2SWHRpiIvgtZru8/MXNtGjhz92aV4REw773P4PztcpCh00kw7qnXyE6xMsfNqOtRWL9wgH1kn
WlD/vraX4BmgN5dB0QKAQ9T+uTdEzBQ21A8FXJcS/OKtYqQQKMTXkR5T7NUa3yhK+Ne0t+GZzV3z
ROjCc6KOD+Lv7O0YwWqc1kqX/laQ5x6OcxdLYZyIX59mbkrlKNFErIOQOjNHYojfLSH6J7W3g7RB
hLiuTxIy1mPmXG67j66q1M9cqW7EOoxn0pPQwLrTB2dpNwnkFmwi9jLnUbbu9rY1pvo0jtNnE0Hh
zly0DfoY+QhujxXotsCUHv0OIBo+XLBDjO/qoCGVG3iCT+hJP9hRZKL97ejsl8RrZGT9MfLGcewl
yqlp/FjrWt+LcYDz/T25UTKe+8h5cmp68SStOtsGJjNjOrK18grXAdoCmvwZas6SUPLFh8Vbo51e
uE0wJRHi6LicsCloX1WlbNmvii1cPphGpaB/MsCjnZI+vkyGRmaxO17MaGtopbxpYjgzaVfepTzM
XmEGox7PBzfJswNWipsUbrmjIMv3DmK3HcqTkxznXZwRmsK0Halr+FBJ3kB/DhYwmgNTxMBhe015
i0TkBvFEiInAAD9bkXxym2eszlgSuyTaOfVU878HHqT2LhfWQZ7dqYXvO9PyWGfmauHaJy+X1yTF
bh7G4zFrCjg6bsEOPOLKOteVB1ePfUCh7KZ+sSdAXT7JbnB8NSrT6pvqVlmgjnV6MEQNXkBniO79
QMlGFyY0Pi4OtSOd3R9JWil+Q3TWUem9uyYM52QRtM7cqbC2Uc40UDjG9GKbUjuXjsnl2O2bjdQz
DBj91D61gs7uUDJaqzq3xpkavw3ZaJ0Q47g+2nCaazntS5vojKOJ1uckwlNrtzRVu5wg8mTIjmpj
3wArMSyhndlV88LVO5SZ/cQkvtorREHWdXVsvJqGtVO5gZPCjHadENLB8uIVEInPtfCuFer+k0qE
0saaK9XvRaIyAM32Eq7fLvYew9C0LANDcjTopG7YLccHK0k/EWGqXPuMGQ/vbFbankFD3G06MynO
wIvdgBFsuKvYozaCEZhnNIiWhxb43q7rlPpYDTXRstOPlrRZBLbuGMiw/VlLFxUS+NdjaqHGks1R
Sxtl5+J1OeSVYZy4qJU0A3sLw1RHiyaiuRVnjhN0HUuhCKd3Rk6GH8+8BYa6BAgplXLUU86m5Tn6
MCx9zKfNnjPoiLTagouIpttkmL01IFxFY2ZtJ7BSPuuKtxtz+1IgJIBzraCxALEgWyuj9elsOU1w
VvU0T+0fOSyHp7gHc+Q4R733XFQzwKDM2T2JGmdtnLjpPqFXQb8ypdQa8ocYA6E0LmSdlrnCGDhV
bDxaclbdCPHWJKr3UI41RFLvoYsQopiEQTQuQrISXDXrRruDI5y+iln92VqRvQlnJ31pwZSLbja+
DHBbfKkVNUOqvkI9MOD56onjJsHLeOQWP12CELk09SlkEIe9qVGkB5RiWbDeFWKYLlxZli6Ye8bj
qNxWTbcoimOmeGAqRvvqlvF4rkE9bPLZDq9sU7Eb6VnxEV/xkzKmww/D6QBuqAxI6snXgRgtpmb7
rLsekzLo6Ft10E8TZdz6SDKO9tnVczLypJFt0zypW844/rZe/ytRn9vBM2lGoprJl5lZK+gzQtdH
hlX0I4y9GRAsqJ6t2ercVcLvCOHz3TjWKuyX4jN6FuW8igzWW+sBwzONQ9URvhVVSrtpVFNBQFBs
Gsw0p/VPQJOepqZX9pP0fiI0SIJBZWJppcbJVmz916HM+faaoQkZIzMScSi/5q7cpAF5hPmd+JpP
KpiUnaLilVOqZ7N5mpjrPinMI8YqrF/UXLcOzSJPUYa5flkfE9aEYrodXNqnhsJWmkB0OcftC+Qj
3wWi+7TeCzUdwJ0LbWy9G+Fpj3qs0n0ZNHaRbG3XqrecMsZzBkzrec4SIC15i0pBzpjR6bYcG2OO
/cnWpps69hehRs0HxLo+l40XB7oCYqmmODAOIGi+1Rqgc9mrFo7ORetd4h5Q25sqNgGV0IQXSCXQ
1SBOmh0vMOw9c1eNKhUYOWu0pkb0xcvPxy23eu0cKDeqC5MFQCgegAdLUe5at4wipKqeRkbGsJ6W
+05tko6BVjYg4wz6VCXPyuy6qKfyGcM2qiNTiV4MwRBUGpN7ruNpPA1s7MQ4ydN6qHJXFH/cj+c5
5veGklDnc+aSOds/Eg2pr42g22mYJzTWc16LgSlBX53Zlw8bySCpKGqPRj5TYCeO2j1Oj5uOG3mn
J9ZHoqf4OThqGbBvwHBsp1uoUfkWqulFF/nHtrK/hq0anZWcYDovZbBfJJehYhAs5+gZcfPNk8mt
xaho9/qDHR64UHGbyEXbzMhDN3mhsUQa+aXnKuAitMQIP31ucubojZ6+K0gPcYoYsCCTh11SerUM
3tijoTE1fTrjCT9B75slzS+OdA6jO7wqZSz8QX5CYywDuyTrI3rENUyJoU8rnFwKFaCLDn4Eha11
4yE1+2c2J+/xcoXJSZ2bEYiqeoOY+qAz6Y3yo97GTwQBhPs+ZIcLJ5K5UwS3dKxK1oqIjMr5ODpA
6ZphkSZ+qcQL+/xwGzZzt5HTojBo0RukRqj71jAdBhM+aD4o6DVsflMN+gAgBojMXPHDhJe2s63s
y5SBDgRU8a4zboO3sWHUgpYmyu0jrTZ/xj2e0lM6OctyuR4KRLhtbB9wtP/oJO8zFd2+Meyj5vbq
FsTQs51MGBRaINngUzdKWWPzN2E2EgG7yQyQ1nWqH1JbeVGQme8q4D0YcfKvkyfYxC/tncL1m8x9
gxGibEPbXUAdkxfYQNU2FuMMcBDIDbh0wrmkHKoK7WfIR12PYRlIheu2oi1zzKz5kn0y0rp4qlUy
XqNmKnZLB7msZf+dhePOMgSUmPDru4seb1OOTnMAw/tztCYTohGaO23yrLfINm5eYx2rpPfogNra
qVyyLFUvNl5tr/7YCqx4SU0JbHohojNvTC9600ERrJ3nzFl2X2WLbrqq3/lKrkoevrUNo5Kkbb7Y
ok+JACSUuVsYCvaQwyKPsQVZrCEU7dnZdLQJ4eciXHWM+KbkXtAnentDqIIRolfeBpafMqFqT+fB
3dY1ly8X8FOga0brh20YH/pc8fZSffHkTdRJte+cun5OEjqGLT5GkZFpbDsORbmt7wdt3tRVWFyG
vEZbLV5VrVcv6ohkjVO4oxYil1FAijObvmXubuYBEXyNrynqcPSs/nNJ42iDp4kh28RkqiUDjWbm
3YAp/xTToC4V+8lNj4M5q19qMIc+QfAm40dvPqRq+blhL7XPBvdZlfZVhqBvCYSz9q6GcirHsrND
HNRvcQXTVD4oSYoeow6bO3mWHxwzg2kSQtOYvMFPmdmfQ3UJzchoKadVEThC2mcz49d/dKas2WmD
0wfrdSNS9FdvmYyzUbhUGQierOPVA/J4dpHlvoIU20EueIMBhx4j0rEdzqKhUU2KqGQCzuQ3Qzbk
sW5N+KI1gkS1WvqJPuZ+14WhLzinyc9u7kPV3TKlqH2I9lDnZ/a0iRqGlEUNkqkG9nCJmpDexNhn
6KgrOQZRjSVbw9x2sgtk5aEjX1fLwNK6lsSQIyTscC4sgc3GJunrz67IQ0Tuj6r0dko2mkioOlc7
1QUpsnFNTVk7qK+ar3hQv6Y0KE6SPWC5GXTLPa338SBuphhW1W+bQ7t4HX5bH0wNrCqqeawQqwvi
H/8cIpn/46/xT3W7eYzJCS/3Wj3iJiSJPMMa05kkX25t3NvQ3zNEVIV3aJc/WOaYsgLd16CMb/Fn
Bn3sNKf1MDBd3M3fY2pwg2A2NmuXMBcJCXQFW6+7qJnWwNN7JtXwknmpeyoLiOF5XXyZiymC8dS5
nPZYa6V+R0IsqDQVF8VOqyBoRqkfRal8CRvQNOhyix3J6M9Iuruw+JA4w2urusZ+WMysCFKL04Rw
agJBjPdHBsa+9kbng2gZq3iD+04GdPXwSMp5SAf7O2poQkKPSoVzYTTc+RbPSRNYjoLLtWJ87kGP
a4b8FKox2PieifrYCToZM3IbE+XYRvaFvlEmBefs4p/wIvPDxMKFpunkVfI7X7bDkq1YR3Ms3Y2r
p+hk6vmjPvbebYzRDAGTrykU/TSRXI3brrqrxWwGA7Yxn8xoMv3yqLpbaXd1q6o8NyQ0eZzJgQLK
i78CcWlMsear3RYHc/bRLgoc8yXNhjDpyqBjXnaBUnIztEp5q9EZ7xz2CMe8B1LtwQNexg/9tymL
947s94Psl/z6uNrzEygPYRyXb1UZnssyVcgnoHtnutpwm8i1u3GJplDyhm3NZvxLVNPjEYlfQX39
NETxs43O7UcBQGboW9y9ig0cxxguZZQ2G4SVh4bAna9FabiUXjgnHRLNUSPHL97EQGcQNHkpqB1w
S1121JXRCJzClAcRenIvS5aO2cgNri09XCoakxV2873aTHtaHN0JN1qKukPYREFEOf3ASgsUWygX
p1UitDNLqmiS/zSa7kBBaR/tBgFj5JT3TBu0B822U0RDgT2KN58tKriV+9si594u95yGcZwoeufW
64a2mQqpHFpT9HhvykdMjeCngio4agtQe+5Q7U219+0QNQRsAOV5iq5zajlXBCVchxT7W+t289H6
jNe8vwlEg9MEptJS0VAZOHiA4pjHMZ0URFyDcx3b4uqmZXLRci9nPDidmU5WR9bM66Cl4lkv7C+Y
kH1oakVQ0fF9StVO8fWYixRwC0jL4kV0XIy7SHWDyZXfu6YYDmYIIUmhubphblXubJUBbtvGu5RA
xo0zJd3VWKKLFsOyrUAlG7MZj4SYP8VxzxZ9bDFhLPpclNF7xkb2i6Z+aQyz3pXId/dD7360a0j1
cR0bpzyRaB7reid0nXNsQuiZRfItmZsS+dv4gW9rxmuKQCfJBrkrdUEShDuPmIaEvs8iVe40TjCW
iNy3Afjg0DAOXcXfx0b77vWo/gfGSM2sivOQ9xfanNZl0j45oriXVtc+Q80B8mpH/VVBHVOYXNJa
8G17a/6EcujmLRi9KMPtzMd7mkEXAtccz4Ntn9Ha2LdyHt+jUqkgh4QXJxb8AkdUdwjSWQBm++7V
+BQz3d5kMuruktZ25DCxISYd0z42nXOfiBeJIn/rWt8bA52vpaeLppXNdmrOW2IUl0odk1SjuOyP
i60YkWcDI4ywVfSQiOf4DL8vCbphqg7DAZIM0NBqEte4wU2cR3TSFHkdwSDvjbk1ArWuY+KV6Rx0
GL5R7mIU8fDXtM4IqzsbhJ9gDj3MCyIJsdQtKVznU4uWGIt72N9nfWgBCWQfoklPbulc6+es12BY
m+p2mvHZZXFdXUMInh5VJGRFmzzoZBcDhzzFNPQg1RIQ3FH+0yqu31nt2YXjGpaAfD/38jgnyUkQ
NHOzFWbNbJI6cnbbUL0nETuhFRkXdyyHRtsrl7RVeFIdzJVFM2Bq5dU1Q+0gMKnvNIqQbcRUYnGH
9hs2tjbJ6PCxRYXZYvKafaO3oa+1pfHqmDP2oJL/qEZRHCOJHZiopPp5CtMfg5HbuzpPcYuLlwQH
/sdhVj8K3MYbp5RofjW+YjM3tX3dyvgYCZjyMfP5uWA0pqW2sSfdAh61qg43e2IGXLPxS3vzQsqe
c/Sm6s3U0vhidVjL5lL3tnkNBX4uuoiTUMmeXZ4iSLDU42RNCdaJ90KCfJ+cQ0L9fyagrdmAirXJ
I4j9sKdxlA16v6fCba6WAhVjiumaWhVGlNh+UwtTHFir3hhVoPQtq6bbTcvWQoM7QK4ASNVM5+zT
3Roa6DyaG3xAyZarg4LzIcponACQHxZLjJno8lSb2bA3k/misd24GMshgR9BYLg4h3CIdzWZoxvB
WOqU4Fb36kR7jEWO1DpFua80ZzqpxTkySg2ukPIzD5uG+URYPwySDe5KliFL/6Ras/XolNZ+SJr+
/Zh9SlQsLnh/wAmSJO+MmkqJmBIEg/KZPl3y6OfaujWNZJ7n9oD6aZydi9wszliocKm1aN8ahNDn
SdEpEIvpqqRs+WLVNILcsrFU6FHyw06bfAfIxoT6krtHr38riMYmlycNfdvJumJjc2Gn3QolCDJf
JE+4HmqA4VS2dseCwQucTuWqIvM6bTcNEU0/J51NX1fASaf0hdqxCdtDjV8mCAeUXBVaio2FS3mL
VC3SuSJCyY2hmBC4ziB+KPtX3UjGQzmGKQrZJaIkL43xihxceizJWefc2yUVpl8O67KT8wtGh5Id
nOnO0HJxOYDkvTnLmNqctO5qTXc9InfETVnh0xJRzzxrGclT3HIS5UdWUXQTQWofxlxjNuoNkNFz
HgvLK9rb7gITb++yjT239mRta5nlxzgtqBSArpetQwXqGa/gfLhMmqq6VZbEUwmH6Dr2U3rAzHrN
EMV5HRnMRNRBYVXz4cC6J7dAsEDUsTbv80p+iR2skapbeB+EllzLvgXhYcgS/4uNF0QCte4o/IsC
8a3NB+l3SVPuCaVSTrWafx41neCE0TvDk8WrgyXqzcPQzX7/5KhG9Gh77ZyM03yOLNAWceoI5JLu
tzk22/0cVuNWiYmTZm70CTtvIO3exvxixzetjsKrOeE9aix0nTRQTgNbPc2ptK/Z2OxkUjA9YBNa
unT/QAO0zDZJ+WSjaui4pprOewBC33tx75M6m1ymnH7CUOgnTWube6NW5G632yzT6y/ToP6wIkF0
RVkdQkzcj5r2NK2FR1IbyWHsaS6t58N6ZoRqDUZO7bd1n1eBjmXzmEc2v/Mo4YzvslezbQjDpJ2x
7/CwwotoAwTyBEobc+83tMqYQ30e4l7zUZwyNdXL9hKl2oMBOHSaknnOQO22o7NF2ce408fQ/zKg
aT82FZ2KdJLZZmir6a30rB9KJ3kox2fIPlN/lSTSBaXU5X5dhI2KqVLisqezpv7biCzlWrSkyUOt
gQldMtlsU13ZC9IFrrJz3mLSIB+l6pnX2NDfsuYZ3XT0wc6s5OG1aO/jMtH2ECKRCXioWk0sFni1
l5vrfQx7f92SM/LX9W48m8iskgQLodVzSUhSEDKgCP4CNK2UprIc37U2y4MJCcYKZBJOzeReXRzj
v26CU1CP43yl2Vyd1sOKYPKWsmu9haiYq0fV0wDnJw9sZUEwudZCxGcQCkXp1+0ysZNN1BqphUQh
P4YLW2gFdK0Hz01QxtvNWYPWeewM8T3rCwyCK4ZphS+tSub1lpZVNmu4/Z6ufLVhBQysN1cV9spm
asjh2cRgYYAhlPVpZS/JFcC03F0fWw8rpKlZcE2rIHV9gvUJfz3VQjFYb4GEDBD3VwcQsC2GGhge
W2sa39Z/zNbH1ifI1Ark2/oS/vGEWY04CzHjW7PwBHDg8kUoC4jh1/3lwShWiKhHlBHAZ4M7l5cl
TAyK/N8YtN93w1hhoxr17JX4i9+Prx//Px77fff33xmMeSBcLWX1+iAu3ZzeQSnY2vMFriCtX9/c
el9Rar7KpItOnPwqg8vExP/XmidMArbh91aBIMPL9uPoerQOP6x/oJhfPb2rj5Mz1WCAFlzU+rx/
sLpWTNf6L+stLXa7rZr2334/tD6OqBje3nLoPHBqswOc+N9Ptz7+6zmricafWaOf+61RTjv7L7Xy
qk9e/0EkVOB5Jkw/qT94DD+PfR3TwR1IPvitG2dftNGhTR/Xrzlez7HfXysAL3hSsDYXsgKE1r8O
w3LLtOeMKUlCXkY0Tieg39NJX9T6693fh/WxIpZUhgpd86zH+9LnRbVd30i0kBrWw+y00TbKWui2
Eveflw5IndAL5BYDZHQu7WbRNcWk65A+49h1vZkT2n2eOm/dwtkbxJAD0Hwormg3jJv3aVFOXKLt
HXkKgCPjV6h6L7A+82CctmRgsTuNI2UjIw3Zwbxng6afXSxwiQaJa6bCg6I0vOaJfi/0FHbdnH13
PeodBuGvNqkDRoE7CU8ayZ1l9U6CyHEoO8JmwjjaA6q5mpxupI4i1IvIyaYL+qY31h0XTHSJcGXE
kNa2LBGXMLPjk8ML3IwbZ8ZrbQHaoOUPa244ZjXIUHaWgG9rSNr9vO1Duv9zY9Ld7LdxDla1Zqd9
DG3jCr6+3RgkCyzjVQHZvrPTu4px1Jy7EKMsxNeGGSk0JLzW72bePtEx24vwVVtYP6Td4WN+x+Zm
+1XvHbso+8ZqHTAE5P1EyT5VXPRazfxNSqb3yPFPOoNZd/bcTVRbr1jvvyjqXu2K1J+c/pvbM2fB
xKZsdI15AbmF/8XemTS3jazb9q+8eHNUIBOJbvAGlz1FUr0tWxOEZVvo+x6//i3APke2qk5VnPkN
R9AUWxAEE5nft/fa0zod6eAEksUCp/EQ70hgttk6bGNC2Tx921IDuvhe+AwShVjrNhErQXRTjtgi
onPTpawtPe8WI1a+9kG8BTBOVnZBbipJTolq13RzKMjAIdn1FFBVow2zHmVi6SYapA7OQ5JAKTLY
czUrsStPdnjHMabQVyC5Pkjon7vic27tpcsyywDzsy4qb1d33l3YXGf5aGzzFJOW2xZYUZx00xhr
2MO7pHbgF2Q+jUCL5qAh4LkD9RnKsqVjNXuoJIawyngYG+limW7aNdqIe0pUFz57jQUYOgtiqmgH
xQYm18wWNie5KqzsI7/OV9Fsmok6aVTT4GaCf1Q+B5cQ8kBoBj0Mg3zNLgQl2+ovLCBqfrIYCTYc
29GG+WG+oS6/wpfeFE9jY2TUpMOXsJixVI6+QSHpbSfTLvnA4n60zW+e5W3M/qqINdKXG/ZxW+ly
60lcyYJc9H01qINC5LXGWx/tdK2Md03QDB9kAu57gHK3ZZYs91lApkVFKvIh8gcXLxymowFwZdrr
2WlySXBx0tR8nDL4CnTVSaBi2bDc5OMcq9pegDEYNc5Cpruty+mz9CRpd1ODASvCkB7NkIDJl/bR
Nwf7UWuDkg66p+/oKyLoNL3HAXXx0WWRuMrLjB+oAXIoA2eK3EeRfsEnqFWR3Skrmx6CoNiQHId5
avSY8egcNi4aP3Qt6JUM2mhUJuruEcNIdN0V0QdOFN3jctEQNjXU+kOUn0OPV4pK4xuZXi5rLK9/
tFVFtZ/ULy2avidh2F7JsA9vQ0NzIIntjMKTjFWJe7Dtaf6ZaOE9PFSIgcY5pzHrdGZ3KieTHkED
pCq1743GsO8HEeIhnbpbCOsPZVZ9DfTU5S6SmobRyPBMNyBUdNGT2RQbjBrYgauctA+RVsU2dQnh
VjWR6KzsujyDzWDLL8x34l1EGZG6Hx7RJFP92Y4+pkXkMPvvq61XDxwF/SNCD9gUHbgzMnCYOhVM
CxP9UlqOuphyJOtSIlcc0DXsLG20+CVHgAIKaDh5gV/cD8RZCXVXdh3dJQvgF+WqepVrT8bQWRew
bucB3dVhmkqcqmkwbHBKFJsqJDEDMV6wRR/+fUzkA8qK4KGhPB94TfrB6k/jVLsPZmAxrsRPqRj7
s+eOxSXSxP2iuikrqpJhTnLbVBEqxtv/vbL4XYwO+nsH1RUpSrg5BNT991aLqZORG9pGcYgFebp9
R9O7ST1thWbwg4No8WFI64qMp3FnzuKOwSJC4e834V1EzbIJDgOqPuf50Ag03snZXchDbYSg/5Bq
yJ28Vt7YPiMAPP9ww4nsM0iCfBYEFDsXWNk17Pu1K1Ox1oq8W9elQbwahcPTLDbVOwGUwPEfG5rL
8Cx6MCLUkZdq1D9s9Sy4/k3xPu85Xcc9gQ5foXr/XZCNm4G8x3xgx7mNtU1M4Rx9ElCEAbcR8YLa
mx0AhqETx84agz3LpvjzZByEil9CeN6QD9wveISFE7xYUie2LBsp/pjfEaiYivEr3FIn9m5rojNX
aRhOV/+w/X8yN7D9rsRF4LgWH2MRnP+m2I/wzAgrZ6gj/lJTWr4Jm5oPYVY02Ub9iCojWyN56nZT
Yn/qrJDhQV1wNjbbXOZqi7b/3DsvZhxVB5Acn9y5AlJGxWd+ebcRYUH7ocj7dZ0G5r6J1LVqyMFc
PsT/ur/+MxnccYy/NX9tvgNn/lJ9/9X89eM5//J+4eJSAL4FJVwdSbGFq+UnGdw2/yD92zIdogB+
t34Z7h+OgReMBqeiEG0InvQTDG44fyjcUczx4IzTdtKN/8b6pez3FieXnxSKFsKfHJex+P2AFEdd
EInJLQ+AWKyNA95uEl05C7eu+lmxiry2puw6hiskaDNtbbYY9pRhDsAcgUaVdrPya9LbTaIU1xEC
hTFSnE7poG7GeE6XhLq22gERomhRg6kFgLlFxNitCsqamz4Hh1ITBp/EwRl7sLbT/GfHKma8U2Ot
a4sUiRBlB/RZTOaiDL7gBEJqZFvXPflGx7CQyJCVeYqtTUa1b2VOjr8Nx3yucU17VZvRDp9xtI47
ShtZ/UkN5nU+Y5iYclZt8gzgCd6XavcD6qnNOFrg5QL742gAoyJO7NoB9wy0kXCXilChrVcFqNw9
HZqTufdS03zII9hnfgXirjWZQ3rBdLJGf59Nal/YYXmphOlhiXGZywyYnPXpQDus3Kk6vsXF8Gx5
iXhwQvzqsXPGl1pdpdNIyw+Iau7RkrbRtjdBxdzLmUqkuTaR7iWI68nXP086KMosp0sizYe+l8V2
UHH84Pn257DYVcmFrJWC1nYdbCs4ahN0qnVko1EFnEst2F0P4xyuSxIZcuLwuc3J1taINImruW4h
hjULqGZr9UwHiK1L01RfWc2OY+g17nOCSArKm1XUPCBdNbAw893vdElNVUK1moYaJ/HkQ7BkYuT4
30wNWRLoVjBWgbyrOnlnxhgRXDdG2tYGYGVIWdjdUP6/rmLUhrofv4JV2iT21UTQDvKcPL20YURP
x3pEI0nrqsbkUle08YqQuVhUEroGtMgsR0rmllVAyQPhxBtZ5NSsQru5NHlpUPOSd5kGNoiwSUIV
LqTxwNIbMpT1TbgOPd1hTktYNBpblsdZtxr9+ggz/U466Tkf07Opv1SzzKVEcYe3nNhsDyVgxJcS
j/6za3nHsbCuCT2b8hgvN4q2MX6mkoj3L88f4O1uCW5NPsadt8YhljbDujCCYOPFerWBcnFodXTI
YZiRVXHjt+XNYLAQtJFhkfn9yBaDUzIbuUabSMa3ELu0w6yJhx8dmQ7ldEwOhq8xhxvkumpzsAXw
poEMwT0u0Cnlfa92VmkD56zctav1wxGEPfxb4Am4MLI9TMy5D1qxCtBHpLjwAJGVUy5GRcsk8jVy
7t0mONW9U25zV9x4SrtqfOYwbWVbl9GhH1/3xIuTeqpbdJ6LB+Z4zb3mJTu3K2HJVMFHA+T80Iev
gkk2dIhj0psH0n9oopssQWvLPUTjA94GOB6DoPnKur0N6A9Y1TaJvXUOlXjfJAXCELfIOedFZ8sj
MtY30PJEqZ7NfVwkTLgF6pihJq4QBxcvVWJ6t+a1kQTUpg3t2mbQ2RXz2KaFE8QGQnNIvHsaewCh
vt7dg1qEJOqAobAjRHkYzVbNVQ2RUdigYjwLkr3CrLntrfKuHJPhbEyoURHXNhTkR38bGBkLxrBQ
NPD8bIXWxyT1+94p8VmmMCf1eKx3XkzWgd3C31aBfuN2k7vDzNCXhNR5YfCQB+W0TYLsYekLRU36
mkQ0bJrJx/wRiK92eKWlE9GTD14dHbrRQP6EvE5D3iBu7VIkG5o+1914R7Pp1GRiAdSiSUnBuHv6
1wgoNnUi8+MkswcYuSjqpMLu13rWySJu8RTNU6rMGredk/o7xDHtCjBme8LsByOdDTBmZVLYolGS
fRRvG2361sUQrABxGuPwEYCbw9hAWlFnOnvDb5rD2OJ7GujJugLnSY4TglGpQnILiPhYtD5qgI/V
PPBLMRCwKWD55wl2g1TXm8NEOpAKUW7E3pzv0pTx2UySNcktwTFxun2OSH3fOj1wI4dxdHRD+kc5
sLeMxTwoivpV2jR3ltSHeiy1U5jU5t7v5K22AKK6sIDblwGjBZtwImZVX8fQGiBm2BE9mum6iUR2
IOGe8KtRPzkCgR67ghYvpr8ACMrZzownt52iPcY0F6hDWRzwu17ySDfpxYyglyoF97JRkL3m7Ilq
vliuldMrCFz7RyQFYuGBlL7qtGxlFsQQxyjG7emvplMhr4gXNkklXa6WoXV0mo/m3LxCP/eY66Qq
sNw9kPYsd5WSd4NB4TEBPz2jAywMRlfLtQzZGqJUFI1NZOob4EevqQlUHiltuZLRpy7hVs9K5nBv
MiOkQr0I5BKGcwzZcboscAKafdlRAHdsW3vY93SnywE04//OPf8hlUboTO7+JpTmf5IvL1/SL79O
PX885efU01F/MKdjZkmqp5LklrAm+Tn1dJhF2kIaNk50S3CJwfhnKI3BhBWYkE0MqEGkje0yY/zX
3FP/Q0pluO68Cptns+K/mXuK99gBXgazN5tBJA3z2PeG/0gUkhKDAoyeNu5Owq4hBtg9gQPLDwi1
cQZkh7r0gbajbFgNiR2SkuTF/7Ae/svNYKI9gxkM3ZHynSV+wrc0dlOnHcoCVRhlA+eEGujFrvVv
btZs/DKSFP0LbdvGDrRXXaOSJylC//LV3f5Yyf7KGviT+5294bIsN5Q0XAz6Jl/9r45j0BERgivD
O+hglTdeoiCkCE0eNYz5nX3se1iQlnfLuvBTMlK5D+D+FCQdgJ/PNAqwRFr2IT6Qf9gspd5boV3q
Fe5sgYcWQHCsPn+Nv6xch7g2S8YhuvIdJsxUbxE9ReWNyAPnnNrgOYlXGTZ5EGjEoEgE8NjEaabN
Y0WJcGNmOOUgnZS191r/qpsdTgIM3BkNbDygH63JUT6YbnrLWkCdx39fJIVdbQKzjzcF+W/brCeM
oXWD4YaqD2hpbXxCNFgg6UBWa4RafvFRV5CoqX/HtGJdqTsIZlDMqKQO6L+thmz4qdeOvsheXc8B
R2nUOvCoaFs3SMXK5OKJpAasP5veqri56Gn9rUNaDbsHn4/eZhc9mh6cnHqvNn71QEsadZTj0gJH
f+V1fbMHVZNvYGARGo08e5uHXbemXG7sSq28tqNv7hjfqqgPTvTO6A6XDTHzZYJvmZIZyeqsVNoW
x7Z70jWKlwiozgkFhZ3Ap7Qy7QNrsv6MGDs6EiSxsboajv7oqJ2kZuUBUAqQnkdsVpy+jqWeHrXC
YtkQuN+b+QuZhQV9+JSa4BSGBhPO5JPVYwGejae5mF6rK9ch5Rxt877vCFEpx/B7ljJRHsA6pm75
ijrmFiXWbWkg3VceBeOuvIseMrStvc0Sru44zULi2VR529zE9YjhNkTG07n4xM1xbRpFs7ar7uyn
al9rAbHl7YQrTKkdVMRbzFUHO4uZ6LvmgzAIf5qV+l0bRJyeWV8VAX2JtP/gkPqx0kagX9qAALAY
yhdL6Ah1b8VkP/v2pAEPoZytBd6TO4TJphDgRDVDh7PVXNtx8l0o6GOYrsnmSCd7XRsDE8kei01m
fxbFQyjSYeVmY3gT6S/+7NWKzY0NhlUPUnKK9EHfG3H/fcgBjtKHp+0ClJVyPoGMNI53pEiQIJgN
l3YUNb6w1rhVkBk3SRVwVFCbolVKkl1qfSVz3KSTROshH/tXyKBqHQsKtElL6ZeCgrep2zLdc2rF
Vh769iZShXnJPEQyMfTisKxNhgBZwWI1rnKcYpvAUi2ebC6wHJj0UOar+qzse7tIG5KckI1zKp/v
0MzyZSRpYbs0BYshuLH82vwFcoTGRSa4oJEILxdwUT8IF8vSWytxubZwkJYXebtjue3tz+VaZQI0
jDQTWReqXsTPIZT+QT3hh7S2y23tnEG0XFNyspFeJk8ygEHJ5BKUVx+qvD69PRCEGL131h6b5e7l
gnVJQN7w/HAOGdrw7FKmgJrI1ssTf9z443J5VOjGcN96Q/14Egil7Ort5SardZilL0/9ZUtGXQ8O
RM5sm1r3V6oU0Y8tfNs2Ml/Bnf94n+XWcdn45eXtZcOWq+WyuQwh2TrC1KKsBEsChg+EcxxeGoen
5osXdJnGSgKc30O+GdeVX+J8JTWrm+uWtCT6XqfS4FM+Hqr+KhjoPqj6W9rewOKIPlqWPGepdZX1
WXdnl9NHZbSvDQakIslRhpl03LyCIk0ytunBmOqJUvoAOpmBfSV837lOyAzwdP9eYScjLIbuDMui
e/wvKwRtN6xe3cNYNnfSd9x9l7XP2Jy3dhtQGagBOQcu9HnTL6w9xajrIBu9c5Y9U6Em59yJN000
5siCYtJM3OJ700H7AiNwyFBGrT1JbyI0I2zZunhwAVLusWZea4OHdzcAhdiN06PEk+xp9dfaHrdT
qOS2ylgDpGYeMzyXd9nUEK1Df4JgCtWS5QJsK3Ujc6PbI4rcsUA6PCVYAwVRcRQZ9B7RdR24OksP
GDjxUK+rcES2HqaS4Xe6AXzwveT3+7lsb6yAYleoGdOu+RbbvnW2QnTflQV5TwZDu22b+aTlzkxX
RbiV4+8cFu+7cpUPMDcRItvEYIQjqvThw4i/bWVksgLL56gVJzisEeatPfkwgUZvI0kw3YXtt6pP
v6tpeun06oOpVdm91uGnkZp7cGNOdX4fFjdZoqfYIGq8w1T8T+qV+Z5LBsGIVIW6RReMCc6f7ks9
YPm0q1asDTvMt5bFeVRH3hTg+CfOee4XMgAQ1rJUErpJcCZNxSpFTrdClIpsDMx+cuvoWKckKikk
kcFrmHdXaSlOZkVdhsSw3ejjl0H9NASfQlcaG0gVwdGGGJva7dbuQ+PJakFrhBIIByubMCmHA87Y
B7zLIM9UujdESHSwsF5kWn63BsobRViW23Eim1Bzkwah+ElYyOccNa0x311POJ7QwNcrEwXkqh9Q
b+uRhyKAI0CWxq62jaOIzMNoSnT0454pxkGfdNpbdnRjYRvHLMh8k/DV4iBhqUqJRL8btqw1cfM2
sXZLwp97xCI82RxesedPu8iDNdD0zzSRpo3ykeAgZ07CFDVHcOxM6y6MbQpAhXmeKqSZdvbBazII
+Xn1aFGZ7O4dZW6doblPPfrOGkkNVccCMsjSrVY4wQpO3ScUK2tLRzSrA8jYugWJBwmwyI7gAckJ
avDWsVs6606TyTms/Fs9sPntTfedZdyPafep9wyHsKOBxHfasxoRyGtp3TLzwznug99HeKyBmsC6
PNxXAu6jxeqP79x4dR3CR3x0tLnRcbYkKbaj8eCk+vNQsqoO3OKryuJmhberQRjnoKALOYvF4UPv
Sh+TBuRyApzsi2UUN0NEfYbTDzK0wd0Kn+7lcNTT5kqmzq1jl7egBkNgyGrFxOkzTrmLruyPVczQ
5Kb5qgM7QL2aUXu8BRjAjh6dO6+qt6boHnOnIxGGEB+GyWSYIUT3tofeANcD1mu/3Q62yUm4GmsY
3/JQ2N1TpHcmrSvUW7OWpAsovOJaauDcrEojPFtWemX7G9/qwkMwjGerwdyCHvec4VUYpq49VdO9
hDa4deAqUBQsnguD3ABo9B+jBmdhr4xHGyRACJ859IKLriePI85sZ9C/QEcH3PhBC6yrmOiJ2SkW
RPmD76ZQMKIRq5vzLevTp7zAsku8GnWFltoJDqVgY6ASoJSV4D3NxiG9BhlubEMKDevlnuW2H3eL
xGIuRS0H+8tjyUnmkHTy0/IoUn9BELRDsyYxoL7WmMTsqXdnqwYuAB9GaDs66hmh3S6MmUGRU5KO
17Iwt43U0m1SQmONZ9AyMkrEX1XBr1FOlHIQiq700kN7HiOTdvRX+9AREnPGnWUTo5DdV8o7pkVt
09aVWCAEM70cAMzORqaDzQoazcQpDeHjcBHaI+51PuG8Jaggp62FTYhR1Wb3UcSEgUhWewXBuWgp
BOvhq99MGfXTnAu8sCvVdV/6oOrWMnZx0uVjsSF03bu09mhcoHTFE//nQLEa2aRom+V36fbBWtOG
Z61ASIyQkiWSd46awTmmen5bh6G1zzIa2ljuwTu11+SghVvdKF41XDHk2Q9XU+Pf9NIwOOk1NNTh
OtpeklxedJx7PCU/6rl1lHnX0nAh6bkX9bU/6HfkgehHO63TczGmm8ABkSX8mXQ0f4lFmkY7PwkQ
dkoq8fDAEDmR+bIuzO44VlRC05Ca8GCdWlW6x6Ys2uu47rNrilR95sXXNbK7A9FkL2HuXxnKa7CT
99iaBqxYbT8iI3YUkkEEeWn8GlhsI8I2o+5mLRVHVjyZOQ2Y+CK6cZ6Cm09lxrhv1vpB4LLNG/uz
Y/KtJBXFO1Yc3bWsaHHG+oHz0ogCLrtJYuEBZ66qNfkyJDBMpcm5X9uWYhxJE4WyDuHqmCESAk/F
hSv77xgdsa7pHOjW9BEPY7oyD1HvsxhqmLkoOx7XuPsamjbhCzlh/SH0HApyhJCnqDmPnpy+Oflw
a7ovFlwdI++vlgvAmv2VltvUC5erdSuA/C13GX7rcJJiRYdMsVgUivO1KLBIFnr7e7kbfjy2wOVq
sNzPQp4dOD/+L2+kJb2JobzC+qVxu3jtLIp9P1x34Ux+/Y9/Lg+u/m3Re3vu8rS3P5drby/lqJGx
KiGna3nl5QUYv00Nh7w3o2KXmKbl2tvFf7wNdBKtvb96XsnAHyIWobFGV+LtpWwZIU9++3uJn1r+
/PFab28VIrD6+UgVnFKvQ4BsrBrdjq6Wx/9yv69aV2yXW2MHS+8v77e8Xtu2z5Uzyi1TpUZf5zMN
Ny5NBurlatLVaKjlB0D+zAq86CbQsoSJp5E8WWa6b3Jf3PRajcWaav1assQ7Rn7drLO4Q0NvO95m
jiDexj69psi/CwfbX1UTR3WbtEQRpvmmUnSuCIfERN2k9a50oK47yDx2pMzWq+XPzhfJhazPlFWr
Oex6yERnURsfqRkrWAEspWldyK2iT0KYhdUewqwCnk4n+jwHBkx69WBjHghUdGhR8pPgGybnIqgC
MOycwwSZcxPY7KNT6WRTuYReoKWqziObt/J1GSCpPtjNlJ+JtPjAQnw6d5k2nZdrTgUvWMtdzrTz
HWK+wNp3Vc+O0LoMfz7Mn8SEX2REziAEwBdjTx5dcp7Mz6B3s0tEGh3oB9YEdazTiTLoPzST2Opw
TCp64Vd4sf0zWh3/LKhd1JFPQAhmvFXQUy1PrpWmQYzL0YICFzlhEUo4sbGPeEGW85xepnw4M5oO
Z9NPH0t664zLPKLyNSJ55ujSEV71tk7A0Gt2kbJMT6gwDOFHW1bFZXIgqUc08lauyr6SGi93Xoui
0q3LgxOoUzoBzte65oCfhRTdxKJDCoBjbw3hF6+kX9RE4acK5Nred3Ic3DO9f7m2XBgIPM5ohqe1
TDLWS2a4o/YDjr06dxOxRJvlUaijsx2VGQjYM1AER6x1Mg1xyCoH3JCwv7os58+2WZFFAwtGm/9q
5yOF9QV1SmV1nKn+dVtgU1oZMHF2/T0QPt50StV5ObCWa07Xw2wz6Ry2Qo5MHJtz27fWAb8N+Tt9
Y+zjKHqaXCWLjU9goSnO9nzXcr/VF8bZaQ4VeKxVgOWemm0PoDyHI16wooRJftJ0vFG2qUEb4Edy
lnqqnZdrie84LMDCDHNncQnTs92EZCW0plZuDFPLtklSPk2tBCdEKrAsUSGacRefLZnEZ8NuPlfG
3sXmsltuJZCu2lhwBNagCKKz/e9HLg9fLmzM+lb7qFwz3rUjIcBGl7obhWyP2TRfVpCqBlIJ+7CZ
D/rlQrTwRyZghpxbCxaCZnQiVeznhRb69KqXv39c1bRonFftGcao6eNyBy4jEhiilsb+Lw9cri6v
tty//GnrSHuN2BA/3ubtjrd3XW57+9NtSgMuFVPet9ve3rQw6vRqbJ8M4mLzVRXAO1/uXC4K32IJ
oNzZBfWv7Xt7x+Uhy2uWy5ZjUKILSS9gvdzTc3C5KsLvN++Kt/d+t3nv/lwe/G4zlucuj+ua8GvS
IpNA570n3xiHOb1+zSzih7i1z04ftOjNmmaj0jC7xU1hHozC+ITiS7smx4GsdCo/W2bpoAucwLy4
QbwD2zFde7l7Itvsq15pKDZil19DZbabzEyI1SJr7Uzx8dY3J+vArD4g//jGj56AaO4xKhtbGJRf
JfPcLeIdGGcNK12VO7hB+XUqn3psoZMox9oyeHayfZgn9sohdGXbzyQXjHT6Pm0KjmAp9qp1PnvZ
qF8s2CoB6xrcdhwpvTHg5HVsiQQMG41dMx00sc/vNHFLdqIPjiF7TvXReeqCL0VDo5rwE9xbq7SC
UaVVGO47xlkY9LT8WTzNPH08RVn8OdA4LU/91J9VSSGpb42vraq/otFXx7nSgcUHUX8zRJi3OrKt
nNsUudGOiGc/iOtTJJ5Yp5mnZEy2E9/RlvEcAUKOBUdz+vxUAoykt+g+eCZBJzl5ZJqWkmEVEEju
jf6JeT8IeqvYTV7N0slVL2bhYj7S+yO+ifhe5rFJBT1IUbtV8d4lV2ZT9PUN8cjpOsubnmrwsBaq
DvcTmb1rWesvfVk/N/qsyx1ZWEzK2IXFpyky/QcC9vYI71DxV82lB66+ylV025Uy3NnVcKOhEexG
Cjr8lDFqHCYUMizBECs0VnWnI66r4rDYtp2GWznx+pM54T8Jb7TGqveR7l3lsPPOgzNiQ89xm5lY
0a6b5whOyrmHgfTYuOEVnVoFLQyeVpt5NWG/rbkLNBHhscqtG9WyXMpTBeWuhnHTFea9iPxdVuEw
6HIsc1ovLp7u7aMixUCd4UpIvMA5lWH/XWb+uOcCnu6YjAeU3cQ3ZPgqoEhP6I+kBoairemt+9qR
CUm+xROzjVkSb/UUZ3pkExAWKGQX1Mi0u2IMrumNtziwoWt1rQXRqC3kIR+jV0Uw4w12c4RKHFFU
2sjhCEnBHP1258Lm2gWJZm7bpH9h1YcRzJq2sWPKI5kux1gQHrE0nv5Xa/iftYaGSZPvl/bc5kvz
5f98z5qwGa+/pN//3/99+lKzIvabPPu15/vzaT+bvkJYf4CFp0NrOi6wakX79mfTF9LoH7ZhGdIB
Avjvfq9y6fdKiNK/tIJ/9nuV+Yep4Jq4CBBtVIds3X+Dmf+9kQhlng6rWKSOAhkk3cTfG4lwssoW
YK9FViL+9qwi6QJBILRvvV/7LRkxqWHCoKBO1Lgi3luMNZmu57u8F+lVXTgl2V8Ig5BkQPWJX3/Z
k3/Rf5Vzf/VNYLxsnesKF40xv2h2EJLLX9ucOASIicGBcAdvFttSri6JqxEV78D3QG9ylyvvnqgf
KpCc1TfjTAm1UVbiP8PUY6dOyBJA1CuPMLfAMaOzN7VEKI8253aCSm5aD/I2jBMyT7u1kXsv/7D5
88770+Ybuq47SKEtvv/fN7/ym7hHv6/uJncoPldTHl2XU1SuSX0q1sWEm8EXgXsb6KvW6D+Pvt7c
NkKeUssOzkagwjOivasfNmJ4zo6GksdpxAe3gMaYa84GW0e6CzH0HLuuvpc28VueL9BMpdHGKHQb
YGVy9w+fad7lv38mexYu6LMylWPw/WeS9LwyN0qMOw70bI93FPh/ZYNw6/0jztUWg5YwzzHHx66I
HedANJt2ZYpgPJOj1ZPHVH5w4GyfbFqwyAPFtXIeJQYLVnGxurcSLFw++XKDy2z67zd90S78adP5
7UAQFwgsjHdHU1ZkNLsLV96JwlnrlhbdjySXpWUFeATUPhlJGKknSp/hGJMflwzPRb2mzLEzTQ07
zJwjtJAfBn8adkabUz6Mwbr2AZYyPsJJi+SFwi0gFZulqayyAKoWNg4odqeAWLmNbYNCi8iLxDJo
gxekJ7uyVEDH2ZEGhyROjSYFTsD6jXJOT3YsecrE2fRFfrCNGziD+jpROVEP3hTcFR7LXNxBzG9d
gdnZv4Y94F6WC/jZdmele5M2yLqK9cs4lOHRDLUGCQcLMw9Vbu/n47ML82zl0IPutLzFc4HCQafb
sa91bw5yFdGOml53s1zr4+42jpqYUppW3xtSgjktvWMu3L1TSkKyemsFmOPRmhS4vwHmlCYUHP6I
KEasNtWm14pvozW4xzSsP3EG7WG2OeouEAVLHFL5/v77ln91qFpYV01U2wLhzLsIDad3yOyxEbZq
sj13dgvn2AFH7M09+nnexTzvmu6ic8zH+kMQEmgYExFLEA7B5XABxCXIi33rgtmIWV6DabzrNXIQ
Z2mDy9xjqlyyvDL36R82e96s94cpYdmuZTsMyfz/+6hhaRRUBrMSd5MJ80K3gnu8gjeGTaKotFJn
V2bQS0oP6BKpHdlFBQSKa/FD7X6ZqfknixLrYvboHWUcgTvRzA/SrVHS7h6DNtz//ebOsvf3m2sI
x0A0r89BIe/H6M51iSCNB3GXEnh/q1OPIc/1OeyTMx24du04WYmdzbmimnQWUxafhY8PK3aa499v
iPG7G2U+WdgGnS9bIZJybPO9dAmQacOpiW+JhIOHMhbqXD0lQWQhzzAQyWrtx7T7HOeZeghh3/sS
d1vTS3mz7MoRSnw49glBB1ipwFuu8X5BJzkWJUTAqhbmJoy0M19Oj+mdpOQBmLYMO3z4Kr/OSFjv
PeHuKMrTlLRL/axpGZj6KPkUxUR3/v1HlX9xiICsV0wphG0afxrJJE4VSnGeflcP4VcFLvrUwxdY
TRXQ/iQy78c6frVy5w4iSLQtvCF5ph18EdiIYc3SEi2ipt2PzkRqpS1P1NV1CJXasIfLrm1KLfNX
f7/B1p9P5LbN5IJzBv9sU75zCoki0unFIvuu6sZB3R52ewbp/WS3X4uxmaPhlbEiSYC2kw1Jt7X1
/JQCw8VyLzdtbN4iHRBblQ9fSU91ziKI443p5M9YKIhh1flSyDCB6iyjm34ycK9anQFf9MlqfOeg
B0Z1FedwOTPeAYmDcUWomtrQ4QDPRzFu1Qk7hf+Pjlwv+HH7xDDI4T6e7T3NbFJwokoctMEG3tjt
MhZ1mMq7I2cF5wb6AgE0mbzN0NO8alG7Rlws7rTWvjIitFV5JB6E6xsf0kEDJY5r6MpkCWbMOBT8
v9oVYbFbNX8oWRnd7u/3+zud2PKbsGkJsRsQr7kMKL+PJRFoohazr7hzgSRNa3vq7seANLQJsfQB
+ONwr7ldvw7tPDmP40RxtMeum4ME6LSUmFRdebsWFdLksGbOAM63RrM21VCuMUfCVimDuUw2ngr/
Qwtrnh6muyvKlnqogWzZa5gbZqOCdG+5SCKiG1S81qPjaGB45WkyWglkrdBBR9FIlLHaTX18KJwc
oj4o37Xb0FkIWjLrOA8SLGgjoDdjbLJ51f7DEfpO6vdjT2FiQ5qp2F+m/m5PaYNsO8tT4m4osv9P
2HktN64lWfSLEAFvXkmC3smr6gUhlarg7QFwAHz9LODeafXcmI5+YZASSYkgTJ7Mvdd+M2tIL24X
vacZO6KoNfhlCOYBkcJ5XDA31tiuoi6XpOwOpMQFmSA3YLwUhjP+Fy2k/c8q0lYtzmksHHAHqi5q
0v/7HeZtqCezKv2BBh+UdZmKu2dBcAOlG8zAqsahiaewlFWquNlodLx2Ad7TlWtjd1h2X2ae/Z7e
ssUMTTEujcv4lOxD9TwGHtnIGM/DWU9MW1HZmm0abxnnIv/oIhR+xj7sTPVRGm/S5rqoSJQGU2Wb
+9RpP+jKy4MWrGjRAcSa8f+lWdCZzIhqrEGVRjXDFxNJnwVYCA83a1t11m7lcbVBKdKt4FRHW9QJ
6IDM1GII7FVbAzXXRlrGxtDId03TjyQdu3MMaj7j1EztgculBEYy2yx6rEArxt0EB4SyWUeeGQJa
08XaKlF1GAzSNk4RZ//t/OuZ3j+ueqjX0No6iHVNtPd4ZP/vlzK5qecgeQwfkMeU11yZyIQnRGRt
YRpdl8rZsuqvOBjaLS1f90AjGnNDET23E1waZnTIZpzPGUR/tcbOJADamVAmVDVlo8aE0WncaC3b
scVxaop1Yn9mImRtk/SIiWZHZynibdem6V3VfuAB0R7TYHhpe1u9dOU9IfVT7QHvscFU6CzNr7iz
d6h1SVsgGSh6lL1uP+WtckwZpSEp10n2JJ67j4etyyG9MuZ0+2KOue/Juw/m5HviG9UNV5zk1CXI
E4fs0YkzHEURVVKPNcSeDQOg+I4VLYuV7WL0V5tK3eQDmR8CkxNjiJTIluWe3j0MuXl0AjKJwjgI
zuTH+Go6pDerxthUMqE3CNDZ0ZLbVLhtVsJSC79yB20fpjoQVxk8jGvD7s4FaNJNWydvmiSkK9HB
ojRe6U9pYDLwGdnTskmAHIDXQ7LLLSS2Z4U/s985iXB2vC2h0iLB2CYDFmPMZVfkryQbFa39aqDo
vdbZ+9ho2qEryJGdkJT59sBcpFbGs1dpuY+0QRCVuG8COTwELjk7QAGT6+iWCdImz/aNIf81denI
xCDic1rmdTC7s2Lx32TrHEj/zYijGtuJ0Da9Qcg1ys5Z0duW/kAcQ271vxMYqidVimveg/Wx3WDY
NN3IDF7pHkzJ3sPXmzF+dr6IoMToPyP2J7CyVgANLek94w6R+acwpo/CLUAMppn9MBZgAVgrHXrX
vptN8N4k0XSPS4nLPocCpLFDJCbOv0qU+zrFBU5+0BeoUh1qCslusMVVWE7loRTqdOJri9eKCxHG
G7W9YQGQykR6jRUY2UkFLUlNMxjyo32vOFT2A73HS0V8aRkQIBud3bL77WqlSy9BJJdMG8Gw2YbY
RoEQ12AkFiNr4NzkXYMx3s1Pujf6tDNqAl653no1feRJyPwSVAI3mqOuVNMdHrCidZtKV+j98bFs
Ojo3d4l2dyOiZmOoi6WFuNyR6Dnk2NmbPmAVFk4HRDfpVWZ/yowDDIm7t9fU+urxP8MpeACQOVxG
I4AbYc2eER0NP4oa5Fleim1RMexTa/fdTjYeitW0aW7RjCU0MxrKk6GzWSM1OzUZPd/SQlUe4TkZ
XHV4ZVbEjqFilKqAsb4BoIyCftpXAutSOpnqPWtb9T5OI9big1XAV41bNpJIgFZ2OeLa3KuKNcyg
kLD54NiWpnXOIxuMKOoHy5n2cTvYNy3razBf0LADS7HWoTuhW8L8Tnfdmylc66w3fiIBV3Z9IgK5
QZYMg4893x8AZR8NAh62MLR+O20yXL35xqlU0NoIzbas7ZxTEAXpjuyyrzEPw/vUyvag6MGdRv0a
P5wJkldcmiYIL7FtkCPvNf1ei5rXvE518kwQuClE8kBAdug9rGB3zagWt/iMp+lrDBSHLHkEv1rr
9eep0lYUY1jkIMCdoJlAu2SMPIE0z00NZ+zk3JdaJkzimxiU+Bo4zTWM4EGHeK3IA0JLQyuD+q6H
zcKJwPYj0ZdHwrDXtY14uStBpEPpQfYWPZmp6QeWLfzemN6taKy3GG29ldbVyEx6p3yW5q1KCG9L
a+3GeSradCSCCAxU9EREsGUMtjHAxSI/R/Gn9UOzj3rlN9wv40BYzt0oIXkLrzNfYIQgO0JGNrgB
CszYajKwgGUDG/Nfd1m983g36HiIFtLPwvdhWVT99VAnU3BZ59ZHN/FunJUxs81eYatwJ9X/zpm1
iHNbwa7FYzuzs+p/8bTIQ7jojnCAg7BZu5rgk++bxjuqcWUdnEVvMHCWxUCpf0GbhgIGk51c2KDd
pAQXgQvkxmF8cgwqZ4VQtd/XWrxe+FKR7PudTiJ4wszQz8f+468fR/E5svV0tyQUN3NM8RJY3KH0
pGNi4UCdFQO5GaABp5KNAXwQmzAnwi43kfa/WbFtFv2yc9ls7Qx+2Mxy8/VSHbeyyF4g+rw0dtfs
3B4FnVfkmb8wpRiyzBp9CK5GDzHeKThYpqZXV9U0PukRJ+qc9ABKIWCVg0VQxf/mxi4Mpn88nOYw
5UlBSAMBOvGlWcEXFBBiFFlQHATlcblZIGDfD5tRMfe9SNZk29YsI7nhWlwdl4fLvVDiCV0tjxNG
3Q1OX5SixY2B1FOSmSERM1ySncxRdpKTPaJXMIiR7m0Y30y70i6fNZM+aB/iNu7T8a7GSbNR3PYE
+0XxHe23WjEGkaS/GLjVWdP22Psgga/aevY8h+RVDKat+m0tgdRJuXZlUl4z77ltm3gbAljzkTp+
SE/sJhnjADbtYdX1WMID8kkcG28qYQFrZllMTMcSU2gWM4Ajeoe0hig/ykb9o3jKh6enyHhJRgsj
Vrhpmx2aRPpNGxIJk5qbsJe+Q4lzdlMQ0VYZHdyaaz+k0Bo9xkehxFsSIzpIPEghyfDuGEn3iOWy
Za2ORzFTnmwrTvFGtrQzYSJtcs0hwd4QJ1pD+yJz8egtqvB4VsCTPU9wtdcevLARu+VHyaxLX563
3Ft+9v3cv177H3/9/Q5WRHOw7ZVo/c+/maPqwMfwrz9T1aitvXE4/dt7k6LMc3TQ2TutwK04jjz8
fnNsxfMYqv7dCEyiePH5FCWnJ6B7fcs3Alnlr7+y/Ob7dcu/sjxMQ2ZSCKk3uDoVuNmMW7Ni2CYJ
R0jpWgZHHwskt2y/EgCqysAkljpt2uhegDwSODUg4/lm0vVm3SUkTZBnxgkfjrk+9kh3NLdeD8Su
gHNPWV6CYDipdupuUq9nxWHqNMMq/VeUYKuM1cg6Fn1tHTGWzvFflqduSf96ku6shV1+vdx0rIOO
rkN+jF5XhOshXYesNr+aq6B1HJPk1IAk3S3PW3603CwPc6sw94plbYAY/f18K3P/vldl6GV60s82
3y+gkp/FBkwecsxRewuCVOIq7SFP2+loNVw80UMJcMETkVv5hEruPZTBk5Vbrk/7qTwGWAjI9J3v
4vERE8lfULNJg+EHy4201Ur1k5Ayt6wowrra8DBHcwVYbkDD/H1veRjNlDbHmoGH38/BG/vvz/l+
3fLs74fLvSEUYOeEy9lHqpO56RydJoI+HxKpCftgrtmfEVbHW50ZAAVQPuTH75uitpHkfD8eLWDx
//Hh8ot2tp98PwVRtzuuvx//4x2WX1AOoN7U0noTdfQ6/np2npfe33dJdeG/+H4loTztzuKSgw2H
s7weYHKfIY/Lm30/7fuPKjMS8vvh//e8ZRr2/dp/++DLb/7xEgln2p+Mi2dU94b2aYuYet5yQ0eD
E3HLvJnwHov2acHrB3ma5/tly4DnKEAsqc5KzKKL5Tv7/kaXhx7iYPTmZNbwkZb7y4+/n7rcW75e
3ADhRJNlfkHfa8q4Rj0+7Ywk3veqTt0vJw+dDT6KmoV4N59/mlFa6H/mPWCY9ES8D/OZxFtOPjbx
NL5WSxY+SOgAABL5NCMOizmLfblpBClNq+/HARPytYLuhMxeu/KdyWKFMb/1/KbQoCB56lpIXyI4
LcEGeCq2sYrUYdmqy/fSUPhugSM9V6zqDkvogj5/wVMLBbD1lw34j82//OzfvqJq2U3/2urfd4O0
YreJ0Sm6XfjLUQjUs6y4PI0lKTNT51bQwp3ioRsC3I6K3GSTNTyWaYpXrmLFpbpb1MHuNk4qSOJB
QKbgPMM0U4n3BQeOX7Wt2PUeJL2SUnKV6FNzYQRxGWq9frPuih2g5ioeAg3/PUKZQ6jiCJhKQl66
SPvEIGte61J9tiQUBR2OPaCKE8l6DzXSwD2Nls94GwsL0TDmOt/kFMw1jymRgP5X6rV9ibvoeWoU
hxLBfE5knezs2v0ElAeBOktAc+C980EwcFKOvZ+QJ7Rr2UlAJ6YRHNRRIf+xojVmqz+9yLW3MLSm
fetqPyzQ8v4oyU3Rgd6XYVvBR663DYnbawQVw5bk7ZqRxPgRT8PPQsEgsSTLqSqLJyZMOrWBZ28b
gW7YSB0MjUY5ANUcfk0MgLcyJ8glCAUGCuHPjo+ZqJuE4ytZJ85hLJwvcCZ4RETn7QMLhaGjeo91
EcaP6I/qXdUnLz3SMp/hcLbRZouRMZaun+TS+tB7GmaGNoX4+eOD5GC4hYj7SaPJ+m0dlxcvUd8s
8LVcYgNvHZOksWGzw6fHXRg3xS+lUItLXwGbzYpkTx/0zgmpPpmTDQchzq5EH/REY6cPpqfmz10f
GpRF5uegj+prk+3JuS5PpeI4aDvUcuPq466zwZ21U58cIDL4cky5FCa1dwQeWK/5Pn5NjnHtvco6
AbGD5DKk4PuTP3lJnzJVgUKqAug39IBsdcyZA53xfxSvLrgOxXgeiA38yEKEN6HekS1ehnMA47pq
h+6c2pwULI3UTF2Q9WUJbZcJzTvXJTwQEI3U2cHkgwm89cTA7EnoAd0FN9zqVKScVvegtwMtFAN3
FGKU9BSiJ2RXS1jocaFTXOdKnAfR1sg7Z9ihBtph17UPUNCIyetNl9S86jXsCXMyS1Jqe0AlHXGB
K9Wq3E0TABJ0+5E8Tan8JMYiNR/GIfXOWYQvTM2j/hRrn4qiIIrqGSeMAlmeObUzxZEUI8O2dh5x
zKuJaG7AftXVo4mNmsrFmeeFEPc97ZX5DRUsK/Stpkmfo7u8DjU71kgYp5E3xYyDfopANJ7zj4mR
82vrIcIZH4kvCB602Pxp1OZwD4fAIgNtvDDCy6+Ws+jJoFxCa1bXYylesQVaT3qdXjK9IdoXbRzK
Um8VdhHYFiUn7U8yR/LUdgMMpHt2lcyXakKEQZ7ixBPlKyEq1YH16QFRBGFpxnDuzZH5RdwfKuYm
NpiNU69Nnq/rCf8dG3jVQIfZE3z7gm66eSZjJwn04Z4a2xCbyYNLigZpY0cltjJaxUxFtcyhRML1
AfZ42DWxqe4Y2gxrik0iIJRQPbtI63dlxvygLlCbebG9LixjoK2ZrrBtWxsD6cmpnby3ocf/hOZq
Wvd6N23UiR7hqOLyMwLTOFF4DUTy6cleq421hDsYaJB/rTx5H+ERzqt9hfyr9l0piVvVkSdfFKf4
PbbFe1Q5W55SbA2dsCGQ/NWpHrruEenBkw4mij176OCiVgbTFqVlFv9J6CfR1JV77ZDYHUZH+YE8
FiVZhRJvjHCyQdo/ptmUnxm7/tJVcmwG8dxiaYK54uxLa7okefVeKs3Vtpphp8KIIVj9h0qS3QZc
8ugnsGdhFxq0vn+ryUFqXvOhvevwJi9Yrf2mOVROpz3H48/YIbOz7M2fUkfw2yX9Y2slfxaw3JAx
N7HAgWZ5tOlZyz4LJtQrJg3NIR8f3bhW/X6A6LQQMWVPh9EAfFkYqOUcVq14U5QXgA97xznrWaI/
RwZBJLPU3Kr1bsXkwVnnygxfcnv1NIYq7Facjtb4Npm1IANVtFerLxK/LGvP95wnVZoAygtE4iR2
QhXo3R2xu6T7Kk64S+hHrWxsWHPOYqFmygWBp0kOxZMuXFpaeMyiTubkwWjdOZ8+Szk2Dy7tuk6X
T5RygMyYHgyZHN8NkV6Q/J+FkURPHkj1nRYlgKlFU5HCJaMXxQiwzao0wiYijEYcwQ/9+CvWzeZT
gUO1qSAdzxaBgXNXSi52IvWV4wzYdPtQ0gNKq4ex5ZrmZqJaE2vpMWKgm9BND32LR3v5SWCEzQmS
6O808bK9Da82H2HNqkNxxhWo7CdBDaVDVN6IgAOmKknsrPg7ZtJXlzAZuq20JMdFB4IW4k7yMiIx
bELATqObJzeoFg27dc7Ew2u4GXBF5VZ2bGK4tuwTa2Hrp05wYYCeLDZVO34BmrqOpabhrYuB9zaQ
VIv5tA3I3R8LYmUaikpKr8bbkiFP635E9NBB6aGGujt2uzsayDsPg4sMXO3rlvmpqTxlJH+4pvmn
GDv5WlnJMVUBo5tBFj8KApFWIg53akkgKolsH6TYlxfQAip+ZEM9tg+KwxDQrs0trIMY6S1kJWk6
4AqKkH43StSWrqhuH9BWyhdaK+y+Cmr7xjLWpRGaR9e251pJftCcR+2bsIR3a+ldzIR0cQ2orjek
w7WRD2H1gz85HSRbYUve1HtkN+ZqVCHApUovmNwb4zowaZkGbJl1VTgvbUkkiqpYgLyawFlpafoW
Zi1WB1snjELqYttghtoYKrPdKoiKlSoihLt69m6a2UsvTYpXWqxeMLPoYmlTDwzPqVXoiMtMhM0y
RCZL9zOx+ScSxQCW6mZ7aYzujrYwzRU46Kr9wfBOu6pOt2NDGnkufxiF0HzbCn+HDZM52Lbmw5xE
5NUkKDvefQh7G0p89lSG7Mp97PYboXH6p4Rhrxinm0acy9FjrSxbh9gbDSYg5tDXmFUzHeQpfg7s
7hKGgbWuSRneQeCHLGrujcT7iush26k9h2uLgMhPHNyFadtsoND6GECdN9X8Q1WX7TF4OcizC3aX
rvrNMOfR6nT1y1BiGsme/cbVq/JT2G6aia6qypyXaMqJkAht+MPJVLB/1NSMfeqSOmeTy6LXys5z
cFsqlvQOYNu5hKqval18OoR6eLGQxyCGJTGapIrketCR4BJ558rOb5rtUNejHvFjos72ImWl0VBL
n1mKd17qPChirryCjNCqjhhfzX2YgOzu27ldouI/Z7ZWlVucDNVWDvYmwqREW5gAxAi4cQ/lnIVy
mtg/vDD76UbgbazMrs9S6zcoyMOT2pI4kqZS3ZOr6BH0a9zdInfvViF3gUMHI5PES47hnlY2fRVz
+lFjiT3VnAwE45iN1tGGKw1SVNC2Bce6Mx4TNDNrolDafa0QGkUoWnZgWMWrBwZ2GcV+lBkQmz39
jCiBfrE5wFJ7qRwlWLVqm/mtg6N58tx7NXjjMdXVH0OeVZtM44LiMFQtBhLA5ppecOHDUTt81ZZ2
G8YtKHrO1eQgnOrUu6MCvekazRbSWg7p5KRrTFEbMJPOvU7KH5WWQhOrlJ2q6QLPsYNzhenbTkj+
HcqqBE1E2x/IGX9MRqU/eG6XbgbF/UPBY5wUcuNWjWdOhwGysc217abb3qGpJVVF7xa0cIcPGw0q
4LYufrHU9JabAjpzQNlkI8+Omzr10xY1f2lYHPQ4Q9qMWKjIyFdu+tOqRud3IYIPs/wR4y54tBP1
lnXGD4AT3s3xqrfCS7VjC6XB1ysxUm/KgCmgZe0VrTsBJ6swvSL1A2eRX+YgSoMLC3LLPidzDajz
/J5kVWRrfK9QIZ7JhdwbCtYImAMuzkCL0ZfqPqacfwE1INIvSWAjoC9htQIqRK16fadh3vRR2/6h
N/5Iyhsbq3T4+shNsyt73EP9/lHK4EJ5JI5wSEmCDqerGqM2aIY7ThsnzH/UGFHvOobulVbXFV7Z
csKwbcAsM5rAdyH1B0YH5hOjUDC297F1O9zj6OXNJ7vOzIvWEoA9hFp50aP+IZvphaUN4zwgCrdC
NbXNtOoYYorHiO5Gu0WeGcYZHjclyracX9f0SwRDDoJShgGvdhn1MBXmYjxVhutnbzC/6YhoWeQl
eVSuXbBWVzmKX5pbrk0G1OfelXvVFdOhszHJshVGRsBTwTvHm2UfRya7wbgHIzOWf5Ah7iKN+GqG
L0z7GdasBp1xNZRgTtgm1v8M4kM7bZDhqBRHZXq0UY/aAVD0aBW+Rq5yZkpT4t7FLYxQ06UJeUcQ
ncCQ4nq/3KSIXS91Pr7J1On2VH75ecqtPaH3rM8KDBBmghIpc1tC3mDhs7x5Fm5JYfEORAOppIfl
I7CrYGuiG8FtwhpkGTuVen9M8PVfkqB+/bs1kCnGIUyVU8kPB/xTxNtvR+SmE36Mc8F6ZJWwcN6k
XGygKrtfTPz3nAy6Uy3ShzpNtVOY2OYW//kJViZfuGopF9OT0zqodXujDcqjKcffrK/FXhmtT30o
iK8lqncvoxJGhMLC3bLeGfCRv5xGHoJc9aucyJskqELZqqYFxqWL8L541b7qIXVEYubHKl2wgSOK
StfsfKMw6QuV9ODNJoMRL2tgLl5eH2gBYz6A/0dvH4OFUY7qUXG8mKtbWvqiAFZNvIzcsSImo4eD
a03bJjsV5IAR5TXdbeLrN7PQpmsY4BQxpljNg0OAPgH1lS/6bs8gwnizyi91oj4aS3luWY0dqMPf
2GfESRiPLV2NhzT1rrAZSK1Q1RxjlTrcRx1qa4vrkt2UyJfQNB8sTznRX1gJMyng5hlb0oaNva2S
PsySMNpOlUeJEHT5WqfzetQThcTjTFDPI+vahoSHb0iufxP0FC9WUwREgWPjpMEVg4d0vF00quka
HabcKQ51ZoXq98SbjWbAITbW494WNmq3Bg+7MjdIslZ8VXEfwF8JIdH2tygOvNeh1ZAoF6p24rpL
uE/lCtz8yVlFGHgsTI2SlNCtPTg1wzfI6/JNC75JkNbXPCvrXZsaCXz8CliFkQAFG1e20uqP5pj8
LiUz1lAUwy4NrO7s5am3h9yYrYtW+6MI1bjAZcRwRECSlFJs7Dg+TuylpB243b4AtvlX5l4EMPeq
5PtUlNG5YuSFEBLMCfOh4Vg6nrxHUwLh8DAqkbxJYb9UlQJuYoy3oOjaTQePHnHHeGkTb4ZAhd3F
CbObUjfqGm6veghrK7nmU4cFMdo6fap/yd5Z5bmnr8AE6y+SU6LX2vFz37QMfnvnWgu9/unl/ZZ4
XkxjXsh6HOa+pcT7NEBFoXsGri2jyx86m4qk7cNtQJSMX3qToDKvPJoVxR35pXEIGo6GjEA/ijGi
nsk38R16D2vUOskGLeW8ZJAEtzDyFCQiSae/6EONKKrUfYdUhn1TBSa9LAbnsikm9siR1fpclCSa
lhxnfOeW8SWT9qrZ1wRSrKYYsWNlyGfDGvmEjPkZGGA1HiDyo886BgOh0Xrgbky9w6LUaR0TDCwM
ojVj5nfqhzfH79YN2zit3vs0VY4dkYePcCVdNHSu2YzrxZLguixeVJN8jajCsd+H4aeJg5MxI3EG
lKvYrv/kI1naBktyl9C0tYi83B97BJeiKzjvEyGwbljqrZmjKNs+i8mFEenaKUiAdscblrKCdSP8
LDvSpp0rXhRCuDApxcqBEbwxAyshOwR6e3RLZvYiN51j2pIMTgiOviV2nCi00NxyRBcIJTlQG2Z5
gXLTixkv0Zh+mJA6qQKKskiZcbN72A7RgUBIg3AoE3KUE1WQieonsqJdROAXgxH+Hp13zsDX3P7V
X1PFY+JRUTeVN97GieVCo2TEJRbB21iRvBDqeOfNrBI3Q965GsVnRTjvSwsmc6S5xreu7dMfRomN
0ZkQBJXrlsNtMgeGiGR4kcrS7ZTmd9yQZTTE0rwXff9l5fbJw97mi0RFqY+NfO0M1pMlAJ3WpYVs
oh6pDkrvofcI6EyrhjWrMQR0Sas/fOwHo45fcqKYN5C3vbWBB5kcXHjXbU8XRc4SjihQf7Zakmzc
MCUzJG/JCTAG9p2osG96px7j0dwOE+DeChH3xp6KCQN8ALPIKWn/OVTWBljgR13LXtw+Jis2NA8h
uWY+9jVEnmqfb1WvNLdlbl0H4YCgZYigXs0yGI9WZfzukFicZxzroBHE63moJ2K1YXfzbLDXpJGA
ZuAKB9+u20yxAzCn04jhdecCo0fjKCrrsoQXJmlwk4W6dZ3S+pDVBaiLezZy+kh5gvvESqavVGnC
mQnI/tRM9YH4r4Cau/y9iOGDwf0sKlu8rehVgfaxXFIe+ZB+xAF/syUYO/3FGgb5ZzJgd7BiQhxn
9vte+6Tgim8kudD3awb43W557+ckgKzMjG1SIk9NOZrXdJvXueyaSyld/O5a8UjfVl/DR3I2VFMv
2FVjsHEK6oHYcs8Ijn6YxFSe6hCPROeYsd9kgU5aDOCCEUjjMXcHRh8N5KrAXo9qjiYJYBSsaZXJ
NgEQjhdGzyMjCaS66EOKUlsntW2BhjW6vVC185RV5iVAFj3MoBvYzVlUHayoCbfkFVjrpfWYhDVO
8faupwNdemVMt2abvNcshs+JTbJ6wPzFRfMJbKO6iXgWL3rwlw2mpwSkhUfpPVbgcU/LTUaEwi4S
+WPmBAbKTfM3gcsJwmHUcyupFB+ksFAll+citYe3NHbQnUZ+AQnhZhSp91yZ3lPGgXAKhefbYsa/
WSnNOOgYKuD39oYSTtz0yt15gZpxjgdaT9tVwWTjeNmf2utVKE4TFzJRXYw0V08MWdrDOMFOj0oA
0xaafy1VznXWZS/xkKQPzacu6l0BCOGFq7N2LkYy15p6Zyp68qSirPdJJGFkA8/g4mnNWplSsRtE
5iLiaCZIFJwstOaRJYqyV2WFPZZguzpi/qG6TbxXv4ZIiU51z9k+NZSnouWR3lmbsdW8y5insNxi
B8l9Ux8xwP2M6871SXvhiHLh90uXLm9MVqWkqHXMYgAIUdDDinT4h+Qc0bCJ92OC0d6KtGCPQgS5
0JjTW8pdWFN2UWxYjNgbJaifVGEAAtYiUn+IoimccWe0aPVKV7vmRUos7Kyg6SvxWKTk7YA2RXba
JaeqtNxDQibwSoshCNRKtCsHXSW3snxlE1S+OVGCj4Z2NyI+PgQOavkiz0FqJPa6K8hZN6iId2h0
m6NLhyXCvu7VgO/GTPlUZA+rx62mrVM2xbaKX6EyDfsoADDQFnZPYzW+BEUarcOsb8+ZG4IuGboc
HP0nBGmiDPX8I+FsujKQr+D4CS9V2kq/gKy9tbSEs5Edk5wyYOLA0mu8W/B4aHW8pWUWHDOhPBtV
W11FyHnLMWfAZkOoFiE4D83QF/dg+FMwlPf7iNUFLZ/xbgPYuA0pMDqneG/UShxLLGNI81RkNDGU
I2K820tXVKBNLNYP4Mk12VsXTEfWxfbSXznxRIfSHZUbw/4nL2P0QbuuuQ6ScKqACIGmeeKa45FC
ljsnQYKTgPql4NLc994jfe/0SSHCdWzLHTPDfk1QlfYoq5TA5RDtpJqhxAlj9rYkjs52atwSsyxv
nuaAaBIvfz3Qe/YLJNlrBTLKaUGKKwaCVaWQph+bJhuZxdlzrEt2EuBIZ4Pgh1XfjdVMcnL2i+FC
l1RQumBFyaio3Lkq8sYEB/YSEKSHSnmWY/LWEW7rqpp6h5lO8QBKNRtqZe1UWkMnSt8vK0U+Aqrf
RNk7ouX7TQirhTmPwNZ2dno8dWtHHUmRIwdKG5LhboWsOMPgoYm04cZ/QIXujttM6pmfBuXgo/nd
lXxZhKwV2gZ1KGizqf6Y8qTfDh0SDhiB9tZs0h/hfD5xHEJe6lZ5IOclQZ8+Dnt0jMqGMhIu1lj7
LKoflrhP5gbKrpbwmup57FgJLvvSQ7Nngi2bc1xRKnZ7JDHJquq4ONDscvHnjx6g/pSyVJRQZG2a
T1yHa42UBxhwfhKIU211MFgqZHN9j9+Mz4Qmse13bkdDLhy0136ma9byFw3MdD+aBJ8FMnfXWtU4
KxN85crQW+NcSe1UqVNyY51csRSIYadFFrOIoioxi4Y0XFtLe6ahP4fI02PdW44cn83ETB6AE9JQ
HhG1OOOTFGSsVmrsoiuDv1TN5VkMz2fSzzQXMBolCiOSciSlo+nQ5WChGUmQeHYMPikSXiK+sdcY
tHmlW/22jdQ8KNTF1wJqL424TarE9k8Dj6JjD2unM1pOTJ170uaTZ+6o3V7le1NqshKqEQgC6g5y
SeMG4J9D/y4nGpw1SurAQRgwBq1QUHtnhljHEjD0vaefsbYHWr2iTdpjhdyCmSbhDy65TRMLrjMI
iLfA/jmEdgsLHzeadCXzCihnltGhLrAH1p1qZOLS11+gT32aEE+ugbvTc0+wfmYBVAUe9YedP04R
huShIfy5q37ojuLLPH7KdVn4Sme396nMD2adrEsrIiV9nsylGYd6pUl332pAJglDh01U69pVN5OT
Mz53JgL0scw8TpDZeAPhgEDLlj8s1+BDetAmS2OvsFI6Z+anghx3F4LnZygBEEt0zoYJZkjehB2d
2lLlzKGlwWsOicuNcI8UGhzKop6kHzcx3RAANSgXzHAjRqOCl0sLtpWnbuzl/TlErHSyTJILk1dK
p3qDmJlImbQh88+e9m5gMCpRbOOgF/kLUunhBAFGnkYmRYOwjGMn0/rSIFjZee70SahwcVJ1Iz8t
90qrKk4y1V7Duqm2gTFD8sFDHpd7A5lq06CM9JIycXH+h73z2o4cx7LoF7GG3jxOMLxMhqR0yhcu
VRp67/n1s4HITKrUVb2m3/uFCwRBhmOAwMU9+ygEtm2Etp2FUqXRgtnXddLG3Dgkc7ovH0fkQ6wk
8zMXQ0RaYuKpm9LBxk5NF+393ISNX2P/BXXQxWlbMJcblu+lvKxgefVpSb6SiPWuNgP7uWW+Enna
czU5/aORxdWNM9aI38cKXz/FuTHgvSJfIRjYlsudPnTjg5F8IS3ReurM9GDOHjYhKgYF+U1Ztf1W
K3XdT7sfZZx/jhj5H1h+IKpL9joP5cXZY8x9ZsmM8Vcen+Nw+myqeBBiNzptIT8zicyTF5kfMYUQ
JoIxru8WE5QhmdJkl4ONI/PahfYYDe8jL9FvlYiekjDUC/bqfkKu3oZsCqwILfzLLf7GjWqLfJXu
ZjDNj9jJPJKe523DpPyaxEt+0AJlO+uWdrYW684McO9qO9S7ntlvkxgOlecONw3LRTdeAAMPq/Lt
WCHjNUtG3QYQ4m3llZjsGh9CdO9nhkkAgFnlJnrK06Fzls01RbbR7+NqBhgiLEoLxa1YDsw6P+vz
1q/Q0e3I73b3bU70JB4NBcv2iLXk6n2fufUudOklCjVAeM7qlI99A3jtPg837UTAHBtGwopjFwhg
OBzxvB9Y2iutB6iAGfmpEKzuyIEMPhhtDdyF3t73bDJSYicjNlrML6SG10fVOofAAu8IZTHs15Vd
3Kr6Bzdzvuc1eVE8Nw85Ky85juJkvbv47iXEdBdLukmURxKrxuNICkIREXiuh6MxqupRyf9E6FLi
3Re/iwjIblCWtMe2BS9uj4e0T5yv47Etmx2YmP6x1Jt3bjRCDgYDvB1BVu4BS9ibOIXXGaXgrSOe
P+/qobtLTGTLefk5J6QG29J06F+wWtUrp9uPAbM8h6SJ2QNEf/SyDt2L7Uz7KfQmMvry7G4q+q9T
ohGXDNKTMTsfMG2v9rWTwv40E9TiXT7uusoioMpyJSNp3NxdT7tjgvLQBFpzrqzmOTTUe71s80sH
psuIx/CudbXL3EcLgdoMlmCZwxiEZNqphcp6GOtPzP9EzuN4r5iOemqW9lHqCToT6+vIKk9dx7jI
NJMnfF2H41LYHzthHtlVzoxKRflmjTwp8iitd8rsechtRmR6rDr5dqYZt3jjvIRN3d3EwywSSK2r
8Pm/MJR/hqHAsECM/j+/eCP/wkLxy6xsXr6Vr0ko13N+gVBUHec1RKCeZdiagJ6sIBQV5gkufI7h
WrolTNlWGor2B2Qb2+ZMFOyuLhw4ftJQDMAq5AR78DUsCzGe6v0nNBTexl9kfcgrWdhwPA+lrG6Q
GfsWh0LqUKUGCt4vgOFziBA9ma8tfRSJ4z9L17pKiCuSGRbqZpRl2epfjk0BSxPNTH7fq+PienJX
bkA41WfiS+M+HL1Ll/boFtsxe4gG/rwy/fqa2t22Lehs+r5rerjMyZaba6r3tVFTJCw9ymp5aiay
Kdemry63tlkPy9KkgB/ExvV5APJ/zSD/u7ajmaB4enOuvP5ad31nrYIgK/fwJl2vg3nsJxVl2k7J
OlJgmgGv5AKC3jI2Z9wVUtUf00BQ/EWt3Dh2+5d9evSfR5ZI3WgKWZLybNk4G4DTaO9leW24Xmxt
eW0uXvbVC/zd4Td1YYFarU3tuwjIfE9a9mm9kiyhHb0jfGbvWVlElAh0mIUEUZQbQP8/S3JXnxDs
+sDjflb2Bm7SiwcjXH5l66/45keVu4VM9XdDHbyD7bDgwXoitkAmQqBZ3Go8HCKg5k6M8CzkrpU3
aZlXEUOpiuCtaCjrZOl6nrylybg39lqn3cv7dJZ18jDC25vaiNKD3MtG7Pn6WGS1yNdc2+kEOu3e
GYnB/3oNeSm5e72oeIPwwCdNuSepCIeEWAdVLItyE7P6fuqzlyJO+jMYfdKHc5FTnP5OLJa7psPi
3Mwc1o+F8gc1O6mIsoiGFqBHHZ60KC+2nVtMePrhIy83fYtzlsqvv9UCMgocHE1kffy7hZoGoL4a
9dAIWZRML0ZdK8jrv/eNpjR2ECyfdZLHznIDBupnyQBxe9bERh7IFpKq5srduaIFXGu/Igp9nCzx
Z0IdwNaNo+HgNUyyRRr4IPLhQ6cTGdpr0YgfyN/i7wHVBUC9SPWWWd3XrG+ZED7W03Cy8osdeta+
ttQ7+cGKxeMlZNG1epJCMxJR/NILEr8AH5S/I4MLlXFiHxNGsupuffuOljhbvWZCYYt7txIfn0WT
8ix35cYUB2Qpzes7t43cvSUEZ52DA8dGX8wUTLb4jnIScPfLTKqh+BawokSiJkry1dRegamG3VmC
qO+MVdh0Jo+EIXPBTHwaYf1vgLeN5zCuKVpWhxVNWli4AurO2V3INqniSgE606KluL4vppWYlrNw
syl1ct3km5K/CT6Tfh+0+lFWyV9o/a0CVv/QU2SkDKKjy/KPVVuE++su4cMa9YiYjgRCuoQyCYJQ
iI8Nd1/gWB+9CcOukZSHhBTZA0Ld9iyPyZKp6TvdzLKj5OOufF0gUaDyFPLbznXEpEcz+m9uNyL+
k8hgI1UYM66A4WJJnjAsrvaWUIYpg4EeTBYDIReTJbfNUQo14S0w3fKsFQXiwC6c+GKE8MwVmxAR
78YWdh2WF35WhdSPVbr2LEvrriukAOYS/ZBVfR8+u+Qc7qKy55ZwFIekhSwP9ka43BHB786yKgo7
/QBz+Dil7qfKBAu7fti3cOFJjckXnRTyCSIQ1/ITy01hRAB7bAFhrjpNP6n5rSQ3r59S7srPWyGh
RyhHmMdtggOEMNjT5hD78pPLj+uQEMxHlVtZUdZC/zrqeADzFcELoj8HRbV7db/Ku6NMW/SANpMw
Qyorr/9gcdt6vXLII0M7rFWmmd/XAGv3OlYi58TgEb9uwoVZi2PhsCJ/FQK9475Wh0siBA+jEPtI
EYTcTdSS6J/ctzQzhFQ2JChyhNZL6jHkBk97opt1Tf5G3MY+6BMP3XNXbR1xzxMJGbFzSInn5qA+
mqqYzrIO/uUXp+ySPfHoRASlkxs7S1mfLIm+jBEwQmMh7NdrPB0nso/OsuS4ITdpAQXpRAK0Ns7u
xilcG4Tz0p5BoE/cDmrdkrLMZphIBPXUKYdDq/H8TgVAW97g132zZp5WeMSJolDb2sQ9f97gktIt
N+ATqKzn0UXd5iFYXhyNhEsHU1ws7uhdFJXVD4KXHouFV5mUvLlX1ZTc7Rpb25UqqEYX/wJnXlip
E5sw1D5ZA6GQRYinVKGOkhtHiH7WOrlbAtqH8iiOyDby8Lor64wkjA76bN/IPZMnNIRlcelrUda+
us616Gqjb3f0e+QhKkgf6ltCKmRAzYhp9RaJqdo+lCBttj3rRFtTS40teIeQoBKRjpF1yC3kjvqc
iaFkJ4dMWkGvYYrKVhblcTqVd0GObkzNWIIrxPNkFA8ZcMy8S1mUlXJTicOypDBq5qEh5Ye/z5G7
w4PRW/H1IrKprJUXwtuLa6ZEqDdVi/HKdT8WF1mvRCwdR8OYBDoxQAFPLg6TLS+ki6IYCR2QLCVS
ESQ2qdRirvt/ezgX495rS3mNTP5j1mvK09fd6+E3r5as54CALQ+kML96Q6/e5bXh9RpO3cBZDVwi
lykP/RKyKY/pkYee3A90c9iGQQcCWtTJTf+7JHcXl0embCxL67lyt1/q6JxZG7ljhlhIXItIdFkK
lY0VUzxuZfFau15nfSmeiCpLKplIdP31euvLy9La+NUV12u9eYtvTlnbTeSvndz4qIs/K8ranxup
d/67XWPOPZ8HvLWRR3XxbKt/a9JlybTwxQis+ZvcU1noRQj9V+36m13Z8B/r0N2jMUZBhfUDwxoU
QFxQFtfzrq/yt8f7wQrABdQ4vIqPt35Q+d5lXSs7qfXjyjbycGMkdF/rR13bWBq09aE+etVoHIn7
+deTxNcov7yRBGqITtqY75XUfqoq3FiHrMe8VQ7y8mG4i8Lc2bdilGaJsRmyHIZ8cn/dXCuRd+HB
UxNxf9vIEGdeLykvIvfl6ddKua9itLvTyG0ZXQddt4vwphpVhYksnIAuw0aK/OtuVzcYYLhkNpKh
1BjIhyrHwfJPsRjcisfeZC7jkzYBSmQBnNVMNdn2WgPOQwygJbygl2NJCS/Qo4jPj/qflQhNRb7T
e+bZwynoLEsRSvJryYwHBzi5e4QOxpxRjC4IctM/JgV+1J6BHnlGBaX6yo0maAq5HPFNMTP+CB89
nFPE8zsUG1lpi1TdQccnhwXjR7IDmn2m4g5CXrh7VqduPgxikUmuNPVmWZ3ijvzXEKu2RMxaZCnH
4CBJGDM0IhomQ2KjEyzntgE5HpbWn2av9udBTInWjayzGSFsDc3AWcBtMUleIOaULRwxvV0iP1Pg
gmt18nlpXHeXy8exK57EctMuOJGU5SeVLpgbQXwTlhhXyS9GluRGHoBPglHiwNJYnNsj3uxio2fR
sV3cPWuS9NHSiw1NEMVRdM3XoqxVi/geo3BvP0PHPHu25jHXiPm8YTMf3zbWRG8tT5NHZIlgYyXs
ccum615tAEq/3pVHZV1co65EfGNti6IezoFHsNpOMKHyjGgkD5q69YAsTeKrIrnQ20h8hvx9ZWnd
SKSG/M1lndztNBH0WfevpaV/iIAG7tPrbEFMD+QBebI8D6vA+84miEuQOL8a6TE2xLbg964iH5mR
nOyRUVica+xjGeeJomwKh9gk4ZM8/leNMgO9BUrXaGCq6i1l0B5xkB9I9Mr44nUcFUgIhjmR2nG7
ZYIBV8pxSlBDFUxMsWFZ0Xe63j06KpBOP0SjxFyFDcH4kUGE6W4H1FTXDrwGef2ruxI9Ua6pE4oE
WG994c7nzKi3ozBuAbw5njWxWXf7xcRLY92XJdlGtpa7FXkdVwzof+O0/xyn1TyTwOY/x2n/t4mX
snh5Haa9nvI7TEssVjIDXdCBumFCN/vFq9YwMNZI3LTwCHaJ0oID/WVS7ACtBllKrjtZm381Kdb+
INjrqgDTXM3yNPc/idJqkJPfhGk9jIpgfbrEgjXNNEVU+jUXmoxuoqGpPd66RtbvYkxbz3IjEUVa
rC9nHcM0vxB9GFra5hyISbWE01xLYjdesk9FZzNP73Ce2sieSvYbskQHhM9TdO2XetG9yX5p7aZk
3dUvUlYqNUl+nh6d1Ckh/7Wc30dXfb2cUxRa2HxW9eVWj7pgLzEz60ZrW8Iycj+XD+/BzD9Jm81X
f37ZL9hX78oaRFiIEfFWPhTlRq875vXyycis6ldRz7yvcaq3O5J8GYnKw8MAl+PaMsmLmWlomiCK
GBCi2dILSH5jLhCcY2qGu8QV/j2y7noYRstNi0hfRd5AF2DNRBEgXlXndZeBJd1EoUQJuRaIDOi0
iyW1sG0XxXBciOPJotyALya/YKpNkugKlk6ZL0U+hDt6/98bTXaOoewRJYPFEmEZ7KgdhggM2iIx
/nMG1GM7HouM36zQxhNeVssGa6ux0T9arCoix+jRkNX14ywmWiQtEfoQJe13KcbmEJ3uXw8TqAi0
ncHAba9M2vvAJbiTdiJ0IxvKfX1IRErgemi9+qtrItEUZ3X4umdzrm3fvDr6018XlW9JXuP6SrK4
vk95Yl4hy+WRmSqpcO5xtWtJMTv9bFhZbviyKA/LTb2gczLxJ12rZCkXF5AlC87dEbb6tcVav56A
MDwHRnLIFY0wdyF4JW2IeJF1dlGW1evGEffK9bis/Nv9V5eSxRikxD61jPfrKbJ0vc7bS7x63X8p
onxDflOe3r7Cqytl9mzD5tIRra0f4NXxf/PmX53wqri+6Ven/u1x2fLtW3vbMrYTKBLkFjlEi3xd
TN7W21uW/rHu+r94ezjOjOL4plIBD3X9R81O1i/+m1cACUgOiILEkOFBg1JNp0tbz1lbv7msPGAv
D6x5WCcZfJMBMFmSEbp1900dnH8ClDKQ8y9F2XSNZ67XXYN+8rqvYn5ww7icbGmNHcV//+qy4foy
pMS8V/ox28sqPSXz/rMsDklEAmrSLtpBHZ2DDGfLpYB58ZjkyUC3rJQbWIRYol4PyVaytosBrKDF
qQkR1MmIclpJhht5aFETe3mSRRU/rfLdq8vodqhuJnR62xy5aba5XksxzA2EoyYO9mmMo8ucaXee
woSpsqc/48Z8ZrSKJSjqElROOqKO/s80MxO/6aZpN0DwG8ljwWt4B40I1UpV6IhZ4hvMiSvS+Ip4
QyZ1n58NJ/xqLERdC547MPG13A8anCRfvcvrx5jFUtQcN9FOxi2xPymuKxxrLPPv6loxTn7VRDwU
ZLvrVf5m9xohlSsm63n/j8uwNt0fGPGS18RLevJhK1/pWpS18jKujELJF/jHd5Kr8TnCQvnw+t0Q
O95X+vxYySeZXOPxBPtHliTjZ61722Y9vLZZ664Ym3X/7y57xTTJs9dL/GcvIy+7vsp6GVnnJelz
njKdY/WIqLEMYP4OZco6GdnkCX7REjB8soWsHyIx23hVlIcS+VyV57y5otzN5RNSHr62lCct4mVl
6Xp83b9eMzJJclIs6LUaaZlOqdxb2OfcaOqXiNXvGxTMt6UQBGv5HJJgNgo3BMCsBiNSfPTabeki
pljICsWMgQhCElV/wi1Yti6rVeR6Vd3OjpAyhKCqD02e37aeVx6HTjt4lTr4aep+MUwypyrgEu0X
W3FPWlrlpxEPBb8M9Mg3nce5YIIfstayUdr6a7IMOAMxwtjFxr1rh3hk1cGhrSb3nDaZxsy6fq86
inmIyvZzFitfkxyjplkjqbRcrPtwVF10d4sfWp+A1XoHL8Y/y0KQZqXRwezxwM4Q9AxZMWzsbt61
dfSVRNqAIbF9NFoF4jcqlQite15N4C+BM+zJ6z5WaX0JlPhHKvS0zDiQJtv2LVOEiEQ1z960sJtn
MrY2FlS2G3A/MG1s55zp6qfcQM4PBfoWv4BdydhdrF0/DWMJ2RRLmagxkMBAm8g9Ba1JN2NzPcaP
toYo3A6zdPMC0xUD1r6M+CVVLKjKOLmNx+VzmcUvTrcALRmf1fYJv49LbbJqUB/LXM13lSP6OSs6
gMrHL2weiFHHqmDJQ2vrgwT4INoZ58FE+16DhjzrsEN8A/cfvwc3X44iTbuDWpWX+GPMkfGgG98y
ELtEjaLhQ+YgUk6j+THv7Fvki8+WBay3x6Osnx/CPDwnenWTVNOPKtfgUYhgsQUmiN+iwpijQyed
EYXeBEUUn7qZo+ncAGJOz2NHp1qrRrE325a0M6/F81UnMbr2viYa3FC9hVU/G/nWs+twa3lAcyJH
fx4i3JebnDVRHFZqE8RSVXVk+akHM7ScnUGqFKL0hMjevo/5WPYynqbRfS4ESX/oq+Wh/+w+qVMP
MRl7BDhAynclwnCxqPZZpH5ELlcemgB5YhgVfrsYF4M8vrLYhxasz8lDR9dh4uNrA8LJilRds2gK
4alSbwoMw4ivtac6wdU5Jl19C7vK2Ub1sFViRBFBgJjWIhnP8LpnFFQ/Krwjt0bd9Zs8fTeoHUK0
ubXeWdoNSuMh9YL7yoAz4YaBP3ussU3VN8UOg/3oZfssJyEOYFbvd70GsKz6UdTmxeoDbGoqbocd
spiWBc64OnjppU6GwbfINvDtNkEIhaUi0J/K2+ZBHG9byC98ccxsTBvLdRbE+PMs2iPCR5LlNDRO
JqTDTTI+d8v0YGNqtmtxdGFdkQQHccZcRdE2UsHFl+2lCMIKY96MfIXlpgP+lPP/aNMcf2Uz3bRJ
8tAz2mcVJXNvbC0atwHatVTt84unm+e6nLUbHeSiz+chrhpqXycYsTty4TLUqHN1mQr7NEMHOCLV
VbeVa/jTlPUPFf8q0jbygac9MBJLi/PLHPNLmIYHwXB2PyxoLHcqUDe04QEgcyPUDrVlvtf7qb6t
gTc2RuQel+WcLzE2azO52r5WWkzIGELXadjeqS7uBpF1mIzsQkRf5UcyZ+SAkHqRu+4BdB+HMS1P
xH1RF7SaMJ8DOOOSHZAML2ZTtptpZO0fz/EFqHpT7o1kk3d6s7PgXPdWOO31tCg4t/rAEruzsTrD
vA1q0vi9+YvBYASKdEF/WkFrdUt6N8Ltm3horF2I0WRr1nvNvUm5G09Ws2x6a9jOFl2C1VTYAPbZ
J0ixvjFiF1nxzraG2d4BJTE39tDVG1Wk/iyFBi9Emz533ZBDtByPFT8uZKLo+zIE34syuothONvJ
9BQUmKcHlXVAsgTOrnb2lYa7ZqdgVzGV3ftSV7gpAmDSqpJFh84wngYD4wFy4k9F7OLMqUzzZUzg
mBoxdOaUTjeKsnTfAZDcVKUZsY5d7dFS9sjxlgOMk11dT/eBYX/OvURDQl8iefXyDdiA5+1c6I+1
U33k3wewr+mRdngqshD2Oi/A38tkPprGeDku4U2i14epQd2qzsXgT3n4AWb5cOiNF63EFnyE9UXU
GbNpAk9PYM9T3Ici15+76DQkgBs0xb7Fieu9hiqZyw+3qvUF6WNxqPToiMsDCuYASZXW5E8GK5Qb
PAixGkCSiOdddrC9znrKKn8YXPAC7+y6Vm5G/mD80zC0JS95IxBG9Vz1G+xubsCJ6mgXiX+H9gNS
SG0bV/wnR2DipL4rAMyti9t39/WUNtva4d4bU7yBwjY9IQxqYFYSIsWzmu6u69IvTBAQBA4tC8ye
ty9Bi2wsu0q3Zmo0hw5ZAqn05qkRaxX63F6Qtu5mIahIQ2tLb5dslnk2b+JSZKZP2bYPHbLbhF+j
GSd3BkoVABp+P/STz+LuYR6Cj4s9AzyYvI+zri74Cwt1fU/e6xy8NOAlBhaC0IAi+kJG9z1vMmUL
0yj2+afgl8hMYBNW+lMxxdomhR6xy5wb3SZJzqzhU3UgVlGAAdQA3AqHz9afa7fXfK8hgdqBJbWB
2u8egWFVTOHLZyJq+WkZGBH1drxXLPvDNMx7W8s/FNg24sRWHLOQX9hps3ETectt7ZLck1rt+6I3
G3zNFl2E4O9TtxzxS7TSDeznwG/dwsUOMwQlkLxrHtVOn+5xRt3jfER8n/+GkwYjxDcsDLvhhfjy
LgzMaRvbYLIdqGPM6JBCp+q5TrsCu0j9PKbxfIx7cvDbJP6IA1p2RqVy7/Tmn+Yw7VEfh2fVjcSd
4SG6UBsykOz7EqHvwYwxfbLn20B805U23JeFw2SpoucbOzQ2Qk/mNi4WM/G3SosT9PsMFNoYSnSn
mnhJl1WzcYEV+/qAYVRSvHcJEPX0x2fSr/YAo8e7IokHiOt6vzNxfIdHYO9Co9LRdZZPLSOHurab
bdd1F8+om004GLAA9OqdZesfcWm/AZQPBAL2tQGkxkkgQfUkVdbpU59qtzTiZzPICdMyf8nD21gf
/qxIdWABzd0XeIewquecmyGobzU9ejSnbOAeJTc8ib6l00cbk/lZn35kIwjQ2lH0DUC+U1uMk2+Y
iAETM+93ud02/vTDmOlA1Dorycc3P7gebheGGt0HA54urPtpmxpt/KZAjcGKgBL7cVoEJyRTB7Up
b6tqKXak+bYkyPvosUsyh2CfR5hy9xBOeEUf1kBCEl/Wbk1EqKeaRPWlNI2jgOTmmhfc2UXy6JrD
196JuQE0MgVcvrgoi/dJrzSMfEBlRLZNxNe+qSv4zXN8wlplG7agUNBHdd5SMJ7HOyCZwBEh3/Rg
PB6YPvg69LWyNt61mug6swK7w2naIiD4Wqg4KduRzzdOJnvovmfGVjGtO5RtdZgR0TBxyR8ns4D/
X4D9MtRHfcx7Mt+LJ6vvv6EsS30Vo5vKiT5nCbQCd4r0W8Wsd2qs98con3ZLjUy3jJLoRnWse0T4
87QoILm0zw3yJjJuanuXpNUtz0GGW+RcRm6V+H3JAlbMQKEyoU+ZRmseauBEwKAwyq5HXKzVL0M3
f1GsYR8afQeJrnzMPTc+ZF0egHYKjz1ZiVtVbyr6vMXZ9HEC2HfQ3yV2c8EXuoPZppwQcid3VTLc
W/G3xtVBcen2J6NwfBT/lcJ4e4L76S/J91nop7uhYXDkWRGJjgv3KM7MimMSMcmAgnS2wtolBAwI
A/22HjX+fPFmUOKUkcmDpgvlaaBD7+AakHSIdAc4PCYojTZDEuw6HAyAiCb43qlgibo+PDjNshvD
+S5oIhWER/Yp6oF4Fs3C6hnzHyzKKyhgN4jSUp+/F6MDDQluNhLumEjQbtPopZ/j92pY2tsiGH/o
HcbaYKdPOGb9sMMPhOPhfLXzjzGfjI9WVPfAxuC9jB4GJqOGrCUp2/7O3iakqh9DM7hR2vC2Qoe/
83oVAbVyl3vjnx62XHdEjvZwXs0z69x3bcq6frOQOEhU+EiM/gWXDVZ2u4UlcfWE2HQ5OF7/HZDJ
jAHtLlLjr4Oe4jdhAlApvBhyMM6xUdZ9a/LA29fTdOPO1ibGj3Cr2TwUKsf7aiv5Fn/MjdJ4d5bT
Hkyyf1yEIKRXhw9uk34sgSCPmvvBbIFiDkySBVzwfROQcJn2H7SQ3G0tGLDKUNP7QW1v6aXh97Ni
z1r+LtPLj8DLXiJYLErpIAscMggaxaZK4+UeS84WarsWHQfd1A+Nx0+maA9NlyoXNbGCS7XU2aUO
bkzFI3VAVo2krqK0T++udZqDHnUpx/y0nhXqQQTObcKBWVxJHhgW46VbnGlbd9DcouWprZ/azBwv
ozYeOqeBHg80cDMu6YBNIejvWAk/KNUQKhiELuek7p3dMHTTZoqRvfGvIkRwP2hT+NCJzZyhOEVc
W8D0csLRusgN4cgF1hOGkGgTf9YV9lwfIJXwl/9d1y9ustFJbz7UMH4ApgfvcrHpuRkrp77wp4AM
Djt/P+W6flnEhtBsdXRnB3cTsdsi3L4kDcYxY99eq9b61jY/xQx/z7LKRTt5yapp2eZjix3O70sC
x9ShrmFJIZu8OoDbo8HwZa2xdAwu47ksTvKF5YEgwtjB64wtk9MKQ5Zf7ypO1eLGsucnWWXlVXzv
oKAdwyh5IFZYOhgMdJoWP4z19GOKMY1Ei32nzkl2C0fKvMgNybu9j1rd2q912TzgZtUaqD1VJVE2
FWGXW0Ppz6kF3BQxmXU9t49tlnPwHJgjfHqKwo34UTP0gXCV3MN1v4Fytm8wKYcKKI5HlYX3nT1d
ktZ9t3j0IQPJFPx3evPieSkC7fgmFDsG05vrhqnVc49Rznk2M66QhQtr6oXBw+F3uwmM5DFbIGfI
C2FkZ9+EeXzJq7y/r8p5e72jlioW+Mxu42V5+65k9PVgKm74oCflUxWEE8xW7jm5sesSCIxbVMAo
qJNtNbfothbWC6C5OEvW6bOebZUSlGw/IWpTQ++Catm7kB6Lb4vRfwmDxrvIet3JB6AXCVprV+Vz
iGZBPyPF0KM72YJZIJYQmkHYhvuvnOPuqISefamr0rlURVTv0Cgi7ZrwWJEHtC5pT2plkcAs2skD
QEegVGe1byRppzDwjzpEfUAth3hm5DZYt2vbqK4d7HJa54BHT7J3Z1ymFiXA5rSwwJWaQBgMhNqk
p3c1ecYe0be2ruOHXmxMgXkgplRsogkknVwb/28Cwb9LILD+ren1/zbpS9G+tH/NIBDn/MwgcL0/
sGExHUfHOk0nls0K/s8MAs/8w9YQndr4plkWrp0kF/zKILD/EA53Jo7UhmHBq+KsX0IvAw2YRmuX
arHw/x+lEOiaznt7ZVtqaRqXU7EucTTNskzLfmPgVvOINCu9N0+YOrgEd0xUsHl7gw3sx8x0YryM
Y8JPtsnKxt5pfbyK7JPtNc/OBIukJ/J/DOnvXDt/br0sAp3jNkysIT5oPFU8ercyH+OTsfTTTjdi
G91PBoXnrgf+tEv0fNgmAZGEoXc+hXMyHTwlIcIK4DVMQQoCBp9xbLrbRm4y7ZUcjAC57KST60a6
iwPDr1IN+zg/SHgak2s1+BGmeZvOYV6Sa8ZApMv5gU7UfmpBM42I8XW6rXeZFRyzFvRp0TOdrryZ
5aFJtQ704xt+lsm3UehBVYsuZuHpp0xlZpV/OTVVBLBrIbJWu/OWfCESDRfzPnfL5ZLEibbFLhDI
0UNkj92t4iYLcAxmk2UJTazMMC1KE/yqk/giDG1jWF1+qSfTO0tgKdxy32GYtvPUXGMAjjGSmQcT
1uPl98JyvgeOkcHkKD97s55v8rFANL7czMuCV2BZqL6aDcHmXhva8VT2DMkD/KMaxlVDLXIZDGze
5o9jrj/ljB4hIESfvAVH1KnDanLOlYKflSfuMv4IsuldhwdTBmdoW6sp8dGBDj4eKqxvcF9I+9i8
sUdB1VIFUxJTvoUR9tjr1QaPvE9BiccW9rONH6TBPghjmLJ2vQ8Ydee1UuK8NKgHaGt3loYxQA16
03PPQ2nU8FAynPkg3m6MZgqRhxPdU3EnYDUhmonYQ8UBv7qpGyC+sRjP25hKLWPxpVTTx7JtTk5b
fYHGFm/q3FvuA/DxcA8kFbSJT7PX3ushCY+Ya/u2HbHmoRZfYNV4NZadbXJwcAXWw+JrAge4j6ZH
ga+j7z0C9yIjxZq+RK4wnbY1f8xNwkeqxugjPM12pR072/2sNla/z5oBa3JP+6ZApCI0HXjV+yZz
SchAE4KvtfMC0+DZdBmP2j2/bm2VL85ApCkc04J4JjTTWFGcYx7qd3lJsJ/l3OCGiEpa8UjXgQXR
6xN3IUXkWa3i74ve4IVcMqM2KnM/EqroCFlmgE8TOKQbGKQJbzd8GXRSaNPgoiThtPPy+TMijKOe
24dZ77ZjbQGHbkPvkYchPM/vFkrCx3ayvg5xZh7SIjwmRfstiAi5ptkcgVnVH9rRfcqiwdh9LBO3
2he8603vgpAV3JWpty9NCre89LXWi7eKUwMWSRO09sQRjKQstwErK1rbi6w6+o+qwzjc+EI0IdkN
RGxRYtl7mB5k9aaEFayAHxV1zlg8lvY4HOwFWA6xkI9Rn2wLG9LzxB860rOPlWo+l7hPRk13E8KT
8PDN2qi7sRwRKD7CjLnTYvcx4R/XucCpYv0+aBzGo2C9kV8giJgGJqvZ2Bx0tAWKq5yGjEUQxSOg
DNe77hMkWXWPsYeGkIsF5EjNv+oDA4g5zy81qUm7OYvfh0pEers+3oUkzG/yQtO3eY0LnjakPeGp
8YdiYJ6hZKyL9Cqp52TRKE1ydhXzS5tF0b3ZNKfgubYnhulTZJ9N3P2MLu5BIKG7AWLwg+gbOpAM
043w0a0CsoiwQH0y9bOjO98wXXD3OazOXYw9F9yeHP8JM9qpYZ0yHhpOBBlJz266He7yn6UKjmcA
t7npupuSqLDPYOcZ3v7jJOyL+FOOJxAyBPIFw9NVCj5N024NblBjmHCQhn0zV6z56Qw9jw7T2U2+
iFXxQUvoy9Az5fH0ZZyVdKsSk2cK/KcZ3zVW841IROiHhHIWpyq2/8feeTTHjaVd+q9MfOtBB3Dh
J6I3mQDS01OkuEFIlAhvL/yvnwfJ6q4qdXd1xKxnk5EpSkoQ5pr3Pec5lcyLgGwubcdVm9wlD4o+
vcUymgdzRrwRVH7Y1SF8HAd2hCZVFyBTe4x5VChdwrJsybY7A3DaWow++yxvyk3+A0dFto3GCvuj
cydwYW1g9alAPKCXNDkRV3U/+IrlOqd+jB5EVylshJUhYO+9VU3ajcplVok511FTbRM2fBEhLUe7
QDEwWzLfTSZ3RjWdi1BeYuyn/gKE23Ny0r8mPVV23UxIo2uQn1ATgK3FVbLNxzgKuqb4Epqg3ISY
tl0sE18PR5oSg2WhZk4FvHy+IW7zQBRC+TZpudhTiWSKpbMInqS8Hab6Kw0i5+yOHaEMFdtUOb0q
NDGhVL8qXSm3OXGEYG+oSanlsqXd4tDhgHCeZLct5E+SUkAMGiVLUSBHO5MeGaB1Rjx3UxFcv0vn
FuhoC3kl180vThV9aYB/+M3QKjTLCkKwzFInNqEiSHJ2wOj2N7kl9N2YZ5E3Wgp2xyj7Vifjc1q1
y5fF2UvDdbxeZ9EvMgIEx30ZpT26G85PRxGGe4adXj9tjKm5LYcl900XyblsKCFDL1oTeqm/HkNH
37clL1md4AkYE7h67pfBip8TeBkRKVyJ5e7w0bObq4czxWkOtY+4sotJxQ5EIEDpdAOdLd/hWuBb
KaMyAw3+2HyhJl15Vghhpl74i4RQQtggZXcDWKfM5sesFLdWxzEqDCSYSBNln6x9aaVroSZ3ODDD
+X4urDea05CGpvGwJJp7MiNCJCuMUy3NlLDlQQZLs9PqPr6EhLMnc9GdwQ3Bhaj2dRkmHl6HbzOg
wlScytCGrVsbH0QlcefPAWIU+Rw3ICdA0qs57rJpdCuvT2ht9Up8i98ov2jIEyMePnPSL+Gi77Wk
tw7garZOxQlNSIZRl/Cn270UqWlsW0JAtyq50zGYTaLSC9rxY+gr9nxn3vYzN16mNW+WSiitMjJB
UyTd2AxmXtrWmOUKpNV9luyIh/BGYP6MLcb3lgfRy9X+dVAqcKIEGlh9bnnLq612b4TdkTMeOncV
qzcy3GYZjJMRnZALvGnpSt4QNiugMXtKFQUO6Tpr91HYHBxVdY8pJ9AOjcG3Ixl6eiFfF0Un5deo
LzZ0LP7mEzurOFCLn6LJ4JXOJvxLeQjH/JtB08CTNTNpmaEXIjojoYwtU6TfC2np7j2g1Glr5qwE
E2N+mRPk3LakIgLiDO9uIxW4K0iDeMJQJ3TikLZUfMNeC7dh7OBCi7UIttt0WEYTu3kXO5BhwoNj
L8m2WgCrLi5jF6vAfjM4h0nnqmczOcWaji5oKHTPHZL+XMsl8eBUFThBM1J5Q3ffg2zYFnqNJkOP
v+UZkv6swnaxOKQLNJNvV/rsRWQbcEdyg+aAOwVtuqV/GqaB1Bc5qpfcJgAvtQOSLCrPiMSraTe1
X1oEZTty+lxzwaXycBpyqlPJXRsepZLWHlA9zcx7gNDWudZtcjys1XSiNtp2iVlZtGQGIFOm42vq
iaf2xBKGtc/e9dYdh4gZbOaQGvUBHuO+C9uHOCEf11w0B9jj4jVchJbta6/pL7Lv5oOW1nWQlmHu
q7rFUgICvzI0NggYd9jnnbkzXRMCCxdzW0yW6896lB8sA0Li8pqzdiG4FdYmbubhYi/2m1Y03/sw
ary2jL4DU/PFEMqNljrlblqbp2k+neY+cpG5mgSBiOFDk5G9iQiXIYCCQXkebQukULwu2wyWm2uw
uzF9HapRvxk/Rr3+NsdW0FT6pRAIwpKcSlfc668NvaE+I7LbWClcWFMZ3JyAJaJD1xpdAFj8Nq0D
SczLQWAyZTPUqxhPlwebOqaXF20a6DbeJUncwlD3uBfoz5idQcNncnR2HRS6WxWJrGVnD7JieDeV
9BFzlOmlXTevRGAyWgUAJVW9pWLMcrOCN2oT3ZS7qBMsJLrlwf7h2JFvqr1GDbrkOWk9OsIUX/Ph
VBU/ltglcmZAzWA5zomdq/o0jwcEE5uWaJ0gqeQ7a6U3VnrlhNSlquBju5bjmZlq++3cS7+bBs8S
EWVuEYHttyq6mjTSiDhu/MEa0IPRGSoor6psWzxkFudoVg+p1luXnsr3dhzD98UaiddlzuntUvfL
lGQnKYn3cBQqszRj9CADGBI4mo5OL45ZfOXdrUGctbkMDkMcEM2sUk4ZD+Ch1QURLCaimLR7ceIY
NcGQvmH2oLGkwM1ckHMUjTVgri/JnOjHExII976fU0Jr3P4w2fT7Igd9TU/qs94u+7bWP3I9fxwa
hlJLuzgxRd/BHaxtWrl+nqm3kQzUhPgGI5RkdkOji1rd8ekhHAZyaMIkPCgZiEyI618igiDAwI7V
DsjbmkP2vLAL29jDyRK3Q8RaIlIRNJeTtY1alWYrFfzIVN71aqdizsHXOhg++gnKjtzIgUHAVKvI
XZYo39MRMh+1AHDt4EOAvbEmYbNDr86O40Co0dHwCYyluhljZ1+N/ZiqNyxqmc+1WMOkTA8sQ7rl
yKaAAZjp7FaddMt0+gFX5iYmLDfVYndXZfW0rWf3a2KIF00Nu0eK2w8q/HMvrfc54JltGj3bJVcu
S2h0RmzZy5m9SfNgwP/eusuACBTuqxfV8wb2+DeNPGFwBpkbWJJVFkgEDxI7ac1V9uTawxlJV7uv
euNJceNmU7dzQFgFhrEnXGYbOU0kNPfoJ2KN9lKfEBAITXvrOs2XeSYbbp47KMeJSWyO+VynKZdd
vLrELnlx2jLvsYzSNQ/GaOkTCZt45GjMAang3pBbR4BmrdcDkIOqawR6hpl5qL52Ugm3VaIOgRjf
xiQm2YyhICkdZ5fG4tGhRJmrRv1kFLtBFTTRLfo7rXqnSsf2hqVjziNDAryD70bksVTpexnFL6nT
mGfqPJdFwXjOfDlpHyha36I+PDqdGhiQf3eIM1cy5egLwgFJkIIHS216q5g8wzE8So1jRIzjIN9A
BUIJIjxE6HDWVv+cn0FCAikc0xtbHX/05YcYXderQHJt1L6H8puhDBpHyIMK0XiwM1ECjoO3dHZQ
WhMcyyhFWVLd2CTT34cKTXF7aknm0GnaaAqYd+eCgcBn96Ygq6VxazrOQx624R6vx7bo2FU6DXFf
JJKPeyDBXpV3584wF8ZUalTw6QKb6HUxNvbB0ZcXHJ6VQp5bkTK4VKF2yRDI7DtWPFZKysEw0vwB
fIcD0alvoJFnTKjsm/S8vGgmksHOmTXGU/VLPbjPrc6TBhTRapwl0C3xPhI+g8qXe9kgCYVYD+xo
XXyxqGqZIrpQ1H4aVIaoZO0KD6AgoyJ9nGLK6GVMWWab5tFjjsqXvRh094bSUFfPI7eTKh7KJXkl
sUQ+gGYhKrUcvy3mbpRpfSD36NUi9+TSud1jssRPi+6AUpUMYIlR013E0SqRFyyfb6+f0+IHKo7q
ACE/3TfK4tctVpPri2Y5O4tnbnf9dBWDN1rZ7RwjvBMq4BiQkweCf9wj8aZKEPbq7ZCoWO+K/gCQ
XDuEq4XHnB2QDde3Y+7sOmpvRFMkjGRZv/9EqrQGkUvRpG9jSw73MSK3uRk/SnKsiPtABRaJ+E7a
4ksv2wgl1lDudbZ32kDHvGNEfh8V+LJm/33M60NDvA62WLM8Sd5t1d5qKXGME+Kf0OHIJgamJud8
Ru27ZU8HCxTkPjV7RjTN9DnTpa8VWPA1kd2ujyviDALJlEfVjo2Nqo53emhflNFiDTlnvZdE9UHt
eopAWsKWTkX32c0PoVJNLE78Qc27B8Vs3hmK6Mfq1sVwimM25m/WON5UEfmXlQJLKItuhH0iIe55
1J0MFjIqBYQvGxpChOI6BWhFZKiq+kaHH/1CP6jcIaQZzI54yF1HeLBivjI9oMXtjk0Ke65IF7Dx
pnkOa8yPlpIZu7bWXM/OnZusI6unFq81vfemJhOMBeJ7P7nQtgiVRO+5NSzQ+GkDBVEOueCmZ1hZ
aqSelofIJ1HviJ+/0ORF+oKXl/psuBGlBuqxkTf2rOqEIYCHVHyWZPeDqWQ77Ev0MezhFbjp1tZD
AKdFgTyTJmyeEHzS6EFbxtvMRjJIgtVCyHyenSgn3BgkBc6z0nzSWkZX75AWx72nXj3j/3y5Mi30
1fR+RVyYcSi3ij6VkPaxzoxTMfjCUd7rIhdHa4luJbfS7vopbIpnWTjfk4GqSSNRUCx52W+uD8cn
Bwe0GoOMJO6st45VkunHDr8yHILSHanKjA7tnOb1ah0g+RXHwpWIM6zyAGlYjFTrYSnTMu6Shb3f
FcRxPdTu6gq1x9gh3ErfRUP2VhkglFOW/L9DUT6dCb9/1rhQWBriw/UQry9zOXHePp9nsTcopx8q
dkYdmVUBstYrdOmTvwR8xg4Qnl4iSfIoiVswndhtNofOebk+jLpNRQu9+/6KJbr+l1oU/eN/X79b
zxIKpJFToBjhS3IFUun1NzbtHpTO9TxcP5erxdsW84Op99/dAQ1aTPlklFxdk/R4YrUhEV2hRNPV
4sp+DCwHR8RmLBqPhJGRZUMmLcnjHOR6pNdR5PqxwgcPpJd9E5l01SeWqtXz14bZiikGa5mLzJeY
AmNPv6Xbl2HlOzbDLyF6LBtFf49qGIb/lSA1FQUG/2m1VSiuWwZN6T785lEwsMJBImINxphQuIS7
xCnxi6v5eC4mZacj7xm3SUrodhIahFv27MimePTdNhuPatQVUPVtyyuudu9rNu/1e5YI6L5JkCID
xz+wP3DDUGuCVbIUjKRbiotzvV9XGNfxN4vBkLqlvOmQfHMJQV0bV7BLFjfHK9TnyvP5HeqjJsrH
sjJkoIDiKhTodEMHm/Dno7K6kK/vxOrcYp1ufyZo9/XqP7tCfVYADSpdaXv1ihEjjxG1rCzRlPQ6
C73ERxl5qOcmZodh/iR9RByL3LxxqBSQ94mX+vqi223lmx2PvL1aq/W6wVpt6xOkKrelbhQSZmbn
jDarGVWyVGdztSrrw102pclpYmLzCGBCw/VPTla94iauH+NEIags6jylXX2aV+JQ1ODCur4s663x
3ls9syyJBvqaGaIfe+tZLdPucL0OYvXQf14RqjmOUN6VwWQraCXfkazOZ7Z6y1nSJ8UYmba7SF2e
J4FW10yK21lxaMavL00SB70i5kDK+ItqsqWbnPm3n2mtsjMBfB/sqTLPRBUMm0XBbVmzYSJHzDhb
DpWuPLF217+AekzSXcdetP5MK8aztMKP0YDKpZMBZ7SwxUnc6zZijAZjExVAAHUeNPSHZXEzIPka
chc6KtVQbWgrBqjQjC8NAvSNOWFsGAlFPk9V7VG9eqS2QAW3ZZEk1oNWW3pcqJIG4iBUcYkntqXK
wEfFWFDh9EyPen/ubOM0yHKfLcWld3PKF4h5L+H8UfUa6HQhqSFRcNss8ZwdkpYAlMhSg7Rj9zyS
LTJjzRDahSFTXIYW8LJwaCjAeznHwP72faOQOj/kQccWC2Wl8rWJiCvuCd1SKvjmYYn8rUdj49WT
ea+6BIFpU/FWz1R7TDV/JQp19M2amwFU9HvSFnfFqt+dYZTv+oY1tnpO4Ob7sZWcNfwrp57u+kbM
telZmkzZnsQRfc25TbY4vItP9PL1nT0JCy3joqF1OovBhlHouPcUbtVqA+48P5F4sK36pWMNgn+6
T5jq0GZ6ZNGIoyMVwVKId0YqfEUT1l5VIXLri5N/viAipQiEnho9689pthMvNgs/cRFzV3Mkjpqh
a0B+eNesL9d3v/8ghs17nEKcZhkd0+31B5C4Wf3VJiqmf/4H1//l+pcNLfkiqa/D0FKs42AI6yiq
VKIKX9+SNagATI+9nMDBI2be65/+/tKOlf35j8qWvO/KXGM6B50l2mQfQciq2ATXmYQ6+ZFMIwfb
s0ALVqj7NkSSxYpwltycY4MYnPCh7xRXVrcDISbFuHPHMCYRhSfGreG4j0eui4QlCq1DZeI81Iyq
48ywSTRzTlGebEk7ysaTNmOsTMfJk+jNtlo4HgzBuNYpWRWYjAIb3dTezVjl8ZYvsKh/Ul2BWt69
6lC4tjqSvb6ST0nGHjdzXGLNnHCLlmjDedxTbu1vyjD+QThIuJlsEED6WNN6a30hC+tawzzqWf6G
aDWdR+oYVNIGC+eIIvL3SW0aX+eU5a18h6KK7rXz3Ul/St1XstEiLzHxD3bG/MyUTVAF4fLbeaTS
VbWPtkPjy7EQ7rUd++zCRu6IWjFOnhB540LvHIL0iL+YquIllylQcBDXpd4zyTLimaTES0kicGdS
bivTOwCDxzDHddJk8dNQvGFlcBjXbvVZWXPnilsE9fgdivA57NaHvfIJOkLQVtYHrZyoDjUsFkCm
ADYEOmaX9Y1DWVtrLZ76EH6GyLvTWpZdV/2E4HygiKb5Ze8tEPP6bJgebA0aOHn3nZlhDBxxmxOL
TR//bqoI2kjj12amx+bmT6QyrTcWTwyMzLF8au0Qh1SCxH2puAMYKXeuO1nIiZDR6+RLED56O1Bd
LKeWc0SgqqwrKsaYM1pflcbJZlCMzA0c3XKz1PNNkSHgy59kl7TeoKMeYwDkCQ59pIXDFjIAxdtF
vTRh+LXTKFMmjV81BQmwE+cn+VbTCbCLOKjK5iav6OYod4qoQTPT8nbz+yb0uh6XGWSxG0Au5IDY
ByIyfgx2edOEKS2FIfmGcMOfer+vdbgryT3xctk2k7pPSAf+EXREikt4Cn66NRVwRPbZUzNwhp1G
yY/kB8SitW8a4kwhEBeBo17GEH/BWB8HnXTjrDhTPjcQiecfihj2ieSqmu37VC8Xh4C7bIyIyoi+
AHl71KwzBMYfrX6TwereUP97nEaKazSQD83kpqdZsSbPtPDGLhgsTjzt2un67vrSrxmGs8NYWsTp
W73g75htlmwZ8MMAEcKLMMMKo1teUumPYzrrMaAIhgB6DrDJx17dORLPDuCm1f1/dRyqqwXSal0M
jtfPUtqLl1SsukfRwZ+ZEP+nVBgJy2jYwzHyjlGmf41Ze2zybmakZK2mr/tMahVczG5F8rXri4iR
z8b1nPJ0ytZfITO9knpXYhE4WVgGLvvYxEKYfGXrXF9s276XxdKinaR0vEFFVx1nR68BiE3fLWzG
27xgE2OvO45hQIIYEhYT1+EqJ6g2+dU8ff3hdIsbBZ39unvR1hfg+qzQCnXoYORTYCqaFOkJJpI0
5VnBVDajXCX81S55hrMV8KnAzmWaY4pE5bAdSELeMAS72yE2R5wDS5JsCBkt6ejCH4rWl4Itz1F9
uzJjukV5dEp+k1JZp7zrX1qFsPvYKre/457YrIGQvGKNprQOD1PraxlyWulEL+JqAC+IQ2DZtf7G
04qi6jk1AHlRZSi5rfenKWKxJ/qCUvwK19Ql1KSBYBWauv/8XGqA+saoI01upUv9/vXpyp2isUen
m7FFxZxaZIaztZrQ+uRqXP/sSti4viiiOlc8+qyPXOinem/vJzv2w3z5qhuyY+dafjEHDZWq1WuU
4Cgy4VigSVetgQF9/6pKOFv6sDYLYVpaK0rqyo6KbJ1k3YQscWlpzEbrS7TwwEbKtIMNq0Lp4MWM
bd8JlXTfXX9DCUsGsfQ4UwlIBR4thTKWliZBUuvPucKw6E9rpoVmV61XtyrjdD/gkFzX2ix12W4k
VuRLyYjKW/4wXzFYY+c+/n+d3tNc//z7f9bp0X5xEK79Z9LPSyLfqxW9+Eel3m//6h9SPetvQHvI
dGC6AH9+Ba//Q6on/uY4miVcF2Y72QLmH5js9t9URxdI9fgJiw+dw/hNqmeIvxmI9FSKqvhoHJcj
/Acx/q7K54jj+eXz/yr74q5KiIb5+/9owN3/INQzHCDttqmrAsqPIWAB/cL6EQSxZL0ZW6drOqwd
dtOt0T2YYC33ZkOSMb6++MYsidwhEPtQsjXalursJzZd0d4YL384fb8d3p8OR/03h2MLS3UNDa2i
pf2iG6S2IGpRF+ZJNwWhCnVMr068D7Nd36rlN7cO663pFB37jfp2ZMQ//vX3u//u6w2Ls+u6+so/
4ufv3x6SMlrP3f92QUBIqF7GqZ3Cr5Uz9I/mFO6tTiKMY4WAYpFsoaG+ttSTz8SD9+n/RD+rf/e7
r6f684odfvz9f66XgluFe8U0LdVWjV9+9zZGv4HhyDiB1jS/kfGHQ4ayfzH3Dt3wRDwhtDoxgmeV
vRyVNP1hMTtkVVqcCBXvdjr5cZsoRvmDKn35xHz954P7MxPq8+A0QBmIQ1VmNe2X+2Sk6z2rSmuc
8pCZMJWIjNak76bB4osdXqFyDWc2IutGMVefTlLscniIXjaIx7xS5gP8RIxKTvDXF+waGfDLSeNp
0FxhWppDj/CXk0ZQgCzsCflgzNZghzaCZX1Xq2y+3A+V3skzLq2dLnDxpSS7eDIfzGO+wguB2xHj
tZepIajGDgGOY0J/ZxoNihqip7Kj9FbFy+wOnjH17SOLf8FaxVARDCXaabSmH1bcWvd99dVqpL13
M4Oi3dx4cRJVb1bnPiupMB6UrL7jIcuItys9tUu1e0tNKWOzAuzd+R7lwYdc067CSqk2iXT0A130
rxgHX1RRuue/Plvan2W561UkA8Kx0PJotmUbyHz/dH/TPQv7HK8f9dtKJUVWGp5lEhEL5RwiSo4i
bmEi3SYVTTynbN8rqm9scP/fDkTTGHnQKGk8UL88aFFKakm8OjdNENxH5GqXQg31B/S8mFa7R1JC
d2Y9y5MRGgSVFNQdlenpr0/G+rv++c6xVMTQhmnaqumoJqi1Pz7rSVe3ikVP7zSEMcvevYFYE5Hh
fDBc9w73aMA1+m/D27+OtnynJbT1OqCMFr/creqQGnYncuOkq+Z+aoHGUOV4XCVkVVgoQeqqy6kg
jBeLFOK7xb6wqdq0jaZ/aVvzvzw64l/HG0vVBaA5FuNcCOeXmwHJjjYsCpuHKuvOVTZi/XC7i8Nm
UU1z90F15nfTRrJRlJgB82QcgmWgrTVVy0EixMMEVGuXfpWhyNk0jyNMM3rz+QO2PPNQzViimjZD
n9JV56KVc5DRvjY1jNw8bv2ni+A/jk/iX0fua4CJoKbKG/HrnR2iUQ9DKzNORHESxEUb4rZtEXqb
U1zsphT47BopVivARRskOIdckuIczuSkVXXzIBdsyjWUDtQ7JeQhW2fb3mZeVccEJIz6aTCFQsJf
5Idq7HpQBgofJQodnzkiMw3zPsqDbAY3ARkkdWX7X4Zf+9/cq4D4UPuvt6ut/vK4ZPSopiKruW8y
s9mDcS9o83C4Y9lXxF++9tFU+X/9eGjr/f/r80FX2CGFmWWI+PX5mGqnrVq7waNiutNDEUXzXZ20
d9oqE6EA5QZuQYp9nOvO6foCldmwfmRNWfyXSVn789zDRG8YJNMg+2aFQvf11yOp467Km6ZWoG9n
SpBo6iOw+3xnWxFhthNhUWJM1aB2kAoWkaJfBHsYDOetvneEhBqYR15EIf2xpNT5Xybt1YTxh7O0
HpvtsBpj0ccjbejrGu6Po0idLdTBNNs9Nm6xRZpo+5rZpYQnFyYThYshqU8BhDj0pW0hT1rXr0UT
53adV6IxF75oCHDBkYzp3kzQDE7J3hwiokHc5kRsOIybitu4RK6/Bx3iu6zKNklEgusk+IfozwzK
kuFpwnN5nigpXty00aiuWw1NAcfF2xPeqxEIg8hx/VKax66to0DiTNpNNIqp3FftPotJMiiyKcAM
UPgsjzJvXhLhpWnlawqWK0Ir1btxn2hVdfrr+4xL+Oc7DR8LNEvcKKblqjptb+uXu7t0ptSYCkyb
4OJJfjOpvC/xElSJpQRWWdySyjwyaVPLSBVK7AvHTj2OvjkrNPQ14dpDQZQ1Hht1Yi/rAJdUq2Y+
FvReDzhbP3f5SQfojmXXW2HguU8z+uQT0Y7xWuyfU0unmGndTyM6GdL2KDXTQPK0ifCzNfqipOqw
G63xpolSYpAjooeRrMpjbETztl0TPpZrAoe2Nvw+uY9XbuT185TmuiddG9F4q6+CWegJQbi0W32p
44OSDwhEa+IDk5jMTycB6jxO+7AfZxIdlyAkt+1EGR+wCwX/gOUBt9CYnbqG6uUyO3vGjQQOik54
JmXBTVK+5HU2HJYYYbtjkl6qgpRhWdTmw9uMOIKgYvkYiwZvRawK320U1DSWFd5mpm1t1MK4o8JY
3ULABmTbLDGe8no8sP6HBhHLcyEdeClmZPuZniPWnKV7pk1eb6i4JFw9MUHj72F2L3gB7QkFtooX
hE39GqAs0Gjm6w0McQGV9zfJJPyY529pmb7qJs4+LfG1nj6yPSQTHRXE/suovoD6jJDwmd96amV+
zUaZ7gjc60oLq50kS96bbJx2XTHox7XQhnKoTjAfDTc4f62LdNMdfKThVLaIlzvXfhyjhaaSFQaN
01FSWELrOC/zc0rW+nlK9b0wVVCjhfUT2dkQEMveAHqQbPurJAkMDYeAHXfR3TBoEuFKstcB1L9l
5XxrIMsDYzM82IJrPuos5Lv+wcqGDAACTbHIDEsaJLnNMj5+MrLGvidbuN06EQuPomh342R1h8Rp
ctQ8+Ye0ZPSgDOFHqIrQH82s8Ic4d3dT17GYpTN4KaMvWU3Ro2KsSXp0IV1YIGpaHOd1XD3eaXmB
dGefQjSsOxaqmKtDe/SxeeseiaTtE3AM2pCQFVAU6Y6cH5wi3pkEY94go8O6lZj+UqvEkXNbHzRS
Kkl9VzQ6UzeiQQah5uay517TvQp8hkfpAiWASz0qFqXDo5SPXhP19ecd3pYqpemQO9XlndaEH27S
ylO1VD/ciDnYBXh0NzoVuvNceBCN3F2Eu3FrSnU+ur2leVJ+V3g0nkP9K5qWBzdLxHkZWVno7KR3
dUzK51gO+MDzYGxmLMp6tIuMMbzrgF2kM/2tJYUF6lo/EUt1Pqz7NpBKDKIDG/2BEFcEITaRi2ka
B9aSYkxOm28Gqe77VtLWlVH+LaSZxIDh0kYzmjt+QTpNGIcPoQi/GW44n7qi+lCMAaNGr6leWOnO
VuWqQnPscXGY3GFlQnJEMn8xwsdWJNwVfW//6M7ICWOSCSUkA4eFt2Hr7S1kWW+xiuKYqyVAqebD
HTXlQr7wN5l3za1hDyg9lu+RWo7Hsof3ZWZo9bKkfU3UQ5439gs8SRQh4QpWim+tCuVBRPHZmx03
u4QYUMbR1o+m5Aunyi62XcMQuDQUAGBs36ADopOocLXUgq6+C5dnW9pKeq4ahYJwV+zM0cZlnyPE
lm71XqxCs0xSltK0+q6GU3QYnOxcVEl4ETE9ILGUEK/iMLBc/TAoy1tsksKbUs3H22fnhwbRO4yh
tzamgVzIHb1se8veqI06rCII9alAJ462n2V4Sd1J3utuUBIJEVgdFCzI9ymPXSV9RL9sQyuhPZX2
Purs6AkJMKrLvHhujXQ6X5NbG8P4Gam0K5xlzthGcyRD2ev3eV2jArJG90vvZtWNTlnYo5ExeGVM
AY7JutwnNmmnLRIhLWxeJlZoG82I2n3b95g2BvcpngmkbyRt10kzbpXY8ifUjF4zoYbWS3N+is6T
OrC6NlRJaph6Q8U6exuiZouMMgo0gz11QTiJlA1+oU7Dxd/wz43+HFLsuygL4a/OGFw3ZyTEOIHo
Ok5Z28Y1orsEbhjp4JgTl5z14uMiRbWZUHMfXEan+wylbFUSKoBL/jRny13ZoUNqRYmhjmKtr6by
ieKYjbfaqfwG6XxYWJAtFpdic5eOPsIkRGhi0l8GQyN2PJ2QUzA46UvGDCHkz2WWkVeO+nAoQ/ox
CrshMlCAsZXVbmTP4MXxCquysombRNxHisRfY7KXcGEP8Ohmpo/g3PDrMn+ylSk/6/I8YxDZu1XT
extZR/OpX2Dyinq6k6sAz6ijbSxDBIxCeXZbDZi7MuDajCIQWX3NNj5DgxG3hAjnPWMKTbftpCgF
PUdbvxVQijaZLQNBQ/+1kfPrkCftfiqMfifc5usaAPQazTBFUZdYmJ6ywisbFT/QElIcWzcXjjHK
H3MqIgbIRD1lGOI3/UTVqDHKj0Lqsecopn5uYvse6XRx60gUi25XTxiSnDNshPaedfjC17mR74Zm
kNdtfMql0XiR1lZHxQxqe0J8ErN/0WdE1YseWFWMH6akBB849HLGOLMO4zyxu9Q7+NUKopRFU4Mp
q7fKhKdNAB89D22a+l2atlzHHq/nRPdYGtRvNBhxMIaUozlNNdGeINraZRiPjMP4YNPAtWeb/fgw
elaFe0dzrdu2ahoUqWmC0SvusC5q6onG/I3btySI6PPbmiMMbWfXxrNymaSBHiTtb2RoJV6oZa7f
Du5N2ugU+pa62k0l0i2no+QlqKUy+Ys06KYS1fjMsIj2ydmHFTyXoYB45EjReopriE2qE49V6DCf
5pyCw6ZB4YNzgG9Mm7jf1Radjsz8Sh78SJS1CyOKm8tbRGqe42XAeVm04mzkR73A69iVs3mI49Ih
9cLKLuDD+lXBQwYqrbMNRKiV1KSRI+v+RPDzEVfDeJCO8TaU1o+6TtnuYhcoQ2wC6Nm/Z0qYsCUp
Ym9Uhruh6MzAbSfuf+EGdauTtdIuZxrWN6VF0nRkdF+F4h666aTM3N+FVv80TO1NdwVPl8BPEU7p
TpsS5g7jvarH2DeG4rWvMhggwBZ99f+yd17ZcTNptp3KnQBqwQTcawJIT+9EvWBJIhUB7+3oeyO7
u+pWr3V7BPeFP8VfpJKZyMBnztmnguhmOM9zMc/72LMdLBDqp+NctmHYrCx1cKsZ75j9dy5XJAlm
8RvF04eNitLVnb2TzMRbVcAURWnj3d3is9fuZeYtG3U4WoKp/tl5dXYoZmONlmLcyWbuT7kPCbBF
rosmHz6tMu4E+MVgTLs7zfTmo17uy8Ho997rOLGhagG9ePx3MXjZ0AX/tOHN7xNFlo0N+C+38RfI
sfqlF8uvwcAvu7CRj0YD6x3b7JdxmTaFZyoCUYtj0b5rQ2IGLLbwHtidhSL/y8xtiInwOyFxNcDn
oFrOvBiVINXD8xEGV7UJRGW275dx25k2CKiWPLMDq8Z5XCIfBrK7BtNSiUDJ8mnUmyBxEbcYVk9k
vYacsYaaseAugT2o2iSLCPy4NtvWN0tRxHQTum0CTqh+URl3Q4VjCQf6lFT3VSr6qB8RvbG6xwb3
AgkSCFljjqfQ95M41IVvBB36+p2Y8kfZo3OBtHYEOUPdO8K1cghxVmR8R0nfHRcz4yYblwzF7Syq
NcXlTOI2u2tCVIy0J597jkMjMbSIpo+F90QtizAh9bECOutDk91rVvY5ZPrPQhXeXjiI/3vUxpZd
ElnYHoYYGe/oc6DTqYXUiN7e75IhhJ60G5rkm473KErVR62Iy3BsxTs3hkdq0S+xOhVnEndufAch
dSfIZc198iBQHswOOXsLjxT703OOOAhaGRnKmaf2VOg7XOSnorLghs6ccq5+rLXme7E3T0SVsQSs
P1o8vTufUZJtFZSVErNUJc0XXXFaFEA8sX9CJUITgrcpe6GrOEOQxHVTl33AAz2UEluTUzlHf6iT
MO0sdtEYlqHBucUhzr48ZX9Pmw9TWTpBP0t6WGb3NYkbciwbxY0AXFJBNB3MVHnVDdzmVm/qeK/G
JqDHfyrq7D7xpueaIpjzoxf0lP6fUeOoHFvG9Kx95B7/roPidMaSbo32i0Wq4U6f4reptb6sGhiO
BY2mKdw8bJtkDBtzP/tZFBtYxtcKcJOsuP10vbNJ135b5eOaq3k3+ZodZm4kNcTjKywT+O5VWIw2
q8zqd64hgOlZeRwz8ysbpw4ZwUjE45oHrgZ5ZCm7a4V8HyrqJw7GNnD6/CopBIMsH4+ly5ZawB/l
pJ3Vx3roUfN6WPEDqLQSZm+Hz42fqcWQGnkgJzvmt+h0MhVGaAJkQjrruM9E3d4XDshdz30iV74L
HctG5G7kZ9v5tFtD39mimh+W8RinprGz8IUG6QYNmFyeYy5dj+c/uzdHWUStQTsuGFZFohBnuAkV
R8Xv5Gc1+5srav6VJ4pbvU+l7JncXQbL39kB+zLqfFwYgd7iLvPwgLEHehZwaYErWcMuXpQZddK5
pi1318KwD1nuflgGoLbmMMrWILSl2LnO+Ku1f+Rm/6X5GeUJYQzcwsx5GaCiiUtnIbSiy7FAERrX
pAX4rvQeKeKQncWkjrAc3ku9/ot89g2lQk2R69MO217Qe/m95C4XmwWaZ6gvWr/UeyvPgpXx9NFF
oByYuv88JXWYd+UIfS6eXqRfGRG9xRqZPlMia23ayPZK7JMage3Gpuw0DNCPoOYCGBk/mXjq5za2
xj3rgjhU45AfDem5jLDIoBi0UgtzMoiCpiEX3J1ALM1V840gxbhznOo6cgyfjYRCO/TdvT4CvzL1
yok8mAT3/Jz0/vYZPPP0nsAstD1qPf3r610v0B6uC4xhp0roqHQ4lSbvi9sfbx9oSmqdp5k7bm11
MNkESPm5G/vDmDcKKK1FtFhfjTBvkHL129fa29fgY34pqBRHtv3yfjK1o9Q7/ewi3bu/fbD/+Zlj
xXowy6XdIUV4sybnh8it8Tg4M0OnvJv8k5LalZ0Pf3Sn5prVNpdQBuTDYE/QJGZUJ3n9M99XNajP
TsuLI9iQiTYRH03pYhIbNheJWeg/6YrnkJDFae/XZZA5vISGRIBRf3UYz+Abp33QxeOTNx19hC3c
rSFD14gCqo0kkCnduCwd928d1jO/0lh2+8GGQchoG/P7tFdjnwIzw8c6ULyGrqN92XZ7XYWCFCaZ
j9ncZjJ7eElT+TBAGT6ISu35sQ8MZeTm0W8AuPn5bseWNtsnqenv2nF57Rrr15J0SNiM9O+wojZw
BEYUsc0YFYA6DYEvnmAEfoxEGaS3bnvqUPU8e8Z47UxLPQ4popRE3U0Cb2TCRNTqnPG6nZQTNinu
3JKytkwRM8H/YiDS6SfsQILENfD4DD28y1wP/RV3mL5bh/IBI+t6X8u8OnCTmg+JxZsnThPt2R6M
ozAnM6SJhselzzY+4PVrsSr1wvbizjV7dfU8OB1tTTLMvMT+gzPsSrtrn3QMjMeW0gIEmOG+4ESH
FCwNoMkqI5jFLh46G8xmLvPpmBYL7JIMoJsOoxXYh09Fg7vUUg00zMRIT3OVBprmYXVDC4ffRCWH
1hyrR51RGerAKnALv7vGIAFdc/ooFG5d1hv2tSvLF0CsMLLS7Fq1gIob17mbagTEiI/R+kgT7hY8
rYPTPJZ650Yq9ownWz1nEMGBsSbyY+yKe6821G9s9D2GMHRKYJ/rxgZBYfZjxLvlE35cfsTMuO7y
udECd8mxublvqdtzvE/zese/lWdGtW9hc9F7J+1Lnp6IVqgutqr+tAAbHkReJcd19ADYLdxdTagm
/ui+ryb6wqY1igu/usJEYY4ReaVnfK1nCtXs0HoC0ZkvnMtc4rqiuc2EL++m5dFcLQJCJPxSVpL+
Fj44BEmHDZqNIEowu12ea8r7Xg7NpZLVByg14uHm3D66bqZdvaZ88Zds72tVswch1AV9n4NYLZif
SAJegbTKj7aOf2memZydynteSMPeXGxvRg7u2phN0MbM6M6Y9N/0RVXPhmWdaLe9sGoMEdyaT7Mi
9rofnTsmRfJx6CRCNYSfQWbJ5lAwP7wDR48vWqTGXadjRWQf66P81tcFkRdfvP2dqbTHO++lXKne
hAPkR+jqZZqybp+wA2ZgRQkQTMi5lrLon0Zf9CduhYSOzXnVhEMl7GsVg0ksHAvNZSFgzI8zmwBr
QF/ql8AbvVej1hBIpYwx1grpcVktUUP7c5wm59WPLf/YtMUSIi8iqFiuh3pq/J1nsgPnUbLXMnHr
gqYMBaL0AGuCu13Hz2o1fujzD+AdG9ok6QJhZddO10deAwyy5JlrgSbBCOLTMBIOLJ0+NIKtaSW8
G3m0HHJmEcoUMxReguOUAgYmDeMrsQDjuUtoivKOdb7YNSSY7jeA1NA++DRkKNYWoD7oUv9YjjKi
VdOWc5o4AHYc/3hTUAsTg54u3+txWM63D7yPnleR/oHntvEBUYLiR22CW5DmLYrz9tl/BorWqdlF
JXODXdrL6qLT9Ie+FUMudJ2FupzoyF3uMdJUYBOJAgK/4Rjn1eiSyzhuSzn6/qnf2QPMj9EzdvY0
GuyCIKfhUElpMJifeNbVKXlvoKy+6ujDgPIbINaUu+v9PD91LU0IObcvZAT8wS9uB6lzO1+NVxh/
9mE06qepXYBFc1xHsz0/YI9iJjXucDTxNFtjuquGpKSd5PzqkCCj/U3Pyuqo8ay+w9/yXTRiPrmi
u2jwBDjMVyd0CoA+GdPoRlZ/7TbTQFODByh4MNYgFnx4h6Sm5VscazqUQ5ufvdp/q1c3eUrceOfZ
8nsQDe6nhUc820C3gKNyo+ysLRRX3hkOlqm6AFGVaihba1gBuw31f6SLlbkLj4eTc1cn8XJWDfxj
1eZ3DJqySO/xMOqMInaI9t6tUTMvU669zK2+TUDg3Eon8l2G+57sJXsy/0HPGFD5eftzpJc8pQmD
dSPniBq5uNMlHneDiIbZbnZrp2f7AYD9zkwJo5qyBlELY7DFXM60nTuxpOujZZw0HBcHpvwH6Yjn
mpUWjIGhibQBYQkIczzgfjSkOswv4SgCm9hj2LWAQzad9EXLAzimDDY16zMxTP2g5e1dL9rilAPQ
ZnkbowDND6wUAM8WtROZ8x9GcxrdGiM9hzKU+SJETMGgsvnSGRIVOVnFCxDfCNca+YT1LxcP872a
nzBUiOOa6Y8GoZgHlDMYKkrvPikEdi8TTvYAIEKrJmiQVcsa20ij2mxlxDAEm3RC7sOqV5fRGfjd
PEVVV3K/qZ3vBk7x3vWzJ4s+m8YHHatWfTjcGPYSQj+Es2Nsx5+FD823MXzwNQXOvyIDtlpxLgVr
PSfR7IbzQl/ND2OZkplNaNfVE+GKMSCb3x3D8KPjT8dK+dganWcpxjzszfirdSBISSsH5IRUlMLv
JxxdsdN8imuRs0prXPqgRLlnvQFaxQHxpoziRceGDFo4/pwKEkTS0Sv3c8uUYOrQNWQc+4e2ZE+D
Wv6Y68ipS+s9lvLTby0iVq2lDkrHkwSHJUZY+QmnAt2qQv0JjIVlqoV0W8PC7pVzHq307V1nmTgb
03dYomw8svY5bYc/69xzKf6dYLEcG9ZOZjLVl7hEkcx2zwMUjRUKvA+hogkj/GSLK8sQDtfesl9B
dkRkP4WuLLILDTzwpj9+vY042EiHE8TdtG0KvG9QaHApOLhm2Qhzx8tnxFnGcjUYUeyRkb3ZM0ru
qcvfbQe4KKpkuiGbotmvm2SHtLcBw+U8rcCiFn3ElSw83CNJGS2OqCLftGCvdVA7llhwWFjb5a39
tdNFD9u2ySMHyf6B4TQjDwO/X2wdWL5yxi/NFxIx3h5e96XHnRnOPVrWnlCX0BwM8l4YAk30475L
Ab6ODDJ0b99M65tWVE/+6kHu0/tj10+wyOuxiWqxzI+jfkm3QpLhF7bvJGFHylSbRdzcIgEzUKTT
wl/A7Vho58KF0vts+Sk1qeNnAcqaFAoJ6aSa04iznbRcQc366cq+fyMmw35w1PgwjL58Mrv46NuQ
YvLAY7GKH9K5TjlnQqzV6cHU2CdPOHaDQizjZaK2M11Z7YcC3oZTX7vmUPr2G5b8Xw6I5COo2SM8
dfehroadz5x+v2J72us5jQWIwNA3uvwhWcdLMVjzS8HKENJK/7pKLb4oUXpXMSjqK0EEqB8DwBX+
oXYplOqiA+XGAJT5Pd1RUcOK2iwIncM6fwF/wt6A628w3vJ4mqNOZGGZ4TQdhXyx1+R70CxGOUSl
A4eb7+3BmwC4WaCz6+JPuY60GGnXQXDzfiHZMqHfW/q7Kdc46BN8Q2XWHYk/CSCHNSzc58eSgotk
XyYvwv+otmVHbMqf1lx9FFNLmI47ySNV6R+z4repxmEMvKJgZYTJ7NCnbhlhArZYzRqPuqz1Q+kW
c0gFCHum1vCqRbnKkn3pixLlAli6kgwUn1FTECeVziqYLdHIP/Rqy/Krcoc/AtwgbnLjzq4c72ol
4zFDTXLCrg8nEfBtrirrYBr5FFk2d2h2SB4UAIwwg6rlseTbofl4eVAOEvSc7nXMrAbjgC7mN/to
3O1pg7mLaAHLy0HXOw20o65Ff1j2KT4G3CM5lCEwFLw8TC8TG+/5OIsnaRQHx6ITBXqOeAG0esLp
RqBxsVvAlYSsFs1I+nAD68U4QGB6HlpbxzViqZ2cPSdCmBrAybgrgZ0dFkJs0OrIaNQ23085sJZk
H47139z5kpturBZ3byXmZzzyyinEEbk5kyk5ZyedkzPwEpaiDHQzu88JJOBqJ/5CzHC7DGpoJoJh
l3YE02jqbEXo8vWcfWY6N+q9HjZOP6VIxeYm0NGlAvrNmBe4IzRLwJAnG979nkgAMmpW5FH+6tQX
X6WXzO1P5dj+aN2iPIzbblDoEySxOP27JAuYjcn6PQN6OQ7eehb5QofeSBn23XJoZJNfW/Izd94s
iEdIlDxpWqa9xM3By+ywTVw2hgLtiOO6bVB+u9Ao5VyLa9XPTohERZCfif7Tsc1jXe1LXqUHjeAH
w2q5eaOeCYRqj9rgJmzPwFGoCRIQm7W+6+DLODVXqIKMwhg0JVCkR19hoDVraK/xYR6tyhtOKfB7
V6MtkiYrcQ2dUsBsfHOvK8T9Bc2ndEVktpl/9hgYPyKietVRpe0qAIL5JLS911PBpSZhVEZjRM4P
cy6MiPlMcRXs1zWgj3TZmL+Er+/j1v4LEsggUBTJoJEci6SQbECS7bbRoaT2p80adz/m/UHQlj7Y
3ch+1OiuZgueLXewI6mhvo5Oezc2BNJY1XIRY5XfNysxAN1quEwOQEn2aMl37bJRd8a5oSjpFDev
xQjjsXlzF94qnpa/1fpQ71VMSoIBhWvtFOA5dBmhPdrr/cAzh56mPwuXf7ruxna3+uCO40WyVEsG
uK71UZo90USNSYerGQEDiZbVA71r2mb9zhV4wn2J7GpTze8wWxN1hVU6NYqK7AV3eZxsnaIz7rzI
G5orqoU+KsX6qDllF1l0YYGJ5TFa3Z4M604U92APSBYHvLlrTXcO+7SnBbW8+JyN72ngdLr5QJRZ
CrVK7/bujIJEjViKBpAEpmDsvsxscuqRnYlXjM8SqeBL4ZuXrOV5a4w03uJxgxoPV6eNHwlPX6BL
DLX12oap9C/T7L/Za/rbGBS+EHLJSdz6vz/cvjb++/+4fU3L9S0U2pp3HrnjkahZRm8Wm0TiTUlv
oITbp7cv3j40LkydrnOmYGjLFphOfLql9t58NBqhbTl3DExA//qiq+ntueHehSN7+/T2N/HF48Lp
WbIXrkv/PXFa7OKsXdje891FuV4A+KWHTK/AAtz+ZXV7OLdP9aKEBEeUGWkrwBj++eE/E7D/9Wd3
oQ5NnPTPzQjU8OsR6a0/Y29u9sKu7APGrMPt//3rL+ib84d4Dy+4eZJuj9aAJY5f3cQqdPtwsw+5
w3gdmySlrMcyU5iEo9wcNBNv/7zIluPNhsVa9aXJrGJ/8y/5Gdo9x2EUurmZbl+CRVDtOyleRJEW
nKAyA4OF5z1hwtozhF+LAwC15DjGrFkbwKnOan/dvj3bXqRaeO3BKF87YTE9mSmONR/Jw01l9/8p
2/+Le8cQBkrC/7d754WjQf2f4BdQ+uTf47oJftq+9b8sPK73D5s/M2FGtG3jz/gnbNuz/mHZrueI
/4Jmbxra/4Zt2/9Ai2zYnmltzhr+1j8dPJZJ/Dcy1k3xiAbcwujxPxw7/5uDx7T+h/bZFr5r67Yu
XH6oYxngL/5dg8ruMyMJKamObdWDUIxH9wod/7VgoI8A76Odxg5QBWv6dh7HUGG9uabLZVyhBw82
9J4HppDwOgnpYy7+FLtaHPqrT3aSZpytSs6hUHGMWPqeWIL2OOqE4m0CNm3N0tABjkqODTbNJOmY
ezjEEMp7r8jTFz9jG92W1ttC+lSI15r6bR3IaXLQXS2ZdeiJBAltCSA8bz1G/i0owA5NenQDXNvE
3BzNKmdLPvt7t5T2BTLfNnXeZabBjoMHiteZKhL1Wnmq4gQDIGS7Vp/YbrTSP5R1EmULU7e4Bz0j
J+e+E4j5ujp/cY0cDNtoOZTk6zHRxipsEqO+6IB/rGbyTkUC2dFU85uvoCeWedpeNfswzFtAKw5/
IvCm7lOzGKt2rHZkCkJFyxNxH/cM8WOul7MzlV9ttuCmrnpkwCiRDh1WK6QwM0ZoCo9IJORJVgm6
Fk2993l5TOk/GJA11sFv/JPJVXUZIOeccyqhtiPBhdk3Gjx5chPDfvUbxBSkO55KsxWUMKq4StxK
A/X22RCgEVlPsur/tY5IcmgAfdu/WBrbIWYSiPTT8ohCUzHmz707VGRyBCbgO8Vz3Cc2CSydeIDD
UJw6n2Y0UxjvY8K1LvYAJ8pZ8rPK+uQ+Hf050v36DUoqNcOA/2Wlh7rm9cZEUihtxhjBUgtKN57I
wFATBB/sLmtlfJSEk1z11n1nwwPA2YaTtMS6+zxlSEtAewZxgxuDBe1Ehc/cdpmgJDo9itAktt9j
7vtMBqwTs4tnAUxz31CAe02toqYoH3VgXBfLacgpNBPUzMoBbJ6txG719lPrWtkzTyjaEQfadze9
1pqP8tjX+4h0OKbhYwpPtJ68HQf5FGgZgmzZfhn8ujuT2c8jGhb0o9ZnjT7j1wJ9GmTHWD5pmx4Z
QRexf+bofKjEZrC52MeyJvytcvMH18nZHs81c34JA9BrlrtCudpjN76SMVxf1Fw8e6UZJUP/Avqf
KAzifD0lAR2ge/O72Don1KPHhs7vKa7pvcxC4rgnZwjBxTWZ6a6tnkkP89lTimY6AklN4dz17c61
h+7Sa+tTU43ZcfWz5rJ+pVq1npErdVxAxYsz9+T5JMtTJeMvVElwwDEj8LqSJ9ZJQgVVw2AGPmJC
iQmit2GNgYFxDrW6nI4aqQAXM6bg/Oku/muTtM0DwPcibewDL5Sa6K2W1Ltyf5s2fCD5S0PnE7Ka
vaE6hiDn+9clL3H6URN41vAwm3P+UB5Y17nOpXLm9EJJBuRe6iRzpCbZ3GjafQ2Rna/qaW9X1Tlm
R3TIyIqOutlsH6aVrI6ezFOrVK+t+Q6GIig8NnClbiT3UrqIkn0yS5EePkKDfOUIch+nafirOotp
YQkfCtRVFTnF4hAFwDxrhDXhD4DAlC4ceDQEbnoZAaaG09zPMnHpMGjPc09jAJZAA0axrMHzGp6L
ukGmnjjIwKalDCY5WJGWNtZWmyc8P+ZPwxUgB1HbHXQ1fHVOtpcYxQ4akKtjStQiHPb22x2w2czE
QIe9rqloSr3iMSRp1btMrfYG6d7cJ1aGQ7yuEjDm7AyrpQJvJ7XHlbzkaJ3VGCnL+4tU9Z2MScwJ
Bjgd1g3iUH0sKGnuF2+bfcMz4HHPDzy1gWJ29dyU36yKhjf6X/YPjDaJoDrqUMQjGq2dATB1Jnev
h9B3ag3USlpsZmj+9DkcRzTfYN1C5W3S7uUb3BjYBeLHdq2B0r/vmo/UhupBeKQT6vwdvyx/tBlw
ROihFdPC+a0k6yVc5h7+vh1fldGRlq2Xf1bGDkOFhU0rpz+FIQsI0P1paFMQvovCIpDnkWW4oM5y
42BAaNkNFtPYBBdFbPSsN+SyN2k3Izar7/Uyd0wFmLwka0afbZnNnod+BEVwarzMvQqhzY8Il5Ah
rPjcHf08uMTDlisHB1oW8MRyKjjmyWRdRUHWr/YhEvm2dIw+7RrBK4kBNPTTbxal5EFYHmwKpyto
eJpPZiq/QXsSg9SenFmMz90y7JbMfvJ0kTziOUS13BOUKJzUDhc2d0Enkic6PI64Zcv7LCwZDuDU
ykzcsa5Ap4pWY29ksmZaaMA5o9PMDWQo2Iy6aM2LPtT1O4+O7IFoC/rjutSPXpn+Jv8Bzjb8wt0q
IlQDEDd1RkguUwMJMu++YDgRMJEnSZKVNbsnE0I8oRdABlKbNnnpgac1UeyyMsAWiV7Baj8IJlNH
s08M4uAZK6ZTCdi2D+beT0/rmtkYqFaoH/bMVcIFhhqKA9bt/FNVP+L1QBxBy1zMTQQUeAVcJL4W
Nk13a6qsHRhxDp/+71J4yH27o14VPwx3qp+ZQH8AbfnDqJYBd881UyxJSN/QPTBfyInHSxlIxJp2
Nob203Oy5oiFZmLgBHQyttM0cDvXOfjuWrwYZk/agdZBOd9mq3ZsPsb8AlbL4pWOIEoZKPzYDCcz
Y0PPBESO9w5mZgnoGChq/8Eu+8VL5qeuNNSP0QRAYjfmrk4Hm0RD7Y1jichk1X8A5f5SYiQVJcsA
5SVQr30qmED2lX4kp64KM1wQL2LLq4Ar1IeNzpmnN8Bp8WfEP2Zn+WkufX9vJKUI/fTqSFP8GjEB
hZM7xZfewR/UoFBVatJJf+3dXwhvf8RsRJVOQrGOioZ8SZDgFUuZq2pX8Tq6LUpfKDy9Icc9u3P5
jJ1n2rUAbo8ryfdRn2hEP7lzdh7s+VkU43hnjW0ZmqtWHx15ZGKovhsNyQAD6PQlw9ZyYGkA/nGw
7Id04vlA8eOgjTTV0WrUqc4m8beSKUdjfp3M5Vt5+tVVLgM0EJg7m1zqlZiNA5LXhQGbER/aZYt9
ZoqFTq9nv/ZMzO/ETqk++4vfvvo9FzG5OOOfGe5v7TTPiccgoKGjP9VLHOVV9cJTxRKoS+rT0FvD
3olJK7dYXV28BtCxdGHuEujJi2JjdzCYZ8yJemV4s9VZY7HuzTyG0KWAbfhF88a9d++0EmVlg1xu
0O3noe4ezekUV63304sBL3XG6gNVhuWithFsQrnKWQ3GK19RNybxt8nNPxA9u8S6tFZY1TxRGQKF
KGPmD2S8IJe3tP5C1LZD1QvnWJT6o4ekce0+xEQagjX4n7FZJz90NAIBsDhucHBD2MtMKBVQXcvq
ffbSLsTcTzaBBlu8K4B4zyR2fMaPpZXcIdybvyXgSCXU+rl01ovm2r8JO6+eSxTeixjuOI84QTzI
9zksU2fykgeDyxIK49QfnOmHvWGKWDjIoCKSjeB0o/2Oe15Ht0ucB28Ul1UVWqRrf614UBdGWSzW
dLJhwclMJBAQMWu4W66MhrgkBysSlGucPDoiLGSivXuDOFPHobH1av2hijV1Mqbsq/ayDDuAsRzZ
kn802AKamhROf1n9z2xs7+KGh59iuDza7ZZMJ95B6/SBq5t/pwIyO3VPH7ob4cMianNPm/AFGnmX
OeZwgYRMYm/NIMo0k/cbCJDWA/VeNRahvX3P7RuRFgzYxAqkd4zkmN3GL/XERG4lv2dHj5XmWE50
hQascgMxzl9wzgYyjKqaM7Bn2+3F746uoSvc4D835OHtA+fzSen1k4bmEIrtynY3gQXPFWemJK8a
43igALubzQHTao1G9YZQvH2Y/GQ+I0/6NKoGjHECHhE/MntaX4D3a6PRYa+dSccP8tEsglWuaP0X
CdDQ7SHVtwhdz/GUlgTIMAht6vTDwLC9H/rmXuvc5GCwawpUxng+Met8N3XDRbpDF9hKdHScm9RR
ZzFvevlynqgtI6uYtrLZ+Y2nDW7vkLqBn6/IJOP+FQgFjg6ic3HLSTzZKCmKxR03ivRTY4NXs+Xg
nShP1sZ9Zp8Quer3zW7VfymWOPQP6UNho3JH94rizcBtNOfyFGu2uM7jmQWJfgB16p9kLdSdAVd+
X2ZkANle+uC5OgR3lUaySF1A9q5/R3jEO5uLZjdnInmG0cps1gnGwadAVln6bBTuobab780o86Kl
rL6mVMsirF+KNJUUj9Y6fmqTRpz1SkpHJr0fpZk0cKhYRvo2kCLeksza1Tkt1a6frP5lTdlYatL7
TOfquLSjQk0NwS53P0FeHfqaNM1J/VY23oysEB9ae8fknmgbn0a0gRJspty0xnh9GPrls4dxveI4
0SdyfpFAYQJzgDtvJ5vSkZCQ40JjcsnKlJH7fZ6gN0e+ubmxhK0vh4muuFUjMtCZNe2gmYduYUh6
C5IoVptylx5w16KABtFXs13Bwony4UE4AN/wZrCbEWdraH6NbM2B39nPWgc63tdrPUIoSnyles8m
NmYIiHnvPpZD9hFbNaS5vjgbs34PvGMIKexvP6gifvrY1NmxiVG4dDU3jtoy8GhDH3fXD1MWJkNI
3seq9WgLxz4mPajGTrZdfkNWTHRBjA+Un19in0iuuEWjURTLYSmsY95A324njMYZaYUjcb29XYqT
vxRN5G7sK2nyO3Uj+aRGbo4hGSFdCMvyhYPnKRksapyCIrKICQsdyaifI2taY4i2DwTKtheJ9mF5
qOfUOLHP1c4Du41La0tY7ShJB5re1sesVwyDRhPY3nvz4u2TjNk0RNHbkkucC80Y6Hq8Vzor+yys
xj4D9LXPPgEBB5ufVzNcDIS080A3NDZL25nmD9OLWItPNjgP5pDAJJ6mJaw06ihqmVejqRAv+u60
Z//WsziSLJwnTH9SYopV9kE37bdpjrc4Ce25jJm5D8+GZ2RR1k/ZbnSLCFjhvb72K6NPMnS5vb7r
Drx0zVF30s2/Cg/cGXhmAWnjoOnUymZGRvGUK7JTBKvJDAqE2Kj0uh6/ITlV4WAs31P52TVz8WKa
387qvxdzIsmn93bTiGYkG6xsZwE6PuTqoVigKZmOS8aEVp0GWL2xmo0LqrbfLFKOKNXDZjXdQ296
j6k0foJ56srBPkFx+uyZAZ4rD/nOsrq7fiCbCfrYCn4UWDuLUsv45TORYNfTH9hEEXWf0du0S0Om
iPmNRt2/ux8W3/9pMinzuqAZUE1MTMakJy9Oh3jB7xYS5Mx+X9mLvlPkG4eSwPshs6aHflYqSPTU
3Nuxh0iySK8mpX6AO0vitIT4NHb1uRL4FnkxFlDVi218TTNq/hy/175lMsJ16VxijZCJJPXGqLKM
5mHibxEr86bXfRqxf2MMba9hB2o0mND5Bjh53EgTUj24HStDz5qycBzMIYz/g70zWW5cybLtv7w5
ytA4usGbkGAvkhIlUc0EJoUU6DtHj6+vBSotb9x8ryqt5jWhRUgQQIKAw/2cvdeG4otTtTCWSjQS
0s4KuOKy3sp0WJVTep/kYP6G4rtirUuoVIAtDrGrQt5b+RzazaZHaZWF8uoqxJWnYXpPnF+9qqN3
PcTTp5rYMrKZ9ZHZz2HDgFZQCpn0E/f1Gu3bPhuy77LhcqAhDQukGpemJHRr9nVlsNYHffQm6MgL
UeYfKv2fqrIeK+gVyEURvfuGutAFyX2maD+AH287YhEXrkFoG88SCHQKsmJzpTRIQm2T50LBnAWG
F4TSRSS+HPK7qRvSqnwcAjK6E8PgC5KviZW8YQX/JlVESL45DQ6OsAEp+uYDgSWUWbv0o8AC0w1z
3tuQLWi8e0mo7OzGR4OcfzmyQhpKs5C8kb1PoJIah/lKMFNeZKrVLbtG3YnGL+9YVBHUptyXhb+g
2nMOZPxEat6jE5ZzeJm7jpnfMDm6cI80QfmA6Pjb0jMcAZr1EnTDqbA4OZQoiAK5UGDaR7ryScKh
tRCpWJdJTGg7EHHBMD8Lp3x1Rb83WzOoKQtDGPeyseqlOzDidiJk1vpCkOuvqRffsKefM0EqLAEt
sdNfsXMhVx5+RX5SeZocj0pkfCpD9Tj1GS6g6KtTtYs99Z7q4kxP8rcu1aDSF9SPTELq2jb9gGqh
krc8fGmEsvl0/zqH74GFygk5H4+h1ti5c86WGWjPhmXuxjIh2Lngfsqg2jZvRWU+9awC+gK+zpyv
WED36cTSAJ8whcomAy8Xwqnkw27DRaEYfKFYZZKSODFFNbB7uPhFNZjvdkRnr5mVMnTjY7++wALa
qFjhF2BoKi/V6ac65Sdl4PsQ0/ZXgd9ckfJoSLIbVTUhCwwLHlaI8Vg01Weji4NvjjsCCimrDPl1
MIOChRTmhIR5WaNS9yzS71HscsXnCk/n1Y2TwVXdDJrzhc3lTXRoPtG8zL19Z2WV+bmayoNi3Keg
PpXqmvPZobjcu1xTSMiyCm8dmVFAbvliE19fmP6aUB4+gEEdV589M3VkrGiO4wolbBehbl0vJECv
RWgqj6AEVewV4poYzwmJmUSN74jJnRYTNegmVzSKocPvUqBeLxNyDRRwvZkzvYX0PjmUMSFShT2f
UG1x+xDAkXFqTHvk9nR3rdOu9AYDvRHmQDOL75E6mJWXK0C4BqJCR9la7aWaMoH/fhFS41iCLBxX
hPzxjbSX2h1QbTidvyPw9ugndciqPCWsCF89tqJzhhOKm03lnETkhykMvZqpgeTN+43sVGOnhZ1c
Tv7wCQP7PYeCIKPwQE8+W7IKR6eXkUI9yj05eu0hpTURbuk6dptO9YGh+oGHoSjaKJKylCi565RW
R0sK7GZyeeLhjZoXxQgCo7GlVOUX453CbaWn6JujrKImq5nL2i7FTmD2XAyEIAQoeBZKHn9YYdDv
BpU4vYzYO4VLf4EvTl06NuhjPTItONPYiZ3FpCuzOyujwG/TsnSYAxEb1HbmcwBcuOpPlql95Omv
yu+MZ0Twu1wCh9V9NT7Uo4ZzyDb7XVwEOSAqNWW4lmutpQvvRzpzDI26pCFWYc5MK+9iY13r0WWK
cbBhtWx2QUXxEy8SK/VAQXcOXFKa5VZCaT6Z56n9pZaGwHZUODzlRqaNIeoPYA1e33VPI4aVhaJc
ptKoOA2UJFTbDVdhjDcgd+fGTr9IUiyMUZkMG56LYqsPreKJJqk9UHb4/P38OlKFI2juqXRTk+Z/
9JI0ICHNXpw7Bi1XQzVAUtu9WoknDbz0QnfC6GhJ1EtRkBrEWpiXso7lbgzxVrRJ9ynD4Kmx8CmL
OmDcCairFvpMg60fHci5jAau7dneHP3HYnLXjGBXyRfHd1ryhCgp1K/lxN0JgCtf1EJlLgJtm5zX
em3CEFmMBEQ1XAd30p26VdDoqJBy5iiO8zuPAcfkjFUWMNRVV1nbsEKhHcUvclTKe4F7VsOpnGLY
WrUIrVfqLPfsiiWhbFcmuMRZlnay16mJMANJf6E61heF/kwSU7VLXBZhppsZZzWY3mszs7iujeLU
hXKdpdVz5uN4Nkw/XZpjyiKvLz0l8z/KdkIrqOlYFgxcU+WYbiCokfDesd6uuivV/pbArG8M8/vB
yL56IuFrHRblpFhvwsrPUxCsrALeRGdAc+2m17wGqWK5+eNg86bUB8cuGHmo6mNZYT78rts9qFFK
GK5G6nZpUlAIEu4BPA5rVhWkXJNygXJHtGgmZYC/Uo4q2NloHYscwxJ8Bo1cAS/BKCMaJHoj6ij5
6FPSiWipL+yYBZwKGj8jN0bxbbgQ/plpAaX/yV1RxkwISzA8IrCRg+g9a01yeNyEggJ9iMsoEc0B
xSPPTU0/QjZGevQ7G7/MUR5t1dc9raTtZ0TlhawdDdoIXpZNNsanMpPvsm+4YtM3k+muhfsasdKS
+i+OnXKkGGaTk2p09/jIF70xrZjOHJvsxRroHGLmZs6lVt8T1Hk3zFilUO4y0FS0D/rQv9BdXGEs
9ySEGsVt4fjDdDHFtzOk0kO/94KgH/Y0qXzGh+HXZL1mX+i8hsB9KEZiXzW9XNpuf6dj/BXSb1ZZ
Zz1I02ummkjPIFmBWIJaX7/XdrKSRX1llifWUeuc2oF4Eyv2AhSX2F+09Klrm1dQx/t5X9JMjnkh
DsxYNw1RZcCJ6Viw2Br24I2ZW/UbP8qBC5wrO391deQ6qnVx29pr/DmH9VXX7Tu+SQCPnj7mGzNG
W2vazFMYfQySCrSNzhAJ0KD1gKitUgYp2czrE3UiJ3piqVOOR6NkqETX9uiM0xOZAa8DhQ7CLmDF
dHcZIjSjL55T8cRZ87hLd5EqVy39EDm4Z7Nvz/P3hXZ0F2fxmUOe1GSJs+3Bb+r3vqSqNcVdt7Ba
1tpDj4wd46bib/2+3yL2wGifgsSRSEMXgtp6aUjwGmP1YKXtCyZ7TnfNE0C/6JazUBoTqeB0b2HI
l2hJaGe/xaYB0R1xYe0+5Jp1qsYQ0eK4Jq5wkzMtXvSVeY1asBezKrAF8iJbA9+i8oRZntz7/iGO
qVQptkuzJpRoXNL4OijDF11FxC01ukL4NUabwHkDS1Pi7BwaeRApfYNaEV6YYL0oO3Gu9GAdt+FX
kc5CqwouxhBdqT2j29Vkt8BLhR0ZdZR18sU7ha1DOna6B1t75XbxVnWDTd7rmIomJvpez/Ao2vvA
IuWQa0TRxmMktE0UhzsStJ/0mIm3YqynZtwkdbn1fWVtApzxLbouJcEe5UBXCamZQ05EiofNpwjc
KKxpXSxloqBv46p3RBevsih/nC/8Rok/ipSqB8+0ojth5152xC5Kw34l5/AgFfeE6XsFK+SZRvtr
TzBwbA4HVtgMV5X6ovWOuVBHUoYwxA5Z/TByyy80MmMxc/QKrI78wNTjDmrJDonjJqsRywn/Saf6
UDJ/KTL9NETRKY/LD9rXb/XgbLFk0xvXs43d/8qxzOe0PYUyeZKJCxgMkraUT9wkX20mnkfdea5D
6u4UI77yxnoaE2ulKPrOaqorfcx3vCZm67+rpv8gpvo3xuTnPE/WiZk80HPe9dk0h0BSu8JqnEO0
7NCKV09W2Ho0qdaRm37qKn1gy3jMA2LCzPYXZZjt1CCbTj6kgtQqrd8y7nolL+/aMH7Vy/6tbwgv
DYThdYm9TbLsfpo5JwW970AnKSDhAYRtycncfWjH2L7rnWMFz7qh3Rd8J4BXMYbPONAQYAcKtOxZ
pZNm8fystOw+Hp7oL337owNsSz/VafKeYiUO7HibhsFdNA0nx0JzouTHyRAHaZTfUZcsZdIdTKV9
NbipLORcWHUyDL2LJlEf0jp6yzMdrD6e/5gFbstgwg32Yiomec2Rp1JsLO1qEUblKcQAaHQ0U9Sm
P6NEPPe63DeTcVIyjfIzz0sn2Nd+ctdq/RPFpUfJM2Ux0REpgDYGGG+bgkub0dPUVLKXuD0z/b6F
9OVfEOtCqSLGi1Kk1TYH+JOsvqRcpXt1ss8kP1QM4KS7u/kYwgsHdqFn935wDyJqHZYAriPqV4wz
CqUSgF5Ln0hFSZyOj9we9US5LqQkQuqMb2JLmO+TJpxVh9nKLkwDk2y1atTyDPR81dqPRkzS4mgg
TqDCH5DYOeYGWAdKQPb4SC4qh+jxQpvyPHWCtAL93lWqT2MIt9C+NmE23fl0UUEnQsiv37M2uhTZ
E9B2f2HY9svovPvuuMOb9KtQSjopmn5q6uTik7U0PPda9dG3607Wd31dv4ZifLNb4t0S9xo63HKk
UeEkb36NenQUVMFpi2xKtaCLiUqPOlWxGxrdi5Rgm6A+pDVGZwNdTIRQooesF2U0o5PiGIcTTn7m
SIwYK0y+LMxK3GWkG5FGibu71YjxYZq1zMWjBsvR62ztme7W0c1Rugf2njXONhLpVRCkSM83YO/T
QaX8gBV5m2uSy4/CkynumfN+j/ze12D0ueN60M4wXp6KlDQY42GYope6l4+Waa5nGy/dAcrl5O6R
Dswccq0oIQVq011Zmvg9HzcZrQfVcA9hFR5Djbqw1JHqzAfMhPZoZ2bkRaF7NwTtxQ1zckO4UsLo
Wc/0ddMVV3spteloaiBd/FkgXYfdJjWdAwmT9XLeaMiqlxZDEVf8t16HKGoz66nQy4c2XNtzZoWX
Fvmjg6REtJOXZO4nZghCnQzzok7wvgjtm1jAkfRIpLQYwMdY09WYiAMza9zK9abGoG8JiiKKpMjN
ZAePqU6BmRDsY49Kd5EQft0P/VbaHbY+izKhIB20Ji4H62lg7IKw2cQgp8Vr11LEHp86cmuHaNw6
TnsW0VswlzL74jvuCeWiNoC1DNnETOe1Pyv3mRbNNvDTb184Rz9E4Y40n4jf+gPU28XP4lXfhjsn
p4LTGoQr0cpR6hToIUNkmSUbSnjLdrTfc7ppnkmHPE2LvZb0nMoE59jEU2tpw8HybNqqIJEypAvI
BuhA5UuckMxtM/1tHjIDsrOtjPxSuj/WUqnPlgP73o3VCnTz1tUZHlFNHM0R3S/ziX2u/JBR/1f5
+V8rP02EQv+d8HMJ8OF3IfPo409u+89f/UPzqWniP2CvQyh2UXeapoDIOlf0/u//UTRd/IdAb+na
LnejflN2/kP0CZtd1Rz4TAhJwILqKvzff2DbEX2aM4LOdlQHYKjjav8j0effcbfIPTm2rlmOBWfd
ECjM/y755HEEthbUGIRIw11pwJzLZhB3nVqyagZa+1yIId+1IgIZFpkI/RGnLLQmKjeR3z6iRM6e
MjX9FWQQHFC3kAaTn2ZpEibT2NTzc6a6yt4X0JtwMGzwYXY7kre3IPCee6Yd5zweUQY1jvVvoMTm
TED+izp7+2DAXnXbhgmNxcyaeat/ENhFTlmP9kV3CohV2vRuvNQb8WsSkqJdE+R3BaIPT6NFuMkl
wMK2rZ072Q/aCfTfdxNSFXOH7lxY5XDE1UMEZKtgsEOMd5RJuVJ72d7jFhFLV7Ag0YagIw7FT488
H766pI+2EEQv+Ia0JzsrJAukulv5cdkdIodIS0vNfzdF2B+k5QADh+Kj5FW/C7D1wmnpsbQ0dbsc
0IzMjhyWwIOGCDHs71GYYCuaqzHtQKfQtUV4CFdmrgS7fHSUR4t6CGYjXDSAaqN/c06tv9ODf86p
ZVtgjaiQEEP4L/pgEdmhY7ljcwqmsVl3Lf4TtyNIOWjs4KkL1KVZTuNemQRvNsIVk5fxe1P0X44I
6k2EB+MAUn2d+iQNd11rbBuAWER7M2ZW8UYO0nwksCW5aIFccKL1Z5fkW9xy5muQNh0GadolHdaI
A43AVSAcvO49UaU0XvsncsaDRWjNlr2QZQjGR/CrIVFAtp4VJzFo4QaljfS46TRMq0567kz4SO0M
uag0O1iMeq89GXhTcndC9mBl1zEweYxnvdeYZXgEXgBEhl58SekSKkqzDXXzkkTOtI3DJrvqzaky
cYgYBCzfAk7+eunmNvk4xtGPFv+/ZFVr/+/NawuQQVzlFvcwMQ9/v8ZtQtl7pUzrU25+JsFUHJxE
YqXrYjxBYYu+kpbhoROmdRw6gUkJCag1U0P1EOirjLFLmHhoBBFlDb1zSttu47lVpV7/GBTvf266
P8MYZnTxn7eirdm25tiQxRhjeJkvqz9uRYR7gSjrID+pulLv48Q84u0zV2bYR147Wu6/OdwN0f2v
x3NVXbUFwQ+kW/3LrU8C6QisJixOXq1o4VnRvqsGpjarHXOlwfM7jU0C8cpAMFNxQy1mnJblAsBG
tgtBU6gX+wLVJrg2hprt1B7gXmV/xlULfg6JCDYUIh1JRNwUPpE3tTvax2LKyOnRWZzWCIb/De39
Nlb9/QNxrwHOFoaATsPT5O8n0LYNSj15Fp1MYbxD3JrLzFz8g6NJhivwA4GFRJ7WU7equ1K5w26U
HuTEoh63/yWKdOajarhqNP7IGBkN61K7v71AyvgmY9feIRYHS6VNiderzD4HYE+4XuRabyUju8an
g2rfr/sWX7qP/pTSA1OVrINXoBjaXo0qsa6lTb/WZnrnT7H94kJhWBK9NGo+IcNxa5NNBe7Ay1i3
uFPNEFDW66BEG+2byUDILTXzxgV4p0H+1eySVmHd/m7QtJwUCTiMib/w2ijSQK74GoUZBPeBldZ0
5nM8uaLJT//9dWv+nexvqvNVOz8eiY3TBQ+S+f7748JVrZa0I9NXjiMQJX/QAYua/YNjytc+VBh4
O3J2eun0nh6OX4nmxN8GVTGdbtRHlaAIxlhonUMlVncJyD7axLZ/iak5L6J5W4R5WBnGr7ZNTiIx
drSB4ve4cOYWyBieE2IN7ivsQ1TFU0ai3BIfAq8CGJOLqBzTI9sNL2E32USHjfdxSXbjlEyth89D
2QW59tjrs85Jp/QdTg6++UrNt4qpYj0XAxkT+VwAQG3NmqJaUWwFEmWiB/DlW4cw8ZwapbwK+0Hq
9fDi1GZzVLV/g4bXKW3+69hA948RwSInRUPma89BB3+cYks6VMvCxqBU6dMN0FLtQCCXdlBr+hcL
xKqbdLLoS8y/uL0MDsUcehpsIwF2AFn4599oPom7U0nh4J8/+mMT0wbgt7jt/K+9dSjUlp09lt7P
fm+/9hE/K6Suc4ifLSeLNkkeOWIOGESoNO9e6YEukLW3/uMPb7/4OeTtDYZkUayh0V9/fmbc3sFf
Bx8xtlRrH3XXjpWT9//9TH9t/Y/9al9Z4ICour2Hf77FP97s/Iuf93Tb5uegbZmdY4y5smMl1Tjq
gRLDPz6dLyRS+Nu2t9/cXhAac/pv/0Ry7iXVia46lqAOUSQShjvF8A/wJ9ytSUBa3R47qBQLLBwA
eJXSZ+lIBnvPPPaKKPg34XvJemyeR6X/3RUEdSNRuIvF9FsdGrLpx+ipScKPdMDNGSbDZ5mpphdj
1Fj2NvF0w3BoXbV89lv7FNcowTHZBZtJ5i86Tm3ED6CrW3UVSS3YtHl24IFfLlqw1GuEtCsDZwcs
EwB3ZTMXNCqmCfQxT6DliuU4PPQKj3O64YuI4Ommt2hH+Aihp8ZXoLgSeIoLdq37ssAWOTz2OcMo
DS7aSjQe6LZ/MzsDQqFMkHMiSJf2su5164UQrZMVfVVxd6KyFR8jQ9nxtTXrxJL3rBHPLUT/VRKz
DFSbvFxmFs4eu6W3zG1AHc8BAWAUl9CgVIqKas3t+y7SdyeTc75nWS4ixBHUnchlFKjqY4FepnBB
tjvoZDLLoSUAISdJSuI4KguZRIhcQWiv0zBRwjP2iWHjWajDg9JQW0xpEzmm224l4ed1DsAUdibw
iCJ5TXyUJTVVMS0dEH6UjzrrXK+w9EscyCOucscjgvoyBYITXNOncQGbELur5P6TT8oSSBIiLwF5
5G33y55NVWmOjV5LG/IjK+NsiPekKZcYPHFxjaUCIhEDak2ZH4PthiRX7VCojIxgM9Ix2slyq1T0
ekLL2vPEPiStQj5hmNK9cXC+J9RMMR8tpxgBQZVeMjtXjjrWDuCbxhZN8TrQFHU32lXtKQMXWO5A
8vWbu6wFpZB35g7lSbmAzRvJoKG+avJ4D4FxmuPGGukUt4SdM6rTYIwa8EvagCGbqkfgTW3M7CZj
KE7sZ61CWzjpATVDCJop5nfMpegJpwLtn6EO6Dr0nbTpg2U9ItJJH37bfbJPh6swCWMq2jWguW5l
iviSB4W8c0x7X6iIk4u+mqEWs6qz+zTs8I60VLqu0aXhOb/oEu0ur5LHjiyGuKy9SABc0XpQnyLd
+op2aFLzOpCDd+5LFNYhJbmy7u5lZUmvYaUHreUR3Ii+bAtU6JTm4Lbr7QoiL+XwmpxRO3DXXSWC
vetjH4/zJ6MrN6oTBRDBS0ktShReE9FhG4ccGT4u1mU8pV+T6JyFXjaob5slBHiCJnPbZNbdndqs
ocrdq3cBahkI/ulGHa2TSQF8bdmAsJ0Q7EBCmZRm6TqP7c9OCc4MWPCC6uQ6AzlY2ZXjNteJXvBp
YuHy32eBboI8R5ZIoN2DQLDLrRXTYP7ILKXx8IdxHRAgxWqdYHVIiNSUx1P3ZMfp2QAgpDIgLsYe
Rdo0YY+vnZaEXyCEbS2Q/bdCLqhNPVUd60ENEqNio+sabG7lIS+308yLttzimcnWGjPfc28F8TpP
CwAq+DMavXrjGqIABs5jaxB9uTAzBPKQSuimV+ab4nD+BrODvwrOei3AnYNlT1VkoneOVciVnWY0
YlrxqDNDxcOR5xgp9WipKxXRVK7zjUasWPIO6QFE9oHl0KeZZlSNONN0/qeVcJQrohpGPwu2my02
LMXIbZgadymmDaC441Bhv+nw6DFAgisvQP2ot4glzKEA60xvikX8kJLI3eljfV+rMWZ6MXtlMKck
htxYVpl4pd8mC79xkYliNhkaJNhtk7wnXQfsT1/WFpyutHkJ4QUPSQu/1qbxJYdEem7bnEbzvqho
TwzAYihsotrGgaV5ofXQTLqzMugNkdLgHuSINtx1kRurZEgMwHc2pCpgMamUQ3fuO0c/ZHNvsjEf
IzXdBIyHoLvJdBU+thNdZo85plLep2iXrIu2fgrQVTPfW7e701ufBm1uPJm6c2f7fMNTQ62vC50l
pD/04NH0SOoKNboGsZZeaMO6Mz64waiRttFzwsCJCrqm3a1Xm5BZ9ZREdPB6Qec0CSAvxTNKOPdG
CetRxvxX2uW1StTLoiymt9wlZHMOk87deHbdWK+yGk4I0lZlNsHS1aEo2RhIChFCazFpUYYpmccJ
TQQRKWQVoWfylWG8L6g5gE1zdz1+Za81DErUaUgBp2AE0JUQ1VDzBL1FYWaDLClTKnvtNu4B4Ri+
+Ly6t+Phkeb7tijCo9r5322efGttHS60btia05QtNW14VUHvQgqhx0RftkJ4EdKNHNpj1QAwFj1S
lgBmKdrXF0uWDNJc5PQowD9IVk2hWe3wndYuHc2APEpD/OojdzuOvvaqmwpda1X0hy5wlVNeF1D6
5i1uL7f/JlMenFUrHBBIIYy4/dn89xon5pcTcOxumpRLAxh1W3apvQmSAAVco/6+7aPuEZqh+X6p
eJ6uRabq+961FWrImBGmeR+589BhWvu04iTyCgrip6Ep6ru0hd1kuFJ56zJyXec3hcWHMBOe4Q+6
MhQ7lmLZps364oA0D96knX4QUSy/9Ew7WFHdvCoCuQYwxuKOskt/VNQQTo3aZu+KFaxvm3LqU2Sd
AeWRsEM6XfcJtsxJPkjBpfuzt46+Sp3+0m3sgimRTngfnWbvoHBca5Ranv3SfTXn46ptcux8O3wd
W7VeDWoQ3vVtYx6DhEdGKdzxfQrIJ8SF+DXYiJPHtmofmfIcBlbNK4Bn7rbrNO1Bbenr3jZTxYsB
PvuTTAx1aUS5PI/BoO3NGrtkr8roauvO9balOYlTnIX6Sxs4A9GPgzhkSh2cQuQW9C81hMAUygvg
iNhNnCCSC3zq+L8lmfb6OOpbu7GUB1HB8b19FkFrSap5/TkUrgAw74RnbHQ4puHMrjtVNqzgHaj/
fGwtre55XFUvBF4YK+6D/lAllTyZdh97harLj6IYlrdNYby3CyJV0fYgCNtahUCl3kawpQ36rbdN
8HEtnNCB/GhG7tLRFHFyDSs5KEqqrCqnwFXsho+3TYM2uPTARK9FpTorWZrFIeO6Ay2bEb5K1/+j
Acn2cyLxemIBzLuL5k81OfZhudX6Rr34BQKB2956Us/K1nEXbcA+zBokOJJmGFFIlE7NOIyI77Pi
V496f0r1DxLpVHQ2Ur0r0gJHLtXBnw1y5SANkX7GETlSiiL9u47W0WnkPS790ch/uWDGZa99ZhaE
LUF8znEUvXHsCi30boegL9ZxwamWBiXWQfnqW3Z97Fsr86p4tD+Rr/28FUmET9vgeHAaGR21EnFG
BjjRs2vsWH63vW3FlI++Fcc6FYNikPLBBqobOx+jcrm9H8vHYZWPkXpKUtFgYIbg0oN6+uhgw/28
Ifj7kOhc/zSixLxTK9v18sZ03m2+rNsW1CHIx3Gy6szgaR7CUYfhWYzNe41b83YU00VlOjskzynL
6QNiLeCMjHhvIVflbR+1DKIlJyi8DxwzI2OPoWle3L9ZUcGmnPsJkO1Cd/36HrO3s59SVV+NSCPf
8rFd347ik5W20OGFR7ESsTaopn0X5e6Ki2l8jQexue2nUUxtAa01eUApUO0Dnrlry1Li1y6gVzt/
RyEyDFRrEiegrgT7EaQfGiduL6YH+9sWSdC0CxBG7gMON4QFmTqsYzxrrW4X1wIVizlMw0fkJK6H
KSM6VGahX8xK/QXjefjg5sEthP/9jHFcHtWQkoY9/4GqE6Oh2uZzqhv+VqUTtfZDvX/HE3P7Q90k
xgPJOywpAk1Whgr22nLy59svy8JBmj6W1qkns/E0lAC5b3uNk+nS92r7FMva2pkVktQiicYPHAw6
Y+EHkuls3aphsXNh1TzrFPhub1+1GnRWY2YQYeQPZ232mtx22HXDO3LR5LGtDezuBV63289z+Etp
3fRv5VgwO8ljEKaDqV8nW2xvbxHKCr7VYNTuYthk9yYtxJ89Wokz43ZT5yGKLf3QjYzVt11avuvp
aRu+OkOjbXJFThvVtZJXNQKzNp/LbghHz5kI/AR84z8g/IsWrsUiTXFq977MNUS2daXdk/tn3E0N
ipDbZx/o9lPmma5FbrI+0wZ7HQ/u9FaiDNTakbyVef5jCT9ZDaXU91Esskekr28/70rnQoNn1p/V
yBRHR6EvcPtFHU6nJLDz5w4NP/rXhDXugE6jURe3d9ui911VdYQzbNZQFig+7yK9uPycnbpFBx6U
NWO5b5/MsAZBP18WUmufewqjQDH6FD0fLLTbh0iVg86D/t1B8bk2jJxLBuPksyMjlqd8wYoGmOl2
ibXEDZxvl93osDTUUUvr4a+BdMlLoCXDnoQOuTKYEjS+Yy+KErcHDtZyJ2PrncCocpsZZnUscDpi
Dja6DchB+1gC51o7Nm3iqut4qtLpVs0Ctx509V5lsQrEZdOrtMWlS5oYMz/nHDfTZWykOBY4nFXg
pJucFSyPmE9rTJR7PRITLhzYf13dY43FKYuSG1qBU9KeISGBlZ1TPBeOu4vifvYYVMZ+6JytzFkD
RjZUZNtgVR3MwkEX4Kc26d2jkop3yhjbNHbMa4tfE7YUDqnWavR1aHOP1ia6JVTH7X5qgC74lQ3/
cX5BvonIgnrS/KXle9uJiJO//XMwzWzfdjpBxFW4ccDH7f/6+b9ud9v49mJoWb7/+W8rQJUCYbr9
2W0Ht59PneQYt3/+9UOGcXdZ2KZYAFcH+QwjsAB8BfdDQMLrlJpyAclgR/ZVLAdSDlddkl9zmzwZ
6IvaMsRCscE0c43C14wOFxPijMACi8z6uhXlvppfkha2e1R2zPlzAvs0v+6JKUe8LFXFMx0woQ6n
aJ1aHzY8uZ3iag0hvWmzmERRztizlofAEK+c7mwL+L63DboxaWikNwg755fbvxIEGuCWjEF/JJyL
7LCw3jfqd6EAUpgVPgVOSV5G4qwmE2Q33Rh97faoalss+1HVvUY13F90mYnuE2xvQ6sQZnXObOPO
DiTahvn0cJfNgkrMa0UiyW0kyBVmQvd8+3BURzGvZLg5yrnkCGKjEZ/JTBNWWKmsCVR91jqskXXd
POH9GEgq4Q+aXnKuNFWdUBSQFaAVyvr2s9tv85opumWUXtiOIBwHivQ2gIQ8t0He3OHVMgAC8MZC
I3a9omQVV6QZn3iKlYAvbcN07AnxAtLkWrkPMx9rkN6dBDrXrGVpSUTjSgM4v0dfUe/L0aj3RcCD
t8hVoh2sFpNfEiYe1SsEgvNxfvZuSmBjt/9nkeYu4wGAXYhKXPPjLfRuRJ8aBs+AoYoWC1rzia61
Z+H09uIoVRbmZCtLq4trPC/yoRU3EQeN1LhNMf3U9p2ljDLDcm/DI5QEeXalq6wn2V8jEa3tonK2
ReC6exaLojGjfahC+CJ1R+5lN1CE7BBdmM6gzcySfl+WaJQJqBtXWmgghR78X6iPvmLbR/zfyjlT
0TiJLi8J3bTOKZouD5nt9ebtVec7slaqfH/7l6QHQYlf6fN1g1l/1STWtP1P9s5jSW4ky6L/Mnu0
weFwiMVsQsuUkYobWFJBa42vn4Ooamsyi0Pa7GdBWApjRgABuHjv3nOzSj5PoWudveRkOa19h9Yu
OE7GLK2OCmff8l/PNTr4ZVK75qYqNfbpkTLXkR1Gq1CE7dazq13dotvFAkM2QBePWyU6chw60d5o
4RTt/al7blQ7HZtIJriQzeKB2Ol4FY6+dcayIjfRTLgYWyRFNCHtjQdh+YCIRgJHQRk6DqwtBo+t
MVMDVmhNblETZLdOqzYkJ3pHn9xbfabC6oSUzdF5ce5Ga4kCZq30ZHrQMqqMvE5xqFpqtjEC/IMY
6XBECqV10guxK9LEwPTsnsemsMnRA5UWX+FvbZkn21qStcYW+XA9AIa6c2tdsJ01Ts48gAURw91/
DrEmwKXkiIh1W/uCLPxJdzFpswDzDlrePluBtga5QbOBgoitl/UBMEp9sLtPyomR7A3GXSCN8mDX
ii24E+0CyUZnXbLy57km/AmCABfIEDCiJeFNzWgc/nMgCrtbTBUwe5C0n70gdQE6wW8JLOev99/P
uL2hSyCLFF2wKmZw3/VAyQnDnv1Musqwr3lAD00T3ZLqSLIXKrbD9UdkqP39VecSOejZ6nnSeACT
Acr5whc8hhgy6oMxStzx9vDqx/TEqdbcpSKE3kAw6yppPdTnsKnBol/vc3spK0ZDzR27g9IwPPiT
vu+deDyqdDjFUY5k2/BYHBFpdygTt/3rcP1WR8OCSXH+jU75HCt4vu/nM7keUkmyjEdOD1NI4B2m
+VD4XbJOZ/6H0AOJL5+Eo06/uBWjfODxFq4HR7f//grG099f8ceIti3p5ZN60R8AU/SH61fmnPj6
n2+vX+mFDUrIggwJAuNwPUg3ZF4p0yffJCYMnVx1uB7SknHMm1GF//mZEwOvBNUPZ6ic6YayYzLA
y7MIHLtYMBw8tb410QIFpO/M/zWeYYEBzPylSnF3aqY97KeOnaQoiqNwHWjiQwqwkq4bpVFidI+G
3lOGpgVqEJyVoxmcKNSYOopxADupBz+hF3itmpHxwp97sFpDBn1SzY1SrtX1YLFaX+Q6GO7rhWhR
RFLEn/OQ5rviejoxQLutx3Zd13boktvNEMbvequiI3iFVTmK2ZjNOHUdtpDsUvigZkgjxLujvAb7
e4I06wf9cFCmORwQunh0A/oM4byrw6IFKBXXuPW1jkE7tXnUjEzHr3793iXFwydEfm/MAACdqtrS
TCWOM5dA+wpHI1mJB2oF3OytIRN4v7iMSJ2/QDJizp2fletwcP3qw898ixsRWhMdV+6LtsldnCAB
QQYTer0kqGCn5nF2oleIdU44+UJDK7qYdH/YQqBs6O6yGTNy8xJnUNz1IXJuB8vYtGxz3+nBpKuU
eG0K00gRUw8ue19qhN3BBm6HsKUE7PNz6e8se4pPEhXPjMDchBhrPrmpcQ5psV5SOBFHp5PJKn4M
FLnYWT25Nxkag1xq3SFyaQhKADXMRu6sRRT1dgz98bYvC0gbjZahXcegCWrBKte1AX8FVUJALdZQ
J6HybRpbwV3axylYVwNAT5CiIyZdke2KrW5QvPT3BhXe9eCU+qpL+v7eViRUSUESYQCV0pi07C7F
8DmSw3nnEYWxNFxaN3jc4H9pxavAwrVIy3m0jgZjCQY8Pgl0YgtBPMrGMpL4ZBegHtrAMVZd6rsX
WGhfK90rztfvqMWzBMQ9uUwiNwaZpsyXITOXyDYxUpuatZamQH1hpOELcZPr68/toqOLYBBxYMm4
eq6Iuc3zSD2g33yrRh/2dYySOy0ba2eMCGCMSV0KohFeTPr8+yIUyar1s/oFd6bCvZLRFJp/6+CN
I8wdxHThZps6JZ5xkQh8tnrO3Ax/uHqxgRuwnHc/lxAeWT1BOE6JD9P1JqCUA4a3Hx6am9iK6tvr
QdZFiHhicPdRCdCKdaJ4b7QK8UCqLn7rtWwMWHiQvDvetbTb2Xs8l43mPEugMbusj880UiDn54Fx
589fjeGUroMQcgM4Yh4d1cSHOjbH+yCptKWhrHFJ8HC+QvvVcKmhCw9JNC66SEfmVkzewZ4YgZJ2
rPZ6oIxdnSXf0grVeJsVxbPbxfQ2wppiG+7hlSERnTkOkEPWDc2CkMrwc+cDYux2fgG2G3rhoR5i
ot8sv7zY0NX22YAbEgUX9WT9pq41xZsAIR0J7EGuWUO5cofmHCT4va048RYJrk6Et019X5VpS+x4
7n0DN5au6xop0VrU7b6vyuK5osHR+nlya07gM8xB3uD+eqAzZVyIuW4uEOQSoFPYJJtoXw1tfZtx
FpYNI7+RTXa6Pumh5RA/TzjMSKtr5P/wqTHVZcTFJe1ZGgBc5u+EjWhP00s6N3a50CTAHOlNwe2O
3FDzxR6SbTXl6efepc7mdZEPBHl4K4diPNEWpfatpL23HWXcq/kwddNJRdTRU90EL8Cub2mU3GRu
lDR3aJ/A5hoMP1XVr0LPGu+lmop9F9Bt82RM2i9ikYy0FkB4rD2BAspXzG1EBA46Tj0RfHZgomte
taCv3b6hu7JWQ00su+f6+cV1KVtYpfPJn0sJlCqLEw2ido4JsrBrK/zs1Th+cRICtiZQPKTIo4hK
AoJUHOAEKOTrDWbc5rFJ8SS35RR+gUlHVKFtfYM1N8QbrQMXzvLMOeRFgzWAAhcCSH+TOkF66Fvd
vW/HiH3R8CJcXz6VSg9pIDIRGGSFPymv/Pvb62/pcNIkVSwVc9Thj9bA4DyM5qspa8LCPR/Jyvxt
WQ2vHYL0XWT032tiS/Ef+vAm3eQWfT/yNwAnDBtUgJWVxrdULdMl2CR6peFI3YTyrm59cVPa90g8
govp0QigSzLipXfsB+JN5zYMSBZTTv0Ftxjmu+96032GjZm8ZNnYrRDvpLeJzyopdFFYp1VIH2eM
o9c+rDZoE6MnMxzecG7jnB9i592onfvSMcpvvZXTmpkTbCfYK1noYQEkAUcVc9JinlAiVWTpxqNf
H0bbsi7eRGpRxIpgq9mTsfLnpGw5dHgcE/GWhP60x/nSnM3JXgkrKp4LRvY0Mp86y+ofU575TJrN
Lb6GbKmNjthzE5FEpQjhrXQSZ9u6bQ6jaalj0TWPeZmA6yCPMpLTpwSgvlyAo7UOdRM+1FotVlUL
vh8IR/fC/3mNK6xqDYHutxWt4mUJgnhJRholEJLIeEZN52XKscwRHxHX0nqVdPiJ/B5KXdzKkvAT
P9A3ZDu0FEwhrVBK2lFmwp5t9eYu6xDKM7/m4BQwVAWzXUF6SX1LV5gNY2cMSzPGYZhnhv1YzZSr
Os+sQ0JcEqHNuX1o4tbfUz2atjJR5yjWg7fAx2k5JdrnQJCQ00UDe1d/1FYjI/KXGivb0NOD7WVx
lpqZL7OqEzd11GJzMwijyVMwt239qaoEqVV+UcCfob5pOZV6d96GHHRY3SgBM8BIjuBlxEPG5Llg
NMWMU4GtnSb7PSoEyV+ksFgWKSwTaNW9MCySRaMo2tYThTknL5t9p6SziCpQdjhRAMZoJpOY7o8n
pDLUFcLc3tL9ys9m6064RUilRaS9pl9cPMwRsBunyXHl/fUJNkaykr5xsdJ6WJHRTdA3ybuokbWt
6oNk7+TzVdElUOpQ7vU4KY6FRx9XiHpFhORANNOg3Yim216/Uxapi8wp9bkmCDK3JrBCNLdWyg7l
15jg9UoJk3wljEJ+HQ5sI2ycauwvFzFLMUwOQXnTNDQyynJ6qgeEF6RLm29u95SBk5xJXyOCylo7
S7hxx3GsZymRfqzT6d+HKt/aWvuNTgbgMQ9hoSZZWuDjOmq445NARE+hNtpHDfncIsAPfTvGrXvL
Uzki/hZAs9FsfRtUAlIgMKcdbaroMUn3VVU7h2okB8/XNQy9PndhXVMhtYzpJs+woCq2YvVAOMQE
amxDnDmAtgDm3nUzXacYsLzE2Pd97T4mQkMAE4Z3bYrsYbDc+oYhys4dUPxsq4r5DNE/aefSY4FV
9uuof0r1sT1TvHBu6gYTElEw6hkg3jaFL7YYPFHsaRoXq6kkdTTM+L+NKt0Df+4p1vuXkE0VQanQ
Kbw+Ww9eWbzNncf3MCizlRn11nqsR1ZoKQ0EziY5m0XfLRrqCwetH5st8a9fqPDeNklo3PeApDYx
5bFVUZMBAw7Ixw+PTbqx6gMpFvWzpVNL98kfSOfHpKuzHKRAOdzHo/qM5cWat/D9PRL79GiytJ8z
fMOVn9fbBk4aZ+49+XJAXYSO9Ys3ryi1YWdhhoBAbC5z517K0iYosOs+O0wsVourn3pRgjxIhHck
u9C/97QV0UXtk+ZF2JbzkKkOiIuacn8pGf82AeCtk6rlo2nTZbFCbbo1tBAnOiLsne8O3iah90EL
v35Pe5pAbZV+p0ZDV03Y6al3WC0ZVvhQOsS5ErGW75TT9ctMMmBPlkqOZgqUuJW+vdcIZNvVjiDK
pW+Ri01aPy1CUmt3ZmCuCjtPXlSmU2KhXp81GNEp5rqfdSYLPfDTx8KObiu71ldmZ7m3oSGbbWEH
3XHMQ/+YCt/aipx+qtHSy7K6tzQvfZq3aXIcbCDQbsMcFvqvyrd73rCH6ltb5aKoz2Ek1wngcMgJ
ssvujEi1S94C/SfBVojT5k3JJ+iADfoG/76I4jn+rE/WFLDEQ1pG+gMPcAWgrqEzahKdOBJsd5WK
p1lQwceo4xX+asKL3WCOnMIOyvyBLKo1qqMsm+pYhMzyeTXufQT4W1Yc3oIIqWQNcoz8V35zrJyh
OrJXvtEsNFle0z8NxHSVEJj2rE2ws5qkhs9YziPLLGa3+i1oyuhuAPx21HF/ESIT3zhx0jDDmcGZ
ylcK8kEPTnGSbM20qY8i9MgGSDWMj5NYDB2PMtlz1ksV06PM2ufG34RJmN404AZvtHIS+0YFd9cf
pTEB31MKkqNIxpvCiC9+qNuXTm8E8lL3pQsr6z4sX7oBv7BfPEBNpwBsAYzoCEFfY/dbOzl1Elvs
IIvzwBTTqpMVDGIyJpcpSHDaFZ+kRcc3ytUnZbXlQ1Qw2tdpan3WS0E6se8/xqNtLGWDjcYPP0Vt
58ILtbJdg2ntpUGXhDXbXaapmZBaYtaPMXa+hPbHznH92lrkyqf0l0LIIKb4katBUQrQ+RElDP7S
z007b3flp8EniC4aPG9HEjlAvzCGJM46J69Ib2UtU703yIo7Hb4OqX3GsQ2GCeMHVyIa2+EF48m0
iNBT0GCCEs+aBSGlVz20+HqNwo/v2UNkqz6rcCXmVrVTFDDm2oF/vh7CgWQ/lZGM6frNsjIb+3I9
xJR2RwOzZJgOL32KGKqMwOdAd8HbYrlYcDQcsUGbnGuP6ZiUcRJfCXveJU2gH2KP2M40rYtPVKru
oNW8akrbsRfvWFoxFEQt21enBTCWwThluIva2fZvOSQw0M5BkEI6e5Z0CQg3N+KTHeNLA+GB/BDz
pSuhGummuPEKCAGWZrJXD9MLsb2k/FGtjXyk2w0bGjfWxkPY1pBgiqo4krjJRsXX0ZD3oLUbRHtZ
I8R5BItAkd0GEkye3RaRreKeZN829Ml9a5nNOerck28NAVtKEqCmlIazhqjFttFmN0WZHnQK327N
gxZ38mAC2zrbDj0qipjug4NJ3038T7W03eeWFNxDwnIEjWjuPU8DoYjPbPIz3C0gsxGYrDsyRE8B
kOPcv/WDMn5SAeQ5offn0pi7gXjTbyvftPfANV9FFYhbdCzHrIEgL1sre7IzcciGMqIhQ5IQGSUk
djtR+HkYD0207YmEvJT92ONth6hSxV9pYTVnTfn1PTtgwuk9F7a/p1FeSPMcs09Unu2exqte9xJt
VksLQm/sZQYichfn+GkZPJJd07gVCwwOVg0ur5HDEWdQesL3H+1YA6GKHgbKZ7miPdzr6hI0za2f
mem7azgS8ReClMp/LCTx1V0b529Z4dPAsdU3SZvdyly841KxilfutswIK05VLs6UqfRzSqvljByv
OfSVdmoIH88oS73Z3ZyQ2QQh4aLeCwhGpgpVUO5j+07N+S6ssDFB2714jdHeE4y1UClgQIN1aKpX
+nurOejtNHrGrcDxOtA13SuHBG8qlfJZdyTxP6NG+T9WxrNhIRcYRjt57LGXezk5aeGUPNkFMp2u
DSe2r3WxoaltbqjrwdX2TrXonMfULs5BnK4pWqnDkFMkG6txFypGOqBmHqs3HWa9QVXndgD9y56g
frHq3Ly9/igICMbJ8q7YEb9HzZBZMwl1cEJ4D5ZN0VPVRGZ5Gg31xaSktcxb7SUtpwHSRNnfhaY/
3JFuCFIACyCdmxYREd3kSDno/gc9eWbHd4NVCdBC2MY7+jGg9BBe7ui+SyofPpnaRnlrI4FoHMM/
99i1HhrqGTgatSe7bTZTrcwN1rRoIzVpn602PCJwhmGmeJgyLV8ZmqkobSU0RUaKkxlF1R1gbneL
t9FYaUn+ZEwJD9+U3pU4U9am6TLGOuLJCsNy5/sxCwaRo2UYix1dsTmRLfTWuTf5RLYSQ3s9hG4F
nj6b0pRxqnhPU806Xg9ajXk7xBdIycVNVsixKSPk5SNif3Fvt9B89DAhws9PCGav2IcigAhZtQ+O
eT9G9A6q5j6aDyXMA81EgWRDRW3oqq6EOIJljt9EhrRxHEk8s8ZJHBpWK5S6oZfQz4vQ3LT+QqZk
ONCLFmtCf9WyGgrjNqwINcPtBz5No2w49lq/rcmtX1dUUjHwZM4h6wNnI8LysbVs50hJ2zm6fgBk
NQLarVl5upjiOj+FwHce6+hizuOuL0JnC3OzuiANYSNfQ/3QmvpraiEzMcn0XhU9eWIqQaxhOXW6
Q6VOtOCsgsneay/1z2N3FYOO7W0f8mB6+pPs2gaAF9KruDS0vSb8h3HS7Jshb+FcNDzvIUaxv/bV
XTACskAzlE9o4Jrqk1t209tgsQeFNxZtrt8iEDlZOYzkgRLBQs+zACySMG9JciyRl04mxO3iVdaN
vOv7r30vWsAVPlaGHDVQSwn2zF6STEI7x041Qv9M3HLloC5RBKC8ROZAbn2v63sjbO940OjkGzqY
8Ba9qFV59lbMt2oAuJeeznTou7Jee+RtQU3zzONwPQw3VH3KQ0NrNYcBYuc79LYHKzb0m7QPm1XV
Z8+pMQeYZI58s8ppl07Sui8tjAN5vgfEaH01fR9dcRsND71dnlgduLs+BOka5XH0RDvQvQlnObkj
q4OqWFs7pmsC6nRRalPTA3p3ABAIEsZbkPyGFlJCD89GuOuTkX0NS58tT1jfJFEPKd4Pur2goHKw
W4JRTMN9QDcdLUUcmLvrt4i9upWNNfducsRpACF/yrtKLmOHZ0VqOiBAmHtUSoHkjol+zvVOPyc9
ZDgY0+jkpF8/Du1bqsEYM+y6fgTDQuKB8ZZZuv4UWlwKX8v+/ur6M61zyAtL5dZuNOSTmK4eZeKe
KaN0b9NIiasYO4RNgtg3sj6thZ8zZAg0SJhRW1qI/viJwuij7KvhMSyJtOySGAOAhWC57dPqVoE7
W0BllhC0O/VkOog1x9xqXjklGmNhlL+34GLgjxF62+bbQE3UF/Xmrp2wn9BmYdveeNYE7nhwPs8u
WSOyUWgHfrJPdDRPeoZ4h2qcdzFrtNNGYB3sIBlupI7ZLAjr2TmQJ3tMttXB0AURZJtEmv0pSrps
5TSt996oCG18Yb12kbI3eWN97W0qv6JNUL4YCLBK0v8eKCETRjhl8RvCxRef5uSRPEeWdOzG4ccg
T8hdzb9n/ERuD8kYASrBLxhlA8jTQ/B4PQBuw34zufbB6FPCXWwXbENhh6frIWxpcJSBfL9WcAN0
lkIjoq9o228GQ+S+9O8aRq9drA3tLqL+Sj+9c9YeKA5uDm2d02lDXi1wQYZlhJpdpFuUWOWi9ICB
1x1csRLhDhs8k8J2YzdbPdKoP5lk8Vj0vnYwmsplXNHGKwOXLRCdyZ3zGROUe99Q4FrWiZNuaQfU
a4Y0ucwVBWUhj2ouD5dmb/w/bGG8jMW3//7fYQtC6JLYq/89ZmuT5FX49f1H1MLf/+dv1oKj/0uX
wqEAoYT6KV7L/pclWQDhMTSE7kobysG/47XEv3RdOi7NMthAyrTweNY5yJT//i/wDIoqp0uuDaZ3
w3LV/4m08AFIYLqWxJ5rMshJvtQF5/qj09HvB31yiGzdKbasq5LS8a0W5YAUixIaLFtpC2PvNky1
mKFYF2g08XHk6DGi4s4spuBotKxRwBcu2Ev0S1tV2Ukxe5aUUxdum9X7RnTnWqFkQRNdbt2AXMYf
rvcvjNwf/OZKN0zHcMBJUg7nAl+N1z+YNcuS57cjhXhL1YNEzzbcxBoQJI027iJDq4YoBySSa38l
4TD5w2uLGS7wgwn6rxd3HaXj654Dymaz7g8vXskI2Xmqmm1VBhuny7dlgmmoGsmGMoA9tp5/W1gF
rj1alZ4M2z+Z7X/1+nxs6Lht7jFTzi73H15/EkNcjKbZkOpZ3zGMxivRi35ZQxtIbV/DFrYvQ7i0
YVrjpkPe+ftrLz7cP9fzl5y9ye1tSOV8OP+B1XGcKC4+tiWWyBXhkBUlWAm4GQd74MDUafwVkr4v
VUd4JrUuc5GaWwdDdSprWpu0CX//ln79jiS9Ux4u2EEfrgiMaQ+ketNAAsP+J6IhwLtNaMPvX0XM
CJKfP3hK+wIOimOyqnfsDy9T05GqSRJtt8MkKAlQtl5XgxU9F16/jK3GP+h+5t1MNaAwoxO7lpXq
nV2xRGFDbZwKiX4xGSzrGIWms/39e/tgEOczUYZgfIA4ZnBLmvMV+uGeUGVnyEBQR6nLrzaRutQC
gi+mdBcYUC6hqetLC+jHH+6Ef152mpuGayjTQZnKqPXzi3qkA/QkRYJIQgW2ZD2WLAsd/PzvT+1X
V91gHeaSTYCaQc6//+HUCCgGohfHnBpeOVSbnAZatpqIHFH+4T761VX88aU+fMAWcTAlaPl264wh
NdikW/lt9JWiZLGQNkkPIwCGMBj/QFW4Yic+3lfkWFi0VPD34/P/+QxHoJhO3/NAG7aO1lBrsp2b
6scmtNPNVBBO27m3dCbac1H0lwaN6nosux1DAwtgzYZrnihJbJa21XoYUXFi43YFudCxxF45LS43
1pBYRwc09GiK154Wfq/wOW6Jszp7I8GtWeV/h69NIyK+q5x8XPoxiFJBK/Pk4LNr7kWrfTJLFe5+
/9Feh6oPZ055ytYJB3Rs4x+3rcNexcgbHtzEwJkthvCeTjk2aZ+z0oLuviH3oOw7bW137qVOyGeN
TNCaWWevBnpNayt7RD9fLnSks4uZ61A4eb+SI9kvPmlusH7ZunT4UOtqKpeJym8ce9oVA3ho1CZo
neVJGSZGw/pLmGYacS+9vvNeR6sGdxm1J82IXn5/yuIjK2V+VKXO3DUPVop/Hx7VyE2seFKEFucl
yQItsse+jL4NZJoB23qa2PNg9MII3ys17Oi7Q+JW30nZutGbcEPsiXby86/0FbSTrr8Z8MNXJP2+
Bd4kIInQvHSV2FityqnWWhtfJvbFbb2dq3+ONCd4ggPZLXqbeZIuPEVlRrOmS0fqsrqOBRwjiVs3
i1bjd2aU3rO2vXfz4qlpTyImcSUjxRoY1NlodLEnE8gcjtHku0sZ2KCI+5KGe3cPSuPJ6Y7xgMAx
h6K3ys1HXVdPjkoeq0ipnWsBqANvtm46x0OPS9OUllZlavZmsgu5yo2eedQMn8MlWVTFwmkGnOf+
k4zoZkFXq+D9J2EXLZyx/zIWMF/h9yKB9UuyXYCjzPRg585ejRYJW13RXqBfNcteo8zWh8e4NtPN
UDyVIX4cDDEkX3fJwdTBi0fI2QkgqAzyErUHkWP9zd0vQaW+5HZ1p8yLlSMWTkv1CQwOdQTz1U5p
/GvusE+FZS08GxB94/BH4Bs8WT47yUhVIUBIYmUYr7BQVs1tEox/uKv+OXA5SrFqZShmeWfbH0aQ
ofZVq3qeI4rJmyIdtk5HVrcIh4s3VM6KNvfSS7LsD+P/L19VMesCZLLnieDnccutuDvcKWba1Z9r
2d+3efK9rawbvP1P8IVfYtd6/cPT88+1DwoMZgLhCheO2UfwU+0jD9Hgtm4rsyOJICYBhNZpReFm
Xb0rm6RVVz/qDdvaQk13v3/xfy46HcJv5+W56+pSWh8eXL9VXdR3Oadr5694XGg6UOQxp1gDVWYc
9GZna181Kn9/uMxiRo/8PErywlT8WedKeIQfP13YHVpKEkmzNSFPuDxha5mmKK79cdjHMOGIq0MT
3jUNeRTTTc3gias7ebfI+Vat+NO7+eesz7uhkegYCp4S646fP/WYJqaw0CtuB6RSKxyeqLKKeE2f
B8aAM/Jk9jWqBVsngNXMicv0VslcREsD4KKWgZol0Ve//2Q+5gUzpjrEnFmCcqySQpgfViIl1uMp
7OwaWAUJwQkFuMIyxaYLu+fCH7/jjaGRUhI5ISwDIYuXvKQyfxht3EQ1MpYYjvJiV5vNIcCaRPQK
1nnbKqIFn+uq0f0LCvtzQ9vthqVItwWO7DVeekZ48j0wvQGvOX/696d0XdZ8/NBdgErsCKXLXu3D
WsQ3NY3kJllvcaNj+lk1fnsj6Iqus65lUhYx3N+IDKlOmojbkgFfQk2QcKLmBz9lt1br1juNjWJh
deRxAJvvi6JZIQNw19SaVnafJBud9usq9j0JWM+56EZOuLdF6XMwYcxX7skd7Ganck7YN/e+ZFod
kmTnc43yEK7070/Z/IDg+etTdIWQ0pZkL8kPdCkKXG46On297eJ62QTBLkC3bQfauJtKcerQbvgq
MEldxQzQZtkABvo7htYVZakAO42p7Vieg9fywKqzAYTRhvhmQTkYOFKUv6YDolaq9Dl/29o0yWfN
6Z+qAOFYkol6DYed9Y8lVykCloUxm8KVgU3V6uKD4yOCQjGBfxOb2FSnCrCbWS0TD1a5odePfW59
/f3VuK76/nED/HA1PjxnhEP0pp+P9dZvyREdk7FaGpMABj6T4IrYSdeMC8WyBw1gCRAirkEYJOit
py5qbn//Xj7yp/7+ZBwmaUYhYX8c+pyxM8nJauutm9rdtjed8Wga8Uvr0UktxXiiS2MvixChK0VE
BoRE3KZDHt/abrF3gX5MvPGTBzoEnZkLzyujH+2mclFNGgrleY0TZehEzfgzoA9vEZb5eyPabg/s
vyDyy3JWXIwLf/ZSOQRtTDZ8fxIDaFE4ANRSJ/ye0C9ZeraBeIRkEGIBXtNCVcQXUMGTZGNsY7i0
o9T3gcEQ5UiCgJXuuJvBbZHQ6RjHvXfK5E9WGzG3F+7abuDJNvWS4MaQ8HG5NCv/qyOi5PCHa/vP
wZ26rzBN1sAkMc2Vpx+3NxAdbFLUGE4dM373vYZMikknzWViTf/7V/rF/AW2XJkuG2X+qj5P5z9s
pMBOW1mVU94s/Ox7VBBjZBc7hs47p4dzHdBVzFIIDmZmXn7/wr9Y8lILA29jgJiybP3jxhndZFvY
nmJ4ztS6xRu1aJ3B3MdN/cWQ9rCYHG9lGyCGrCy2iMPRwZ2j76OlorlLwjPQrwDYVm24nYhMWI6U
+hHpbDxLBH8Ydn+xpLF00wBCSq2fKtyHawRxvzS8SK+3WYAKpy+PeR29d3pyN2gKWXL4vUZA9afZ
6xeLGip+husgtJPK+jijutgRIarzdImuvdElIhwNDC/Z5ZNln3zHQ65r0TLVXLmjyvBgeM7eqLMO
9jxKTZmbdwPmmFUQNN0GGCDZQOF4CQWuce1PS6B50vkwJvFOmTptPhcTsuHPt1DYNp2iMV/TO8/J
2i3sGXBpz4nrKIpUEH3//Y3zyzuWLRJsWcptVPp+fjnLRcyB+7LeyuzcN8bZNHlVIwPM08Vk5HL/
Lt0JMoz2pxt2BkF+PE9BlZTblQ/EdMyfXziqhZ8Ls6i36dS89KN5L2x2hx7e12UwVLdsV5bCZ/8Z
DwFmP58mSaTqVdARwdR7sKGdtLZIoOw2uhMfJqzNf5gqf1GKolFos3nUeZgd9XHU6MeWLNM65onS
zHdGlW5mt0abGMkV+8ZvaLcB6JlktYJfx3H8WJj+yjOnYm1XhB4xin2XI5fw9x/XFUP48bKxQuaT
YnfrmB9v5MbvPENmhAaMLawhPSXhQcvUPqknIipID0JVSPBjhPBk49PCX7Fw3BcGRcQ2ctI7eJCZ
ocJHOQzfyE7oH1vh3wdgd2787OhqEuevE9xMjDSn0i3xXHoq26KL0G8y5gXQNOfGAfwSuoF7ngqm
iaxjCRcCcloHltu91OU5K9ghhAMVnn3dNJDe1OvUJvlek5H9bJT+16kM13GHH63PguGcCKY1WU3Q
y4pVXbIG+P0F+8X97biWZTEYAya1xYf7O9CccFSZVW47XxHQEiIANIHG9FkLSL1V+Arae0urvkek
hvz+lcUv1lous46NUEHAb/5YxA4jQbm/ssutNST2LtJbcxdqnreFUhejAMak0lfVoaNBfkhwFi0R
Q6pDMMr/+56KvZQiCXXuRvxjZigycE+FY5Zb7Pe3lUnYFtQhGHp9li/tQLwPDjElNOyg9GFR+MM1
+MW4y4tTzWUTY1PL//CUG5NHZGXLizf2SE6pH2wNJ/8cFb5/ImkDGY5GAKk/Tfuo8zcF4Po/PMW/
GGVcnZKfaQm42xikfh5lWClljRuoEkgT5KLC3UuyJx26tggIjVWl//GM2Qr9Yi/JmlIHRAWPVjKO
//yaDmK2Fg0ir9mBwM8NG7hh0Vh3A0WbTdigK8+6BL1X6V405ejcht7X/2HrPJbbZsJt+0SoQg5T
EgQzJSpamqAcZGSg0UgNPP1dkO+p/wzOhEXRtkyJZOMLe68N4A3QK3rePVm/wWOu/azZxO7wlqNV
zzJMbJOVPA5mj5CnhVSItmbbkz8Wlp6lvfrxGhAvAY3oXXEBQeG9dYyYwNMC8UvLd8IjSXPoZA5X
I4hwHZX3rqwmtggNgC9Xp+2tVfZaI+KBa1QR/4Oq9b2w7V+jmzq7yVQoNOmJromxfiPIpD8LT9vn
49Ywdf2JaY6GwYIy0pvIlwmK/Mj4K77GGVy2prG1R0cf5X1ZjfHDZN1ZbLSv/V+r8VdT8ei++9bb
sBgrJbXZSvarcshePDqIO+l3kP9lPG5FVdNz+2kcPOVeMJOzMJ/TAZHwMhtvhKOzf56t4Efc5fXe
Qgm86U3bfqiD8o1KZgAakSw3ZepnRwzoYvrgkyaouAqofhcfbMuGKyQZe3P+QiIk2FrEkWQu9PNH
St1Wzb36aTdOydlhFgQdabj8dSgB8zw0z3nm/TZTsfzWC+Ne++TGVBlyQtPOrrM3ZPgE+z9iRhaY
DlMJSqhqhl0lsoV+D7ts1tR0YH25yDAr5IyHqlLuLhsxsJQ4eJdGUNUP5TuZNAMCYb76fggmsI9A
3a5CS/dgBa83fdPg82BM8v2Q4QvnhFBqX9YZMoD1ptHt8d+978fiQoXdKON9BiAvLyznwugRkdV6
77+bqUrGnZiYyfmOqKIZa9NmJC3nGk9zdsWkxawzmdtdEiOIxK9EQmeg9aT/evJTubgxcW72aGIn
FCvrPXRR5a4sTX2DMmd50BpJxjDawCZuH74fYfM343zJkWYtxaGRLiK72Hn876ath21GrXJDJpyG
Di7uVYlCbiNpndS4wn5V6FUOqOv3U48lAYEqWluC4ckkHNu3mVcgSj0v2ZGqFz/bqEANkprecWw0
5y6ll9Eok3UhQIgJQ3uCXXmHItZfGxijj4Zkdhxk/T6GXRQ6iRO/JGnRntKug7CzfllR4l9nstCG
Th3lqFUaFJlieqRMkAiEiHLJkQKhqfZI1gMoGd8xU6/5SRjrgFbFWwOrcpTrbg7PcMzvDJjGncIS
GC6zy/jdRZJh6dl4jteg3H7VeZZzXu5FI7xdX5skf+cdCFu7r6it/H3nquVtxl+5yZMRfqoWL29k
ep1gkQV3tIfyrfos1wdtdLBHNQAus4S3b2lfXhPSWJ7dvobNYbSvLWyisCvw5orFQrLVkO430xI/
uF1m4criHqUrwbeAyvwuQ3vYUyPlsyUvXrt4kdcWn1ZJ6LDn9y5+X8RSS2NvCC0lXE5VyZb1moRc
kAKNEt7rOqPcENbrES+ZrIRXy3jWKziX2viIMrbbBQs/djDGwesIBz7Ule/trYL/eMyGMlTGJK7a
bC5nBXu6M8+GxPDA9jy+40wZPhNlkxIynQFl1w8u4qJb0/E+aUxwVJqsepgLDSJhkf4BEE/snp04
zCCA+DaJU+3GDuJeXvfV81IN99lX7keVg97rRqGOmtK6H456cxyverMye2cJjcFxnY/7uGr9jyE9
tebsfrL/VZGSS3/oiP754bgs2tfHXfSLu5L0k+2oOFYtv+leXRt8qCnN+TAQQCrkkr+ByPrkICk/
ayvmrxfPBMDLR98o3LcUDWSSVW9qmFCb+tk1nd+E3RovvgyaB79Sr8kg41cnW4pb3gNIWL8qbaTE
dVfiZ1r1kBNoo73D7PXORWbjEfn9HKw3c2+jYE4X+1yyAg1FbsqDVQ99uDBcOgi0oq9ks9hhBiKP
fVsz841xvpWe/ktNRNi1Td49Dyo1rgFp6LIbu+d+vTEU8wPV+Caa7wL56Ogwdq6D6TTVSMPxyeTP
+dDnz1ktQnfS8VdLnAi+8g6TG/xAWV7Qr7l8Fs2C94jtHYzVytp98UJPCBungYuPbz/CLqMfd6DT
ds6NtVxF2m7h7/22Z00xyXbHgedeHCIsdk5PRK5ardiJ384P3/cQFTrQWwg/XLQcToTFPk91xaOq
RPrglm8BkdxRNZIZPGLIgipjGWdhMrHxkBaFruaaJ5e40E3QBsuBXHBvjU8IC5HevNlDAW0U4myD
RcYbmxPch/BzKJBts6Lt7mamF6FFNs+5NX1xrla1eOehSvq+2DU2f5rmE41+jF3y+wap05tRBPpe
72RysYN25yeGebTj+OeSESWVYsLNWzA342/ClrjmMGdbM8WDsSMDGyY8HTVgGA+Cn90nZ0NHqIV+
PwdnUYGXWA6SNmLj2NlOG4O9ZYk/WVE8FaQos9udo2TJvmCx7KUgT1mb7F3d2TwL6r5RdbvG8w+L
ubB8jfNLl3bvWD4gmMg/+Xgh/25PA7NVvf0Bj+VJ1+YSTMZwp5yHY4MkxSuImpxHByUyNaRW2Rd/
6N/NuX9cpnWrDNWcrCKuumyWYhslCQ5Mr3hHkX6wF+e3aaZ7m1BWZZ7gHHKsaX/rMbuRnfZn6ZXa
1Faz1RKSsQcPQqosja3S8TayCiVWNWnGnTcs+Fjn9kQzlJ+MZnkj3+AR0eUSGmCqCrkcrbm8j2t4
HS1TKYhpJXcS84URWfVC2JG2m0dzXyAmdUpWjt78Rcd5Fxb71dmT9rYSNhPIarb4tVGyOvxYoqZW
1oszIrfp4gqCdlt0pLjicxsA0NDZ+sbANBRaSJ53caXDLfV/+wARYS5V+FHL/l4H8RPq4BbF64yx
KKcy0fRqHTJ624lpXNv4D2U++LtlmfotYNJj39WnynJHdpPaQ6aAyC0uCfKLEeqSwMncMj5rod8Y
leBs9Pe1boYegIUw6JY/eJ81ln/msR95f3FNGleCdrmRUvoEo7VXswApiyKk2bbCetSlZm0wygNq
J2G5NH+Y5EZiaWP47PBWLapSwE/Ku12LwxBNYg2xwZARqyqc1LAmMJ+ZN0ejj6jhjkZYSIPz7HIk
2N6X1o8ibHzrr1Zb5OM6jUWUcnArxuWudwEdsuGYmxgcsg2gc1vUZFtjPsVyrkAG4I1INmOGjnD2
WFq4pH+nJIQQvQ7d1Er27dRcTCN77dFzbkgSODEJ/FszSsYbt+mG6svP879WB0poWgChDFQWG28k
5qriNbZHrHaj9dkaAoEBoDjnycbPyzI6IZfMnSYVKj2QmM3wd/sC/gMGl63Ie/j5UVN0ItQnvDEj
luzFdH+i4sCW0zpFJF0sfe0wctk13NDIyV9o5/5i5TauGF39cAxNI1FwepBitIBII3cw2uk8NFyX
gG4dKzOT+5ioOCvRl2PXDr9rLoC5mLN7P8uHMYdMMmSpFxKJrM4FAdbn73tdpocyCYYjOJEr4xx7
TwwallNlNefMo81lzuisSJTStzWkIOk5qOGPtrpHAiRua1hCzIx9YCHwI+TZHxKJyqBLgD6itN1+
PzjkxLuTRwl1Y/L37G7as6FJJopCb+FJFu3ZpL8hHH0S5p7stOs3g6W1Z3H2XDhqlaEcPqUwM9Qa
s9nY/vb7uaeVqiNI+r9ZDWTnHKj52aV3J3qmwxgFzpvjKtHDUi+6s9PmZNtWq+xDKmJYM//WFMXB
TCRC1LiCo4BJGic8QbQjmSPD+ksocpYLQQ1UhES+4Zw63nxoZmdPwsSmUuZ0rPyEWQ7XzA35zvrJ
ly5JHm6n4b8bDrNANjJNMfRVz+zO3zfsBSOvMwMsgc5OdRXs9N6xkahVEG1L0KXbVvr1OXO0d6nF
U9StX30/RAt+yWov3y2yOmdNW5+XKq3Pvlo+fYdiyRoQljGIErvBxcCE04GY9Xz9Lbdd16ysifrM
06uPmJxDr6+sY05wQpbq5RkQcHkmUrs8G1O6h/nTH4p6+EEGdxPx1f/HAKHM7yO7Nt7qEiqOLh1c
l+sf5mXAUfl9d3JAOVqmd2jrOTnPBQmc3/eCdDlo0BKWeLKjzsboAidu78nWBgAs2/dUdCr69yUJ
diVseXIKbMALKCno8nwkEVqWn79vZnCcZ9W8A0Cs/j3s97a/qQlXhTwqSnhd4AnoNWIEgMOgnWRb
/DJoTPGs5v7JGvCOFcl4swo8dSls1Dbb+zUJzFTT8Ix8rmuGx9un7C3tYPCKb0SV4XGhg9uZk+1t
l1ILM1LAMDpq3CjyGnOCEKJWEyYf8gLBRufJKEm/UMzHRCsFxD8WEgpHfYQHr0dO7NBcwyCdtWDZ
TgWMG5vdA6BwDrACyOcALNjoOVhnPfgzmz1ZFqnaFbAJpqmH8RgYKcrnFQHkEzQJzm+9u2R2052/
mUDu96NBooFJH+flf0hB699yWgPUV8yoQpvxluoY/Yf1cbL+iJD4/te6O/gWgpP14e+b72//fY/M
HXsLFobA7PVP//0//26//2mzkrygzcntvwe//5b4frrfd/99LT03hC5U/q/npr6f/Pcf/3smxFW/
O+bi/XtK//0QxJG7O6Xsd9h2GTX3ilUsNAcDl+IyncDg+g+49Q3h+u/L73v/F5gLKUcZDUP9+v3v
v2+mRJqrdvZ/2F1e0jkRmvmH74cwzCw7CS2s62taZT9uNhWRX+H3l//dLDmNdLNAsIHRx13O9OFk
B8oJ/dI6NQa1eNp2zjaY2piY45Z0N82+oqF0Q7EQs1j0OWr5yohDobAM6+suUOUz2et2/1flRr/F
IeqQ9uP+5kJEWDaH8xomdbSqegm9ZLAQ5xsdwV61uoKrg3bDkruqGM7ALjX2tujLzYTAyiymr1JX
+n5JibVxV9uoE2oD295M/+XTujykjDros3GlfVCxpaHkIN+0FRk3XWXl6Fw5e8DHfHWqv0kYKwhW
kH0qjEVkM76TTYoa2V20iBDUz8B7dAwCQlT7K1ZJCREXjI5nGnT/cf9aYmrSBon9dnSzfdVkx1Qu
LtRW57nuERcRGH6gtXpcZug+wUjgZBITrM3wxDL6SwlPcusP+ryFFkoqTDxuCqAY1sQSOGuCUI61
JFemwupbtr+yZzw898wm511YgM2C5NFqFLbs5m9vOzucYMmG6+fXOBqYqXsaD9/qw7GzTzip6Cpy
tggKhQWNHcMiZixMxCQVEpkxEseR0TT+pbLEhxoeBr1+iot22svE94ka94NHbIi/CJbDRu+3f0Qy
vGh9S26rPoltVqtzkqc/qzzSKkkYib/KEgc7NCUu76rFINzUwTmRaBMyaiOjnrTDYH65dWwc0vE1
Rb71lEB73IgsvmjoU86k2s9jgxrJ0i+4+sSuCAg+y4aGcNy2qv8FOFnqlos/Dfa/XUcLHBlOQiwL
ZpUthFx3M+qjtw8S2W2qQt+Uc9Jsja7lYi8LxlpGcYNYnRy6ePlC41jcPBsKpy39czWqDB3ZON0t
hGdZJd61UnRnz4bnN+QD1Y7dNtcyw+s12njOiwwrbfWm8RTODqMP6Awja8AYOPliE1XceHl86Ezx
k+4Wc5I0m33imeND5m70gZKv1ljLi6FPcAh5krA4i936DOHEqDwaQszOW0Zgq7fSwb03Zy80NPM+
WxE/OXvZczyStQzXlTqOur+cz650X0fT7wDBbGDPI3HRMSZX2nFBUL/N4GMdK5cw0DoTXIkqQR1c
MLKN0XcvTBJRRaUfXg5WBNdRFlq5lBeQd5tuNRzZlS+3Apftzp/8H8oQhGj8KppBPrTxPo9lDpHf
vMEV58hXGs5avbnpBuqP0SFWpUuBi+bzWEWu02GOLJ2AsB6Cukuonp3tAhHNqPcHFri0FdvFyN4t
zNhRVg+E+TQ0TvjZdHQKNfagtiSotuyYfmQiJD5jYoxVQ/8Qw6NjlnKX8k2AHebHYeiIYsdaNWSl
v5tBTQwl0TqlyVq4gKoUJi4M3rjhYC71n6sGTGjEc2j8dujrmOiXy19wUD+1JvvQGvF3mJR9GgxC
cKjk3X3lIteqFhElTlDxMeLfA6kyd6TG/U6zOCLGBCNjn8H+zgIceVOKo4mktE1bI+fEE7em32QX
dE5+KBBsc+m048iWaj7Ipln20KMBOZnTnyxr5jsnIEKYEYuobBVAxyJvo3laE6eXyj1qdHOELBvn
it49cdvmbIwUYJZuvtlaFUcEaVrHxhgcSiCNYIQxPrdDPoUJtMfnXll/YufaCLA17HE0MDLrJDh/
XBojwEkIV29xqM2IkQ+/P0WTRdxkS7YwHFqauGCs2FF6e9eakWVSKF/b9WZaOSmM5giIO0Fwt/da
K4loEMX1343J2dhbwd+4TSmwWELs9GBi9UcKBN/Ma9NLUyNTIVNk67EO9FgBMhxsa9rWYjh3COfP
NJQqNH32F1WypixZNendFSfVWk2ae0cmR/iP5dbMILALrfY3fUKakOcd3LnWIonnvI8HSfbKT9sg
JkNYImNNnprhW0dkWlQiwmK0BV8p9dOINJ0EmSuntTbnDIaC6WDrw8+5XtKjF498L+grMchnrivm
jkd3IEDETgwm7scuyHD99eU5W3N5a8Iv3Szpfk/V+Nsk1CcrKHZq7LqEmNQGdeL81ZjWcXat/UwK
M7NQcDBSw1naYfGngn00TLAL9DKbAenmxhww3HIN+kFcnx3lWf2+9Pk1jVlqJFNFOJ90NN5uGD1I
KzokTL0ilFdyfuliTtky7YGS2skHw0ZnS3GLdoeMck0Bj1rcQJ4hrQTS3Nc9jklJEEsU8D0tjseH
ll/fmjcXqCkSw8oG9lxSpLCvRl3+ysgb81EQDbX1ECx+gLIWB7pnZiUOv+k2QXahYgj83VStPZZf
zqeg1EBtDeox7c79DBDa7P0HOEyHpISAJy3xOysC3nT2WFxV0f0o2jzbzwxfomYYI4ep2Y46OSFZ
DGEcAS9kHhXGNbXpQhro+1MzFXA1clYGHNphkthLNEnyQVMFaZ9JPaibIXsA47DrLLIUlgT9XN6m
XGKpHkYogLv5A0tH9TSyQArzAuqgV9ckKzPyihobARtA+4tCI34ck+LPZCRiaxmuveEzwYKntH6V
ZWDu7UlyxjLrOhhyiXe9B2uXhdqRucx8dFYKcCeBXvciPmoVcR0bX/3S0FOe4ZSSuB0ECRgahjNy
MVm2qQCcA7q/G6MAHYRJuzWgsT62Nj1sPJsPRrAitYA+5I93PVP48lmvHhInB5wJuQwalKvMA84t
+WjFTzhnocuAOS7zxHxEo0AGt2EVEeGzfWgMH4QyiBcnz4erSrMPPm7tS+8PlPUOWdxB/JcM0epH
NoyQVoSmtvr6Jcq4KuxdszhZY6MgwzNjaL0kInzb+Ate5+zD65GBCsfW8X5Uc5esIkCmJN6aOtmo
Bx9PHvaGnp6AUZIT5/nBNNspBBe/PFj8mjdOblfHsqaEnPlG+0Aro7lNPx01HoGij3fhpsmNnemt
V6J6ycrhwAjKQI5W/u2dftxag0wi4lv+Fv1Djoj/0k6/GEh01yLHpkXQxoWQ8+CUk+K0dQbL3OWZ
OuqwBvl06dg3tGE85yyzJhQwe0CrFrstyk5iMTDsjhNLEpoXUgaAgmNJD2PKFIc37kk3f2f+sHPm
0UKFlxg7O4tpcOP+kxi3G5xOogoI3NvGVa+ODjBEwEjQVjErkV4eaSJ1H3Hg7u3Zco8sbQ9jPz05
tkMMUi51riDGGImGIK+k4uoaO94R7V66t3Q9uJQtNexU/5BmqqiQwMDWRnCohPnL63XrGOTWVVmM
ESyy+dxpkCRsDSMAEDJOrC6lifftS6WSL6x1DEQ9byKWbnF3ZT3tS71xj+Ar6oj83QGJvwtAMAGX
EMdzyTxBYd1uIo+QkQ17lPxh5NSFfe/cs8xxNnpceZtK5HZk1kxENFZgCE3mnZvZ1lafuhWUWsYk
rlHdpKUJUwEqpMVJMUk3shhVhQ706KMsnHnjxvNb2hrO2cKxsKlMpMypqoKI/LZyq7pMPBsl5EiX
kXKDumUvXJzpLKqyTYLe8SFgPL4x246MPRZvBHEdOZEU0g+i9To5pk8+kDkdWXXnEIdqx+NxtJgM
dxYpZnNG0TflIjTpsrfCzqgWfC6jemVrO9MergaMl6gaWn2z9p/nhYYVuWvMksDJPk1GrEfbDz4J
NhivkvzZNCc6RGEWKQefOsnVK4oLyFGWoLujo5UHHbG2pdr6Ms0nhNM0fnkHhTR15N7Ksj0iTBTn
rjrGhcT92XlzNNWkUU3FY5633k227hbxiXoFCRPnUns3iNkpPXnP5zaONEv9nqkVLzX+7nW4dvHz
GJgpcpw9L0x8kPZ73DgxiKdY+3SnP7FXu+9G/lvMVbwLHDVfbH/0j7LGcI6EmYt6kV7TGgeMYdev
Va26a9wXxtM4vRBghgECWcI1zf3iVvWcJIzy9wWCk3uVDoyHysy9juXNWXmZiY9q2q+Sjsq26+/E
r8V/51J60Mqxg48O4lXXQjXqw8ctiXhh/Av90oNrcHHWGxDWfSS9xdtQNga3QL+z9rpUs35IJCAN
uSwvIu3zCyuK+UkS8qctGr3GkLN+coBLdgusxvWGsd0BOumXaCyWd3rpIUIlVZDaHTNQMr8s8Iau
XA/GJ3vUT6mZfk6MiZlaj2xoUlRpnhZ012UABl8rAgpRA/Frtep7YxUEeXnDxGh4YMe+lDjJS7TP
Pim4RyoGwVQulo8m2FwnCtAuggux5p1HXng0pFV+sdIOQry/nGsGxbvM1C2wMMw8V8e/3jmsm1sH
cs9KYCvQjUwsKdtc+Re8o6RnJIi3MzF9Ze3UsjNa8PeLGnozDWuTZV04pi222ioxoPaaSURI7WYy
zgXMw+faIZ0VtRSmpcsMx26NwImkI8ATZg71e5wG216LkwtZY49FamUgHYkkpBTeEjXwg+U7p4hd
Z5GCCx0CYJ0fLKJ3tuxH8sgsYUHWQy636cwyyHB+oUXVjk4q/L0yshN6A3n+vtHkFGyF4hcjmqy6
V3OzcxHevIx84k/52A24CPTxNGf+Rx0nXxrmzcfSspBK1uKImIo8q9iaKBlrsVuKqoJrAu60kSab
49ZNjlWfEM9YtcneW4b24IgpY/zP5G6eFbPXdN3xZ+yenajPY5B2E9Vhm/k/lm65lkOD7N2a5Fl5
mWApUv/AGNvzlgiyXaoZv2Zbp/6dy+nU0xPvc8Nvw9yt7qDs5K0aM/UQxw3kQ8MMSbMBos8ptAcF
DKAZAB/qofR9JtGaQ7LsdpaGgA+sEqVQTjKdYCLx4CSwjP623mi9B82Ers8tPxoNf6iyVf7BXJ2k
Td5ik+0eaaxdTm8Mf1MKH6y3gEem1fRSGbkkQIVesMr2g9u7G59z9IgFhunAvujH7IDH/qVOiYWK
A9MioxXindP7bpQV/XDMixbpSqC3t+GsV96XPwACStvYCU1nfrHdipxAMomAWyBWMBEhQ1rgFe17
+g4fncCA4A2pTQ+zhcwf1rXLH9dGhduwHKd7hBxmdkBYGg1UmABIKTGD9EkjojgvJYYFD8k6XVHR
F4hyEOEx11pMXn1CqS051GGRGT/beNcZJpW+xtqvJ9ulFCYgmQCGig1BmdjqYSvQme7LeDkQ4kA4
sED0Xohw8kEV+WJProz9d9KP+Ec2BZN+JyYmSDOMEdK3dmj0cleUDK5MxfzHjYerrLQPVanficks
pBqSAbj9rDZisY1jo80Py+gFV6EV8mI0RKqipqpYaLJEbQ0jqi0z23G9Xz+69bZQZHFb6kfemJQp
3qntK857G0KS27Zc6omytwOScCzKqWwmgWeqFSRkHPJubCK5ZCRDLYG+TkzbvmGbWzW5vyny9Ec7
wJhdmPHTpKLnETOtnILhIpf5RN7QvohhayZOZBiAhxeNgEmvZvhlOjCCtCAjj7GpLXjyccU2pCRz
xen/MA/X977VdhuM0tNuYslWFs1P1mTufk4sxloAv2qqoF1iQp3NXJ1ILSBpyhrip5bh0qzY1w64
F87a2Ke0ef1TW5AKShwecohBs5/7+qdn2uUJGSxUy2o2wjYVzmFY+3qNwdpIhNNhxt5LUCquBYdR
OJ7bnDF6S+VYee+pFviMF0W9b9fsvVaAJatikpY4Dc+8WApfg6Q30cmrHUGbYb8jg8TWJ2pZROJy
DVnCCGVvgWFZFxtVzrGaqsfA65tLXQMllJ2UN8+j5nR7deEQXqGeRfBQZsxBMmZrWd46G9X1L1RQ
kjcrDFgv7Y6Wb+Yh2Jgty89kl/Qy2C96hZyCiNy28UKtIsBu8JYXg03ZOpHyTiBoq9AeGvgoPr+4
Scy0/y6BBX1svLTFAlIfw7w9uwWmm+nnMJnGNs8bbdtZjPfSnU1u3c5sKd+SxvhF1mTJlqP+09G0
72HyxFut+aqLLr0gsfMjj7jayVlHXWZSHggiIyJlAqmFizCy/fiXadYPcf49t2WQPZvsyboU8+/A
uzqAxXw0arJFVMD+pWrKbpv0Qjt3Tk4hi7Vwu0Bn45ytvtjz0mQBm48Ilue6PTIs8jUQn5lQV6v/
ZIaxzSlE3r3pOPfSOxVGb2wN4Ntb6bdsRdOq3WHgPwULhBkv16NMT4sTLKEeIb+xM7NxOLZ1PtCg
c5RQR97r+K/hyeau286MGsKXu1pA6gXEX3E9VxtmjgENNQLVANtIQmoxIsngSE7QR1/K7Jz0852Y
W6KlW3EpcRaASm/YEC70w/D4kKGRTJA01ANZyTBoLuzfMdz+0C56XuXJOTQekFbXUeWmGAPr5Pja
rxIjsY6nNWLkyPVg5W0pix/PVr6Lf6Ttw4ps3DBh5fgQzJCVPSRdTGiT0G5jMEcsWwoYQUlF4sE0
G2RTam65zxn7RaP9oc+af25VT0xENmVHz741DFksjRNH0+6JQdLwRKzdmmXMB7mU7xaRqCeMfc1e
LLq7JVdlp2yXhb7VClQkgnPfhn7+fVNOzh/BbI3ZHwwzhhfZkX0RuQLCvqTS+kVNqf8upX13Yj29
pTM5x0aaXb1xyrm+jsaOkdAY1fC/KNhsXuAuLuk13RWPlr3nQXNbpkFtSoZguVjXY33y0iNnpWAq
85NZV8e2AMec6Ik81sq5W7VHLFDLobUA0zvxo4VFSj5Lic7jd0+5Nkj/PS6Jekgnq9irwi62VaAp
6gDrNffqQzV0P82mK14EI6E96zIUHqPV3qpBvlBUzUdFsDappOVbTY00p711HAMJ0lD1u9graNNE
2nEiTfZ2hNa4nX0M9m08b9LeTE+AE9ncqZjesHUwmHcFrcCCC8NI8lML0OCCZC5ahey7WiX+vUub
caspoUfzHHx6CNe2OrnDG1vhPcC6NWyBJh+gN1rEeCZEV9CL9TnjtwIsAoOGyYiIgwz1pdGvAZgl
wZ5wTyaJ2gBNIlmMRvfqBgXs6YBWB385r3H8dCvj0o3yYICKB1Bu0wmTCU1ax+AL1UFXdnAqqaWP
Y4nL3BUdeiezvKVjCYgziXge9OVa/jQ3Xo3eZk5vAZbBNMc/YSZGua/YU7KCUt1xETatMrDrprO2
jm7noWXAyu/rfop8LF4hkSQb7CAjI033R8lnhVAbuJBmlx5rFFQPldBu1SzH4+AW3S1IEtAHIi2v
E5/L1FKElUKa3LYqBoSAFi4tiLuHmteVTnYpYsJq57E395LEna2qdbBl68Hvj3STnkb6VtOb5pFr
xy2bKRX1Vjw2Sf5gmQx9Cb8OSy0fz7yYHm+hnoNcCP0gigFcKlMe2Ur3mVgsN0yl+dzU1CjxhPho
LNgMjZnxi8Cn+jHzut3YtPaHz6AFAFrHU8Lfsau/SZDjoR+/etHbL60FP8zP+5caKCpiIJI5AKOX
b06ZfjWuO341ADxdZw5IIkIP62i0wtkyX0bNtY6dqYqrb9p7KLDig8tgjQYRPHLhNulpsIjPCobZ
u6UFmpI4ga2vxgGgXwt8llV6nJkvXRY8pdXCm0inO5+JdtpikJ6RLFbWjZyCmI60dx5GQVRnCoig
YZT30K43sBdL3LJSPQJjN5kP6Pbrgmp8k05v+OSCtccFqzGVj7Ow1KFT4m8lYEH7JDUAutURFNmz
epwCI7lJHZBj2oCqo/NldOOdHeacoY+ZgfF9mm9NvU53WjJ4Ia21c2w7mWECwNu2COp+iZY2p6hF
B0cUrd3T1JmTho83KT4Nx3jAnazt4aYAY5WI3DjuPz2IrVTkTX/MmikhBF0Wu8UsXBxUaXew8To9
F9XyV/D+zvyxfrGDwTq09NGbgs/yoo/6w6Q4fnKvQLO6TPgfs6K5VnIVttgk81CJxudKCrYsS3bB
0FjcTOOSEBrNm8+qEJAE975MmgdyBkgcGnnX4Rjqzr4LnnS06+5mduVRb5tny1kJszhzjr6UFDQ9
9EuPius7h0HNwRPD/v40Qp+1sQgArEviZzTCb/bkTxu9aItz68bl3ez4wDfkJoWelTEhY5p3DfKG
4Z+JQVelJlnOHHUYocdDFZDePuS9eW/UtymY8PehdC9QF7vbADr1/1F2XruRa+u1fhXD97QZJ8kD
e19UDqqgUtYNIbXUzGlO5qc/H9W2N/YC7OODtVCtUlYVi/zDGN8wOGesVFua62y+imgZo1sRxijv
0Db1LLCcbCqZC7bNLdRK/d6PDkpsMVtlv1LGU0sx6MSQd9eyybK7DHMBjWdqvCJMxMBtSATmrBle
6Be7/hRUtvdmJQ0ROYKLosH4h+rQZbsUhktmlu1HMZBjzi7TPuSGeqcj0I+m5Jrgx9Zaxw7u9mN5
bNCT86xwckrn3J1+sB5Lj1rPNiImJPONx4IK5EZ7n3D9vmKDuDeseCFghBzsRKEiSoyYBFGiy5sa
v5FyyHYLwp6jlpuQDDrmE32/y9p223Wpsa99J7kFCOOEXq9dzovL3Oqmo2CAsSOWqWckQ/CGhi2w
8q3wWcaMXcNcBXc86wUOxpoBtJ0W71lAIQKsI74nasvcKrajz+y2kendM9kTdnoxcwR3eXOoCLR6
ztu5e4YuILudhm3oZIf6U8BC83dp1VwCXecqWiZ9ndL5roFnndkK3ac9xZDXBON6hBK1Ktv8XE5d
TP1Ei16mlX7SmfUvwrR9aBAo87gW8UtUM96pPfxi/UgM+IycdUJj6VCEdnlXEeSZyVWOKpM9lM9J
OHGCq8zFhxcK6ImiI3smvMgIwW2bFsM2EIqmLeDHkJN974yed2RPTwp90ifMSbJgV2SAfzoSc+57
3CU9voNXIRl8pml8b+A2ZFFiigWvSVwewR7330YoU3wRmpOKYA0Y2z3/3CSO4Z7t0NZP0JhW4Upj
H/Sa2bU8iowD3kgLHdQo0Mguj7yj1SPvIz3d3WZal5+IeEO77TjtU8TBzbA3fUZMlWwZH9JSTUDm
KxUaC7/3q8+RFdEYG/pdlIA+qDzfOZjWBNu9JHbZUqzqrdz65SEVelKMcKgGHJIXXDiXOljV2zgK
giOb4HtgHHSLg2TaVAVCBf9nXlWgMS0qgtd+xldCqvzOG3+7rjYMK8tC2QlUBiy5bbTbupldB1Dm
n5ypB2BrAp1WQWc91SS3/bkrKq530OLGjcy6dqeXyMKzYsj3Yz9iFsjD97G14qesuvmVXz53ZkBO
ttWjuUiSe7+PtAvgg20VBY9MdcY7ZfkR8jzfvU+LIHo2fnYR7VAduqBY+vg+H6Nsumt8x2Wcko6P
acmkDZPZUWaIMGhzrGPvYokKfVm/TgErLMwF1QFvZreVkpmDj5oNsEDrE+9AC+0gwi5mefnkyGGr
8t7DX5IVZ2fEB0kSQLsYkZqvO8CCG7a7KCodVZ7NMv/NqMHb1qaOgsHsrT0VOS8Jio3FkLPgD0ZC
NJlq2ku9gaJOugFTfcMZT4KCf1mVPTl6jmbsfIP4lm6i5a3S0Hwe2T00rdfe+MV+j1L6qwl5yLpN
o35XIENbyCYN7pB9N2u2mixYAykuAIe3Hhjmrg2OXUjBm6v2N08nA8KQXLYxbq1NkafzpdiwrnS6
9pW2ssXy45DL7hDhPJQkG76MTp4+1qEmH6nfwoWuZRGhEdRHfUGP3U/NRBAzg7JmdF9aS2+fkNjS
4rr5eM9qxziT2rhqUzc5YeFw2ECO71I0xunnRusMlj14IJlf8D7WZDtZ+93Wi6cjz1V2QK1n3AIH
inqb3lcqsI4B0YMA8mlrhGs9TsZD42vmi/ErU+3ZG/zwOdLM8AJR5GUQPqGGjlvib4v6SytVf8m9
6Q4HbOAfQN4kJDYwN9gUIyXqhPGVNXGhb1Qt1Q/RgJyBiauyBUDdIdDg2trZR+KjvRySynpBJxUh
sntoOjqSRBjhprQ6eYpUcXHtTrvQMCACijpmPFMij0aoHVTFMw805UVMRruzOxeEotu90VkYe4xj
1pGRXbgbBiPf+AOeGZlNxdpHB8rgJLXFQKsauWszDOpViXcOt5l8jpiKL1l2f2S2GT1N7VU0UU6S
g9OvJ9V+d1VzGyvDWw02dG9IFYeutBzgceFT6Nf6sc0be+GMGvHIZeFte9Pu/hgu//XX8H/C7/L6
x4qs/vZv3P9Vsp6Kw6j5y92/nT+65rv+t/lr/utz/vEr/rb9Ls8f+bf6Hz/p9LB5/Osn/MM35Qf/
xy+2+mg+/uHOGgQ9bXf7Lcfbt2qz5ucX4E+YP/N/+8F/+v75Lv8vmCkeR3yt/z3MlD+WpPh/hJn+
+Zq/w0w9G9wkmDYT3YdtwUTov1Xz7/+sec6/CJh8nEJYeMw0Sj70nzhTMH3qD77U0v8FaBFAUwfI
G4ge8/+LXgqqAovqn6d2//Xv/wy/wvUF/zk6plkbhNpfgIC+ydEBVj7bMSr7LhOA4zC/9Kn+DRjy
QFIS+DI/fYrz+k5H+z7OInhvlsNnk0HAwbzAykirhD1HD4x4Pptl9B7ZRrteS8iHCtx1IH1zYcyy
e9Ub916rnTFkzlMSDv4Kjb4c9WqFMf97Qr2vC80/JlYXb7KIFXiZ2KjCEPurWfZvzAaAYbYCSDwB
1mwOyGabQD8bBqbZOmDhIcjN1x5HQTNbC8hhQllYOtdKQ+iPvYY6y1InDTLORs7mBL6yQ4mXALWB
24ONV1tEqfnFMCFcJZOFWWQX6TGukNQ8F6X9bsw2CCDiBh8VmzHRP+wsuhLa3BHWjHcCD8U4mynS
2VZR4a/omHjFqXBZ3hVrCGsgXl3HYCnHbDeJogdKoPs6IGXE84kok3g4oBUyfcXUoc/2jmY2erB6
hxed4P2YTSBO9dTOppApPZazScTGLZLPtpFpNpBks5WEEbG99MO2X6Eduyfm4tvGd5LgP4kda5vm
IdvbCTeoselno0o0W1YsvCv8b+JkSQVD8KlGVm5MKx6rq47nxZvNL6gtD2K2w8B06NZytsj0s1mm
Zg3eSsRkrogQTiMMw0k7LJA3frECOUs8N2YXrBrtUOoIVHDkODhzfBw6kNReitDjeBDAeZxfqcuE
U2uqCyKqVTDJq4vXJ8DzU+H9iZuA68NsB8LaLWntBSuu9n6aLUNJ7t36xiZBQ2ezV24t+85s2q8K
RR8rDPA6CYEFWJAKvEhCWexacCflLKbs2a6Eq2ERjHKrIdhs8DN5bmRzKKQ3E6cTtqGtTVPY1Thr
LLxQJZ6opiDffBhQY6AVCI+9P5KtiIWqmc1UHq6qbrZXCXxWzuyH0cdflvM9tsjnh0gn0G4iVJPi
EnUZj3qWYgFxDUxelV3tyT/Dn9JnJwiM7NHawNjkBfM85Qif5LLxlkRJvolVEJ1aPdnb6diCbgT+
ndY7Tiz5PayVBvUx1MvhcSCofacRlmUppuXMZ4K94wevU4OexxsxwgxofGu0eV6i2UfPHE5dZ6EL
1oD6JCqED4Qmh/QslvAxDh9EWOwl4fIueDJrKB5b1bbktrQcvmOgHpXXRvsoqsdV0fbvxnIMwmKd
NrW3JGCQ04UoTyrV3wst9PcsxZ6SwTIWsSsYVTEE66fpLtHiu7Lk2B2Y6INxmd6iDiFf1Mm7orHH
jQqGpSDjatng+y5T9I/4WlI0fu0uCLBaBZylNq2r7jty1nfGlzZCA2jS0MF8RAZMG9cdpkbW3gCq
yDeZ/+hquHpF0mMPJnybT9iFjKV3mvDgqxEa0RsG2VSt8pZm1BNIl9bVkuJqemQOyWEUfcbo/Fhg
1g/D6KUXEEVM/PzsIF2noljqaj6GqSBhrccOTAPFH9Qb4b6mkDbP+NRXGetSum7nTjrhL9WkuEdL
8xklktgRsFwvorZGOhfiTeFVASDSZpnooU/czClAY16iqO/qHhGdV64Gs3rLWtfZ2JrdHjPWXLI0
l9Pwy57y+NEZ0hX8KDy9fZejmqADtgfCZoHBzWps967XAHYhtubvmb2Z2hw+cexqDOH5hGxAynVt
CHzinX9Kms7lq02sfPOajuEOGQx0CjIVz7goyGPmRNPNKz5lppuhieStDI19iCZtrVeZovsRhNkJ
96hqBKQIZuqLkMZOhcUTKpZgQxu9tcRQHiF37e0ofucCiodqCm5xny9gaw33gCZX0WT5jLMGedfb
ClvJhJJXm4r8uSnYIunDKcEXejHmMGLPD37licbPJy0K30bElOJTS5ATdoqhqnCks/QM48lUyXOO
Q22jivhICY3oLEaF4+ukaeV6dfE4DExYcIA9wOZALt85cTeuoq4w18oBhUVQLeaaEGdAEDTMewmh
jKM3DSzhdcRHEo26TdgSDDVGTvk2VMNbRFoAULrwuRtJnPFjd4HAYcR060VLh1C9VWNqN2dSCQtT
HeFYfcNx1y59ofpX2yTYDjnDrSud4jA0/KpGFLBTdnvyhrzZoKji6anU9KuHiemIDRaV7VDn2wpg
f5lMEdOtbniNKuPEBU3Rr1nxYayuRTlla9YYBv6SQB0FvYWaJUnpxJ6cmZe6RCUplEXKmTSFrIe/
O0ucj9ZsY9xNNNhWI98cZO1zN6IDk+X5K8b+riUA5III8mwSobVuHEaOyik/udaIl8m1n0bzkTyG
4cjSpVgXpv9AyhdLYk++pFP2qyNM6ICU111xLO0mb9oIjFZIeUCm585W6u6XKolutYV4TSITq1uV
nHtcNgdWG81EjIIFWGK0gbKHyl5S/U7Hql1bvdbdwNyyqMr8ixeR32L5Q7L1DZYJHhfjLG/JJkvs
E5snn6rfNqlEkI/MQ0xEPtqjzgua6r15S1w33di1XmwRqQB38kaLBxZLLYZUulIc0utwAnfkEtWO
RRAZLXl9/ioXkplsEiEVb/ZjgvyERMWtKLVtwFG1lxPXwE7L4rOAHFh3cl8TXlUh7WUP5oo5RITq
hEA5Vt1pWb3pcwDOTwrOqNcfHoMBA/kz+ADmeSmmZ160FZqypbAJzzalZix1sBpsLSokN2XOI+MT
zDmRB7vNjOQ91TpOJKKcr0vQDQavFcvKd9O1lUaSVkmsgQtwtgRjueVviF5C+dxGv1XzPvqg2HRf
0ZW79WPoEhSSYGmMLJZLEnpDWc5e28gI1zKdFJTzrNlVIkwvdr4lwREVTRFSyA0W5BFKEV1nwtgB
JcnHQTugwzvBl5qW0iWhLi3dD5JB2yVpPzzHc/5ljZNcZscgxHZgm2iszJBD09UrYy2q7JtyyGfP
XLMpST3wEZIHY0oMLpqT+SLNols3lkMWmKa1m6bhpWLDk5Ew+pvK2SNYOcDl736bNuE87q5TRfRq
54OxFXlsL0AkUWOVxBkHQYfxy+mGNXVlsItt6mwz6KtNa1ZylRbqV+KRLm5VTrUz0Qkh8tnFSEDq
1ulJRDl7hhiPqO+8+/mQYWjmwBO+9TWb9npK5UoTSNwF/pY1Or4DnECuU20sDr4puTB32a21BFmj
VLcbsIKnwaXUN4dg21cCAKQB5GVMS0QwnrupxqK4yiJZpZ66ZxGmrrkpy0uDH4z+1tkhy3r0rPYx
RSmNAaJip2vU9dKO3GFnZLPGzk8mks8agtVcaaEgEs1WCPTqikwhDoHqE3FHeqSRZ2UZ82k4fPS1
HRGaS+DAxRfvedS4q6Ays52bQ/6P1PCKHORuzM03Z9ZpN31ULJMuxaCDuNvTQw+DNhfprp2MpRcU
9rqquBSwrjsY3nApc9Cc3ei+M5ldGlWebqcpuYRNRgAa62tHttbSL/YDpYtGmHzBwiMtug8AxXst
CjDmj8EJKvI38sBdXT8TFfjpShZfRbttWRKlvfcZ9OV31GB+j998r72MMaDNjnbjWfoOZtaPLnb2
GhsqEj33seMDfW4vmm7vg4Dom6C5DAP5XZG+Cl3UMA1BiBZFREsWgsccQI5qw6xj28TestbUVpvk
ptGabSOmZ2dQC61MzJWOGgsxsw+Ke9rZlnOzSF1eeK776bTTygubO7LCIEesMJ100aYyq3svF49c
aRvMHd8dhTeuHPUChnMj26jBUB8cZ9MRskoCumakRtEap2pVOfXz/EkmA0lQsrthLImA62+E/955
OWGFhW08lIY8qjnmNyZjAAglV1rLP2YjqJ/RO3Bk/24dfx2GZMqk7L7nURpSkGWnt5sqixf1ZG88
WT0QhfTSy/vQZ4dT548ECTks+lGAYVoPj7Vlfwv7qiwLTgU/sLbUzujoO3xYIHzc6dgXYoF+rm0A
M/xcGupFasB1c7nGayO2AftBjpA/O6PY9FpkruF7oInqq3zhWsFC8+bUMxw/yLfnFwj70nwWR63E
GB/dOCZyic1/RB7zWMU7kDwrWo89woEGFSbDysn2tw5yq8mMT7mtml9QUGIPaUmR+s8dyvamMN4G
pV57qdCmbwaj/kC7+qTh8E9vbmCY50qrNqMz/NL8cT9577brvgRRxJw4fyza+IZu413ZA0GXiBXy
ib17tbWHaFep8tMa9WtnmichKVjwA3giAsUOwa4YvEecFtYcpfSKa/kkRmuXGO0+7x7yZraRVRcK
esIu0TP01risDHftFNmj02W76FJJLq5TgBInt0bcatjGtWJPR5aRxsRmOSlxtWJm4tWQkLUkr5qZ
X1XAkVKZlIc6scyN69QLNfiXnBQquXZLxu90ekc7NPwlsgOn1xbaravmF6R5rduZpaEvAPCsiU+D
cTKtK4MQrzq8McXlwWiGB3jJj96U37kqJjKr3bCa2jitc+6LZp4IX3TAHtJ0c7bm2q7x6nPt1guD
NozMN3Adzh2jgZcOXzLkDhaUDoJf2zrkKn5rU/2eMHp3nGUiojkkjn0TWvuqUoTlWH26Tn3DFjza
WnHyRbxMpoFw0ejO5io9OLMIOX8fXYssOu/s2PV3OjxKg+Q5xATYYQ7h9NToaiuZuVPfLWzPw9CH
lNMyrr4InzRX7WM3Wfm5fyhbjjS08dRumySfY8y4pmZ5fpWDtwtZ9odF6i0De3zrouTnlFngeFOZ
elOafhNe9KGDLQ7yHayhX9gu1rqwHnKcv2NffuqoE0etXclOPeKIjNLs4iON092A0G/arTzfe3Z8
XxYkTtURSwL1G67SvWiDd71e+N7w7jb1c8gJbkrFmtypR5mJL3I7sQyY3lOX20+o8r/8RvtESHMo
XBaxgb4qff8uQaYtepR0xDElUGbngwUXxFuZYNPzKN4iG6Uxi6Q8eoW8VCjMaxZsRNnZ+4H4XLuE
OdD12nLooSdMDi/7MVdIc70QPddvs+cl59b6SzEwn0qduQKeQajGa0NWV04iudL880AxUVTOa2/V
K85py7DqzkQbr6vsrdWSj4LnhHThh7aM1li270a7BEXhF9uWwDpNp0d32gdOGARDa8ZKq4Y1wekH
TQxXkaIYzKOtsuqd3ozbhMbCSkAe+cFDkkT7xDa2oTmeSItH14U/sL0OjPux4VZQ9d2ElsiEi57F
O7er10ComCFo6qjZ7+6ZQePFM6lGGI7hXot7UCmw/mvMclUG3iptoy+J7LfuAE3gZKNtt6GQDM4C
TdWxzrqd4eGisNv0VnN2JVyVqbhvLkdt+Mqz5LmCqrYNgYqiJkRojAR5BLu/qFPtUXLZXAR5dRql
eah1a1Ma7vNUcVSPFTLVWN+Q44O7TZwbnzTi+j512GmoqnhDl7ZxE0nTNl0n257ZT2iX9FvvM3Sy
6k0s5Is/lPe1BbDBIW5a5Ta4rgybMko8gltZoYbajokcoQM9Jw6mE3rCiHCoepDyjXo3SnEP6XmC
eFjE2SVv8r3Q9K3R9JdiHuI7+RJz89pIaY2GmgTcJ7svn4heO45ud9cSpDiyN0hU8Upa92OSGw92
hVOnHk/VRDpsj+J9YeFwIqeOlqh02IgCk5sLvTqYtsTYr22xaziZiCRYmWwyGedgalpapntX581r
ZIF8R9U12DfH6q/SLV6j/KLFxTGxueLS/ekABsYehTvCnNZ6NeBsQthDSJdSGohN7cBOiOQrJp7H
ahEB3gg5R3SDe2L0eMZjzsu+VM8N5bmM1bsnwhMFMJVWn6I8BPIn7h0ZNOv5exX6eBcxpShGMSyb
WLs3xSp3yX4P23Vi/Rz42KB2FE48K2xre8f+1ulow6D9rUz3UADuJit+bfrjS2r09x1/XcuFwiiO
g9mtPb3+DlNSZkYTpKgzvci6QNM6rbMpoMTprkK4PG5ahSUEalQShUt3GO7m56tuy7dOdM++2bzn
KiM11NliQ9+2JWac6mZWLOeRCZlcj+WpGL8yO/wdJ+mi0bOPwDViBDH4SX2rxT5NK2xPSbwKEH7M
NSKrZmtFoDwhFXRRwialg0ThS6i5D0Uf3BtmcwDl4oLxqScqrPKhkQ9TwOJ6NBaZhrXPRdVjDmqX
2kW2M+KNYpKNoRxVtwP/fFOAV4Y9VXMIMN2c6g0DlVlu354Co9fXftE7Kxr0h8R+RyZwoXOlYMpK
KrbxPpv2rl88IEXjdNVNr7KzMJKV1Rb1w9oh1lfXxBs79nQxEII3WvlXqsbD0H6HMPM4gT9nHVwu
K9NMDtls21s48waDuWndwqsjXfAoA+YKrYenUdLV4/f3V7bAKYxRzmg69kOqO5Ucy4fMoUFPBzbO
cecdbAQNWh7rJ6bOVHVE4fa12LkT0+0SO0aZUB9BCf2dNcWP6m2nfCCsrUY4wMT5UxhURk6hNrYV
+dcGjhUDEE51asIgWtPCQ90Ng4XvYKpvxyLkrDbu6QAW3qprfJfOuSEPWqmHoTTlGuF2tHZUuGsF
biUVhY90BJ9TZKebWiVy33aMzEPsGK5kIWt5aA/NCBg/ntbHRPjXwCDZu7etq+jti5IldjBLe679
DEhfGD5OGrqloHgOHNjITgP13xpabRU1tb1LKmCEGRSRxU9OWVaQkp7M7A+UtsKAB5L2CsFChg2c
/SnMQ3gDBZRArlvSFq+OZlH+0OrhKIsWgQy1tV3fHE1vEcAnzcpsO4nOAx13qGdLSfYqWxWM0uD0
0Up6ZBXXikcoHjeM2ZvzIqjIkvejeg9B03oqs18sGT5kf7ZbWFG2+ySrlriU2NsVLk8hnh/dRCSH
xJQOGf+RI+5816ESmnc47A/5XGyxDA1SwLGIUMIy+YiqnFdw3u4dAx5D41Ywx+EqLpOcgOisJhhF
09cA/sY70pVcng2SrH2FvChIgnenpzwNYzR3mpIQcFx6zoFDyUpRb5WiQy/ZAZZwhpCIIZEfnTJ9
yNrsO+lIGMp8tfEFvx7LZC5q4hrJ4XfueVzuXlD40QGU0zKznrTEfi4j3Enwbx7UfCRLyVqk8WZk
qIGXOQM5hzWuWQyhYLhR4K+UCMJTDjaJOncxO+7zNlrRqWJEm+WwmK+sR6I5niO07PYVevHRrYpL
VXjr1OCQdTrwHCro3xBOf032Vnj5jsQ/ADpaMFL9Y/HPvkESIRFOiKn0eQSdsMRdUDxXPcQmzRn3
rWlDN6o/ucSddMBKS4N09oUte7UIFbYNA0uA9ctAeGCTolp95qZakWlUI03lxARCCA2/utFfo9Bv
UMm48+iwAogBrgwhn/U126p4fGaYILTBmCIBYz3QuyJ3V3qkbW0izth2o9ZOUXWZ+4GlA9rmbT+4
j2jO3gIF0T4uF1OV7m3h7JFLPwVkJaHnhmzso3LniDn3XmssWBjuTMhBQT980VbNIVmY8cktTkuk
BH0Gm5LA+TfD7/be1K963bj1Sfyl9/kStOhDmFifphxPCbCLFdyRX/rg7FKvf7ZimhLXXTMdetJ7
rj6+/KWVL1ZnR/uAK69qhFravJIZScPdZGC34Wgkd5a5rIOTlO6iThMCiPFgB8QKJab26Yb6QSXV
jcjFJUOQRdQNZ5ZcL4Jp4WISw3cUyfuYqV/v3dihrGo92OiahEUxyYdwyB7NvL0Y4EP0JLov2+zo
NEF11zf6nglzR5cIUoB5dcFiv1lWmjjglmUVIuSe4fSXaIJdOoTIsUCZxoiS/L7hlWCe6i77CKnv
SZFy7vu03w4d2mq955sZ+0HAWhHpmxM0r7ruXBpNkneaZw84qFORfI3Fd5gw0CioG+2GcbrrHN3c
OGm+WJsW+fbWFC6gh58lkUD8IeMOLe8HfuVhoUYXi3/crio9yZbEnT0oaMRIhj+Q0nJm1CfqGGjG
REXOB+cp7LEBo2U8+rqBCKWqvnE9HEZ2inIyz3YZ3ceN++Z3/lOAHp2QLvwXZQxnpqcYkWqNR+Tq
abZc5LJ5DmtWikAz6yfkyZfEJc/Yl9FOTMRkt0P5nRX13hiKKx6BdWw0bGVtbNmNgUvdRz2sIbZm
2gskNtBd7DrzDYCB/s9bP3e1+e5f3veXu3/5sp+v+PP9YrVNR4vVUz57SsQDKb8GNBoeQllDNQ+M
vDiAtigOBbsCVszTrUgwzNgZ7Clzvvl56+83/4v3DSxPskXAWMTt4xSoXlgeCNIWJE7zbBhFUR08
JDh/bn7uEoDT7N3pSept14AzM8sDXl++AeBMWI4RmZ5gorMJsapFXzL/uvaAcGb982aVu4Sf/Lw5
NcYlsL1hE3gxJ2U/H/LDzw3u0f98S8FPFQFms8wnOLSq957T8vv+/Jp/3kznn/JzvxqbeWCHg7KC
qUsJJw8DzAaQHf1/3Py87+fuzwdcL+x43v/rw2p+y80ARnC96JcA3EqdmSXvrIpnuMQNG824OrBB
qw6NDToPGw8KgzSqD6xT68PPW3+/+XlfDjBr77efXtVdA63/yjJsyUICBQm89M4LGcehgf2cWN+c
sVyMFADIsOIe8am9S8F5LnKGbxnyyM5TzKrM/jttvJ4ulRtQSoD6S6h1xjiufB8OzMRp0nJQxOYD
MK80NYJ96BWXLq7Gg7RHaAM6J9exO6cEta9dxx1IrXffBqfCHsBFkG4Zfp3zopOTfehoAnB4lGfU
WAifVTeupxIlfwhxJEt/6259sAbPPvhtP6Kemm5e0qcH0w6aY1QSrTnWnzKJ6l1XBCm99SJRfXFW
ddWeG7v2OaOKI1uGcsFwfl063d6tuwBHtsGPMZHUaylPZpnDFyLBPqEmdblUeZo6lyMu0ByJoQ32
ea/1+r3VG+rcOfJklKhGJqznlYnqlzp88YTiODvpCKTDorHOnWlZZzACvPqt4RBo4jJZ1W83T+M1
X9KecZCt8sI+yTgWs4n9GjeDt3cNK7hLzYAKCN+ZNrwbqAyXXmV+K7PJT0VJ/Q7s6dRGlCz8m3hD
wLRg5FFNfca/keRM7auPfpDYYq2yuGhqKi5T/JvMAAfF8YTmmuli0unpuhE8K6DhKHH1Bnt1mhfn
yHXzs649sl0aTs4UylVUZaxUGLcVpMtuOgMnP/25e0Kt7p6Yke7DuLiZYe0yyqrHO7HzPf23xYhg
YsW2ELVP1qI5hTgHiJgauTBRqubTCgsmJaPJvN+oaDejfDzjAV+MhU9k0PybsHvS2M5R3hg6KuHA
9drtjxi7BEy+9KtcciXyMzCY5ivXO33HmO6RAmStz08iGyWUJixUcnZyfFZUcGSltbDWP+/78+Gf
jyCixAbfljwwxyneFZWVgV7MXyzf+2rFdFdiYFsQBvAAMocRmjwDXTskWvA0DGDnhg9RW996mzyO
eXhKibWgjz72g/EYN2G+aGzjGUN1vdD86t01gW8YE1PZerr1U9ce88xa2ZpORDKVoiEgnbOA2Wnu
sq6zQ2XFd6qgzktqfNUAK2MLwqaLYybWO2dZut2LXZq7jqgcoI5mhX0Og3CENlYE1KkIZG91mA1L
4rjsZeF1bFCM7tHnWqUN3n0PHZhhw3itSXtgoHWgvYW/gDvYa5znPuhP3pi+9ZpNmUrjqQt1NXKk
M4Y8ZDtW25Qlg78OHJAlfaIQ51nVJXdPDWtUiJydDzZGpvEDyK0VEAGqfJcMRVDHDbSD6ldfU4S5
uf7eVnh43Nxf98gSV5px9EhtWgST9duht1vUBnmMTjjcgpgz/ziUTPpCtcRbsDfENUAwSqZlvNHM
cjj26eQth7x7bYV1s6fbNDM9IhleW83M7hIfzUYGY8c000XVITGOY8yt2lkHd8GJEO/URPxX3Wkv
QcXm1YwKdrtpuZPO9BFAnqJxlTfCbklTvTnOmTP+o98UTIfd4mnEg6WN1l1dG6imHXHvGdG+akBx
GlcIcSNDcnYWpde8Fyg+0lKMm9Gl9WuH76Iq/T3CWO2qDfBIq5aVmm6aRwM9qAir3QSca+XQ56EB
SS7TpNs4j3kYshHxtXmnJ1SUyty3LMKGwmgXqoEkWhbV0iAfY2HR5FgxUUhWif61ArUbxf2pDI8u
VdwqVjoUrjxFqj9gwrHy+ht0xqeLLHPRsqvU8dNsZeI/YOUZdpFjYhMtHONYhx9dZJgvrcPAxVGH
HCj9Pm4Ha4UT68XQzjX1WVWiQLFl/ZXVBqfp7lBW0W+DHK2Fq2NUltnVpzjrzI7OOEQrpsUGHi5I
MyUNtBaly0xyBY7UdJhLSWXpx9FhZWe6MXZ6ichbkq+Me1h9JF7DpB6R+CJwaMuImlqEX54SxRFi
DlI1mp9FKKzyMjBOWJijt3MF4Dy63eImVfWEYuqzs5PvpP0ie87Z/F/2zmO7cWTLor/S640btWAC
btATGpCEvE2lJliZSiW89/j63gFlFbP1qs2b9wQLhqRIigAi7j1nn0Gfg521hEeuu+I258sCO7LR
gXl7EzN++gHTE8ileZe5s03trOu8b6Tl9V5NebmzBC7S2iVJrptutGjq97VF87EO0AWmMqLA/BYR
WOOZzCj5d99UKKu/Bqb2XkfLjRXnOoyFxtknU7st6NBvmshV98uocm531AotnWEzRY9orkI6mr2C
CSIQu8ioyCONRM/7aacd2UTOxgrrO3Jt072i43rFaKTvG3veuwrRWgOUaiVbHpUlgWyCmw9A3rVZ
dvEhVLWHyGTMrMPJ2KLtGbY2lAG8ZozfsuJ9UtJx0yYz02GubJR0ravERKJTYuJwBA6DCuWbC4vd
bBtB7wztlxk5e1tvXnsQngerau4oy7pHw9FuYppSjRndZ5LnadCpIKMzvKdnfaQy5FyHNt7otqvU
U0JQBcC5Pj+68DH2jgksrsywd7XT6BtG/9Oql+ec9F9e2/LJhb/sgzl5zvqbSLQ/wml4rNEeMFCD
gDeqwb4J1EOfBLdUWSA3hTXVZyxgXG0ECYPwxYJQ+94o07jJNTlbqK33kgrwhkHpuJ8khBQYqSqp
pIPkk6aASjHV8xFAl4pCOJu4k37hjPKE5JvGknRaF6eUT7ZtOuxDs6ShKuF70UJH5ZpnwA3DEhpz
3/VSSVFNI3iqkaM6V0Qv7DTJWlUldbWU/FUyV2daxTBZVbvF3iY5rZ0kttqS3QpcjCEMqA9KrkQn
XFN9yQ6m5L2qkvxag4DFsKP4QlJhW4T5u2FFxeaSGmtLfmwqAbOpZMqO5RfizQjGXffIxSIJtHr0
aEgibaHCpgWrkV1YTc2tKqxg1/ZAbD820ZwcGgHhFtaH8Jhk01yUgz94uJPk4a5rFkXkIy6G/SwB
uvEK0F1Xl4aCcy75uoYE7S4Qd9f96wKiD2ETgHnZ6o4qqN5EMntbSe+N5FoM0NeSZN+ZeiqnYHFS
JfW3kvzfWJKAixUK3FnwgXUbUrAumcG2pAfbYIRnyROOJFmYi/tFJFnD/IMuK4kgBgEOh1gSiSPQ
xOuuVNKKUZYU27qTCOOxhWZcgzXGjOMeHUDHusQer4tBUpCnCh6yDRgZBxyJbg16/UBSk0fJT84o
g+wyyVQOBwiOQJZD/uPoAeEuO5LADJ9kJM8FKjO+lfICbQlobslsBmzwXQshNRbgnHuwzr3kO1eS
9Cwk8zmV9Gfkjuqul0ToXLKhTRUlXix50YYkR5P788a0tfByVKQXI9MTCDE0LpJGZovCnqa+TXtK
8qipLVQXHYjqbKz0g7ZiqzFE1hfDyrKW3zJmNYDWknRdgrzuJPu6l6SUwsQ2qEkytr1CstedNuBs
flIUwWNY2riWm70j+do2oO1UErfF+gdjKm6wuEtJ5R7klxBONAx6kN21ZHc3QLzX955Irve6Rh6C
vesl9bsF/41FO75rBs40rXnTJSHcpeebSWZ4CTy8kxRxFZx4JOCK15Iwriz9TZfzBmJMUzot+B1u
+8uqaJ0NxkgQtaDKa8ksb1d6echwbgZozhft4fnOrmhrVzsH5jk6oVCBgW47VJOsKdxpQSgJ+QAG
Q/rwcaPGnrgT98HIWG92a0Cc1qsBZj2RvHVFbT2yK7EOSha7LqnsNnj2VeP//06If3z7kccFo5qu
id+6f/wySUjjgG5Q5P2fnBDX7+O/Xb1P8Vv5N0/7ZYbQVOMPDBUWYWV0mSyhktn1ywyhqe4fqmnY
gkwvIWzd4tCfZghbPkkVNs8ivdqRloY/zRHaHwYYCossLpe+JwaLf8Ud4bifIuXQyqgCj4XJGEbD
I/FPScj8bBcm/ERW1PE2xCELybLqlwMYmMvEsahRwLtofBSGtbolDBjWho1BDbAn9dK23teR+Sby
SGHMd1mOzeS3kTV+LAwRM8nVHbHHjPCaazoz9kohYqKoWyD8crVwXBAJ62ofFM3H8XUztYOaSbgb
bFpZFir1qWTyU9/WeT96yMgKf13QJ1GYucptZHrFKc5/OLLq467lKrmw/1pb9/W5Ee6RUdGRkJUe
pIq5X4xa7peaQyFoXe0WUmSpHM+I+SXiWwLCuZBQ6vlrc11zNRI5ArTyMYHOfigXhqyEnRdmL6JD
L8wLrHClDyjl1yKWmyPnvLfEiGLk/opxKtJ10Go15Q+UQkXE0sIZwnpZ3mda23h0PrgoiUFUcAfk
qt1zP8ASaVYNdn4DwpBfy3LQulg3kzgp9lqs/GwUh4AgJubdZmltOmr4qacLGzl1Rj0I412ww1P4
AxDNrdIbyH+IEtq0bn7VRf1Ng+vKmxFiOFTlmEauFlOCozIGUUGUHLSgQYfu5I99xMSChvr1qKXm
YbZrZNBJeBttrZpe/FKkzYWQa1zay8Ogad+CNIWIr8T7ZhSDZ6Qpoph0yffluGQxXRggiKiNKDV+
/JsSq36CdUHX7qrQxfP6/yNyDzdaK5ymu8UqBi3ZkkK+kbHcBp0IbRDVeofx0+6tIO59fs+g6eSa
+9faeZ9RjQxqz9vrY86b5+et+1Q3oDSAxGDfzD2E+r9e8H95mc+H15eFJMS4cF39OJ5ekIzU/PZe
wXrx5j69h3XzX9/XVC66tIL+9PkFcgqrH3/u074hS5YDDFCvtL1Pf+rjK/j0NX3anHAewPlppTCH
7z0ayQZp2sAn6L3wY3l+rYvir01IPZRqz9vr4YZGNl0w+aD1yMeDzs8U8XKYCRLcRnpHRszfvOyn
fec/D2GVv/fp8Lp5fsz53RQddQsF98lufch64O8ed349mA2u16Tu5XnX+annfefPdt7HTP6msagO
fHxc3bKfEH6HXlRZJSVuFujgGnXfa1wiG12R7dBPq7pD1Rgp4E0iAUa6VbfqXtVwqFsKeo31Nc6v
9mlzfa3UTgE2rEdcTjam4PKPz0Eijh3R2utj/u55676PJ6+PWd/Ixyuct8/P/rSvJEGEUBO1PI1j
NHCFfKXQktMV6Kyh8mM3m9SP7RiqJDkR8tBvq+ZM7yDL5GX086GqP+ZGfMBEwC+Pogv6iAI+XxwX
YrOGOayxCc16S/jtQeH60PWYKm8c54eum70lNG9Ozeukz2qf3m6NVdehiSEXrUa4wIZQl95b5vZu
3bc+bl0z24nW/Hl7ffJ58/wy+CF+vWqkEsvlFrq5xck++DkKbX9dWxegEQknchbSJs4HOlQx0J7B
dWopBoz/uvi7fXizc592fC9vfNN6H5Rra29n3Zcu8rxZj4TadKzEALiuo+zM9FZAh3IY32pFfP35
wR/PW/cq66neLcQ26ll0THLGD+uilw75vGI20DG09y15c1sXsS4vinJzPaClSp1tqvKL2oDbVZWo
9deFbmNl2RSJ7uxNN3yZ5FdltEu0rVpDgahUM2sn2W8jNGOmA8XFyaSN7Y+C28N5se6LSvO7WkwS
j6sv/mSjGRnkojD5vAVGuDasOthOCCfXtQSW5iBKbG49CYGjXKAKmQ9Wb/mRmo/QRQcqRwCg75sA
vewsSWbr/3z9/2Jw5/dDJCITEPkr6tffjilvgtnFkoUxzzd0WiyIubZBNzZ0peRXtH4xtLWOQivs
Q0BdkPaIK/x1DQzrr7XZQluUEmywyfNiJkJGNpXwDTLSYARY+urUsB0B2xgF2A5nrnHLTCTGTGIZ
H/iiSt80FHPTVLa9Nc0GmZNLJuk+zhW4FZHa0fhEGYHgBY4SYSf72KEeMjm0rfFk0qtTxn0jR3Vi
Hb2tXbR1e22lfexct9cj66JYXMZ5iOWpSJZTQN9Bbp+P//ag9UXW7SxTLE/XIX+sf2dhZLhzA9Lk
F8WAKj3m3qQQcbWllUpnTbYb18UU19AmRwNw2xFvvHnS5fF1QTP+11prJDkDLrm9Pun8mI4Asozq
gXzNvx5+fkxjgYzXFzXYWjHpD+ti6WOuqesqvzKK2mAdfx36fHy2SN8rIbbsPj1mfeD/Yd/6kI+/
sj4liMcfIZEV+3XrvDi/92FCNyLm3IW3w4dav63zx/20uX5QQCfmctfJu9B5gb+LK/df+ygJln4g
b19aF3gGhVt+sPLWUq53s/MD17XJJvOYeu6fzzkf/njZODOK46ediKR5uU9/dn3Mf7vPYgy/NTLD
s1QkLHrDL31dkP/ES31eXbcLRfv1oM+HW9PkX/nfH//tRT8/9Lftj9XfXnvSJ846pbc+Xvqfjq8P
XUDQn1rtx29/4+9X//4vnd90OmuPs1th0ZVfxm+vcX7Iby+xPujz9rrzt6d/HP/tpYzsIFqmYImS
6r8tsr82IX2iHVPm4/qI8/7zE2xB/bYiPfS8KxCd7utmlhuIxVldj5DCoX2s0cfFzA4fl6Gqvy5g
SDU+mEMwVInoiSSSq+vO9XDWVcyGz49c12jBabsZ6cYmOR+2ejlZXo//9nKw/FpfH6tK3a6r6/GP
v7RuJ83yuFRu5kmzMaR/+b7Wp69rv73m+S2dD/PvvidaqvO0fFL2Q6M/r+fK+YxYN0VoacXx47yw
hqTCoSfPqPVRal5hR4oZhXA7LfxxaJgOR+sIaJRjnfPCIWYIKxEedHuqBbciV8MvUHa/FsqwAOhe
t/MlNVXaBRxy35vejP3JlfPZTJ4zQg7PJjlmO2/mk5cgYXKc4oBKv/VbJ3pl7EMFYTaUvQMUZO7F
j4AbeVbWwA1LRB/aQ5ijtIDK9AJCiuS3dta8ThOvER5zEuT42aa8TOnCVjSItJGfbp2+nxfrDH+J
GzCiIbeVNVZHhfLdpCED3Cg1fDpFSCc6m3Zx0jA77NFUWk/INTYmSvtWdB5BYVKQ4xNVku0dgPOL
Qn5Mk96c565rKWKtMOQIA2kBIfBxx0Hz/79W979RSyzhqP9Tre4C+En/ls6/V+q0jyf9iS3R/gAU
oumma1u0goCE/Aktcf8wbYr9mmmYlhCmoZ3rdO4fmqAah9vTsGiyqVTX/qzTWX8I13EN19SERuvZ
tP6VOp0sPP4Xhgk8Ec2Cx+sahgvZUufDVm/f7uMibP/jH9q/G5YRNWihQn/EXFmQQ7TBoA/t3JqU
U1mRTu+GvgkB0M9s8ZhXgPYXp4iO6nQXKxkXvHE6FR3mCcZpKPzsABA/sRx7oKnLxhqbaCMMogG6
KodvMjm7KE0eUoVgFiKOs51qdbssUDEyujE0sXp8b3Qv1voFSsxfIJlftJ1/K/r8tqTIxPvWhfrP
n5NvylQdVbd0oakry+W3zzm15mymumOdggaXIyBmwibS/BhAOkToxumFsAsFhRuik6bYQoeSfWHp
EIRS07LCOX3EhP1cBAalPZU8hcYE95ImUOvoO0TAzxqU8j4X2CfO5haCaPlQKOp3EeXidl1kOXQP
y2VqGbhEIlkhtIHxBCrCy+wK3nhBOS23BmLX5yUd0RCVp3lR+mO8gOqd7QliWaCPFy7R4rx38S01
KhDX6exSqG8eHSXSfIKmNR+LUO3nWI7UQvXXRduNKjzd0j4tyt15t2ujM1hyEBNJB60FAfnRkLOQ
dRGhKEGb5xpbghBqf10QGE6lNQjuSD7TvIDcZyCJ5Ep4KLS/ggq39fehpJc+ixBLYcPFGV3qS6nG
7j6hcuJHPd9Z4drEiliq6lfUCACyu9dxmVIRnORkxuhB6ofADd/ojs77rrzL0imV00/Hi/Ps3sqG
wK/KPPCFZeDCTrmtELJMTmanur8t1n0KN55WzDZG7SI6xEZ7O8lHtfz82nCkGTZFyg5tA+IwMqyI
j5kx02HUKODxzSEFAtSJcpZDFc7017V5WTS//cKNbOBOQIaahZjUkwlebVYfq3BxuJHLSTOJ8IPf
cjrsRmUa6DDRjRTG4m6CDkRg2mt77Hd8I5rR+rOh3akduxZV9+hA9peuZYNqjQbahHJREYmxWbtl
g+yO9iVtz7Tqn9dd6wLNK+TEnJg/1zTuFoTJYFFk13VdVM5PrcyhrhZoqEPxigF6OJUkI5v8qGp1
snek6Jk+Te9mJ0YTtxJAXL1ZiHVye8AtxkVTNpcZNzymFjoK1K9U3NI9KJaCTDbuporKx6hijSBf
PADIt5lRjVZy6ipCrLJYLzdVsTWLJfGb4WKUs/3QXuJtOZAfYrbus2uBZFkbki1coS5frFObdNEF
rVuCT9z4MUywQmdm1m+n2z4n/6CJU9IFGGXVLmKvqXaOuosknnPjSFuPSi+weeTSIJqoFyjuLpWT
ZKWDhYkKeUt5AN1rM4+nInjtRa95S+CgmzGH9NCjtfENbub+pKKpwuVADBJ2KkUOaBhFofLBlra3
yi883z7x79J9BM+QJcx+2kd1Nh07WqhdZAo/cTlFc9QrGxW1mq/XHuRh4RFECVayxR9MBKBedZAp
u2/IdRUfDAuMM+1E3t626O3hoh+j7BDFqLurebgwadwz8/OUsXgiApKINUQ2SBYQAluEYJJntzfD
0d1YWfXVGCNcxrJPAYfvEIQRURIKbKGQr4hfsXuQbSr5+YrnorOYsab4ZobwrYQZ4Ndykbn3XDjm
U2oucDqykvAUeaHkhlkfRT7sg9qsD8uU37U23NhcTZuNEH24zwu8i4QTtoT2brtyHrapUzVbzBYm
MI5B8YwqQylozD6WAvJ4wqcIxIs/pcWF1aU/3VBGStEYSQNln+rDe1KqIPXCBJ0o3SRycj1wqC+R
jc5Mo+qoAvMlDLw8RSPSshkOnOPYBl4B+vtOrBDKkljfuhYdIrGag4+YTAenkz6OIdkqtfFU6BnD
YUc5dH19XfZ1u82d4H22H0RYvAYdF1+0L+vPnOG4n8VNK50Kr4WqWvs6Cxc/JLYLqRINVbJKkcU3
1guJm7xL7FuJLTp+DzSZhzYLdhAoSwo5G50+vBe2+jPMnebIdeLeNp5bjSg2UNAYNkoKNPwg7ge8
fbqODn3RZ2oHoLqqQo32nc4sQlGLk9v0xyQiDsNFa71bahy7WgTCCR3JLinUkhkEakMb01lqHuOq
poJr9vtMMSwiNxd928z6sbab7iR6fl6FcZ9NYtoVlnqVR8ZXcXCThDyguHq35uhaOFgzwzbBmDXV
J1crzCvLrEDo9PW27XoER85QbyqeYVAsv9YMBahYnHW7IKUWojcNuleERYauVR6yansTpHp9UGf3
+5SUXqykwR0SUAhqIcFTGP9vKjsk7Y+EZj11vQTkqClF2yiToTDrxbEh5qermLvlOVF7bnADfDuF
aVV/0Ykd2lCaI+MJrnMTM3yBgAR2AGO+EVKUUyal2udKgig5G5ZTqljHBPlbZIyAqNB9k2XXa0eC
nCVDxGVsDiTCrHetgWDdQHWyXxSX69GSHWC2IURxMedkbj1u3V54w5LzNmblCfHYvFkKWPEWdOrM
TazrMmfqCG4D0DXUibcgwBvBlcXcYvffmRaP1zoc3vYAAsGuyaLC7UKom95ubWlltIk+GOvia6wy
MhvvJ05miGpwjBCE3I6WXj8A5bgSdr+H++tuG0c0+8ZQEBCFuWd0iNJ0K38q4Hjr6RfLdRntWdKL
ppsWc7uGcMQZjGLqR8ugYrMPr5aKUECmF5zn/Z2qNtmBcFoiuodXE+EmxZGFG0oKtYL4gL0mUlBP
nZZtIeMcSmL82rgnb0OWwiQadR93Fro18qoEBk3MdW16WTNiI1D6BlkW0rbxZgydr3XRNrt2yfs9
VmTMLx4d65fMrTqQ/koDKNYQB4R1C7oG+yXR3XAfwGvfRLml3c5tpt/m4B5EGbxEce4cqmp8rMcE
QvogfmbMPcuZ1mjqqF7iMiJjTNPv5pK4TgxZ864l3OmUAGPdtT+VtBMXfUEkYRccOscEv9Qb+6LI
642MfP5WttBExg7RTGwlGPRLLBVmGtSHMGuB4xMxvSFUjjI3+AjbrbmFPAo9149WlV9qU33l6Hwx
JF2426U9OaN21CZ33LZqOL7O0iTozM9OiW986sW+wzzXWC2/U3Mh/Kay8VJR4XKzH60DKxDd9Ysw
sVRXab7B03XVEaRHHact9kvs4HRICU1yIYh9s7Fd0GhFcFjqwi90TF5NWpMGi/mswsaAo43oF9Qr
mxxd3kapmvzKThAa9S9lk393oHwTHwkyrv3BP/0BIS3WZHx4bpbfCrrfWZYXKKkTdTu4Igd+8NSu
47wwOWaZhje8IPLAnb8vA6EiWhodCtPw6pqqZSju7EW/WQpbO8Ic0RC6yVIsnIMwKI7lYuyHfkKp
FCB+kjkrW5rz7+j94Z5adwuJD7u+0K8UBzExpnGv7FCndeQ06kH/OhGWqkfpy5xVG8VOvlldS4td
GKdB6TxiETBZWfA2oEPfaiUgIMTT5i6jrw0mmDl5oJyKHiBIGeu48BrcYJQNUzKByy/djHGox6Va
WNcoMZsDGCtMAX39pOvT8zTZL8QdPBAtpm/cbvjeWYrt2UveHN3pGWPCwZ4oqxsz2VcgjQjciKAP
8ctuTl3PGRwbdMV10AlGC6oEbfdC6dwk9TDSYk6nzjNncPSjNqk7ChLXQxUeQ/7LxMCRxo7haxfW
LqRmYo5M0nWNBZpHXV3bhtgHoU4iHfaIvRjiS1GEESB/vbjQiAGLXOe97L+Nrf7E/eZguLm1s8z+
Z6WTJ7BM/F7jETEfaNoTY86fdp+NXpgXcJxzHK6We+Ui+lXSu4Vh9n3LcKw0GmtXxMu9psf3SYPG
gzoo8DHzbSm+Vn2X7+KAYdCgW/wOx8vQrO4joBFKpj7lgQw8dhDUraTdKvlSq8SrWCQjWaGznAog
EsDzmg1w+sbr1QXXLtCeCJLCoC0X3PerO4waGlD7MJUBAMZ3+lP3jWWoBxTxzOTM+CogbMIzU+tW
7wRRHmPNdbhGIxAxflIX3Hd1eJqSoj4ultt7ow2nY6kxseL6gOdllv0m0BIiXUc4clF80tMagxhS
ZOKo4CEYMkgvDoe9NbgIqcKEr1plIBk6yVOdlUQzj7DKtdsxZTze8JnpfNgHUdjXbgMnEQbnBWrA
Hwv8yiCUsyoTOwgoKnK44uhgt5geQqbcuMJ3BvClfRW1L3YZ3kwUVwOo2HXOIKaJ+NBTLjy15FrY
qbDJ3Mx9FUalX7XhdllGBHolRLMsuymm+lnPCaAeTALqyGrmSk5pgDvme68cZ4NsPZJv3EMPNaCo
CJZBCzQxs1Puo0BFt1zPzkFxm9xb7KzaNo14TGv5lXIttNChtEE1gxzsSEtq3Q1OkH6rFNZNqRjx
dsoYE/dtc+30GdT8HsugHuvfwgKluqHpN0CaGLalyMIV84mguCu1cd7gw9/ZSWVvLVKe9/hnSJtK
3xLNNnegg76aAmGvGuUkvJakb8pOAVmTqdpgdl2KY58V4D/CbY15b5MJq0SOh7s0FMM1F8clZOQY
Agt24u46K1Cdw0TcKtPPfo6/4i4bN6GuPbsNNZC59ftofKu6rDpRU3bRKR3c0QSLhRl73yVxeRGM
clCigW1Ix+wN5PklZJK3Ege2AXCK6DsKj2V/6keA7K5Sg/nj8idR3XafnLTy55i186OiMOZAwoX4
7GSE5GegQkY6n5VvpkQcpxZCG0uFHaWSrtgq7SYy4UJoZLnTzTYxQxNi0uvxrgoWbL49qC1paCdz
icwHnWTiSB2AVbjYrSlaTVsnZQhv5ygjDRNDUbqkhw4/12GYJvz5bgMjNXwqDPBKiVvuW7ifVVG9
G1b/rjMXEXmj71VP2PPrMBF40iY2J/34ik8Dspi2GRSCG5KB95ABxjFKmadjvdqM4NXR4BY22erW
DZQXsj2OrWDikNnFFqX/Ay/MsCnhAtY66QuR2PsqbSFUTc0EM45BXlemEdAx/Fhl9zXOxuKUh4TG
zIq+5zTGisa1Sg0vrRRvbEGSF4Oi8LpnLrdNxqpHI4JiPsLymSQWdm4Dom5NfRqi9EYZmFwCsgem
ERJARs7UznSrYaNbtM/KCbv4slSPEPwTz8r1fQSXH4x2zxgwWIiIWa6JdHVjF0dGSim8qFKvM79S
QeTnOsXbbq6qTc+AZCZuN1KjF5LOub8q5UXm1A4Q0U1WkTdIYz9lxMDpwLCgJ8pV2k9zm9NffpFp
pX9xLokV4cuwER0biIVNHdy7mlaw/lHtd5QecQrprwSuI7ZPAUeNZYX/gTAFbOM/syjFUOMBl3pX
qAXUExLixNCDXSTMW1N1CXwepO7fXKyNnqsnxvbPSWkfHDN4cg1r3k+u81gwiNwaTQBlowzulJob
GUFfW5Np0ZYz/KZenB+BQtt5ucftShCBBia3ZLgxFtZWTbDyIGYNSL4rli358+4G9bVOYkFL4ZGb
41usYfkhVNreCBsgZJvqzOUhsofTNB3xzqLGA63JIBKwTxsE0PHETN2NnDMsZ+NmQkbrLb2BDDYx
7O1oRiG0QLCARo783qq+uzofWIliJLKckeHQ5oBpkoso6MmwDiLKJzo3JEgvoQAboZGL5NaX1ai8
jSMwetJu44gws8o+lt1A2CmQz/mKawg6/gdTc9WNGuePyGcqS+ynnAirYHB5GMz/PrhupoCC3egF
9JxfCe8zBg+O//iToUWk1PdmApXfMdGnBPVCKwrRdZ2SRt0qBvOQiwaKxiwRPozynyat8FtwxhuH
GyV3PbFJULIBwzSyXcdFFCIl0fDMBLIazIZTEhk3Bj8ZVw3XWOSA2wThEddECqTZ3dUKztOmhU5R
XkLu4+dYDhN4/uXJqKeHoI2h3QniaK3ovRLY+gFxAKgx782sfhaRuEvIcjH759KEG6HClM1hqTKm
sKfsQtjpQ2dwtgyM+jHd3ufg/QK7xG5PjEQQ2hcu1qEGs0OBCZKQzK8BsxuljylVTRdmoWzjqHvH
NcisRcUuZeSnvuyPrtLdqPJcM8r3uim+lDZziWVixjV0b0upaJsEYglmLeu269uKDIPusSn0p0B7
UGQvRZQKJMb5ykFFyW+xJ6qgIgICdhR33mZ6S5cKjIcdQkKjL9wo3yZF7TY2hj3ODKK8TGc7Eoa2
6dvwpbYI+upjm0k0xvpuiG8RxVuJ9VMf0mu7hF5QaeE3IJu32N0I/K5urEL8RBf7UMrPrIzdk1Um
u7znQu6oMdQMGAeAU7hEI7nlOyn9unCudBfkdzR6gyByUEynjG/xulKvpjDWT0ZSnVKGqVsMHIHX
FK7mgXoNt8yDvayKR29qKJxR32cGAu0IAgROznaOKSEmzuLPjCRrFDAmnlY9hqESpZ1yChX3IWau
YNQqd+nkWQm0RTrkyaddAKXUWHusfO5PUwPFvyLAMlRT9SbEPDbYuYWestwBASC/KJ63E+nydsaQ
2UlDztK84XjfwVpetK/lDPhkqAhzTUFElXYeHWNyd3eT2l4EaEs3DLEpYS7jW95ZCxCFVKLYCiqS
zM2t3GkoESSMXlXmdNejqJ9TT6tiYrg7TffUWDw7JiMaZSDAbaqy6zqFG2ooy/esogE68zPaxANq
Lo2pBKhq0LRxDY52Sb9ATXF2SntfBxgtrTzKHibV50JEdHSLgUhWn451Wb6WXf7kNmXpRXP5QzDW
3Sp3mQXjr0r4pgsi1KNumC6dqPnRRaG7FbHQDuU8AaAxUvsqYJDPWGv5NuUukcdJhg1q4YdQk5eW
L2K5cMlbAvyWXFU4e7oGR4s+cw/hCoq/+gaKJVOMnhgN21DtQ1lZ8T4z4IYHizYfm2NGHtt1vHTU
0jQ02b2Nax7QsTqKK71Pq4OW/TSiMt9hRxTbbKZQ2TG05HMT1N12+OuqKWE8TbnZXQRo+PJRV3sU
wIJgNE2BYZAPye2suAEzkOlxRF20KzU4E1TH9wH9DwKSZlhRBc+rxhEmG1qtBVkegfUEqeeO+eDq
eXQRh3BGaOlWsHIuGCVz+aKDe8Dg9D3Opx8VZRn8SaZvV9kt+d8JJgYsGFWgmgfbssZ9kNjfG7Pe
t7YTPBdk9Nhh/32i9nNRlwu8b8tovWlUoLCggQr0gTz0gHwnB5zMVc0YydInroIlfsB0RpKlT0BT
qRddtk7+nsxmtg8MqlK6w4xABI4JoDm7I6lWXFlQYgTlay8Fk3rgoxy7icgXML/xZiJyLB7qEU90
9BwUSuw71fStS+r6sikcxr0hyatiMiHpoQMzFFW9icb5NE+yWEn6iAq1uCO4VwW1vckaRnFGMgAr
m42buLYLwsYTl7MW1Ghv1wz3I9KUR73fQvqf7+fyRhmicpuoVX8XFwg5G/3EbQLAl3qK8AGdiuYn
sJ3xkn/ej7FOqkNSLjQzXIWenXJpqwNYR+fFoCdyaFOG+LZSL1d9az6NOn5It7omt3UnmDh7LnZP
lXZCHqYDZlxaTU7UVuSINpyhN7VDViq5AFy/getQmm09w5G6L7X+YffzfTgn99UcXXWL9aJy90hF
Dw58Mg/1yH/UZg7qdhPU1Pi9xkZzV+n9E9PlwA+cn+THbLIpwUFcxTUD4BrMKWwLYu7L/QwCEvY1
iTIluvI4Hw9cCjem0jkPYM8Cz1ycR5B10H4Jabtrx/id9FRy5kxl587c4se0fB5jMl1LTklwNd8K
osyAd2DFjMfJ3Meq+wL55VEjpe8mmKp2k0G37I05fCG9hBlKKu4WooBoskQDTTBdYCWIv1R0Cbxw
/hKSWYC2JQAlY3/tNeO+TaJd5EowSTYH+7E3jStGEL3D2DAs7HkbF/VdYqgjc6Bc3ieGI5aJ+UT6
gQ3phfJlQg6oM4LqD1rfxiG3b/Q5ImwhuprG+WiaobN3qrbexuWS7jM7cHZaDr8/NT2QOyF4rvF6
JJg7Bwdp+oogWz4JatBuHXNO3bYvqyvCG8R9S9S8a1MCt+RsMkqnHS4qsSVsxtnmUfsuFN5nlJBo
PMB7s1QwBRrV0MFZ3vIW3k/vREeDGOjCrV/EaEC7C6iv5JZXKqnJNbGNjqK3bk0ZQsb4DtSKllg0
8jQSRglbY4CdAoIlO7WEY9jMm1wNfgYl3mmbnp3Wi5l6XXodLDl5OTPOvjj0bMv9NlW6QXem1Ckl
9rskjJOT3bxnI2Ba3NwpEzAXj7ki7Os1dIvIBLUu7tOUCR6eTk7PZLhx3P41nPBtgjeDCuh8qfPh
WxmN0WVKt3vnJnQ7AZF5Bt/WgPWfvgfsQaVTB+rl5U3KtHlft8HBiSwA4B2GDaObT5VZlpthYPQ3
iunRNl/TaLmOc5F5tN96XzNFvuFWoqdF7dkyQdJQTQssP21po209ZYJK1S1Vscuq8qFX4ueqH48u
foYNhUW4DoQhJznlmaSXdfsFEXPWRsL7T/bOY7d1rkvT99JzFpjDoCdMopKVLMv2hHBkDmKmrr4f
+qvqv6qARqPnjQMIOj7HNsWw91rvekMWMq7XpzJz3yqg6ls8qHx323uNOFhegvDiCXv3cdt1KvyU
sscHVGenH3FVzqpdIY2tC3usXccI1105Gc+44urrjFTS7OGlSPv1kdy+kJvE78S4Z6ES5NOcYi83
W9csV9tgShrUlWIs2sJcrSAzMLkRky/KhofbmUkFj5CgNZwg3AS4GfdcKhDU97RwRnHOhJHiXrPu
zvjoyT24I4loquybDHYJuxDh3OUdcjzKuKNBaK1nDhJgYwobNT89ChVLjQS7b4ShZ61gN7ASXONp
CFm0STHDWXaDFOuLbPLMnSa0L6EsR7esOzT9b0htfnrIpfXUCgRUKiHxe5Ae5gxBfC/33G6nypgu
yjDfYb0Dy42R0h56UcLTfc69JBMObU9WGhX/ToDu+zTkXby/11mg30tXVMf7S6OT4Rzl8mospUOZ
Z6tGNnbE8AFvWz9Z/DEa2boQeZpq9a5AzhJxjVWDaKQG7JH7rma5RAFIlCbxkYWxkmLNwwnOcjui
sF1VbfOtiUlnf0sf9W/Z9JTIqODzRnmztKr8Voia1/AimJtqn8bGYgbSr/C1u68aLB3iGpXso5Dc
GtMB/6EZNEUhpfc425wpciFYLgoYNI7wEHV3qEwQacIy8nE8VyHLTwctN8KpmSxCeBKJEn0ac7qE
eBHkUKcPElNbYPjZyvxkHnaaHsV+OhW7vieSzKRxYLyBW+QcCeu87octtpWrHrfQXT+9NmXbrkVq
I3y2E2/SY3GXFVWE4Si4Xl31kVurZrcdByGmJTW4UrPwDmSsbsbicdLHbEbg/fik2hDwS/vIe53w
nHGZCpWkCotYfNN3jxgdqqtMxT1anaXipCz1jd7B5yBl06uJLH/SgctDVA9YpSj5YQlGBWPoVnfV
kzOsMPv6K4Ul6RkNZmRpCNs5of2QwkfkWKa8MVp1DaGaaQPhnX5d5uekxRsUP79DLwBSqAaXM70/
PhlX7g2yfX4ehrimx2MzQ7MW8ykocFrC8OKdSCxorWnGZ9pCAujNbK2LVYTzbs/eh3sVLaPkpSQ9
ikBFe3YNm1lbd9CxeRYeGJKxZOEyw++UWSta0cQsk+T6Qu6ro4zy3zYSbNRwvEuCIawDpu4MjWVQ
7XLCGcbiyYVs+Gal5UGryBptcQpNu3SXT1J2McTNI5ny3d8LVsnFTsPk2QY1xjaGe6GFw0ER2zKV
zHJXtUAIyiTtN7jxizZWBwmTI7PaPgxsOXJj8I1af08wNsH04KEcLRFT95S5IqwBJhEtOWDdpL1G
Xbm1yFNycdY8lFpa3Ars+xtUBYxJE+x3Og0eyTLplJhXyYMuX1FAKPOhYUS4sUwKrtkyM1ZmIuIB
TcotqXq2ldyfFZJjvba2BBekjgjhjdACepmavLpruuKMQ9URsCcQDzQYNi5K0zGTodRPOAdo1XTQ
zbxaZS1CP0uB8kcZSBH3M+GbE1TgmGPfD55iMT3QazS/pq5VHr52oRfPFCiLBzVK+S28lMfKKgnR
kIf0KRLMcyYWoNaPQaBMJuNH7FTAL72D3TMNo09mRitD729r8ul7XV5b2KQ//b2IaNaThIBeTUnW
KoJtQP9YXNUTyyyYnAovLG1uGILYGDWVK3HJnbzHCrFJZkjkaascp7yXdzEOC5kC5KoMMf0pGgQ8
PR/rh6ZYO6WgFSCd8RgNuCxO+gZrE+QXHROQGf+MspR9CT7BHD22XZrji6ZpOzlOIiJCII4i0/9A
rnr3irzOmO1EsxvOluzKY3qrGGzOeSZ690HeTRMLU4Utl/CSqnA3aqEgD+9xH4OkZXOXlZCH7DHE
5DqQONrW4TGaqLzxdMNek3zHs4LRpiM9lF3UZ8YF/6Evk5xgWX2pFcraWnDEsh5txBLFLu3MTY+7
KzZJ1irRC9LJE+NI2ILTyObds3BJcRChCIFGvK+SJd8YMWMhgUGOVxuN6mkJpiB9QapC/MDhFPEC
aJj2mRcWRJsiBcWEfiYKxq5toKKURGeamf5WEiTbQNHb98UjuqQMHtOS7OJUZWXMr3j0jE+Qv+QU
V1otOjAJoaMrzTW9P7sMCz9jWK8hix7e/AIWVjPqPcIu2iINapmLjpEQtgLDYmDf8C09rhfypPtY
CBx7BmTAd3MrrNo79MCyYMBxL5+aUcfztG+30UP2Q8BCuxeH2G1iMJS6w9sDuDtXTJmQKSP35X7i
SFXQt2JeMwZkWE15IDDZJXvjHCXEhFtJogYipvt45ZRvuvlMQDYmbkO2q3KNeU0JugGubqVrTSmL
9yKX6bbBgKxuPtPyh+suZRojWRAcmlB26rBpzoYJ6Tht16AtaOlTjBcnGRVOZQHFM46gR+6pb8X5
8IhzC4HpqWpLOqUp3sTQ+VaWqoBwj+3AFJSmV4fvh837Q5fwCkrF2ZXy7k3PTHw2iL0P+0Q43DXc
aEKNdfdRAJuJJtbgah0/D/poOGb9OJEFnniKEsLCrAbB7rWW0u1hbYs+IR4MyHuq02SVdOq3NdPb
51YZDGOFtEiFA27m8ybF7CKT0tyngZ83yLBn1iFeVLGfkcPFRFzjOdDaU8jAVEKr8yc4/nv5Y2NA
TRiQTooTQ+gYjlHzJ1+RF30KHQcDn6SiYI3pp2CHIW/MSTm7Mxfin/7+/e+lxYbc7wTzyqEz8v1T
XVtTCfQptcf4f2uyI+Do+2CNQbpQ2xIV4lBOkiVCc4ZUrBkA8VnnU3Uuhm64fKPXeiwvcAohgKSa
SB+GdSwWjmj+cqv/5+Ul7/i85mKHUQrps9H0nZ8O+uOfL1mLFvv/06j/bzRqFS+5/8TZXeIl/90R
YQm4/J//Y/39Ef8XtwPpn+/4D7cDSfo3UVX4I6l/dgdQpf/D7UAy/g13O5oa2dJNA3r1v3sdqLgg
iKIlGib0a4x/pH9xqFUo2ZZm6aKsaBoBuKLy/8KhBlD9b+xiHHBERRR13cI9AVXfQhn/zyxqDAmh
Xhmh/iTN6RBkZeWM7Du40y6KhRqaDNKEhQH791IDmfpUqcQgGO0ml5JW9v7e/r2kLcOMNiUv7e+2
/Xv5u4v/7ue/v1ZTuugP89jPRzkJ/siKfy9/3MVEWfwQFgLjP18Tlu09xAMlixYNxsLmTZaXv3fy
nzxUbeCQhIsxAjt1valTsNdl08YMgBWWUgQ5nlrdHnedMbvQkJqzGN8YmhnoFQmO8Bmxi7o/wV5h
4BkX5OyZOAi1YG94CiwaQN2KRr8zi33cFvi7gKFKFrxhpeuxhoFuZuOxsG7n7NMqdfzlFmFp/Cfz
XLi0BOJK/l1ujwJV6Kbpyn6jCpSxaArr8xwxFhEMjilKzWs/W2sMMTDXRturyODOWUumirboZKeH
hXzu723btIuSDtfKjSJNbraQ8P6O84/k+feOBGNjDbf3j+H39yI97vFKHJPDNLRVkDRz8CfAgPUI
EyDa3KMwCRbH9rzWB1/Syfr+SJNsG5OzI3atsQbOZBcZ63UEpM35mdZgdpeiAIfKOiIRF/nInxmE
xNyTAfNo0jz8F9OH/2YEMS9EWrcc09NkSr3/r4VZXBSHf381/ghziyeEbMp6kKvYgy+2FX9H/vfy
Jx35+5qwzPEgCGDwO+TME//kLAv/L8pWshDklwdTEpvEDgMFW8SI7qTspJaENBuqi3YxMmf6bkTg
SQpep+p8UoOBg6F7StiP27kfrmJHQHZLcOJH1wV34QK11u77M++sfgXTvHgZiEahkCcdVDx0MDzG
1g/1bWtsM2mPNKF8zX4lF+PpW7WPEy/V2PqcNltTKFTMhdrHQZnIGviuNN/E/J/6o8kgd834RrhI
ieLBHp37dlo4VhRNNpZAwTysH58iDFQbGaAKtn9mukBPAKefqoLIa11cMxLD6J9SUWjcR7Yz1B1G
plAw1NLTf9IjTrbgiDIhgwREgAd0dnkpLwqz3xe9p/dbThsdjobnn4pzt5uom3xcpdDMH4RKWcF9
snPaWXCtyb4b0C2eauuz/i482BXDYXhOTvqLgCI78rpddyFkkTNBehvUhH6l3qlYYMnu5yW5xE62
1akmo+DM1+s3IiO9j2yd2vVWeComPJ7t+g2gEzv8HPIstPSJ0QA2kw5JmoggeVg3rW5Pw2pOjiRT
Mdqbf3rdHpuvtICAiKW2rWfr6u48vkRc2juCAQCX7Y4BFMGlliN+MDcHFYMq0j4Rqk2y80SYt7wh
OKQ/M6Erj/JVuRX4FWusITaJOilEu5NCOk3k1Bdo/Ouh8cTSA+VD5qDzbJ5rM4Dqgq00QkmxYK7n
5Rd9h2Cgu5WfxrV8sbz8gAsEoL7Rb63mDRzSCIggEbiKqKXCFTaTTOhNVqThy5AdMnnNVbLPZ0c8
QncsOpf0OOrDnfDK0J0Pw22rfqg/0zNjCVJIN/W6w3HbGRK87Vy6zfy7gr3L4xCu0i/IgCJQExO5
vawgFQjUF5Iq8eBE3H7Kqsuwu79MR1jzRdC8wmaBTsrNNuzMGtNRGyu5nIAdB6NCq/W4oTSKWypm
rD+MLTMYU3ei92brJWvYxtUzERkJVwLJswvJAAhT8rqTGruPXwTRoIy27Juth5hso/9aX/GzsgVe
/VY22kfybZ1Yd2asSi6RB8GA8NLicQ0J2YG3MLoMPupjS7BG50g3XDTvjrXB3pQSl9hU9VAG4Xo4
zCXmXg7UrxnW+Yf8UVRg3YHJ/VD4deLF3/fWHwlYc7+HPbkIw54cF/2m7gg+vhf+sLdcnLQLFw5w
5hqMVV4TkFwv34+1o5PWtu3c5vkOrI8zHWsGUSqB+Vsyxn4Rgc1wf+xeW+WNtSOcbYQWk/6t4jAO
Hoe8rnAb7CnX8gey82qT8Eix5fLjJnC2h9e8EYBEShOy1ZXu4DBK2sJZil3OeftBRIkvfVY/Fkso
oVXBrPsYZA0sUY2Tvs5XbQcTimVxXEUeQAu2jGTCOdo1eXuAJfrVitVyfB9S/7Guj2lHiBZ8Guhb
Xty6Yfgkiuv6OdxI4arsgvwofBH3xvUdBY9Lz7NXPk+xyy+EWcjvmXb9S/hgSEr2AVISxEi+yeeA
77NwsCAub7XekbOgZKNj3ZE2+TO40kAaiuBFH0C1MYPfxosh6+AtnQZZ6OknHu9TsU8/Y0hFX9G5
CzcaeewsIMqPSbooiGNMTtH0Wg3X9L7PsMu/YJE/CT4/JqwdAgFn5jvCezsj+Jn8qt01X9Klew33
Fjaa8zGbbRqi6GWEUle9aDryjyao4O6qflWsOukFxpQontrpYIi/5Cv2xLnEzuKLUnihSs4vPfkP
zaNIaKRky6fptSYJm7QrzNguj0s4vMvtzxLIxtNLOK5sICFgBAwsTZe1QBzFkZ+hRpYtTvgP+CwW
KDZ5jTqwVBsMprW4MlBH3+PhphL5TBozmby/+Zo/pHv44eTxwVj/xRW12Sb+ivBntJ9JljhF+WvG
7POJKUICa2A/rp3wtdmQZpyw9W3Fuw8gVJXBFH0N+g4ry6xAEucmvU/Wk1wED9GXK0+Kj1WzBWQk
p3gYVxwezvnt7CYFtK49DOoHkXo2KWKdu5jr2VcMHCc8B1nGXLU9Af9An9tmb9ZG2aRnfTsH6pNy
eBzCq7nhjkbIsRVejc67s8Rk5BeQD/7KIWB827RE47ix5JfKU93mQNqeFAYES5fyRSa4BAeJ0gnP
uTc+Vz6pKpDk7HxNpFtCygFpSN1TNhEOu8fSeN7iwe+/kFHAFdS+pfhLjf1QDqbFHB/zAFdtHJNZ
fcKEBjeBR7LVz9ZoJwzmRedOcCGEqZJRKEVkgBgEv9s0Xd0lD5YKSoAxfX5Ufq/tpSEYVNfM9zpc
sNKRay/KT8SkRr2dCU7D3XVmIbouPwrLzAMsHJPq1rbWpLAjibsKR/W+knQEh9BccGwnZ8lOGdad
5NThLRGs5bzqCEyUtxDrmU9oPfTfFdlOmNMycUmBBbIXAxaO7GAeG5Gx/KXe6r31Vph2eeKrc7MK
t/F2Io+dSsNhrlO7HNJZxiHQnnfTyvxUb6R27vLz3Lp4t4Ji/wpwPp4ia01cM1oTd1jJrrWCT/7e
nYTVcHp40VGQNv26PYxb5e0enHTm/D/N+/SEX7Z5WDSCDy/eqkEJp8aNmUmN+8LNXkWCUJ6biumv
Y245R9jOzgTCCXZyWaAWIpQoVy16hTXJG0P2ohwxGWoiRg/4Nroj7rgr8dN6E299exsw0LiSGT+c
kCUSHX+Zt9RKHAWaaFubV72+EiH8bDAZ1J30pG7z03wbb82V888vS/ptDR3QxqWrcGBsOngFPI/P
2E1yx9bYgBG54jzyJ1RJL9L18RND6kwge+9x3t/QBoy12y2TNS/66o/1h+o3zPUXG1ruIVckfjC0
DfILzv06ugjPxjc3TrOSrmJ3I3JFe5GUlQTK2jk0Ebp4Mx+XjqKEI/lYeDkvpCbDP7h3QTOcsfDU
qhW+LfetoSAwgGyOCZq9axxuUhEuJ1z68j09dYBMIcp5Lw960a96T8zOie71w0ontr7w8fro0Kh9
wDmrFFv68Nr7ofpmn0ZbMaO5eFmEfKvqm6QA6CZ9t4blJodXuqr7obuKn4X7sF7RNop+VvowLjFJ
b9s9DA8grGKkuj0O5+bcyHspcYazAoiUrbM3UFRM2c3t/ch0DwOo+yX74sMz2hkP/IJZ54lxrGRz
P8qY3BDATLws3288ySLDy01v2u3h0dr81wrvZCkoz2q3zg08gJG/kHtip+8zcq+n7BDeOKJ+HnmY
nTI6DHirlS7BhLRN1q9Geb5kyDq1eiJso0kuRv05FUH/fS/9anyFwYvXbI+O1aeakA7jmnNekEO2
Gx8YweJcT80ZEyVtY/WiurRlpEwu1rHocIgf6Ncp5nk4APBixCUIObxr02zesUYbNkMMgvMA5v7n
3d/X/l4ilX+FkUyFYWIxlHdE9NXE7SpdmLpNK0MoWoj0Dlq1iiRkZBR/78aFF/z3rhAEjitd/oWp
IxEx+bCdLDEhZnX5lklTupKR8//hu9WaUHJNh07NaMBICR3NhNd7A/1bLqkUtZYI4T/7qn+ZUmFM
/JRZBGUUEtF+TPcC9YEUZTEu/MfT8O+tshgbznkxOvJRZ7ntmM7dop/qJ5Gxz3XEPS1ay/LoJBGc
nJXWrIoIjaWbgBAD4PFbeZLLpUsZf8w1xrKBoq4HA46JXX7qkm3u6HhS/MeeYExCChbfoA8zKzF2
ley32PWMNuqr/YBNzOQIKbFCK36oqj/1+8E2HPmiX5Q9FglVuhVMXzOgVkAD8Iqf8gYh2euoRS30
v9T6Xn2DxRruYifa92/yGw0STP1V8cRoHQqG0wWMSE5z7Pa++tbv7+90nRETWZynYVOShWKSEIem
1B7gXrr6W7QRj9K7fuk+hdmNfrpuKcnVt2pljL6cIWZ35rudawzTbCTK3+mRJrXOz9qn6WonwooI
Ssris/YEXXT6LP1yTeGxqJh23Y45BuRKtEAEnL1mwfwT+9J7St33ZpxUV+fUmfb8lH5TFNPpjboT
vrU/1fsd9zOgWHJgGaZuOXkEV9Lv8G1IoyW4epYtvzSXIXThx8U1mitb2ymfMvvfqV1xRTrq4T0x
SjNVbOxzuevOnok/t8tAOyEB2EMsUp5mCajIK5kPtexptvg9QgBJbQvm9qFLg2nLb8O3nJx3mNkz
Ka20SYr9OCNlew1hQyHPdIlXsLsa6rmTzjY6jh2PARTh8hMKAT3VcIs5nSOnWvC+JmdiHUt24bPh
EJqz1tcP0c72cAhnr/WTjRKg3wPk7lfdp8wl+OanIrWFUAVRBum6Y30SmiZcutgr+P6AL5yF8x2V
z16tGXKxv5/pn5UtOIq0lVhYLkQNw0tAJ4yl/eilJtcVr1DjLI4MHHH155fUQX5rQjp8airAY4Tc
ZGx69yv+V5KrbqKt6kUn0kOqOzX8/YxYCSCZ28hUbb6kj46yWoRcxBjvxbWc2tCjrikDSNe43TeE
BBBWdqje4wu2xwqSym80gKdw8FBFRdcu5M50uC6WN3wyo1a4yrd5pLWEVyd/I9+AagoThQ6fzwGa
DissvMjrJphuXI37yvLrQwgg9CZDU74Sq13s6V76pQgMknfEvhaNQLbos3xBWUtnivNTXXht5HLZ
azw2W2LxHPKQyKZaonEDVQLvsiFLMsbS1XMP/MTGWTgAZoJ0Why0L0sI54expx0ozN9JdRRhr5Gs
RO/+RfFHe6qv6vUClkk2oxLcSzQ6FCIOQQzACAg3exF/zWI17OgjxcgZ3x+7cPgg1yRWsbpzypaD
WOl3h1QtmiHyl/sP7bMIjILxHcKZDdiIIcP/u5Sk4t588WVa1wRsrpghiVIA0ZEs5zFySsWeeMbB
wW7lm4I6i/EUyhMRoas3fUrEkGzhrCx4S+u078td9G7+gCKgGrhwYzCb5jEEAOKC9ydQAeGV5lv7
5CaJX+GBTcxW39HMaJ/tfCpI7Uj9HEDitf9hiYvfmJfp6DhzarXtcGyfBJmayh1utRwsTi1PHBfg
xFo/4QsKypUex3c4DEAZOjxgSjDtRjazYNglTqU/eeO17zOB5Zy0cY+0aeFiRzC9HPO3Bf/KfVIc
i3dM01EYFCsB2CdKNuPeopnGxOAzNH08ANS90tvFy8PtV+nB6GBB2Y9b8W6dZ+2pyKCAuZKEjSWe
Cc8w7stbVDGOcoZmFY37dlpglsWmPH2aQvZewKFoFwq+fBE1B0v3M6SipXEAdAAnwObyvnvchmO1
GYLwgmMtl5MYsxOwljN1Hle3+c5OPCSRcjE0Ns79QwkU0y/mVRFvLBj1uo2rxFX26F5A0gLELPO1
OOHiet/X4wuoFztRqB1R6PFgs+Ug0PWMJxC0ZKvceHY70Z730J+P87FC044EglWJQSasHVvfkALr
cjctP+5EmiXX8T6u5+uyUqBguXDleeSEG27h5mlJF2SFNXkYP9k1WlJkU5YbCYUFK++2umb78Wi8
q26PqjdyxZ9JDTB36LOt8Nlr7sJ2iIM53hQwfkFCE38y7IoyAo42VQzag5p6cV0JP3/nmwujeuJp
YBEw31xRdNDKFDYiLvrscFUfoD5rkpOQlULwr0Ey5SaugqJi4utJNJ9q6+IVIM4rICxkeOhvRifB
vCB/1dPtIgRpl9BvgjWwS0bs2T2PZ/mn4zJfeNx03SlGD0gc7C4VXJlZqsaE2+MXqqorQcRjf+VB
wf6WcesTYUL0/pChex5ru/yIC7tmEvCKeWHxOr+Pe540FmyoJWnPT4VRtc/Tq6htyYXM180aP4IZ
tTK3U4VZMONHVyBBUUYh52EmcoOPH6YrlSzqZaFX6G85ds63emnHgOdCr3YYytRb5V2bPAM+Gvr2
x/reYxiwuk++WRx67sbvxKM9Rp7nS5GXFZ4uPaMuMZpgJhWq9Rp4r6PLCnJZPjMrCxN+rt2ePJfJ
jvlLwDycOkVdLng47OMaieQxSzZzx61AV8m2jSMsasMQpqNDRlYue2ixlhsF8pKFPPTUscC0bGvj
nm2juXsJfTKK1dKH0uWwq3j6C1wruAKmvM0tn+du/JHai2X67UB3+SRe2RQBBXu6pO/q1EbrapX6
iXbkoig39Rqdoqv6rVH+Pw3bgcSvG5lyxJjbUWAdpAX7daWv9Bht2wlpxLrIVjyjKhtsbZOOe0cI
aIvXigczBYrju8efRQ1yRy2jYLwA6nNWI6c5SJ/z4AFMPj4nTgXl3Kl71ghNfSEYboSV6YanloVk
gaMzusUKIbTrj+f2qm+Kj+wsevr7nazpGOq+jWc0gH4/rqWb5o+/VhNEkAP82GGsU66F6auugnYF
LeOD5RcSSXFlkySYXrxwYsN+eXZbBGL2AGOKLo7xcb0XPtjSsw1phBtzX79KkCp+dYNu23+YV9Th
6I8cU1yB2GRcQyfcEDtQ8iV1AVZFIMseTKd4oudHQMbEjWpPJtG1dpF4j9fRi14KngAKvJGNzy/K
gAjOYlvKtv4bswJbNhooxKVgpFRqDf/TljfTTv5l1RUxHn04wiHacpd1l/JbRTNml407cSfY9W4+
dYYX/qAMZgXHPLMGB0o3D4Yf4w+awU16vJ+jgLv1i4MM737b7QBLa6LiW/u+CdcqpduKZDKZtv3d
fLk/IQjaJqvch0fZPmy0qAJhiU7/y7ZsQb17lq+UXvh/05Rs8p100B7HmUxBMHJHcSnOz6xRjRKg
h8oZkFXupC1lRihtI3MX1/Q9GNg4YrWjtRs+rU8eTqKZhxs3i/wNd4vzZ7f78SXckLPG3X+dbnPq
8kC5nL7v9/z5sWsu7ZVFMQU/Ab95TigTPHmtvj0+rdujXc1XpF8QK8hNVg95/xTPX2w0lP/hTnnH
pSPWt+YX1QnUurIk+GcdnwvKh2ftVAPoXDJyuiGRcLvt5GdU+/ltCPqfnL5nkx+y/XQSX5GlVuv8
YRe7EuWQR9wS7R7sJHiysOt4muR17Vn76Ih0MQ4mTz1UJRU4XLgX2Sea3K52kCcCyy+P1nYKpvP4
Kq3MXcOSRLNEntpSOXQHIHEGFbHP1WiQAlBIwTGnbbWlT2Qlw4U1sl3WDTv/lGDwDgHleyTQPoE5
m9ig0I2x8lFN1l5zX3GHq6WT7LQV6TSMA57FxKWZXrxNTVdBZvrAJMaBlE/I1OyTrQExqDDXVe6b
lx4+z9ZUbB3mjWBnZPOiyLFcNPOOCaUfJ6FrzcKagUWBNmx6SmQ5yCWPArH2xi9p02y69/F5aH0N
UuIr9kUIRZaKuZd9jebwsEhBOQ9kuErvpImsqysd35aBwJrGwriiarb2+VMdr3MISjoB0Uur0b7B
N4tY9LEUoMntXOEjDMbX6RdRyoiMaH9/RWTff3UvZMXC3shP987pF0NXW3sxt+InwJU2eOpN2DTS
Kj5PL2PjYdAFdFF9p1RIHBVovk5DJgadstEfPpG+8sIAA9zkgmOQBBwCqxVeGnwyu54cedchs+iB
U9612BF34D7zZX7sFA+B4uX+GoEoMYKiGCejqACMASY5q9n7wCdK1uNrMl40VD2zM3PrgM3vQNK/
ghZG+ak7/wWV286QA7zh8GCbODUCkbOMBCTVCt+dY/wqLww9QqS50UpjxCYFyVF57KXcbbktnKjH
Qvna9qu69clEimmDczI8ievleNigXcJH0BNAFLPzkpwrB0Txq7YlJ3olClRU8QD0VHk5/wkCObIG
z9JM+CKVBkQd2k5avPlA4re+gFLV0fwam4D/TF+QI8tAHb1n1SY/kGlG9D37JCf5zBaP9yfipyIb
2ym/3hQ8PJTKbCTRXvNg53/0L9pnt0sH3H3d6EMESm6W5Tf7rSDV/3Zv5rRsVMz69BUOi9sYehkL
uPKcrqzndjM6Aw3//K7+ToumGw+BZTbKFhIHmunzpA3r7BwKxwdt/32ZcT7CTSMeH48nfmKM4P01
XCLRIbnyMNks1mm/ErD4yTb4JWgqsYk2Qzo4oPkA+c5nsJkse9ZV+iSIrDQDLI8YWipwwA13JEEN
aUb7SnjO/cHQzWFM1NhTvyqjlbzUEcxEyXeDc42w6qxSlJOEy4zuFQchpqZF5FcTSkvi/9DhuuYH
xXH4BIMNFbi2HjcUBMwLafygM9vCV/lWgK0JLqtlaZ00bZXkL1rQXCTLn00KGDv9ikt72bLcLCg+
0PbgnZKLbsY0GDV+zdAQUJrpZ0DjAp2eZ/Ep9Ruar330LrOOUd17Mv4QAVePCjg7JZmLzR1H8DDt
4iSjibelxc7AZzvz+n18SLV9O6wNr1m0Gc4AErNiyX7i41IZp69Uy0W9K/GceFQBNZr1YVzxOy1f
4MvrHrd6scscyzPfQAIMTMBovYCZitO0i54Yn3bP6eCYWOlZq+GZHp6BovXW4KMAYIJeNnvikR4r
PoEn/Ixf5hubnKy5y4Y0BBbFxjvhAWzf7HA4T7C4DpfxSf0pTndKnLXxVen23UPcPcvrMNx1NAcr
7ZUcdmKW2GF5kjKfWf80ExvudY1bzhC6yPVlSLVidBg/u/fGZ5rMvIzANsnuvthAFYcE4GtleoJE
4c8pxcRHfBm96SCwHMlMpjD4Tu8jMedeKiCecyv6MJ407mvBjq9E2F8yE0cNj8wjswzid6wP7sf6
WlWBIQQMF5g4oCjoKt8a1hIauPHFSr2wonZmoaDY4FD8/jMD51npwDsuY0HuddVr92iG15otBEBH
3AtUdrU7XMFlZzT8FEwX44hGUzvIG7ZH9UXxG7+9KZVfCwGmXcNVJr4uBbfdJYDGGbDUgBmB/bhE
L48LGr9eeU9MH9FGxxiCUVYAAZ/BnNE5qeYkQrVMqgx9Da3+QWw8KSTxu/6ke+0m40ylTvOKrXWN
k8VyrMnHlDuhg9I6VIKZeLP5yMCcgdHY+7rhAllSbqA+9tQdw9PHC8iFxxjrtWdMeZWOwhr113N+
ZlO38DTbYs+3Ur4ZGKX0oyiL1gwcEoe1+CKqh3QzHnTokaGT/4Q38TbT+1J4r+9v5SrdyO7DA9VR
PgC7u3fw/3qDFTpJfvK2eS+90BPW3TW58HFUN5Q8phzKOl4nEAxYrjUn3keHaV8i0FvmKekyoSPR
mZuG2i5/bp55NKdnbjIWPGzdtIvyarJwH6beltYWLlPybqjeRCCMFx0wplthr0nIVT4xk3UMqPFg
Nz8lxnqIU8GEmJWxRXPuKXeKoJ1xonLyjpmLj7JLY3nBWwwOeUY2zdqo9xKed8a6r0mm8hA9PiZm
GXjueEXo6xl3P7qxZf4wySuzd/LSs7JbXi8hrttBeJL2bCzNvGH0xdnDTGE5vZorRnZmMI+2lbfm
J7kUn1PplD8MhLHWWXHHLP+L+B387FnqnOTWbpufBjosAeajbezSa63a5hmCLJ9OGf4mS0Bbd5sR
IAZJA6jfM1eHz4j9GeEB403e9q6x1w/QhBxxa56ZHU6NZ3yTzeaG4BBIdBgUotRLt/p2+Ji/Moln
0E5/mXOsO/jLNlkcU7oax5eox23MQ54ZZ97/ouu8lltXmiz9QlMR8OZWBOhFI8rfIGTOLnjvn34+
8PT07vij54YhGlEUCFRlrlwmv8p3bMgQE1/tR3tDEt5NobbFHc/czJ2ndx7lRsbMrqWbfZi+ozea
iiDb1OSyMtFheOJ3e5PrFErPt3Mo5Sq8li9o6gj+3LE6KGs93tTF0S0I29qiWlJ9LoPKq3RqYOMi
/1Gf8BxrfnDqalfQIl6wTwC9LYAlPO2Nv9ev+d/BrB6bN2WrvzBShLN9Ex/W0/iBSZK603APXGk/
DSXKb+exUwDEvQi5I4d2w2zxxZ42LBnNDU7r+GC8yRuLgqXsIaKZhl/ipXKWJ+dx2DJnKK2VC2Nd
XVXr6KJuhp/k0jJ8E5cOIw5Ydy+YvDHkiW6p4ZUvzjdh0ybgz6F7ZngyV8vxrDdo3qdn3qO91lcM
TQ/JGcMZQgKItqPCg48yvs6f9QYHFUatDUADuOiNIbNJ9I8P+01717zsFn5y2smbAti8cs6MfMrJ
y45fX7TVCQjDdtwk1GD/2DjovFSAQitC2PAHYIhpsODd4pf5Bjcgp6plBcd7otuRE0+SdPXt8jvu
8U/KAXWP6UauJAsn3AVmo7cs8BgrM7iFN+Wn/0w3ax1ecV6kQh7ZeCECPEAheQGwPLSn7GydhMdX
Gn+WXFiHaF0/lVd3Z14Sr7qMG+NbZ2CIZcoqPmhb8+K4fvsevXHphvvIy6/pafCYLhIDp0Q+vBdg
ecrOq6fu8k2Eom8toHTYW3h4wCwA8086i8dioPfQvbWf/cniv2V8+7tAtpKvminl7IUHAhEmjjPt
OnT5F2OLC6r0j+afikhD4OstSYhRteN7/gWLQdAjmk2HnpqRD4RDWrA1BknLENHez1dd21lnSsyk
enb3yiFj+WTrqY6cl9hlv+C9Y39Z3zzWISX+hyWCE0X9iKHTUNm/1Y+ap1KxRVREXqVdhtaPmdRM
pCbApyN1Hl3egyE3aKfLagXsPITLKaI811d4n4KRGx11Blr+RfVe6s8wx/vZV7WNTu+OG9VPdeSd
IMs6OlzuVf063KzF6eYhypdJsHMwDkHomV/dc/ZMNiTAC1atHUYF9K57nCMexT557nawqKz7lJ+u
8QlJyeThs0uTztLHR2THpEEMt84bI+wqWeWP6ge47j9YeNpH+ZofF4qY9JzxM5h27rn6CnGCRXQL
+xBOCHMbDAu6h/Qo2O6hz/mlew5gxMKHe63fG1rwAY2zx7o9vmN3MoNO7eUrjA5xtK6gAi0A/Cc7
3XOS7J0rxLIraSbX9qN6U7xFnJquyy9WbDReyEaxsbzqZ3YQdhprD2vIqKChAYSvKDTV6lFWq+lK
lW1fVEwTcKihPK6v03NzMy/Dod6kyS7CwZjK9rXesMCcsUAQB/c5lTvrpEAgYWcG/ph/BCmeHqSY
Q4yeH/LaGs4jMAtVL4pgVMzTxvVYCd5r2xtfmXXXr/Gr+0JTitIlYrN5kbRBlF++9Lr9exo85qFn
U9eCGPMoonPQewbifyJ35b7HzzQMLV+k3KQ0TX51qU8xNQdtTYVNi19oVMp+9tt+0alG/SY+uZ/B
DR0+S6KCMVrmhcoWBRD1ZDAc8vIUK1vrx/pJtAcWnZCDeLRx5Ekw5H2I3umpuneCkMfJtxhcKWeb
YjdbJZeBTNVtcYu3+Qm3IDo4+0tc2Oky/ZzJjwoOi87JZdBPDVtlOrZoZPOnKL0S4BGEa3xC4Vz0
/+DIM71RQ0Tsr58qknbQJrCVF/kzJv7ilgNPgjaHK8jxs2I7lH6lrkZ8Zus3ss7o1dmaKuA0rOX7
LWdZXYAuM3cFvGLWRFA3hKjH4tBuVukn7zVRVvE4Swt2Ytbe/sgw/NkM31G+axpQAOtgWquQpHXU
X/gkYROk0iwuFY3M/IzNmlBK7HFu07b9Z9yQAcsV1C+zBfO5eUugqMptWBxx2DNBPwyv0LdF+kgW
LTQqVj7BWB8Sn03TtlJ/pn1IKuUqmpcSlu4G3FKuiO4L2asqiDIxoPnwOrZnVEeMTfutrkNDPbJP
M5ZeSxYcuR2Q82NbNu4rSBDWXuvWVCR84Cx9VwMoo9j1CQrRHh8XFDcA5Fu8AENtOfyV5ifncthl
4tCP17Z4ipKzlj1m5RabW6RZkAxn8SqG3dBfchQeTLuYQaIXsTAaeNTT78nCzBay2CvC1wcl31KW
UJdRC1EkGHy9gCGU7JTdmu9Ea9ZKvo4ZZ5nx6IpNAKluWmnkpPaeZSHEf0jfjSf3Aj2pa+HGogPF
d2QrBJLbh7xcq8WXNHbNeDRHOByvLMyRtetfrO/+ch/s32MK/87573dVnVXdylTxLxfg/rrQkQs6
UsOHgx5ARj1asawOho2phbv7Y1NgGWu7tS99kLk7TGL8rAMYixuuhFIAylkzCuRIDiSyLT/ZJYz6
YVoc8uqjIwx6xftD9ye1OYew2QJt3x9T55yn3eU37vcxqFs7VeVuWgOKfRYv5hNj9KsOC9f+/li9
PFElUO3vN/hzEiK43P37xP11//6KY3SED4qob73eYLx1f1GWOjor3vJG95e2KPnxzdSSfW+m9Vn2
qJzoxo0JokoXbHU+rGpFzqYemmKNY95mggOkxW27GlGZeeiuopekmx5rOV3RNbVEGvOtFZlu4rUT
nUn2+kJ496Qb4ktT+haBkWGsXMYbRFxh2B77NddrF5zHfNQ3YYEmt0zfA4G5th2n4zqFT5fIftzM
bSPXGSo6kpiWYAtGjSm02EmPFc8WKi2NY9Mmd/BEUz0+iSh5z/pi2OHXAMtegaaNzg8CbhcxuGq6
cZtZTLaj4atQCu1gBNCiGrmdSLHgW9nFGLzUpoJfr+qg3G2BRodL1mrqAU9wphu2+esozOIdfV2S
VT8ljefU0yeqEIwoZgqOrrcybN82OplyHrbdjCwj+J0mbIumrxAKd9Aam4GNMEFePA0KrkJF+N7H
2r6AnbrkjAWMBzq3LFGwtQBzcbfmgGA8Rvg5lO8K4qWLS5cZQfKajRgyXd8/Skv7p1GgM1shDP8G
/66ZeXkZkmWlzfZvnJlfuQuekUZmgHE/+fQ2zAQk9m+yBr6JYVMYNqO9Xsf0WBU+C55QSozJcMmm
Yz1nIWQ7CIFT/uuMOWaZDbO36Kmkf2hgi9U9bUA84R9EBpVnVsuvLxHTUfga1X3+FGBOj/hXu6oK
GwdRDtPRDgu8VMggeVCalLA283vELiMXqM1YA7Evi7Av1v1F1fagRulMflX3HihhuSuzP0oM8yGo
IaxjeDUQIWDi2H+sekQPkQrmUJO7fopxeu7aZa1J86+oQm2hnuKygqRAIsFDMbd05In9Gdp2u9EC
69sN58dJw/8BJQjMY8VcTxH0WkyQPGmAbWqhNZ4ys4LVUgRbEtIpernUdrbe+Zh3LZblM2zu0AUP
ZqaoW8VrxZnoq4MKDlntUERBjkxYzGIn/VMPYX0oHWSOM5gIfk0s0DnXRzDgPW3OBkOelNrV/mQJ
LP8YmfyNrRpoLWVvS1QgKo1TtgVD0yrRH2dn2tuzzlUSUw3g5PMhyHaLShC0qmVAVBuW8LXOYjHQ
0i+zyoC66vjdJqrgoQ3gOtvlTUloCXqBtWzXM1VVwA1lzNYW6+6tMySwX5mYXs1ShrWveVbp/rXh
EnAieUEPGKFJx6tKCTs3hf2d/xlE0h3VhJXbwATE7SoqckxUNpbLqLujpIkxLyJWqkhWFaRbnHTh
GSo57PlU2WDIZrKhFn1KlINpHSwOQF+BHmYdp1k/g4LLITS2jgbFf67jYxdRqGRY9SLXTq6D/Iqa
ca9iugAREeVwbcjtYiE2GYwhMJz8zYjhXiWRfA/R+j4Udqo+FFqymfSmW0U19gZaZ+DB60xcJjBV
ZZ8D/tczbpRzl7yhyH01kstIysfQMkMckwnyc8cZHC6Z2wIQq2DwGSElzpJJudpG1p4LjRYmGX8U
W/nArA3utOlOhOckPrTs76agt98HocZXi9eQYwA5CuM1X0KBwjsFaGLgEiuQbTFu4/DUT2MmjI8E
uFHTmVXaYMEy7NepIfYDRQRqYTacxiH6ro8Wq0i05al+wOrFhhW5yMHxNmpGiSwhgCUSTdXVVdsH
3PXTQ6EzJo4rKodW1RWvr4p6nYvprLW4lVm2xKaclJKg1m9E4OWQ38EM7bGwKRmied3NNfIbOzzn
qtROita919gHFTXXSTcXfjuSW6eR0Eej1YSnrKQBNRnazyaR50oC2E43Zw9lyfuyvmkieBKBZE5R
iWQPF7FqzQNunHB3XYbk7jFgiSycdyUBpgyymAE+CgU1ntptMw6+sNIXd1zkClb32TphsFNsyuHB
+k6t7J+ptdyNOQ74qilg8JkfWraGXR7UEg1fKQ/5m3ruCqjmrloknmPQL3UDkJYmrc0sMXkqm9B3
Q/fVKJQUpBmcgssMphxWBY7hzJ7kLIfpt2ok+h4mzkMeW7vUWfcSvmGuNPmK3ehV6Z6moXltiqfl
I+4DO+SkCi2xwdX4QY11k/MkfY1cPVyHuanutYgZTZ1PxC3PcDxUF2TEabkU02Jq125HMZ0z+Ogt
0UGBVlYNlp2rOZTBuu/NcxJQjdqmURANOO86NSxJvU+vWZZN25wxz+A0G9vAlkgJZ4gN84CRdTYF
EO1TMEZ7MtdZ0iAQ4U1GOpwuxtSIkHbJKW/HSLOnBaZuKMSNiO/UVdoMWQLcFVGqD1YNuIz031mJ
CexLCxSGEK35liqABplznFv8XYwK9kQxNC3MJexnyj4mOx4lpSlTvyDR4sHNkPbFEpS/NIPuoQ8c
SfgFHC1shZig0cJAPBmgLEgH1FCf6mRt11ddLYUfknBDsUxjHxugHvh+MrNlh8XPG/ALrx8UiCkz
TAEXG+ZINfU9ViNNuZE5FD7bMk/TCGZc7IknYRbbMd+PyFHQWPrXYY1QJhEFntG2GW8jBu3qmK6j
AIJ8HWpvqgO6jMQ+81sAtSJGa49w8sVNG8cLnIwh52ACfxjZTctx/6sk5qQsyLJr8I3IaUaUXPM6
ieglbzApbtlMstp+axJTe82M06Rj52rYRB2TFwqBPUGx1Ra/HHFadsd9sxxzeCf18idIs9uotZio
dn1zGOROH5kHaFY0HExNwjR3aer7DBSqdp0j5hZfJFCHq15hil/ElzF07L0+dy8TZyAnK2UN1V05
NBuUrUCvTBpjwhRWGbUXPK4Z7Q3zp8wy3rOMQZaAxBbbAY1vBIalK2kKG0391RPztajxNRqx1sE9
6xgFkD57+pfFYzL1StXY5AnUhbB5mm17F1mVp0aQGjRMchyiYLBCQ/OjS+tTb4aK7qv102gExBL5
qTRHTr0ZwRjDgzLT1q5Qxbnj83utKetTMdWnQIQf04hTljWAxnhTjPGZgW+fROyO/Qp+/JXd4/EP
/0dpmGwbSroZxybeBdFMXOZwwYg62uR6SNoI6JVKyAlHq0KGhIX/Jl5aIFGn5Jvs1KZnm47ckxzU
aWd3oC91XHiJ6N21UjKkT8PYyzG6Exk2eZLxqmkhZFTUP5gZ/DhKy8vkBRr0dKC+44CVLwFZJrvq
iCW0cZs1MppaXDcyJGkzxclmfg3jyFijAJ9xGSVnhmGOEXDWqrN5HEKTYUol8DeDK2Rr9S4yQenH
Rqvocy6lzBDcTkhJG5O4AEJgnDILcbu24V0Nj6PLLjEw+2kqCxfrCTbk0L3quh7v8LG/QEQYtRrB
JYT6SuWrjtpR9xUyCHLUvg+9Xdm7ya4OxmjIpzJOPImfUlNDVXR0w1obVftpu+VwxDX1gD/RvnfN
EtvkT5IztDI6NkiFfbEEpedTRB9tv4WqeWvTMVuSHloOUwybEAN0CsjkeZLONwk1Jmbxurtu8vZJ
JZH0mBksZfmUfJiJ+CdpOaAmOCnxGbvQLD/qCoqxyJp37G+YayjFKSK2BRLwuB+4cj2Mox+mtuUo
RNjY2SJF0qTflEzxyqg/yxJsT91UkrAEp+hXbkvlVOXzEaPcX3vAWknI7yAB2QmSyfQpxtY5iRwn
3VZPWYj1k2hhKawNtYRyXAKqdXS9LP5udVVcJiqYNDabcmH2xlW3c+1KrLBtrzoEm+bcA2JIas8G
hUhlTq/GmCFWxIUb8XGj+q5ZHSqFOPfG+Sg09uEhFZtEBTsq8gSmUAP4Nk3iUiMteFYYmg1R85GN
cbMi5QPe5JDYGxNifnKweo0WWusPls7+0YYaIpM846cJ7pwi9dqzI/hppl5jcANVo44MFpgfZZ7j
lWhz/tNrW6GBHpCUheokfctEHDr0ETTFidiaIKDVm/XkFoRW5KUds1q+jWKFB5XfpySiqBkTI7po
8Hwnwbqs7ne6sC7q4tGoNGsMRfYC3sSYMR5yGFLodKlQmDOcryGo0cjvuJLdp6Y81immot2CuMEV
5OKB41Ri1RkOOx0fuxAPEwgAYXsFU3gRqYpuIxN46/EFCrUGAxm7z6TLk5VlOD7VvCDXRTkGE9Na
xcxgQQI3TpClTetq0Q3hNHcdFAZi8fQaS2x2lyxvO1TTdSYFB4yLnYjkeHjDyc1YhYEKrdZd9LLN
K+Lu8aCV8K3ORp67B7OYt1WKfYoVmeFGt8Zr36t03jXFDL6bQKGVc9ItsFcpSCUJlmJZ5eSkLoWQ
0zxynmeeI13mu+63U3f4fbXxQRX9JZbaI/846cANDZsYGjTsfXWylfgz0ZNk05gcoS5j8StyWIJ2
8qSNsMd7vYVaMnF8leV7x59xpavBQQvc9E2xAmBG0R7idtEpZj0TSLKBHrJKbNLWZNanMHcZXbBp
vkqjZbBhJnX6OC44X1OKUx1+d6O5r6c2ObhOw9nhGIx1aonKB0qrQ1shJ52h9YzadtDtXRg/FSk0
Bhm2P6ECp6IGHMB8DkYCc/XRaD3FRtufDxzdEnBmLTsIO23EwFsUNBcWpnkotcd6yy6AALrW4enC
R7Qqa3gMC3tdkp61QBlovDVIcRGZGb416hBW8a3bdTX8us6Yc7ptYzXosMmVoHQ2HRyXGuKjWRgW
oqr6z8TSa7rhdMy6dOa0qMlzaGAfDa4ZeEYQDKcmCbd9Pz+SdZYccgfe3ziXBxdzX6+sA7iDQeST
R31NasjXYtYO+jLeMQ0WJiNrXq3UZgSneNbwNkup7DEEee0NHTJX39gE5MEE4vvEEFLMsGIIDPdz
MzvoeYdQqoU7PU2c15lY6ya6hulVTy2kqAr+MXEJs6phO5Cc9cNM5NSY41JHF/wGNaNUau1nrm6h
Fqn+surbfKEITFdNdNLIdkM8EF0LiB2lBsOwxMevwYKsUkVwU3BufSA9h5msn6rpG5kFayKH9AZt
BYEHB8rCK4jJDNli2OSK9oeF8jecq4qME7q7vBtUroDMCxpj8R3TGa9pKWFqTuFbkUtD67jP+YSJ
cGxxotoMCwd6+LPGYoM4C6/9KIITAvG9axS6HWv4QEHV8iXW9ZGMLLEKYVRXZT6uRRUz5xBteJ2s
b0c+IXEowaRIN+pc3x60T6VlmDIs06Pp3R7oXFKr+dQU2rpy3QTGe1CgLUWCtVdaeB5pF361CqBQ
jGdAjGV1pGFalMUMKZuqeueSA2AKVPQiivFR693woOoQTxWLEBe9U751a7jNNTON1joldQEVoHGg
86kQyIbkN7Sj/DJD1dcKRmXF0seatHAqNVw5yKNAOOEMQCBjqh4DInBuZs1AZGB4NQF+ST1SMdtW
vcJERtX0UDWTcsxvs658O6UaftPb/JrkwGSq9Zy7Jqim3vyyv31kFtiL2UqqrHNRdXgqVXtzlONa
VtGHoRjwskhvYEPFtBkpZwesxtJwzGC44Ow6Oq3mRZh6bUxJEWPj1VDrw5qti9GEgWPxkDqkmvXf
mG+VKw2meBFQnRBvEqC67rehkarr0WF5yyf1Kw3cF5y20a+k98WK4VMwnrDI+3Cw8NrMVtYcq9Fw
mHeR3GVF5IG5bvXV4/e4tBmrojZnf7IWy2i3h8pB3VLMdb7u1eCRhS4+OJprPMgyB9xw1OfSregN
iQGG6okozuze2byi6xKttzId9+bY0vWDOYD1XzUv2LF51lQZ3lhUyFIL/Wa0rH+5atReKsuNLRSx
gaOqlcifAkxr2efAeAg1wCCGEBGZ9NY6qw3s+3Jra8M80FN7SeKhCHVQcuoBlmUUKugRqJKUqEAn
T6vXh6woTmvshEHegpAlWfZkM+nUFsR5Gj9EybvnKC4vs4KoE2PiETNiur3ZQfGSYWWZGJZvxeY6
qJR1P7XMLN28PenfA8STjIV/RUdYwe1NPPxUmToEbyST+86sQ9LvmWeE8VddFvYFq11ej3zM6u1X
F/JdpjkRmhdj8s1S/MkNkn4tx6JzE2e7q38lwBvGfHAlhlKfSV4zmDkC1lcBZfeC2hcK0aDSxhpv
CCVuw8F0csh8eQhsZqRmMFHIVRQHtoBRHAg4CJPGiqGCX8kZ29QwHMXK7roPKfG1K4hGSS265LDM
37VpzraamRyCoMGmdkB+qHcLybJtvWxCx4/pfOIXKmCz3lxq4WDFIPFdtmVorpvPTnSHupmYJs0D
og6rxq+g6Ro2K0FyqoqWR8lJIjKjnNn+DBwxssOtYrKrtrGm2H6lcVTFqPxYnfmkN5n54eIRGTtx
+Rlb45fSipNWW0f22svAN/taBuZ+VPR0FeYNjJWGazBLjXWcv+NgZ2+DGh8ZAZshx2QXIX8M9T0b
WPxbZFlsJOMD/Qj7s1X9pJJglugeRV00Ub7/338Mp/o6tIugaomrHnE8jc/3l8vKdiYG1UsTgZup
R+Ofow5dXrTc/L2bVRaeCPf7//54//X/9fm/vz73NbTnv/dthwnjsFHF8Ic/iYf74otGam2+v/90
vxFFn5OxiTL17937T/fH7s/+ffF/PPYfd++vC3CbKfsftQ588mMt383GbB8kJf/NtPyL//54f/R+
f9ZHnhIZbh+aW9zoTwgBX244u1Dc/r0vZkIr/r1vLDrbxbL33c5mc5vMguQbpdFwSU/mfZq0M/+l
aHdGkD2k5eRsgxHDTMdhepr1lbknIcXczyHu1K5DSXO/21ZLnunyRLK8xLYMJg9C3/79hfuT97sC
UGhjDeHh/lBkGsZ+1ByUbJ2SkNdB5s3q/rr7M/ebIqv54zSdT3GkI9y2iO6lt+Kv3Z9uNdPcFdrP
ZGgmhGG3R92KrZ8X4SJ2oHDAZWtxK7IrhvlByl5clUx/jbi9tTEDmr6e6pVVWO3+fqONLYSIsKhn
+I0zDBFcZ+yi/R0FXIvcMUE/YzU6JGzgRs3ELGwaxoVCrBLMxrbR4uIUL0ZR+f0EX+7eH8uyAep2
Z9f1tsbquVB75A33Z3qZq1jxlzle16Dyf38PE2g21Kmz9gER05vk/g739y6lWJxHRH/g34k2f//e
v3/l/rb/vub+1NgySVGHHFXof38oInX/65PdX31/4n+89//36b/vUDpxs3G7Zvf3tf/jbxaRs42S
+pCqFMB4Zi3pbhlGCqYbe4Qs3AYD4qKmorOzp/aYAD1jJ4V7Ru/kDMNEBHT5lRhqRSpjwFSgCHd2
MuU7K4zro+jIDGsS5vit3PYhqZ9tuhMS3kpVYOWFxYoXuOKrr5U/FlHQ+75iEF+nlPo1lQsdp0mX
jVOBsCwwMWaWWkDn6eb6iAMMHkS9S4Arsw9hAQU0bQ3w5j5TgBWnZGBJcysF6qyi+LJNAq/EHBWx
EsP6Pq8hfjr0IsaIqUGDh0ee/dPLCPPOEg4UtYDXJdOlA6LzkMvDLrKK59ZigFCFOIOoMCl6UDKP
opt5d4teMUoNuatG9abZ+ZnytiGvS4GIEBHuxxa87S21fmhzPHhU+jKFdFOvctBzFd0lVfFVrqKg
O40qg6WOCaaqM6brFjZ4Kt19X+CKGSSItmIBl9icy5lLC1McG64yvh8TREmnFPWF8O6HID6HwZyu
MIyEQqO2v6ZMHH+OK9sjVv2AxXoH/TSAjN4Ee+kgAFFs9y2BVtkyB/GkjFAQdTB68gbwXnx1XZIS
hNJ8K/Y6SdOWQaPJRD9JLk1Fsx2bJRzqEL1uABtUY7h2MMxP29SJP+gQzzaAaXg7b00L7nhIevSq
OJMZDsExrd5QGWQProPPSd1KSU4HOKmaRCZbYDNjyMH6IIxi3FU2vYNkBpu0UX2wB3FiTlD37XOl
UBerdKZtjofJRJYow+DTkKjHQSdaYsq62G+d4lG0xHyRN3YWmvGdVwtuy8cRnMKAIxqhyHGHZWCO
MCYJ8j92Gh3SYEA4LivxGOZgaGxneApF5C1YqXaSuIzoSo+nZwMcUEGBmUqJA3qiviut/o+ViO2S
Gqjwq4/AAVww4XzJhHXrrXq8gD1qkmItMWGAWabtbm38aCrAEKIClAnVVJLsVIcuiNy4gx3cEqM3
r22q/TE1VPxR+iIpUFDUk/HCqKhvFOxS2vkt3Aqp0ibMWrw1koXXa7U/DAOXxm8QvlPR67UFIj69
S33MT5EEZOrMcIWaVc8ZaUOBbXJbwaUdf+MisX9kX4evBfBWELilFw6YjA4YtwXguuuAaHEliXaA
mS9aZQS7iiMkXF0AdRbmi1q0R7x24cA5LKJGNiCrM8xtr4fOti2DxyaM6r1h5KwjRbYHEnhUEGGN
Tf9RpfWnUvIJshISbBZcy0K9NOFI68fx7oXfm5SCejf9qoklsNRGJ6A1QHgkP8KmgYeVRNDAY3NJ
OYVUPecKnjohue9k/xJ7GTwWM+k3CtfHQxOQRxXjOGMou9xF4Cu7gwHDbkDY09RYKrGcr/UBN75S
ZBJObVZ9ZxawQYNDoqdbmO8Z8NtIpoVJNyYN+ZXGcMvaGpZhDFGGYwuBuQ3FiZoeAz8V0u2UH1o7
khe7Y0+WjIUMg1yFUVc/scRWYMPk8C+15GUyoo60ENpwNbTNUx8GPy0QWqeaWGJo0LvGjs9VdfEl
akvsA2cd9WzQcXWPfQ8tZnpwe5ApU0Ka6oclpGPUsEZuh2eCJBlbDs9V0yhwS8N/NL3TVxVgwbo1
4fyOKpbCmc2bMiWG49ItSsTBJTUXzXTaZC1+J7Hmi/7MR8QmuglaGKNAH3juVpscj0rG+DBhR2In
cjm0WOfBJoXIsZmFMP0hRlSBG1CWwDS2GjPbaTrGQqYIz0VKJRqOixMC07t1EDvtrpUKYWjwwhhW
vXRziqipvw5NQwCDA/YxlSryQkViPO90PzFOqQBt+e8YY0k41GFOlaa8CqVqOOo1GiQTp8yqnQ6K
6SBs6+x1H3dA+IUOwKPbiw0ooQcKcV24Z8MHNyLQYuHNRBMfWsg1qSmzx4VkxplrF310TMo58+ss
O4KTngWxoRDQI8MvYqLlpsquN10L/38Y52Q/1XzR7tycDKKmVl3ZB8AI44edwAFJx/GcgNvvh5LB
SuYg4xpjHdFw4e5IVvoYILza4/iRWgzTFSt+7GYBP3pCamFpSJiUWicYBSr81E/Hro7TfbWehuya
liprau5+lXkDmN8i8bXqVzJ+Izgz5c1iqJXPES6iFjtzJuxfa7lUrSX0IMmO9cAFBGZHtTeP34FS
nYg9LzHN4b+PUbyrCpJsJ0OCXIXPBLuYKlRdt9rBy8kqiAhBtuftsv1gYW7HmBkZ1PLY/YnZwRuv
so3nomnlwQ3N9yjF2TCulW7fLQ42w3Kj4puPuCt/CUWIWXRWu/vJGN9DgVFFk2NPrFLtQS/hpham
9M0MOkEMD+qQVLm6q4jt1Bb0MGi0zbj0AIpNX1DRRzoNbs/K4vl5v9H++6f73X8/4vILTRQxmPPv
D/StRjk3Lp+cVOJnkZBMr9mD4jloy+FFvhERdSjzKd9QPs4AThOW947m8COD9OKhsIi4U12BAUnt
bnI8EbP6Q5dw/1UXnue9pL/fGA6ngrbc3O+GwgFBp2HzjLbu9knwKY1unP/9UHrTDLPfTs01XM7w
xGA/aONkfrC4WmguaSIqDeuSYrm5//Qfj/WOy75pITCqtRhwcumchCgpaaXewb5MzJPsOhq6fPku
/940S43aRaZcKUycV0bFsHOrLs6sd4tUIrjpWUjJJX8Xr4TlJrZNqEz3+9HivTpXoDFuqm8t0RO1
eDe/vjuzZvVT3zrqzrJxLHKWmzmFyCsWm+xBGRanKsxi912J6qwuzMeQfLgNJDBtP3WFvr//VCtC
25eDVQBmAMVKM+Hf1/WlFjNpObh3/wz3nyxaXc8yoHCF0bE0K3XfNo66h8feh1awM8n5w1sQ0q8k
9VEDriQuKNSfGIuQmKo61SaMHUzZmo95oM6j18tWjA0qvsJCIZ1PINmxG31faqq+b/S49jr2UPLY
YB/YGkvlYp2M16Vr57gF4HiTBrgplBBKS6Z1U0NcmN7TyzDHvJRBEG3UzOZ0cml5fRI2/gxLH3O/
6Zaf1CGATD/rAEP/zybXziOHXCIAkbp28kPeq8iXBBsarl6lCxE3jmA4cwO+uiOXXN2Mixn4vNzc
j//9rg6kmGaAORxuiYHe8h1Quf3XjTvioeLAFVhhVg4Dl9CPvRbqkEqHTdHBeKkoeN3SKvZ/T8D7
3SlGU15Mc+B1jXPT9eGjLNHU9fPClYxnojtCZfzWkcez7tu7YSwP/ycz+iY0WjGeNMwIZ3cHuIP5
pmTnXWJKkQRtisRPfPJCtsrn/BvSQMTAhD70avwcffe5+hbP5M5iiwZJFab2UgviuRxTEBOW+H/Z
O48lyZEsy/5KS64H1SAKqGKksxbGmZubm/PYQJxEgHOOr5+DqKjOjOierOn9LNIlPJ0ZAVSfvnfv
uUt5Ch6nV/Bin8MtEwvvMXggjE9t5QjhdJl+A6I435TDlrYnE8QCXxKjgHExJ0jbFO4My+mxbpqX
bAaOgSDZsKhP9/Ckqx7Q66bVt1Adg26nX6fb5iPn0xHZ4EIghgBxxAzw1eT2NVYIc5oX/pTDLA75
V7XQr5jRGBKmuMER3jin8J0YN8TLBSmgXIG0n3a5dsQ71URrKudq2OIIMcUmsD8QwwCrKQCNPhiv
dwCs1uGFADFngc0YocWDRqdU22A7j2bQlDqNH/7FPKFOA1ywxh8LkSBh9PpZsJ0lS+fe+bTP5r32
xTp49/TjqfXqOdID9u7CC07UDCwr5mv0PN56nwPe8OceBnaz9U8GWRgY+Ntlz6LtcJDciHKlMcVC
Tn4CPjsVHLoX+QvXAQ74iekEU6NTcozecVwW5F+sDbHxKxwFOGLRW2DsBfDQaosyZIS1RB4HKKq/
UImxbiCJd+9OqC22w7tfLuzrV7fZNCNS+dOIz1uVbIY7Ue5cea8l2z/h2i9UJH6e/VvWppc8zJr6
999MBc+dunD+//vP339DeKLbOuUEqV1IUw3bdvj6x9s1RDrz+2/G/yrKoY8Sy8CoqR8KDcnKOv6m
HfNd/N4e/CuU0wTdwkb3LmRfjumWtqI8qZvpgyuEuhaNXjKzXUZnZWwIOUt5K5KZkxr520DtvewC
s7MvYKiuLI1waaJkCFu0tiaSvxeIJigDn6Zv0P026SZ9hcJxgwd0Vzx1d9E1fSieSO7F+reqvkYH
iLUvyZvA4LLtzsmBvR8dps4Fi7F+Z21HJhJbecdihtaA3EP2WZYAguEWFsamcWv2S7Hi7liCeUNZ
OgncUc2TvAHDPNDNPhFh6Labr1X36TykJ3C8wTeMCRga5DccUPa0dI6c0lYA016jd8SQ+id9a+Sv
/T2DhYeSNx2rDaxivsJdDa9BQ9aPlGyPYdY72Xdcsg3jxytis/IZiYU655szRgm8uvSGE16/A5Ko
VxlSZO+Sd7T6G+3OeoKCuXHX/tfp3cHYbW3Dh2TmNJovylqHp3av74KtOOMLFV9qEik3IKKIIr4D
A4jgOX0mk3fC9YKyaY3cGXMk96nEDfAerZfhPiOMNFhwh423MwLgwdKXXwGThXJNdbAix2a1A2YJ
7JMJdoCB8NjOxosjPgVw6mvjyrDSCKh0TrTIoYvP9AYuW2R853FFlbHSyh1Ehj1P0d9YF+MzTffl
bnjjCM5DZQPf2ofydTy6r5wrt1RuG2rzHcHXNN0ALZxf7S8oCVGIrg/RVq3/xZU/w/3/y4XvmLoh
HOm4ril+vvAB2dcousz+bKrujGcpWM1rDJfXo3RfzFlhugihdX3BNoOyCaPRI46keiZ+z1rlf/Fg
CEL4Lw/GEALFsy7IPvj1LrQj8q4rt+vPoUmvkP+aObxxPfISgWjDYcP+scJnF0HHYA52WzS3PgNc
bJaP+EfC2+8P598/hv8NWPDHslD//T/4/CMv5so+aH759O/nt675Wv7H/DP/+T0//8Tft1/zMzEQ
9V9+08395uHXb/jpl/KHfzywOV7ip0/WWRM2OKG+VuP1a90mzfcHwFOYv/P/9Ys/Aiv+VdSF5cwv
+r//+S/8+Mn5Of7+2+6tfwvD3378v3ntNP7xI//MurDF32jKGbbJKU6SZ/HPoAtH/5spHBIwDCVo
FVu89T+iLkyTCAyDEspmzC8cU/0RdWGov7m6a6O0sHRp8BXjfxJ1YVjzxfzHxS4IuCAjybUd09EJ
cRCKx/fnVV533GSKbN+814uI4m1M2h3RNvQlMuMmJqnuOckg+xR9djSaVjyqCeGB6VbjIU4LYADG
9ER/migfL+vXItSNlT6J4dAAdm/iUjvq+rxN+wYpQaRKARqDcV40zb5vLdCRpe1fe6VlJyuuH8IC
JloT7iTl0WGMaTHoXtKvNIRcjasVa2lyYG8NX8Ohg8jG7+vdaAzOF+XCmqANLJeJiwlAKfxcYUNX
ZMx6ubPIm1273ZyfNkC/0B3mw3mAETtW7V3p0yOYGINv2h4OR1NTDjetv55qB14zilu3vi/zYScc
r1gzSbfhL9rrAZLfFFmI13xJtw19wGDlR0MQusOFUS31EE6Ix7Bn5ckOiYzoxW3d9R81gAdtLARs
nKIFm9ozMdSc98YenxX5Pefel3emqIrbrpmF2yMngDJO70abM66qJcrwiPEt6kX72hcRFgjZPNeK
WO8CSaATu8AgLBrOukgK0hvxQqbGKu7jeme67bjWjRqmdRSiQulb8t/8m3Twun1EXq+ROOKQ58M3
clDj277VXkhwv9S5OV1Te8CFE9f+fRZWm0Y6BH6WorjpKh8fW5HMNhX9G+r3HoOF/hE1rnOuZMIi
OaBF9fU5GGKaHsqBMO2iCbIto9TyQkxs+C8WSufnyJbvF7JDXgw3h667ylDzQvqncoWkZBFpXu3c
Z2W0jHWv3SHLJvVwSCjC7I7TkFE0a/5ukCbRF93OVghLYGUlIjrYgVnD2f0OcjU4UfX5tqeNeyez
wV7VUwdhmUOw6z8YeSEX06h83FIdUA69205BNK6Tod2YRhZu+9Y4JxgN9oWwGXuRAzKMA0TJEkxN
hYTFKJHGWxryEHKP8KlkqA/r+pynyFVHalUnYcpNU+MDKcGb7Kb6uWYA407yiQwP+xoUBnDT/ouZ
ZjgPUCOsXX+W5BDHGxnjlb4uqII2H6m+e/OhSvBOZJaOLqhJ3fs/LXI/doKfCkR9LgB/WjoEXQcW
IRxnuhC2UD+/4oVylO/pBWzGcoYyjo08NMG47rvAumGeTPqf/UxD2b9NTgO5rccI9d5QdF8aXdPo
dmLxKkeL8r+tPuyWzg3n5WxH7B46Fhp0MO1uQiOMNpEC4ZnMH/zSD0nFRNZcF71xiIbeXlYeBnmk
DhcjyvdtAHA4pFjORHxIig4xMvz/KAkvZRDPogJJtIJKnyrYW70/hI8mXdojr1J20kwLuIIvD0mF
/sIvh4tNkLQvYC5UTAwOTkFuVJwhzpdz/Pkki9der09JUmTblK7WVqhTXUzNivk61HYXclunitdQ
r9XF6cWBrCOE55P1mTntqa9MYydZ3LB4hNu0M+DjZFH+NPr9SaC3sFPG6I3QqI3RhbVqKDbk6YIp
ZSi5FH6O+nREU9rrqAsDiEBJGohDZNJI1p0zurKQ04Ptriy0a4GJoTJESdPlcMpp3gGYdV+k3X7k
E23AwPJOhXhkSBXe2wJiT4NiIKkjTPdWjIAswAOgqeVkdCZwdrJb9dbXdyn5LpHI8BFmFZDhulpF
CQDNAKF8HE32sXCMRyebcCf35UavSQgeB7SPSU0UvRsQ5RKGiOTcQM6oXpqa6BmWuAjUqihKZIOx
OJPUSbRvf9Rma1PTcUtPXTEeS7wCVkELRjoF/GK/3QsN2gqDYuhN+kBjTlOHzOJc5RsFolBb2PdK
tbuiI/1sHP0bHAfplhv9k7GYiQGJI2lrwhr3VPyRMWrdpUllHkJ9lTSNfsN1RaxxDHaRmBhCx1ZB
pBfHlsWExmoG0wUE70iYEWpCf1OiR7wd8HcHRPSR9gZuw7O3Q4gmp0XPtcVrVNx8/yAhABVlC/yZ
Z0a2c1zsshScjWs3NyLxxtXUqy/EcfobvcUsYBTOjpsg3rX4ndzRrsEkEVif9eawY8DsLrvIjw8W
guje9K2tmCBOjpNke4p99F3sjqYqLo1Tf7RV0O/+ehkwrJ8XXs6IqIYcQyeyy3Itk7bPz8uA6Xee
53eS4XnCsbUPDMT7WemCIYpI/bAx97iiIsVXHcahp5sjgXLiog80Ge65WZBixe54xKtjM/Tg9kqz
7slHVrk02N73nT98Tr5u34eoEwD9tu1wqm1oQnZJoJsG5b8qbIYuRXPQsOKngdWcS1W8DK4A8oBO
b9/bXMmaP4bLvhnNk+vTi3fkNrjVGynXpl8tecuNUx4CWs7rukHMi+tQWNlXx7PaY+ADnAlM3Eh5
4XXHyTQdyJ7Muv3sVAZDuSFrEmxH4PH7hzBa2/QxM2/pmt77kFr+LtVFipwGFmk+JDvLBQmbSPOm
7Fj7e60Dcz9bEAv+/MJuNHM9cmOdrAKCfcO8dfajJOw9idg2WBVW7dAAqLdiRkmZZh/LUX/q0uBL
V4TvjoZc1uyIkNUd/5jS0Cs631i39miTuMSAogG0Rua2Wkthg0RAvnOomEdERYRcihv4SEAoVrYO
2mg453SGRiNu+swC2TmmmI7dkbrMjv1j6PP2NoSWrZwhiVgAUN1C7URM2e+QXMY3nFk4mudJtsz9
Pj4pP/7MpeFsy/Eaam6wERIhhW5p9dWM9PaUlM4DfhIEc+nJyNQ2Lwvifufg5u8fSLRpv/31VevM
F+Ufe9d80VoUz1JXjoN6Q0n580Xbl0atIaPyrrU3uCu3892j5xTucWrMeqcL86moUrze03Dt7I9o
cscbYW/Ir86XVjiVb7pnbTVimdGuJlTBJjmKoQknNYjN4ZT2MYCa6aqNdXQYGoxTcaXuNDsZX1VW
owx39eBapPjiQyD0WwFfKyzrdG0rE3WOXYFUUFW3Yso43JQ5a5klq2kzzVG5po8YPHV6b8vDeMci
Yxwbm7TtgcFzU1s3+OYzT6rT4GF2cbKWhkMj9KuNLIUimjfNqfQnFx3sRJrzrrcmQnmE75xsGrLc
OZcIPdAq9xK5lTYzkhDsyl+/8GI+T/zywmOxNHi3Td2Spv3LapFNcV0Z6N2uiTOBSIyM4YxR09+8
iHbyLtmAsUUXgb/KFRRSOIuuFhxRV7W0t5Eqj0Kj/ZOfM6Zb67JJRnyxsYPqoXjSPTC22JoJFBGd
i7UGmtpECyhXhn3O6KrDe0qOBpXB3stJU1AsGURV13KXmwlnArsrjsloxQ+Gbt8msXpl1k6r/3tq
rellJxQ/C8V2ft/4iJsmPfE3VMnIEhEk/PVrZLi/diC4OoUkMBEbrqT/8OuL1KdViL2zt6/UiOyY
uHVuQ+OunpgxVUGnb/mbL45JZrbTDe1Bb6eB4wqEtrIzxD7tWOo0185IE24bal/cZaOXzoOCkvxr
WZTAnEg4bSLj6PjudKO7iFktj76smWXk3OEUOSBZuJElQbqtLoCOnYK0O+mygEpVMK/uTSQIym83
jZO6W7eW72OQ2jtWxelBYpuvBsvdF5Z+nFQdnjqk/Ab24kWlR9OmoGJcmSodVoaKxjMRdhQNYaeT
pUOUvY5CP3dzwbAzUycsQ3j3vJ7ECcxRCxWfIz8MXjS6lXgDnzutrWCgic3YxsGNdMDvtGMgHnSD
fCIrnpwjab4MVquRheSARqRbRmHK+cqEYhR0fQ+gfCM08kVwiaNSK3B4NqX94vTclj1nnfXQ0wmr
EI+hEEIt2aeOsYqwwR7zPVNxiHOuAwqOouliiD5ca25VrbQmSW/6CpZEEITA7pxT3ibtNSQ3SGs8
euRMVs9TDrUwCnWazXb40hImfUphAVt5/G4ic39TsbkMG1rvpe2pXUpN2FOKX7zO+uwITh8Im8PO
kqyIA6ZV3FZi+30HEkF2USxQp5yhZ1hot0lvqFvMqtVGBUlOsxxOb8Io1+73pc60g6jbZY5wGnQH
EhkN6U4ktUMROHs9q/wnnAGYi8ZwvAvL4FChjsKbqz+nDLke+8Hdx0nFJHZAuYZSGvy2Gdak3KHB
aTTGNZGSl6Z4TM00ui1LTjlmE2xM2yXHu2bl8dNtaHZEmuF3TMuuPfa40JC59V+lQb6bnjv+pggr
HeErdikrhHGrBadS+ZjmajqX3z9VPvbQNPqwiBffjwNVHLcUx15QRwwIS64ZXnaRmCeqJWZ4fcOg
hhwXUrNxBTU+qtrB1294cdXir+9iFrNflzrXomXnQmcgk5SGzS8nUpWRIF6jV7zaDsXBkKJMK+xW
Hmo6Kmc2pevksPTbVSZuZazdm8E8gCnrYp30A3gDr6TFHTlUFJzusG5URysSLdaVi5Zmd8KMsgfs
1g7OyTvdBM0SWkhZAhGYj1hQAO8qx1qojrk7bqqHJlL2Vq/Zt7+vs1bVAEBL6n4feLj9fewltyr2
PjvVXfXEch98n14wb/O5i6FTmkYEHpoGypI9U6F3zhGzd+QoUOGiVXNJGtBybEI1qjlMZ46384wi
AGCEYsXVcGcnvdxU2qiO2qTUGaqEv2sRlaL1KTP+sE88fGsdNXRYHJ2wNNqZ375K2OERE+EHxyiB
ffl6sC4HE5trcddljU1DJg8eLSZ/ZCXwdxPmgg+pd49flO/WJ+1mQIa+d/HdM9l3Ee95rG669O86
I9VvPFefVqlunSJvxvZCDLmlUnyuHYJCgtGMTw5WO5IoSaLzRz1iBiA/UrgXV79FgYcQyCdoCK8k
WOyMxHbEb5QzzLpHOjeuXBXdwMSGkunaGAhj6SFsa/yQUGrZuUJoZ1bMgW4wJqp5FJKbJOm2GcXe
IpWpdzbLHFmS7kAi06Nmiz4ICniDdbQeYvoavfYUdjTmM6/Qt9UI81EyNV+3FB05CIFjZj7oelDi
wupw/HgkYXo54ZqtE2BWCLAnpT2js9adfcohMryeFjNo9bJZq6KNd4mL7Za5/XMQMS4t0WbPLjdc
aD7hoHnicoatvVMXOeMdr8PKruOP3k6MezSuMeRCyz+E6DZuHeYgKFtnFU6Zfhjilh3Xe8OQjCwQ
XdjJN/pkH+ch8DnXO3oiBSOqwkOOjf8xMex3GjZzSiifNaV7dH08h2ViHRKamQ9JhoLdp3G+ccKn
tNZM0HK1dfECSy6LCu2fwh2z8HRIy13gxlfYDMMizjl+i/ibV/XvTqmcO7jRwFEOAUqEzbBrIiu/
C7XPsAnUsmHgfAzQzSx8mTFE6my1MvRcPYopSbd0Ecu1FpEBHvecu9gGnrQatGlANtEp9i1n5WX6
ygrYf4c6HRfmlDKfGbG7NSBL9r6dPRZ+3m5bPWO4pj90VkXJk1vhq+pIVqjITPTz0+QD0m3QBhtW
pI5jalZggCCSTHG48Y0gPOu0yeFLNHtbw1zhC3BOpl2MT7HHZUdxFATN9FIOIAzwrGWr1IZkg4cr
OKXJHCySvRYDIFvGIHJnRvaJkO/8guKDSIFuSC6FqO5bVKKbxC21DYCI5GaayRmuR3uyCwdqMq0e
D34bPWehaa8VNdSyVW66TTP8mZk/O8lMI3hJcT7ie+vkBd0lPYcKcI1jngMfqcAQ4kjK4oBEKZk4
W9GhP2tQ9oR+ox52GbXRlWplr2WTcVIieIy8RlsX/i6JmmpXjj2mbLRYR6dg0NhyfmKWKrxdqql6
Y1QMWi14Mlej2KS6na/1poZKkAUhMq7Kuww2jVPRZUiIfABFrbCQtcVpxQuFx0oagAOQI5usOn23
asr+nsDl5MZUWCOsbjykaQKRfy6bR/utSYpqz+H9fvLAO4+jG22BVJjnEIeoO26LNvpIoj6BpKL0
k4lxZkLHueolTvYcqKvvjN5J68vp3HcEC7kF+MlOCIpZ3VC7ybBeZSZ3Rl2/SmMyd3o6DnvXoEiI
GyLx4lD2Z1zTXyaaxVibmKF3qr8yQ3B50dwLN0t1iPS2PyfFAGgrs74lpQ8dYDDGZzFmtz5AgIUo
StY0EVdXzHob131CGpW9KHrnqyaBnTAEbb1zqN3/sVP+/6HSb2+faZitwlnC/dH8eUJkcgai6P+/
D5Vug/Cn+PQfP/BjpKT0v3HaodFtMhGEpzGPjn5MlRTDJiZHfNXhvMhQiarknwHqpKRL23Rcjl/M
e/ix3/6tztsm+P03S/0N3yWXkrBMh8OZUv+TqZL45XQtpEvVw7laov8xTKF+maB6vca9n+GayIJk
JXFO3Xous97Orhdp6tvvyGDRa72rzrgWbk7DcW7WdLV6KV2VbXBsQA7tfW/NSW5f+qhUAEOtXIvT
Q6y6S5KnNnaDwTvkUk67TJUr263uCgOZUDGLo40+NckJRqaPM2/NicHdT9E5b0xuzMSoF7b+GsdU
EzJTAE4fMhJfxynYpYbpM081D0aNtvJP795/1y3/b14Sk2GazatiWo4zvy1/Hk+4rao8o3fFftKQ
TvtmiPCRnmlSEAWTa9oWlyQ877oAMzlZZ90PdvQcv2gGoi8QR5AkeaZN4cbL1s14Nv7JLfRuSS93
YWLk2aiOUoRt6GWkM7r/68du8Pb9XMoKZVm2Yh5uo/tWjrB+afVDAgJt0EIl9XzvJS09a1lY6V06
OAC9GzffjpNxm/VsA6jGx4Iqs5RlvyeGHp2B1m9ZidHVov9mFyA6U+bm2unHXcse7tACWCCwQ487
r8rle1cUcmWZWsnJnTOJHwAGspOjlSDeTKNpa5jTXWgAcMm06mtqx/Wi8JpjmYSow+eIhc5/hhZz
E/eCM96gXuiIPcqiEcs8NPb6BDa5c/ZGjGbMURc/yIkHoam4Cd34cTolnTfttM5EU+q5q1BNDrFv
a/ZFaInuHCyPPH4S7xV+XmJ2uo8RJWGpBIYib1r2wa3Cdk+U16w1cTqXscsnh0B/mSC/VBH4UT/x
0Y+YKcntznPZD3xfDUAtp5/naE9F2TjLztQ+mjYGQS4b+zZgHitNiSutc9nFvQACf6ufyp6rpQ/o
HjNB3o8CUyvngGU1EMfe8Eu0HJIoJ+M7kWYfvsexzey7rYxmURdG03h8GLqYfLJBvKlgbyicol7Z
XEIbJKsOJWsCh4eSFlMJ2i0/iV6nCbOYB8I9r4RYgOaDxp/WN6WY5iwlZrn2ZG5llr1NMcnlDgMM
mBzYUbrqhY4W72UfQk9vh2Fd5iYQTrVqquCYuhOatAZnqR0RBxHCBcToTFqAYeInME7+WJK5rd0z
xKYqJU/J5YSeTgajhG44pLJ59yoIx8EEOYwomiDM8NQQFpQ2vVx5egcvLp/ufEWY6ViMr2n3WHVj
uUzK7KkYxZeqqd8xdKw5Vr1INVDUNNlnHYV3ZsCo1gjD2yomdiJsu2enLF7hAlNbQDqVaMgmyEC+
IhhSeMdiotYcdIF0OFwPOc1dOk/LPDK34YjnOK6I6CkMfysLEvB0mF1s+bRDStSYVOkbUEhYREjj
7lrGNc0JbxjNXoRAQ7+v4+pDmneW2x1aN32sDS9Z+/rwRgtkXbZoaq1ojamae6Wfzb4j2j1OuT5z
PzXCkxtlstKCdm/DjQBGzvBIF88qlg8JeUl46k9REejMSCMQrBGDnUwwTUzHW1gX18ip33Kzfg04
mQg/2djcSYssmMFVTNXx7+ZyZtOoXW1g+o5dz1joWrSSrsfC6hD9ixJXJu+1Ut88HkuVEIUprDet
xtFrNizossZvT+ZW2NkvEe+nEQUzDQoJdLRtqvJxIDO07LAc2PaHZ/MEMlLcx77aSoPReuZdcZTe
RC4DIMAqyELtayIqxmao9g0TLqrvEfszpR2xmcbXjDsPTROSyE4kj9ikNo4+qx0d6XEPUYOaEwo2
a/AWYa3ni1rmV9kkJLjG/I6GHLnOoYwuEovMGWeVo9jjN9+NUl3CIUbDNZ4xkewKeg+0uiDj2sxm
GWiyXLtr4FFn+pTI0XAs0+Mx4XqShVoFaKe9d9NOT1oW3Ltjg09wHB4LfDKrCagaAD798o+/i2ty
5Tn5BscluUzRWwJOab6/xzqP0MYGxyoN9x5ELEaEawPv8CT8V1BppF12w9ckRT5Yeh0vklWsG+Pi
Fcbd/IXIlS9xj+Z6cN/NxrtCc1rVPV1TcEdggtUXNVgnXx29eC/r+bhYdi/TftQBgZUG3ZXC2+bJ
NKxpZC+DEi1rr5EdoxcOTQcPfKZTpYhS7XLD0fPB621jF4Xt3oQXOI8j0G8b/obO2S1K7H3WGM+w
xUSE3ziW8uxIiJBudcRZ9dLAICINBK2l86YjCqY1PZymENVr5gLvAUMTRIFayaxmstaCVGwb+VBX
XbGw4VsjMY72vascIJxSQa8MPfavJysMdkmCeW3IzH6DeOeWGv7JC4aLIzvJfEc+GQDLo7j+DELJ
vLK1Pi3w5nkD0jTjH5UXYgRKOzJm+NLoltdCuKfMBe1XYBJhFvXFHEDMFmS+RBzwAheHmya0nmZQ
To4i/BLMedrCmbpvg9XewX9YDn767uiDfhhASu5Cxzm5PRAOPxwqBKodHLrRJlkcU/uIaI6z8sOg
5T3p3CjCkGjWI/B4OzY+0hKitEUahYxhDkrLfo2HmiApz3wrNO+5Ctoby2OYkFl5tqEFtrUEbRBP
v0klnBsTp+sC46oGXoG5pDuKmwIiYT+q+8geVpqSL+nsLWtTN1h9iYrwbYRe0zoY6GwKkYg+X6WZ
2PrE0C6LsCFmvJJnocx0wRESPEXjXCbFE9QhZNF4ZWXpyYEOm+oioG8EePIXWBdo+RZWcxuYerZU
qcv4NAv1IxTWz0npiEqw4/AcSFLngkdGQcIAMJgWLILOYXWFhv5rqBcgcoycJiLRcukYbX3DxZxT
8vY0lrdW9kPjh/6JVs93fFyVyovO1Hrhiv5zCknRKk0koqP5GFR1thWgVFlcSnhO8qF32EF9dTCb
7jyACwwKHL74dz2CzBXrljc1b4njTFubS+JmYyfRTe+1z7BhSBvMUWVrdCUhZCWITGQTN6/zS0em
MY4t3o/etl/8sv2kywUAO9Bf+pmbouG5d4R89o30PpUOGs2GrIvceJGVWWwkoX+NSD67rAP4RLWN
Vghsilse3US79G33RbAhLifcRr2XMaJHm9JB8VyUZf6k4Db3FrGZDk6Y0blC1LyNCkA7YfxA+XnQ
2uHBC7Cv4kViaUK7bpCLwE8t6FM8fn92bI9LQcJSio5sP/9ZC3KxGbv3KnLQj0IzGAf5VMjwruMZ
OqJeY1XaqTlpp7ylec4DF/0qSJYA2RhWVVCaB9dNLm33PnUQnPy4rbcVrmDdsdZOAX7EpoXZpKPc
M3JEeo91yMpR6rPUGyMH96x4ZOj7OpUSd05vEGyPzN6iEbMwbeIYsx5lBIe3Az2PcilAAe80h8rH
BWxaOIKm+RSuRQFmOnf7C2Nb7GN5RIJQZoK3Ma2DUQUhNioE721HZ0MkD0ajuk1kcoKJhfUBBtE4
9im+33IC4BFiOtTgZQ1aSAqwUA9RHDjg3WreRiDTXqzfGy3pacTceHa0bXNGcwBS9tQl0Jgy92vo
49zPgPsuVcQLj104PI3mBCWyrhA2F4gOUq8643rQr1k2sBH64V2ZxowgXfh8RQYzsqMrvSyQ3if1
fvCB/WlEztbwM1coegDeYedaIwbkTex1PKzaMRGww8cOwXTmEzeaeOmNTGHnBCjcsAtBdg6CY4sh
dVvb3B5amSJHm5x8mXhBsmtCE4qUNZLEktcYo5u+Kg7d/EFXZBT88en3fxmjc6ycPtx+/yLY1h5G
eVYSM/OfP2BdkmoaqIxgTv/xK77/a9SnbiM77VK2gniYXndXY6mzt1vbwJ8cEnHpniy7MADNVaCA
1kwfd858wXz/ANDjx6/8/mkxmJcsijqUHTMH4ju+4fs/UZdxvvBQ/Sv1+h3okKGjWWY2MHgZmdq+
QIqTVhqIEynLbThAc5YV2j0OcP6B7eNeChIZotF7EDZZ0d9//Yxf+AMjQaf1n7CIZHbSKwGojEkY
chEtLtPd6KC1oY3N+1X2p7D2Jcnf/bpMCZoqIiPbu5WuHz2XnIIkUNM5cucTk4UMhTb1jgS26cgl
E9xWmhHcghk0yLKQzKZKQFxJAdHeN+roHEASYwZmVrjQMUWASb3vBzaFwWvMq/R9wCCzBZkKhmou
oe3u96O9Eg5COghh9h3dv/DA8MaYqcXmcpRdgb6DaJcQuX+aj9pN7qmSur3PlnUc6bdxoK2dLv9C
PZLvhe+GpzConppUG6gSs3WZmOht0vIGv/LEGITiAdP/OphGd6MZhb2J0T2tavg9p76z6aUaH1M1
xYBgqFLryjswz06g9O3D1AYIqhXiGhgR8EyC+GwbPZRTsz5kBVtFkxZUgYGdfJnYkFRkocgsuupY
zuusUJ21Lv3qLhWiOppGBeC/r+6FYQ43/cRhiv4cMzA8mUeHVkfgVP4tNFrO6pm954wPN77zSJ5z
CXRj9oIESGbvXXOaYs095IINrGbGc8wMKrGo9OtH1CsNPAaX6lKCz/eCLnmRTDJyz4K4E0fDJg87
/6Gfsm9Wyfrdz/KZoWr2bu9ZB3CJryhJh63s5XTDJUIqoYn/p+99f+eYHTWmVMfe0eQRvCj41uvY
FDRPkuyFLgzHPbCBt8LpLnEcudu49d+hLI37IhfvySDJdfG6eD04dbkqZth14zXhWbN6QRYJDMzW
dA7jVI4PmoNQOM46VsvEvNquqx58rSZbtCNrJIc1zKneuUA4RnQVQ2UlSpSKNUP6dGIySwCTLqCU
02MO6HyubaQaj6F0LnHRp7uwHW7qUSsuruud+8jAEwLw7egP/WMiYRlTl3tAIi9qlUFJvVZomU5h
4uzoQS8CjibXcfw/7J1Xc6Na2oV/EaeIG7hVDpbknG4ot9sm57Th138P+PRxT9fMVzX3c2EKSSAr
INj7fdd6FpKqqAJn2xfmcyhIQ1TTmGwfy3D2gfQbmiS+jredq6paPkPiJ7PLV419bUXuPunoraZV
cS5KgF0Qss29SDBDWMY1AhgV68KU1OUmzS6pcbb391pN4WE0xUnkCCSRAeCESPR8KzuaJxD0AIV6
P5suLm41qdJy7uwtnW0o65rFB6aNL11FJyhstnB20D1m8dHo4GtaHLkV5HFFNR5S2vhBYBl7u5dY
vIPsyRu1+NaGf6F5FaTVgimomoKPtTkgutFACpf6R5+qjI1HD/NLk3n92ZLUSxwhb8KBeLvcGqkf
m7GFlpF5vGYVxLzVOi0cJVDo4RybziFwqSIOAfPlR5Q0waWVxMqlxiMCW+anY7Utegg8FUduUPrp
QfNzUlVGY68FxMx0ASKuYWRwZHoEmVThqxHm3S0Cu7XSxIcK4etNNBRnEGodfbSG9maSLgMsowii
Jog5785IQYCPj2g0XMQTUEFCjMVUSym9NLakoLDwIRMfzT5uj1Dts+rGCtPrkCENdn/HlFsx1CUc
f4NALpmpxwDaNOPpCKlXhnVJ2Y5x615U4KhcqxNl7dvD2YtH/VAlZspho7vbcBJCW6LnLFNlw1ZV
6Sy0InuwlP656TT1VD2VlRLet7JdxVQ56Fw1eKcZMNKouAVSSVCfn5BJa5L2qdO6shmdNxWItVb0
oKoM0sGk5WFzlw6oKUK6x74tjzLBb20Rllg0xFwzEil8h9KaMB8GN212nYWJrqUCh2zL3RVq2y2r
Jruq4gcstCe7Q7fuN713GNyl0xTHNC9KHKz1EZmMekPNEuYiByc8vJ4AApdO7cGeFvNaGF4VJZdk
pVQAslXTqqyumAKTOBsEwLq6iHAQuluRW6DIVqklKRXwpWWiZIRtGuRzp0qhHJKg/MwUDXPLZISN
qBcvNNWl7x0jYkHqgE/2axUBsUFFoUwOabl36Dh5Fz1JCBF3aJEJxiXUF6MNfAN4uC4T+AYc9zqx
7IF+n4ndHbkfMwxsatNd82Ko3UfE/fjyAE6Qzg6R/tDZevf3apyX4V7tYFWklnoYpsW8plsSD1/X
9H/fboYkXKlRQl7VZGQ1KyzE81rGPHxK0cDDK6RvMN8hWGLapA2xy+USJ1g1DVxK0RUHPRIuGgiC
LOb7vHno8v2w4Nq/9uv4ldO8AEfpYpj8Z9/5CebFH/d931TJLcDLVUU6IbvMQb93AVsCQzEjI/x7
6/lRzVHZ5bdVraBkawV+uvre+7eN5jsdRRDrVWOA/vMdzA//8S8Q9oN78wMYJdObCUqCsBtd2svv
f/DHHv/uWb430SS/XMwgm2IaLXIi9BcmYCACPEISSBRBjFGdB9F6fricAkn0Oekkqm5D31b34h9s
k+2F7YHiqfwb4+RMj8iaZK3YQ1hTDAOTN5GmhMd0dBXLQblLMudeuATB69MRwO/q3aXks7byIVfX
HOL5gbYGD/gVE3yvkhDv9OQOJsoh9RCAKEYaDMekRg8oaSxQAsC1HZnqq8zGfdX1P4M07zcAioXv
nVq9OGQpIAgGFlwgBwv9vE12KkcROg/G6Vb3QGszJAGnuAtD+zPIiwvI3ZVvuNe55r/h6cad0MVn
KrGfBKnVHaJ52dL1a/F3FiLcM+1+7kLAvLQKllpq/BC1QtQ68qmFWkHcAd0i0GwuoxHmdynf4zQ1
qH1IuQqUltAqn9y5qhlORq58kmhDk1O7y3rzIYr7+6CEz9DqzvXcQci8kApv0r8bkHVokzeQHYqn
yvwg7wOXudNdUhV/brpH3UK1qaIJTKf7wySePjDk0Q7iY6r4W10jTHV6zwrtCjASuuaA6yK7tLaA
zLf4GBn/Ra3cyBZEBoqXOyXOjsialg0wvBgvc0bStW61jyHFsIBielI+doN1a+U18TImklzUArVj
qiu3Di869A3QBw8xjOudZkLqqdz8qqnqXaFUh4SxWxx78QENBKJgd7gtfNGdO+/TzgeGReXkTOmZ
IHt1DQfeOJW+AZ9aNIw7EwOWvVeRnAE9t9eYDbjJgzQc2EMIF5xjxWBrWcQOQlbqEG4Ju9DmnARZ
lOG/r5S3TfkwxEP/qTM1pZEGCu51UPpNKb291nrn0iIKq3NPDdaZRQN8NdTPqhPdmygXUXC4d7Zc
RcOptMxl1nSn0rF2Ihyg97x2fQ00pAdHQ+Ycjhnc6775SAJToUdP0gsqirAtxooiOoIxTNdu3xMX
EYToMYjSckTxI5+a1W4NsYATyRaiCvHwrRFu+lJYG44eQgp0mAO+56IaoZk0tbyWbUETIjXIzzML
S+IZ4VfoODDXcgby/jSREXkO7DX9WSm9XI46+Px6ZyQmKheUBMRF1h6SZz5AjG3UnwbmgszUD05H
XOSti66TVADnp90mF3SayESlFy89ANR+7t3olVcs0gyCIyXFe8cQw9q2vIcwt8G91o9MyvbMJcQi
7fjuTNXNF75pXYcGb7iQVsQvfYRnlXzkYL+C+A49zafTqxCK8+LgxujajBGohOfqr7VqCHL/5GqM
QdOaVFSXOprq0RYleDpTrojpLPSnPMHYlqc2haAkpCNBisBClSXRY8A3d3FBOuGE/zDRsRdjeext
Pje8Ac+Dq+6hdSE5pmo68hEUSMpXEmMrF7mNPv3WCvSdC3AUEFKmP4+QANwh/FqGwljHDddXxaru
OeA504iAQ6tC0RZj5KhySnZlQpWBeBKyU2BumRWBdmiJSF1FspAHIxkpxMGHPUaNZsRYVun+OaVV
wNUMYT5wnCugZ4Nws5U6IIxPfK7cSZ9RKH6pKfcc65zIYOKPEB/KSq7yuMZYUPfryomfK8ojayMl
gsCoyjsEzRmyYHLm65Fyk/KcSsz2Y8/vStgU7MSrnrser5cPUovIsx2t9Mxsha6Wd9eZw2ttue8V
9RC+De3V2foVUCJQUlAe5EdDH7KK49vQzaHqZs7SE/7D1JCm20VafBOg3xLJtupLfAcp5DJAc92y
Lx0JoIohvQakhgAMnN+oWfaGg6IqS1Nz4TbT2we6tHJKRuoV8Gbp2tsEZNkmMJkP4vbjH1rwcSz1
mviFft3BwNTLoN5GOsylUt3XNNKqBJubr5v0/MzPzmE2XFpHqyPbdirYN9MvEjlaluSEV7ahwLUC
8sxV3vUguoqT/L2a6ul6F5FZRanweHJcnzQ6l7QLg5RBW+yQtRV7Tx/e4Y84FWVnRdMeu5DSTTOE
L578RB86YVvhyOa4HDHYGQql75iDTqV0qopPGK0U3ApaB1Rklk1Cyow1ZgSmExqbMpmBAOPkA5kh
abxBFEPtJLReQo2ucRS/G4mekPg9UhGcPFKu398gUnyPOYcWivVgx9oxHfk16Jp+UdJOrlvNfGtq
HPr8vpHF17wmshJWmWLgA8rEJYpTuOUZgjdHNit+7Xz6wgmXjCCicv4qzHsaawW+oyrlRDVwQHgQ
biFS3jr8LEnaJvm6Iaojz4jfQgsdrxq8tcpHlZQJdQM6O62lSC6i4ONSWT7GySXJYf4MY48pCTI5
HqdT24LOkwSXxu2ZLKKSKNhhnRntyVUJAjIjBknlyOAA2N6Xp+d/gpz/R5BjqAZWhf8syDl/dG8/
3/5Fw/O1yy+Xt2b+hQdK2ELjkiBUF83LL6O3jtTnlwZH/2vynggXwyS2SXuyqf7S4Fg8ZAnudUw6
YJYm/hsNjmaZk4fld6sFQh4boQ+OLMMVum1N/s3fHLFBY0qQkYVxCmBTR11lre2KrEbfpffkBy39
dhLVlhHX3yJ4a1vSD5o4sK6qssfjqlcPHr5INDuwsIXiAerQK5pzIOUojjdiErVW5KHlOkGuiibf
NOKeAvCD67aFgtCbtAXUOt9TNt4lUHSIMrMfKk7v9PA9delq2bXHhWSrOYcq9utTN2Abyy17NVYF
yKYxjMgoGKEOQd6rQKkyPyyvKsvkguuTYNF6Dfo+6uAqssJ1pHd7tVHUAzXAfKO1sn5kVH2PAfix
StT8yXDp72Xy7DpevXfbHllgx7iAdjUnFrO8BHjLadkCZrZ87d1WXPzbNJiXYW9rR083D4kKSUVB
KWtrQb9y9dY5tgL9MrO8G4VzeDOpBjNdfaIvtIk0ANxWsss9v3hB3HcdqsMJ4Umw6okNowbYH5wA
O2tYIQaR6ngT9y8W0wt6laJe0yigjTpqt65Pysm8h/Dh1zjCndhx9D4xb4JYCih70EHnf0ukE1XU
gciIryliFtsGO/Ha2KBf3GopJdO8xJBYF59tq4GdIogX6APNFEJ4R+zxG9f8KQCTLfGSL5PAEMee
Zv6ZQAt8DuNQW5eedhyekYtZQl0uaRqtTLf/tOue4nda7gjEWpPOZkM47WlKS4wNURhQGmaKH+I2
2I+eubFibMhWNkXP20C+UCYz3NXNJRkRLihsqDdms8lqIlZpoByoCEbb0KZrbTRqsIpGyJmdol0X
VR+fSFCK1k7lnkQyqOQgxgZjAwoJXXfwiIlTwlMSd9Vq+mzyMVLuGwZeCRrpMU+LTUJheA0Xs90C
wokLOFYJSteSWjk1zSv7Dp8lHfY6n2IaP62q804kvf3IQhOPm5p1Gz1yBW7kgKihQn3yTa4SvtNT
qIm948hgb09xiza7b5JK0RlnKGdkpPlo941ylTPieIrBHDC33IUVgG6pQWC3XeMYGTCtMs8cV8wc
yFwO/QdXYDZ2S4PDtgHb6KXqWQ8kPvFaT4lmIfK04lvsw9Yl4of47k7BZytKI6GpmuxFb6kLaJDO
Na9651DlJaQusdboo4DKxNkTaY71lZPnVN6NeyMJ2peyze4gaD+oqtKtSLuzdm6IsW2UR9n1/rHS
lGI/QKrc9KFHi1vrx0dBuMmCyCLljYvnSevrfpWobr0uNM4hjtftNEXZ0whTz1VI7JCH+G3jhOmT
bqf5CYB6TnYV10kbJOyWbpFxdkjdCkwEUtPpKiuXKRkIPvWJFzXRTo3qtB9lW+RXtuqRM0geCgkl
sHNI1z3CE60woAQ0f4lVOoUKeVeBl78giPaOwPzlmjIoI5c6Lg+e0yDGgJS/GhWZIE4EkiDoN+/D
wkxIkmXo0makgmFD7VZWo3Rrq65Brnd5uy5FoK+8KiO3opPECGqWtq0YDq2itPdpkXiPTWNG98Qh
LAHlT3oucpDjVDiEatIh8yFR8D6bweCT0CcZVUfuYR6lV4jNxdciiaJTZnn72jb5ufGVw8CoUTU2
DUnt8oN2kXUX+yEM7KhZ+8XQHdtMriyroXSkCqZ2MCYcH9dpQXBuZHrVUoHeB08xrQ/zAgxkDa2w
7pPF9+15LTNEx+TDaX89jpK54vPi9vz4982vLec76W3xTPNDv63OD0lLDJtaojiZnmLeZL7/j2ds
DQohRqw/OG9zE67VGPIhDqMwEkzkta/VuSs3357X5o3mxfc+sc0RgRmFfahVsvv3Q9/7fN837z0/
YCcJ/YqWSFKGdhgm5jv//StQ5tc1b/D17+Zn+W31a7f5v3ytEvt75OeebL9f/G9P/f3C/u17/dry
j/c57yMrL19KmI3L7+f93g75y91g4eP58199vcHvt/69y7z25+bznb+9u/lf//ZKv3f/2vO3p58/
AtuvkSZ+v8Ki6HQmqTDjKprh43Lef16YoqxVOuz/fOHzTvND359RgYa2SKxqyynwxbe6qSXPDl9b
SVNQjyMgDYv0SsQN6fMVaQSnKAePmvs+8O5gohbL4iadCnD24FFTKxJs0DJzOFzme78faogo3QpP
Ofxx/3zTmnaen+H70a9nqeeS3m/P6GG6iWgrHmQZMwNX15EaVYcQQgRimWlVKRG7fd0eQiqJwQQ+
/O3OzIuBM+RPX5vMD8z7ecFAgIjaX7w4dDkPKKI8+Kmba2u8mJz6mZMnjnucA5r/iGqGnlsvTaRt
Kz0FpjWeQ9eT2++faDGfCgr9rDe6zuebHwmb43IV850xBs5g0iDgqrsPu/7gTA6QIBtekxnAqU20
0nFaDBOLdF6IltiAf3fze7t5N76NYoFbZVnYdruTQBPlRE80wSiGqvyRBW61qaqaSrQ7gv82jZ7m
krjLPS7zoYA4V0zAUDEVSxHL5cAruVnKZmmKJiO/fGswxDk4E+VRnXiPYAogHk8MyHZCQs6Lelpz
ZlhkmqK4M6dMmokp6dLPOKjT2nyzmIiTnZNDGRTBcV70eexCleNqns+wSq7A2bGeCJYM3ZyVOXcE
poU90jSbiJfdxL6U/yxawJiFhiEbk90Ey/SMcCukuK76GpKmMdJGVyQdnMKZpBhMKwFvKsyW96bp
2uOSEs6U+gmhs5tZnRO1s5z4nfZE8lQmaXLak1cdGHp5iCodQerE/hRd+QJn4lQxIuFyxucWydt0
5oXO6FBjooiKiSfaT2RR1VhbaL4PuLO1g2biGqHTha2Aod9EKCWji8W01qNfrwzopcF0S05E0wQb
1TqboKep3+pcsWjzzGsuFaQtc4JTV8BHnb8DjmygqX5L+4ABwLCcP397+hL6ibNaJrfOyI9QRVhw
sGcYqweWVS3hs86vYZjwrfGMb+2n1fl2MtFdA4Z57aSs0Kcvw/qCwE482DA0KEFMkow5BuN74Q8B
MFmDaMteybQNkaUELswRHNaA53ap6kO3iwIXHRHH3vcBOK/9cd/QtAiAJBIeZzobujYqTsXfwFjl
uDbQm8Pn5S39dlvYKI2Yn2FJCqd+AWHuv97O9GEn8yc+LcgnRLsz9t5qPqbmtzcfdek4oMj9+h6m
o83x9mZAj0OdlCfzG57XvhfzfU1M6a13jGdvIg0HERxk5o+QdmemsPPPnRK2DD0wNADzr24+hOa1
78X8Gcw3uZowXI3MneWiuDGmhV9yEp8X3zeHRH1BopAss4ECV9hbIzQWejRfq4Y5iXmhmy3BBcGs
rQDXRvNRPS3+uEkC8gYah7fF311xMut/XwxKwHBnus/XnXLLYXFwegO7MDbij0YdUJgaXgNXhkWA
R2MtqUQvCL3ydqaZbf26/SzCmBis6XiaP79uOn7mtfm+75vUtg61Xml7zzLFtrXEpoupsyqjoa+G
3q7QiwDJlyA5VhGFb4SfllZvB6558xsymT9aBPeserVDz1MzCUTiBXBVx2vGL6uSB4KaN5FZrTpV
vzieba70zhaHkPCSxTjodJsDNTlKI7ryw+i+7xsAjXWRrLXKrBbzi21jNH0YRjmhO7rYze/i61eg
kL6coalNxrpZ9bTkjy2uysofQLJNB0JjUJ+TQXI/Z818fdMTlfn7YLBLIzqYd5nMqMd6PtD+aW5k
Jm9So6/rVpl1tKeFwmRQKRvwmnldwWWermroYGE6AXGn4ywYWu9wz2+QCzy2BRxSv0r8FfZQhMnd
5JbVNQs0QELaaNBHx8bM2q1dFzdlrFRLc7QVfueJgujHzJGIteQyqEQmk3qSLDo7J1ZghLcTgBvX
inpvREgd2ozMtblbOzdwTU8FVDnf1jy0HC61/JWLePCQZRhzTOjKYDwY86rTWFtOo2hbp7WStMqj
QaB8psMqhQa8Rld97US0eSmdIikF7EEP7evZzan7m8Qk4cz/hxQ7ePcq2WM2kb6YKlIK6lrTMNIh
2SGtVZ/uHkVKBNy0TrVc2YSNdlWQJDIu5/vmR8cISmdVN/dBy7lmHP0HD934ZoaP1+aP0YRJrtc+
RdMICS5PRx+gP4Rlh3ahBg+TZt4CICN9t3is1/MLy6akljYGuOvml4q6wFodaUUqn0EN0TxAM07U
1LB2emgUcMk2nYNwFXnoV0tz7mtmiuLTvFQ/zJrfolN1VPLVO8crwx3OxbxpDsm0mNfaCU/ukQ9+
EGgq9nZ3wbwRraMA6UjGuWSdVQnS43kDfr37WEBSq4BVRD3ZK6q36hrCY1Sv7r/eW1Cg9lZhE1Hm
nU6606LDMHHoKLLgfOY0M4xPhPI++kozMtkeNXowtDZsEcOhFcl6IH9jadjhcIrAVqwMytBOw9Vh
/nTIKOS8i5iAtoKSu8sZLT9z2ec1xwlR+n3fOaPm8dXSwlSD7Xz/DHmf174X82ZUpX/tO9+enzUO
s2BbaHyBPdzz37abV1VdoJ0S4vNr3/m+NOr3IRQfFIzvsZoSjZ4k5arPG39lQlyhXxrdZWk8ntxJ
QDRUeKSi/jaqXGVtkNe5qOyphKYMG8NDt4I9ZWGR2un36eNYoMIdE7BPLTIi2k/wtvAFCTraxRN5
LdvUQd9CY26NIB2lQ+Zj0zeIuKXDgm42qd490DaLvnBf89RzoG1TU/K6EtNy3aION6lJKmpM+G03
KrejHrxr0VZCV3mtDQdWqt97Fzvwq5OngafI4nB4s6vwapS5eNCpfe0oMbUbDV3Ma6wc58eRQPdr
gTX90JHSd1dq7YOQo3wzg5rOVerZ59Iv6nNWt9lccnkL9Pw2Izr8yqeFsijq0No3Y2+tp3rMG/4B
TbbxW01njyx6vHkRfvIHDGTn+Vn51DjUiZk6uSH5FhZ1YcwY/Duway9BRPh2X1T6AZdRjHqdTpna
Mq7P0bSGoHJeSk3aYK+tdlfW7vjYF8F+fhND0ytL1KTGVVGX2jWzH34QjNevHUFkbD3QjqNj4d3Y
hCgcWwm/dn61IzWF0RXxc6pU49aG1rnViH18tjDDza8KvArt/EjodBET58aK6el/fTqAZBdhExrX
nT9oV0QcwCecPoDBNnedtPTHIYuaHdIHdxPXTf+SBsXXnkHukHZTGxDmLTu+a4lTnp9RTZCap74n
L/qQGidYGXCap09GC/KzQ0L7A5XBfF9LejCaIvw3q//6glEEmeuwqsW+69X2PozH2/kJ+8JKl9j4
m3MwFOKMBYs8j+klWk72oKuIz0oZJ+ua6CCCcCP59QWqNSEPev86CgKcY93wdjqe3IdRT67mZx0D
W1vOh1jrCe8yH3bzs5ql+k41Wr811SE8Ar1zV/PLzzSGl7qdP4a5oAMEtG4oC3NPFIB7Q4h8u3AH
I3vPWvNAi0d/IrWh3DBR9g9+VMkbX6K5mLdo/WxvCSWC1WlGG3OoykPBCemmViza5Wqav4fS3HpW
ODzDonPXgVGOjN+ojmo5PTuwsF/Pkw7tRpoJaeOJqq8j33AOmuvV10PjUNqcnscKYUSDKntJwAyQ
b43dXhpZQBIzOMZ5Cz/NYX123ksN424dF+kE7tO0C2ViMJDT+6mwnZMQ3rz6g87X7QGpsJ20vKho
BL6eQ9jYPxvLeUWsDxag0ACL0ZQ9J8HYfW3R4hLpxrF+c2oLJ0tiNlfpEKpny4NZOP8XyTkAi+Bb
kjtywtIYV7UIirNd0weeX6jb7URtJFfzBmpBTpaN/P/UNLYL0rT1vrbCaFFEg/2jawXAPSIQTmS+
EHErtIgSfp28J3+/oFyDym/2xskw+/yU8L9WcdVrP6hrfr2eUnWWraIExLlX3lUYwhcvDTP5kSrH
+fVoIwB+Wq/NGW2xetV6hCsSg6W/debTvAExjAMMgBKSN1CjK3OCTDR+o55zQAuUmClTK0X1kyE5
pci+UVFlB0DOvRGSITS929FRCA7TRPmzxlGRiNZ8K41UAfrPc5Qcn8eM17juolB5VBr/9uvZ3OCu
gObwSDgnCUwEBh1t9NxnDiZE4IHjvTl8WfOmsdHgTsEZjCjG7HY5YqidkefWbS5oaMybZDmSaoqz
b6aNUKeISyDleL6OsVUba70ryic1Ka/nTfn13Ldq1TxSWomhzebuoRyd4NLnrsnIhzgvAx8Yuu3q
p8GkFn+tUG60YdB3DJ6QZQojurN9StKQhSug4tSC3U55jRRYlT6AmNo/B7ZEpOo7eNZSfl7maJ7n
j0fozmOnVuGjWTclhiipHXSUoRdZK2D5zWIaGT3NW44tkui207Qb+LkumkZczA3KcNmW7V1v0+Cf
NxuQzuemO7wqUUFsZttYpx5b9xWaKnpknh08YwQ9ze/FLdxntWvhixO5txkzB7i5qqoXtN49IQ0c
cFp3mj+gkpncwh/H6qar+3gfBt2wbWLfugs7wlrmTVAfbBzaVa+eyrkadmN/snUlJ45Wy9ZWWDfP
WoosffoMqdS9hUHGdTLtcyK7AJtoisz3Ar/SjRjhlgSFYb63abUG+ay8xK3hrfoGxEmGrQ6lWByu
GEQ2P1LnZmhT610qyFM611YuqHqQjZRmsPHyrn2q+uE0P1fQqJ9K5EdoRoDM1bKVu3bk0m37cKJ5
1dZ7F7o7OXjas2uN3XoUgTxGY+ZfQJTiMZxez7yYb7a+q5xpuUPfmU5N827T/vMWYGjmhu//2uL/
uS2umY6K1/8/t8X3CbGGeVj/3hj/e6dfrAr7L9MVhmGDNRQ6Pfa/u+Ku9pcFwEhwN61LzVRpT383
yXmI+01N2LyCqbP9q0ku/uKEazvswi9yesb/pkkOw+BPLgN8CttwLZjRpm0ZRNX8a5M8FFw9YUIE
yLMf6tx194PXZYuhphv+PJgVFLEUaBpytyncpGKcqtKjdThnbsw4/Clk8TmWiDusoCqX8KvoVtHd
7kP3eqi7lDJj7W5bMIYdxo6hMMmP0Ot+kQJWXCb+kYuc9agupaO9+0Zv38nSuqIj5SzJvh5v+3pk
xJuatIw1YjYsnCSu1JkTlEmzESWCnApE7i4Zm25j1Im2SJ57FNsEzUDM6PQrmcToTKtkq/XRkzu4
uMQcf1iBLMatY5mQMVQyKKlwk9UQEixfWNZVHSWPzuCPR5wN2Pl1zoS7vuGSnYnBf+4FLkBSSYYs
q65hUC8HCx8FEI59OgFD7T4JlpFBagW+i0OftPpVo0JlYk7knYuADiwW5KU1dNRMwh4/RFQ9Id2C
+CdxTWRGgAu1AKDVWgb5ZSGEL5tGb+2V53nRCH3vIMBZIwviNfBpJPh2ByrTu5jMvqmiZKzTiDgR
Z0rKxM53C/k+Olv8P9jr+DC1/lhUaLzCAauUNnprICqItgq/XpguBnOqwGSkI0MawA3tYnP44MS1
V8F7rZOaCBQH4JPI5cWURGQnOgpLO5bXVdLZCwZIS9nloAQ75KZ1ZGISUIBeRIZ7GHFuhT7xeKa9
Lor6PqU5GisyO5pZL5EBAI4POOcujD73DqN7cbj2VJnxMEdapzm8WtMCAZzjqyub0eEbJBXIitKn
EO+IkwR0a33K5Ir9rHraMUaTeaP08IQJGpqCCj3jWug0RTLbefWsoN9khrLU26Q4hq4dAmRAAZKG
UUshDlGEEAXlpEFh0EORqzHwometsWokmly7bVJy7UXyteCtWUOQ3HVhQqAcZva6oqHrFxdfz17I
nl7l0kuXll4ClHKw6GKZ26WlE+I/IxDaCDCBZXpLLEVHAIpdq87K0kniCaOFjOPy5KvaLQ5yOIpj
AyQOpRxM5FMcG5vaN7S13pKn2ij9fWkPCAfLdK/EsUVgX+78iImVEVl0lRaivh1qcg4DN/XXaBQY
N+xRYUQfwglOmaf9MEGAoPZgOq9kXXcpK+1awduOdksCYlbx7dB9R3IqQm+lyrPfCxeldXhDSSMi
CgApZtdo706KCl5hHKrGFlGNkH4xa1Ww8FoSTNwwxXMLzotWxjI3c+QxXtLtizTKl1y44/XYkGSI
8X0TD8K6cjT4sSm2vWWJmmXwY4B0KWJTit5duB5H/d2q4ntk0crGVTP2ZnwI38J5ijoH/QjchSXe
0r0TBePCLKlc4AdcmBkwrAG+l9pHGzdDjSBzRnM5Zhgtp7Y/qWa3fkq5B9vs0K+0MN14iEOFmfK9
x8oFlh+e16F/6PKMSXxVUC6reYsirJaODgpYN1BTaP0P3cgfwcVowFyaHZlktJPR5TI4kWIJL7k+
04M4Q4+RODeCQuXYNrGixbAkSsTAy8ABr/KCxEpuPkSq68te/5kpabyIkEVcN012SWQBir0unwdn
jNaJA0M5GeN8E5p4370cYExXZ9BASFG1MiJM1Sz5LP3+jkDDEqXhCg0mjmdiuxxPHkKERRAnCGtq
jQA7G2pffFY/UOrt/YL+vt70n5BgMXTE+TuQrwa8nKdy5pU00ImBAZwDSg9HFLP4bNu6VLazNLpG
KEzubaCZKJfvcH18IgZhLxN7YqhR/QI2cZ2N4xbk13Xi3gcOCh80j08uGE10lt5qqPRdyfE21O1Z
FPVDmJSvmQyv68SD1wjrmfA5KkzFiACFZvoryqrwUETk9lg6XYouQbrFzGXt6MiYqChiQqVoEozq
KusOzUisKOIafFo/s4+g96+TIKF0PKhn0WBwSySKlNQ5Ac3bBykWA3MwtlFg6SsnYcqhFyqwATUg
UcsxnnQveU0SCJe2P/wsQOKigHlBH1xsys549uNCXzRl+CRV7UyFDsXXc6H28bqsfH1Vm0OwTEMs
BGVoqwtL1E9hHh291utJ2BqjBTYiBNH1eMdk5hPndOkBDTE878bSVBO1KIp//TMfg3xJ1KezK5oo
v7i4YQlSGA9aH+C0BwGUiOgqx69KlK/lUqEGme8GPdSJs9M04Gr0kBDMIVt3DIqx5zNfiSJIIvyv
RYPzCFwspmGHFJjwBDsSV7WHr5Fzy4NS1Xc4RhCERPgPQHQ6VUTMr63gW/cvvnXwSvIOi4wzdxRa
Hk6ycdcDVl0hAPQ2SQchV0ExHfH7KOKUDu/Aiww/w9p6Q65NTltoPpT0X5dxXq9Tt4McAm5i6T4j
/74d/NI8tWCCSHWmF6RA8PdOTs2z16KMVz3XjSaRx8wdHwY7h/gtMVUN4uL2zhvD5UdBH84zcFVw
BdrowKx7MhHNlCmHPryUvaEwWRvg2WJmBtZMdZawV4YR2A2jJzskRaskPwiRDjbwwdZfUq8rzrw8
uMsG5gCUiYwy4ivbUOU+1Jxi0Uzn8L4dHihsaPQPlo2fQrPFzaIEPddis90IvmI4hwxlCMxwqz7b
yRqJeKscyfVGxt5lH9Tn9m45UJCHG4N0W32uPRxz2CcqvzDfS3njlfAXRwGkg/mEuQgZRflYPmhW
0OgchX1VtGjPCWrB+jyM5lQmVAHKG5y6Iu2jTbmUFkJboEsztGBdhAEnntaGb5L+0N3k0ljGSa2y
H3pjvfr1o+y8ox5q28zW19b/cXVey61rybL9IkTAEsArLEEjkiIpLekFIbfgvSW+/gxod9997ono
1l6SKBKYmKYqKytTZcoOxi3Mtn2s3cf8sXEHE371ht4AqhlMdC8j/lgyWuhbjNyn9oOiDKWk+Wzm
6rPURMgLVt9yswm6Bhy+h1H9SO1Bq1+lB8Ze2MvsxUaAkCzgoZAgprzE/igq2JAQp++T0vgsh799
3A1+1cnI6k6UQsAlvxBLe0CVHoCvM9AJKdL/dGV47CLte4OsgTOH+k+SP9XTKKA9CdBSpXOByL75
hq9m6CgiI4aNbt3W2nbShAj37vL8yHvdFkL9PSnrPXwg7LGH/hjVGs60GSoojFJlI3B9imm26gj9
mLDoxn4uZu5hZnzR2+gT4cX7JhV2xhpXig0dfd+qEp01iWmddFitxjiKgTJyT60X6RykiCvYUicE
FTt4JWgW8IqXFH+EOjsvy0B1JHQx/ajGhyOhdB3SJz9Pyx7CyRWWGT1OkXgHSwFFK9ha5kK8DY82
gKkVZFM6o8/5uhTtqmeUhls0oaDr6zJGzPgQLhtNQpTZ9CUTJToSazocMhTZ4AYmyMAit4sqCUbp
5USLi/Sat4LphyP4tql+zdno96r8bmb9MY2ET1CUZ02CTlFKGzuk2ZAmPCzsFTUYYdnTlIboY3aV
M9AbZaPdpLas7Snt8R7rjnKXSn6f8/gx5kayqQzajI1OTcqHh6avtVE4B4s6nWihpJ0k7SKfKQPi
W66HzMo2+aWJxM3UskTW2ppmwChVZ+pBv6QSg56h//zm9/ukaWLHGHKIBeurf7/8/kJm7EUArv/+
8N/f/PszXQYDkB7J9vcv/v35//r43x/+Xtj/eQ395ntFpkyAvTE6J7+v44Tt/vNP9v3uP9f5+6sG
fSFDmWKC9XCnVcO10jOcU9Y7/v1CO9N//vXvz7AS/t8/G1olhpJga+HKVB6Mj+L3M35fpf7/L/3n
Z+pOJE4lTYZF0K3tfMP6ZSkG0KkkjB3tt074+8Pf1/x+0daGwHmDOFK3ua2dMPb/+ft/vx0zaA+o
GcV0p6zdo//+Bhg38xtGCJwfAslaxY9BsGH0wTP5/Zk+zpk95b1iZ3MSeh1eu7OSNZCxVoZCTPkQ
otH6z0GI0AgtnGLwmyk+CMdOBVXdLxp1k32a3g13FRmlhICCqrUzUnt+my7KFaTrVNkN3it7Ihfs
xe8FitB2/bq8EpHCcK6+SovUkd3CWXbJTaK9jIqGccASIcVplSzITqzkJz2ZtBZZy+twpN/hkt+M
szIv1hf+jHLltY8D1YvCxlEcWdPaqSdv+GH9kqtQMsKRoXhvcSTcV/SMQ6v9oKVXLFwRkV6/wBAX
WKnw+69SszOQSnQnVbit73Noo2eCHPLgKJ/dER4d+LSvvLKVYKzi5Xh82rMVvtS3bA+0Cs474UND
lxN6ale4XANH2jH3qQlIN1Wl2urPCHSo7gbLwCKyz/nJOFMmTBor8/vBE+H5RiSz8QmRj+eo96pn
jGzb/MBX7YDRAFWxGF2sP3itzSJ91jTKC0e+StBoBav7QcNp2eDFytuMc0DeQ0nfL/xcpGa/xa6U
lHWyOZLLNtuxj9J5lglbhb78irCOLs6MU91Wb/SGqrf5ORXvwse5g8ePE8RWo7txn1+Ldzbo/Iys
yBbplmt5bS6xTYncC3OL1Az3XAtVTbpmrOLD9P7o5ukBCymyw4dgCeEu94oBsHy3CubhQJhhhkEI
qkLZQWGgcNIP+ATb1n38QQfa/SIxRcLy2GOB9IeWKeEdssWB4p92eZ1t+ZRbCZ2T1ozzJXqequKQ
HqKVZp+byWq3hnOGP8KPaf9bv1apI9hQ3L8Re8Yist+qb+HNCNBu9jfn5LgJNt/lJ//F0uSnfd0E
+Wdyh+YUfgsUhV9VCHB05Z2xfbNw4rXWAVC2Zse8im053EmFtXF+xHP5Cth+5lREbgspGXe2KpJR
J3kP377Mu3GGaQ1POLMLd1bRyYQm42SrztAZEAmROd2jOpBbvjpYmIRGbnVvfrL3XrA9XJwU5716
OkXPf+jxkujYsgHcLemkVxbmVA7tljPylVYVWrA4DNmR7Nmmdu9Lzw/aCO64iD79KM/PyRgI9k9f
u+1n3dO46aSnxBX4dMke7rfUGTQHRj/dHvQr2Mlljv38rVUc5Ik4ykBzusnG9BTNjUb4iS7l6eH2
h/qEluCyze4TdYR9wo7jL/tkZqQoeDgzrg1eUCHQ7Ubv0uL896cAGl60Kygs9GApz0PFCvDgfjgd
wxvtlsVp7rwvtgB+81M0FnPZ7rcJ2u6TM9v1S3cgQ5HNF9UHZwHrsZcvJtvXMT3MHtQWT9as5Gk4
tqf+2tPlnDxOxpFCjJ28JNs5aOzY+1GDdtsoVo6MZ+/o7j8z5SezfdPOyVEt/eG0r1+Z327xY72B
+XB+lz3uWFxKQfneeahOdhSeQkcVLGyMQe3W5czDZJbtkWeMdutgdj+BxK+nO67NoWmVp7o8hlGg
g3FAxNyLO+0Lq97ZzoLlQu90uB02rOTt3ATJU3xGZdrU7eo4W9E7IAkuV6/wcSwUCN4TN4O2aCU7
8pzqQsDEyFV+jUhlcaHpzNI/U6IUVzwuAfJL3uruJTvF03tVn+XL8BdNBUalFbzBXpotQoibwkXk
PXmCgdB8dE/J82Ox0M0D0G/f5W8Y76L0QqQLlIWOT+KDT9KLUEs2Cxk5v3k5UEA31Y/xG2OYsj82
vUcDqmm9Lzg+2sbfRDylivVJ6XFDucQRnhD9y+6Q0F6bwUFvyBGg/qFdsugWSBRiNqcYcBNA3yl+
Kr8VbGIr5XP6QSBnkWnOdtnCEjexmiOTpfIZFTfaacyme/xnuEz+qJ8YnWXf2BVKW1b7ifrfgmSd
LcPEMLycNJ52VzoZHwd1fKuOEo+os9M/2eiUmo/3L5jXjlWIxOwMoenAGklcsXxWtlBZ7pLDkYqj
Ww+7+DkFr5HQUrdmPKAiu/CXyp159NNP6hBerSfGVfnksOQIhJi5Rz2BzWGKguodofSMFnaXMWj8
6JJw0Hvz54NIFeoTyk8cf1TH1mcPVFN9FLvFonccQcpvhW5xJsoRitNWXedejXHv8FL4Y7g+9oQQ
L5WfAS7z23vHKfgRXfLrwop65hLFn/bKDa83fWTroc07ibestyDFNTjovClylqd+O1r//D+aguUT
mY195HrdHb2ZhAYwB5z1CVUnO7yU5+pe3SNEFtUtmnyMRInreGU/VtUfP/8S6bo2fhb1pBHs+sik
RHa2+GaPoA/adLb44EhCNiMVfJnWpnvxw8nANvKKEqAk2JznNE7UJ+Y5x1u4ayzRFd0IgRk7/Tb+
bjoPMYOm5YyC7WV1rJXG54DyOEm5QbotL9Jn6XVo8bnSp/xTwLNC28z80gt7lunatkbsoNNrb3qL
dkp28GSt0vMgemkdshzWbtP4TtFb9KVT09RxmHF7mFThZQmSHw0bzRTCX6U/1TCaRvElvpkoJzEH
nrIbifdn/yreWag/sUNbarRT9s176jQ2myd7BiLBsq196vsJrbbI8iDMfWx2dcAy+BN9hO/CXgma
PUZCDgCAYaNdZsmIgJ2bjnzcys/yB2ZbBDogIHaou78bk8Pm5MD6aGM7fzn3FoK4DA8kHHN84uF0
d4P2OEu06UrnIcKH435T57ZO08an/I0K3N5A4DOFd2PhMq3RpRvkHyUhGnsdCq9e5xvUaSXbONd7
gb2QpEGQACsIh5bqHcUFAp5VdwEVsuKsjvle5fwSMshxzgZbCNrl6T0rtvpw1Q20fq4x0G+CFIAo
BhGPdpMGmrrHiFR6zmzd/qE72ha2e0f06eQ5CFfTtB5oXRZub1oS4rjgDrD7rOG9PcVeap7rre76
oQea5YQeSi82s/xZcaj6Yph6mU/hdIqaz1y3i69GuEELtOdvhWwSMfwjCkEYLsSljdmQg7+YNNS7
pSlc4SVdqqeNzVwutsZHlHYI6eI/v+31j9xgcgxB7fQ04YTLTYUtiTBehZUHmRv9F1cgTi2kJmqp
Lkp7QvklI5ho90gAkCY2o033Fdj3MURk4V3FKJwFhAwcspXb3CtPqbOoW+WTvY3zhEBa0lfPDYvl
P/Dkiktp8Gw9wpXmnnH8zgBjAYEqC+/EzhMjA72jK8pu7nTVSXYNBQF9IDZ2WjVHNo9nxG6052Zz
AI8vtd1DIYJ0v5Y9TpBLCIPKwjpF0nxchTKgZPmOsg+RNcLcrDGnLy80ZHd2e0XUA92zH/VHqLdY
i/3AozcII95QESHUeKUEHogovCPi5Mo0h3E9iwW6YhXPEi41Ey2HLiBx2++ASrIWBNqagaAjZ/Ng
r4Cq5CXsYqx49P7szRU2PvGOPO01ahEgQRBQykBmtcrzblZPQCpLfmwTT3gO06dotilWvOt/QtUx
1KcZwT4g4G/Exv4ZD/a+nCMlc1Wu2edMqKuA0c5PAonHvkuD+kroAvwoTkFD3x4CR6OtrM/SZfkP
2Uu2S1OP9fzILQpPnL03ddpq0UHDxd3eHB870R0HF0/XKjvPe1quVukPr292Rb6PxR9BPaSJW5TO
O7oSguSufAvkAyASWlhfcD7/oVtgeGrPj3s1ufAjxep5bNwmg1PpAKqI9y7ZCr01cAU4z0yBsjkq
3fUhvITzG33psM7YXFA4Kt57dE5T67UHYSYEj60KxYjn5TQnlunppofWNQHGw4+GEwHqsi98OEi5
dgJo1NHHDBaRECN1aF1rjuE6ekyl6p6ji3KjqLN7oCo9BdonbXTxdM49FDSrjPljQSsmMZO2Y71t
i8sm3s31VglveeqVq8eaXaIqsYYvCruZjGdGCcDx2ZqKBRVZJ9tSzoN0IpzhfKSHjc1u+jF+JgQP
gWTxFn146B40qpcNQFLVLV7daQSv1uwmpCnfVRmaE0XaaPRTnb3NnipLab0y22XtVi/2uJ4VqTMP
f8kTJvbZK1iICom1tLBTp0anYJypAX47ZeqItZ9nXmi6D+FQ0p0LqVt3ysg/rdNva55KqmH0WxZ0
9DnaVx0/p8Hqy+FtpF2dHmjnW4MwzhFUCO3qcYkw9okPwNGlSd56yCDuQ1bCIei5yDArIyERGnsD
X5gYkf/RTdxTzLzzAJZPokGkaza7LONcbrJzkfmIm8F/HAXKJXtoPjrq7fq5Fb1G3HFkS7INTWV6
R4HA/KzxMyOX+eFUwjLpRw6h5biPYSueNXdD8eugRpzlBLFzvQP5fvyw2YjQoFHMUjyOaUrHYu6r
yRYtsFy4ax6+k7G53aDC/dpKbhF/h4hG/XAkzTbOu8l846LZc+CnKLD5wUI4igiY2OuW/DILznjj
eOB8svoT68bYKZSwvZPEr4O4AQ/3iDv6a7EFv7JRCH6KPrKP/vBeB5X1Xn8r2/n1CyGRzZsp2P13
rbKDW8hKku8nbEyPIw/hVSemYYq+AAvgQXcml90mx+KSYrsNxg4yS3r3IVzTyJmvGwbpQ3HG07xx
0y/CLtx1Ocb0w632asHJMzZUI2g/x1f20tJpLkg9U2IHMWz9biQ1oppEFZkola/lqThmO27I6q8a
7e4WKrUTShWEaLb5mQoe2w2ZXrYrT2W9nZ7n7wHxhhagna5cEZVnhEZo+bLixi26dzR8sDsPK89E
QZkcakb6m5mJLNCd+uH6HcoaapAYh4x67jl2mum4HiTzlbXFJ5G5+82dbay6DD4LLuP6GhRj2bMO
5ZXFy4rMPWrl4AXs6TN7kCUTPk3b2Eb3fg6kAywrZtnjJ3HrbwTYsPPWXT10il2DprsHFvVXvEsX
ljufAk1oPOOek32jIFX8JJfiou8rX3cJ7zbH3+uJxlP6JbrLAQHBNW0myK/rLY23w6nEWwBLNNnj
piL8sDEIcQzMOoAQCIvXgulwVwiozNf0Dzm5DlnX0rbyDwCT8JkhwoJTtjNcZJdIhw2y9Az2TGDV
+czU6k9kqtIr4eXG7t8U0cHHT/FOYsAT1/32BFayGjNYS+KhryES0TI4CQUpW/oCOEo6tB5dwGoq
+jnOfYSfpBY0RrDNJu+bt672WDX0U8uClR0JmjTz9qOPXuTK93nySNqRCa1Kx3irfMkxfL0KSDPE
zFWyU7s5JcVfyTJf+fAek0dmNMcx5gTRnq5ecXTiyBVv+C6JK3qwaIf+HOnW8IyHD4qrQYjoP9Gs
qpyrcCu+bcA+NmeD9fXDBApCn3uQ7S6x2bIGW16C0ck+2kMrW/VNi33hC/XaVLELiAuotnrmeaSI
o9ohyAuaYIdN6b02X5o/HdDm2iMXjowyNRkYHtaEWZFhxRc76u1rq79WoiNV9sdMM5kFnGgVnoP/
+EgI4ZQ2ymMc9k1rZR/h3/FamYeK6VVvgbmy5DplMO4hFlvV5paYUDFB7Q/1+Gf64DzjY94LXyMW
6t9e679FT/EDvImcTaVBrqOoamfv+fWGI2t06C5EI8P7huMauTV53wO8FlZZbWFcADP2xLGgA93P
o7NimzWLrhj6ouKPsvfNZ2LzfeGSYVIXdQYwTPlNfks9HqSYPUVPjykYkJ2V9yhipssBqojskUxw
PJdXYoHiHYHwm041jJna2CAgABggPezTVgL67K1gx0/a+rmHtv7xkfn8VJT3AnNoDgQKGt1RXMCa
3fTQ4WaibQv9jg3MpJ4x4oIlj8WcDhvGmolDjW5fvBj9aW6feepHaOD1sM8QKCxPZkskkH9WHAQN
GFwaoYTPq/WD+PgDQlfS7qgfQtx1lk/+ByJjQsFZ//OkhPsCcaGpvpv6Ze72mzUO3SRn9OO3uNvd
MrQw42/kDEdhz2cMIP5++Lc8Meu/wEZM1Z+33RgYutvSWwGuR46/4iM0FW5DD0UhxUGBodp2z3q4
N1BkIrtCdOkNnI4QHj2rVyJesiUAS+QjQztYpUdjq7mHPfC53b/2r/xnRdy22qv53JTPFYhzqNmb
t0HYkng9Me9R3Mn8Ed1it38d2X6WmoYQVld6ItMwyg90QuiXsQ0siQdnzo/sqHwM8DVZG4s5Zlcn
/E28dovjfO0kmmNOL7zZJ8llhn+f0w2niHwdQFfeaykSYi7J56vwxDGEXC87DIwTCj8EUTWm0lsE
nCpfxtEO7b0Rc7l1QN65IppjdGjGJLp4F5QrrAQ7DK2NzHB/d8DiyHZ7JVevrwVZzSZ9mj8ZrfF1
lRNYw322q3idfWx6xKXh23CPv0hdiIvBctkgE49tafVz25NY7H9ylCPeEvVKiIlfbEJNqKP++Mnu
Nv8paF7lNciFLfuJotMRpaP0CqjB0noias+DLjo+kHOdthKn9Csya/OnRBHbxkWCepLkZX5Aam/N
CVwRfHud8VWEpU8Wts9000pvImVKTJKTU2e4whODnDR2ClaIuhU1nON0V93Hrmks4mqPRaZ89le4
ZAcAjwa0hgDUeCO6z8GFJRv0n1SIkEICsyJG2PAMXiJyRVgdLsGIpGyl9DTAmrIKq/uL9isRVbax
gdzV3TS5GoJwPmEJzIiUVkVQpZ9Jw7II4tk92qXBH+EKJsqW4WfxDkiJy+IBqf44/UTAOX9VDsUG
L4DKQ0KfsGpKfUYUYkpGipTtSJLCt8d0VF7LU+Zytr0xbGL6itofc+1mgNBkDnCXIH7OlvGWvGdR
wNbA1RT3+ZN3YlvRSNhRXESHfzjlsKduG5Ja20AYsjoon6q8l9ng3uPr9JSglgri+BKiEs/dH9Ps
pCOhUcLBurJryYwMucVV2Y7X4oVKMhbjWPC9xExCXl9Hh5pJ/YmGnXmd9yxkwGqYYE/GkQkO0mRw
+FQ1iCJ2Nlv2LoRTAHtI1Nd0BO7G5JqGlZqUlHwxe9HaVwRoKbVRDCV/zW68FmCnIbhAz0XzeO48
jVGjuOTOQEKk1Q1crDNkd/7B302DQ4AOexxSl4O8LX/AW2F0FQGOaq9UZ4ygNN8Qjuxhx2A+AsKU
7MDa5817aXqbaEsHBZFzp+wL7VVg6+eahdApW/+BVWDrz+JjnTwYUVBrt3hmxCYkVxOzsqT26/Ic
VFvsT8jHc0Wx4AicBEyVK4GJih4XYEW15eq5Vt6ZfygS8xk8nafbAJA269hwv71y5wPZyRiPmi1l
vvHbokWhjYY/FzSRf5NyVXdxpkXwlmq5DWuewnrF8o6/6/mbQR3ojnn4fM6arjgMdE96XlrKnmHl
jrivmnBn5Ik4goK+HyERnX8Yb7GBQa9Z6zn6eOYsZMQZL1XAoNRLRcdY1jCoxk4LTzYoDYA95MU1
TxGI8p3ZyXui88y5R1t5Jf7hrnPAxiZ7AfbnGy4fZL1fwxGNX8ng1uyUnHyk1FLNgbveJikKwkED
Wo0290o2SOMSkSMPlXOeUcWUTQDQkCzekPHjXbgBnnqP9bnsMrdaQuaQjkaba+QRsSswlUKNHe4i
dNfcoUT5btJV4qVfsQc/Yay2ovBXBbY/GtFWWvX/PXASoMrBoDHPNQy6uf4wV/gWyFXW1vf+55P5
BLMPuARcj8A0VEQ2qY87pCe1goKxy17NhXKv2GSQyPKucx0w/Hw8B395fSyYKq63QGV8faCRzR9x
77R38hi5HSa94nJVLCJ+w0t4HJM/x5SG19vmbuUZtUMkFemxW4eAa6Triftfaoe34875I66XSbA+
JIyTBgdtcEpIPEByUEuI1/KN+OgO4Y5kg54DNiNuk+mAOdXjOL3zweOVKoFAxoRZqs3t8L+lu/KG
tAJutCceD7hwRtasqlcduSccftWAJV8ouMsHA1UBDeVDisAiAu/UTVHNsdeFgWIpi0FzhoZi3U3f
Yy7RGx4PlgXCZ/BCHjt3yG3S+4he+sZvkJHeCuwNi7sUlwaa5Fo/gAZK9OuM61K2JXNb1Nj3eWg2
EBVKt02+BzwRMsCEK3OeDw9hPQtQOd2Hfk57OxedSj9zPxNTiXhwqy8HHgOvRVNvnYsQU4Cf5XVK
rdRXEHfCHeYqtM779IOWCLxRRpmr4HU8BkTJeAzYahBxt/oxhjGp3PmDWDxM5oF6HfODRzkjuVX4
jeTzSdTc8S3pkl0qsNQpApr7aV19OmkfV8VlLwcKGyyLDIu2Yc8k68/DMwXSiIZk1iLqa7dV12Bm
jN24IWyBpeNTYkMA1vSiEjfZD8ycuTrWsRa7RI7z4HWpK5p2XdCDVgY0PzlsJ+ZwGfu3FJpYV2HX
GxTqEUqbKHvGxupkmp0wTPAeCKfT+1/4puLCGMsQk9Y8UXvlGXOZY3hj7endlW+53ZXBVdNmvyUu
D6WtPlotckIj85Yy1zqw0d6EoiO7JE8wHJc6+B1+q3BBcEp0Lsg+m7s6B/+MMHup0KN+DaJqZaVD
Lpy19lS6xsscwHXjzh6CyyNhLTI+Gn4vaGOtVSe7PasvYHiMRre4iJsib8kshFOgy7TAuwxY2W3j
wuPRMVBUrZXYhauTQ/hkYNmB+B5hqTWRKt2a60ZWlaWIGMKqaUKgsU4OFiSmgrXlgcl9c388V6Zl
SN1OXfHJKd+bn80l5J5InJiMyY6BJc3jkrj/lRCEfj5E1o2LQyX9sNWam8KPTFTk6+/Lsufj10kw
AmUiWobPmw16roW+CspJVmZRuZBLdzZ9vQVSo9foYaGva/vsnjjVg/fDBXpONn9YjOY+/oKlWjyv
81WweefRCB4bLy3fyR6YZCS45MAqWVs13ZAmUeeDOOOyLbyKcDx/l52BifK4jrTCCChY1VBS4cwk
tFA6qHBOzRwrg0TzuwZGhbsO+MZRqUiZtvaCiR8IGuJxIxVG2FMYxcAI2I/KBUp/cwNng8lhGntJ
KKFGgRBd9Dz0WQbr+qGpC5Ub2amh353bYVcN2Ls7POqm2bcNSYWDzChLcnoKXxhRUT7C7EpB7hEQ
it2KPURGO3iLUrDSbVvjc53XyoVnCdAqUhCl7Nkk2AmDFBKy5R4ra8CXA5Vlrm2hpwGIwPQLBFt0
+gmMHfswcors/qT4zRNqKqCKpmmH1MjHrab6Re9kET6ITqXumIbcxRj5JNACgToLtHVTkpJ30t0m
Dcz4if5pmKCRyOJxe/qSoy0rDUamkQbV9CF8wVhhG1N/mp1Az5PxXFQukjoa4Y35R8fQtHPgIK4z
aQhglmMrgtaFeETJq2N4lr0SPVHZi5r9GO8fWCiOf8b+tla9gBJiF7kQhRXa7tirZCCnfp3XrMVM
tNUPYASEQxW/brZMTB4FUxbGP5BUmfiPJ1agBtZHkKVbLJEyunMYGZXNbKeINxl7fsXWvsYccdBd
hE++x0eSt4piJM9trQ54apzkmGALxk7InukLKx7rXfDKqrbXbzcO7cwtxMgYiQAiPRQBtmskzboX
4H6+gYjw8XqH7926eqg4cW7nHKd4hTAbKfo/1g1kPbORspQDdhIIygvSCkheAQZpF5Yl5PSwe2nY
6FdviZ3MWy0umhdd/8WEpwYSKheWbo+qIu0KixunzzM3BNmBVSEgfofjnOgjNUBvibXQws4WsQx7
RdtG05aOd3rd48iphQtPZ8KBdNyrC4KIpCm2UF4wBd2wsfxuRizW+py/MWdYUlwZO9Eyrg+bFzGZ
2YzYOXhEkeiLecBDY+cpIK1scIykvARRy+k+IISwQXHeCVrAywd/Im8mXs7tAs4amkPSiW1sSI6t
Ac+Y2Jy2XJuwgQ/jUzn7AMv4ljEkOGO1iDM56pkKjmYC269FBh4rf1VENObAGT/iA+KsLTnpjNWj
SouoQj1zjfd4K0KQDKVhiAIogBoQhFMkfcuR2R9NtjgErBnwtFz5wFbQpiRDJMbd619s8mewUZJ1
8tX1+IZ5AvwJsyi3tZVmgHGLIgcwLQCTOZxbEKaQiBytXkEyPGM2C+ikKK9YJtpBgG7/lY9Rmn5m
MNfvhbZcpTy0Tcrbs8E2zdLthhYTojZKiZA209Ni5CmdQr1Odz1gk5KOTpHB5HxMYuLj/nX5NZj4
NZww0YBE6xMSVakWAQ1r72lPG0XRP+RdJjCnxCYLxCmm0C3Q1IJ7TOkKLbIZIcpEGKSHUYGMucxK
mhTRHtEnYrIDnLXoDOwebXaqk43gSQtPpJvU+7SZ6DAOO53Gipmdq1cVd4xv+BOQSK0aP7+iR/qi
fbdF9DGFHDK1wukcL4U/oIZKXBNhehpkkKatqTdzN9OlK7IIlfcrG/T75+EGZb4wM06/P2ozpSDI
Ea+/vyuK7LGdQW7KtS2olDE9KDr8DpCwZsiG8YCnV7vL/t8XOVogYv5+38c6DFG5xiJgNW9oMRXf
RVn83y9K52sasq/d9GgIN8Tnf1+QbtIv47EZXKVEe+P3C26t2Jn++/3vv0asR1GbKYJfMafkV9zp
958ovUJoFKoa6/Vy2QsNzE4hax+0aGO0W+o6aySB7+/0ofqfqzUEGKFtk/U5NDv++XsL//zh+tcw
O/nNvz+sszAYW3KwvgPraXWYkL+f/PvlV3DqH62pf7WnNNqbTZFK4qzQrRQVIp64KiddvQ7s75dp
/fb//Oz3F78/k4d4q6SbxFf06YC/g+SVY9RAdWlqd0pJ5OII/8iseWlFucMrKtadnvqGHKHEKY6a
ZmO+lBKzDqmxQSRbr/xOqO8TyMwCWQyJYuDtFGSgnP92ORrWoRB+RigVEhE0uyo0e3dqNAojC5y2
FAgt1UcIBCP9uKUAUUZB5leq10Y6ZJGcvEbK4aF3dDZhAfNoRMbuMRiW8JjOdc+BPIqaPZTouyGa
T0qUP7Xz2k1oYAbbjcaCkrjxWXTXVgMQ1FqpvImUQhLSdTEpJi8yMIbV5JpCCCCJ2m4uD1k6N+Kj
wrwS4mszhYjhEp484Bz6WovmmkmDFikB+FyFOkmcp26icqTRkvzcwausQa2Q/AmPdYFH7hiIiYTh
Vt42DoJwVA0xI49Nbdx2+QQOVasu3eS0GM6MdPTwurJHHhyTL6fVD1kktWTkzfdMvz+fRxi0AW2L
aorpqZBRrecQovdQt6kqxI6UkhUKVGWWvEZ4AmXhehwNZ0LPyjZFxasnGCEFIq92USUv6OMG8OmT
DQr0eCBAnNL1JJCwPZ7Qck4MAEJcgULKRMP7WDFobTOpIK8viknuUM5EmyKytTQrOmNBR9v8Tn/g
ADVzhPGvWLES/2keoUBiiVm1PlSqn1fppwkCpElYPc0KnmN1TvAYlxRgBsCqTUg9agHbEZNlgtOG
aeVSDeWxaOSrvGZdtEIEBhAiVC86aHWYR+Zpxv7BbkdB98V4eqsGrlgQMkiBgnEY+ll7Ejm79CHe
lSijEdhD9qzj7A0f3tYXtU8zNbVDNHDAFRqNpnUSvUobMkN4zEMgyI/9EI+zg0xAuTcVGvJFsYXO
plVOLq3hvVSF+NOV+ZF2sKmaxgMCmcqxlOsL1kkwpCj00oKy7JGV/9PIClSCUfDrIUHJDv2axvBz
OYouU4nGx8ZEiBEIUcPQQjH2xVwGaVL1wVBryE/W+HAJ7VHXtWmbNf37Bg0vb5oauCosXht/pMsg
JZx7ySNxcmxR1klEnpPoI2iO/l3Wy2QtE71tqap+NwLhXFQoaG4Tjwgjylmr6o+rFlinDQnuVLqk
BRNM2nR5FDCVJpr30uEtSxDtLpY+Q4+a8/ehfuuRPm2nlsY+2j6elDGTkVxddlGVE/0/wg8NdXMy
kenYjRF6h7ei0b0RD5BDWzcH+mn6PX0r+zyU/iqPjgaaGuCMI4BaA4SkXttrGuI7QjrKLFe3L6Rm
Jy7P/YbmWbz35F0JOYI2v8AYdVhs8oMkqU5Rrs433Y4OqcEWQ+1bLKrCL6oN6p45J0Hb3ae2fJ9Q
uFbGQfIX/EnXmU6nrim6+KXKBz1+fBpZnThyErtGTMvbRItKg2ravOoXmVtBkbZTUtPSvKHVpjTh
erTLlOxTzhGzHxOslmn2RpsqXkmL0ED0hg7YRtNXu0jo2XIlenKk74p65GDRw4eTDXFj0zQcSKKw
BJNSPi5qHG/TWtszRYrPPJSPRgl5va/mu1SQx6GbY28mKmtTB2wYt2+4emxVoxf2SwJNQ1gbJOt5
iTzF6O4PMZ8DxOcPDY8GyBH2d4SsILYoP9pEfkPH1QQmQFQkSY+nmfruFKUkQom2nDRVeW1NBOJW
LdagTRRiwgogqn305IQ0YW3qDL5ZO85BJa2K6zFVZMGjEVZxKoU2HbHZXB/0v+4ekTr5SWjGiCqX
q5rnuNvk1WFIauUyNOktxP8Zn7EuC+T0jrG1iO9ffTCjRdnL1LM2WSLf+sdIUQcq1v+wd17LraNZ
ln4iVMCbi7khCYAG9LK8QejIwHuPp+8Pqq7K7Imejpn7ichQStQRDcxv9l7rWw05kyCDHnDQvggn
jbbZEP1MIVlCshI+A4/BcrorzIcQzb1nlcXRr6bUjTEd4x4QSdFFIiH69LPMsvbEsoy8RApfcr1n
n0cnYwIOLcHQc0qzHxwhMUJbysoXrtJ1WQnEBpMxzwwzsG4GzG5HjUAXEGqGKtR2Omu6jaX0Ox59
L25kBTltRr57ybKT1PrWS9ntpgltl0qlDWQmkn7o/P6pjeVmF+DQofGwlEjwDgd1HB2jpHJUI/tp
DAl/gPTpY1LHBDqQ5a5EC3pLfm2zYLBDVRvdoS91JzP6XaVNTLWqrDuEiK5TowZXKKYvUk+yT9BM
V8EIaIop/WxnJkyaBdsdylbrySNIuIqhpVN72RlEufPkMrsMw/w+Fu25zhpqBMmobGex9wAwBmQW
hT016OEOl6g5x8TtEI/sCjI5SVkbGBtD10glSyYkLgJx3L7s7+SxT9lakGLUkl+3anSKClUrp0/Y
f87DNHqQN08CeWW2MWe4IFjQV2VVMaOinZdiKiixkH/lcWGnsWazflc/fBHvMxf7jYA7SuWGuYtY
oW+zAFmHHnaeMFk3CRtykNcWLRMzR8C9EYom3pZ9AxpdYmgXqCpKRBOQlGd+RjOrzcIkdb3SqVOR
JbPTRUqaSW7A4xpsEkKTkc2h1CM1aUOUpkVLbc6suGdEqXNVYwkYifsjrscxyX8w7q86jsVHOb8R
pQ0LPPJzdjd8fh3Hyzxb0XEKz6aWoW3o3id1RMw6sRuQD6SNH9qqHr2acEZ0w1+BprMwD+DahMJt
0NCjJ1ZTOX7cf8Fl9O8WnSWxiDpwAqZ5DIL+M2gM3xV2ilZuq5LWrdyOlAHmYldlLOkTKTvAOFTh
bzWfUtu7NehRSikUwWtzfot8hBgVLuFymriNH0bT2Gowt7Ym9bSbJYJuyF85SeNxIgLd60paqASc
OoNkLYkHbHLYhrdLkvWchMp6LAowg6HxXkfWbpC7dyacmw4nn+wHiBKlO3Cf2qXva15ppSDt5xa3
+VJjEov7CNZsB9T0MKUjH1LG4KtRoFcslfZgo+B/1iu7rjyNrL2zEXXVETABZf2JBQsVAjPsG1sa
y7MitbqXWLReR4w4SQjbf4hnYN1yAm3Jj73a71AHxYmr6xol11GD8DCIxXYwNvDa2SNpB2kUyMGc
pFeARue5G/SjlNYv2NaZJ03UmzGGdFlmyIEjg2Upty6JzqkEFIGqSVaA2oX0OcWh3OjSlYpZm2YN
GwpioWYxP+ZqE1MBB4c06KVGIkGzJ5OhemmQLTol/XXoDjedJFgIACWnLGVB14t06SsppzRcqznm
veLexnDlGg3DHY6uXdTJ8k61rEtTwaLs4mZZJ+ZUzoymf2JrWroNNmzkwPyYmWlrp4n2IOqRQDSC
aQdMxhQtpUetVuesUMhrn2fC1Lh59GQit5r8CUnT1UWTy5JUyJxcHydHbWsNPzbLCIGRKe1qUIDU
QfxYBcI3NjZsn++szunZiwOJGEMdHqJqa1jcpKUcMIwpXOA+7dp06ACd9pm5VooMvxvDJDGNMSIa
vLJ+86SIqXmseiq7hVxsi2ixISD4zCVNOoz+fBLFXtrKwCG27KeVYV5WBUjXk0CEWDYjZ0QQxoZ6
LyV1cu0iK3bDjuZ6stgii8KI0M9Piif6iStlvU7VLPLXljbu9AH7kUn6z8qEhrBP0z5kvkqoSS2g
RmlWWJ64JjHhWL+n4MXUevSmSY53jKD14C01sODHLOo3MMsSr7Eop1RDzpwni/5pInAIvwDtE19L
n0Vx4TKpknQpTcywKkublRpksz02Jk55BRaEagQOMsDYLX0yj8K2OOBj/K4mIwJ7X0RUTppHBzhw
FvKGkkM6OHMh7ckLpFFkNNBVKaPlAR9WNINzq3ByG9KVKnFmY6iJ1KtNERkZ1MaNEIuaU+TNmyBE
E1Mv9Kq4jOtdPSFHZxdBySlC9d/O7X7G/9K0J0Hug6MpxmdZHYQntrsKcyeZysSjqs2h1yMqNia9
xk64Fbmx83M2CkZHV1P0mb7Tli56bpzYDG3yRPkclrRzSiziCrBhTtthRr/VvvX++ELZQWP7ZDLK
ac22WOimQ2CVHulxAw2JdJewud8bZc3YUoX7hk6/UIu+m1RJjyeS04ml2RXmLF+1g7bsQkUY3QDG
qoSU6q5j6ZynKEMlBfeJNGQ7A0T8RR36XU95pA/86BhOAtJ2q6pOXJ8Mp7EyQ7MG1sU6jeW2LnzJ
OAsOphS9jRHTKsRAgkElzJsFS1jsQ2Pu1FLhNMheG4lhdNIDkJeBSrRnWr8XyqDY7VQ/xIH8Jy2K
uEXLktLf/CZF4nMY0yqce9ryJpnNyP9p9fvTNNOgrh5hVEm2Qlg79y4+/BL5f1jR/QjDfkk1SU5j
pNwFY+hd0SI/TTThSv8ZAuTXU1gi1RD0jMUD8TZ1eE3n6WWeJyxkFgXgrshAWTbPc5hvhTQI7qn2
2vT95xiTWweQh2wgyhwb3i4BWtRu5UbcN2OGOwQFiVSM6BXMPaFix7D2FEl81DNIhkyxDga0gZWl
6Sba2/7WWFl/TcThW4HnDMQZVwicLm3VGEly16L0TR9eoJ1rXzNw4Ci5ZmNdkWo80waKx6XpTCeo
sSi3JupxZEKyqUb99BU4v9ailwe3hti5fCZsq9ISKosoGuG3fAgznQVJJxhtwnsmoOGzpeSVAat3
uthHKZkzvpd99BkV6VcJC5SqbnWpJb/zcrSUPbOqQQ6g1YiSrS9okKidXz46UxpPYifYFqB9Kudi
4VZwISvZrtNIvkh1vzWSjD3NQKINI/iabAKv7wNlJwcKC/7wOGdFTy3BoHVRztsRusZ6nCZsB+ST
U3bbZfJSc1mMiUNNEYM0bgriXbUJh5nFlFye8fjSuqi4d8NKfcst6xuoX+HEXfMn1znjcuSXLinK
ZyWVqEjHhtMIrIoM9naliZVGFXADduSrsEWe4hGeXW3h2+Ksc/uo4aYZDbQeCfGoYx/KDNhYBQQC
eE+9VX5FtCnbNvvR/CFAIY8HFVyvwEjjW+KHkCEnkoJ5sqeUPnJEM04glMFq6j+5hAvKN52pqYpd
rRYMrypbOb8PX7umeRv7eT6n2sXKcBonnZC6MD9ytItAlaADs4uklm7xHELaXNukDp1waLrV/2e8
PU3l9//6Hxlvpvw/Mt7yr+gj/y/ZZyDelr/5F+JN/YdhqYpmyGS2i6pugoz7T8qbaf5DtERDVUXJ
BKb9+6t/Ud6kfxiaZRCCZmiSqqsmiWn/orwZ/zD4hQU3zjItWTPM/xfKG4tHnurvUWgq3DfJ5Oks
TZFZmsq8wb9HoXVyA7U5HAXobvasdm6qkz4uxFF29qcwWcGiI/mqM05NzPJPjykXqxO9h0miE6rG
8kYBpcq2ZkABEAUroWVJ3g2pm1H4Ym/70TYZSKRE/qMboKbUXLrWOqlhfRJ9VEYYUvwJEU4yjxyK
grpimnVISTNETIOOpIBb054L+qMVI/GuHd/aDm6KiIWu7JT+MA1EwptyvUmyyl9RWe1WSlZ4Vppz
B0y9109WgmUEAV9qikcNbh4tVTSLVRX/meQWLJ2KiroZ/RUwDOoWbXcDRopDRW0AfLMu8jPUdd3E
ra8opFfKHdzHEAKRZjwKYQydKUNoX9bpgVLUin+C/S4YXCFAwQgGExNeY9d1gf9Bzb80XXsn+XpN
rR0Q7Fz+9JS/JYcOS3roCgpF3PLWRg6pnMWZ4TLlxmtdoGPqB+TpqsRorHuJ+g0Wg5Tamu1r2JGL
MiN3+yPsrO8EDXYlG16WovbMpbMYpLJbMTDM6lC9aFW+KctkC588BF0wticicL266zHDRuElIwLU
lgv1T6CG7TlUdahjiV5ti0C8C/cslFiINcColKxET5V3xLRJNtUP60Qyinitup+4PVuyHLwOgEE2
2YA9RjHkz041DJIuujUNKEZMK5pPKiiFbDZuU0Rjb8pU/Vyl1wQ8k9EDkdUTGNMNYcngnFpjl7XC
TVBIqKmK5EuvaJz3M6IIS6PpHwtDQBJadit6fD5AdWeEE+xNY0hIGwJTro2JehTAETNkmX76hZXu
Y6N0wd+Anh4GGEuG0GwjU3iOIKNYea1cwxCLQtdn4EKmIGcZx5vO6Yc3LwVg7J2MPYVSg7RRiqHZ
+QbVJFkvPYLGbavxKecrVbcakdvI2jQcJnEITlTVLKCmU4d3Ur8PSVG+MjNOWMvMNOiIXytUdk4C
U3OgklHSpu1mDhH5sAanzjqhle2GbStEL0lZ3Ju5zCnA40qVm8YRUgMTkwgAT7cmeS0leeUw+Yma
iupZETo4FipuhgWorT2MQR2fOuRwls/EOQfytIsFlvkd0QWTvMRvDVgsigpivNoT+YOdusvoesuG
4UlF4kCJ0aBHpAMBC1noRWLzEc0609OEc4ugVMPqHnLMjn9C0mFGeEqStrwJZqB5aXWFb2uekhh5
VhynBFX3YrzpjW+iuuLdQDK4P7OvkFQDt2Qb/BHQ8SfNFLrWnH2CrjuFijC5+VhvZc43SsiQkQbU
j6KxHROp/pMTkSQlhAOJ7qsixTobVQLjdALnDlqnX6ZcxOWrEkYAh1AnpW09tDRp4VO+xVN1iDsT
IxySoM6cP/PUVIFf6McgLtFJjiUizKC9dlr3nYiBtRbkFjFINIFwIqjUN9hct3ROUnidt+qocLjU
FhxBn3cglZQATpYny80pkOCLBdOprfqAJT/tgQx2gEGCQVjAuTOgka9VLTBtKvLbvo2PggJdTNFL
mC19tyeqQF2VJBegARKNdTd4ElfHbszHLXp23FCBTpk7B0yRG9O6N1n3d8AC4UUe1ZShPbIUYdWy
l+0l5SaWBrGKnU/XLTsMwmsqdxGMiuRVUCkcsTIhl36YkJ8n4BItoixboOVvCbZNa6THJLY5Y4SO
3Uy03sJhJI5OwuQ2y73psjr9CCr51Echa8ukAJlZGshVNGETJlAuhuhbKorhalk57LTZfMp6wXdU
oTXvBar7gG6WqxTBxZ+72xjhFwt0WFxS3Q57i3FcYmWGOj1mWUYtxTJ/AilCSiR3z2W7VH2ib7Md
W1fP6I8MWmXHwqi5sdq9zRnK51l/o7B+LMT0Rv3p1orVl2pC1436rHWMwfT8lCkvmrp2P41nSWwc
UyLmIShHlvdC2aOYHDHmE5A4izQP6ISU4onwofLcScZzHkrz0ZSaCUEfOg2les9FlWK6JHhKQg4H
QVIfYxWX7iyF38pcjF5s/LBJgrph7XJhqtA+KLupJKAqlrqroaSYDeez4sfzTfUZQ+XEt7uxkzkK
8bStZ7iYVRNBABi0c2xN2kozsGKKxMMDIYR32FBZCdRuPWLEDaB1yoIonvXWXymjRqUo7agbdkKJ
mGyuvMacP3w1j/dJmbzohjicrFID9EfxUyvH8paNrJITE+ObymhAk4teS6Ad6yq/DnKI4rxhmdtR
oF7ltQArXiy/SysXvTqRGf0jUkRlHYt3rdf7CZOAmcnxkTY4eBFT7lyto+SQgsOJQcs5uqZMa8m3
ioMiDn9mhfZXXBEOotd2p1p/eiq+dluZmmvEMo24jOzVvMgvgqbvpYD5NrLmr6Tv/sRTp6Jrx7Jc
tfl0YFAif0lhHs/CQ25q9ym2xo3giyhKaWatu1kCutJWT2LCEoflOtASBUadhKRmpHm/kfP5qSoX
82tLMmbGXChMzdJFJTkjkJ7C0kKqMjGcteUYH5fA71gX9B0cfoQocTiRRN+olFLhCY3Sj0wwkGuS
LGW0IkFOhr6Z6LFC9CTkK2OCrraESkzbRAmoO5Y6qy9FNNy4YyINwgSPe2vSaiazXZremhrIZquD
goyC5KjRRs1YPx3Y618CSpn4h3s46VDXdkYvf/gVTSrd6Ixj0Ishyd2C5JIwYK1Ftf2SAm30KroQ
Gy3NEFbxSWBSV1a5lor6a6QH6hRS8ayr1aMtFfpyDdNIoJK43dIaKdr0HrU1dkH1Zkp0B0she2WT
riI+Bn83pfh++lylQEZbOilHwZaF+U/UgCmU4vxUFxqSXg3LihSpL3IryTRS8K+nTm/VL+VF9AW3
MDPUS1DPNkA4VMds4eDEfWp3AZgCsZg/w4Gej8xKD0tsh5IPP2lpZIzwZb4foKy75YQ9KJuld6Fr
GxZxNQNbEiBsSvFTTJR4rWhac6NUax/19ixhaCyEEntML4LYxLha4Kliiuh2vRYNBGKTS9SJcHsE
1iAEq76YSgX0IzuGgnWPkpZyddT21EYnW60G8DQNETLmvG+nCJfJjLpmZD9pUX1goB8hsSGBGRwz
NR1Y6ngshVh2arrbmB1YBRoQUlr0OrvWP4YEt54SVaQOAqyKRHgGgQwBW6zCZT74oVa5I+G/iZHf
ZQORy/gb5afUQLZ+4/ksWYQzWpaLoRfj6m9an06WOQJa/ylSw6fIp34w9XVPOzZBq2OqdWG3Bd5V
k1zevb580QoEMGSRo9b4/fn3C2tsaZfUN2WwgKfVqkkC5xLBw9/GqEz5vEIR0VXT1BHl2jACCFl+
nUet6GideK46lZiZCHnM73f/3Y//3WNjLxN0niCP+/3btE5rNMB6uf4/Psvvv/MrCYu9PhL9zIqI
Etfy6r9ftCQDl/jXzy1r+E1opijP/vrN3779/Ze/zxnoyryqzJqO6b+fTYDLuQqCQqYSxWLqn8/7
f/sppQBwi1bi8OEWeEyVDlPk30fpn5/g96mSEptvpgjWP1/497GizhFjGYmJPAwKm0Unq2oLZfvL
WzNqBS/d7y+KJfvx97smpXyP1Gr62y9QacxrY7nKUhV+MQlLS838N4vUWtJF6yVR8PeLH+dgx8j1
lFLO6jLU/e3L72PktYY0sRJ5leXx7BL7tpUXVNxv9FyS4mZqQ/pBDTHE9F7zKnTSLH2WlxMaZlyh
7b+D6MQF8GZl439mtf1+9/uYqhJmFPedOxmsWw5ypeUuNOu9OqWsADXStNslz+83hk7WFvybWLP7
DXN84SGm7T6K8P8WAWHDy7P/9WVaXrGglP23xwqdsjvKMyrxBH79pt8Fcy/g3k28aMn6+uvxvh8t
ZypkzMSExnVGyY6bwhbJqsTHWaF+C6Uc++FvjF4QVJTef3+jGCDZ5L7e/r7hv8Ic/7cfZQIYnVk9
cEV7v4q/5R2kTQu5aFFu/aXZ+kvXFQJFX5khwnq9IW2zXpRqv/Kz3x//+RjXHXaBlZvsLpMz7y9Q
KC4xKVwZClDVeRWtlZvS9GjCW20PTuLlK+P4Ou7zVbCbnGrTbLDqQFk1tkO3jjXnMu9fB8elL7PS
aVPbxH1OsWf5Nn46/+72yT7zUnPt+vfa1q6wDB0PmvAanMKaRpJL/vkGDZ39vryYx+AMdeSS1JvX
2Fx7C1PqlSiwV1Nw9PP0yQPdhhcEMXDXKHMUXxJgk+TOje1m3qt/b1PKB8CyyP821/D4dqyCr7w3
XIC8uMtzc23/UCjHAizt5/WwQbszbGhFFfWmtO7ZDFiaY0G1kk83vEXVUc3PHBZkh6QaF9onh2cC
HDDPO0t7I6BzpOF/zq0BYyV6f7IeG6C6NlIsUXCaDrS+bU3nar7otA5gJs07GoQsck68tn9M28BO
WakPl8HhlEhYYul1x16aEA696n/AxlGzMMAChmsRe/UAuNNNvM6kCL6CslZPNAZW2LCZFNCu8bFm
WiPKurNWZmDzDT9aqlPOO1hjJKlFOBgyWz2H6GaHAx3IrACNg0hlrVtHkw3zJ008Ga3EwHZ4Kz16
3+ZRrVyXAzawTZ3chxZwASDvZh+ljpGfWPwvLzaeJJpa6ap4m1WH8SPpiNwGeWIL+iba6QGeqZWS
bsTzzLx2pINtRXggWW4QZzbZOqoRStW06sy7ea52pnlO/Qszls3/1NfCll3GO/m6AI1o0qWbuXWT
l2mChaac8SWVa4iMNDZu+VGW1v0x3At8UuBWK6zdQJ8Q/5l/RBhOCNzpFbnhH/FCfBoHrP+uwnX+
4Ohk04t/Y1RcWTLu84/Onp3wqd9EyXr6s22eRMcmLLHxwEDUx3api3+XBX6MXbZWYPykf/LsGA8I
HZIXRHI1SoakOoq3bgWbbSOurB8fHuBG43zN61N5DPFvn/LntPSE3Y/KjVMN7/1uhI0hbw3AQDtt
AV/7sINGruielJPKb+1MUdDTrrR0r/yMPwrvfFV48QeXQKcJjkiCLMKf2O7uABrBVK/rFynema2b
KesSiyvt6Be9vFqLjrV8kjI3qK5N/s6ft/UKMCHHQz0vYe/1hrMusceG84eOLoWJfuZ65JR169d5
L366/LJ7o1bykOIt4Gg27ym4cpsLKZ23+Y+Fpwfl800qYe6deW3A5iZFwR9Of4kdlfuGlEPpqpZH
Lq4g3ITG8pI0Rmfzns/H8IUPx1NyQ4ScWKO5tdAoAJWA+VRwzgDMhCZJP7pfLc5eja0KquKDKiCM
uU/yj4BdvO0+uJKbeidLG0vwwuDIRZlCx6chpTo8CBOXN3Mwm336e5QWmIr5XJVPVvnZKV/onzDl
wPDeFfVOxI5GYat2eMoo9oT6D/hVlSfQzDsclkz2ehb3PWTaXHKlYdpK3YfiX3qFJSBu3+qaTPAd
xkeVv4sisrjiIpdH8z5L+wp9v8AZGQiL5v6WcoTo8a5nLw5wk6cIi69XVODFCwqHoGYhtuHeoxao
rWruycQxV5z3TllDvfw0pdUEfHnXzRfrYZ45wzIkyY7R9iNam+d2dYrCm+ZOn9zB0J8ZnrhNGBaG
ekv71Nhm1nlQ7Q/limsC/wh6SIiVc8boyXecDsPt9729jN2Mse9cSryGK+27T8ZVMpw4z/zRvM9/
NH6weSte/kKdaaLVt0ZJzycNrI8S4uRd+K4p1D24VRrEsZ+iU9qYNuutmrAmP9Gfv+tnTGm/Q1PU
uQoFg8xW9lyEvJNxP71BXTlxDKi7UcVwZ/WtkzZ6YPvnyRlIcHxi5Iw8Thx8To6W0T3zFlT+sWas
exsp0Zs5OpOTTrw4ow9D6ci9RnKoybTobwn8dZeZQyXhzY7WcL0zO39hsKS7s1yoVPli+rx8BsM1
I08nuoGZlKteeFZbN/8RHgWTu+D0e04WZRz5rEuYHe1sBwqRv8/ix7t6F47fSEjETw5dt+FdTNKG
O4nbcXn6+JVKCsOuFu3QHnMH81uG6t+XVzJXMNaFZ5TrD+NBHMJKeDauGBvecHs+jCvTH+fRcDlA
4cfwyTcuMqN6mUUQ/6PVoC3IPMzELnKil5lQxYazkvbCcx9yprg2lPxSylyRqKdgXTjzdeaMcmnx
XsEcrTOPjT2XQw2bbdwrHC6Wkslu+chr8fODK4/pwlgjVt5XHvOXeeYsWVfu+pmZuHHmNdT0a8bz
MR+4r8aDbZhX8sThAI9vw6CguOJZOArP0p6TxH+v8cu4/uQg6PfFhkpACBMJR5xv+fx8LC5+ptB+
v9yn2qG00cnnK+nK9KLpG614SV/kO6ex8Jie/btxBECC4pIxyrVihiyOlXFk9tOu3GXY8wNwrmF+
kDl/azmwhWnLK84uUxnWWdyi7mBxzXCxsCflLxkqqbM6jKLN2zt/zBol45K2MmKbWDjl8zbyOPEM
PukLw6C0586jX+LxyRgD3pjctSN61pXy4NOgdGAO5cgCrrMJZeGljMd73XgRE+qDL1Q8Jxwum+CJ
yz7bTYGN3lbggi5tzgs+aqIhPsiYbZgnd62t4hBdLlZ6PrwBw+UIZ/VGAd20/NW4XKREUXCZpT+8
LSZ/XoKt+Lzt6m3pX5pPbmvfcDkrgOyZsifEV9jMGFePGMOiHasogeQ30F1YvO7LVaraqeTKXOie
IkJ1Qxp9GlksqA5MrR9q8SarveBGsOdMC3e8Uz8IKbx2z4sCkDG1epB0THLtcOEQFF50iSegYG6H
VBz8Lf60nPyE3VLT56pvcYTKnEkC7daZQbO3OxK2RTFwO3KINahVVuNR/OiplYRNw7+rO0ft9UMa
RtsZ/1+2aw2HphZM7LK51Hhw9KeS9kEq4weW1trxw7yzSV+hfGZoGJdBToZqsx6ISjGeL1P1loMp
Bk7+WKCTItWAdQBzKxFgaYBkbtud4c/ecvCl/HeJ5kTD/ZUkMqVyWDaVNtOq2R9QlUuenp0ZogzK
EsPnuF/iwKOlCFDCs47fmU4HnmaIsHTGi0HVI2zE9p3COpbFi3YktgWqSkpDRHJ9n9DMkzXaar9c
BmZxLAFQ8ErPQSNBcYdU4UzThZW5OAB8OIZcrqyIVUiHJJ8XDP6sXDk/t+BIfpCCGi/7NtnrvzC1
Gs8xO0ou4MBWuE8h3J0r1jTLBeZVjCOs9T+5Zhed04qfjWw7WpvhguCzee+nNYTmVltJoptqDgkn
3U7c4YRmMO+2sYrsyWEOROAemqeWH6+jeZLEdTKsemujK7brugxybX0Tnmu4O6pdvDFecQWM2MOo
aY9OZx0zlkPBJiqParSB9+sWyBkZBRhWUEBSACMgR8cRvqxWxrWIA9ZVRFsQn4b+wBtmx8G15YaY
KtjvML0uLGe5XJlPKJ6pO7JIZ8Zouq10AmTP2iBlncJCeGCCWivHccLkt8m85nNsfmAOE+BHdw/1
HVJxbS8/SQ8SxG3VcH0AdgTf1AfEACZLYwZkTJf4TXyq7Kk4Xioq0jh5tsYfi7SnRg3fKxmW10cA
GZqtTGTd0xhi7Evi8ocBW1RSAm5zfeBQmLvsAQRwNPaqtiHpI+xWYbuG75sicT9HV8FmbWlrXFxb
Fra1zQXY1imbJ09kQaIcm/eW2x3YuUma1aq96VtaFin2RPz6q/KEWf+TW66IbW7iGJ27yHMvUAru
R9oMLOQsTIo7Kl8jhBrqTRP1eCgTVIc+2x+mKeNg5TbOI4EMphUnN1RJ+TsW8SYQtqm0zo7DkeIj
zc7mKkbrOQNnvqr2dFronoSOSAGRpQspj4Q2iD3SJRsRd23rtMQGyrX6Dh5QNwBaHGsatSdTuYjv
lbBcQiO3MpFR3ZdphatLJYBRcDJg7TwQXqAK5d3LQKdbw+X+hhsOS96oHIUKUvx+Yuf9Ugwr7TTl
Do5ZlZEf2vP4Nmq4qtt1sxE77K3fSCBX03unraXSjbGy8Ru6R2Rc5I4I0Lu7tuEZHQkNdT4Kxqcy
3wasnvWNUdi66KCPerpZ68YJT78LE5ldG6QwAPJodW6W5mbfwfN0YcKzEEFFB1UEYP9UoOZJgm1P
XYBZN0Nk3OVerLAMccGcfQUU6W8dvOdDzjQI4Q4wuAWs+cnfsunGZt+FSrEp9HQvxgbgsXag2XPV
bg2FYXUTY4tuuZOggjXVw2D8qR6kOnGu2TmF4AtZw66seq3d/CtCLOULIVr24j9UgSGD5AdIKndU
dvlKu1ldsCr/INPv811ZuQPNSNiUK4WEL+soPXzPurWVtC6IUuGy7LcxfnTlwWlW+13kmrLnt4wv
457xh0sBdjxLVYFok21leFp7qmm014epv0baJRie5vSNAPIinNwwfFd4A1R0VwBgMrXCoYXowJOg
2pzTz1nZdNf8fXhUKVv5BXrMKHnAerqJvGkDj8XaNx6zMuzlvl3Vf/h/eE7P8nN7oRGDpxlSBcVo
vT8DqUX24KsbcFwj40VsC8dMBtFtV1TaEB58MGKQkBeTLQQEiBJtgxzZhgXkARVwp/0i4kPu7j9m
Z/Q0L2R0g1IeEMZpIjJkefBhusdgOz9Bx8EtZYU5iXz3sd9h7wn0B+oFzOXAZ/ZIH1krs99bz+EH
DqSLSIFwU+7UdfGwHMlhzGQyt6uXwNyYR/2ZIostUxoWj6rGDmMPZBgyFawULHl02inc0Ue1HOSt
JfurbehIrFEAmQirOsUUsDC9DwELeussHA5TtqONoV+DA1joZ5n4ZnBULlYojcLcmdFUfU+O4wHs
hrKF86NscaDfSK8AkBsynGHwWRGJc5Y2VLwZFRL+2egVJLMHH6B9iUnI1/VbvgNREoN/qlxxSV5w
F9ncvnRVr9shI6wud/8E08IzzgIlhZVxLuziIE6r8Y7UWLBDVqGyl/2MbO9gbW/Gp8jGF4gfYX7T
34NH94wqTwz34I6xh28ZfY6cLAhpcPTAb1cL6K98lW5g+AuwZ6dCPhSmXUNuI74FGiGoNJhUaOoj
h9bWIGxrNMABiy23OIJXWcZEHOeM+acSeO/OsJu3+JVRFNgdKYsu1oJW2UUx4/ehgEBsLNzyrnqU
0ZMebbiLpVulXqZyiVCY1Z0p/bDqMustawSxxq6FN53NP9F3VEPF1TtbJ6Y/VghCv2xisgLRRw2Y
gZbw8v8CjqHAomgTe6aNG8YOoN3sANwkjJmHcFyl1FV4L8EugyNv4oYDtbPuvOHNQILAmtZ8zTwo
95qJO3ty61c0CgUouxQNOGEApXCgmcWuipYOrTYTYRAZlKvuqpqb6Sjj56Uxg9pUX4mAIdpd3m3l
cTHPDxJ3a/zMcpMd+vSWYICfbJb6pW1YBFBcKfWLu3zZs6MksSNeBEaj4FDNEI6T88FVIAObZBZw
adtM8QM+UrrGCnUKt8MXrT92TaD6DPomq+A57dl7GgDWiHlAYrGKXjoDMslWPRbg3JbRO3iG4cd4
5YxvyU/02hHEtyoov2+kT43qycbaEsLhQ1SYoAV7yfSA0wVpQ0ExwTgOn5mPAxD1GoD9XjHGoS5g
xeFJ/8HeeSw5jmRZ9FfGeo8yOOBQi94EtQitcwPLiIyAVg6Nr5/jrJrK6V7M2OxnAyMZgiQIunjv
3nNJo8fBy8lpz5QDLMoo8aa5yg+0mdAHUT5AAcQKgVEeRQf4zvStfoSq1O4Abzt7/8Ai/3FpYHQB
ytCWlG1Y/6zuQSjihyfdWNPFlnVwE99CHhPlPn/1matGhKp4JK/CX2kpNtmh8Ptzazv2itNYApE7
Ju+IEakU2Xr3Er8MYtdjRwdi/IC/CGjHHDTv9Qsl1c8uvWelZewKedd360jeBNVRtJSEAUNUy56h
IzsGw1UIJW44jDfi1Qdtd0XWAtt7AH6c0OGxe3XfY0ZRWuIQ1jHSwk+a9lF6l/Wo12Das3P/4gyw
C/wubqzqywHh1smz/TCxnnj2YIsP19lPi30vURdcIgh4gYIXq1BtaBJUtJdf64/6o/oMrp2jYmdP
XeMWuQBqAbt5zPlC9xAtr6YNS5WvFK8ILOTkDn7giasj2aP69nfO7VTfR9QXjt3RFN/huSNro36t
N3pVdhs+lfY+6uBzawKgmFDQh19NCxzI1YMBU1IOidN69pPu6qu7Iv9l2UfQbwtvY3kbY0PWB1t0
/bGwZdwNHx3YfICDIGb2MU2307Tv9sQFi5U+j4RmgNxneXsd3MByg+ta3WTeG/QifwuqDnHpFeKN
x4fgJvpBvyomPsB8Nx+psb38pAHk6tH2JX5lCYV0GJLcikCNhpwPHLWQ+ADAMewPMGcxmFIXv7UZ
ybOrgOInkQAW+3iAVM7r9Mui8PvDfqiewwNEMe81OU5PXIlfTXo3IMBt0hcZHb2HJ2nw3j6bFdEk
V54muQNHMG6yI35BZmQuhfAOHjcsyd0AtlHDMZEsXt1m8R6YtGW+wfFbEc+KcRRytXXfjeE+Gw9d
8ORVxrkzortIN0+jS+jP5eZ4iQJSM2tIEzZ0NFY2CDQ4/aPu+8y94SHwGmh9jHSALo8FTXKq0fHs
Mt3CiuelpBWqVV2WoiSZLiMs779/Uuhbv+/KCOtraj51ZgkmRnfnLn9/OVx+tZM4Khj1nRi1ZcM4
8K9/n1lKHKLxmJiQBzqdOHU5RPru5bGw1nFWse/8DNAMbVy2w9pK/PtX/+0vLz9wdKTT71+pFNTd
PGsfHcdH/KfiDY3aPV7EhiA/DtElMuty06FhLzaXm/4lkcrDdwzwDVrq378+/P0yfz8WRDpb6/f9
y+8UuYLwPUfbf3v8990/b8VFDD5C/9ffP8lkbKOQYWr6/QPf7niSy/1qZF0m6jpYX/7kvz395W2j
CIUdp9PBMmLCfIvvdFEHwwZlFMUvXcPVqWJDjXtckbCaDs3ecbx4S2ff3Fk2Ia0FPa8kpXa12E/i
klc2PrYwvHqdY5bZ8mBg4Fkj575SAFy7jqndJfwsiQxsux1JU4Sied1uLtFRdiZlNAMiTw/g3lbj
yqZlERiAwmOdsTYbxGyi5S0xh0F1SlJ/NxRCUDEe5HbAK2QqZAVZ6AV720EmG2evuc50c1ssgIS8
jYS91RetTzbAbZHTsx0IbWNIHzFMnoqQ5ZlJZhzRcamAoBnA/2ZtCXs7Ld6iiHUKVY6RzZvjBwej
hbNTgdWMxxyevSICjqg6PCFbKWDi2YTYLT+JuD56PYwDJzWOslDPdWL8NIm+Kx0o49HHOJAVbJfs
mxlwCMpbLol5GdYwoyJFzyVOz+uRvLsLRR2C9iaduDcRvYfUDN+JquHQZKgj2QHQfWUWAYgXRYj1
aklBB5O7cR3nNyPhfnM34darrV8oSa7NyCOYEwmrRSDglH0KcYzG/LPUaYEYmVgE6ATBov+OS/+D
NnJ56k0yBiudNhjr2EFjvxApRxGK7XRnIdPtylePoELRCXAa8xExyaEo6LMs4Zng4Aes9ncz7uuE
wEPgKGQR0hFSAK8JRCwII1Kjy1qM4T5UqBql9dwHu8F/cnWeYoVZrHcIO3L9U0TNk9hFTtNHi+hP
EMcorPRDstrKp2C6WgTsZbkaa6oeBefMJtCxTnuI9SQ8TotktcccD4NRJ0DOREF2OhPSUKRDxgvZ
KB2BrbNOjgx0hmQ93Tc6U3LR4ZKETMJ7eStqRR006KmmEkTpEUgpIqxwcW+cRqIqJ1mVmP693aRT
LB0Y8z6xlotkYYljbMaukf6qipW0PHMdFeNz7TO7zp2jwTntdBgyEo7QA4EDhH5vKHL8zLy+SVrz
famByDWWb6wHm/1kYb1MvagObbH8wKbIkGIJtDItIb8etHW0ge/s9ek+AdQj2tNLILsHhH1yJW2E
6F5CQkA7wkBDutKLTgddzOl5mobTQGyocuHL+kMREbl2PXvRoxeXx0LYQI4Dyh/2aD1ML0onkeY6
kzSll1lbHTi1RD7bOre0cayfzadpB99NVhBrWnG6pmZgkp1PliPC7djwz4N5ZvIiP7NzwCkYDVGp
sXMU+PAXM9yi8A1vEL+eArJVxSVklc1DXrvPqMkVQkzUt3MTXS+D89MtkS9MFetoOmJLETTgdwAY
eXP1KwWKMId2f4uDzCdr4gbx861oMtYfClOwjMLv0B7T89i/OYJhjtDdo5O77kbYdLfjWUBSUgEo
6+JbYS7sgpFZ3PfvlU6iBctpEkwrCahF7Uy0VaSjxELorCkxti5u16Rnd1FYI+xmFL10rGl25D7E
2volFwWATme5qQ3jJdY5uQ1t88QNIHoaVGSI0iWvnV4l1Ma+T3/Mo3gdYuRfluqinWmwY05iB3MC
4bxdBmEg1NkQLcx1X8BvhgdjE+hbxCT7JkT8Vl+Dqn+FHX0ehwZkcbR1GnAjEwJJPLAfBAX3LvgE
S2cHezpFuErpuOhc4YCA4UonDTs6c9hg7AHeggkSueRdTDCxU7fPTTnecM5vFmXtGxa0U5/SNTXM
18in6JUFTyHWqkJHHtf1XSLhZRklE4PyFvMqLJJvOT3a1QRO3XYxR1TxnSXtDGlwTkXehN4YaFwB
CtOV4QzHwHJJC5YZLrwh/zQqH0L90n1Ll/JWo6ObiXDOtGGrs+MPXy3pAWnwdPIIfJ4Zv3OdAF1n
GPsZk2ave2z75LvD7HknYIOpJUKtLgOc3noWRPZQbQuflOkkJ1I6bZu3TCdQt0RR23c2lRCiR6+i
4sspLGv1y5W0C5r4Pe8+XIBMK2ni/69mE/wdtk+E+keruDdCRWxJ096grtaqUgrqogJKZ4WKVAZy
BsKueDHi/sPBngzuTre6dK1OEn5W5DkJF2Rww0x4TnQqt0FvEtmnRRouWBT6nsR0r0eiq3JAWJMH
bkUnfJegCkad+V13FEF8tL0TceC2zgVHigvpOByBfgXzVSIJPtAp4uVktWiqnVdTmazYddZ4rVPH
XZU9mYv1WeGbrdoeMc9q0inltcPqSeeWewILV6qzzG1CzeeO3Wesc84rnXg+6OzzUuoUdIIH7aPR
kxEc0m4yaTNEIZHiNfHpcGfC64iSI7ntxdqz588gpzpltpSMCuLXjYGCfubfFH0VruOhD3i19ElK
ndqOSoxCe03uXEuS0iABqLktJQDfOpohfk2RTNM6CfHHKkHIBjrBTdvXnyJz9//vJvtf3WSB7/2P
bjLQhjjHyi4hV+rXP/8h5OUP/rKSBeYfwvE8/GXS9py/bWSB+4crLVe4licCz3Id9x//8V82MvsP
x3SF70nbD7SL7LeNTJp/gKwJoFjhO5PAGtz/i41M4Gn7VxuZGZDmjsbXsmVgoiS17X+1kc1F1w2l
l/jHxs5emafRhuBkaktj1TcBQWcholhrpplpUKdIEMDGtUNZerZ+gg9MNoaGmoAHwnQB5qT2f8Qa
e2Kv0zZLnhPM7KyZv9G1JftZc1I8GjlgUyT8lF6DVDyNVCGJGZSfb59qU52TgQG+H59DZVKeKIla
wJX2ZJmmfT97yGdahrt6LI9JlCQIeI0RW1DI12b0H2UNE0l1eFEylBCR8s+RotShwTCORsTYWjPv
hLLbRsreGJUH71MAnSozQIl57r7GQWreVhbhY7kN+DCNlhvHE+vUZesa1tK+b0r3y3OhRrXx8JU4
HaVj5ZyToJsOEsoNs3209fKWvm+IAltWtnGSct73Y/c+JjZgfcADA6r7lTMCDC3F9Jyxra9teW3J
vviwA/dEyu0+qpb5fgpL8yD67oBrv2GczAhJqax0FwL1BJBhbqOBpqeC6eNruE+OHJ4B4naEAZrI
dNUEU7Ie6ODZs5OcVO3BeYHXh/FsXk6g8fYyP8wdsTEXrJCzDzRmCHYGTUDAQ348f7gaRTRrKJGn
8UR4wW+kBhZNkIsmCEYSktFsJT0mKcT6eUy9LXR+NRp71GoAUqhRSOMFijRQjJs1KIk0qU6Dk3qN
UBLLQ6+RSi1RWJpjJBw/3eWJdwLtaFlwcIIJbrOH1JO1v/y2bRa/4didSkOd08kIziz4tu5L1hFm
tATTdT6hkljy+APf3LBWlnmUGggFFedGOhUkCCeZ9kn1hfyGvlbEbJHRUdqZaf9eeiCmEg2bGqBO
iTJ0SK4F7wN5iyo7COrUViWKOm3ycghvS9j3DQNcqwpjvieZDs0o/CXAo+1tbRXINAIr0zCsTmOx
asO7dzQoa9CFfkfDs3x3+IG5adrnsrvOoqViM4Ttoxq7A7bng+NFwWmh+Uf+kl9V4Ws134Jniu7d
dG/T1RIxdomMC2zXCMLQav/NMezlNCufPTN8G4C690rDwAZ2TOdUfEtFQkRs9OHGKdlxKyOk21nS
HPegarhiZDPGUofKs3kqZE02XKBgiHYUPHEyrWTmSpZUhUsl/NOYWmD2Q/Eezd3IwpFUTV0tOdIU
sQIPz4cVwompKeInTchVN9OIKWCNdWJkpWPcjhqeVkBR87V0NDapQprrfsAmn0twa4J0Ht91x30Z
uFuXXR+mVbyf0qdrLyJwFxnCrm5unb3TNdvJQ4vnDuDdemLxkjGP0Hdkb10uUU0PrEiAws0/Enqn
wO0oZrFPVyMDl5hn6MeNeWXRUXNaZs4m5KoBMiwWJ9mPKdKEuKBHYVlk41XtfW4t3zIEOQ8wLEqo
y0P2WyeO+eW7cHlIbSdYF99ZODf7KS0+ed0EDGfeoa4AU5QIeIn9BbjiVRWtReLhgAwRkdjG0Ive
JwrsWdgam7aAmDcsYN3N+Llg0L5y545Ga04XMu+wi6mWuuaDqmhnLSE8a8edshvjISK71CvL5GDV
+a1sR2AAjvs5xPGyyuHybUK3ISZFs9zmrLcOLRXaVZfD9XRTsnzxywR5RuoYvsyyQ5mka/qjq8HE
8tYNYOKmsKlWuDXJSQkzUBTk0wcNrJqueKsXlW2ZqJpVkSbsHbAdyIZMGQtdSV4t0B7mX04E0XXK
MFoCE9sWGJHXs6t+uBPXj5x4l02Htgn36GvxBVEv32WlWg4KBSXWAjCq1XwOEqgZfVJ+VhO4cgTx
N/jpaVSLzlibA511BCJJzEuuhpHeoaqwZhUWHRTLIdLI+FpYX2+TKW4IszERw4xfoAMgkE0B7MXE
jl6Yc7fAue4WFaDg7IQOaZvPaRozJpXFB7CMZ8MMT2LEvhKRbeVGFroGY3htph4pASREkRIZrYRO
RqN/krfRI4iIh2Yone0yQVK2pZNthr6hlRAPNDJxd80wBzGH0GbxWtO6RVg6vMy2Hx77lKpIa3nT
epxdpHI1SKmwlcWN6ZHVaVvgeGTbAsL1cIBUcrkLM9WRuNOcRUgwyeTQuoCRMN8BVsKGN8PoSehj
dVVPozHygqMv6RoAmeko2ENmsALk+V4DqRZciLWLLZJsyEeE4HSgiFeszcCnTtsiACtj7eNt0+44
ULp1BzZ7mB2b9eDS9Kzx7SThyJzgT2RnGPmzP/v5yhgasDGIufyojTce++ardp6GdW8ihnYteFfd
wnlTi9AW0yq/gaTA4Bt229FV10lfnws3kidbIdaJaJi4oDXXzlSlt0TBo9Gyb5Y6GI8WSBRc8bS8
k4KiSbIfQg+VutEJyONUQJjZm+MERFjWtMxYtWDMwTk2IeRlRtYYoSq+T0wPEYIs15kBstvrij01
4pE8GDZKvvKCneiRBeQGWPSS0gq+wO7gxEzACcYDOGBcCD5b49jyr/taWnv1aCQUl2LbpnGdRE+h
FwMshj60c8N6WI2xTlLo6dBRNckdV5ydsKGKlKbONVAlIufqbVMb0xlAJPihwTn0WeVs3BFnD6+y
uG0TlgEBkbwG1fooNx79JI4OxKXjTTBc7GL9kp9x++4oLERYw7D9NlODnFDXwC8+BtxTaf/YoXzw
otraR4snFrStCpFwBPo+rF2A1XG3YAaCfNsr/5fVzdRsrMOFgvsbdyu1B8HDNuiZU7nJ2+FxQgl1
9HvcjQ0UR64ywv9qyyVBFtwVSgKrO7q1/SPNKMumJRVMuyamgkFsb1Kldsx+Pl4OS94LEhyCn1kx
oot1hk9jCTVGWNtAzEJ/2jkZ89DgqmPhLP1eK2rcCROYjCOErElAP6fPSkxl0L261qeFAfvORvDq
MQ9kDlthQ2+9I2Pe4I756FiDE4OGBubyIifqiHwd3W5VhTDvp95hfzhk9LLbZ1W41D1bE0GOeg4z
Tafs8+boO359FEjR0mqmDK3vRbV/xtBHr9LmQpyTvjleblmo3/68dbl7ORRg5u06oegsRnW8HNq/
b82WbRxQY6khTNBN4d2pggc7NCF7hWF2GBhPSpAu9A8zAM0pQtnKwebWsX7dClnfXV7uiOpsFyMh
udCSLxDmy8EesUpd/b7vRrGH4MB9nXR3ROoexlBHebkP9dd+ShTKNPYyzK1qOFABVbvWaPjFQfHY
5WYrOb0ZCEioefhmTPEqBoHsX/ttqHEbaBv1zdwhd7NZwOVfPtZMe298p8fh9Ofx8oCQ1d3iIuUE
4fweNW7FOpPD5dbvgx0AzL74maRZrF2AK+jH6eVYmBmP9oBHzNGHy101Z18mLu7N74eyGk+IDHrW
WRrcfDkXzuW0XM5VazlnBx7N1noqVbccY0fJY7jQyvaXlPCHxIpPl0Orb7X+d9ODeo9HQuQyExFR
FrFHqcqGtARC5XwWO/sLVfv3IdCkbRO28TYLlufCqI1jHcfGMR/1NZfw/WwomC5GjzZcHwCQqo3p
tl+5uYzmahmbZRdj2bkYh0KNgb4cLsahP2+VEuMuFQ+5mYzu/YK4vhw8UTJc+gRZsnBk7KPewKiO
8ChteKdu0t+ESkU7YGWU5KnNPgTeOG8vPxz0l91uEJh3zUQCzYWg3WtDmFnhrf3tS1LapnQxJ4nZ
pyV7uT900Uvij9H28qFcPovLBzVojLdbeo+tDXSPjLEYZyGWLS8REIg1Ovzfrt92hGpQgz2hgx5W
f354HiUils0Hq2/og14u5IlRAxHn3BCzwILAv5wQ5vG/TtXlLOGaH9DIpX18YDvx5ym4vMvL+5UA
/o6/3znDNlGNKj4UsMHqQQGsM+1fVe5TI55KRH2duBfsiD0J7tKxlCac0yA3F/neaoKUNeDE7Ujl
natno+wTGLRg8axlQVHnd1/wmnwfNeuUj/ObAu22yf0IJUGZ0+gieHYNDzW7/n2YtITQE8mpRc8X
SNCz7kKlE0WK6ZHnZyXOwxBTZEQ92RjNjRWFd8pl72bETPSyP0apgE5guQfZyoeqqx6xAjNj0mSX
iwVkhMW7KJDBB+X1NFynZfkpPPFiRoRZ5gaVs3FMXgvzJY2RR+R+/RYN5ZvlhYSP23wFRJHeqLjM
gTtM9yZCsqohpnVCUALOgg4BFn13sKFUsPNUrN7xOrfb3uvoZi30maK834/hzNLHG57S2qpPoCiv
O3v091EePzdi9jBLEPIhM51OmXhwbZlfIxOgse+VO2GD3ZgnwEz+Uwr8j5Cc5OR/GNQJNnNBCnjv
jw9OD7169ocjYP7rXH1OFjkcD3VOQz+MDaSuRXaOnemDDQlla8O4MXra5ZYsUmzV7NZ9apJZUdAc
DOHhRcrgE1NEtTq3ZX43+9kv6tDEIc4xA2ge/Wx7FivGTI3f7LOz70z+avKGvZPWD746gIHYNRbR
gsInxtqpurvMgwwXT3hVZZGTtFdc9xUUEw38NKeX0KNj10Xu9cwio1OKr4SgJUqXIWbNvPbq+tmH
BihsTIo0nNXKz3AedBUOd93L/tk6w1Pr+j8GTsISIzboR4IhAtd5VHl29Avzock7NHWzvanV8plZ
7KmHlAzsdGzvJcmiqYumFiQk7owcVc1kr7H4Ps9hiKAtILCvcL6UstW6t8GiWTFpJW1/B5B4E1c0
l6ZTB/uQL/x3qxPOgi6I1xAsMmtyzk0KpsAhXayP5Uo0CfEADkqH2mwfiproAuS4KSVRynUfi5U9
QFiARZa51/mMvNLPyjM18z2E42NXzKeMXlY2EAI0yOmz7MUNHtXnRXmPmQjeA7cPV3TpV0u1OAfT
RroKIfour9HJmjQhs3G8Yk26U27/VlXFA6/ySgzUmyNBI7dElAKWP99OdgldjnYdlRKtw2Ln7iXL
2uBjiJC855KFY7YxSfoiGt4eXA/BOOpxiXbakcjD7SK4S6b2bZlD7A4himrYYiqKQ5JL0ftbLiIg
3yd1WxE50k0Z2vKkSXaw5t7JjKBNLiqmAlxD45dXtd429OlHxM3w00Smp0yj3zgWncZuYThweyLh
vby761sfcpKmf2gNQsRa2ciTk1uKp9YvSfjBDw8boVinlgKGqWiccdYa1sk0FothPME/m9f0SfYz
5E+syN1ES9Rsdj4hGX1afueNk6wGt37zJeE/9RBsKiG+OuSLgFWAuLPEgv8YthhkgnzV1zhpogHR
lIyRZCQPcxZDRy8GGlTDzs6wodcFYc5m5tLp8QwA541xNq3oHJskTEajmd7hrkZfr+xd6yCrjRUA
YFp1FOIRXObwB6nuf7OyQOTeD82K76hnReI4FS+0we7ZFy9nITEZBQUra7f/tvsAjxd53fzLn5Oj
zN2izHfiJSrcovLUezT6oV8QcgrxoLd/yVx5myVdJvJeRhLtUeFKvDW2jycO8GgIM4WmLxlkaXMF
Fx6slUlHxAvLZxCWd21JNbbIaFmbnRRHFrAvzBro6UIKgXN5BgPEVo1EBcJMH5ASfLimjT0S3QtI
IsO96chENwOdgGnQu08K/GTdsB+yAXlfTFmgI/MoDP1vMD/IxF3hrGB4kfvmJQSxOIIuZv3WUrE+
M6ytk4lP04nUN2WPeat0DovM6r0Zho8NY9CxDJrvOB9pVYVMn4X6iqmi4Hn89tO5Whvl2TcBu0Yy
vwdZQ57u4OLuKUwi10g9b+AWSgoIDGTb4uLy7t76wf9iSifDfqIpiMH6KAoij9NfmePOmxHy7dkd
mRtT1mS9tGE6+i3Vq23aEouRM6XxRWpdrMMTBS8iS0G6IMMbjOhYkHzkB3di6OFmGIwyrGqx5Zij
xTAI7b9ZjA+vVw6eSB8xkaa5qORBZU5x45akR7iFS5OxH70VzyRy7y5nY73q/BpGixxJ45Yb1V9X
4UQYl/yhJq9kndmPu6pw9ubyBdyYfGERbIMK9I2NEmDl89KqDq2dRf2chlJ/bKr4vTIbuD5oshss
7gPIfnuBoR06IKKjIlk2oDRxKSdEq0n7FuY/GaYN+rIMfW9lCjAclvvQpuinRz9L942zt+1mPBsu
CVOBc22wC1u7EnVkKZ/KDCRjmWYexVIGtKgf7kJEHb0i5zsJYcAX080cDfLa5qomK2G3pON8lvbo
MH1Z/ZaoUdQ/6wk+WsIosTJc9JMip1e+VNFr4myKrsV30qOOq/sr6YiHiEufHBCw6lvHGz8zO3uq
+usW1MvVQCdhnfdxsBp6iz1TABanIG8scQHf43Wl55XczcMORrN5pEyGAdDEdgZGACeucu8T8JVx
QYRjLl8z6ttXJAEAStAHbyDDJyvx+JT1E4S7JzqMtNevvA5tPwkjq7on6IxacEJyZbiZk4zJP/ou
prA+haM0d15oDdhCXD0YTkD582umuVUW98ENLUaClabyMR0+ku4UWo2z6VgSoc4MHdK37GcFSdar
EZh0XvYzCNF80otQ+zkf3hcxfbBu2ogo/2HilRjRnN2HabW2B9YtKrm3c15P642/ppgMkwhaeeFL
JIVaMyF/Os6MchDyDBvlw2KyvUq6/Aui20PVoBDsWjKI7fSjtuTHQsWDcD4Qt5Nkq6lj2XzfuLaS
IUXFCUdl6tG285kwDGeo3OCJHpXRu3ycsUQwWK1G1ARXlEwfbMAhKwRVG6ewN50IDqELC8UiioW4
aF1KGosXJaxq03ttTTHTPrh2QQC905/mCfhg7MpbT+i4eD81rqoigG6cVPhhclCAGcIadgPdlTdA
8ZhU1pxjNyD4qyAL2IvbbeL8LIehXJvmZ1N35FnyORZ1bG17FwdXbQY/x7pEr4IfRYeuQWzjK470
XRfMezGfveZmXChaBKp6KmDVs7+agQoIu8XelZsEVkd1d7zcN5uoo9TEruslh9l6VJc6QqHTby73
fx+SOma4cBjpjdI7TjP2kFgQTlJR+F/P+j8YJk+QXPZsPtcbpq+j0k9UTuU9PZFpy4KHZ9AP/T4M
KLvw54EurvSTppNDaOEgobiYIH+W4t2nlAGXIYD25wE2neZ+OJZdSXu69BdnlSYD80qlqTBdhP6w
p+twHPWBF3BGb0Qko37cdN9TS86HpHDHo91PI5UcFoLL7Ij1GFXqSLe/p+FGZ+Ry13M7KGtVjQZY
lzYSXeSIzaao9+gYryKClg60uzDQlAuuT10QQZPIJvwCGvn7kHcm+RXWgitJb+yl3slPof1AbBEr
tSR/ckZLbZ0pHI+XAzD56big8UwJnNqHeuOcEmVFaYvD5dbvxypzvAMGS9vMw5hR6h14FM5oL1xk
V3/e//1gqaBEODkSvHTkowU2rzK33hsOm6NlqmNm95BmkXJSyLyq6465Lmc1pY9ooUnxPZAMgMyL
7hY5AjW+HI9QEJ3Zdbkl9d3LLf0biKC6vR1gg2g7qQCo3Pm2p61evU7JJenoaFqCt+gquWLBZh0L
17KOtb41pE108Oh8Dq0PQzsbJUFDI9gyjxCuy2NpxMh5uSXQoV2ZPcF+bdl/CdueNqXTsJowYjzB
4QD4p/m43Lk8LOHFHTI+MRSu2Bz1Qf1969/usuBtCfbA8HV5fUY12Vyya9Hyhs2+sv88XB6euy48
TNV93y54H9gmZPjN0xshY+7CVrSAfXHIWCTArLEFIgxeo5wXcXT14XL3cnCbDquGeshqZmIQh/2R
kKbL8/+3F6FPkus7Hp40/TouP4HwCG+CJXM8ZgRC+E+yURh55nrVx3XEnuuqaszXImKzsnjoTpMY
DkMKQ86ZPQwLE2xkDBG2quUN0iyEeRUlbWOgmt2G3VlYgNImP/2ZTfkHayAC4+YRPhX0f1EliNjL
56rjKslA9cUVuIolM3s6Pb0JcZXTNZXQD8NZR9LRPBySttgIChVbe5anjh1NN5XOLhv4d4qw3G9g
+ew3d0tITpSlIpIMrxSPHFQinisxfBk578AdfHI7U1TfM7J5OqVcuYN3jDR7zBuAhRoYcBoXjfz/
60X+F72IZbtC/E96kRuGg/g/Vj9Vhc70X5Qjf/3pX8oRz/lDOhb8Sd91POtPicj41Xb//Ifhyz8Q
CrvSNP/kDNvgf/9Sj9juH44PHZiSsmlb/BnCkpa+TvzPf9j2H4hQwAZbduCYAnTw/0U9YgsLQPK/
QIgDIS2bcYmIF4iKtvdv6hHSt5pC5W26T5A27typfnb8OdzBbtqUtdXfp7YX30fpeCwLomPMLoLA
Wpv2Q9mz1MwKsGlOUeP1Ld2H2miCzULbcJsQC3BGpkb85CKdOxIt/ageIPJTRInK9LEy8BfmyYjj
tq/rV1vpSEf2hObyI+xLLNfBSD2LBdApW2j5RmlLnzAR3n0TLHT8nJBs3Qz2QwT8fRZMLb5F7GVn
CaI4EJOd3KHrt8h9Q6C+jbOtJwo61dxOn12A9tgXBq+cAGdZuvl+Yd+2G4h1eTOVWqO2nt4THIpG
0znURWhOpYVbvaITpgMSe8MBNiQ7yqh/nkDpkwo619c94QTPLU4ctBmoB2vIgleuKeLnMsK37+S7
vFiKUzvByVju55AV3+A3PwMvKNcp+d2imfJtkTj+OXXRMisc/uO4qatO3Nh28hrU8bTx3HjdLAU5
RMUZsv18akNrHXKyXsxOrdGf2oc0WJ4ql6UbWkRFnrj8MhBfkJMisTUhyMuWhojfnMxMuuRlXMd7
ZvGHPmPf7lmPo2etkkiisTAFfFvZEr8DqqbtgxfMqvdsPMu7qJ/eqFKN22LKUeMXKXECqq/2wS4b
o2HbjhSFApxKKHbFnZyGh1INAjFciimzyGHK8hYs92z4OVCZrGF9Cl+6UybVug4ZXEuT56qXKn0J
KVnJZIErSTWWZjTZzLX8xfeo2WdpQSF2ds3bJIArFFb2U5uhXNwgftH79FvfKqwVNZb6EFCSQF5j
Tbva6qatw4ezpb6zk+Y8bKFrqwNEQeKJUzSIZTHDAkmbft9lFSrQGvG1GI3vqjU/asOcCQ1t7HvT
OEZDaB8E+OWz0wc1kyARqnmYsGA23ehog3PF4Nvk6KET6i1hGuw61ydAeQjsO7su8VEPBLSEdv5D
kdB0rvXBW9hfZANZmWVfn8ws57qPsRO0NptbTCle8LDknnXtJ5N1jRqsWLc56YSIhB6zpAYPTfvI
R1W0HtOZtnCY3iFVWrmN795PNvITESMGc0kaoa6jNNKizDeBmZA81+BqrSVl1DQqinVhgIw2ECYZ
kKJZBybE1NCcWHfV/FLOFg1DTjmtODqfaag/0xGLHIzUnVWAzbFnl5z7vt4IxO1XT+NU9qdJxR92
2OUH1dDAcei+lX6aryuTipOPk3vxFBum5YFIq1PT1N6dZ2K/L4R++zPihtIGy0Ik4bJmK98hKOZi
rUOCcavSZaUldLF3yPxTMmavZizVXVBZj26UHRM2aNdW5BNuFFanfCQ9QAeQDG5UvRWVIMQaw0bJ
CHzNd+fV+U/Gzmu3cSXssk9EoIoshrpVooJt2XL2DeFOzDnz6WfRB/MPMJiLuThC92m725Io1hf2
XrsLoZ2TjwHdAXDKZOIEdG0u7ji5FAGWb8tA0RQVJaCTPnD8vkurHcICErvFgEOLVAEgVykfNLU6
ICmgd2M2mQ9WDI4ssSK6T9RWqq6ZVJTJWdSQz18NMj46FTNaMBMwQE3jnTQbahoK2hQPyrGtlzfa
iOrqMl50ZSkgakzDWSz6w9Mw5ZaCiiix808ZMAJxVHCoPaP8XEHcs3APyBQqnDBd8eDoabpVscSc
5VZYa8lggI4IXABEvYsEz3a2ysj7a+c25pNKxdWskRF7o/u0LKmxbUp8CV7oDA81Eca5V7tYRLA6
liukNnkLRyJTvLzCgrorB1BIc4sOqpdMowcXXV6bu3qPlyj244g83dg0EmzOxi87KcfnJDCvJVQJ
/EL9vSOIaSbpEk89KuA7Byp4MffvyA7cJ/lXuJF5rbj69/DuxUOrqfEKzwXqOA1wgfWC1L9H8hQP
Kjg3Leur2v0mIEu/WQEhEarBBZIiQZmqgHDIZI0VTvIJfodhHmZha2JoSc9l8f24RF75ldgj7axl
kHxnXeCU9q8lbl8zwO4nCR8xJcMt0UFfZ6ABgdPsMSuV0Z1d1BweYiFNLlXzpfbSjyyWz2E8GRcv
wA+VZulLM/+uhuDaIzF4TQzjA1PYpWKstVtSh9mLSbNuRmR0mDYvbZ67nLRL3TyYUX4mtobfjPMX
8U5f8zoyG/I8OvRNrU+hXWDKDWdi1eMuPmqu+F2HdvlJg0FV1p+wjPRbHTI6WkT4GHsZxXLqRc/J
nJqMAeLbJEC0Fg3/FQkW+AjxFIUysFdNhHRrRse4Lj5WtOl2THPg+im4aiJSc39ajMQfgqpHhp2Y
vhOZR1qD8qXPUFkXbT75jiz11QNaK6Tr0tm4RH8PtrjTNPsgXjvP9xYyUVxGQ6ewECNqCiXB5RXh
w2hoBXPC+TIBecvBMV9HQl7OcSIfF2Qi20Y59k1xDYUjYD3q5XMXkCfW26btc1JXOzMDyDnW5j/4
jN/AtuXbLC9iKPTbnI03CqPvpYigcs6t3qu0fQ0HHUGQEn17h6NoX6Xed6Tm8Vwa40dFyy8tuCZ1
VW5bXaUIP+Xlv4MEs9Ep8jCRz4lLJH3diGPTcib2fWdSA3RylzZE5EaqzR91hhNtMb/NWthPQAHk
KRO1dWcy4WIXy0kdKUxwignaseloKxoZlS9MC5a99jjWe/R69Cxzc8ystrw0pkV8ex5KJBIzevLM
O/JxJ1th/O1ktyxYgks9BYnfSSIDiRaWtzQD99QN+mLVpT9gJjm39ticXesa9gpAd/cwtVV4UTI+
N3NZnqq0I3uuNC4DIVgHGWGFttuqfWp1cNHcgO5K7CzbKM1Tv0WPdjcU0dmpIacl5O6yjsj+ogug
KjBW/uD4hNMGvHPYTrdQ9M9da9gvjewYKjnwPGQtYAuHILPK7g7yVmYh4vS6+U8jINsUGrAeKzAA
O15yT3xez0CsYbVkp8w9ZrHaerws8HmfN6yF8q9ROd7BFPCwRkzATmqKhzjj2i+rhmirmTg83mmL
mf6np0P8zzWivr2FO/VE3CmbI0/vBkL8roPTUzwm4x0KQYkjIghZxtlQI7zaI23GjO4cu/zbNxN8
n0kenAhYCotH9Kej1zxahvE+lqBjVP1MyF/5nPg/ZQQOIIf8u1uSF/IgajxOY9oXH0MNcJxbm7E8
Sjv97SaUHcpsWexW7r1HXbhjntX40cJqxtWfhY29W41XtU4PVYRPbjkKr26BUCbtk4RgOXWde0Eo
dMBEJu8EyBeyQy7ZMP/DPR7B2GLzVIRIqJQbW0CM8MckRZ5eOiQ4fRzMkOaRkXZN0j3mlFoTUsN9
mPSP1Kz5Xc6ruHXciSmwCjOkUmm6FQY0uMEK5SFznbfcZPNtpIs45iXiSdNNIXsPorukWLSh7sVM
30tWTd78qjC++JYZvLgGDtSOkDnfTsZrtO7mVlVhUbHTWzo+8x0/EeKzF2ZoZuA1H25d8Tewuk/q
a6WIZwvHJ80m7ZQi5OkTFuepYrIoZ3G2zXO5Vth1gveJQob81aYqMKsM0w357FtEFmDa2xXJsDln
Z7XcUuwoIo7m+zJuNlM4TY9lWGx7tByndlLWyZjwWTsAPyyDIrwZ8Z8NbUrWYkbMZMGRGxgWEaEF
jpp4xucedS5gcG9grT85i0/XxTTTwE5SRwbRSN5SbpP1RGnT4T1vEnX6KYb4eTHJTx4y5+q5RVi3
dgF4NGExBOOi79x1o9lnVewjwnp2J0IDYxknhzoi6gMqwz1/fs4cD0N+CjNqXS/AvFqavRwHi90B
2IKfoozIRSj5bA15SVaCQZfoC/PWr6SEYtEYRXZX90l9GgpR7FwjTu/ssdjjc3H22p2rVX4y77Wp
rWM/YYlzhnTPlIt/asrYP1vs1Z1y1nvgwtXeJiSBZX453iw9y4eG+czPH8aI3/mxKrxzFRkUAXnl
2s5voYYNUXI7jhzEAGXIVm0eWEPUFNuIZgGCxmadUVVih7VWF0RMTW00FtT8vDzC2oZ2ZqjYjywT
RYd3X2g8vfzNqELhEqF2LPYlidUmFZZNH7BxbEHm8fTP9Spv12rO1KxLfytT8IG0qoEVQMVHJY2M
baHY44YtEW3j0sQ+uUTk42QpTGsjP2NKJGqLbQExbeZDWclkYUQVBUfLMLkEIrOG8518JCkcWASg
yC/W2wBv3b7N3hKHOIKWaGvM9kgJujoFEIPpqCvH8eg0CMgJgHnQY1G8YDECDkIFXA6a5DA0mubE
vT6YcYGraXrOhYNpthPIuQNrVfpy0k00LCIjLSLv45elZckap03JJsdBNbCqpN1nJIRMwquFu2ja
5xzgEJMGJ2h81zAGP0vmd53U8iHo3GybtcG40+tl2UAkZF4+nPM0va/m6j2OwHRkDj5otNQY94v5
E8U0o09FXkhSBs7Ba8nkHJFGk/aYfvT45mFAAU9J+wXblIeR0DSKsz2CO6iD0j1gXgvPakIyaqr6
JGv7j/SaYY/5ItiWIbvkIs6M40TYLedqa+3moUx5kwBi0nDH3pxusbU9z/MqeBnkv5L6ZT+gGd5H
4fB7Rk6CsQSPYa28u47mcxu1iieX1x4B4zFC5pGPWpwz/RtnIzw0NR7aKkUslqYoXEsE6IfZ9FqY
Yd6xbeFGKcmKMnaFe8RcSWEnnftUxuW9oayzg3yTxjcQB6n6kE2X/Tu2SDoRNUTdMTT9Oeiao+OT
pRyuwj+8Pty3sQXW3449/26XU0ffeVzaCb4cQU/bsigQBwXGqZpSVFLkx+5615pu0pwc3sM1KaeC
gMKsA6McEJPCXIL7KRi+6Fz5gmwIzovXvRM96Jwq0+4em/KxiMlZKqLuGnAe+aQVk0Ne8bowtPJ7
EuKWTN8t4+AC5eOzaOOxOYgmlTsRwpSL2+WvlywS18qUUIrThCWzd5eZhnxxwLbzjiwZ0UJVDZ2W
dWooi1sUNCfLNrtrlnnlBpVZ5DteutNeDuymeJhKU92Zo5udyBIiysUtsPVLtwV4Ni9kiSIb35Rt
DucmSND9IhSgUmdVO9uFfBBddTCIoujyKHiLZOv3okKclOh+Jy2qHYIpwa0QhapzPyaf44GOoPN7
TVoBm0Sx9+KlwspAfJ1jmWIr1yNwQml2F+jk1Wm66a4iGHWY0+MyN494teYLU26CKIL2xZk3eWuR
Tbnub+k7/KQrvMduEiwpjXWe85ZOFF3C8ZwTCQslNVHOTTWCQIhBon4n6qaSEMY4Lhe/Duwe3yPC
ubgxyfqjzcyLaDwZi/ck81Y+EmQ94GvqyR9+rGR+kG2HYGPJkR1zHJxYJWybnqXuUhjHuZjHbW7i
GU1JEiFQwsC6OManWd73tMOQo8aPrDPat5ooBdLff3WEdz6rLP4gPhhzRRB9/ZxYCVk4QVsQcChx
L5QLtFIGMYt0GkA43F+sxrpPTby2Ud8NPjc588RthZL9yQq77C2yLLZs7m60NM8NYVzFptzP48G8
jgJWV9kGoY+KqEBlLhAVOmV79LSULwucJhoRcdQ4hdaz+sFcn+1kWEg8ChWfdDJ2voWI8QT3yJ2o
98KRwI8xAHOoQsq5OjGZNUmQP4sLczFzjgKD+22iBDTnW44R4zMxStQxbDoLC2uahz00TRRj/yL5
l6hG3Nu48Ow8qjeKEe8JM6uCPW4yxCAd98HZI071TvUE43+NawvAtUWjccKgl15i5EbbMNXY3NB5
3xdlaRxrr38u9bhKVFJxGvLmiAu38IdIBwwR2SyrOYrvs9E2WcWA3Q5nwK96UupXj/uqVqfKHtsP
iV1aSaaaG+7kVwV35ZglASU+IDJMDPpelH88UnymqZ63TdsRkST0Z2TwannMZ1hfMQoIOd0e21ze
BAwCdlt0M1Q242P95amlPIxWU+8alL8Kpdhdnhv2LYpgVLXiPRo66ys0PoLAwGVg2Wf808EJf2V4
SbzszJMZrw6mWAa5ja+geRyzmPs8p7ixMwyDYUwunowEXVEVYw0aJXLlbGSaa3npc9HXpFZBW2vt
atoPAddsuQ5rrbG9YVRmmOkhBU0KtNBLAgyuVJBuAKS8tenTxFqKUYrz27QimJCGW1wJ22EaOb6Q
6uJCYDqFzNDvNOeyKaHY2OSNbltnprXRaIAWh7XMkE/YgD0vYN5IXnJeuPwjSdaz/DQAlI0p5K4Q
WGJM0Nam6CGrFBhqttUwktDTteHBrgaAy+vEYliANOQjpjsjLgkiywhiH0KykOsGr06FqsMn1wtR
G7Ny8lUeS2O+lRbdeOaoB4KKhrdZUylzPj+Myvs92KV+ThOpnyvcDeHEbMJTj/iDyPqRoE0YORMP
mzsnoxfh1vCC+jla2WIUd/djmL63GW0vt0swwswZnpiPbAllS5HtTPlpWqXGYQjZo5ytY5FC8WJB
cJ7lHIKlxEUZ17mPc/HTZGq+SXpnTxJe/O641dFLm7fa/j0My7hOODBOCfHPSUkTl+v4wwupnKNJ
n1wnrc9lVT9gKqOwbYvsiVXes7N0rk/1NZ0QBj5Q6oSnUMAe0hHZ5dFQtqRKGTAwS5OJa40QFmOd
RuojzzbLb2bBDRazIWmOBvpNRKXUR5wVybqnxVj3awByALXD4MyZ5eOUo2L2jOLbM0yiglIC8FAu
c+LMlMPckn8SNLrJBTvcmCCHOI8ch6FC6I5+EroPrqjbMxo74mqsDTqejq+5GYu1IaFqIi2aB/Fn
ihkN5in6x1Xm3sX2s2CEcuiC4AsSBaypktskhI3VYQGcpWHiavBFRpEIVvvRccaIh4RjTBDJiCsV
CAHqq6zAbVUNxtrAAtEasM/6eu90HF9u20cbzfRqE696tcXpr9gqu9MUeQcb2SVjI5LHV2FBv+oJ
JtS7Hi8bs1vk9W4TPdJW7JraJnMrVw9ktNmwBp0HFDWpPy41MlKThjcrkcUiBCM2mJ8TrdjC87Xp
sbMOEpzF66/LV9KN7hMVEgFcO7ts8KYjJTU315J0DmKgyl0o4Dn9/pG4/yjPkxnhUj6np3pdyf88
hJTraemK01wzHBxHEJ0YSwbkJAegUe9lgzCtLGPuReFdvio/0Pr1Z8vO/rnAV4gx6tmUK89lTlN0
yGxTAJ2z649T/XuyOaxZHJVGepc0+nMJPn6sEObiKiTQARQK5ADu+hCmSFfCaAaCsXoPhMHelhFY
v/txXvw8MPIlQ21VURga9QLm1tQP+uHuJyFknswRAOb4q4t0cwjN9NmlDsKRiq5znte9hCpPSnhb
GC849MKBjlBK3ukivRVEam+cuLCR3kCr7J0z08HygFiqORPEdjd7kwUpCxUe8ilI2ylN1mYy03Ef
I7U/GIX+FSLfw4/md5X7siTZX2BaB1ESnVcvLDI4JR2uFWitUXuWVhgdzEi8/fgeTDx7m3mYv2wS
QDfAnagCM7+djMd28iTxauDDPBM0UpQbZ1TSPT424Iz1zBtRF6/CWoCaC4G8xEGg4U2PXLkcgSXx
E6sdxVEJGKM2uJQjzBKZVIvPfIKLJwzfBjWYr+WC+T1C9GZzEzi5tQvduyqDw1LNr3AarN3PjmRp
y+aCnJd/6+FOxnjVDa9PP72y2yUG1Yfttlg1pP0SGZNJJoiL8KGY38xxcvYi7lY1qK1YY4Q+XCnu
2X2oPmbHJKoe/5AEImqlTLmZWGHTqlif0Ms43lZFuuMiqMK9tKd8jyYLPhZz+lVmM64Pc1s1pK+J
23/X5SoaIpNMb8gpflXxgC3Afcn1H9DBDZEAxox0eOnrb1djf2saTdp6AdQ+F1Do+vTfJEh81d28
cwgp3hhagCkBoMFY2Ni0bYdYMw069jrKOlaFa54Nvjkyi3XgyHvsFJ27HsZbC9/mceSixGbBDPHg
EPfs/KZM0WCdddvKXWyouzFTNyaOW/y7NYE0+tszqy+xSpRgQg8pBbDzPLWPSzh9KS25FbgVDc44
fBhF9d7+9qKHXDo4MIM70SLvGvq1qTZfG9E+w084GygCkfjcKo8UA3PaRRwJ24BZkNP3OyGhMda5
fk3hogWG9xqtaiCXiNTRStKj/Z/2qBqP44IRDPx3XVsnthv9+ccVBlYJ0WfbsxHqqXgXJmR17UdQ
lCeWzFuniyE+3o0d7WAtZwDnc/nkpZPcYvXAU2mbud7RsALTSQ/RgjuPNPmU6Xt4S82aaQTp0oBU
0gc4eibyo2GOn0PGT5QvoYIhBibQGpddZA2sjhct1pGGQCBe4Clwcvgf05/EZgFYHKuo23lNw8jA
KHj2EQz72cpPzaKOUWNrP6Qhkg4IYAvWeR+FCknk//Y9iUSd+7qamKKZABsMCwcmzFSk/kectsiu
ayJwuNb+5JEBaefH9AMciCaf0RfzAeSfCU2l1vex435QEMMcCOor8dvlua+8mArblsewCYUfr3I7
6DyfbCZoMRIPnPtMWohcnW3sUIi4QQZLpTSqs67q/LDM4m4ICKWjnmSG1wvAleV5saPgnNeU1ZOr
MEBO0zsK2+FgefNbtX7bj/3Nq3l3WuOJCgEabBZcxcqSXo+7n4dqvberOEE0aHuPtYgukxnx/IKy
/c8H2VrZc23b3GIDIFJVGZHmQOQD9zqsU4tJX4j0rmRDvf60dcDrHoWoci0sm6gWcEsHFH1EJz8I
UA6BDs+V6q9VB4rQSfmgp+X87Y1AJmP2aB2muv9O6dVn+POrMfse4gAjTovVaiqNDxaY4DqK/G16
sops6/DCVlVbH8gjvlSUM4xnPcwMRetnpMNWRKkkuXvjvBr3TVffdAmLnaZ0+c9wKSTunyV37/Uk
IWQmw7vp5t996EzbeEZ+aGSUv7mJfUxq65deqxPyjy1uz1bBUs1TemdQnoIokN4ZI35xahDUKlNa
Pl7GN9vmzOB2jrwKx+Q+0ikU5wzlWl6tWQIe2kbkc6Q+6ICjKyO0PjIGfc6k+a9W9knZzDGnxfJ/
zm0GWEjf229LGC8qnkg45UoBHXcJQ+cIHuHWosPx3RbUVdWlC9MytgjuMF/7Npv8IDlMwmE5WTm+
suq3eUhCLu/mIe2mi8VE6KJEtJ+tRt2sBpIr4bLcip3pjneyQwgwvoTDeKWyfaJbg6tsN80e8aqx
VTHBKHJVhSO41QLEMvrcd49PUt1XIGOH+X5U1bF7R/xlnlBzu9titHjncErtlfjbjjXVUxnDzCyq
wI8HhnkjCvuGFhB+fNtcmYg2QUzL0nrHwATZprNqOo/95Ger2tpdB3OWW4aH9KVODKKXouiJ+wRM
vYwxhs1mG/mlrIDx5TJsT30zoioGuI733FstH/ljmQtSgkGKN1Yd+HbaZsdQQtdiYqdIVjUOfW6L
k/DaQxFC6jJy7zPOvPQk5KqjJkWIlcilgS4DyaVnETBeuxARAIVJ1vTfZM39ErzFG8cj3MmWfbtD
v2FtxqH+KhzzCzZKZnX2RVRk4IrkVyGRsJRzh1rAM0ayREDx0rCD06azxrARYTS/leZ4ouORnJKb
RAv4vghR95yPxU6nk8Fh4A47Kuc3qGdrbs8fIY1jK2FmWBVamBpnqZb2Y5Lw4iHNbnyZuxi66uTF
ZWF7bOf+mA6BPI/236AMgKyq8GTTS24bB0S0Lv/Bmco+NODqqs1PZhulX9qvNXCKhAryOCpSMUhG
/asrDAlJ2+LYAasb5MElJsdt4yz4voa4gnom4aJoER6Ew4AMdsCG4TJRD66bbjuN0FFNOLIC5bxx
ERDJy0AoaisUp6swIER/um7mA51fVyjG0exuYkC6Y6DWndOYAk+FfKi2hYCvvcqrWaf8djRuIcFv
RhD/SxzOQDs8brhBz6hRNM7BCAFYFjlZaPA5hCcDXs4xZNL0jMMsPCHBmrcoGdqHPhkeQ7c9VNDp
EUj+YXxvP3o9yJ2gvsfs3+2GsDL8MWZchw50w0rtKmmw7dxB9x2GPjeo5OiVlb2llf7I+1OViT9B
MzKbsKbEjzU+IZZflR+QDRgwGOJuRZUC2DZbw3zhQWh32LvLfJkmDEzKBVnfNC06d1RbOBDfLVPB
v2+CAvQlqOXOdrujabl/h3toRDHzvyYPSNBUCja9A6nOWXbTXrBAOwSJ+jKbF8u1iF4a0SjEU6LW
/RXKH9Qfe9E6AJkZcpUWMpe0eEJc4R3cNGtYKK/eGw/EvsFxBD3MVHRQGNa3bGVo43uWjt2MbJ5M
XiMtFMkOa7e2GrwxIbgZ4k5RfriTs8udNd/L2bj1wIIkJiA6ZY3LzIKbhqFYNrVp/kuPBGeJ9Qez
KyC+NUALsyBfIm5rqLwR5EzmwbW4GDbS9zBKX7Kqlpe5tLdWbdDfDSkJvAZFMseci2QGORhJBxDZ
kqTpScWuV3Mdh7SAUFRhQkGlCgehn08qQwfUtHj2DaIe8rHY4mV5yhkU7Kx4+OU29vPSNcQzBv2u
qpJTcHU8K2doytqIuSMMxv4kmujgqak5ly3YUJJfj11fYGbLzEMSjGwPIUxmymoPU8prF8rxZjSh
3kZcHVVqn1mMZts6IJFBGSSUyOJkTyTHobNMd6Fr4tFr5W9Wv0RjVdix2wQ35WJOjyLB1Dbd6HCa
sx1Dvg5MKKne8lXHw7DBE9Ex9Jo+HJBXum3Y36hf2WhBnxtdcehjPud5OXwi/oGg2bkByT6AfBJp
+FlDZhDfcsi8ieS5qafSm5AhrX/L6Ah1qEv4tPD+tl2ZuYyCTollVMQrFI9JRkQv+xtnp4L5XynA
BlmFcw89jISFnnUEveqO2HEO3pRYejOMrik22iDo1LFHnpdnw11YECCBp7DeFFytVU3WlDBKFs3s
LXYhnqOGQcqmGvN9aISfjYnjrVheq9xfuKIUPJzNCBLpgL0NUovLWYRhi1mvOwoygfUdujE87VUz
7XPswUPhfBQZDgqv7RG6TM9hTnSksEFfTS0ZeyAbuBpaMI1xBgwiQGk3dsteiOSld0CFsz7KFQaZ
AJmoJ8uIz9xrhg7xgESDNp3rAxGZ1T5ZOJgvrKnuR4SHmzpz4oOG2+Q5ATAvKHo9zCD8MfgWFQGa
uR0d1yl+1zoIY3qSXRLq/8WAvCnZGOXziBFTYbxBl/UIVOsauFN7kESJbz3VBIj7auNQ5/E5b8bo
oanmz+Rh6tVvK+PjOlfFawVhYSMG/RUrbR4ijZM5ymZkcHIdQ+aXbKG1KEBMEVVaZlhxaN7OoZXs
q/rSsYqPTc5lzSqMej5+C2wH1I5FrHEWMucUdncei/WTOFFDc++LWAWv/vda9EN3ASLq4fk9wWyu
zu5aXf88/Pdbl8bJmYFD2jGEDCLLU4YchND9eOCtFenw8yD/51f/v/8vB+iw6Wg8F50p4nUZ3AZr
GOqQEHYvJvrMGUfpwWu8Z0FLmJbBjNqIRI//8Wn8/OrHrPHzq//z8H/9v5/f/h8/x//r25SaaBZi
u4eMIlPuNCQBJG0TXQG7eftQLlirSxx28xzgvm0Zz0RLsi+i5lWN6k/Yhw3MyXiElpS6G1V7l8Ij
9a1yRHFQyJG3Dl8FykJvOgtOfLBHQ1ThxBwYCBLJFcCR3GbjQBhqSbnW1uZhmqlJeh1N15F8qy7K
1a6wZ/J0zI5NJWMOm1XtRvXxJeTP5wjdMToW8syPDNuCry+JCfleZf+4Z5LXILjNAXKx99gefHuF
eZryO0ysnriSNtwVBNUg4ucuSXDESE/I8F2ey8D89Lh1YMfaFZP1VZnB4xyS7uXSwq9LbKMff5mV
Iy8Bob2yYwnq4A3I5nHm5bk2OrGYGVqIHwcURaYDwmmtKJ3AeOvzf6LV+fMoPzs5/2W4GhGHFbwC
owKpYs2+1XbVuUzTBMo+upqlMXGvkLhX9cBIRzr7cSr/LHNyT+3CMSjaN/TQzKUXbgWzlz1QLuw9
OqJNJN10H8v+lgckZxk3VEQWHiH7dWwcny495iuACJhm/LtlQAGnM54Ok4ZfgTn5pTDAiXfjOO9A
93Rb+mXMk7ik+vF5yikcBEBwPgq4jMtKMWwJw4sX9ZYfL2SiYJO0z5jg7bMqvZfMkGQUrB3dRNL7
Oi6adu40e4epaR6yvjfOtXb7bdCTKRJ0f2qbD24Hdwesn2Wcy4lo7fkpZAJbux0ZH9PVZFeNW2Pf
N2SfmuTQ5Gm0mUuykqIpf1rm/jnSWFlFhlEZv8ayMSQRT05Oapw35zU++AIHIOuWNGacOmrQWdwF
+emYpef57OuGwBitzZMX6ewyazLAQegc1UrWGcoqZX/QBVtYiYD/Sl4LGebmRbnLO43iZum03Id6
jI5V0JyrKkXzPcnjz/OXzRVQJSOUSTywLT+by+zQeefvbpo+2pP1mEBjjqI34qbTiycIKwflS74M
2Ik+od6BxPH98xdpiKoOz8kYGTlHJAp2zAwG/DZHdBugIxZmsdqVeFpmuFidYfo5iLBjHQ3Yl2fb
t2wxs7Qy2aqXlzSGoZc9JEVyLvOef3dgpj9v3NB1toYdnCFcceFQD6NxpftP9YEi77OJ6AWVC4Ha
G4ftXFG+ZTiFk/jes+V7N5G5bengu60k8FfH7zL3cymyj6kZ0DSCb3LH4NMKooAtNiClAQ6wWEiR
6fGdbm1WZspSSJ4zoFd98CHrXhxcK2G4H8+faQUhtkqZRw1kBeyDBMeRJyLxXNr1X5G7fhOlya1H
yLARNewM2GhjquJbEbHZguz05nouGSMZ9Trtw95lI8Vq2kuuOS5fYQTRwShVdJ90jj5NRSyIOGXq
Mqo7MGrGsY8bNo4N4SUYHdB4R1fZS9qZb8fMCPNc8FT2+7l2bxOjnJCNY4Wo49DO0VO2dlEjMDsm
U+gWPDYP7B1Ji8nGF4CA2Mz7BIDZunUoK/0rwX2AmqsH1A114myul19nM6rXLS97WBAMwXr5EpnQ
YIirV/h3pwLMgRuDyWwfIvhxB+rE96SCD6VHIDu4KYgHc9dQgHwOF+5+QBht6ZC/E6ID7jGfnmcC
hTGvbJdZa1oauOECzQy7HcJ3dTydrdXT+POgK6jso8ncgAyE+0IOgy/ZRHgWoiDYy0W2JOegMwGc
i+ppkLD314XGz0MPWIaZiUFyhhe8TenkbPAdkBRmg8a0hulPLkpCQDVS57pfLpRMZbqeIGlHjCHB
pTmFIs4J4u7W2ZPTC8ZO68NSDowIOzaL/RqYLs34ban42rwl8jtxzP5iFmvT0/wx47RguMr3oACg
sVrvaY4w/2mPJLIxVm+wHzcxlwYkM4ud59Dce+ibPquKDV6F0KwIpvdm3WCXXpruxJj+QS4VnQav
EjgIUb+7vYKjExtv6BXzJYgfERljGcbgTneRqsPYOi2n5sQeQIBDrjyyZBjHRZfF+Dczr6eTUBen
jZ2r7lhpF4ts/nrVHgK5DRRTjViITetj7FkUC4EYyx69+Jqq+o75eeajyIC9qfr7nJ8ebnl5C1z7
19Raz6GKlk8DoqJ2x+lvbsX3+nG0l+izgcq8Www7ZoNToU72EiIdwvLNBB6RLPZ4GBIm+DOWgSVi
iarNKv4we/2Jh735M7fvbkTgUyEew045dEujvVOF9S9wEaMmZWhsksZL9sEA4aEsEGxZeFF2Mgoj
Zt7B33RR6Ki7ZRvNyABBvRUA55GINnLRz+4qAddl431Jokyq9rET9s2pQS3YTZiegG4cvLx+ZUbF
4ipb3QL5ckAZ920nj2qKI4hTRAc5sb2LWerzyeDO5tbJt5nh/LMD1JRdZ/UHquzqZIeIStKyfC7R
yFWgBtEXt4J2tr6NyEaVtobfZCeMHCW6eami6pxQ2W7s4oYXsbsL5LKvZ1mck1gGaAUQds11FeKA
kZiieB+dyK1OoccM1pz/aiu7K8LEL3Gg/jPr6OQ1SL5p3sEujrxQurfsK1AyeeJW2PsKhcUzni/6
XDxNf+3wKIGOHxcqXKgoS38JIxvHTC8fMdiyP21YK7qOc2f2pT+XY30/RNby2Dt95KcmXvSJcdv9
/6LsvLYb17Is+ys96rmRhQN3gB5V+UASNKJEypt4wVAoIuC9x9f3BHTzSlcZndn1wgHQE4Q5Z++1
5rIt9aZBLo18uc6uSLmguxpRTO0q1eac3oqXWpvCbRhrEqcobYrlJmVOeBE/9UFTXAFMK67SKrRc
u6C6+r5KIX+HL3ckTTK6Go2pv7ab4Dkg44BZGh2ettBuI9szN/Cc5sCTsHChbMw2EdjucdCAUTEl
5zsgL+bQVOvYsxoySOtnKaf40jfnbV5QuQFWZFyWsfJgthrZeyOayCb4JYBrcokcH2kH4QaeQE92
Bmppk3ZwCzSUvweVY13EiFyT6aIOTO9E9ik0BaJlgjG+tu96K0ZCZGbZ2s5bBBLOkKwrAqDqHjkm
5g2GxJpBLanANJNzMt4raWa7tqck727Qt+H/+D/za8pqfp79L8x713mYNfV//4ep/rNh0MTPqGEb
hHttaNgWi7fX25DyINzs/90GXhIWTRjtLRAdoC5q7apr1ItQa5wbNte2pTZ1ERs6dFjqNq5ljDVX
cTr/U4YphaEUYvZkDBMULdHj4mnO00S7COOQGMneTNO1baXxqi/0P6xQOq7sdV4RgesXNflJOOxH
hvAoBhLrvkmcGu9HK456jA4/F0C+fAGOmnpSsNcK7yXJ9P6qdsrooLX6uQC1fvVxY6dZvcewfO+L
kr6WwTipQwGn4hGe6K/VhFyr4raVjvdvNqMBNvyr79LWBf0uQ9o6m3Kmen/ajH2AIWLSgOs0vfxR
dL54aSvoKLEe2ViIFYsKRxc+T8/FWKP5kQnwJTHot6gdyddNkpzcpkS/pf9an6UxbdEsYGAxUuwv
FLvvOHAx47TyXh1r5RA7GNIpyV0PcUS6QJhA3bKst0RUoAtEGNxo2BCRXATfkipBUzRM6SM4+mxj
5ITgcYqWa+Sf3kmK9mAPY3lEEnrdaPj0jLo8NPSdGZ/V4pFUkXr1yVb7m91Nx3b7dTs5us0QUCOj
wJBy9q9+2k6Z3np5gC5g32rEN2Rp51pevSv6nJ8baSNDSZzaKI6aY6ciZQ26bcQ+sOv1lpRjYzx5
maNeBnQo5JhU+8XAFkEd3oNwdtyUfuP6B/Ae/2y7sL/HB8IjToOaDrDH0DIqXvqiRFF3p/TGEQ3P
v/5tfO5vf5zFD7SQCwtjfvzzjxtxsWbdhOzdSpID8lLKp1sir8JvQQF82PDzkkOJP4LulbHVyxr4
jRKSUVSS8gRllSF1UuyNyEzczKbZSv+0W2GZUh8qx4TQUKWUutmtVvUEPZvSVX32dZl8WiLZ6iQ1
vTmNEJ2AxcXNW8cp0lLH7MlqvGprAwanJYErV5ymvM42vq/KF4943NSgG5cN6qPaRC+h1oUPjG7a
HVEL9t6QrXabIARfoUVCiAkCF4m68kTVx7rDKkGIXhTC1WHOsc5zR6xL+iaQUyyQIhuBLe2oBdeV
rU2r0hf2HRc9GBh0CPoyCS4LxwpOTGY5IXh4Kato8I51mT11YJB/djS7AMR/y9txjh5HCqqZt02H
jiGWJjl0ZmPcFdTyd0U6AKdkQr1RBEbStETOJ9vOei6H/CyqyfzJqXVP9dMjMmXAUBt6QG5b27+P
QIKRpW1aJ2x2OC6UdI/pEj4mJsMo2HLdrrYTUZVNv62non7B9oZwvD5w7OLf7Z3mUotwucxwML2v
iudMAkJxECmgxTIuIhgK+0avxp3ZIMXsIk2irGp0N2GYEXi5ePnXe6H+z2eiOdvAlLqjqaoUX48w
GjyhouPJ3TsUTPcq0mWd0uaV7J6STrsOJXg5wycBiWKidkxEnFPygzmKhJ4ZP6BcF/TdBAJF+56a
1HkNenc7qdInV0fgP+k4kiyMvUOrcQq0s6p+auyVbOp0nY7UIOvKdnXwlOvGC14QtiHaoDq6NtLp
Sm14ZmL35j6lV/lvfvZ8nXq/vM0BDxRXBGoKXG+WbsAHU8WXE4tilsrUajLYEzR0DuNROxOS4K8t
uMAnH6RNmmnpPvMzYnphPBqd2t4zozkrfcsEs6rb69rAY9lJsntH079SvMSai5UkIE94losO9bef
digHZyHkNLwK3H8rHdpD50fRAwdRsXHoicVVfbJAr2u5uaccHW+TAWIaHDZzk2gpcdvmrqb/tZlo
Z/2bTcAP/s02sAzTsfB7UH0UcAY+n3+gRhQ4gss5ra/ozmPiQzyGriZS7dmSTXMz+VZwUfrhmzTQ
bhhh8QQ+alNJf9haUqUglzrFSxKfm07cJaTkXUmI5/ep9KEqQ2u2uYgczbLqnpzwxUOmcN313fdy
UNW9Vo743BRDfdQjCTLF4kirI/wqY36Gt4F8nzZ2kCePGY238xRWT4rfEHYDEvKCCKr2zpEXngf1
qaUitCnToYB9lF8nhdqfK1rIl4M/frPVukNmmm5BrqMON63HeozMc6MZxpnz5TOgL3VjaYLdlGCQ
W/RD+iWsgZNWtiZTwxR7SK9ctbiKCK02TDfsp+Jc06rZNKN2tWhLOGcf6oQpf6cC7jLHErykKW7t
tsiPLVwTXW/sywFB1G3KZLBwJhTH6CV39FqPgHbwnDRZuLNbEzfFZO/ayTk2akmroFfJZBztG1O0
8U6xyJwJGt9wewVBKjZFHzA1ILQZR2zWCqIl5C8D0rIt9Y8fciTyATc1XEgb5ljfJsQ0puJMxSHZ
RXCh3cJGSVyTsuOGTN9dVaRwgG2J+E4o8TbU4uxaDds9klPkeyHzcm+i2G0K6JhT0EdHNN01WG6K
5mZge64ohbYzmphTwSODK8Z/CRU9JcD4XH83RUHlaxqRck3diyr1ejcFiFBwRlLcbDE4FhkkhS5i
3lBNwa8y0a7RbV4JJFvnPqU4auAwBcWJ4YNp13WVtI5rSVN3h5GCSziKmNZ6hhZQorYYQ/Uen3l+
kwRDuO4tXhl4FmP1yX5EKbbSJfM+FKbWZdqONHgKT3n412cWoTn/fFhJTRrkvxjCsBzjyxA5EAD6
xk4qO7qpw3o2EZ4T6XlrFN0kO03Gj45J9G1WRN5mFDU5JdLILvpAfCPHxYeeQOFOieBK5I4zXNeK
Fhxah8sadMR707HDfQWyYNvJXux13XpqMnU9FCPBnrlZn+F6I90rO3K2yLo4OZ4CbM/OmeBdD0Ec
XM/tvhsGpDOqjvjSMEP169Gct1WSSeyuaVZp0/E6n3IKqLuEq5AeX1lkNa07s2/BqarmlWmktM1z
ATbHyV9pm1OptvOrNggK1P3sj6Ep5EkDL0pWVkgsel8Riyawbqdj85T2mrzu49DVcZvNPr1tGlyk
wLTe5FiTiYX6VijXmvad8kW3J+UFRVW0nRhEnCQjXK4kfb8HHoL+xIo2PSdktwexg1KSTA819aa9
bvnXTRYhuWEKRmtuPMC9MDeLD96UR92irJd4xbRPqdisEqt3HrHRXsVjCZ3CuMkI17pg4K3DhXaw
Azay3GOfB/PnO7prYMMmdyLTz3HG0Bxh0iU6zLUA8TzLXC+gq/bIPHIJatNXgUHas6htVkIgrkbv
Yt5HOG+ofAER7jy0mBEsw71jx+UpRA8yga1wDR8zHirJyCeIwokRBjgR8SqVpx01iVdx2WP/8y+T
uvrv/8X6W17QuPSD5svq30+vXfOz/K/5NX8+56+v+PvuZ356TX/W//JJV3fb+69P+Mub8sF/fLHN
a/P6lxV3yV+6aX9W4+3PGhX48gWYl87P/P998I8Up39H+BHS5rD9z8+f8Mcr59/43/9xhWvk9Qva
5/01f6B9hGr8TYX2IymWCE1XDQKm/kD7CGH9jaupkIwvHIErnU/6RzCU8zdVVR2V6YxtmgYRUH+i
fQyAQPPFWGIUMk34LOJ/gvbRdMEX+DzCUU14CQIzL0QQW7MJofrr1b2Y8ljzgFCdLeJ0PVFhJYrz
bJ+V8KhTRT3glaC3mkA3aDknJl34za7t5kIfyKnMIXBAfT22JAluxYQYpc1+2eQYJkVjvsA6uzUK
iMSyM2rcl6a2FVQaZIOksC3lI2zfm7Q3z06gkbIHnES9j8fm+zQlbi6xsDPnpDdV6S9BDLJXy3bM
XLF3xaN6EzjKJquNVazEjP0AwaxMa9qLxMDS0VB4o+mEwva6nKZHhV6FPirhLv9FTrDbj2B8bdpQ
ouWUElQxpqiEHj1ypZ0/96owrZu0BPznJOnadSjHH7SKGe0SlWJXzDAnZiqqgWFodEY4L6/DpMY3
KTlsrVNh9Z6qiOx5eVS6gJ78RG0pwcNBLwIaXeiEP8qWdmOX5FvATZTKN4IR747T4o5CvbOGEuGm
Rh0Ty5APOwoTq9KMrQs1YECMNpgRJiZO0+aXG0PbXqIjKnyT9ByQvVzsUxiHfexqJrBHZr3kG24z
zmhnspo2GloJ8ChzvrXuEFVBK2yq1Oumm/sLxBnCJgvylYVbmH3AVQTJJ5qRPDP5H9xSS14FJTiI
9IG/BXlJX7tASwMidqtH9YsTYXSzJh3XfateaE7eXxZlsOXC50ZC+hDb6POHVtVSgwl/APlue3eQ
30TS3VqTgY4hgsydGT5QSgy163GagnVuj+eyxwgPgOIX7B0U1bAvN2AKg8Yx9iNsVXfCGCIL9HCp
RGEbJNorMnAkEybGzijoDklMfUNNcm+fzJO6wBpOOKe7Oe55MzBIZAqjmhRdbYGXMN1ypFylk/Nd
+FGLOFN+yxBkrvPAZ+Q3NtVKPQWlH617vXhNiXzeKE0Gh6WOTqWoiAMvJgsC9KWuIUb2i56YhIiK
awJPJ6FGrwbFIUjbZzVMJrca6LHa89gkj8KNXmkgvC3/yPi2zt9ipUkvoozZrxXkZJjo5njJlCyY
hTw3Th5nm6Dq8DsGj97c6zPKWqxpt2ESaALgRCl0h1qAoaKxNQDrwNxv0TEqjTcTYgetZ4RfZ4lc
euuLwiZYB6E9xzf5ZyaDHpymaDArA92AnT85szGnMOPZBuutKcnHwG7la1p5PxpOYGt1EoBfRg2U
F/rocQDfPpo/ZTZcoWznvaOeDO6SwNkh7NnVuzij/SMyNEQR5C28Q51TQFos882I+cNnRFMJLqci
ei5NezjIgtJvRdFzaDFaVDSmXSO13SqExOcFeeVOhJBt2mTPv0ZuMHKJnVrC27dt9VtIlztHPAfN
d8sZGI6m+YMtnq2SRhPHuL9umvxAnsU8qpf4Y4g8GmmxDuyzlb/XsbMTkp5rdBr71wRaM2GRA46Y
kIxWi0kp1OV81dLFJckn7w+RFjwXTnBSc8zcAUZYQpTY5fCCqvg5qBHZkMEdOnQoKnN3nG1cqpGB
nHLSNVldPRE65BPlybOfE+vYU2/Yla13JrYqUCKaxvV4GFD1JAYgdLVrtpqhvCKkgs8RvJpZeM5S
iu4KJEjkCqhQS3+8idrxKgAp7SaJoCMeNTRy1HTt+M2u7Ot8q1qhvdMCzMFj6+0rqt59MWyU9tCa
SXUOIi2+aKyG4IG2I0EiY6gKYXkC/hHmZoVPHWMHTZRk5/jq8eOu5Rk1gZswQd9f8/7Y/MJP61oQ
kPY7FeyjttJdxBNdvGVJ9Pr1pFg/9NjbRYEudgs1VAzVP0FE4wrtu+kbvxp8YeRkIJDegWY5Uz9L
VuC51FWN4HwF4N/HE1/jH4w7FI6ok8vAuJw4UW/oa2Af06RyCgLCKya1W4foZtaOIKXEbjSbrJN5
cbmpyQpZT2yG9WQSMr/cZD3ZOvXctvu4TzSDAJzWI4gfJohEXEZ76p4btA0AACYmeyHDRtrRjERB
sdlwP+PcPpEVtg9qCt7A68+qogscQdwUpq9dGD5je7TIQHdEfIFSmf0qZtRpXVu+/9R46U09+M3G
F8hec/+KVo9z0KWKhrIqmJ9WsQaod/7nTFFuq8a/GyzQtOvlvrqc/0083oe+eUiTwafaRfZZPe7B
TVO9z1DXD+QtIzNvIr0EkmX+ykfEKYptAe6X9dmcNUgDUWMX8axSUuUJZdIE9UDJ8r22qJS0NwcK
wB7o8hYYH7kTTUDqjiCDY7nBWlZdtGnNF14WUadQs/Tzxi31EaJ9lbhITVSEzugaYApJaGQ5Z1xf
4R9auqbNbP0BJxJfGDfSHO5Ig4EmkOOUkLRErYDsSqFe+rHVHTg4v6lCRXjWWIeQMOetCvs1zTpt
TeYQlA/QJOwnMTEcyx6gq+2clECyzaKaWj7p4+bLfZpP8mNNgxlbZpOq7qLbon5MaHGRwwqdt1IV
FoWbhuXPZdt83Eyzme9j9X2JRt1WIrtamsbLzUQkHtX5Cl3/hKFzbYAppk8p2CY9QKxdSs+jmz8n
nD0hy43uAeOWQnvOYvzH8+4wzb4s39ALt6SBrI1EnI1+S0yut+vtMQy+B0lA/l9gj+ty3r2HeZe3
Q0J9PlbTuMvS/fLIIIeKHuL8zLS0II1OSyiQHOP8j2csj1WKsTW6OsDJPBr7j3fqMqoeloaKdnk3
fT7mlqX3t3n/iPkbLEufPmZZb9P2we5L9tM/n7IsLW/z/nU+PurjOct9uUe+2qhg00ojIur/fIMv
L/iyujzvy33vX/X945bH3+9Yttmnn/FpcXkWbNq57Yuc4DKp8Fx+eetPT//tL/n947996pd3XlZl
Sk6FtNutkTAwL/Ua94sRBcd8FIO/LVX0tNVU7ZcHPLDWcNTn56R+SEJGPi8u62b6wEHCIR+Yd7JO
8PlOGNPsZE7f+v1iXTDEU7DPg3HymhVU5n6jgzFIVjLH56doiSTzbn6XZX25gU/Y7SsPKIToRLUv
EjQQRY0/0CiPWT//CJLsEOOj3lC5jLpG1yHMTCxShWYx5JgR60nyQl+RVwktLwVaPadULflo9rzL
LatDiNKBmuQ/1pc7lXnPX5a+vCQnl27fNQyLZjHkclPhonxf0uJo2NB2IeYhHdKL5U3yNHfG9bJI
mCERH8vHp8u9y+Kne3tbf85MBiSLkRVtC/SpvHyxxMTJOKh9uiMK/aCuiFAv247iDrH2EHbBKyUO
5kHz0bjcNPNSxGCYUFwncrUx+Q6n8QLFH+e+aSAahfz22mn3wXzGEANRqh2QcrtAOJijd5y3hd78
SHslPSxvyMQ0fX9rj/QFm5RPK+x/TL1zXaZkPy6/w4utO6/s4222nBCW+5bNwLlXHnjdx/fT5itm
Bz5s9bEVwYExPo9nnWlqQ5/waPm+C+QZKT13QiWOZnKUP55CzZnzqp48F4MwXRVS7bQe53Ogqgzl
brTlYfT026GKMOwJMB44tlPyL/bDSNIZCjWyokIBxAh8pkBfxp/lxM2p0mN9u3yF5Xt5VjgQwnKe
aFozetNv3p/451+7rGZt+xbpBPAMeY6RI4/iP2KoFnNqN3+eUgf8tGU9JumFlmq6L/J4TDB896or
UvzgI12d/qpVcQ0vfsklVm5xgLIv/CqClADb+V9d/okle+1jdVkKbf0n1C7G44SSmwFKJDiH6KAX
NbHdeeUG3bRbsMmWf2bZrX2V9AeT6YUHTGD5Nctjy804/+Ufq8uj7zv0PAT63ery5OUp//qtGuIA
GXvg5WA3W/a15cssq2mOyYiMRI6+jyPy/c6JZgxhvPT7l7f3CSsgZ8N8f/Lyscw1OZKXxWE51N4X
l+N7+XKM/P5xAAK54oM+vrIPg5UYYONScdp7CuYcP/OxASZUmYhIYZGyCdmq/mh8y6us2Dnkm+zz
OghUd3n6+6I3b7VwDXSFMUUznxiWPXVZ+rj5uG+cUmM7Cs0tgCh8/OJlAyw3tFC45C+LVIn/sW3e
v30xDWcT1F0OSqdjuc7HaWsNTsrgOKnzg2V8t5cvgkReszX1sGxsZz5xLUsf2/7jPgzvzMx9EzvV
/PcsDyyf/rH68dpl6eNv/Hjg4/2+vDbMHtpYqTmHsWmWE2crA3B7y/py5LHF4+a4rL9/+alAVRsi
IiWUiN1i+U8/7ZfTq68o2WHZXUNNlUiZ5v8gaFuGMsue8vvF5S3eT1UDDOg9cXV45hnORvPNci5Z
Vpel5b6P1eW+JYPuf/S85cm999aLKjssn798v27ZQT+OGc+ed+P3nXm519EyKAQfL1iW3p+1LH5d
//Sun5719QO+vkoRIOIb6564lQiVJttwuYwsS8trf3ffx1OWR7VlFLgsftws/8fH6rK0vO7/+a7F
kjr58ZLliV8+6nf3fXnXL5/kzyf8QSW1J6B3NB/iDZUEvSNRcTnWP24mWwej0c/Xk487l6WP+6Am
cIgv62Wjs/j+zOV0u7z5x1M/PbIsepTxVwTVcUqe92hryojv+zhQPq2/Ly7H1ad7l/Xl+Z8PT+Sw
A5FObTwJSnoMjss3tXYRmBjXCfxYJk/N1swKhy4QxTenf4iHjNyjGlUIpxPcKUMhb6gLY++EIPBQ
xPXBKHWCC4Q1vmRGhp8M6q0mPNq1Wl4iA+1gxxThNq8gHKqQ7g4khOG4NW+zYe5KIJwGxZQUl9MY
AovymwhtSHo5EYZDfFFB53KsSUfs0nLXky8mOthjynKO+/qD308nUzau6J9iI0CHY6c9G225vC4X
1o8b5+Nq++mSuyz+7ulf7lsGCMt975/wu9e9f0IfO8QVI2ul/zNfEpcbezl2P9adeRw5UDqnLLZc
N+f1fj643u/87eNfXm6hFd5IS8IPRmdC1WZ+OfLEDC34/J5dXNZbbShvlgfG5RD8/WLoY2IjcvxN
hJUFWTEcqOHhyeublssmttGoD95kdtkqBX90/thHBlFR2TOpTwY48WpPwU5e9CpeZuZRF53dGI91
EV6Lyrq0B+ekZ90r8NXim63orlan5ovZmrfeoL5hTjHX8+kZs4eDV1bYUHInCcQ9xN0yoUzctCJQ
N4pP0jPhM+A/zBT1TYTiuaTOuGsgQ5ErjnYUExwjw1KxGz7i2k9UH+YqPeZkzKtVODXNpg/yaYua
be94iGLBpB4F19k9l/jnmMTYTZhL6GaK9wgp4sUPBljvCRHXpq5tBupsVPkAxGcUwqFhzxV4jwxj
R1ocGMOgUykYTx3q3L1iYZ7J1DTferG/xkiRuGPBktnqKGP6iWZ+HUHO8FBhGfkPRThnA2wHU+Vm
ZxXKr1QZRhfKdOgWmC/DxHyE0oSlgcIcEGF53QXRK8QUfy8ncs+yDEaC99Ra5Y2dRhs7QpifWGzV
LkFE8113subUjmiTHSi5Jp48WXmWm6TZD5JYD6bSFas8GIYtk2SU/zTyy1x1zsz73qRD/ixSdhs6
XL6eNOrXAnbHIekCXJUJdd6MpGqD8hp91S1JlcR72UlN5SYhnFlSOa8D4LiZBeHIuFCiziIIQK0Q
rJFro9JEgI4F9KEgHbuHJdvZyi72KVsIg7T2hoqnkul3fY4rC52EsSHtHnRQ/eBMWIGk9B3XsJ27
aGiwwqjk9UVm+wzIaReng3KfO3NukS3ulRzGtdQcY8UJKjq2wrvKpirbAjagoK3DXg5C9ZhV5oRN
T5iwho2d7ZSvYwpCqJhiEs4Hw8bTltaXUtT9zlKyl9Y+ZWNNuHDS1KA8FQrlQj6ko3hl9smsco42
y+puP3iVx88lIszLKDO1CoF+ovtu9dBPHCO/6BLFuiz1fqtLjDnz2T/Q57Me9Sa0i+jRQRWPSXZZ
IZEKDNSUTQ/TTj/QXVRcpQhfDFh1W1hXWdlW+/RsNH7PPJdehSOql0mvf6RwSt1EWPeGR5unzn7I
QgTfR139HhVDhrQOfUxmwrKxcrFhlxOnZqRWTr9lbVT90ZlCtMSJuMTwEuM8L7Z5718OFSrYnpjK
ASDMqtVyfze2P30ZZtcxVgJb0G6vUftHFSJ5YhRPYxWsNau/01r1+2Rl2hVnipgKQouhTTVeYvKq
VgjyK7cqy2dClAw3dCq5VqqQyWF0MEd2trgNXqfGKlbIzhl+JpFbecZzvtXyvl7HVv3N6mklROOz
38sRI5N2afUABWzEHzm8WXIUsGnfjsVbVprBTaSmFbSMbNj6mHER3ChAhavqUtpVsxZW/6JJi52E
GvEYhj67tHwTXmBtOyWNz5aJD9PSyZDIRUGsmLwf8XOQfETWGbl/UHJHbe3UM8QFDVsVYVTt5l4i
KaK4pgvAKZTa0qHfFd44XSZBdiPL+Eg5ltwOeYgt5poieXKwdVOotjOyT0alIuYdggyV0n2uUffM
THNn6PGNZicWebknLn+WCVPDKuXB53/ExHNHbIL25gOH6fKnPgu8jWEH6rZPvHWdsCGhkB37CJ8h
tE20keOjZqK86lNlm4yjC3qQPyUjodVMj/3AiVRXyGQwCN1EvojfT5QctUQv6nxp8xFknAr05GmC
1WliZtbT+tFgvLPScGogB9KOdqXEFEG8G80LoTNC4bDbBiPzVByrZC6SqwobIRdXdhvujaoYTsag
eOiTIWqGI9el1Cf/nQbAeMl4hlCS6hd6Y3gfXYDRMlxPXmHvOn1O5hUGddopOzRVFXJ9bbNDaTAj
tDQDbJDgKPdz4awSbex3DX/qWPb9lYeVFzN1pW8LmjahU1T7sMVHH7Up9ZWw4whssbMlFHa3VY5h
F5AXTdnBALSDs6ahZ6pVtIJ81f+F9uwN8RIaRf2m63V50LH2cEDhDzUgXWP04/8L/Ct90h5MtcAf
M8bxsVX0C318LetCOSVIWZMiSK56BYwHAcPdgabcKjdJMIQ9ANGFkyWnhpVMO2/ddVAGmgrhvC+J
UqDe/8T58Wg50O59gGluNhqrVudkpSE7cXUZ31KN3zQpjAEybtNNrJO9C4jqWyTyU2TnAuQpHbuG
KAeyy7UrTemupyY6OhWnNxItvjNj3tUlxVonvKIpjqM7QnRCW49GqOdfaRYJr21pn4CBhcitibxs
O0G3yhpuzNAMsO8Z/Cx0LCDPnCNIEnrB0F0HyMsPiWDr+pTpV45nGWsibdQahH3y6nl09VFhkq8b
MbAO/XYfjo8dtIx1p9yUCUYCHPM3w0jga4q81tfJZ/D0la2N6Gg5xEvbcetx7t4M7Te62xygHm+U
I0/ae4lYm6l4iDHl3vheVa20XEMM1h/ahC2UcXKpnCE6CuR2K8Vzq+KyH2rn1ie/+gAYMA/TydWs
jMDHocNcmucbD9dipI7Y0LdmkuHhgogxWmHHaVyHR1uWF/CgMGzhc3c7M3YzLcRK1aSD6yGz33RT
eNdqUKTGFJd7XhJAPWYO8SxK7buaQqIvUIcHT1xDmTnF2JDX8psOb3o9YkLbNFrp6gHZs+qsRgYu
atKLioqVGY7zbgulsA3bo9lhGCrio6E8j30soSmR0UL+QTWHkL2gKlyVlT7do5y7xt/MZoDXuGIn
0TZcu3aZRo5tb5svI0qNIS2OvZIINxlIqteHNNmHXf9o18FeyAzdf1QR0C7jiYvcwcOXSWc/aEGD
jRsTaMwOVvocU3YdgLJsGDcVjr/RBSD1SN9SGU4CxVhNvnqSijecvL7cOjHNJy1iuF+Nr1TavFVn
Bj+KbLocdOmBquPiDm19Gxxy/EX8Qd15SqEt63eoJBCZh6aygXIPUwKMm4+wdlMW0wVXJTrBbckh
GMLsSetnxK7exjeLF9vsiFyRYqUitnec4Bc0wReUJupKpS5xCQPwVht1ZxuQVAFBmqDVNL43ieRx
EcSoKxg7zRYAEcMkYd4F8ill/jPHOuabilQZVxThZYomVvkm/aCEksJoflTwEUz9ZT/3qkYFK2bO
uGWWtiK8JNUmDm7Drj7KfJIH6fl07YMGiSMn5RKoOXJBSdcXi6sgbiRJrzWd3AcUcI9gy39VpUXS
XmpB74cR0QXjVYcMIEbfu7ZIT9hV5roPIG06cVscQuUaMHK5np0HHFDVAV0Z9omonfNULKg3uHqZ
XDBnSBF+ehcDf9Ue/rKxVZ5xajJQz538qIU00+FccDU07kLODhKS8FA9pJO9sShTHdXqOgYusU3S
/m1qjV9QuTtYkxPOe+RDqXHVJAGxJ+j8IvBQ2xLTn9Wio8tN4JOwkk5IeMkfLw9kASQuti8Sctt+
l0VltVEDosL9UMUiSMROkXDy0+v+uh2GC4dxEKOqZAeUiYxuz2e/d3oG4bG6U7AkrPRG3Q9Ratyk
0wbRC41QsKFK8AI/8VSTi3xqQCBvhqBSzgkJBkQDkOdQFIQw47C21ewU4083mnlq0kOUGu1vaarR
IMQUilfGLtn7YdFZJfhieSBu9jaS4y4Xxs7omoQsaQKXA68GdWP1l0k2uT5tyU1kaY9jKX7Iidyw
woyYLEgv2RamTnJPGu2YNjyXOQzOFs1BogKbV2Jii20YPAS4lnsHyBg0C8hy0h34/li624ce0cJF
Fl23qj6P0EG/2Fn6mqXyUmL1xN0MS94ZUVngaOiO2pBbKziqScte2GvNdHKS9G5o7TfTNuHh2M5T
WZFcAjvtRwgvceMR9IOottgPOvtXYpwIVtYeCcp+qlH20CAVLhn2ycUE+CjI4BorTd3DE0GX5JVY
BrPosWiM9K5usGimSboeJsROUag8AAYPt7XarLx8TF3VpoqeienJCqrSVUlMC2z+S8skTEjJ641f
jZPrDW2wtRgPEFlSbGyEabhL4Cgiulf0U68TjVDqSbErxg6fzLCWSkf+rZaInS8dwJZoXlsif1eQ
6tJVaDDQ0YYBdK+pgsCvIgUG743G9War4FZ1u4RLLtx5phkrlfImYhWBuU/zt7kJjCT0G281lHCI
fMKKV20AAYGU1QsgaWTE9jNYkegbvyGsemwoPif2ZazOCJG2MZ9SpksROTjrHFXaGiJZsvaQsE1d
iQhGxZiihyahMLTFhopMYiuqu03qox5jHHwmUtMioW0VcCZLiKM05WhugzTxmCaO6PexzyPjnohZ
MJglEysJU5uzZpoSc1ZHN6klc4Buw4GDGoCVB0gUntg5g3AF5npOFiOkRRZVdxOlhHp5iLcCadA5
qVCnERQXbZidc8CxB25FyNnfz0xxETg6EJgxeVQjndM8Fy08cMrOkaAdajTaF1V+O/T1ox3eBkbz
GDWQ91oft0lsb7sssg78G9Ucz0J+teL4/HkgfTYxlqgGLCUHtASlmxM4CifhEfsUxDe/JfnEt3Yo
yrKdNMA3iijetBXEJjEJcRZaipzOYzAjKk0jEdcdZfArYVuuS2V0dkUY/wx76zv9+938FQ+R1X4z
qXKRiZE8VJil1Whs9qSHYcqPSO/wsmrTt8+aR1KBdC5DZ+ub6Ndj+PrHX2WpxHgWfH6BtG81piDg
7aOC2CLs4x480P/L3pntxo2sXfZd+p4HDAaDZNzmPGv2oBtCtmzO88yn/xdVpxtVKqAK/33jAILt
47JSmWTwG/ZeW818pKXqd/QVqyBowltXwItQYx9vGAyjwas7HgPdy2x13+C9kSLBu3fXzvXNHKNl
I4BNXaicFNcuzXe6lk94WtnBEiuAz2CZQUBJqCAfN0KauI9HwsKlCLZuF6dnj/id/y8r/ldZsdCY
aP5BVhz9DKPgLf8//xUbL14kS3z8R//VFXvWf2wsBVhrtYNuF1vg/9MVa/M/YH2FxryEYhH18J90
xd5/yFcwLY2ZEIXah5Xnv5GhtviPg+QUY4MtXO14rvrf6IrF8k3+LCu2sK1KfFOuY3umbZvyk2mI
UnOE2dCIs+GLp7auiqs/9+pUSMUwQf/AplqfyAuGOUAQNHy0aL6rK7DFeha3j9/BrwYnmOoHHJk8
gMOMh9pMEsXyOzWmxEYLhIuiDH7amfkrt5qHwgAzG+aQvmY6iw2J73QGAyDxKSRtIKEVbyrUrmTY
gdSl6D/IKq8ex7H/DgvfObtO/9jUTXBn1bl8IbBQrozRbE6WixSxGLI73uv7pjXGR6x40c5xFkSo
hl62qjuofm2MPjC0mjvbYvbhm/vMCoIHobp+M02MdCIFsAZ5XPjmYCzNxp75T9ibm2kU+VOVxOBg
fM/aYqi1j22IixAJuP0wm120dn2HdFTLeAKu9SZVYz6MSIHOVLK86OqnUwTDE1KOYQ+Iudssx21R
WdNrAGMBOz5TEDdWDC4zp97Z1ki0MACxlPjy7RSb/RPkhENAj3TxlsY3DZPs6PfGTKQSNV8rpXvj
EQkyyKcjt0UcXjy7x4/B4zNvp6Nojf5WdOOutIP81yQ699INjX7yZmfdWRapYX3iQmCJzbvCgk00
1CGtep8kEE+b/uK0zpNjhv7e4nlHTSTyO4hZ68TNnAszPlaqEWTdZjzloWRMp3pvBxbNv2EH642g
vo+s31Am6DZ1bKuNZchmzU8HqTJAHDfzsYQqeMDGlFwzt3+cKT0fFfQJUMztDeUUjSUErI1BDfug
ecD3Ko6vYWu8phPEqLbV1ZnEzGSVVl/ISCzOoifaJjTLx4FCca3cogVlTbLkiG10bY2uBUwjYHto
oR5DQbm2J1PcN5rqgEbN27s587RJ3nWiHE5/OiDu/7Ak/tlxL+TnG87mPvM4EkzPUgrLwV91/F7T
MeJBrXMeHJcSxC+cDSLDi2xHwnW66NqYXXhUMnpqw0Acc/o8UG7IEm1UytCA/O0/vx7CFpbv+Cfv
JGYCG9ODa+Ng8Bwm4p+cBUaUytKAYX3WAf007XS8U6qEnVUugbKZfTT7JOOeRO7udc5rJkzjwS/V
uSbfoNKy/sq8BbIlLuY2zWDzptg/o8wPXgd7uDiAN9kfDd9dPjcKzTh41j9LrSBaA0s/912c8ZQj
FghCGMJJHnFAOJmStD0zPwjgDYzDq4Mbs0KQs2s7/sPAwYIWaGzwAfU6mFCFtsg1UMiqbr4jtu/a
d0g1psk9Votxk8xNHAfOOexlhDkOSn1cEyJim0e8idkPo5/VxvQNl+FxeK3tOX4OoG1QZ7pnl4f7
GmpRu00SQULUEu9jiODqCDMhPwl0agfLGUBF/mRNxuugg+nRq+VW1eYXQNtgfWRzItPMvp9rfx/6
Ah8GIKad1v2mjUvrmXUaSvG1HY/mUQTD41ha8QHlPF1kzDDfDsejMNzs0A+/M7jG+yruXtjbcHOD
1GBGa/QAC8PblJvcxvh0YezGFyeO9VZm37OsDbA55mjnUg0gPBNvwKvQL5Nftk+67qu7DB+mNkmO
8VBtSpBbR4NeGYgiLX64yNSzBvQXccdEFxokOGApJnWzf8jdbks0NF6ztiB0D4k3KcbbOG4ispVg
Ro6Ycbe+y7il7EjhjenKLYGVUUP0g1horNuQYaHAAsm0dCJczr2EJIiee4isnts05zDBZM3U5SgU
F0jX1t9dTywdAqLhNHBAA4fQy9sWDriibdqUHf9ovNwjtTIIxCTGqPGnr30YobKc4l3b2wZDOIBb
58rWACXJ/kR6xMRQl6A9Godgl9C2z1jYn/mZ7mbXf7Id8mnjBdfeCOeWLokWaTeKG0ZTXhJCeFeT
adLi+VjH2o7YsRATJqwvfTWpdcvdQeqtv6RjEqZXt/HaKnR7DrHLFp7UF+W7D6GD9S9m3IT/gKlx
5WsP/Eh0VwvMxK33UqlloaOneAU++Y0mOsKZQUQmW4I9CT5Q3fwnozMItIe+dLUx9HSZTh7hY4WY
JgneJllEj325yWUt1mgr+v1oVxCgmuemFeOjB0nXNXgCgC2ZrhMRZDl8giPrLqwApXqSo7Dv5m5X
ilkeG2n9NComh+MSh5ZE/jNe7C+FwtdBMtse0Wi0peMvLlO9KTE4CmhT96lNWhZ7q1sZ18bGt0y9
9fPoiyVYYvcODD8exQnhu6ChXGI4WGxilStrNhmt0NuwyVhx9hHuCotawCNgqvX8ZAe9OCRlh0Nh
hFwa0MIeKqNhZJU+UJMAUMLuxewTH8I0seX2moIU0OmHXbKHsWVwH9eagU9FFGGEeW2MMO1Wdvqq
DbvnWuPkwfX9upggt31oMD1V9RfyRV+aDoENMy948rlh/xELV9TqbMbGuFnMWHE6W3vlP7vdt1oz
8VMCnBDJNQskbhV0CIBHHMQb7bRbpgOHDlvwpQjZV4SpofZDaf8sI5pu+RNmZ0HNkG26atjZSvwe
ooxrsfHXqgnfI8hN2w9/f+7796FTL403KPOeOJUuImx5OePKBBpUbVNkNK68lCNIyokY2Y9s00yo
6mQP9WsxDPHBwCZRNiSxmO1rmaERqD1MUHgivVXcWwyyY1ynkyLDarlzLXs6TRbAznJhkPr4U0jx
U77EPm8CT55HdYMh4u4+7kgQUOgFwuLmugDrGgqqunEBd9TdrZgL0F01sDt7ri+kyRHk107VlgcH
A7+q/ZURtEbcOAYUt2MAbJU3vxbePQRmfe95E8z0YGhWwKqwa8vuMnWbitfGMiOTJ6dyXrEAwG7z
ZQI9yTjbOEDPS8YXiSHhsQXQsHYJ02AjjaCcsvnZT6VzyMsMTs/sXrC6VFVkbdwYRC7cAOvqT7HN
LjU0WFQb4Tnx0EV4M8vJZFC7qXN/DwP3HykjM4sclpZ9Ln8h+48PyehVW1uMIIl14O7UwN+gKvEh
2ar8hEsfum8XvCcaMnGVRFhmiuK76duMFWT3gF+2ZQFK8nqdKuscdWRQGGVL5qelj0w3QZ+ZakGa
623O9GFnDM6tYKBlRljZgc/JLD01qeVvhyWTr7WxcTkyfWNOP+1sh3zKbnaDe/YRV7zWFGSp01wg
GA8T+wUeRnd5OAJMbSxvM5kVt0lnqxXKynlNxjr7NFHeBsK6rp7n2esmGN661rbwDXAT4j62FuPH
hDWsJf5Z6J3Xs6NRvGNrs2ec0PhsmDLGzAcSGRkxSEj1qMKivW1U6uguYxJC3BkU+WN/MeLh4SPE
/ON3A3K0te2S1sejJmecbthPKXwrNZNJWqk+IvQYe0AWjCuuMSBqiIy3IhiPMeSZh6BZK9PcS9Kd
vmYlocZTj7+gHc073FIIG2JwT7Py3gjYTol5CLptPdGWINfn5w7sl6l+LX3dbhma6n20HLUdvf/W
oeVfa26lo+imbzKbw4vlYSCxS7EbGovJZ9xghyBq8xDCOFyH4WPber+SlOd2YhniuenFqdNUTSkl
LXVL/U4wytrDyn8rpXjm5cREMkW/xsBs73tHHVkK8QmO+OKDoHppSuHsI7vt1/bot/uhapgHLR87
wK/oNg/jl2QgYpSjyISqGmRK39rKOBb4tllW/o5MWR7CcNqbXKs2Xo+HMQTN0iQ8DGbxk7nfWSUM
Q2VobQlFPXETEp7ZjoS28+ZOcUw0bG488uiynUnccmyLJsfuwZ4bNCFk367qMHWPSmffXTIPzlXk
ED5V5Y84dngCMuvcAolEH1GWdGFYtaGQNFsB2vomoQRgIsXs5QX1ztKBfGlca6vrYRPBybzP4H2u
eoItdmFR5eePL11uvheAsXeWEdKA1cF0JnYjSIi0izsNYot/YW3N/bFrCWAwRtvnHOYnOYzVqGAS
5z26OkVw+UcDWUfu/JinuyhS5EF1PJcBbCNomeduE1ENbvBkEOhTS3vrh9l4CMHyYZqygkPvY4at
w3xXDqhckBKUbNNHxuWT0x7mjEge39GQ8vuBv8pKGbWMfYzcluhB/IaaUNjvH1dlRhb4fT+EzBXx
4pZVeY/NkdiyUZU7S40/QjqkdcxSEGmXae2GD+Q9nFw2ptVXi+4O9mCMIIJANSwihVgDhbbfeGW8
vBb6dEBNvyHqKQMqwYZ8TKdwN8vhxLhRHluvgUjeLctQKzkSXYd0iEspHAecKKUsiFaEu+fmJSjh
sFiudEzwRvbDN3VzY2HYuQ4nmHcEG87iiximY9M7j9KAW+0ZKbhd/XPsLPNk19EvOyp+0OICW28q
9yAY6K56z9vGZZUwH41T6NqDs9PEEr9CY1in8DXJQDFdHnLcyvy5s6/bidUD02xGYuwfKoXOILCO
su/Fpe+sH2KiyglIT5OTBaG/JLQQRdOMfU6jXomQXWML9kh+p7ZSXhhtIGwNq6K3cDiF3oNv4xGz
B53tm6b3L+rV42S7Dbl4lAwiDOHhZ/BxZGEzPKaqKL4oRFuoTEzo1rUr78bx1WrTrXwoWscj5qub
sRVbN6K4EIkZB8BBYN1FVu2imvKDZ4U8/XTFaN7SnvgVWwPqzMlClVY3H5Gh8shwgu9V5tVPSWs9
td6077oqvQTT4F4kb9aWBt/aWHGAQDXOgaQHsQBEY//mU4lOVcm2IiNwjrH70Z7FsIPjIVdWgxhZ
hdlDV8EGiwAUWn2r1rGz3AUaW7EtOADITv3hJ428qA69FRSds0ji6YbbIs89EgzJjCSnXh7M2mgu
QlnXovOTMy/szV9sd8q3MjgpzNYzS5lXk5obxcxiMrXv2wXMiX4t3CqC8niSRfYXqlzYNCtAPTX8
1PZGDZBc2GVI/uIdEUsh671kujcZ5Ai3Sk/IVuQ6zAn+5tqk/0+vKqvZhCqNWVaP8GxsdV3iy/6o
5nLLh4EeB9fUhx6vHDoHo2Z40FK7bzNTEluCd/FiJsZ6iOFafXyZo21t28mdD/R4S+As0WNtsfbc
wjw4OU1tbA3vCYyO09BTOBNz8KFoeRzyrjgPdcM0ehm7ReUy+ALbTa3A8GZR2NBQiKNRTD3CC0DI
PjB5ziknJFIyjs4fv6pEtvH7CM0Noo9NWZSQPLyiulCheQfJVDxiLfTIfDK/U11Gh8ZBsA7iYgIb
LZB3jt2b9OPknnsluR9N3J6yo3ksrWTnBlZ5VyWDf/GtVsCQFyO1qBGmZ0p9FiUeDzuwmw1O15l5
fyo0y5cWimDrxT/RnNloWPLskQGoOIipE1uLEHZ8NGsSBN2dnfvfIXSDxwyXOyt39MbuYu/UKdqI
3q1gRtVkgQ9J/pVKtyOudYJsnlXHgksS3nzhw8SJpjuRzfU2SAF29XOVnRNmD4Eck0copFBBcIas
TQ1ulQwRINJWdjcsQy9jlLd+1OC7YdWwyg2i52DM1Qk1FPzLyAyfOaXny1QE75fBjtwns3Ldp7BC
62OI3DmGk6rXtdta4ICn+KEgdjiyZH82i5ROZZFVTgQr4OJ8LWbow5FSPTOzviD/MbPuO89/6unY
d1Lp+JCGnbGeSAw6Jol3/PihY5nsSMLGXlJbhArU4vpxrbRCHOmGHwZq4fuyTEnpWIaQpeUkZ2BH
CIh86913+gh3NgCwymej7m8nMx/u6b5weLE8EvHIHhLvIPWyG28YBlIGN+Y1rF5mt54vxLIm19pw
QLpSpVUYc+3CIN+r0pAwr237K57D4hINHEugNIDbGhYPXvCu7KNnlq9R5J7Zl9XrSWNQ1sG1R4vM
lDABtoC7MvESfz127EsDVHRU8PxIYKWQMRd8Uo3XPOcUFId6TNpDU883x20AhKf+gOGfmHgblePN
wCWM+A4OpDTjcsO2v9qQvZfZq4hsnrn3H8m9Zvtm2/Uh5UDnaWuOe5j/v3IAV2fcq+kmjGiTUkwa
5PRJ1COaLICRXEHbgjiBV8w9f3yxC6vdz8PwhBDDPfdIaCkpx+7wUYB4BiF8QZ0BgxvFSYqWbz6L
IwmHAYGTZrqpHHbYVCkyi8VmnodfpO8+jm51HnKASZyob4FsCqoHiKgWT6idbr2OYEDSb2Bs2730
joZi9mPGo8vV3RN7IVVFYsKta5Lmi06rl7o0r50Y9EueoeoJF6hTHNyyXIirMiIWs4YL9im0gLpy
glZJ4yEUSmPqXe8BDiZe94V4qtmZKS+S56ou7+qQICIWnd9kKbi/9XB1IlLA/TGwj8qeT6QbPsMQ
h2y2aESWJGbG6t9aj4EOqHdmtFmxKNCWyFt+/GYxThVO8bZERRehV+908xXDNe58B+EVhGC2+YRi
gZUHPzFikCOUdj8XhrOeUiIwZ6yxCyGLD9kg5rA/loYpL4XRP7Q5CbkqyL+FuEyoPPWbWlq8jMDy
pZQec9bFfpSxUUCL6PistpGP5OdGDcwUYnp1u7KYN5E8oLLAIVCCcXbHqmbHQdPsUo5xdsZtADCL
NG1XWdWePs7aYTihA0yNLXik6QXZA3obNB9OIc1nVCiQRcocimFZwOxaPn9Kt2mDG0mvHUJujL7N
94AQaYXSPt4RnUzdLL9MGUXYlKW3ninoRbse3X1gXeaU9cI0gVYs00Zep9zbiUUBa2gyi+ySJp/1
PDMT0ZSAjkALf2QrTFivgVLwPsojleB43+Tc6EZNNE/ttATVTL8HtCLXhpOp6bxiJ5h07oGDBcQD
D+oESRHtbhbDldfxBoM8p0KHljCX3qqr2YkaKveYEaB165fgvjKSz85AO4MTISd1MQzXAZQ11MYW
SbghrC+oTVWdMalLSGeNJl4cdoXO1P2p8XPehYApJpVOdNpKYQbHoZffvMScb7XtPH6EQs5m8GXR
SPHREg4nl5DytoC2ikr7PYn7Df0wzyyW5QciV30QWUA10PSWDQSTFORvDLeckQVNBpPh324uIFmn
gfHUsdxxikn/MUzp/Ooba4/Hckz67dynPRIAcoQzAmBJFiSB+4sTMg0PeJdWsqa0sp3iXdbRacKX
vesk3QXRxu5JVS1S0LA86NmkG3Bz8xAGfkyJJe6nirx4JyNPjWpmn45ELbkOYxvHZr7D/B2sTBWi
qi9hDRvOazKArWoKzp3BcnPUinh2S6IPQLbsUj9GNEv4HqwI5rKxsPMtEWX+qngL23541a16Ljg5
5pxFVOxf5dTnD+YcbDoP/65MKk2bKdBNWYPNKDMftnm66Np6lteR9dyWQh8Du43OBGqTXUPw5Ynr
9NvIOCtiCvoxuZdc16ziq5tso8fGodHWMzDiljZXF4TLhB/xx9pDRzLTO/glB2g9GOeuwPn5MZHo
JGe4G1NteTFqJisd6sPA/gtgQhw1zsE1wah69sjEey7nlenq6NDb0l9EQReP44sZlxM+5YBFV7KS
AW1MUK4c2YVPmNfRgwz4J4HWlWd3+aIi94r3oN1/FC2hNT64RWPsdEpotcWl0wpvRtXrtxnYFZAx
NQ3vGbvMEjKt0ddqJzkqfmtoK7uQ45Bdcsf44hQFsWF1GKwFod63YgmLDDmq21Y8JGIhicrfntHK
Q45QTJLuwDTDpnuq3Hk7tGQfpU3gnhd5vz8AjxuTsro0hBebUxmc5th5NY2g2hdFiRSkGv2HZoi+
8vz/UVStfko4udiXVC5M9K44QDsngC0c02dnrtDngCGeY3CvdaoJE2dviq6eF1q7vfwazu3PpKH5
pioSJyt2AgLfsnE/JlB7NNKZzAPZlLWi4TkOxsOup2pDVnP2PJsgBiwvO7ZGRJLK2LH/9VmxJmWh
XiiBDr0Lbnnoe387p6Z/JdiH+YwFS7AbJBEs3vzceBT9AOwIVXP7RbAOhTjOXutyWMRA1nNlvzee
6WBBcs37Oa4QiUbprrKibJcUsgBTzxRMzu2Lo3J/J+uSYQdYkrOwihfT43LWcmaj2eF0Dsb5W1rB
xJfqmywSHKgxkmbXz9RWDOQ1ZhMFiu5Jo2cZeDIbotGZa0oc6k7Rso5kS3uZtX0fOLzVaWqOX4fK
/+0n6Corpm4Xrx93JkfptxzyeBAzu0nyMtzOAw8WPiLQgWXU3BNrS4miLtwd4oomqtsQCEXSaE5V
i5IfdB0p2UEeeo9joB1kf2TNzYlX7uJxmlZxHH4DgAeNFb7ORqRI9MtGGrgU3JphHNG5cKeKPRJX
0k/8qvxedql31j4MpY//l2cme1HoObGdXxwDLkfB8nENDSk82x06UYmcJKNJiyG6V2q6Jy+AtA4j
hAieIrR2puGe+xBVHvsO1mLm2sbp+eKHb6hrWnLUffvoewxN6Ilg6zBhvdpqYk6tqeW7PGxWLhK5
r6p4n0Kw9LwChuC+PXBGQCYLuhDhXZyN53GgYzQq74H2jSEsK8C5nrqtk832NXfaXTr4MY4yZGIs
/Ux3M9bkIEONZGUzcXDN5EnVwIXuyFKSF1P8tjRWmGWtnYCkxC/ePfttVD95w1fTse4d2EB46t0Z
VAfJ6jAON3U0k7ZYyxb8SqXPDHPujWl+R6fePgZyywBfb5QNKL+d4Sb0Iv5NPJ2zqSv5llvmsxPA
/1WmTnabcREDTdpAlxlMwbod5Z3dRDtEkmSrxsEdnpgn2yIBguZj23c+fiUuc8cx3klERYZlIMZj
khhvKhISCqO5tvS2vJdkYBkH03RccC7cPqEpzvQ3EW+bQSFiJzs0gc3eHaAw9A9uErdIABA0TX32
LkwUQjHlDqsUAAVIunJv3IjMfG3JB12zfMdPjQBylaEOJgo9hZpbIiWlIYnS8hVXi8UtQ+li4xIq
CVNxhupiZol/DUNHXz9+FQTGBYG6PrbO2Jkbmcr+gL7j2xB4L0PAlEBJn5VYFQas9vny8auPL8ZM
nGpPrG0+1sEtyDEzjG34XkmZ4GNKq/BW+sOxKfoJgcryZ93yZ0ODNQvQFzpT2WC0cBzyggu3NFeS
Cuz28QX2X7Dr0OP88Wf+PCEDbdmQwMKNiTr34hul/3wMggyJax7Dpvy/f/7xK0A0DjVB7aw8d2dG
BuOUrvTik3KKi609OrSiWhKXOGIrd1pqSEIhjdzY4OAwd/z77jqAz3SQDIQ3lS97ZiyJedKa6MJJ
c/eIpFqbZnrojSSm/MqLjTVXNWmuFL9mhBrSQPe/NS1/eEoYTV6IpNwIUz86zhysJ4JxD0TEkHHE
vI9Z/H3GO7s2OAQJtLoRIO6tQWW9DnReRONGL4VZ/s6H6IskS4jO/8Q8GRqVnmieK0Y5LRr9WmJL
NWr7LPD/bDIydb1iwXxkrKeH9zz/7jj9m2D51wW1OAzV3hL1Gj7Z11Qo1mphs6sD56InhsX0dlRt
DtluYR48NuxRE+V2eKUrXKFMzlaCLs7Vqw6mCGYaAM2hwoSamG/5CG4rfO3EDzTUBZ2UDdxgdLc5
OJy16INsq+PkJi0oAHYPeSjvUlwDsYKfFVtiNfYH2ybVya6xK9jO91mkp8klemIWGZIKz31InZQV
b1nf1NzvaFu7nvgnk9kaOUmso7Vx9P0Se8QyiQ5V9+AzEl97rY+nLO1uxmFMx/CrVKWLboX6IKZo
NFqbOV6bXtyQfxANw3fixXmU5w3HbrXlobFmdKxWXsO/aaZLV9gcEmMC3lX8SHv0y7GSBf4CWGqG
T8aQu+V1EGYhyEByp/tR/0igBRBkEi6FNApf4NhijbGWsc2OrRX1cAZvweowlLDPo8mRQD/8F+o8
YIG9etKli6gzeh/J8iaMftfVJhGSEUHndun+nKMKv0SapPvQGx7TMrkVmf/A7rhaW0TugJ0cq51T
+2dLutwFOP0a28O/vygAKnioBDmjAyXozw7FsHZDolWT94TssP3YBMtAD7gbs+NoowoypQI5baQP
M7JEQzwBPNuaXXvibz8NqGOBrlVnK540bsYGNWZqP4WLSl04jbktQeHzjCZrRNVfrSIBGjJEa54d
vxTZOpTtOyuB3YjL9MgJzzCedPs85xPIRU4qYvVo1araZbPaeT6LJGm4D7ih2CgE0Lx7SGNBH5SA
0sN3shruu5rpIz69jQTOtzVVi/Aq+uXagg+StBiWlWSKjpA1NdlvrW+iiHbrvaXyu4YBD5FaDlv6
zNu1ifnKUvI77yt4G7m4MUKHi6poPcr5lgV9Z2zZWvOMKRijlKiA02Cgqjf4fPzFiNJhFhwtjN5w
YQ/0nDlbNsUShmAdOhcLX+5wKIwi3Q1TfN84S0+aKLwEldYbJmg8cKwC+5Bs6idw2Vgt+l0e2+SZ
RwV7Q7uB2NmR1pMhTEp5HA5BzYLeiVflyKMicKtLUEfJtkJenZATsEKkC8hIbNDUbSPkTdvYKxf/
w0PhEWzpq3Rez4beuuC0VlNnkMXT5+zKcuZbWqDjTmbCURG8rwYH8fSgzR9tmqwiUVHaJ9gEMnBX
a6N8n+JCrrOSof3skDGQ+S+Ftg5pxiylFnWwYeH+1AkCH+tdVtg/8fmzXZneUDa9JZxoBEBBKwsR
1KQNybmDb75WEyMfJhgYbuSXbgAJ7D5nHUaoOd/5ljceXLe9FhmrWjCDV2lPGRikYqOWetMeVHuM
nJ68LYp40xuSfV++1khe1gTMkz8xN0/TgDlR5igpiywgvJQP1TGdnd0kRxq7r3Gc/BDhgOiawziv
p62OhnBvevp5GgE2+d8tTqJNyzoKobb9aDKuDz2Gy7ZH5xsl34q5CqGJWj/LIvjScdfF2gKJmowU
6sX8munsl9s36OOLs997x6Csv5NSC+NU9qwa5ktR4z1jOMQwoh43XdYqDJT9vWgWHbXhR1fItz8y
P243qc3evIyLC/PSd9QBr0HRD0en9X73s/5FLqbYVqmxG2rP/JfEEPF3cZrrSv4ntAs4iYisv8rl
qiKTXpyW/qkjCiuavK+lU7ZrNKPpOhwCubdkmDOWsGzOflxF6UiSjHFNaPQ3nctk3sZ8iljSCfcB
1dE/a+c+M3ktkEmuUuh6wfuCCNefUgdIAgjdkF3CKW48eayX8Zejo3bnhjZkU7LvmlRfNeEly0Qr
Xfde6O7maJ05LGaJhsRcNvu0KJm4tEDd9tb0+C8v8FPeyscLdFxenkZpaJnmJ2lfHxZO1+jAP9m0
ecGqqKkm8nCXzJGxr3jh67AZoLn5bBzNdEDf5KylJYvbP7+Mv2mMeZtc0xR8joIM3M8EdUGQjBEg
PTyhpmFJgQeuiJxNkanXwqHoTJcPswwRkxCF8y/yxk+5ELwBnqlJt0fnbIIfUZ/UllWg3RJ1sHMi
sEncGtaFcRR5W0Uy43pefuLAwUbSuIX3B4X7LxDuP+s8reWz/6uq0iM0xBJcuSYgaO9TGgyohLjI
00yxgoqqO2Rfp3YwNrANxKENov00EBYvmvE5n73fGAPqjWffTx/VHgBnJoYRHuQ02Uy6Z/4GaJQd
fHdO47q/KlW8ZQ5FPFqHf5Onfs4PWd4waXqm51rS5pL5LE+dMkY+msr4JLua+Yoxn4ZFQVCwdMCH
avf3UqzZFNQHBHr2LKu1b83pBQFujQK0n3aoEuPBKmA4snM3ANDXHYzKxKofyrZsz51ZgklFv+dK
Y8/eGBH5DLHM6/ZDE7NwYDWxIj+wuxB9hVbOxU9bNTHqidgC9ZtdKbzF8//26vQU4SFo9VyCxdB9
/PWEKXK7woAEvbljbrxquIFXpqy2Vd99aySVYFQzABZu/LV2EnP3z9/776cb39sVS2YHu08kwX/9
3kSMDqjfG+ckTGdLmGezQ6TZESHgb9xlbPrP3+0TQnz5bJWrYeUqR2uOrU/fzWmB16CWdIj3Mn4N
RfmCxpuscqb7ich+j6X/65+/n7UcL5/uAaVtaUoPaTGWhU9vbVJlZK8Blj0lvg9DBGo+JfFeNHa+
Krpl2LGsCKKCsX9gPJYlRCnfkjxtofMePlZeVe3aRxmUjx+i0azU8RrXGQN4H5KfsneEhq3nNlB3
QUO2Ei6ffzk+rL8foB6+KNflDSNchp/irx9QHsENGXDqQRU0QB4UjO/jpr4XJAedRlePB1J+vkkW
YY5mm4ugCldeNjJjW+SIg4dCpMz3jd8RwGlPmnWGc/WM8osVlcHznL/4CozRP7/pfz9sPW1pVru8
7TzvP7/n2hrIqSgVNNomYsCv2HYockMOKACPgsChTb4YHRiFB5l5/udv/ZGy8+nz5kp2HckAmsSM
z89Dl+Et3zuzTuPiHgDXhx3aQ7nT18BcJNt8v+6nq2i9cmXHLbuuRVNbjyYuTBcb57+8muXq+tur
4ZoXNvB8R8nlhP5THldvRrkMtSNOqVNxXi3qoXnR/Nxz/YX7uXyhK+eGoz40XKP4lzvb/futrXHp
KAR1Lgubvx8r7LpwlobmqTTN78wEQbiGcvqmvH0m08eZdNabxH28yvxlhWOSDUGdz5IkdF7dyMLw
bogftXAPc1eou16emNyvI1GXGP5QMwSkT+0iFpd3oy0IzaTEKH379JGdl/RVf1KA4TurN/etyh0I
DKzcSjS1NwzxCyoCCzgvfpdVZB02k6O3UZHqTWxnj71sD12l8zNLieVoUJNVrnxOsINdopoVE6ma
Tmgh/Woo03UteJaJ/DU2g0dr9pr/oezMltvG0i39Kh11j2rMQ8Q5dcGZIEVRg+XhBiGnbczT3gA2
gKfvD3Cdyixn98k+4QgGSEkmRAF7+P+1vnXIAhqFyohOcbf1uVB2KQFDBPGY7lGNZLrFjXY1rGH6
MirrpBFKq4B2PAuNhRuL2qsc1ExfLKDZKdlRZb0+b2x/8K+VV7x0cX7vZQKFMqmMv7hc/i8TdgAN
EtgM0x4biHUw+8PlUqXsHicNQFKsbP8y584RpcHXLJH+09DpwBuQYeQTmoHMYCMjoaJXWfXaj5Fz
1mdBc5kSbIzRszN7aNsGjBYfLSPNkkac+9b54MwV0T79bP7FiTt/vuMD3WOUZXkc+Ja/Xol/OPG4
GJCtsAYMV5mog8Zk1qYffRw7X8tSfPG1KSwKx3vI5znC+lTQkwYcAp2fNMCG6RQJTcn6awmj06/k
QW6pPluoBwEC0Oy0znlcU1ckL5du1X6gy3e0oSZtuoZeA6ZnIlM+WZlCXm9opX2BHWNtXWTqoTE2
93VlBUY9uJZ3xAoMjMFo7jHvU0Omt3yxS+tp1OiFFOI38lDqy24sUjqFDJmnlgoeztrgoH2B7IYp
pSQ5Cx0Wvx+re4tP+LGMgHUI3GCnukPn5Zjq818MIn+26wQ6czSjiGFxE5u/TGF6KxM8u0xhhX8K
KPbcpNe1e+Rs+IsCTMxxV0JtX1SjeQ0zqGiX2KUEUUQeEM0q8r8Y3Y0/TamuxadvG1iIXIw7v55P
m0oal7ijQ/686uwB1/E9/OHAZG6pTSWhe8q7ql4MvcDF9OZASCkh9x6NtzSp5bUn+OYvVrp/HvU5
JR/roO66OM7/NNL5s4kmm+JhaCaphczU3VCjp2FIvyFPDMozJvI6z9WnB+r909ktum2pD+aFDBTr
r0LQ/rTeX84FrTFg2WXx6vwy5pe4cxoZQfVwYgNfIO6Es+ygNdAG3Kh+ycIwTaSv9D13nasZZARy
bppqHuMcXMvUlnf6+hE/09u7lt0um8k0u8zj/OUvrivjT7OTy4Ji2ZRgbmKD8OvWrLCSdHQbT4Wa
MKHdCOxIZaxfUccG7NNy/0QBVjHEyOgxioKTFhzx+lJZS8vkqqXP1owJRXnOhyQW4iyGtN8I4ZfX
YlIPyWFE6PvctGO5Zbi7dUHXvDBClBc6lhiOCNYye4bhOpfNbrJzAhrq4HNUdd/1GflnPVnRQcOW
js6qqQjsqBCEO5lNcXERVidtVB4GnwxcttZHC6W+LT3n7LRwwcVUevvOxNbeYBa6OAmlbZRpB7v3
vWMviR8ZoI2cKBZYyIPc4DDXVbojgH565J4m7nQmI3d2IuSNmr+tbae6jBZt4fWh6Ugdgz9sH9cN
SE1DD/Wr1V1n3JK4Qyr3cQaPtRv2Ze+ZH4yJ5XyWxx9Kk1g7yRY3Tou9ZncGlGH4Gjp6kMGa/S21
lwcIdd0WsFzwuA6iGUXDi+4PL1Pbf9brGW+Etlcora6poT3LJfcwHtFSeHb8EDcfafhneA6CIHTF
dFp30mkkfowVCvYsIL2rYSbYVnNs3IwiZY4ro5O0nfEv1hx/vvgdg50+fuPAgWv162Y3rXDIoOYi
BjYHipeL7bqGbtTexwN8IL6Dvsj0P7/7HYPb3vZsmhSe9et6s4t1sxvGRIRklXcH0u0foE0El0yr
CqLN3XQ3+9ax68ixWVRZJWaen3oFp3f9639/U5m/bHBslumebzITYgZz9D/dUxXWD6MVjk1rWntt
PR82m5UyBTsUbJH9HrFv2Gc3iR40u592i19j9rgSndoL3gDFETOkaJX56iFNq68sRCgcm9q2Qeg4
aiVrp4BW/pw8WbT/djXK7O2M/d7JCeAdR/OvRnr/1/KSze/iWq5r8buYFnvUZW76w8RuF3QqbUTb
YTK26c7XEiOcS0cP4XBQ116fY1k0wvUor4qtbKb0rDzSFgEu0EddDwnC5rDwy+IwWdobDPs5XB9S
VvFI3EcWnsLZrS85Wk3xkNIFkJZuDs0xp6HQdScLIRxNkNba5TkGisd+Oot2ppmSuVaYOpm2ZO+N
/zrUUaaQrUPXo68tMlD9ae+48kcZTBqxJKToOVL2W1FKQIjlWJOkGQ3IlgqrPNlODgKkoa+d2VEI
226I/IZfeySAo1sOJ8xCNCTCanlYjwKZsqHUK5JaME9nLFYt/alyOswyZJp3EYCIYqGTsBctTqNr
H01fR2YzJi9tz6TFKIZirn0tO3JKVoxTYs5HL/mQlLFz9FrsbPQS0ItrbgpELHldnZk/7VfoBbHc
xYR/j/iB+gW8AjurvWvpu9GJMIIXeJvthAW4gDBjYdOCTlTHJ6hDxRa86NmkufGcAcp/rcDbSrQs
hGXmtAoKGqzGZIsLRJf0WDBKb6fS969eae2oPUeHxib1fRlHJ9Xc7YW41cTANQq7S04dRrH1LOmB
P1T03s99CiZY9yrnpcvNdBfABj2wfaEzj0Ro5xZad9WsmqQqxE9sLoCTDKY9b0VHrQny9z2KWv01
i/XgGKMdFnYQveD53+Yt95CutRbzkmw0yCGr2s9+iKu4eGwzBLN1jgLLVa57Xu06TFswiRStK00s
STVdhb19wi6PW4uwRIqUY5UgXrW06pgQJwNuhe104MT1Qcrf8M6SpquMV2Xn1iZvYw0PKCX5qXbK
KyqXRe3kXB2S0jYEmCTHDpHrEeeWsUk79k8B/JYdae+vCMbMPaGM8bEu8UPmfY3dMtXo/8Rv1Ige
sVpRhjLsk18kxtks7VPMZh+N+kxESyTCCXoVrY+8ao1PVem82VX5yZdwfhIS1bcTrnjyycVBGzzn
ZMUGVr64Prs6Fv8mwdUnBvMjwlnWzlVBCigRpycIJ4o3zXox3jnNTedij/9ZodRzZIe+eK5bVOoY
yZ5XY+q0yHLHNng10XfRhKGW6bD0u5L2+1gbc7+ttKza+wp5FazRjyhh2+Pgcxmt7uIIhe3dHugw
aamb/iaSdz2e3WMgjeKoEvR9k14Q+pAlIBy56za4DLheZ/NpRhnzqtCIb/K0SBAn8bRo+weMPAaj
re6iG6G64PUKUUtijfeUMDasiZk8lEBmT7LVr4GjVRCc8T1nwL1gcSGDtLUJ3EwE/h+9AG8/i5cJ
TOlOd/R9puWYvVwfWjMz79bPaXnWZ3tymxfIDMDIRNvTPLGLrTXTYa2KRX+E9XbXcefrWE4REBQn
8rcDREPxMvVOMWJbHQmkSK4US5KznTEKSZ0bgoxy7UCkAIkJqEbIdHSKB9eUFHM81k/KZ8L36FAH
tYVCD2fBRR2n/HuTIxVF29dc9TRdlCkYTgqEldegemKn0l0p9RagGE1ijTyQaaC3vG2h1fHZH6Dg
5G7cvrKuBbpW2U+smLCsBPKh6nrjFlhahifiGeNOSYBMzxgj5Vzshi6goGKP6sLvn4SAO7ep7o/3
zKmIlPNp6VZYrgbltQfHTvy7FkvjseFmatnOQkGCLZrig18KuCocWu1KVn0exTTJev1T3YzU5Cr1
mptBxExJ7nPXxI8IiP2XPP+NiYEOq7T8sCvZ9bCTbGMT2yZiXvvYYbIYogEh1D0YDflKWd446O1k
Af2rinAs4ks5hlOeelhLuvdiAnSVlhYwxCbvdwJZ0qWu/Wepjw4f6XvSx+cAn0yYB4jgJsTvh5S2
9sYtjHjjiKH8UOYfemltR9xWlxQ1+WkYGiL/+NtoDlMc6ekRHpAGXaNns6xsGFKetTw+NBr6D6OG
p9vp3mEUujiSSPxkV5T6uoYbv24qe6fpeNJgdKlzWlb6OZ7KD0z5DFRoVPm0dQp9gewxJKFv27Im
DrAgjcOuoBl8jHt3M8a1WrupWYOKyPblpUE6DfYrOGptw92sOzcyPn7ksbubrIR+rEmXJnJGIopR
TVUx/W6Es/VlKlkut9HOrewvUTsRVd0T1dj5REGkxDajuufPkJFkJiE90AFWOL+0Y1xgFMAtNt9o
SVJo0+dgZ+AmPiTYlve4YspjNLd4JQIDwKf+YPa6dWPbglYNPs2jEhZOfmStS2aptfep2R/HTuxq
z/SvCOj6fU2M4QHplg45mY++KyZoiPl4dqwWz/nyX9MUhoi30FqQ7vjcHOOLYhTaewyhPmPQS2uS
12fF/Yh44m47lvPSMlSWnqzu80S2nho6tZ0FoCox5Fh8CJLctpFu7PkkCR33HLyUk1wsI+m1SxWq
vHnM3vXgzc1vdtp7n114G9IhLxlPk73JRjUAUxLbVftb5yltlsR5L4FFQ2IoknOgEWkVafZDWdnT
Xgzizpbym5m2J38I5rNBWBxLKTZG4zfkHLgPS/lEKrvc6LXhnOzeuxV5fDOpcT+acvo82SAKi7i4
mlIPTqYA5D5bSG1j7IlQsRTxPY7a9+m85Ao60cajdEktjl1HYqdbd6LM0MkhYdfsnsu8NXZ1a7+s
bZm+s/Kzq4FftbPqi6Wj4OgG99pV7cVexNZjbAGzya91ZsMEzHvayVGM0XrobIR5ajxZvItRNop0
2/qYxolxdQb3MvvFt7bLgluELMiiwHMES3VvR7iYRbxkcURzH6ZGtEvmSzUFzQ19GZJiu9HOdJ6B
vOgi2Od8HCmQBkpBEASm7LkO/OTBwT5hTIZ/bYW782eLlOhIva/OclK7N35bJnsxyysMb8JCAwgy
AYl4azOka0g27od817YG6UJIW/djSo2ophBNRC8XB1lqZ+D2CZx546mhOpL1v5EcCarryRZRQIzY
0G6SqMkR6GG4tyus926D9V0tFkYcoviEhUWjLvmKtHg8NZ11R9Fa7aZMNIgA+ihkk4dOHmv01mh9
cY2wZx5T03lPI8t6cGa5GJWys6kXn6JR2Qf6ocYmKTEveHh9Ur3qLsJzX4Ki2eZ2poVRCQmblDfx
kDfqpbKkfuntGGYtOPFusiuKxfJkYPs1WZo/U9t7LSdTvxQzehWgz+cCADnt7WEAdmYlN+QkBzVj
bwZQ4l2NvsN4QppySP2RoKWO0ZeyIDB/27m7WvrGMC5CRfHocWYytpC3ni0gxDvZ5bd+doJHSidu
ioAypSOIwJK2XyuHL1T/mif3aQWcxLk33td1KKLpQxFYyZX1vsUwjqRba7slo1RUO03MOurCGE1h
z8U5kxBqd/0ZkQewP8sfnrRAnfUx1h+6XpMo4R0oQ46bk4TpPWa6TfhzWWCamRHewSxAqCLTr96Q
z+dR9ThWg/JZkLmXYjN40WO7OWaWDBjuiVyaHQiTVRqdg7FtnqsZUIIBapKZEwR9w3uNQ/5xsORL
W45vrqGiZ6pF6KGa3HwcMFlTHgIwM2USMV/ulyeZs2vB24Q1b5gvqdTnR7MHPCBKpX2ZrOIRJ1Lv
at6PiDhagbbqnf2wthNmd00F3dF2pgra5cZZ5BXrG5tro1hMVTjAZIPzaHClIp20K05u6xMFszVx
jl3aji7ZHE1lmNdtsyd52MK4Ad3ppwhYAidAPEo7FXPRxm3BRcLx+dA6Juy/BoS1bOpzmvjw9ZL+
ybdK711xgwUztqC+kFUYI458JiwWzacgby/2sR+PfYZBPVrmDLZaI7nemf3JheEPaU4iSW4k8b0d
krVQNm16TsrpDgS6Ptj2HH1yE9Q2o7tRdTbc48HmnsukdfNmZmWB9Jv0OpLhLfsxcEY8IMoqrhNe
6iAtglffwuOIvO+hb+1LQxTwkyMb+TQMKCKHZrYhn6JZX65bhSZ8qwQMF9mj/O09a3welTBuWW8F
b8w+wd6Z0MNj9DlMDUCCAX3sTniAkgM1nWeNfR477Dc7UPZFK3UMljoJxvxlPsJRd+jRMdpGGRTe
AHVoJcr4aUHKNAJx/JSPNoAma3wpO6AFKh9OboGxm7Kh/1L4n6PZAYBiBC8K/MpPrgi3tSBBIWVa
X9oFPUhO3Hio1oY6oo1YAW6RNmj2KhcbCmdorqrxXOpAQn0B8dAe4IHjNd7XPeuBogVo7RckIxPL
Bt2gqO0rU80EH8JEgNRUPyhlwOGHs7qVouy3mjlOZ93AFRGNjnXIEOk9WLV1QMyTX0qaTefO667m
mLThSJPFd8Sd/w7xbzYhYc7z5tgFSDVGvdOOYpq6Yx3pL4RAZJeJgvRa3ppl8ls10MMNcL5uyj7K
rlisGZpN95UW/KuqppuAVB7arOCmCny8LRyMojKBnC7wehpHDeDytltYRjJz3tIUD04rC7mPFlcT
Vn352LSDPFZxgM/K8C8MJMMRf7V/MCl+7dJevptdb4EkG2a6CSh3QKAuY1g1aR905Muxw87AnfQd
wXc3mmXj58LBgjIdyqJwWdqOezdSyNtJnmC/Vcmb6ro8NLooLLuivvht/jXuIHwX8Yijw6YLVlv0
w1ZEUod+do9sC+h5Tkw0JagbTJxD5UjxZGUsJKNMfJ2SgMDsCF2Wnw4bGZV4P036LgSXFTsAKd1l
iDsrJMyXglnt9CHL4fQK6L2J5vhhbBN1wAQQbAStEiTgYE5cmqxOwmdYoaICxY6yxx1hY3vCPaUA
mWMEl6fRNH94YnIeSt2/Tj6+CGnjSWmnTJ0SZJk7kky/2CiO9y47CjZNINIHPr+TJ96Uz9BgWkzr
vVLPKwiKtZHOjR9syNb8iZlAam7cIoCaQ5uIB83pX1tUi1vZiXLf+G7Ehj3toa4axQMl5EjVI1Di
kQRXZL0NCLAeZd0exW8OVcsVFy8zHw3ly2f251yei0G2TG+DT8hYHtiP+HIvNYBXRLd2fKd+vxuy
oN17cazvOg9Z5aQl7VW0Tb8tRPtoNP30sT+gKd80eiweIY2DfIICM8zy5vXOJR4S/vLgIQ6RU39R
gm9crYeOmqsdycaPOVahnRGjvmxxVWxyv3tre+t1wIaMzWgCdmJvvSwCEwaDaMvI/7XUEjxohdk+
KN7zHCjnTauDL6xVNq3tF0dstSxzKWocC1FhoCmyh1aWm3WXKSqCsBZjF/Bp61x5xkEatF5nh7lL
X6qWwVDcWjNhwdsXL5H13QDGhT28nVhWOSe9rc2PfvQORfFrPOKZgX8b7ROzwB9psO0fTcvfY7M0
dgQRxwecbacYd0w+W5JERtgxSZA84Bz8Zvcs5DwKAxvXaJ1N1OEIQjCNW818zS1KYgaR49/mrVt9
0WYrfqjJ8gb6a7wGRB/I2P1sDc7waKbFWeheccna8jkWbLxsy4b7Eo1PaiKKQXpavu9y19/KtPHP
aWdeZB9Pe6ks530wyEXVJufs5pX1yF70yiVfu3I8owcwd1qKx3hdwdWMrkZK9yJFdcyvFCBoA8Lo
DYC88QseZ937kRjUo3BlYvTukQWoiXtVolhNPPavtWLYCaT1SXKtb5J46s7WDK6dLWG1D/RpzzCR
HtJOXQAHL+aP9vYTBLkIyIA/jQBoMetRgIyXIIBi5zlU3uHk7oahR2dcwe5nqQXXN3sJ3MVeKREO
ovY9+q2t7dC/kVihRYQcp5GLYSZ7wDWmAMrOFegdLELzPH73XOB8xH2RflGOyeIVXAZ0+a3JUnGC
JYL1fJi/ake4PDh+ghsxtyokbkNtRysZdiu+C6oA7KQR2X5sdk2oTIq1q2iSRnEeuhQvN7kD0MWJ
x6PtCaqwbOv8qpFHW7HsJs9cOkxB7oCet8JYvukGAu3jugqHLn/vOzd9YCnfboRrMXexbjondfek
uoB4FOkxpUz6WjSlkre8phMbYQDB3VlOReCyGj4rW3QH1RXVNs9dap+eJ/aBr9jojYtFpVMIbRKp
n9YZv+8gSdT1cBDstloLXxjXJDZUoHYjrPJPrjTPqY3r2dNvmGh1Z2zO1UjLbAI4BHSFvJxuvCPx
9DaeoFOqi/3Ym3DwGWR735WXWdefZj83bkoACOmFhmNbKe4dNqL+stkpuuirUFATfNFzNbdANnxH
1hs9UBm50H28nX33WCzNRB1vHtsoQONm3R7pn1jnBnsQNOgK/dOMscqI2i98DfOL2e+7NDWuUrU3
U0Fy1yYM4NTS70FYPwKRdlyqRQ3VKZwu5yzX5U4ajb8zXfnSFKZ8LkRmk9/VUUrUyru4ucqxn5w8
vgq//g0Kt79vBrs9+ogTKFQQzkrF13htmarO4KrHWtT3woHlplLcfBETAgbzM5Lm6TktwFvkk7/o
N9KH7Llofefi9oWxY/i4e+4ELkC18dYkwBM+9eReWYkO0yM15J0lYHhk0E6f0KzSpGtJp3BcRWzN
lE+PFi43jMMNqTJNaz1pPoOtbUr/FAGZ2TY9jkb2yg6tiOXKbaHCYPXtj8BPAXQ5VUwjXNrbmikX
H7ZK9uVoemS29Mxrmkm5Okjdz2r65ie4s7QGKn1mjsVNF+V7FFRfeoeiyVS8ytI0P5jDjNsU/SNY
j+ZiOsM39vzJDtNUSc9iTh6ZrXY26dtXCajkYOHa3lDWhqkQ28/CcfYzA+dLzWA0JX7osGg6JKP9
tWmn9A29wSffaPZgfsV3h3pnnH/wK9+69r2eENtRngw0ZVezp33gU245OdX8XaU1ZHJR0LmyBvst
ij6zI3otqRg913Fu7dIkfyQfT6eTkU6HOUkwmKo0P7Ggv6qKcrqWRdOLaHRun25y8Hi3/SaKlAPy
jppU4sbyCY/Xm8kS6MFqrpqZ6kejAowbTkne0w1q33KnJ4yBJILP/mJFiMijf2zJpXpSRvUJP11z
n2r5o+qhkZkqK4650ryP82QuhLpZu9UT3o9czfbBZOt1kn2QsYDS5C0e7z0UpProFdHO8jJEwZTY
thBIGKvcBVTgdG1+FainwyidKQCSjjtjkcHPg0z2jJKTQldQ6JvErF5UNn6Mam08JCB0r5GhLtZS
GnGnYWC1zWaurMV0Q0c33UyGsp02EgwS9NOHvI/tO1lyWrSxObW2Vax2i44mdN8OLwmWzZM76Nwc
y9OpifoXPTjbbqE/FnVyrEkd+hAnau+ZevlZ0F05FmAqCKUxug9eW55Z+O8GF7f7Zh/hVeZ6hFAD
KlJ7N5rpswJ68pYE2MD9wN+T4OIUXX4tZ2RkQemcvQ76FLt43+0uddIDH+a9cYDkm6UlneF3AF/X
u/vjM/++f78Pm2GD/51/zNd7tJZHeCEX52be/dfio/uNarDZbKTaKJKiKkgutI125Nb56S7d2lh0
9gGjMHSA6QTeWFyV/5iqF3TsDaxisUM1e7R3+/1tf/t8w1m2efc3xhZO/n7cmwcnbM/pPb0Pb/4n
izSgDavehiC1lnLOFo8oT7Pnttv3Dq2PPTEs/teRdtVJPxeX6a7u5qv8LBCt4zPBE+XBftpSuCaS
GCeY1h16daSWj3sVJQgOEv2WTOW0dZrkNembgwSIhluKRmXf+M0JEOJwjLLexoovgi3Rv9rZV9UN
21198/vks6rLkRvV3dO3tr7mLAQ2LGc10KC5R4BefS3yQb3XDTCAnniWhwnJ3b1X+tscVwephuIj
BxnKpDpmjZkWH6kkbx2BBCF3khZvuW1/tAaXilnGcjOrLhaGj4qTePko9gRfwGE93Du1w5EZ3nPA
VdHL3XvCV9k2yt05cmrD9aG1mzZswX3+fOolGXXEBtdPZmYi9KC2hVErRbg+XY9yyaXRl+XVoJ0W
0vm6asm1pHJ7aMmHCIPGremXc/TLU0F35DQ7wy7zSXeu16DnJG6XIGT6ZYex8J/Xr8yRSwSUI6gQ
r9HAmXX1aBAe1i9GS2xtu8TGLmeglKn94fWm8ijC4cGpFIGI60O8RGtGS9zi76+tR2BtlmGfObvA
tWws7ykr5utojsidWk/dSUmXtunpkuDSYMPpmzCScX2cuoLwJb0x+2MN3m12CGJc/0+5RDOvR7+8
lrUAnAxRiC190g9z1SYH4ZkYmWSSdjsmNIhQWluF7HyqUGLrLKpsPqJjNBl6zASHEI1qs9D/+LC+
FnuioKRXX7TlU18f6MdSO02DnMfRHcHdaEgkLJ1Rf3BSKFuiq8N8eSNFe/+ndvB//5tNQf7jP3j+
W91Mggpu98vTf9zeh+57+x/Lz/zre/79J/5x/F7f3svv8r/9poeXw+uv3/Bv/ylv/M8T27137//2
ZF9R3J2e+u9iev7OB9atJxB/r5fv/P/94j8h/H8B9ccLuai8/99Q/8t7Jd/lH5H+//yRfyL9A/vv
DtVfj5gQ1L2BaaDHVN9l959/0wzd/Dt0eVNHmofsmE7F3/5XVYsu+c+/2frf2VToOBYQZwd8hXP4
J9Lfcv8eIDIkaAbFmm/gJfofIf1/unr+IHxehKDIfyD7IxlBQuL+ollso84v8JS7FyOKzlZW6ECs
ev3qdWoMZx+xvZ6C2p6aI1iudkAmUUCDlSNsA2+5cHvPTwySeSDHumzb1tcgHrbheoTSDKn9v57W
ZonHVTin9YtV9CUlh/CslgD19e5YjyATVqHoe+s8tKffX/79a+trxc+U9fVSX36+q2V+bCy6Uuu9
l/iwcIk7ZWmDKVBLPw8AVag4E+0JxHK9g3OdwB7LFSUtpzW8fb3BMSnCFarhMbgtM0GgF5Si9dcq
plNosOtaea5IUtn9u+6Poevbo2fA/7siUDmRGGmzn0V1sz5IcC5IzYqPWOZtEPFoODY6nzdLeCpP
y2cUVcThEpa5jrbrGMD7NYhhGXx/fzo21pdZgqOVJIB7BcsAJ1m61XP/APC/Cw1JxdU15JEy3hiu
D4WDvoWFJ9tvu7sCqHPYllPoWUf69UGbAf/+nAgcnYIP65E9zkO5EOIGJAL/dRrruczLCa1H6wPn
QfyVrp5+mQ9+nxQ6yMAjWKxTlbXRCXkQYWUMuJkz0cAo2rNPxGGR0Mi37I3l+zOtFc2T4fqgW2pn
UAjGzj+LTVdCvIJDpR3mIXkZg3QM69FJw1k/oHAfQ3TnTG8ELahkIGMlpRbaUmnuZ4scsxlBl+0M
OTmg8grHg0ZUabFGsZCPPEISCsJgsaZaBhqkqreIZamjeqdLOj8whUJgE1ujTIlonANwk+DWNzVq
9z02HDtUxEBsm9b4GtQ+7XCmvXX+Wh/MvtRPSAKpJDClpZTkDqwbHrI1kX6dtn6fu9ajenJwXBTP
0Wx/9KZJ27ncVemcIGNoDdc/W+65CPoDSTQpZTuuzCBDxbCEVWSsbHeT1stQNUG9CIstutCQ5BM/
E8grgx9BW1o42WKstzDHQlScy3c3ZYyLfP1OW34f5edoxG6tW6dVS0VExZPdR/SkMOvtjQGat7TQ
PxWYP2v8FxBGOhXi5FXM1fO0I39TbsoG/UgZ4RKgqVOF7uRzL63z+foxOLnRHPSmodf/X/P2erRO
qnHkocCJBKQOhc14nTHFMm2uR/1ybzprHvR6GDkacrGKLYm3La2BJXWqfRNUEg9aSWLzDEsK8gbx
3gEgswQrs2zHYhOBt9vPrO4RUyi5TYa2oxiaOAvu6xVpG3ugwXNDTwwfSHMFzNAH9I+r9pjn6YnV
+WE0I1o6ndLDVSzn0iLWW9Q7JDCGs4eOwNWGvNhQ2jC3/iSL5SI3t2q0cTdUbc0JRGIPRA6FUQY9
scW/D7MIiY+hRIh+m+YOwrRNtzxtypHkzzJ+L82xC0XcdKEpguKgjfHXGAQxgNGA5CiKJ6ch9U/5
gEtSOigntUFCpC3GI6GIbWgtDylerp9H62u+MoZ97ma/rQOBv6wA2RgzGsw1kITBRSqRNEOyixzd
5ZoYqGFahtjTDBj2vmgzpE3LKeGfJbETw+8yBq0veQEdZJseHiqid6MfFcZAHnL4ZWG+oYdZgkRu
ZH3yWmdHFYGC5noF/Dy0W29b9+5wWpeGRl5/CWiY7HMr6pBz3KcJKGuPqIqlDw2YXecQgWXmwRhm
8XCjAqAdTB2NXh5jI7FgfxsN+qv1k11SxG3zolK6aZMTf3CRJpUaNpZ8YnxJgp1eCCCX/xrzcOJc
RtvNfo7LfqLhzy9p/3oiZcdhNEu6sXqCz0iQFQU6u2keYORKUA29jdc8ZQfledPWEoBz9DmNsS15
7c7JBFtkl9xhGsEhi+8+XI+szKCyrHWnsg/wOtX8ObCJihDNBVfF8jQy+2+tXvf7hCC67bS8VZfS
eHE86/uUW8aexMriohI9vwDD71lAOzET75gVLT6H5XB98H4/MmW2Z1lMzE1cO4i1umCTTEgeqbSi
Bizs+oxivqSUVZSXyejLS4/hfg8oAMxTh/7ArbqYqFOGmRFC9TkqoTKCHMboQSMzbBfNQhmEus4I
G3MVQYApnyEF7NrOqvet7z9VoLvEXJjHsu660MrAx3pescGby1ywvoZiy9yxQW+JfWWclz4xeobO
trbSx9BpB2z9HXf8MQqax6pQHgb74gGAynhSapzDXiO6c4ImPER2tMvkNG8iy4nJnjDOvon2L7Jj
yqTaALHLHFBOBpt23OeBucOKEh3Q4GlwZ5a/VCn0f/6l1qcJC6EjasgQuEDZzeoo4/55pOqQufat
I132RCMSr2TXLenGcle03ALrQ+VjTLGa6q23c1CFy7KlWBYw60O1HPlNSUZyRRZsRITu5ucXwDtR
2eyAP4tRPZZeo66mQdMgIXcjN5ftrDCes1qZG4rX7ybdTsqKKDyL4WMa1++kWzf0/4lKVRohSfqk
g40gymbyXvBIGke6qTTxJy9Mo4YYPfVWOMkCCe4zqikfp5xumtNHV6E1A4JEwjtIvglzjfElsbQT
VIyP5eC+5ogENwm4TXJWp69O0ezlEijKzUi9JX3oUMYdTTAZvW+bx6JJoZ6kwVtpoMFRM/l7VL6b
yfohTYj00+yc+8jcU7ytd52Rzm8iIA4htv8Pe2e23DaydelX6eh7VCAx45YzqVmWZMk3CNmyMc8z
nr6/TLmKLp06rvj7tjvCgQAhkiaJKXPvtb417MwlCbhA109M8ZhIZk9uN+XXOWM8JukQmemv2Ulk
rvLFvW5THYEdhV4mOl/ckkzgRUadMH7aDksKXKTICRtZho0zAY1gxHigSZpDh0THUlJ2LUmC4D7w
WpVtCFOihp5fEv+Do0ccUEQat3XkPOYFCQfayo3y6iaIyRiwO3n38bm1LIMjafQ6uEifZOIg7bdu
OrQbsCHRarLyBzRT6aaK8bBNyySeWu5J3qD/AO+3rPxM+9bpJjHVEqvRJGgQFgqfiywCTc4b/e6E
eWD3IEQGUq0n0zis6NeTSLhJKD6v/Glx4JYQz1x2+3BoOelEeEEpm54iAu9QepX1/MtE+2KeR3E3
RHm0roxVP9Gwdwxkd/P0pUatRSGzORImAjnQpUZtuy4yJbM4WuPMz+sHr9LvZHVEXbluQneTcsbG
vHVy5ABpnEOVMbNq1+fwO72ZdrCtd9sJPohjezBCkitw9IiwGTjsNJve7tyFj0aNpJWDAIl6UZPD
gliau+qusAhfgP1rQhOFd7W4VKii4mUoNTjrCbe8JNoWbiNWjWuDkI+Aqlra8IVkamvnR/rTaPsA
Gp370a5QjpfeSwpLm0mMdV3AnF61CDcHgoxNkEruVI5XPRGeBUFfbjULTN4EvorFf8kQ/Gs+n3R4
6MO71IkvsFGV9IgGe9VEjbEy5+gRfzNuGBoOYHliMG7lbQeQB0gRVSxr5OkT/R74ty3uzfYLqlto
Ns2WahTF78R9dMi/hnyQXHbEb4NeQaNUYYc2R3M5lMZwh6sy2bhzgcAThsdk+29t2HAhpNtCELOb
7p0BQISmT3ATRpLrnZshAUlt9z2R8jlwaOhdRNgCAan6CeylDwsKDlM2I2vVA5cIhzC4DWGNJGO4
IgT2E/SFN00DDiL44jpOS5PM9tAvP8Mi+wqHko89QqOlKkwLhB0DLzr6WrrENLhD/0K+SvZVdM4r
VlOKdx4IEdE/N75gDuUi3enAes6yzy78LJqr/ChKBto4o/NTVTvMmWZZhBkmMgMsbhtMsWwK8Tv1
hPNCPen8sFCvLGWtSG388Of/y2153Fz5cM2mOSIQnNFRKGc1JHKUzI5kbUk9VotY/uX8kNyeP//s
MGaknO1eNYRGntKFwZ5a6xy9OoZ6CMnGuYKM6+3UZrXI5bPOTz1vU2uO0zJ6+69/Pr9NUto//7P5
Uzrw25zfCI1beJwjXJTyU52f+Mt/cH6fIQ3kcNECcsCk4s8vUDJy3gcZ/aOEjAcYnp8TeY+L5TC+
D1oK+Y1FLKmabauNanF+znlbOUsU8Pnxh+e4A3kJhda9ZE5S/vK0D++XqgnDh9dG8iOdtxV9hezr
/Zn/+Ml6n1ia1CMy9pe3yzy926VjcldZZGpvy9G9FV447grBQHsAPvfLwpGjLrWtnkkAH4NugU0j
x1pDJcso57+/P/7nv9EW/Pku6vmp9MyTAsdc1toEjMn5dCDN4kEnq0FNhakypuONWl3wY4HdRDs2
tdQH7SUoUYKwdl7EofHrQ71Gk8zF9HB+hlortDBd00sfIU//7QXq9f+0jTMmlvnufz77/Bzd9++q
qlx2KEnIiM2JM4ma4rvm5PMWw6H3bpH6WSS8fS9pfShXfnj4/1r10hSYsn5XvfxU9l30vzavadm9
/lrD/PnCP2uYzh8WFUruyL6JGNyRKJC/apjWH/hRseaD7nANR7oI/6xh2n/4ZAV65JrBtXFdE3Py
zxqmZfwBXMRwYD9Am9Mh3/yPapim+8EeC1pK2LL5S+3VN3RbeeN+8b75elt0mI40jIRxsKkQ7W4L
jxtSb+D6nCBotWEUoBtrnz0bRTJJa6dkap+ZA95mWD+QWerzOhnR+AyOu6OPSyzwYU63MxMhguzG
27BHoh8vG8qVp6CR0godUSLJRhvNyrJdGYXbSJAFOZFVyP0U1VCZ37dO/2wi8g11etIoWa+jCWFG
7d1Ct6DZXzLKNUlak0phZDb+i964n3y/fEyW5Xq0pm9gN0NIID2jp/nCYpzpBdOB4CcsS6Jf5REm
fR+fhG6k92UXfzUTTEsLBE40P7Xe3qc2vGMY+O626iNrjTlr3SQZdvrJvhQM5dsYm2A+FqtBK37Q
99zr1nQRIz+rAFq3/W0/MfgwsvY4TPTfgvLHGPHkOIurVWdZj7DFN2OfPmkuVonC5DsTUkfzrb2j
ikAdqifm0Q+Nb4uwtjPNffRcxn2dpbQj8ZWNYDzMiiE56Tobr9G+dPbwUNXFKykBA0TsFl00YT7N
GsQLlYMSpOXUPAK+6Tb6uOkWAKaEsMLvZFzah9wuXZe04+lJT4aroaRNrY056R183ZRfodWqYiVw
plEkgGJrBAVT9eiQ6kcnqe67YjrgS/fWok8vlwQFgzcGlMaM+LWeweRrM/1jxtRvZXabgo9hLv3J
6pFB8R7UiCoCa+IY3iAEYAP0gCQBQlTXtOsADRrNrulrAzGYXCHqKFkW7/zlPovvK+cbAzS0Xtl4
6vgR5qqc7ucJ1vyMOsb/6qUxjR/iAKs+eLCn5TZiXxsEAezHeDjaukpBqt2jsFLBgA5uvZjdTZRF
j72J8S1qOlTi6BAqd3goPQsiZYaYfrFT8qkZlGKq3LXsTHKqGAxievsMUR9iggm+O/TSS6esEdqS
m2ZNdy1OnIPdohgfoFmYJNdSOyuec696TiNKKIX+ZLnpZ2IwgAMNgIsNVzylRfFtHsDCFVcGCQAe
RSB0bAAtyKRGS0O2bFd+KkfnHv3XscS7sJrJT23Q47VMHtCXB7eO3V4bxbWrhTEuFPt+cctpXZfk
dlE4sk0isXUKyzCaL7ppFGuzM9Or84J+hLWBqhUDpg5hQqZpwQk9zs8q1lKIbeB13/sUIzp3d2ap
WR2v8fQ/VhW7yBicbReC6F4sNEJYuLoIZ3bholer8P6jWr3LugGnn06ZgSyst3rAoVfMw8ZvomNg
d8WuwWR6MmMDKJY02aq18zatFsyV3mf4apqvagJqrZXVAXkx3k6W9/zzj9jaOHrgFK56rAB/rmv4
0TZ5z4zu/W/qye+vyEmHsipgQ5Vh9adp7MSBA/P9UQqw2NyKOAGnaZBYYzBHYO/ktEixwmJ8a6ml
e338zdWdicuHjvatDZedMWcISopoTeqRf4iSUlCxgcOK3gDca0hX4H1tNJF1zKnYnTepZzBfQQIX
u7vz82P5IvW0mXvJZrFzdDZkQJwML6YBbS57pvJEp8Sy8am26fIP6ilqUYQwVUKmO/JF51eqZ8V0
5Rl8lHPBxU2c1Lb3d+rU+6kNQ5zch/7QoMbi6LaH8lPbY5lNi9h6GHMNufK+GtPktfJWLiopLjee
iQLgEVuLWPl17MFacOtbmjAM7rrJusiHYY9XDbPfUD6M89xc9UZkHIhBvmZmR3O7wzbXVAUaLCk2
N5AvhcvrFA33eIt8Y0kJQtWqHXbglY1l6ZrEY+tymoeHHJTwthiAuAbuosH8zbwT7a76QMH5sfU0
AKqmfqlVFUKwpHK3GYFZXQRHbXmehA9IdaZRFCzPjYmAw9ZeFgz6qwW3xZ75aHcN4QFpsV6eqqV9
rVtwQhoekwPRfV+tCWVeZ6Myi9rBe4x96M+Omx66WHO2jNXyo+YRKjX333Emt/eOHpS3xuCuMWts
qWz2SON7WjZlcdsHE5aDqSs/O1O6zefoPk8iCBItts4qcpJt6+rPA4mvlFhraeOTfXnRb6K3vpqa
ayO6azi6dmPOZJ4sOkJqCpjXSI7qTRB2KXlcK07jiiDXMA+PFvrnvWMEF5asriU2J1bUILg7qMf0
ZxLZPJhGTyc1V/YY1GKJA8wc7rhjNJGfJuysaMm7dly2nkUFrRqwCFpty1nouoM4ZuAcYOwyi5Bd
j6WnEG8jelw1UiehFoFs4Ceqa39+PFc6AOh+xrlcGsvaUD0/uaDS5dFL4AhtTo7UckwtmSFkHR4r
qecIifE7NX+tqW3nh+5SPWnFpG112Y8wZWdixiOdoZ8ft2TkpbRU3YA5k8B/KP9qVWUiA4kmipmx
iTQXZ1pVgAbIZIdSLWyMSctarQIoIRDOtD87zuBtZ9netRkVGNZQ4M8Ju9MiF7GgMHx+CLc0Xweh
O6xzz8HHPcn+0/tqJPzmpB5rI92FJK2+WSERgHxfwlL4PTki+RkISKMPm83ufBiBcHRS0lLO4P/8
hOQWtV+XXF4cCfTi2lnlzr4GGKL2cpSg7C+N6oBM6+cOVnu5l9PSVs1N5UJty3Dn2rNeblV9QFUP
1EIdCOeHam2R4pGumqL3/a7JTp9axPIwUMcCaGVGLySphLvcqR/VvrfEwoRIrZLgzWqotc9B0doY
fpn/6/HXVvZ6AkI9NylaIiRQ8meVP5ladK4J1bcIIs7cP7ep35u8SLG3p+4QKF3PXwuNTKvTP21b
nJe6TLqj142S0CR/U3W4qbU0B1+eBriM1fF2XpyPwfOB6JJwSBxYux80PecbZd5NWjCz8+TlTi0y
OQG0VXdMPR7jquL6VH8f5Tz0fd+9n6N6GdGFkKdrXBABa6Tz5rzj3FCjtnk+U8/70Oxpbo9uf1D7
ZlDn7PuZ+75uJ9U3PALtVu2Y8y5Se+zDNrfwh3WdFSlOFE5hdfY6spwDBJ8dph6rvxAWSbIYtUWh
5Dvq5G1afgH1uE1czrt4cPMjwz7KzbIbo04ZdSpFsimn1s7bRCj2bmtYe3zADYE3YAtQ2tluO+1b
1cmS3Tz1t/cnyG1l2OWof3p34wOgOula1J7cv9Y+bNMa8iA0xu5w0mSnJWbmsHOzGJJChO3Vj5e9
oS4cAzMdtVb4Ut/hN1/ULhTyknHeozlx8ySuyN1cxQWO1IRIOXkKqlOybKNI34YhfOcVYaDbPqU5
gguHy+n7dfbaH+vk/cwzgYuvSGgM1uqUdFpAHKJFIqB2saMqOepFlSnuCChodmpHv5f5zmW/wOOe
v2pqBPFpDxrDl2elb1sMGNWe/uVx6znaxsqwwc7IdLniqD0sF5Xc67ramA/Yl9IuIR2LK7O6Rts+
4w/1UK2phfqD2haU2B6K2j+cL5dZsFDsUVfO91Xe/6XwKeKu05batLzJ5LJQ6cwpxHxPfYVJqUXe
/2aEzbJVz5gE46ODWlV/Yhz287XqYWjotB0NR/s6VFUUfUV+Stir/EqD4Cudq5H/dRuZRFxFf3ki
poGfjz+8xcRchQZD9ENtz9TrcPRf2DbBh+H5Zf/1vzq/XxotzmZpCRo6F031zH11RzqN6vUlUjen
LUkxaLo3GlbcjlSpTVXFzqWx8zakxJxshq7t9MZw90hRLnIN76fpyH2hXhGqGty5YvdPb6PKdr+8
xp/drZ2Yl4X88lFjfhYR7jn1rPe3e3/ueyHP49cAXgjr+6+C4HutT5X9hsXC2cGBAtCOy0SLL/FU
wYZbuLvV5FY41UzMB2bfwyDS7l0ZgyeTYUFRwLTi5i7kQgJQ6PWZCVedrsTVunwq5dhASxglKP1n
GMkgmjDInxvdsrdKijFHCCk9Gonv6ozKAIyXx0FxCdOwwdXJ/VDpLs4yDE9dedVj/LOkJUgtaSxP
9feFumyr1aozOYS8ubsDt4wg2OzfcjxAW6WSwLVYnVx5vVAPadCgl0iKR881yRxhgochgCsPoI6C
ny04qe+iNqkvpBbkkTr7Ic/2HW7Q6tDKG1ckRwmxvDV6PnRCX979Qjm20LgxMNWT90DCoTCLTVil
IoQpjBXkKEVpYdRaixLghOl9kRdQO9Nf8HJZ276mYt7KhVoTSFytuO0PSlgwyaeqtcax1o0IlgOt
AD6IvLSno8EhqAQX6vFoZRSVsDdana2Xh3cBmBxOEWZqcZUMnrthGRc6jQwWleDqfU23w1Ok0Ycx
F7E9KzbUGlwDtLPowJLaJjuD4HF5n1VfXC1Qt/SbIsCSXMlBBUgKvrcuBxQlc3l9XUdQPxDm5zTI
mcYhbiMS1XL2sGSQmynJ1qyFt/QBp506cJQ0412u8S7g7QxuyFZwWfvh8q6r06lnzVjP6NkorQ45
N/O+IMZaCfvOMj72EfeF80Yd4DduGeQlqkZ8XhCA5u6Bse7Om1QJu4MbtIZeRInEspvdpGl36t1I
3qYnI0cQ5wUEk5I91X4GwORt1Rtl6t6lVp0p54e3khTJxmAfOovJGBj8sD9EJrqNs55aHWp2tEEn
OR0IdmUHq79qJV0Ar6tflYhaHW2en/eMFaS4xi4sVqPOxFVbma8GOMNCqa/UwacWYHhxkeZF+INi
X70FxKdLQqVPPgNmaSXp80MUmeg7Uyb7UuenHudhPR5STDxBk44nJcoqPXq5K1FHyFPU1hhb7Bbw
xzfyLIZT4M/DCS7DcFIP/2NbAuXHpxOdj5eDUZQ3NaFx18QNYZfBDpvpFIogcfipFeyWHDMyZEQ0
/gt8GFqHuwiF6drzwXC4RR5sq4Vc4hkJzLbRveVW5PdIsNyD5cPwrOpPVbt4F0SEPSxWAGkntsNV
ZzovhpijyxHtXVMu+m3fCwT14aEKvCuG28lVP+vmxSTqlSDtJDFCYEhi7raxsNaZZ976VHOfvNgi
N2HAlNsO7n0y1bIK0xEop7unMaVQOSVDQOTRgmp+jgEV4KOtRpJyTCcgn0aOFkYb4YA+bRZHu+pd
ph9zm9QHxyUPTUMyQYe9xb3ZZtdFIDQy3tpib80c0U7t9Meu7w9+CHUxrG37OnSXyyTu4avo8+cR
QS4wxnFeFy5OCqHRxYE0Lo6dMd5Q2arxD5lQD+Ran9bfWzMfdnbdVpdmpAa5qPlSDWNRSJ1zvVSI
h+q+GdaFXYtTEbr2WgsCa21nVnydZTmFT2bju5z0nMzyaWRb5QFsSXgomuYavRvW2HZ8IHbA28FQ
yoGX42OxCh3DRDbmNykxP5HRyDII2lA70WvIGRNwOLDrhofta6jokYOHB8FQxjhjPO/KLJpi59YC
zhu1GYvUbUqFd3alPYB86PaeG2+F5HDnZv/NjssL0NTjllLrvs9gDVs9i6CL8o05YUgPhjd8kEU5
izXerkrmIT3YRT5dEcOSQICbHyfdiLZ1UnSYbjwQ+tFC/nfffykt4mv7QpB8SWV9TvSvTksRtxje
qjAQK3K8qfAj8Z9QKZpOf1XgcF755mjsGlOnEpxhOHFEA7Uy6nZBawIysCf9rrW4WY5Ftln0wtjk
c1vvPO4U4M2m1dDh6cp8G4FJiamznuECawYyV6PH3RlWq1KfzV2alwt522G/chj678w5H4/VYszg
7XD2jfHbkB26oSN2URakteQ7OVzECjHsW+uiIAMCR03r5uWVCe2JUhP/cWWDO8lmEV1PGsJ/RLE2
xWh8pl1PMyP26u+dLcebJhKclAkmyVTlBrMuN3sDic7UEUFjTPk+NgH4hYWEzKCaNKVjNojF1qxb
fzNxgK6L1rsJdOBWmpNK7spBz+jYp2n9tZpolpTC7N6hkf+/cfe/X9/yGNwSlvb4W/dr/40ulocb
4L/bDi7LPm7j1+JvXbufr/rZtfO8P+jZQfe0TJJH6MxBt/3ZtcOUoIME5p8vZPfNsP/q2pnmH7rh
GbrveI7hwoaHmvmza2fwhsRxwMs0YPTqtO7+R107XdJ1fzEeCBjJFrkRAuKSsFzboD/4K7Aynpux
L2PRHAsbURT0KnzNzfxQL+kOpyiAA+Yx5I+k/n4GLm1zi94ZGd5rWtOYlZerCNLd7CJVI2bz0hM2
g4z6agJzddcE+aNIso2PsnhDGLq29bMORFvnefsAl+iKqd0xF4w8rQ4JYIm6z2heQDHmu7YxhnVc
aTUjEboQzWfvpo3qdO8SvU72Skdj7zlz4mVXUDlcF70AW6r5yJqQ1miBS/Dj2KPmstYo+dpNig17
4/X6Hi+3D/6cD1HnrzU9vYNjNQ9N3RJ5EfJdS52q+2AhvYJAgVyLOWRNbq0otP57B+Hp2Ico9CNw
7C4FyKzS5l2S0/GiMfNa5bxBU80oMYF+kRlbkhBeTxfCa9DaU5D3xptmbtGtlvgQfRPd6zAeEmd6
a72XSACJ9+mwMPpxtLVXGlyeygnNZUxmyChkRurAeNpyCEoSVHSLGLAGcwFGuk6w9UIX3SMZP3Nq
m4dfjuif/fpfQ1E+oqI5QCzcsBYWGZNjDqbp3w8QggWboWQie6xM/0HvxLBWi8xrKYk4LbTHmfvh
kvU3es+HYiq/WmL354/5+8/ygZquPgo2GZOGtuO54mP0Blkf4IZgmhxHTVq+q+KFZBMiw0utvw2N
/JGQ5e8gBf/tF5CnwN9PEcs16Z5j9wERhOHn77/A0lNwaiMnO7ZafKnXtNo4sMF6rCMp7e+MZj9r
TMMSKE5QZhg5a+1Y7IOxO/E1nGNdLk+//x0+RlzIH4LoIldHDcD1Q9e5cvx60iZE24150WZHi9kv
Ezcc/a3fGbgvCCMrSyjaPWA5x8qcrZOkhJdny06j6UsRtoco4BDjMfrf4cLDHHEWsffLbK/eijjg
7WQCxWuD5NPvP/THmBr1oW0LmwRyCMtxP0aZhJwBaD0TPjRJVruYiJkugTLbDYDqUFYSKOja8cYc
6xdIWFT+Qs7DOEDdZfmUghvjDct5sTf9DqKYVt45BDGQQ/qYBea2noC6lkjlEaKvszr52hF9BcSj
TU84jVrAY/NXv2+va5LNdnSU3yYN6wzMkBEPj3FveNLSCsToX76xPDA+HDi+Swgu02bdl/z3v+8m
yKjEx6V6fCy68WhqmUVJLKYUND5GdLovwaJviQXHTmxYyUlY4LY0TQQ4ikB0VKML7ZC2aDOAN3Gd
GlFgw1i4xzA+GaQuT/7DUDvxOgmYF5B+7VRcBPyqrzZFFrz6FeIEu6/TEzIFHZhN/1oT2nIAFUXm
JgaMGsFFHFqAQ4J/O18+IJ3Z0QDlPde1SHZm+THcIBOti6bTTI5d4z+Ufk8Hx1humiD7qvVBv69/
FHO5KQyG62ShwhJDDbdttq5sbfotqXC44IgfcNa5QBX6L7vknz4bn88wKPR5/8nib/Cam13jJMca
6HeTuqclK5/JruGW0MKY1Sh/Lpq9VbcDY9BtWHPElIUEkmHSJigXSDJU2lXVG19a1JXWgj6lC507
DksiwIcaHGiHmFIszQ9bRpcWxsMCZh8ouufZt3UomoNmjESzof/deFl+2yYDvMowXleiyk9xEn+J
rcC5+v3X/hhBoHaJ6wiB0AfetvORXJ+GyRiHTpUcFwdnlZ0lt1ZLDjhCDpzdS3xXgIm2im4/dib5
wzxYMKbK2et9klvkycZ98m5j/ZuL9Xf3FaDnfAyfoQ9DGRvx6YeBhxVr+F8iHwZZwFQnA8mmR4Ce
m7w4FplrHaPOS+mV6xeG79nQgQhLcEdtTfLav30SeRr+cpqqTwKBncPBc6m9qTy7X3RLSc7kudE4
Tbs4WNtEWEeTdswzEIhxMo5rg+tQSgDyaSEdPYTVWZZRdcAQBxCVnCEED+4jWCpIPf3i7GzD3pbE
1vx+B5oftFXvnxGrKVk96moih3G/fMbeyUhALCcuJS3o0U74p0ZLN5ZfPmnEWH6hPrKEzAfcGJ9f
FX2FkEQTfTT0azvOrxlQvqVJC9WlekttP/k0CWetYxAbEi+/NbQsZHphhOvSJ4/eW3LMGIb22Mt8
53I22qtsYrTnoazQXCjTv/9mQt6rPvz6wOi5p6M4MZz/SOsYyIGOa7uLjzrz9lWN6j8ilOwi9jwy
OdsCRmU3cRohdO0E2pAy6/HMMFnDTE/GiUEaw1gcUBho/3LOfMxokT+5wV0WmDsJLYbufThAhxCG
H1l/0NkTf+92c7JqkzLhXj8/2Doa7ylJx3WcLvdeYIKViY2IiXZs7CyKYDgPGYSG3Njgd2/aKdCO
dCg2ZWW6oKZmcViylshKsXbcMbvRB+oz7kCUOx4ywkk1CGBZ3D+YE6SVfkm01zKvgLMOLc3X7m1K
4c1Zi+jXgdXjEzYA9tk5YF6grnMJ6q4rUw1/PaQsvxyby8jr3oIhXy7Svr8ujFTcFAP7EShGbVfd
K1Wjq8k48VNvyw6Ot08lu/dDULfpAlmihCKm3P0BH+Tu9zvflYfth51PjBvTIxhn3MY/2p4Zrgbj
4mrawWL4cQB7yd0biBcpeWKV9bZzS9XlLvCdYO0FQwHKxMuod9XVzhHaqhQh+QANqFU/nXAkYbm0
ozy5nT19A5q8OjZl8b00LaJvrfBzkPntgfOZVqoPO99gmEly6RjTeLXCdZAG/q7Wq5tqaKyXKngg
zq1l5nRZ2igLm8V/Tqjgb5DOgEQp8GjPg0l9uCV2NyJgN9NmXEqpvD5MFyNy7Koff4yUszb2SOpQ
yHCOHFGymMYahgrn8mvUkp+BDmrdeMwXTLeEmu6Hhy41a2QBUbcOgyY6ENVxEF4JDRhPI1m6/hc7
1Iw76jA3fGKQ0025W7QSXtEClK2y/fXvd5DSbP59B3mYKkys7jZj1f/wpaMbw9Kd8StpMeFfXdHe
pEGhH6oJet0s5n1CTkM5Um+jCMFAZioenAxNnOuVdxGChW3mGlcpwbZQli2UW23b/Uvc28e0UU5T
T7c4PQFxywzEj5OCWDM4iLQ2fh8L1+PwKQ/CcFtSYlw8lDWg4DB6QtYZA3rhWcP4J6zLL3PMMJn4
eTwuFdmsi0va7MIE7F9+P+oFHw5wmVGI9pYEPx/+ywdf/+y1dkssOUcZeaf7ONb9ddiPX7LETcmr
rQChT+N8QcLJTDE6Ntd2csiXBDGSuulFtIl//4HM9xn9h11qwhrQfZBmJh/tw6g0ayrNGGojOEwm
dSXbbNP7nOz2jfCOxVBoz/xp10VxcRnGcbTPq+9QsqtXs3wRCYSV0jSbbz3EK00Dd4QMJLqwyu8M
Z/qLwB2ps6Bh2xEqdBvky7Qdo9rb2VwW19nAWTGIxYRP+BT2tJ6Ia94O6RTeNm7MlIqz+siuvEIS
/FaihrnCVEBbqVtuyZjiPA8HLGf8krsoDL314g/m3mnir00SRZeTXQPcLpth6yeMgkk+w8vo3vaM
ME5A8VAVwWoh8vqbjr8UI61Fl8+irnmoi/Ciz3irxC/bHamCSGFJRfOdRaohufkDhaKBGeTxqUqC
cW2ShLGPhvYHu7td18lgosbz3kx0ZNssa/hSVHg7j252ES3DQTf1tZED2SrDmOCiyEoeDO+FHzui
OjveBzrle3eMlg2aKRT9TKC5yXni0qk6WoQAx54CN9v1bWsd/aLZEO8WGhvPqJoLbqhfNHdc7szJ
hs5NScJeMHblY0TslaxchDNsVVFmLy6l7Ys466PVGOeMZ/MAddRgvcCCtBnrYQfx3U1F1N7VMnnT
Re7RJEFO5x38niQYRWv0owBKUhM4z4uxT3EONtEwH7vc+DEvqXHfZ8mru8wjdaBZ23ug+vHGyXuI
4+2d0bQ2z1wEr3Oh+VcisY/t2AXXmXTH4ZOD8jCN7ElvwIuTGAczyInLg9hEoKY/bif8EmuLXuAt
zdGaAreMm7TEntmNse8MycsqekgSFpZ3IHz6JirdpxCBMkLe4pqgXFxpjpmsa31q17rtvHgdhrYE
Qc9pjv1+44zet8jCGkcTIL2kBiRbNlkD4HFqAJ9m+c7pU5dXYvMSGl6gAM8LYPqyOzrN+DZirCKk
mCh3z64aRtBzuKE/fkPx4sqyCRWP3fbCnNL84M/jo7UAjmZQFW4cqLlDLbpVy8h9OxiUiUFGXlh+
S1lobB1JFN0bVnNFszS6gk8PLCpJd71DjqYQHXEftsO8GHP6AXntnWEOBBgXE+PUfsKdWPZwjyey
jLOAEOspr2+XXv4XjnvpZkC/9FpcRAPTRuC674PuhnjsxO+XDe0CY+U5SFCJXN8zxTGOJaVlGlti
G2oLlbcG4Kfn9sa2Ady7R1nl7ai5fA4oiW/bFjBfOvjxbZZ1NtGN3L5M76kc6viuEdC5+jQTtDD1
4cqHKP5kwmhfRcajoYXTk9HiKbdaXJcGA6aNFkVYaYfQ2IGN3JNyEFz2ELicynN2mYngLZ0+DcXs
XDEGqhLSmXzNXvbOBJ1Yc8IrPf826OSa0dMiKIccgitXfui49W+Q3nlEagna/a5gCMYseZeaS7Qe
YCVt/MiquCrvazOCBz9/c3KxmcGXX6WQ0MjALAkBtjBEEtVhX+pE2jAZFOE+XoYHKzcOEYD4y2Ey
rS2GmhrYV0S0i4d12NEv0VpcBc7Y0YSP9Dtt6jdCfvESDPVeDB6JGkk/PXmQprdBsjymwrhk/Kgd
orxobjyDD5eGcfA56pYnbdFhZWu+uFo8+k+RPmDKj+09HVTzqXKTiOBTuqeDySyXuyGMOfovKDwr
aHuXjtmEiIdT63NhhM7GNGFbzUZorkut1V/qgAZMkjq3rb9Ye6bu/E4e9QlhtYeY5J2tEHQgxOR9
K0dz2BQhLFAtAfNF0ee+oeH9ydEsSh1zYlwIO/lSZWA8Gal1DCWvZ7pODDSY+tfLs9Vw6alpXGWZ
oDQRfM8HqgbMGt9AKba72jb7o9lqw028NPyEuX83pK3D0TdFK6bZzHAKbN4EViD5tmpOy4PtRg/5
ODU3OoZbJAJmwXzcrODZXbnBDbsyOyLW+kowjE21V1TIK6WSTRvMa8okz1IildsdEI8ojkgSyC6y
2KANX98Ri4artiFBwETuwLW+HfBxtO0pG6d+HWNFb8bXorSe8FQUVwDtjc3QEONRWXAfUqDQVMav
1btOrZus9dgj+XwaG2LozWhniS90ybhWjTYW6EzGijftaij06mqBg2maOaAF08AM4eDGNPwTPUQO
8QHbqCfGYldFF0uSNHf17IGXbs3TIgJBks7wqSF1epeFhD7nfoP9WSS0UkvnHvCUuIkoh7sgStd0
KbLTuEiytdnoR+GX+iEMkdpr+rjVxozht4PYOHOgvMXVurcpugYlznvA8PPVWDaPmQtsPzWH56x/
7XKKN8xYzFXjpddTVMApadjBMSEKY247a2pQzY7rBX6cLKF3XSQ3ZWNfFo6TXI5R3jBco/0HaJy3
SSPuatwE67w0P0U/GEaKC82fIbvWzTFBiT0WuUc826Egy/xg1SW27yU7ZpHxvPiuuIygUhNictJd
6Rin5bczfe7RUvrONLLvDlCvLyrvwY+YPfgz6gwNbq4Vc7vVdUjySYLPiCmoux1Atq1NZP4XulNg
eWm0bRAZNEXnyjwI4tLx2YP89RfvMZ38N7ePiivfIm+H5iR5eTCN+zJchXS6L5axhY4/JFs9jXpm
4bbDPKZfl0443WRW4e992foffrSdntymi3afWU20bXN6KDO6YyB+8xpHSXpqWpl6NJGR7ibL0cp8
SIwygYRuSrTz8hLwmz5WR///cHVey20rURb9IlQ1MvBKgjmIypJfUJZlI+dupK+fBXpqPHUfrupa
pimKBLpPn7P32mnLLH74MWjvY+Ew3kwcWsRMrAkae86WgQfrOGx808PNTmVot+FrTa6aHmgA2/ad
yWONyNLPRrFBGPecKNqM3HIdm26CADwqlrHODN+gJvJb/sTvfxzZicepeCDDbl5x8qPthFpQy1Ei
EPtHF5oBSee8RQNowGZJFdPn8NFt/GNWAMRwpKZByEW3O43RFi7l1XQVYxpqp22LxCC17GdK6sBI
nOGs4Ocz5Wd03s/QOVT+NW3CUn3VUeuue5oxU2d+Rm7NmT3M9wQqvcB9JYBJUx9oMKFRsQ0chtyL
mBw3JSXxkss2YVrTmLoGxpKxAv8SB8QuS+Z6LWZ4Fu1U+qsxU+GGqQCJUYaAtqhvxMigtxd9UL8P
fU3uBd0NvCpszZgvX4b5w1BklmWRSgLLrHq4fBYpOG4hN0MzfdeDOdK+BSxg1W844WIGbl1Ilku6
1ciqgpAjt6gTNxhfP5PY3DZZN2wg5e3ShMBzOqw1KJQKpcAIE2CEODxoH5bEm+tMPznb65x8vF3c
cdzOx4NXGv0qzoBwq5Lw09DsXmMOcJQV7obHbfteq4Iorr90xyQNC4gADqyeBkx86UtadqmzS02Y
Ol0TF5s29Y+l75zaisHdHGHxHzXUxxt/rsngxsDuugUGXpewXaEyWCdFeBtCHwaxTNepzIcgm/V4
ldL5B1MZP5jRboQUOLUZWaTWTsXumcgDfC618ZP8jkszaflaZhVAjPyXUU4nPzpPzkLbmlCe6oIU
Xyq3q4xayXaNfysOv/A+PTlu8QyoHBxo/SrpN4ByoMnR+BzSrfLa4p0C8y8QjbDw+bRlVmHO7YI+
9heoiWDx6c2zeo1llazoJeoBvjiOJpoP5xrgzY+uKspHOKD7mKUgcLKKpW/pBore6HdtHT/X7QQk
K7QxsJu8vXYzagHBWT8ojtiyezsDOeW/OgmaRVsvd/+U1XfVrVei6SLSiFJlsUn8RzZ//95dpZ24
NE+h7Sy2bxDAG+nZP/+r4PX/irj/T40/NSJZVqHT/Wn+Sn0B4PhbfxTnv3+8P8W/nzJkXgRZKkY0
pOO/UtWQ7uoGUcJ/ntmQtUEK8fKK//dpp25hypiYHu9uj/97DX//5d8H/b9niXyDzIIUh+edC3d/
GcJOBIV8Gq3/6dL/8/ruT/7/nub+5/tj/vPG3b/396f+e8z9aSNVvvodzaiJDDGb47olRXHAtdc/
MBXe9ynqgMEdf/q4+qhV1W7UImtde/F81Eis2E09nf1ZVEBOWdG2aUfgWaT3w41M6J2RwrkuYrWN
s+Qn0WqXvKUN2tVkVxZy21qwgeEUvuFmcrjUlbcRMpOrBN3gRh/79ygu/Ytb5EEjhiX+Ni7Z2ixQ
UUVTrMoMij2y1xvxsCB+Qq04tGEMvqcuzxWzd8etz45XFDcT443jZZsSk9CWA0i8gW4GON4Qf+DJ
R0/oddoB6JKRgbcqW5CwoW+NW+8wl9Tn2jj/xFn+mI3xBgQ4NFrwJ05SrRu6fYFJiP2C3rzkdjoc
YNiTuDKIU9qaj+20zCEgp6298SxjrLoJcOqqn911M+UcpTypdo7b7mLLeQm5Vi5iGtdwKqpNZ/Xx
ztNuysBtxG8dlCZulqF2GZCb+8jWtKdo03JiW0eVFa4bTKlMu3jTuhBg/YhubW3lt1w8J7S6iWZ3
f3m9MtbS9NdmhzDHGQ4Ol8HKNb5zajYDTpgjyW+AutFsMBNEjNzkBeGEuXYNLdmNpWovNCaoe/ow
qArtWoyN/6B5h6YYLvQ1fgqdtAuhAsIeCSTsOAfFAw5lV76mZuidY7/YJi3vnulPn7Xu32ymSbs2
1enkFtq2H6SC4tcuzLIUkozMHmszrFZu5LtgRaYbcRY2v1J0io1q2zvtdSjt/FBCiN6gjTZ6KERO
TyHSuBlBYCXtdDPtzi0n6gevGrZRc3VFmJzJx7JXOvfiaqy8ZhcW1niMugz4/ARLyvUJo6L7mtRj
uDYn8ZoZoHs9CNT7uagWPhuTHAePYwYnXKf3AODN24GvXgPMaQ8Ld8+MmWROfhm4JSCdQrEHorrs
V57AZXSvFx3NWYy+Orgmowphk0XJvtaT72wsy22Bv5NcyHg3ToO+h2TiXWOTxM2eV4zOZA4MdPir
SdU3frXuUiwkIubKVy0luiFxf3c5AhctHLiWE6VjV7LVXsXpJh82ZQ1wKtQgqJhNc9CT8YTfogy8
Jkqf3fHbEp048I9ICBlBQReq2kyV84NsmwHQ5Vc6P7fzTADmTKhGYnYXCOt1nxDRHEm2U2P+iZjX
Bos0PORl+JJF1jdTJKt10fS50yGzyZSKJS+yyMN973raGh/ukg3qMdANbRNav1+TtFB9EGnBpW8m
eK9KJ6Rr1DyYqaGWzhGJVVkGM7tCEM9EQNj4vBLoLgRktyfDIkc4nb88QeusREhWIGJojazcIvB/
N7quWI85jSTGdC9dlz0u44FJDSO7tpNszaR7Qa12tu0vYeLgp8tza2d0LaStYkI1yxrNGyBvIUb0
n1H/0OYd4XQGokdP1Pq+aewfpUKu6FlRtNJtGO5ugmbEGAq1wX7+oWfxSbr6uFPm/C1SODbF9GzU
wy75o8KIcPbROfZqCTlx9T9cgAMwv5waIrXedPyBIXX+LpRWgUvFnba+aaiVhGYVmgYXIFIUtPlk
RNLg55gcr5oJ23qJyHKTf1FjjDJKTlVuHWciVdeJRGG3DJ8jo33yS7gmLBiwuCBSZcmbT1BEbaCd
70SY7pJUv4DX2fWzcTQsny6qhSV8Sl60RCOoTqOn6hJJxzzHKnbtt50AbKs8ilCbRkuZGgQXFaa7
UUX/ktK2MJv0T6F5j54UXGhkXa1nlO/JU1c0zTZvOu6RKX8ssuIygWHYMCwwXf1bgtLedFKe0SC/
+xMRPWmEGkANxQvSynCXFqkXaAM9cD+UJNXOuDZdLd+61Uw9g9mjtWgm6HJDVEiD5KurbijWoosm
rolI3+q6YzphDj9DZBNwCOAnAehmdD1Hb2lm/TaaKdx2S+tpnp1jWlJ2EBnuPpky3hIVL4ir2NiN
a5477oC41b66lPVhcD+0tuTA0hrVpZcACGz7zdXVUTQ/JoG41TRCzN7FdIg67SYaclA9HZxrhi2C
MpxIHpfZWRy2aqeV3ltMWsqpgd3uUOg1UhhbA6kwGhbaZcPovMzzsCdqhWwT7tBsblC9AHJCJ2ut
Y3/gPFswJ61StOQpGLJc5hzow5+xFYtVZsp+r/Lqkij7BwCHlBBSoGWTu6Mp+tHrMjkBq/vtjDxW
mWS9VBwSsWWT65w21N/0hRFBF+Qo2NPGM0rk0rpZ7wtj65ScN7xkEttBdeW2d48ybEqAeDGSULlt
vJp2Hsl052FJrtGHKtqEjXwifrpkd81fOrXVHM1cmayeHFVJts77FhesoZ/aeDnidZ0Bj1e+1D7n
ek9lBAfXdr8xIeHvEouKn63qKDoyctNk4jzYQmlNiTfTBMJXW0Z/sDcfEKq4O0oRluWByfbcQfaK
pKXWgm7iaulQDRbBQH7Fxini6TSmxb6K+kNd4nsfiT0F7gDdPigzhHh2lryGNDLXpTF6a+i9N8Oa
XsqypylsJsO2EnTzWL4Hp19rTU/GR2QeyZmC0TNW+9bx5cYuLHuVQcXsl5sU8Fm+4SdOYVrsmLei
iCdl2/KifZbGBW9sWq6VrlHTEGWwQb9rbwqbDgjNipYxzKpkTHduot8Q6yAGty6KZaNONvSEnlJV
ejsF3z8g+nImOfabvniOyxBrrg5nlAHte5RF78qSDk2CjuJIb07ayBi9BO82w/loAIfboT8/5GCC
G6C6J26ib7vC+gCw0sQRDH6jMY0rlIyYZAHwQWNvfER6svUw45NgzGmHRl1X/yg6Iq6Mqr4mvp1e
G9c5tOA2QTL6wxardnlwGgJq072s+/QYcHAjqLEQ7sk3UrD3hb+fxPQ0hjvUc9qma9udk7Y9x5mY
TeKHwRlhVWySeuLt0RXyaI2RkPT7oDVVDULNemv84WmqurcmZpwNcO8dG7ix1eYHZeGOJE7+ImJK
EquQF/jbJxGZN40sj6YdXNz48YPD7b9m4H5N7b7gZicS1Vv6nV33HipnZGVzAwse4pqVRAQN5zGu
EX1cy3He2B2iNRduyFGPzljQXpgTpGtP84uAvv/TrN8Iq1okmyieGulHK2sKgz7l5aja3c9aS0yf
sjb92FNy+fNSijfXUNQEWxbDk9J7ep8V/Ugm77r2MEr/uVhcOGWSqiOtW5rSZeJEm7Smm/L3m6pn
vN4iDjLcisFSPg6rQtNqttjafI0MZlQq0oiU6VKDicwA3RTPfaCsCgeYz2GeBAR3U83AjO9fsNOS
2BNTOqXQfO9fHFITg9g1ATYrsJfu8qXDU+TOoIE7ko1WlVIfKP1CXOKucRxA6WKOX7L9hi45Dc4r
ZFLmBFo+f6LO3WSmcvf6QmmtxxYFmlmd/3mR/1mT2a6AJdIQIlIPqxYZDgv64Hg3f9/9yHc3fHh3
KutDRJqcjrNgMebcXcjD/Tf892dTFW4wRR4T18I11clWaQhuS5p0fjAH3TEM5Z1MZQ4SB6v0oncj
y8MNLaEprcPD/WeWZowT/d+PT+i+dQXki7RwhiMt65T4rXJut2rWIMKAxew+GTRDbl3+/v6gEbTk
ZsQnTARLyAItOzKFkW8UK6e01w4mzVXkCqzQOohTr4xLdkW6EW0/kcyHk3ZlwvcvG2iBZcLFWIoe
VODd8nc3595N/hmO4+N8vbtw/xpyZ0DQSR0mBx+a3452EHwb5p7FHd0xCwaF49fsmTUzsMUXBZQV
x54s+E0Ydj+Oy6n4/iVlqwhG2lYrHCANgyvs/kUKbiGzr6lToEGtZRpQxZEAH+F7u5uSM22B0TEu
l/sW630hCV5JJqrtQfOMz8ye5cEjZAYtt310s+hnQ0jkxiTvN5Ky2JIHLo/3L/SzA13h6FYDYOAp
J4IuXVix97+8/1++/LH1aiYp0ifBWjH0jAk9gpRIb83tx7cuB2mJmjnSlw6OEQOYVK+VY8KAmuUn
e9wnK+CvclghgEJE05OPyrQfuUDmwlEWf6KKb8/98Jh7pywUb1aOLZm+Bl1e8TZzrl0hWb0ZI0ZQ
Q3+ze6isMuzXfuE8hUm/neYxpnWuDtTEv6uIuvlHZKuPhkCNxfgGMqksH1xteESB+db1wwq5zuvo
UIEAcoWdy8/WGxlozZdrWT8RXz6OLQlkfi2ILyaUpPDKk0aTH2ARLXPDgNhrSgTslGYzAy1GfQUl
I6tSdazc6YzPlkPd8q1/Xzr6UQwdVHwoJ7m6fz93m2aH0/J4/7v/PDTJF7/p/Snvfy2UdDftaL3/
53G9vzg779+8P27ubLK0GutSZQVTobIo9xH5p2tGDX8ae7iA0aLV7icfIUM8Yn4xw9REMLpUACu3
8OWxb0XgaaciDb1TqzRkp7m4jGHhrJkLPmqLLQViASILg0QtMNRDxAeCQQ0DfvhkmcskzNa2UQZ0
zhSsbiZ/RZ4aeY9Jw9hY1liEVui8/6i+kg8kmiflOGzsqr3oLB5nxz1axIcGXhYH5AelT2ZB1kxD
rOe6rEhHBx9+GrtivNoxt1W79O6iHCa6VsuvBpnnrkLy2RjFnkaCsdeq5oVjv0tN1+xs22K5k2Jr
oFEOsIzMG0fpz3rajHs4UxTdIXuxR40xsV3vTOdKtOKe4M3uNs75rumEPMahcWjt2A3gBrW71Bv3
MUcWSkUU1zEi8x2dSM76Uv/juiPrqzUFXcYkKTXTD+zItGismRSiCHbguyDP++hW2U89yeUWQ9+v
LvcurtM9yia/OTL6tuxSEE2mBVF0JjSrfx0yYyeyzj6A7FgPguJ36nbS9voDx9nXovUMZsMM6vRi
+q46760xzGjbLIOArnKv3B0gZWL0BjqY38L0tp6Mv9Ju+EAyw69YHSzT4CwRxy+WP95wuNWKef+c
k3JbZNxncqi3fdUMzFxmtUPy9Vv75pw1gOV3XnQnGjaIUN0A78QLjhN5tC1cbZrM47UTuX/qagh3
3XwBwoFsjUhn5piFT9x5Rw6snc3PFoeVwjZAJRfvpmP9ckvAbARspUTLJtNm0UJLprGjy+sxw2TR
UhEpoxgiqT4k8bktbrR6qXI5nJvxZtCMverUuRyJv7W1kiXC6teWSG6AEH+QzHwbov6WIgaAHq9W
gwWgPAyjFtFYQ+s6C2xNbDSIjjM/O3NOU+08zCbDqwwliQGrmQbS+BLpDIHLNv7WzBkqLXC8EjrE
7KnLWIyfVka5GpvDLavcx9ahVyHtJzH073Hef5RxfHHtcZ/Ss7dTQjvTqfiBa29FvCH8L43bwhrI
IC7Ln3z6sIat6NHJ41/UWmS+lfHBmLIzC71grvSNbf+snOH3qFu/FSN5FuifY46grbPJKkzUbS4L
ghhlt4RxGGe3mL6KzvsDwYeC2MY00wruTv1mdt9oYL563flhvEjV4WdcFsq5qX5NglSvMf49wkxj
nmQP62hMr3Fhfmbz0gowmFl0/dvkGyNnIhBDnRdxi0o6FEQ+IHD/5LpMNqlwabJX5nWKxJv0nDhI
0QnThxfbZnke9CIk8+qAl6cxO5le+6x7uB46pom0Toq1HXZihVZnkQG61HqCaPPSYHaLXyA35rPp
mgzpeeFZJ2qynIeXtJH1rpxLRv3NKVbyU+aiZPT/nngZkBe21ULH7Qnu1D+1o7HOyGSTmv0Qj2ZD
0JpBG7ShR4GGXC8HPxj08Wr2Dl0wPPWTAjzQNmdnZLDB4fohjgx29Yd6sQ1ZwGho8jqRfZYTvSt3
WbMMuwMTEENysYhL8yJaa9avQZDIZ6RNMHl6HBiRovYV6sXr0qeBKLCGzuuI4T6FVACRldYvTh5W
Ky7AVKeA5Rfbk+C85y5ddMKHdOgelakRnuc98Q4D0BnZ2/vbBGttKmqCO51AxeFRU/JBZfj/I3sP
dJsDg0E6yfBGg8l0xR/Ez6XymRC4sA+r6bmX83s9ABz39fzYJ8W5zRmAaHw8vY3+UaeBpePB4wCX
m49mhkXFlf4XboJunfQqXseDue0Ir4s0u19D5iIx2KxQuXZISX5GaOlWfh/+mAfRb4DtFzl3Zazd
bIhfxIQgqGFeqcwvWhOn2canZIX1LynHd4u+Tlp3DqeM37VChtY6IbMrgqw02b3FifPK1IImmqKD
nOTDb1JT2DN171EkEb7OTyBA45pT1lUU2iXV518ezPSRjAaPSSGCuE1ICAJFQ/mmkcawqvz614KG
7qn92HjaZtt7IVGwNPbXk8/x1Oo+GCaRiJ169R6rAjavvkfXZgiqB+KeDaP/DiXnl0zNt9YRchXG
hYD9CMN8LP8I2qJsrv1j1BJKO6ImmNIGdFf8Mne/tATbkcparhYpTzrU/RWTe/pHxfOSFk0Ri6gN
to/CykAJXPQ/p8hNLonfvuM3JbOvE/5DRDd1xSz5C+IUAdngdjZJURWHmLXE0hhEIEwoSN8jt3bW
eD/TUJ9Rg9ICnQ3zXM30WSGgNEEfi6u/yOhFHR4jz756o2M9N9MzOA6UehXyCh01nh3KlDmFs+G3
RPeztJeU6/wKKWpOzdzxFg94RVQ47GYVNXuTgxgI94ToHRPTbFgjX68czpdEOemMn7s/mT7scx/Z
U5LBsYsNowZIxuPnFmlVqQrQWNKztjDWG8Ix/ZfQy+tnmWa0UKyu31FuJhtfKRrQEvwjyZmPDfO8
s29J9+wkDTF5HlUj0boVCaiY6CPduPhG/hX1OMxDfBSHkZnY4LvNWS1fvCoBt67z8eLdcwgQoQiZ
xvxUgTzbiXouT4nJATHLls4Sasljmyvw3O30MuWFvqd/9uCkqOfuXzw1U8wWQdHY/g666HRMOhNN
EG39yBlsSms2Ud1SC/a/oz/GVnK9f9EnlHuaj9Lcmm8eg3tnSS3GlYjoc6VL/xzmIVoRZ1ziQIp4
36P6NZoK6B2b4ZrQRMCs1TgRotiJZ2rV/tk91LGYnz2b9I1c2AZZopWxmMZnStuhfZH6WGxxRVAl
pqmx81IuuUjaACKq10hV7u3+ByfSp62+zPAJtlj1lg0WyeD2CiwDRXfWdfM1nmP2VYdqphYmOx2k
zi0JntYZAObvziIszzRa55zPOKv0Ntk7TOjWTtPNaxEj/nFD8+q7I7I5FWrkRWOLyOkEr8lXtjbz
YMidYXDck+nsrIYesvnkawzXC8mzYQC35oop/yTouUj/Ono70HeAuxfQaCr3E5v6Q5Y2S4iqXiHD
I+/dGRyecxcuObDEcaDzMzLEjIZW8yEv5D1LcWQgnX6elNiHvXnQfCxGMeVEnurpSY09G5azJxz7
Sc5mTCNQ38aLzxITHUOMWbuMra0CL6Z2dxTKO+QxMFlrbndXhnttTGcu0mZCMLpZ8teDhMxOEuqW
1Oi+3NUOjXitpq/YddILhh71BeIBTJQWSX4IKjuzo1Z0j2SQ3CqipXUaf1RQWod76c0TnD3uhl5V
W8laRGTZzpz8BlPhz2MD3VheutGtaDpgP7hEY+Ne4nTMd7NsH+rZOs9dUW5Ht/3Meu3btwYLLWmx
guiIvKWC0dUVvBHodTi6htkJApjPYDosVt7ICjOrL2uaYCaUz0AEMmaeY7giG8ILYmo4E4YpE/yb
kbjaxm6jZOMVRNPmvfUnCwk7kXTzkDiN5DmGp+W/2Wb3Td1hTXBw8x4jEmOsGbeQirzQeKmnZHrw
Bo3TJ+u/CXwS5vynlldPxJGuRpLFEbJkKLwmwO8JZYrF7CwgaoCFsrKMAAHUWptKqCZSWUHvRV95
2o3MKSdaA1M1X9LkV17a/oHDPg1Up+tYpAgKsUpkmAkYrbXm2JesJMXbbbFkRz5NsDY70njt0Gql
cuk166ygghmZ845LJr3JaPhoQsqPWKl9GXFgm4f07KcdoUKFRaCEWizT/ojheFg5uqz2pNBGVDMy
3psjJ+u0IB0CQsvWaIbwaDo5d6XI5ZOpG/vU+g4zP6YGR3E9Mlo9hWl8U3avHUJm0jLSG+LAgWqW
sX7q0tELKi9CgJX3xaagR7hc42KjTFrDd7TGJPVtU7JhTKN3IAS0PQjMV6kNKdfp58dcz29xUzj7
0u8iag6CSkoIFqtsdB/YD1/FWH9yC4lDrKH19ObWP7hLblJFJ88wqjeDKdTOUfKrTFMysuzkCVXx
4jYZz1NqXRyVeJyCqS+6cnhrs3Y1OwOqE2Yeo0Nz1gHRQAh2v3ZSJiTz/KPpW0Vb0T53AvuAVXOi
MohGXDFFDrFSpkeuLwJb4/pmtzPkCYX5x4UL45XWQc1IaaJHwM4W/nH75BEJDi8iZCphv+coIky7
93CY9Bi6S+tLn3VtW2YePXQmEptkrIPQl193a/z9HStKSX5U8hBjTIKLESTza23vhaBrV3vuqeOt
Dcq26oLKokTM9SUunMoKhTnuTxQi9IFpUnhWeu58+7FXExXTYie+m/3EIImG5gJfh/a45HPY895G
0X+traf7o1rZotD08bSCKUDsTcLcto87FFBx4/OhEw1gS4QIhrdzB8ffYcOgKki9K7inKvAbCwxx
mV5cwdykIeOpzjx97SOOu1R+Rxw7q1ksm+3dmikijbCt4oWzPjOzOd4zezllOqzjATdNlX3FcJL2
ukMzuIPOlNnJV0ngHgcLEf/12uu9tR0GBrhlgYQp5A4g+4Zz5yzLXbxhdYjXxYISwACOSROZnmbZ
eBZ+mPWAzRvZ6KaaltRABpxQipkOup85zbg1J8yX1OIpc7PuocyEh9zkHUcXBU8q08kE8l+Ug2Y2
yV+sZuRHZ1iN6Znsrbq/EUHWrfKOfw4r3QQTRFyPH6rV/ZEuqSZ/l9TMbiDYWOEnsJyXSE6sdMyQ
kK9x2lXk1A++9sfse3KQmpJkx5kJTYaBusUags5qPSMx0hrjm/V0sbBlN72mF2cMJdQbj5+RNWTa
x0ghBqMKkrQ/J7b509VZjzLRXquYilrU2HQN1vmY+TFyRu4F+wFUKB+SYT+RGB5OvCqv017GHE95
nU6fUnEWc2qmPlrChw0DeRNDE19aa7HoyDznnWEYCWbKo7jrRi1Zw7Jb0+DcuYgLzSL3AqXHX/f9
ZIawnUflYUpvvWH/imuODrXPP7m378h+4EAYf43UkmPZf8Qzn51eaRpOzRI7NCIU4MPZ1UgfLN0s
d049FqfUT/V9i4GgU3LcFjGHXM+gnPfyQXt1YjkeB93aN0Jc587pLm2j5KVi5l4wMz24WTkelhrY
yYfmlpssmslkfaposG49ZaQYjRbDX77RTKO/ZXKZ8MwBs7YyGIYx3ZfK+eyiNj/dv2i9+hHHWgQF
rbY3eZWctUgJAsAm5NU6h5BTObvv8UASFrIR4zKNIiF1Hic46+gTw/Z+Nxviqbals2UtsU+mCk+I
UaiHxi6oOeLvG6/54efAZgEKP8aKS1RO2mZw2CSXi0osWIdYWR+ayzAxlcv7R3vtaE8406zwOFs0
Qfktz6N/YNjjk53GaXaU7gqBkzhIb+82ub+jye+s0CIwuGtEkA+iPUwZjqe77FZXPaHZRMpoik+P
woDobsqEYTmpGeBvNh0DGFkx+uNGjA6VSD6gylL6uLgZqB8f7ay+umOEpWwOWtw9HRlciwWIa2kg
opxKBokDRVPuZM/A3UpkOL9x2HnQ1BFg65zWVy7aIV5bPa2rttk0g/Mma6/lGES5FKHuKbvmraUy
Xjcja9B9IaK9UgFXMH1Q/WzHYa7Z3Oxfc7mcRpXL2T9JHmTD3e8yl2B2T3HbrJox4XALN7dwmfrT
WQPAXDwUAmQJ0ejNXkCJoFJEL2JYKDqSiXoP2vladf27rmG4Jp+U+ten/83xUJf1mkDkI64X1LY9
m+r9fXKcD21Am2bpeOYNHEP3F1zP47yKqLbEEL3OFIIBpSt7PQwUHTphwhB9G3MJIEzRf09TPAbc
k4FWWbixFGIJqPsUrSONTFx1dBS4VxNhY08sU3oGLFiGzlKTIfeRsldUPQwd4pqZqXsgyM8NkjoG
hx1/LeZ/2eVfRcnVhJAWsbcOLXtabOde/xzp8m3issKjBEnlfy9B0TL0TvF8R5Z60YMe5CfWa9ZH
OO5lcyVogf3ROyR6/IGLvgtKkNFrqBCUJTyoku5uKmyOviF54fTWfgsM7HTLvEC0LPnhlYxM1mRn
uNC6JuwPHAzBAJJsPkQm6AMAXtH2XntYXWCkcY6/ahEGQVdHMLesV323BWOLattjJe8mDnwZD7da
Sj4MIrQqjfTL76bLvaWOjYQANE7xyCQgMjlQ3jXLObtLn5Klfd6G9UK5yIpb7apLwiKz0oovqasG
GzG/TS2KzVxazPrnfRF2JFTTPl9py+f4d01Uw1HTs2HrD+kXmL143ZiYZXJiF43ePOUpAgp78Nf5
yN3uTQ+cSeJrwxRqVdC3fe/7uMEtQvR57kbTe4HnUAze0s5QvxMaOvtmtMXNq8TvcXyO/Mr4QaMC
xXM5z+fEctK9bc7tOsKsHmg0qCoh8mPVVIfENtTFHPtD0XP483XLuPTUOEU+o7OupnDnOz73SQgh
pUS+ibafy7kGebBqXMK7oyEPEtjgzHfLL7uEpNnn3I/LFdLq6pf0p1ey9i4wBa7DApQP254ENvZd
0QI/zjoOOUpnrEefeViuHls0LFJUiWJZCUY/Y5tlUTFzzeSW4o6zIu/HTF6lm+NzdqzsfVkPuU9Q
HRDZESdfsRu+VFnzWM7Wh5zi7zx39kRwsKqlAB3paqwRzfR8pO5zQ3ltDnQIzWTp7OeUu9ZyEzUj
P6iraOzN9mKFJKQuqgFWo/hZZTVlB75bguommm+CFdnP24Sgk/19ww452wrjhGmOSIuISDU86CuV
nvqT0XpftfAOmeXjDjQOsZ5gz5L1r7CDka9zcQllv4wQEAOrWONnLv2ClIiGJXrCzDKXbL5ez6Vt
MUhh80u/HMzUq2j298u9a6TdvC14OaPmvYyS5a4VJMtpmrwqQa2olnJiNMOt1eBW9qqHsOZmECVu
6Y5Wtx1Z1wodHkhVHtf2uLRTZ3poPO1Z9ZbGOB77G1VEPftXY/EGTzMbgeli35Q+ixysTWt0r03G
5X8HUd1vlyj1yWIpLxraaXqLfL4RJgSl0nRt1yxLIeJ4DBtvzvJt7gdYcK0ZYCxhdcBfG5Dr2FS6
v54m6wo2knfBclsWMBH+Say53C3fFxAGV5SuXpD3SIWQDLVhwydpMTGdLtYQKpLP+FnLYzsWOPBI
qyqqYeYsx53aFQZxKdxJKrngiFq69Gw6cdllK88k8sOgHVJqTEscFttacVF4eJpyp+XDK9jDVJF/
GYVJsKuHfWzhZKVJuc9dOophtAjsHH7t2U8nYmlPtgefKl7O9oU2X7LK/mXXnFTCgv05pgXtxrW/
yzXhbKh83no/3GgthzuufjIvsAzcrbmeDBmgG0unEJ5umEWrpuMoXuSUCK7nBy7wI4Y7GDIgLj43
hp2skLc57OLt0q6IEbhxFFi2TS6OCk/6vMOioW3+h70z2Y0cSbvsu/SeBY5mJNDdC3f6LJfLXWNo
Q0gRCs7zaHz6PlQmqiuzUPjR6O2/ESqUJckHOs3su/eeO9ekz1JSG0X9XvLOwZX3nluCNUasXeMW
gFKce6imds+REfIWdEt9Z9QxT7RtH+2xf+mWU1bWyFM3WIoEBcu0C5o3icaHhGy3n83x52jyoW+g
pfbezIktZVtbk+IggNTsQyz+eCxnLCUz/Nnv63H85iOVg82j/f197yZLx6DBwME+lfuhKxT7Rt6y
ybIe3bpK7qWyv7L8E4zZ9IYMqit5R4oOI36Gp5ck88FKY3WsjSYl/Wx7viOTao2tIb0kzB7WWUJ1
Nu826KLcQwMv3UfknHUxRqbPr9gSFMYeRPrO4BMEpzHbjN70nPYqosUkxYSjWiR+vYvXDA9HqilY
gEYjOGszdyxTqifXwhPFh5+0xoC0UnvzfmjbB4PHeEokRjZFd6Qdj/W2UZeWideMb8lNghevMJpD
RSwHH47Y0WWJf432lxFmhBHTggFPptl2Vs8aG7IBItxAD1NUUJRZdw9gjwi1UEx6MyycNyW3b4I0
A6Y+s0/OLSd42mNyv9D04mHitHibMXD2+En+QPr8N5jwP4MJLccS0Ej+M5jwJWayVcR/4RL++UN/
cgml8w8D2h9hRQFKwDVd459cQtf6B/leiBRweRwOvBaAgD/bxCzvHzY6uMEk3RLCNHQIbX9yCS3x
Dx4VVSUStJdpokf/v3AJTfsb/fGvmALqWCW3e34nD0P/N/yKO4gSTSk09t1cX4Vn1Cs7LSgFvYMV
wxoRYu3zmDcuLols5g5BGR4D2J3IHRL7+dJWrZKx5xSnrIMp70tadwxzwgi6IOTLqkn3Q2oSI5TD
Ma+057aJN2rQnsGqoPj2ve9x5MmsDNekrohOD35gTDcZsxHu3WOtt4/CfJ7dhUcIRXgly3NmCKpl
o/v09zw3r1UwvQWy0plPogOqcHof24f4pXGQE5vxNMcDdbVm9Z604ef07eiJQENU4hab4s7Fy+O7
wtowVlO/45Y8hBTBNmwL9CUpB7Xnvgx7xpTHUWe8FppI4UEhLuViBmspn98T0fZTZykUsiMmzsDJ
SMmTDmHVwexUzcr3FL1pRfFb5roD81hc6saDheoZo6/6+oOBLWatNLk1+kvm/bIc78mKBwaW3vNk
cDf4rhr/Lh3n7bvFAdU94QLc/qZs46zJtQRnIMDIDe48eBw9oFW7w3dV4n+BCV+QwzDTiCD10rEx
eUdhy8hvmsJ+SwiMbWcyBJT4QnSNefymZYkNuM4fbhsRCuwWNrpWOGerwSu71JLjf6Bsmh3ybM22
XxXPlcLE54Xk/kXE/Ylx9GmAnGas8TKumsk1Ds2k8XNDtis93444gnG1vUMoI+KyYJzz1nyhyT3a
iqXGIZ6YLU5iH0tebzfTQ58+q51Ksi822U9jZOzGsPw1u9pnhMlrOy4Dfz1QLk6yTZLB/m+pDC8c
a1e4xV1DCPloGkW5XVjyKOMcy1oqpFTDS14gpmIShrNNc7GW56MPnmWtY647MHw+0d5JNLjJDM4U
ZNnmpN2Whvqc8CXhXoW/7vXDHewiaJnLte1M9ghsLYFj+08Wd5MTPZ9JFK6+8e/oKqaf8PsRPbF9
dcsXu9dwlybOHy3wU/aDLMEPW8/vgsbRlh0aVs+fqevuIFfAzGiKzoevIf28mfBtNfq8MZ3sN/jK
/vh9jcTkB/g8k3qMyl+ZzF8btL4t7t2wr9vNVDvkCUupH8YARIUm2+P3l0DLDhR0j7tvvPc3Yp4d
KILIkh8sfclwnM0AVst0wGvjVdK3lhdGy+sz3RTPWCn3STNlaz11WgYdYj4GRaIfoSIsuWE2u2Uc
tqdSb69NL9LdTFrEFQmbHZx1pBa0nfAyX6uSB1kTRGydCKWDLRyVZKySVjli+483TGdnOqm9bRfq
3UGJnomsV9Nvh0pOBQFxvzHXSZk0m6bVyj3jDHZPLXn1waZ7Hk3M2jaDfqnrkZMMYtia5PD+j8cZ
O49xSPRoKHuqFnTeITKju6CetE00Rh8uOz8Ec+fRkNjHqLejlyfGdf5LX5ye5vIlmK2VO97SsevW
Y68z8uvQgOf2CBnmvgolLy1ji7RM8sOUWet2otvHWC6UWjNwQQUtRYp9dfTGJtxJzQQ5UHzAwF8c
ggblxLQQ9lWM+atoP5U0422Fw81vewqRB4PUvMFH2xsawGOKOjZdR03ARMQws8f5yP3N1SKDgLSj
H1F2f08upcy5Ib5GDRlZY1+I3HXMa9u4V5UTPkpKGsil8y4IBhf0Nwfx2WvdjMEA5hVS2ZhlZjnv
4jEGFIfk9Rjh1qgj45J6KL9qmknzCg9pYPlS+FPvyFMR1z95rFnJNJg9eICFh9ntDD2Kk7ZehTjI
AT5d6YMJ1gVSKCG+JajcxvUdqOobwhTd6d347Gh9fQBpS8UgwPF+7MWz6HFTxfd1MEd0z5jDPWVM
4A+KCoF4MSITPWlWusK3g90MpxrOwTW24uZUKqIJrnCCnTNk8U7a1FpFVjhfe81pD3nd/kJ/oVvF
CWjXhhv4ZJZ4Eeumks9w0LwszXmekXHICVMQ7KjqHfUIPwVYAgINYPXIOWSPpDLu39mFO58wew6t
2BZzrV1r2l8IEOQvYUC4J5ptNCE3Orj0Y67ThDiCHZfG/ZRTdiC6R8tNwl9zHr/YemBeuxRble0M
D5WKnt0szg7mulJ5yzwQ5XTbJyxxgdE6d1opP/OKg3TX9uW+I8HPLByRnXkSpvj5zTKilloO7V4f
4u4y6l22G4tInlhfWKp03ICDFeNUah19M2SmsdWhefCCKfdCKbj0y0a3CDOOxZpiR/tOV0n6jFq2
K/S4+FHGw4QCKh5NA0tLSUDvKZg76i2nQXBr0tbgStTHXHKyz5u4uQB1+anEGOznGBZkpVpx4tZZ
Nf/2P8cyEafvL0atnmZAS7v/+63vnyuWH/7+XuQtv+H739//xY7lr9gwP0hAzXdGkDs7e76nqCd5
YTIP4Odn2lvSDwqLXYMTDcxOHckRR7POws79WitTQgro/l3bkrh3jwaW4NcQeCqiTTacCjGqbT3W
3SGUSfNgQazRl8kjtxPz5Pzzixnm5mlIEWKY/19KJHoEMVS/qertrQi1mJi/Nt1yPJAYVm+ibNQt
JhK2k2FPNczyT7nYN1o+1fXUIDg3zICctCEvhFoiA6QTCsWnfUe71xrC4nWSiPQsNPAmXOLHNqF7
LJMUXjY9LYg2j6Z0u1MSW74B1PyudNsnRXXCJuwYKgmQbj5CPpUbxIE3ZEwqjivZvpWY5TrQI73N
f8vppjuKfkRQCvtD1CLvw3pJHcrqa510fhZo9kY8YxKaplLdFbSDbgE0Y79pJdVFafQimqy+g8OP
8woXJ9BpsPWfYxpO12l2EFiG4ZcxDU9R2du7JAUGMNYOrWz2V617X042mTsMZD/7QiDqdUDlHcwe
5kz9aVBRB+IaBA8kO4KV5Zpyr9mXyGgfeVZvwHDGQxmfMP1FzJ/2ZdsMSz4AFKzh6XfpoDZRd1+b
hXoNQnps5xpNQNV2fsO9efBKBHhNQqMZ+heDfQ6SvGcdnKi8OK3WnTQSPTh1UQPnznWvJe741jMP
odN2P/nizxUsnxpDbpRYvsyGrTZGxUbKpjw5A3yKxoz8qUrDSxyzf7AHFW9D9nRCg9Zj84IBI0ZV
F80PIRcXTmrTzgtzjwtwvhVa/DhBn1yrRgt2/Rsjl4Glut+OtD/6fA97ILLlWisqiqkxpZAOCtNl
Co3XnaADVRpaWu4jEyN+zkbKhzZGk8PMjI93gTQjKXpoYx84BsvNgymn12EkviGn0t5rvdnse6xM
vKPqPo3cFGZ/TvDUyDrli766Bm3pnoQu+7WpuScN4IvPvTX+YUbDwcpF9s6xfmNLDThjXMOJoZv8
6Epuc+2EFjbXEeSThh1Xi1XmAsaaEQ9PiWR/8Aujf7ZGpcgZGwMbURoTqSHproU7Ww+tZlkwObTc
Z65W+rpHw82c8IRFrOn+5ChY5oUR7Ruuprpk6ZAgDK3qK8ezvzbAA4HoGfyak8sDNUrjbiRQvtc6
a1zpXuycPVaCjVS9hAdgfiwD2aYOz1mRTeTU240lCFpFytYvZhrcMZkoT4lb7FpSHE8OA2lLJwva
9/ZjPEKZqTvz1MT9ZvCcp7KeEcaOGGxS/Bspn+DivZZdfnVyLkpGu+joW0A5jAkHD624NWA04QM+
okYyZ1nMCmGUEuQPz2bLrFghYXdAoJk4EHbT8HqzYLM0sr6BKOKqKqv4UxvGtYNlw+jtezoAP6bY
fCfUtWsCRmpTU1xoqOz9aubW48EUBfL2zKs7NGyDLo5Z/ZgCe59OHB7z+DrnUDikBBpRuNYZkhra
TfrpEA7N3ecGTZhE/5MwR2tF+p3jHDzg33YMpRkU7IZQLQHYACG7UOZlwuqdms6ODcCJcyBbH64+
unk7LGjRcziqMwV0z1FmY1qLteciY5JY1JgfzZTo/BxFfMz6H5YC+T44ZxmTigDpGXMUFc4WdQIe
RpK/jiZWlLAqXx17JzSgFc6Y72o1gEKJ3JUx8VN0uv8w44coIptZZW9ci+92jqdhKDB9V6L90ZEy
3pkGY6AAusWU2rtU008Vud99EMn1GCCk2MZKo7LXn02F0J8YN0exITPBEAgxweygm1ouF60dpddU
u0mjXrCzFruqBsqfEmg70SLBTnbvN7lJNQs+5tBNnu2yPZhQlJYTInbeUpuJ/HOoMrRp07f4aQHP
sozz9ulF8oMpqVqltgjw4TC3H3my5GR+Z5p7l4YEv6dyVRiMvhamwcZA/8eeVPV72eLe5nzy2bvT
p8R8VRWdy8SdwLJSzPxyzTnBX2sNIFiyY4yI7LdupvpLxNhMRYvOCMPbL7P7PnGBokz2CRO7STJK
evXegJ9n2rCE7Dm960OTdj02L+xf5QNRBLb3jc0Bvhv37khX0Vy277DSrtIgS6nPdbA1vPZEdmxt
ILbY3hFpJt2UQBjLEFMV7kgGyvEJQexnKD2IcXG8beqhOBuk+sb5U89yzW9DtlV6QrJqjD9De6Q5
1iUcnVsPia5A2tCytBqCxLeRZFukGjge1rL4Q5KJSvprqvYrIPZxmZnl5kb4czTt4U24eKsxYZ+d
WO7GYHyR7MDxfdLwowNLQSHipW0q4uJj1dfvBHLmFcHr9IIzgdmrNhMc4Lnh0gtRoDjRKrx3yxs3
+JALD9jtUQcSm5rekJgCbM/7MJXpXcEAQbP6F5f+HDEcZN3n7zrNKn6u/dYIuR/7mSuOduzw4FiU
FC7IfZ2IMDepiRIkym5I5TLEdQb4LN4EwK1qH+CTI82b2V1nae7RzNg4YWfrzxm4IgwoVv3klNFh
MiiPgCWXwwJtH+yhNDCHD2C9oqrbFXb9qrdz8yMRNPqqadD2gTMDi6LInhMIEk6uiYI62qnfQ8y1
Vx4hSNdy7ryiunpha6z7B20OPN/URuziEh9Tq8O4rT2XhpioPrRUGRV4F+6LSt3o5LW2c8/WqQH1
yAHjKoDnlGX+pM/0S+ceGjSmPGxJIyN6U+MEXZfag1XeG210i8yK1GNfXuYxu816V22SEbBkcp83
oGwYB9p+RMQKY1Z0CeuQXf8wvwem/tmTtufKx+kUcW1xuzHwH+80RLOV1X6Go5Fh7jlj0l4W8kFt
ZUi+tW1HInNtHYLXsJqtR6px13L9JVmY3RV6BsibPYHbt1TAjq+RCnj72hCVeU4O1qgW8BdiLiY+
cm3B7yCef6vUtq+OzrjGS6Zr2nMKiFMWBUkBsi3wzMmYe4COLOo7jfYk6/epYmHAEP0WOSGn6oqY
2XQ1lFtvWtP8EE3onOhrfijS9tBNcHJpzoILtxhegxpTqFl9ckXkqNpERKqzrbHZdnUjPRceuwiO
UOGqmLtnQEHM8Pq5u7My2idgBIwdmIYqrknWlc1L4nU3UZd0btVMuXKaQJn0dCspso8iS8mq9foL
xAhM4jM+0T5W5nZoFGJw1fkz+PC2RsZPA5BkcLJabCnmydKTHWsdhkrN+/Qw3b9l+jtIv2FLEVK7
V3XRb4EgQZJGPuDW1Ab7+kDCA6mUhpZUvrpj+aRg3m4Cr51exwVYjfQeoyfOufk+lhC3qjl6NoYa
xx/gu32D9raN4YC/G427EVOeX2QeElWfgFa2rq/gERfx28BW8ox7Zq00B/83SLg248AbuM3dnOuH
ymBX51F+lAdWv0EVwqTvBvwF86Zxj9zmtfGUBAHrUVVQgCaOKqqNxcTZbKtp6abnL6FPCxCM5Vfh
2D34x19kChbZ2o58yNalb0y2n9T5pa95xTq1QvdmPqfYCjIr2uNBDuFm4cIZEITyoNKYzvS3ztTf
wd8tCE+UCqy/v3IR0UyY6+oqOnkdWu5b9VRv7WYhC4p+GXaMzX2Ga95VJz0y+ytB4Yvq6fGlymzb
pAfBLHNvF+6S956BiVIaw2xtPYaQC5y22lbJkB+NsX/1msTFcPECOIg08CSfaKZ6Nrv+UVCeFlct
FkyxD/MxP0C8Tx+qQUsfEraDR+jZj2GFIwKV7JxGYrgnmc8tWGgXZluiOudNV94hWhFlkfFBRlq9
UpzsTgz4i7clKFxBS7PT1n1YOKBsr2t/jKyDq4XGPd79dBcvoAJO8LC4zbu890DnBDq5p5CNb826
xUKzbu2K3QXpZUss5hNHBSun6bid570/gslDEL13i/EycqhZsbCqaiL2X18HGrzWk12/9T+B/8Ho
m8W74zkxB3HgMXqfPSrT4XWLdYb7E7mTAa9Gv+SDFmiWIZgLz5sUHIBfL3Ykd8n/5ImOJ1GZ14ac
fFLEIQOm1F3b+bBzNd6edi8C7ym1p55BSLjKmx7CQkC4psnozE01A/cpa0LiYVNJEM+DpQRPJ0QY
2c8hCjaLGveM1EI6Y+ulK6q/mHjWScm0VGKarSSVlwa3ushZDhpe2pwVOnkbXjtaK1ZtTGm6PtXn
2TNROpXJ3SneMoaL2LtzYUbdZ1IZCwy42OL/pyzH4A5dGu14P3qfQxUyqJzVkyi5UEJrhNHfw5BJ
za9MsY1NZ8aPkSZenOR3n1hf49zcVVLYmymLK3qAipAnM+Rrl7TbeoakUo+GvMpQHhTZ4nwOkZTr
l6Lhsuys7kVWxnCcHOcSL+7QKs6tCw3qG2sMfqXSXJBojnYAoGTBH0o/+hx1vXZuhsF9tB2DZ3d2
gQo0isG5bt5V7nQwxWhz2B0y32jKn3OfcGxAbVyoNmT7MdpXRHxQ0CMsVXq0ifvpYzCEbwx46Sr5
MeGLXbfZB3DYveuAGM8kr7FkuOUPPQzLHvzeSvaGtbas2PFLLbkf8mjtme28aYaLqwdXXsGtCIIH
el3qHQai/UCOo4FtuYIkA7aRdJofTsMDKT5KSBxXsamGAOItNVbNiNHduleqlDvp9l9a+lrD/Cqk
W20bYd3P6QQcgmQ+Igq2J+taYURaDM+B5EDZMs6cYg2wmeCvOg8F8cm3aW6gvtDOt8LAxSCaI/2u
KTCVwiTZdnF1n0zzLwDufGzU+Isn5Kx0q9d2UXOjpeXmXec5HJ8Hr9s6wq3OonPuHVoPVeos1l0O
sU4Q3NIcckXBSdfmPrSKknoEWliT8h/Pom4uTGNrn1TGzYjDs1tjSDGsqVpbDsiRCGmJLPnGjL3s
QNvZK13jGJlt2Ds9bxAmEeUjcOy6oZrpuaJPNZrnVRnMu1xQUONmTKKUhL0HZwXjOHfXMoMQK2oX
ThffkcLFS9GMe20kIqTM+jKU0duIMLWJ4/cy9TR0K3nJAudaAxPRdOsGjpdNpp2dnXAh5JoMdTCj
P3nTT7rlsUxAqt2pIFsbGSdAQRTftzxR+JXB561gOcLZ1cN8fUvRvU+LWMjeFQt731LeUrIbBjAF
K4ArYtfoCPhWjd00kqOxm1yc3CLC5CnliHsqEgSvhnLLoARPv4jBK0XqrXUxghbkA8iMEbUnZJ91
glJnY58Q/8O0MiExZeXJEF277WNaNgzDvu9zbwA2QL5uAjW+2EGgyXB4gv0FBFU+A9fGG4vQlypW
Frdn1ZyoiayKj+W/xuN0hhd1qTXvxMFroxGSCI2XhEcuqAiqBJOIUWxtu8HRMV4nYm26SV94pD3h
Xh/vyN8/6fuWztI+as6GVTKiS73i0CftOmnFzYvz6Qlr48aI0gSnb5FQtRBtQzcfMB2VtV+FWITE
EOJH7HDxFQkPUCrotOAWKH1EDJQhDbfDUnFBYmIQpDByoAIcroGF4bsGJU6fg7vtpoH2ETZJoUcO
wNYz3I26yHZZ6xA/TTGJVDYaYZsyGWdyvLxtur0xGOhvGKbMD5Azz2Dmh20QR7FvmlgpBrEJK5a1
MijOQdRGu4mJ8CFm25UbLu70eg1mnObetLzoMgXvxPF+DLP5zgymU8p7snbcceuGUX5nFePHqDQc
gTZDmNYlkj245WHuTZ+5+cayvGpr46VeW0axb7OUz1mz19wU1yOgy034I0in1z7I0o2V2PBLXVwt
ojlmEQQcMZ7Cwj1HCuCOLpmZLp9aIkiYb4YFT5EkwaUrnA8dBrjhxEROlkODqocEJ/e2HDAlKX0Q
h2aTpk1/L0DbEiY/xG7zMRkpPQfBlG1SO21Oph5e+iQHrRdkX2Ssk62tT7/waNoDRzUrGbAEhZyR
saz3V6HtK0RQ4p0q2CRGtgdFtR5KaLRdWaxjCfs31axxQ6kQqqJaB8Ugb7rt0GUwKT/q44T/d0UZ
oGtAOnS6C+4AcmNBzObbVT6JH/gdFnuS+tG0ltENlGaLaCIh5F2bQeQepojPiVnZfllkySYpeWRw
9VJUuvkxCdp6J+rnfsaVg/GG8EKU7DDcnfVWPXu585yA49qqpNsJnPADtjeyPqqG7P2BZ5EQ22en
xJsaAS/FNvLcGBu3LE/ExsEUuPJi8Rm5i2UyrstNXyJBZetJsyc/KybLzxy27DWnEVnmz+3EIpuc
KRqHFKOtu7DVYU/PhywWmwJljp1WMTsfaTKpjcYicUyygnbybsJXFRbApCOOl3yeAisr3iixI+Ca
/CqoZ27GEGVDKPx5bAInlquW2eeGM/GhZLv4oupz26jh3YmIVOupjm/hwF4MGy1EcmBi5Zkx9p3N
cH0/e4+FV16t3mzvTAgrsBggUIRluvZAQO8MynI5JEt3X/ZcTmy7mDmrqvxo8OgTODM3Dncvqj48
SGy/EzexT/rPgvOpryM8HZwKJ4TIaUGKyd5yE0CrTU2c05FDyQxtvbMBng1RDoMX9l2KiHc4zN96
u9/FuTAeDK03HpjOLZgShsFW77xRrzCvA2zzO0bmzYaC+G49Dc6bDk6gLle6HnLkjrCM2aPzIzcW
gp55nbz7uCvMV9YJnncCPii2QoKTc89MxTU3oUQtTeNy3NiQxTJ6r+lSzNZVygzWaHtOSx43MnRl
Qq6J9dIN70FfladZh9dEOuqKwy7fjVT7yja4yzDMcVpYhrQ136ge4oGkqtt0A4ZV3BVpE7+CkzK0
Ln9upvzSMR/eFmOwLVhmNlET4uoQuPZUcuYtqB8z131QWMDXHu2/2GJvSrjnoS5+dNIly+c1KBMm
/BKQhxtRsyU2xbR3FBaTroKc1lqWH1TI3nkgU182P+Gp+cGgwD3oR6el5VgY0GHVrF2HCchfWHnP
zRxBcSytrdPl49oWWbw2y+VkQG3yjnAdG6x8go4J3wXNN6uRa9gKEeMI5vOcE0DV7Yx0JKLWBjPX
vlXOXsl8PuRRwGbVdBgq99xTB1SxdSfLz4EFf+leWWWaF+NVZbxrm8Vryn2RmXYA2xes3ggtbM/U
oG1yKjXrYv9NA0oF8wzhuWzsCR2WGu0d3UVv+UxYFD0Q6HG8qwdvLA3EZx4N9S41YQc0+cB9mZfb
ahg3mRzU17PUiD5EIsKRk8h7jw2UO7cExasKcvUS/FURH0Hl2eciqQ6l9Bzcc5QQxo52buv8K0iS
YctJetJ/NNEMrWGeMKfcHGJSMB+b7qDRI9+gnK1R2ASOT95jK5spF3LtfTagNjPATYbSL53B8MFU
AKJOnPuoGzApMEdjSeUAVyC7c9mtsonLMifmNbQ9p7GOncuMAKam5FYVuJGtNng22w9j4f98G2yy
TIHci1vpt/FQ+7DqxAqNHByUJM5TLZp+EccHmhn6jZ4YX7PK001oLd6fJMiPijlVjah5AIziHPIG
Z3imiS2OKDBMjd48ZeSZt5lGYqTRuV4aXTNxYlsgHYL0qNeTn1KsyArSxdsMKhphlw6nelUfZ8At
a61mODdFL3b8KA1jPvRVcLN60N/fFo6iBioWtObecWn3mEDRkXPCTMFKcCFr62w9Nz0KkjM75t3T
kU/YmdEzw5WuemohHB0Hom17UkS+w+xSCqPdBeAmCMoBKzo2kFXnKAgP3w8nEJKZJP/00+RxhON9
RLux/VyC2fnDTjUvfrB4gKxnG8ToK8paNRPCgz5QJzIMM5X0FjM9nCgz0A/N6a99UKmdwyZAJdBq
a7eEQ7d8NHPeVaGieC0MusVtL66OYWE6W1erLxBk8Ono8c/KLffjyIdDaEvCLMKz7am23njer6Ed
gKOjgQtD7MckZjC58DVSLsQ2z2896zB8qMU0Ui6+Gk0WH6Wem5vAjQD0DjhPZxemPK3yP0jHFkg0
8glKhLvKc9waa6MJ7Z10yn0f5fmmnbV3gwkE8kpxFanj+J4BQ4iP7dmcFpxUZL7DHdWP6ER8qUes
/UQ+K9AZvh2yh/FMgmaBnbLxcsjYmLdUr+Dn2Q1SWMZZfflSA97nAzftZjdTNL7Hb/C2HiOh7jUB
pUwx1+7D6ZiQbp6cAn3OCk4h39pY8XRp3Oh5lh+WC07w2w2UefbOckDHVrZzIAH7O9QGj2UWM3rq
BTTBZglvswthM6tqe0PBb842k1CnCtJuo1yTzIuDLQsvxItlGtau5ibnyaE4JMzdjxRqucec5zIX
OIpci2oQZlKLVyZS4jMzTZtKnoKaCcUlQefjtDa76oMj7qs7gapTuTyzAMYrWydOUGbhfHTLxN7W
XX3DGjWCUJA3j+OAw4kkp6iV4TyVCnRhci6CBVDRYO4wZgRovjYe26l8mSOCI2OpvYmWTEEfB/iJ
so9vZ5Bk9/GHl0kxRN3ZiXfl4MDmSX0Qk8Jt183prrT7i+Z5FBdSANqH97ixcKXPXQ36rLyE4UzL
aFCAtshH+1igRnu8ZcVsbnWHT0LPEo28RQUAbfGrysEm3Fi4RpYPuQG4eTWaUbup9Ij2quDB4ndv
vi/Lb1fT95e5KZHog0s44SvstKusMW4yEQd7V1HybLqAVQ1v2LLpeB2lTUq7TsPtNwBBg3VnBL2+
G9vcOPbE2hFs7rhtYzxaHm1T6oSslitFD/TkZKswWsKlZAjFuKwO6gcRyfao1SG/wsFDWrm8tHLB
r41BfXFmjitURbzhp6CRJYn3FvckMeS3zOTnjXCGOJdFGs9vCL8osGadA7i4Uhai8yjy7SAYqiWm
tif5xdWd2Mc05CHrBVSvLgrtvUkZky4Qf0Y7Y2AWBrsaK02prPzgsZ9iMDet9QCUA+EJH3fhAoBr
+ukXA3LWfadAYmRB//4Ahha3BOJOKJkaw2pKW9fhsNzkzPSxNyDoIl+36X1vOPjo1eRtmYndhhRB
1RtAY5gAH9pJJ0pAebywyyj3ZcoZ9dtf/N8u7P/swmYvaVPn9p9d2OePuPj6a6H890/8acEW4h8e
oq3NSsbsBv8slu7xq+3+1//QpPEPnTI7wzWkQNp2LNzZf1qwbYkF26XrTno6fldTp3HuTwu2TWu8
I6WjUwztoZvRGv+//+dfClnbv/37LwWtf2svxq0pKdvmF9HOiTVgcZz/a+VoJxNd6yaNinG1clZL
MM8AKsNRYGX+NI7Ne/+kHUIfQdA5IFH9ywv18IfN+y9/nCf4l948l4GgwH5uUA2pG47xtz9eFk5Z
C50kgzVxXOZk2Z2y8R7QuOh2tKuxb3DFF4D0/88/+7dibWimztBwlt83b+zDIiQGbUcz9FqBNWlP
Dr2T+X/xJ/9ePvv3J/q3cnG6vZoAV8S8h4rZz1eDg0nLEk7Xht8l/0VvOES5f/tzuIlcG3qiiTnE
MMy/va5thps1HOrvaExwxGqFudBaoKdk4gq3JoeIh8/CZrUSXtj53PCSs5eP6SqSDudXM6VxADJe
ogUuTDoP74ICjTXWVYmrJXd8w7Woy2n1fjtL/TWQg7EqKfXYMsvhJGD/IlG1mnjjV9YoC+gU4K8a
K+92zMZXZOMp0U3GS8CIxc8TcITCwBM7t4lPD0rhM1WklWQYfKjCVHDoB7s0bz2U//WMsWGacOU0
M/lPS+T3AQDUYwCetbCbV+yf+Ibj6dlyCepqSj5ODDYez32MuAXgjB3ZrG8CiQFhCf/jPjT2ovng
bsqVZxGgoQOrLNSzo4v1WGB1szPn2IqBAxO4dzmWa9NxjkXUH0az+2mVRNqCGU5NYX05OCXjqn5n
O/s8qoqzfXvWnPFVmaNcy45Xdk5QmFqmjqmBE2IEfcJ6z4AYVnMmPpnJsjIppnzzgGbu9uMzu0KO
LtX/4enMmtpWtij8i1SleXi1LckzGDAkvKgggKTW3Jr16+8nTtV9SCrJOYAtS929917rW/JdjSm6
EzjiZaoE86wAMahIMKTHPe2Mat9k/6CTfRsKXzcafBI6ajdb51vpMf0H1y22WrncKq2iLZ/PvuzH
yOey7ZVmZnR0tIFEkm+/wAKjwC1yoo5SjW5jlfqmWb2vQniRgmLq5+9sme6JzVA8htgop/s8pgln
/DocSsrzzFm+ybC6x/VXWbQffdvk1GCrvY0Z17ZXtnMmCt8Z6/eI/BnFsQO9hM9k2MPdqotvdaz8
tOvy3fp9CmO6q7P1MFePdoO1MWvRqKAhTGtObuiHCa9LnmKL5aqWRF2V9PGyis44HZElRXJHYMa4
65Ua6NZKOsoNZAlFy1VziewabVIvdN7jYXKRixWV+a3QzwrBfDNgUtGIKqRRjhoRNelPuxr0ipaz
SaJ058zQ0H4YzBn0XP4BADEhaG+/vAr6rZI4qFqy7Fhk/N/o17+pqdAMxdxzOsWjZ+NP16oa7Rcv
pEHnsl3KpWCACXZYFfolJ+mhsRuUVQ2v2WnLm6fJJzJfcZdp2rkSHjEoCrwBQ2VIlyvJAYSdD0EZ
6kXD/dNk3bhJcty9WMHTCFlokjWSW4YvoIj+/aA9prRzE30QYvrI94qxU7PGY3rhoCfDGmwLP73b
acl4wex4I8jtv9u31D1mK/D/NMGcjh76LZ6FoMXTLhQr7lNGLBHpAry7SNFgSy8ZWeoWc3bHzg7r
fTPN5UtWjFdGgTFAh+5da+x4S+wbx0+QaabDjEDxmDINOrlKE80W0uy/c2XtByR0w3pA3+NycnRH
HHoVplGNVWTI5CPoUCIM+/bi1t1dKSVhXj2X7/fOUxE1se6WqzQNZzOPYZ42RUgT1k9lFNMe5DHB
kMANE+IiD7wBKP8088w2pi4Y79CZ1muCnKBwux1zZqZcFmd39bvQumd9FNcMqwl8ap6c9TfcWYxR
e9Z4U65SCWY6DteYrvc7Gi+5c7z+hiIg3ghvDt2SOR2P87wdXvHV6H5vwdFGVlCDGKE9y/qJ3I/E
i6gvDuvt5FakA886i1ncpdDN03tuvMpGNwPVrdElFfbNqoifsXkgkwxGWDVDPgDuGKk84tjN0c+w
5P8uR/Dc5nbF/CNj6a0+2/S0rxmj86a8BkQRP0TE5jcIZXMz0JHe5S6LP9KcUo+eXOgDG8GHai76
t0TytzE8b78Y9lNiAKPihXUT/7g2KVOTTMhhDHtZ3hU9o7pIZ/jtqfz9+mlh4uVUb54+3pthvktv
JYlEDyCSCOBKwRXGYrqvkCLwdc/90vgsqvC5RyIJKl4ntGLWGFm8y9S6N6U/xLUDxdIgqRYHucXd
yFoGa8i4cUC/aWpxK7zmx1scVHc6Svz1OTb5RJeJy9UqWYAqqN+owKS2VlMAPIHozIwAf0V76VUu
BbJmxoiwdBIuK14chz4yaxBByFxWOn3WKr6PR3tNd56drZyni8wVdk2PSQf8i2+AVaydIn3Ju4eh
p1yAj5Dt0aRP3P28NVRz6BqV+dB6Eg7RfJ8bthgEW/jCeZoKcleI3lx+36CmgFBGVHj8veGtunsn
PoJ8LoAZ3kLpz503a+yjaWWFTtv9ZUeO0dEmvhR84F7EKEBti5tjthe29nesB39kRnxY6iA3dJC7
zWzjvcOgz0tx9E8JNY5u+L3MPxfNrrdiXdWQEdDm01DXanKhDwv9a4OS0Y9WAuE4Zjd3lPOeupeu
YR1BcXXam5hLnNoeYaOutEMtsYipKXmEEjlvtbG4yZKHAhffI3UM+aXtpWFCvRnXDtq68yVdfgGK
dTOVqgcanDyzR5/4CKMdnTgc1czf3fFek7cWmJa+bDLBjKObvJ8uLsNCsgOAIKx3Won01OUtEIMM
hp0GJ6I2a6vwxB5doMmArhk+OMlWENTls8oqYV0XJPOmlHYpgRhze5LjywIikonTQ6eTBJLbaIXc
yf0j8V2wdnjGJgEg3ziDv87LmaZJBFFxm/uqxbdiU/1qrcWvC/MRdp7GBjidM35VHQztOer2tT7o
b/Avd65VhAjbYGwgBBxF15+EDdewQS4KRQz5wuoB7Em2TFNMR/TRbYdbualGftSEEkgDmM6EoEzq
FizK0h8GuyHTO/aQBU430HvkXPVwryNa3hkUni3ibxoXTDdokvCmktLlcuZUxcLLVmELcCGauTC/
8k98CT078sJeQeNuk/QKs+uE3D7aCCRwFAaKqNhc0fbEII7dQTSlsfVgeUFYuvV29GnO6ImzTnlX
OgSWiTJzNeYBF962ihv0d8XoMltCWzS4B+kBTaEfjaG+Jm5HmQKHFFzutbjGlwaGX+0Xd6+Y8qwv
zYMx2uWpXbLXWGHxGYDz+cYiGD8yUhnUvetphP8iRodDSpPSYehut0hiGw33gwZhaD+447/FQcUk
DFS+g6X5g4WgvRte3K430f2uYGaaoV2iuht+HWeDPV2aI8749ovVbjzZw3SODZBV3US6hDv24Fr7
CiZJ9FE1bED/vQg05nT0rb05P+jKcvam9B3sZLrmfhFIZuSEsSZU+0lFmpZBfiPJJnEgFPVNiSMA
cV29Z0is7peaYBOPkTIQjwQxbwcNmyJ0kyXmy2ykT0bi0BrohvgodbMkegxprOFFJc4Ljj8wk2U4
Te7VhORQpsZRsveKBvd7KhgtWs6BwMfPyDXJGVZQ+hKHrC3T1+DwUEWJVl9SkR9YgDkUdBHN+A4F
RRLX6r7TqydEcpySmvZfy6OJTf8L3CiJRkPyzySkCDQE6ewiV9eYymXnceLdibmLfJBomTV9Leqg
+RNKag5aFev2kvG0sOQyLV9107z43zuKhSJ13JTnJbqk8Fh23hREjiQBg9Ujns/aWNsbvacR5jKu
2HMlCFchMnaTaDRzRExE1qREj7n1Fed82K1dCR9y/AU2de6TO5BuW9RKE/NLeo1RQw8z/cw6bBdT
kVKBCGw8HsG3Hlp63PKMcEw3i1A/dMZmaWyJprJlp9cguSm6il1JgYioZ35O9cWwqCF8crQ+igIj
MpgV4peGxyKdWQYsBJD0lyK2cLxpYGSMsfuZJBvxOGX4QmmPajpUBHqinIULgkcNeBF1HbOjA+Dm
NhY79BIlpY8VlCqmV11vth0uwJ3ElANJ60pWsLI1EgAd6S+aJsmeapVsq5WVQsZhEmLP7jcSD99G
bxtCyATrUadvvSRjVSwGQY/YwDkGqa0E/NIwEXB0THJ44uj/m1e7sr56ClbYTGCkpKV3YNbY9E3n
q4j1nxKFNX19jrbkwqebRudztc3WCye7OcD6RNysQgCBNfGGUfvJqYGIaJWzsqCTQ+xK7gI96m4y
mdcJ8egnjoDs0/9Ycop8q24pbGdxN9Qc8b0+YrlZsqsFyETPsSOlrlEFmj40p5ajBbhCRW06is1M
+JwpkYjUSHxF21NsGNzSdo9tUs0Ce07bMHaiwJATeLjW/dNlmrWTpvKc1s6TXmPuzZSiDXNjpY6i
pYEayKkZKSq8Tg6xc81YQ+y9wUovhhU9Rzg1LOupJeYeXByeCAJRhKANqVYW3JOBrxXEblYEfVtg
7Q787dNZugRJvR2MHtDBGMz9Dggbq80QGuYb5soOCLj3bBtzd+BkhVp/Ql/LVQMM7jks4aN15iBc
hMPEc+2NHgo/xOEpLYOkH2cEt5JBk+Gi61D1F3hzpN5Nn6bMSc1hdNTn8VUQUXMoQWNEuT2GRT19
upblsSjynGlQFP2RFvRmwta94+pyu3ejT4Q2gnymDIduJNDKNSWGf3uiimu780SCu28KJEU2qoql
GNB4rFApqk1uT48YhimWwehYSjiM652WmyRYWGpoNDrEZisYEypGuSrUR1ZLiBeQg1OklkBXD4vC
WT9pUIXxUSVVvKMDsS9dlZAQh95DS7+hzJApVqw1DH86zIp7plWnaqwvHTO5jWfPoQ70yUkJf03M
hRThBGHrpO7s0vhbYsCRGrm9A5AXR0neRwHB8R926aPJqYYue/NRobRnJdFgfJpwBkg9J3R3cSfy
ghsSUbPihnvgO5tn4n65hp7EzZAg92f95/6lX7i32/KvSkcc5I2GUqC+YTT5qIlgoYtM8VWoeBNm
E1UMYgmbY86mtb2nLgHC+aBVNsg3Kb/UEbFQSXAtFnFySJ20CRbSW3dVP3nbqnrqLSrZqKvwrcBf
FEaMk6M0x+1swjDnxzyXaKn32ZrCFvmD64L/7g3tHDnuSZZqOFivyuSU4WJbSRBpxVV3aYGlMKOT
iCloUaaWv5pAEPwFODm+i7Z+Qun37JTR6y82CnUpJXtS2uQ7sKg6CoJpS9kViSlBUFVvjDV1RBx2
FUSur9OPQgkJ9wmw1RawznKqFwP/Ia+Aq3uepHFrU/NiYPRj1FmJEIlm0OfGdDBNXk1uu3vTMs8e
Kl/SrcRFieikCD42TrXGY03KTgDtdiUWoeaaFTM0qVBosxdBgdlHLemfTGA6oxXLi7PA3MV18YgH
nJWZbpI/15R3HaG6u56D/cYeWQSRLTP/Hx47A39Ma6/AJdV+tTkkkZyt4EzFI+CYvX0CyXEgs0CF
1D2jNkEf2//Yid3sRPgLOCtrKFt6G3NGcnqYRosLSDUXIcURhKhGi445WMsNI/a8yBjDV5WzpfsM
PyH1grW+Az8p/bl50+lgAELFFFyyvJGLHUbqDGdtBf429bV3eByTOU/OueD4M5vKsVL1p3xs/zhl
R94hQqTtUOC4c6THgkLkppHa4exkS5CAh+815Jlj2867GWnnL5goK00SppMMqs80XKZuIuUjTRji
0xLcz8U8kmdeTXvFkFuIuuSH5bXx1gvn3EM5D0h+KkOTgfKpyiYI1PjdDBUx+GCJJyKXikOlWzej
MYxTySEoWpf6THWOKvQG+MktzxwyBehfGlMVOr9GHBfbRoGEb6hgFefF+Exa+TK29YPuEPlhrNA5
b55hmo8y0B28ebXlXQA/ykM/5odB1x/yprJOE8F7ZtyMYV2wu2LR3sqBUa9L9gCc/f/2arv38u1I
mSYSqibPY8O22oSjboS1NXPUZDcuzVu1FGHRm5w1E1b2aaGE11bQnW67nOSc6BEXK8z+1sAzzYNU
44ORK7oZBdzDNI5vkSCa29ahS+Qzg9oVqFk5hjw04++6KO7D+uIBgkRHG2NhK6sYQxCWy0Evcl+a
tFob6y2qFsPXSQWVtvyqC+VvTlYt+sKJOKSMXSG3PH9cL6AOhkhrOVaAQApqHARxNpvQS5EblbiS
twNrr5ZEFnmC3quLRxUZHtcU70brWy7WAVfuUKcd81mebKu4JQpdw9ZjxxynihNLthN02rgyZYDu
aAV9TxttzkBBrURZU1XsbSLmdcLOCDsBxNb1RhqqJj4crWjALnHn5Aosq7n9ZzPZZhisv8Kvv6R5
6bdxioJbxpRGf234HWdGzfk8hZOUBwwk6rEbaT6SRsKzouU/v8ixLBF9YFkcywnuhrercc9zc08n
Or5fVt/QFMx5ZVIxL7mhPAxCBvY0nctSW6mtevZo1spnCVUKg9ROV+sPT5IiMQIO3bMVacf43VZ+
QBV4oZOzAMcgf8EVJ15oibjYGANDBYe8jFQPc3gJFw2pTbVCLHkrnLL68ZYa5VkxKSC8RbMAo2Rf
5cT6PnsNXvl7tUw+jM1oO1gIxRqnIdJuJdkxJ9+ATphQQWJebJ3ibHkJ7TmL+89VbIJkVmiZXmLQ
WRGXqTFa205NUBNH6OQciYhf2nSCPLLC1SYe6dKiRlm/s9q5L607A8tvuLx69m8cUZqQanlLceS3
HtI/gQhawb+TQHFbd9GUHLgtE1p8igtBHb3lIdNfm4ALvfFqbB5GHU4VxR7ukLG6j51JVrxkHEBU
6htAzfVsrdtkytsPo0IDulMPJB9si6F4Ub4QV2Pi7Jwt+EIHxRAiZRxNXW1AkFHMwBqSoKnrQ282
H411mGWGvr+hJG+t6NOOkP3DO+ZwFXgmYbCehZAw1fA/2u6bMRknG/vj4MzLpuy0s2LTxm7aoGh5
3kfehVvJjwyPNR1BllN6o/2m9Ss5fHk6LeVUy692Rj58FnNwF+3sV0+TfTbsGViqDh+kswqOiLAC
Nh35Ofg9z3EdQa7ptRelhrzjEidPWC0XUtF2qpXc4jI5WLLS6AyA1lAz4y1Ch202zYerzwxteuXG
CfWjhuBKAuibiN0zc4Jbq7HYjcqxRirKSBoxajbXmCiqvY3CDtBO9UFj8C2djJdFMV/GDCJGN14U
Zo6wKDy8tLXAIKoVH8TWPJtK+deU/EOmyBP2Z3U3Wwy9FfJvsbk+5XVCrCebZbZYsOJBCNLH+vPL
SaxT71xwL+CNqf4ZCn6qDlXjVq5Yuvm10LT3ZsYx15m6z1STKnFlDjoVK3kPXKNpYOGRFYt8mnVB
ptTAubPNqa+AE7GLNAKGJvYcwKrJZcXoaZS1pNxOuwJ85tYynyrb9J6hThGmQxEI73RbRg3xHK2b
hbLmzG0xZrGFtLdDpxOtdZh5JLdeFA2hqkoXk1ThAE4W4w38xJ54qHddgGxMjYeW/hK6GpdccXt6
pJB06J9DiC3oNen2JWvhPsyt87ZY9h/VRoKtFxydkmTVP5YIzkDgmSvXexBU7ggqOXRiGP4F5SU2
LMHfIi+P6SKYqFM7VQSJkn7KbJ6urcWyn5Jthpgbae4KWV1myIqd49Q4oatnbTBcwLx09GbCfpDf
z/VB1+sGC0bn3cYiVIvvcfA+sVU/KjqPOY7tv9PAatEhsRrcF0VO/DzEFZvcm1ecI7pUDkYLnenc
3ZIXxTRRzPSU18K2M/ZWhAsSF9c1NzR4vsUNzT4foWCBnJIKfw90Va/nWOJomKy0+Ek2PQ3UAXbD
XB9/DywNBMMNJrb8ZCm3thRypzTO4yTK6gwbsL7Z6gHf0msx4i9qpWqDUErfRN/E4FbzlohcI1Aq
ZC8Vs7qNKu271YxI/sxH2gIp9nM7wnIIjIwRU9PUOjbj7AkwXnO13f5QYQMJlzYWoamFwl0UoI3G
SzJPX5iemQ3R9D9x2JMnC8iRMhUeUhFGMBHVfD8hcLXaik035oPQcQz8XjPXqRB0D/JFWvdCSeMD
OMB4r7w1yDih+x8Wibappn/VrOfU370wVvgGQn9CAcBuMNnX2GLLJiP2il+PD5umqp9bl8ZwyWOx
SB9Uaufllz8rp4S8PDJ/0qhlNoqNxFX58H4XehQL5QZf0K2zQIs2sFN/b12idinx1dwiTbdZT6AJ
bb9R+ck1AhJMwzur4F9UeOO7Ihuu6UIk2crBdLAJbex6eF8xoO4AzvT3Oade+TEknzu8UplChcub
+qfHm+xGfFvy6wVZPxUi2Rmu8no3DLn34q2vsVqPW0227DqX1kVTrSci+og4uxBplhUzsZlG6KrY
rxn3ItzYTyn4Sa9mN0vID4LqvgS95trbVLP0oy68DwgzyhHmo1/n7rwXGScA4eDtxcG6LkQCLoVJ
vyMfohvcBIPGIoluCw26VanPe0xzFEB0hxOQyL63sCsvsJPWZiUlu/IjhnE+anOK1rpEWug4PING
sXA+4UXq1Bv6QphBh5TXW6GP1F4G+G0FG5L6g6NL873Ec46Dc9Q6+2tpE+9otLG6QRVg4Hjppuvv
n/oWgSo3qsZAf0oDLyJfr3ehXuccBVIs2PCuhnFvGvCsRk7H2xq66U6Z6zvxONlBy/bOdNMVnlnR
FRYkB1y45TRXx9lltY61Nz2NTswr86M2KDzJCW0KMgO0h1rFy12NQ4wIL9olIqbqYX/cS2V6tFwV
w71XpA+dmn/nJrvMZMuelgJaw0jP/zTCwL/jhUZu/q2yZLot1kwpCfCAzkwQL2jrVYcxqe4ytdEM
LPDRuzUoDuN+g3j24n0e455WNppk4VxKjI5L720UuxOIhQk0aBZsdHHavJVZRDeKYoqwZDKVYe+L
PzOvnGcSDK8lqe3q2NsRNQQ+wiWPzaKzoDfogfumht1U2f9GBvAW5vMtUoMKt0mMQFzkf50KQ+a6
oYHBNWqpsuGhMUswaPiMwQi1T+efvhtOosOwiC7icaCOWOWDf8uyCWn9f0V1esEjrO1yAz2cnmCd
KNBlQkpdqA7j6A1MjvLuDIFjdDDUF0gdaMlg7qBps6edgkXEpN9bdw5GAKIUN6bA3D0zWt2ZIoWD
5ljveqovRzWrFl4U5T6QqAcN9lVdYlufi6E9NHV2LeqGrHW96TmQoHNFsRZq0fBB7nj5MvW0Yr2M
iETZ3kvsBpgwQORyYl2zUyAAeMw/UwM9Y9uAx62Hq5PNK186Rrgf0xxyvWk4m7h/STX3S1jRd53y
jBgNa6NEyYtmymjHxoftuJzNQ8SvSpZXpuPHyFZjemvCQ4jrXkio6k51oX3kHVDaKc9h9nE37nJu
3gDs7eJXziDDQmH4aZbZ2cjmH52ByK5HT3/EIZeFICj/lAnDTo+EIhYvcwqSKRgizD164x3auIpC
2+o4Hel6OAmFm29Z8FjZUF+0eGC8qxD4M464Zup41U5o4IEdGqVzOT5jr8BaaLGFcrCBacusz3WW
5skx/aRvANxW3uOo0+i0l4ki3CUVRTGyoBPDQ2aO2rFeCndLx9Uvl4hmCvVQ3GC50nLnoXZijbLD
S9rj728Vu/jR0ErwSCgN/v9HXeUG01qTjMi6Nu2gKdvrf1/K/JD/9Pv/Np1cjD+/3yFV8XLrmxyx
ApVFWh47cwAOzOdIP55vKwr04YaI7iBSIMGUl5cSv9JDPkI30crYCKlssI4PuocCZUHazxOwNWpt
Jkew9vaaF2QK/qxJxA9eIpWPJ3sBe9MSknGdUZNuSv2z7Jzv7DbHCpavLi+Ceo4e6nY8ZYm3PPIe
0qNaA54Ulu+4ab+p1cF7UPW6Bi0X+3Osp7cyZXqc90mGAOYb+ulCh8x0ELZlzPf5ec8aGzpgx+cI
GEKWe2eCLw6l1VWBqOu/6Cw7OgnjX1FosK2i4aISsRSOLqHvGYUW5xrjEkuzC+acz9AgpWWqxx4X
Oq1To0+zU1FMoYeDZVeQd7nRC2u4NBhCUbRM+7qi1tM5MhWiDFLPOMk0yjhZZ08F3IEABtJ90hFm
rJr+Bd0XazMmeq3o37qKtNSsfp4zVKwIvR9tCbVltEc0J6080ZMCbAe5yu/ywULxDv0p0TLzYKD7
21qE8PDXigWh22ZO9UNrkUO6lb9BIiAb1QlwcNZ8vEeIO3RKm01FapVarE86CZrkG03pE9l912F0
nE1C59DX4tY7MsU/NCrT5VGvAiDjlD5jvBMFYUewylaAG7swKGqsSaMbOGAfrv3CCSpuu6uh6mS8
L55c22gEQjFWo/tg9XdUOoLCew6SVK8PNACJxFG9/ZhviT5tj5Uyf8+lm70hqNgQ3nIckng6lC3a
jzRh2tyUxI7MFr28ciBQx/b0Psjwd25Qa20wMDanvk0YfUG68skN1GGd8PzjI/laEsMJ6sR9quuR
zkTNFLeZGU2LVYY0JBa65MkieU8COdDtYpe2448uRmg3ODo8ZnfOUv0Iw3q1xvlfDwaB8tA8W451
YvYGDFSlGUl86NpZekOWh2+pL1+4ia2rOWsRJ+icPCsIfc/2o6uk+BKw0Qs9pmGpagKTyVLu2irC
eaiNzqEkolcBxOXnTLeIazYsHpXBuUQeXl/LyWmaUZDvZVe4JwKgUkBpinccyLw8NEabHEeLt8Ht
D6HAsw2YmXAqysjTz3aPGXjKdOMiotoNMmOwrlXEhF0kGGnM6IoeSvelLtRHR4tKv2yMcr8w7UHh
Ary8I7rrSaMPubM0a3iiAwtSQLGUJwPT7YBNYOvGxfTcmYzWpdKlL42pgO6WjfrSe80MStIp7kh2
CJt3Kg7Aic2Qk0H5AYiew3S0x45RRvJ1pIwh4yeTr2SZcodbaQ3ikLPppPbla9cwRKonO3/VXDej
U8BcWJV1vqV9KV7b9Zvq8C+AJBDFo2lZ/Bphgdp2HFLvU4mIIBeee2dhoiHf1s4deVW11VDBP5KW
hfmr0ulwI49yJYrE37+KZNGvFhlW/pT+6XMbV8PIbD3yABS0jfKYCMs6pDZYgCg2hyvIMwABZW2c
+4Q55vrvXTN2PviTgTmVY11arTtJ4ey13nZfu8y9dyO6yHL5JJ4+3fXZOl4gL8IHW/tXLB0pJpjT
iD/AQmRPJuHdpZiCakyl3/bAYtyBD0KZKkgFZJQxr5yDVErSo5C+g5xhNipVbb7onEtojGSGn3XF
hzIvZ1XVqkdhC9Ia6+uIsSdE1u88LrxiRdjnMhZHTzT5U2GxHDMBLui9eqxnQ4kuitcfZfDes1GP
2IiYCJo1SgmT0K9V5NhhH5U0wBVfpomNLsAZLpY5MD0Z8W4g2oH1L0F9xOLUyWoJm3ZkWmNlj6T+
7ns5iuO0ar6ihUV+GJgnT0Z+jiqYNR1o2Maxod+nnOw4TrEJdO+lWi17hmytX8zyy40EDTdyhNZV
O86JIbOLXu76sqA+khaz0bWuZUqyHZGDsriziBBtdm4kWwOkH6Z+drjECLEQgtUIBHS6PIkBFz/N
bMiuhGfhwFC5q1xiai3bvggOmxRNZEFioj5p5ki2HS3gB6cSwFaGUysl/s7IrQL8DfqBBWHac/uB
0C0elGFqELESODOAbYbrCspmxtZgOiTYW3li7Xvbpqafyh3GWs0HQ0/lIBgsmuLe2lrzGM8TOa80
xVi2l9ComvlIKaTH6SvMmeUppo1AnAnalhJD26WFSLs1CNXqPdU7IokjkRveUJTkLCUxtsa+cUCw
0hPgTWKbTbrl0Vk0LEXLxQW5c21dO5jH3jzn6cA5D5vq0RxgrPUpztnVxTnEylqX6Q9MBRGqGsab
IurvOZf3BCEzdxYhJzXD8snSjJWOX5CMAPCpZdXaY3imaVnRqyV96KxGLU0BgZ948sYHhBaTw3Ls
qXZxZO+P/NlOyi0hF2/VxHxkVj1g/31J/uVkjiczovTQnYfO7CtIlwxs+lovjkoyqKz6/XlCXkZS
BDnywq2aMyeza7xEQ9BzvzFazwDpJdULZZ2G2sg+ycmbjriEJb37oQ1rE0fH3EFCRBNxtBxF+uOM
Eq+K/yoqXnaXlnEIn/txngq2BklIFXvoH9xJf4nqctfmDyQfCdqIuCgMniIoGzcPI8JGfC9aQ3Ls
+Ni7BZtnLW+tQQU8rNyBooc1Qgq2sVsmrK96pJ452czcjMPZcbpgnHJJtLr98Fs4ciU3srDhVDTL
3snJks8tFASDFaJJtW+KLYma6q3c73k/Qa47F8tBjpuXmPUzlTq6UXWU4Up8BUZUn1vYpWRlzWQE
wgdG5eHRJUSMB8oM3fggxKsRR/kxW8qDrer2ybM78vusbm8K8WhV+MjKPLa3RmP2BycdqYW6ONdO
cdVrp2VgPkiIPY3Q9d9+fxvWP0WLhyzNkjPN6mKlb2MV3EsbFo/lqOAbaghPhFwEZtQUB2Oa1VO6
/offP+klY/7SA4LVTF20cy8uIQq3oVttgctKjNvYx3TZoBJ1bwO4i43xguHogDP6sfzjvg//vLPG
uDAh7CkAI0ljl5CWV8oF89ZwI5j+eCNrJPowSCIZb3jgPbSEymZtqxDWbgaJt9H+xkNQh2Kv7nHx
+vY//uGherb5UmT04HAJVipedYI2rstfB7d3tkVkB5YE7CPt67tzToPloqiBsn/FqFURxcMB/wGe
nffCiFD9dA76VUBaec4+bScwK4CgGzUEhZntyq/6JaPR1lyc+mFIdvYtfjWLfdsAsLmwIMDBMdhH
GGWWJ631Zwys+q4naojomgvKaNzMtK25zTwX/hAVQx4I4mdDpDD6U/NZkQm4L/KL67woyj/eOuK8
wLhnHWZInx7T+NUcEJZ0jCI/4G9MVxOZFszYI5Si7KV45tRtEhZHFiFyRdaOGx6S/lC+ilflHSkB
rSRsD34V9pZvvJpY+0AmbIxpuyTf3cW44ynkVt1DnjGdfcwwcTOcSPAuAmAV4n34KIaNcUt27iNv
bt6a/6ZwfKunI8FzL/2rhktui9T2ohBRB/LkmV0NCVFIxan5yEWGq+ls6q3MUWFsyrta7VCTKC+C
NFHidAYfnEnUXZeHdtwR2lkyz2HgQ7tyk1sERm/Jjn8e99hfqoBhjyJ8plsnGHd8NvOxPBev2oP1
Uq4u71uv78G3RRcT7t1mgFXCHOJZvTkv+gy5KRTKAXwEx8s//RFvwEJvWGyVc3FyLzSOKSRfxCGf
1jsgpuKY9/EbA7shKL/lpfmr3KZjjkI/LA6Lb57uCCd9QKi8mTfcjQhq6Cb/aznyfmDdv6pX7Qua
CULkXYPN4UGyx71jh3hjAS6MQ1X7WhrCAECJ0bGpXr1Dgvi63UItKjaqcRB3V932VLLT0aHJzKO6
61+aoLxSh6MlmLeKekxe81VXDXEJtBATnl171jfiGD9PdyUUV3gVBygr5aOVHmzwh/HuTbvpj9GB
sykA+/KtI+7wW56KLctgS7OE3moQE8eLEvQvEZp/5CmiDfjWB+ZOeUo3OCn5im4PrxM1SXKdPvKj
vDiPdfgxATc6G2Hto8ptdoROvWXvGEKenRsal+qPuanoRcOPzYIUIq677X7ED+AZxBP40xEhXlXj
sdtrJ5o+4ztLmfHJnG8V1KMAD+l+58jyrgYXBqXmvnz2Pq1sS8DOXdkyMiE69qU7uSNyh7322b6r
a9D21vOVS3NQV7PvxttOW/dPc3CfAQUABd9UOxn2D8Xz6uhBirsA8Mqec4g9L/SKRMdHSjtIffkf
aefR2zi3Zuu/0uhxE2AOgzuhEpVsy5LjhHBkzpm/vh+6G7hVKsHCxR0co07VVyWK3Nzhfdd6Fkmb
H9Vz+EZeabEwVtphxHj/lMdz88g5cfwGiwrbONmJR+VgHfxwTRnMxTM9F264QxzWw01k2tW7oM7r
FduNdEGbSN/4m+xWf+6Wxqu7K7feKnXy72rpu7PwHa7MAAkw2QKsZeOJ+ku1G9F2M4c+3bYx7uMD
OeXBkiSN+IG6/bMI0vI2hA04xWrNK4e4K8TISOu6b0/ck/EZNiyJtvGJjnMYMMDcdEhrlBlMrfKE
Z6FgrWHQyMjBiJdEmjfX2HsmIDvW3Hk7f/TfBAOv0az64MTaL0DPTcnXDgc/f1E50p2P+hgC9Fzf
Nrug5GEzmFIJAMRMmbQPtnmbH0j6MjOiXOntbIVuZQC8qkCszPRFtXEf1HymQkYr7xFE9uOdcJTp
O96HD+i5BUrBgIqBZC+k/QAY2MZmSlV8xqz74d2Y+5zM+bm4qHfCsb+zduOtQBOVHcPe2nna3v3q
CHzfCaSx2/gwlBMrIiDQ9Fk7GXfGi3dkSXgx1sqnsKsc3r+QQz0FgwQ/2sx3ykcwNoA2UIrOxFtr
gZlh5r/o394WmbhH89WWXyQK/Z1NF4cwewYw0e92sKKRa20qD53CDAGwqJCrsjCPZTIvv0VvIWzC
V5FHei+tpduieQt3yRNBz1TtCPkgMrCecWpDJkMwKTC2GvrHJH52CuZDsVup66qYe+tkWIbfVv0o
jLY510hRqNV9z7VMtpG5p8EOwa/FHzUvyboiQAAzcmkbjPO1sKcFi8p6mCuIZWiAOOPBT1eibKcL
b153M/ARSLMPymDLy/rR2kviKt9igtQMu1j1O31l8ZpIt8JztID5RVv1Lvjy9mE2Nz9FXOvMqXck
DqJdaOZGskInzCZI/UgdkOZokvmKxQMB40M3k9NZv0Xm6y+ym/TFemaPLu0KYO/GjDag8EadHzku
/OibqLPlu0i1SxeWj2jX75aITg+B8b50mRbmwkE/eu1B7zfjNp5Xq2rmYQBaFXvPbt/TJ/k0PCfE
vb1T+vE35ja9SdRF9eI/5sOi+uCVA3lZb5V34Z67u5Q2rj/nhhlwFtgdFLOANMhT5DuWdQg7u5GA
+MLYoqzJU+KdtpUnMdgA4e3XWrQD9OJI4CYX1XPt1Ch3TfgBtv7pgk3p56Q4iFsYC8a+/a5JQaf2
RQxJskofKwSDs/ZBeBm50+0CSF5ya24DhX7TIh3uYyLBt64DWAXZwM531HfVOjS3CBOneHoSXT/c
tSLMLGjV96EGeWxZPQg4MBK7JlQVzxY3b4tBcYB6RvvZ6W61Zqf7K9wY8s74zhjbhBdrtrGnJ68d
GpZ7AVDhHCGx9lgeOmTy7ymay4WA0+NOWHpIalDWGiiTbTVb8GKSsL4ynaR2yvGWEVbdJfkaSLkv
zmhYIX9otnE9N7EipRv5nv/eEOwUt0G7GO77dmtEy0lbGdnMVfSRdH+ppEtT23BmD/QDO4Uwe9DV
fY1x3DxxkBSaPRu2/Ku8r61jHTou29BXAj2kAxMU8ic5eKAomN5Xt8Ftiqdy0xUL79g8gYiLaLxo
zFEYh+bG2mTjkn+IBlkTM+9Ru+0VfCpLTsUoA8BTZqTxbSjOsZ1DhRTceG/mq7xnkoi/wkP7alC7
c9qF8prtirW/abb1i3qfg9ShI4ym9Khkvk22Dh4ooJm40PNFYTjWa52sTBRFyRYg8ZDepsYcC6AP
u+rWG4/ZZ/465Yni3kTzYLI1//K0BXaP9BtvV6J+4S0bnvEuYsOKIaCgANWwMAIgteulcVsSarmh
THpKwdltqyPdTvcJuANcm+9spx+zZ2ClrmOePLZfm/QRD+pMgUCEN2+fa/Och4V1RJ8VvKw8JQbb
oYAKgQJlFj+wj6vTN8+3M0qj+5663hPXiTkU8wDL1yZC103m3z0dNzd/0tqDcJccccoAhGI7Tvc6
RCr6jthz/GJhKzBGbD22ErbpbsUndCvHilPHRiALm177jelUCKapK44z7UDuEd22x2Hpskd9Z+AL
wFk27Fsx/MwpmKevQTEvv5pdBSt1gWEE5fOAIP+RlBFh4zrsW+bJIdoq5Ry02CZekqm6N3c5XjCT
XfDM2Pu37By8V96ZmAiGTY4FRl3Vop0fCdHJw+Xkt41QsC9IioQki5pO0jbajZHY/Za6OnUK1XFx
8OVLmJF0PPMj7V/IskxY7KjCOcaSdBuZq/jRlWBjf74Ir3n/KmYH0JHFM1Vnj0D5JTuoYIVEASE1
27O+PPVqsTLvm3zhQos41AQ7s/eBbfDJw2BVjdjGc6BZk8q7T079gxnY7atlzMsNCc1U2T8HzdZO
GFroTkrqfLwrafkt4Ts7PEb33kVS1LHebX02fvKSQrApO0BImFhQji/VTXLwVohsTebPTbyOd9lb
a9reNj55N4CXiZEqnmDdhV8UAu7Vd/ozHETZsIIMY/LboVgmgh2x+Ca4S++5bOlOfBUPyoliBh+L
O4ozwgtenxZFMnL2bTbn4Qrb+JXaHQeF+KtytwhIpi77idgVQEHCBkVVfWM+Ydh9D79LB6CfuYb0
9uHuTMyaLmc+9sh2trfu8TJS18t3HclWM3LpF/5nAhqcNap1ahuVzHO5CUEo2YyX5plSAet180zp
A2BIibFlLs+9W/VeeEmW4oc4LCGGVryqdxHzIcJPbnn9Bj1I/Si/WbW6Yl6PM2Ax3dpv58rC/XC3
1ZNXbkPEvGtIj3Njk2Bz8+cFwYvmWlwWL5bOTMQbys3+RkIvaLa1wQdioJWYu/1SW1mH8lA/IOZ8
Ai2X4X9E+Mm7iiJ0Oez8N3bV4TezHxSriTf4PlDg8+yvNkdluWTbhD6bVb5+ag6+sos/tWdG533w
5q4Sx3LnfTC3tsaNhL/wk94CogtrfPQpYC7A0syYjV+FnehAS1YWFmGUc2Z/fUvrZO7vGVY9iJA1
qBgs8HfScZpsJpEYZzhjLd3l0yHWpMOwop7n3QwP0vMzmPMJRU3YHLR6pm/fLl5jtOyzfqneMHB4
SP5B3vpf2F/NewCWwXd4aj9YBISjtExf0tOQrDLWiYO76tfGkTmKl8L4pOu2U3bDhqxW4wUCGCmf
45F/rH+pvXlDPGMEuZRd2sxfsyN2v1COc1xHext+gWBJ2BmRhoLVao+9ily3G8+ze+wW+xAPzCm7
yd6Qo1u7qb4p0PVZuPfe0ed9st2n+Isx3D6zhYZ/U8zEQ3DLdCQz5WA5s2l3VU/Vk/ZSPTE9+vfi
FiPBXbHsnji7QuHaSUtju44O4sJ4LnnbCgSl2ZLJk8lSe2Fv/dC+dg7dmKf8AYGaMB/QkW4AbGG3
e+bA7gZ2BQsX3sm8Woq0/Gj2PVobRtN7eSgEyjKzCFEYCewn83not9a8vXE/uv6JADUhWWkivBzO
ljaqfse4iSj989rg8OEQ12FjtMWX6QXqiVDe5t/uUpOdUV0m7ACapVg43or/MFtp2+Emv2UWRHNo
bQYutlwBDdv0K+6AuFMWFQ3BBzzGvh1RD0ofoehn1IVYKGlu3UzbZ7yE7ynbMn/RL8TPwlxF1YIJ
/IlghHQSLti5Y+zzt+oZO4XMwVM6CA+BNvO0GkpySwKNgQi6s2J3I9Ca2fz8KuqJNwEMZM2rUQzn
4MuKGeJ9DE2vHrAcYsWibqTQEEjBFq+sL0bb4Of3I0RYSVQXDBUr2lZSC+GpZB3H8+TOgxDDlDLG
z0KsVEuj1vjeegUoTNRSfumZ0QbHIR2/EHdJwN4LlTIK0a65i8SQ4I2U6/HzFqvzwMvQTT9CZDfQ
W4sOj/eoIIOrdqrUs13qs//90ZvlvlFzfRURV7LpO+DItcqGErpusbG+rK+sstqdJTQmCNUsowiL
PmFBwiMnlZ8f+vhAyJO3orlAEROBcb6oy4Dtg28+IbIsHT9nY47uEQsihWcV7ylKDkq0A7lqWniC
zO1RsehyD9htJGF9Lm86Vf6UI5Hku5DDnG4eXL7vJiBCGy1TM88KzlyuwPnbwt1deMOXkrt7t3an
JDQIh2rzHOpyxasi4j/mQTSq7KBXTmyouSyP/cGoGuLpsFpQmaFx5uaPavU0TLEO068DswejGlSf
QhierDg/ln11Xwsj6VajOoN9+NbpOSXU4WnIBWVVq6JDZX0pDcZdNHhOLsg3CgdPq3XvU0k9Gi6H
I0MG7qgPnFhKxZFj9+DS3Fl0tfmYN6NGOCFqILcfH7pRvuVxsIHJVJc6Uf4Jpci3jZbAD7H/MGVN
2Fiuj6OPUDul3FVpX60bXFbMM3G8Lg22rkbvdOLg35QCphPMGAMRd82qFaH9TqnMMDOMvRlb/bZN
2WRaLcVA4plpA43qyrJk0rlI2iBnxbWJa+znnuTiH30aG+1b7RA+CqSn21ETL7WY7UIjErpHOHVY
+JyGJfN/QEh/YXT+I22SuyxI6+r//KcEAuhvco2JeMnQdEvFncmHngFddOizaSuYpdOp8CEyC0xB
y3oBEXVdJbVN3NiqVMNNTpYZiIrh4T//L2HoAjjnX77L9OmWRCSkTodIPeO7GL3WEy9llAQvd98u
nHyx8igdhFQxhEmgBBGUapeIV/r3z5XADv3ztSVgi5ap0dxS5enCPt7uya2bbtJ/iZWe93IvlXRa
EtcucYqV+iowujsog1PNBDV9Uu6x4e11Cz0n7WROtpmyJqVtc+VSpu/4V3IsT0CSDdIsVMviis6e
APkv4oA8tHRcESxCWAhgIYQvPzNRRd4SfJHTn5yAMAzfnu5Z+6C5xTizJsiuN1wZDsaFa5EltKiK
qWqydX4tWuBKspAF9MqLFENVyAI/YQWgN775eNFcwVSvPAnl0gCUsXgYWExEXdXPnkREx27Mc6F0
9JRyn9ElD4aioZNkpwX8DfEmt9+Q6tc8dwHGEPCEE7Xo2dojB8BlEm+UGEg2oD1bxEoL4ZW9vqrx
l9xoie0Wx1VZPppoQPIBZSpIUVQnDS3wAnIEByLEYYvArA+/P9RLz1RWFAOLrDlRr87GNczGnFXJ
qxwzYSHUwcPYetFdeXl+Bun5yFFk3h1NhL9lGPLfg7jH6TzUcPudttROsGkObWJsOyIxvZo3JqcE
C3v6MOYtOAaLX3Tmug+1Pf4PcpW6+KD7jKi4yu+6nauaO579KjfVL6uemCX5a1yU+3EAoJHrxUqs
3Dux8b+zMimXv98s+R96Fm+AIuuaLFqmZEnqNET+eBktTYWxLSscByy2pp6RQSsgY56oTqDaPNOx
DBInMZR1D+1JnMrK5vInsUnqEDhGEEb0/suz5C8zKklsh7mgAPm1x867cxOzvPKOXJw7FJXG3cQc
k/WfP//jcpXK0jMj4HIZWbNGgmqD4Wo2TtgpKWkfIlrqk6f/tde2oULt0kMAR03Gjk2xvnYtl94e
IplNUUVRjzD0bAh4CEskwRxKJ9LonhhFNMwn2sjgUxMqiBTwNN6nuqXF7tHG6Pzk8/dnd/H1JZZb
VkU4bzoD8ezZ4Tf5nzHYIyial5JMkbkNEIkOD2YThiQhZ3Y1vXn4sggDmygxSisfQ5O60oST6bHJ
YWPvv0Ci8qQR+89qALC1EVFw9fZ5nMPuiTllWzX2/uHU+u47nIgtNkoKpiEBg1CW6glD9fsXu7gw
KpapE0ehyKr5z7yEBpUBJJZORYBgQ4ldV3AFolpb9qBm6hAt8ShZ8LQ5NUF++f3TL62LjLCJeCYC
3FPO1gSVtLdGTVgThonTI1Ca6Ea6qW0XriTPeAi1lAJJV1/5zpdmLVWEmKTC94Fkd4aTi/ombQeS
f52x51kiuHnVzez192927TPOvlmg1TI+UQYsIr/9qAMDNZMrk+/FMcnLIPH4GJXGP2PSCmG1yDUv
xZTV09ECGJhFLEJBaHGnh/4HE0QUslY0e/wyB0xNNOPRD8fxLnaLbVC2+1bEH2rK0rwbYrpUBhUD
f/BfA/I66goFcKswkhthePBz1uZhAkZ5xn0euO8TcMx0UWn8fuOk6VX+e7ZXRFEzFZO5x0Kyf7am
qFreKAKwIMdDnG7XLOO2GicLGRHULEx4zciPe8DdTcsB3I0nFHRNcra+uZXOf78U69KVGKbFZlWT
JeN80il0QzSHXCmcIv0WPJrtvkz92qhh2urDoS9rF0B8OPeV7e+f++/uBNWkibDO0E1ZMX/u0B8T
r+VJ9VhGcUGIFLRzmXey4mYTr9jiR2PSLd1r+6FpxJ/dc76fqRkY5zVFPd8dW1UQjMMAA5m1AH4E
ymy2ss95GT7+/s0ufo4qixIPmNlcnb75H99M5wynWKWROSa1m9GVVwKs36Bwr+w1zX+3vYpk/PE5
Z5stiMy6i3Akc0BS1IJFLhXOtkVFcHuPLEDKVPqK93GQgfIPe+bt/EUNybYLT3x9ag1tQ6yqNWmu
lIQATn0hKb64DNkJwbBOuOJ0MPkzyAcdCrZCBXDTeNSMVKvHfp+L6Qp+KNEYmoiiF7pPY5mIKlzv
6CVTOobLMT8k8rWovOXYLrOEjItOpUMntUZGJgDY/ZAILT8bP/CZC+uOAyWeyQ55JL38vPloTVJA
jcj3OBCnuHb66K0z5hxPabV5fY1ezXyRDJQSYB+hqNddPc/WyJCkEz7GDZkaL12iiwhXoetovXrw
cv9bhIk3j8jZJsnYpIY5Ssay1GD+L+VwvOPQXKxcKqyZRQO81bHbhBHiAROceDCOJy+4/X2kSBcW
JjaUhsZkANhY0c53S3E8CgrHtMwJE4AAst8d2zg9KJ18NEvrnWoEgY1DdMDO82Ql4V1l+SqQpg6r
/y4LtM2QqkfM689Ak8lPyR9GIX6VdFDdslKXdhbLq3HwKewU+jwQvceyJS0QQHkzw5S46l3xs6zw
VxvRAVsbXSrVf8xaWqfkts4U6z3uuqNWWzdj3RzliJJr6y7VEFa2kFg3ZeEvVGyEtcpfCOG0KyTm
EADjpeEhkdUdXpKDXLdHLHNe+RkO6VpRpM/Bk1auYNzAg4lspSR0OpVWeU/rMeC2uy5drCAgLyFZ
FOWIuALPAkGH4qesdtG8MhoA3tLnz99r9V2VVQfUt/OKUG1BRs5Xx9aG+FpHoy3YlOJbRbKv2zOn
SeqzIqdrfBabOEj3oy/feZp660WwIfzyQRizPW4XmDu+/+B3Edj9fNzVcO1l1xPu67Taq43xaWkE
qqhm+QRbmziY1sK7ld5hjcvuOYMyplwMV1dGyIWFQragpVJ80lBlGmeTiZtALZXLAXU0GLLMK4dN
Dbl0plvUIRPCWYLE+gymsG2xKZGziDz2qOppgrpK51y5lmk5P5tAFdlQwU1YsDys8yMKVZa27fIk
c8CBIE/fRIIQTEa1ZGGil2t0Ar0Q3oszIe+I06o/pEw8ViXKGt831UXW5nQTCX8jxLC/sohJ/546
FE5ooq7LkgkV83xuL72hFUi6SQmzM6gHC7mJVJbGC+Jyb+v25QuJLtAJDXlK6Iaz5QvdumlE98qi
NsGRz28RfFvWM9PU+N/5WbEeIrNzhwa8rPkAESBZ4f9LhMUPNwRTh92H/bBNY8SJSrYm/5owl8lz
rrZk3wVxiKNR/9CSbYydgLJ8fwfvb9xnroD8CWOJrEYz2UI565KAN+pkb7Yx3yWoSU/JYGup2bh0
G53oYCrmVx7+v4cThfORApJBo7Yhy2dngyoiAyTCUwWhtbmpZYvWe/kGgwoufHkquvQUNwPSH2UE
FpO9/f7h/+6g1Wk1lQyQ0KRhaGf7zKjNcTdJIXYUk3YTfqV5PwwnqnXLQC92nZzcjwLiod8/9MKY
YtcO7tow2Bgpon72jfMqyxqvbWIni5B8oiXMo+pt1BugH+Gt5qKTTvHI9W9JaBxQUX/+/vE/W8C/
3zZVVPjasqRKuq6db8y8IM5TNS5iZ9Rqld4iYUymTlIcBilKq7dhrB9azAG0t0lgSAXQFh3ViaJV
7V40n8pGOTXTH5tBRDAhXv68N6mYZG/DQB7GHozfhrwj3pDy2tP6d5rgwjl0sGnXNC5/mtL+2P8U
GnVrvUm4cEz3voIbeDQ/Q0z4ICivnA4uDQyFoh+B3DI7Ie3so3ykwlPQVeREEVwDA4eHZ6wSjZwu
dN5YxjhR1tbT7w/m3w0zXw9iugLkfJpszrddag5Yk+AtlED881b+lg3SCSTDXMylh59bHrnJQpWN
K+Px322lKnIkV8Rps84Hn70EWkURo3YJbBaaZjPEraOq0W1ANNbvX0+6dE81kXKXQiozt/XsaMK2
qw8C/m3HS7WD3nKGz3jRKLixVGYvhaDsIlVehiLhIrAF1IpZtlRwWjXDOkAUCKRKgwM3Gk+Ce21k
XdgucQ8IZZNYC0WyeM5eyV6Q+zQMsf2W+IDGwD8qWs8c4O7qgFiv9kVyQ0Q+IYwo6dpQ06aV9vx9
nKY+QwMSxkpz9tksILUF5ShyLA24hIrRjwoIrAXRyJjXs25dw3SzMWiCa4BEQtQ5qzSp1HLi3fqY
4O2udUeCZIL9D/DWlDACkpkyUyS8x30SQaxhJfAIxkhVCmaSXBLbjBhRyZt06VbpfaxiIu8ngswP
dKzOVQz0uEnwicWTo+30wzIQiD/UOuBFP/85QDwLdhLQJ0zklFrBwXXda11pm5JIHRQ64mSK95a+
ScQl7GOQHME7dT2Ubz1wPyFrHUBc1kyWijcAz8t8OgZcGXDTS/rPjTWtqTQjmZZ6PuCICvVjX2Wi
Gzrh1Q3Ry/naQh82SYkarQCI4mrEzqSQSDBNfeLOWSh5dff7RVx8uYgcoH1hyfD/zyaSRC3YPHhZ
7ODpRFLF1xYj6WQa9ZVD24V6IyPY0jn3Mqnr1Pr+nhxxuylpXqSx0yk0ndAmmg3IDubpqmg3bKFO
MA/Qg/NsakU7+I28K91215njtQv5d6cyVegl2kQmxU/u/t8XMoYiNmLQrI5Uwb1o+DHvy1XlvUXJ
8KxNVs6qit/LQiO7hWQx8/3//YZzF1QWdNUkpvdsFuU10MkJYTYbIvdzut8l+rKkdK9M1vK/h2SK
YMyM9Bko38vnb21fRak0ZswYekSLwYLzb8d5jDrLILWGeD2dOStUaidodcvuakY55Hm7RWMil1DE
IwwPnBxIt2PLO7XvAtV6SmDmyERM21OGbiUhcLo+DV+abYihUDnhWxfKMqZemiD82ghlZ7MRunoj
5Pkbt5IkW3k3iFdn/Yv3SVZg3YG9MP/p3MTcJEOn+uUM/a0gNSCRIwKGKJuChDRR1sTBexO/q4Bf
OgFcVceOVCcPLEUA8/vAMKY34Hw64EHR5FUlhXCSs3XOamQAT14ROZiMcekA+jcBP0CgLKBWBmi/
MElldXXns5tgS3CwzGolmi+GqZ4StDXZV+9hXQmS1qnYLoUskKCmSV0e+dFaEsr2Xttrlrsfavlk
9hQzcgaDqORvah09Ejh0TIgltHpxlwOqtyuUk2r5UpraovAIAMdG+UapmhKkdRql4l6B1pRbZBjK
+leQ0Wz3zURZZLK+w2N83yogYHKj3PqNAt5CXNLhn7uGAfBUf0oDjrkMexHFaS+CtZR3PsPBjrQA
1s7rz68NPVn83OW8oKLiZ++heG1VVS8+e4MKK/Mf3r7zrX3pVlNJIWFlK8pNCmzJjNpNR5NzPr0Q
ZdehDyIxT5OakgPMu86dDi3pFJbpW+iVHyS0r0dRPQkBu8y6Y8IuyuIIi+NuVMuObak1i0r/I3yX
LJAjjY8oQR/ucHg5GSyyaOJMGbE+xTTpny2Dy8y1atYq6B6nuVgx+CMRAj54qRy3TouTIPPu64p+
liFcWQYubTAkUeUYicHbmo5xf8+KZD73IeGiHHFryZb69J7QuY0YLiSveMjK4U3M0eq48cEi7er3
cS9fWIIkJsNp00yzVjnf78sSb7WKfdsZXekTXNszsP9HQ/IXhZUew/y1kRRHcYYvfTKWaQh3/Gcx
M3aZq7yZbX1MC4B6Zk7XL58qVauqR0Ahu+lyCqSzRas++mW8vnLNF0YONS1JZ7/PfuyfY3cLbbUv
vYxgqhBFm5Gui4b6TtIdyyhdjzlxfZ2xVHwcWqg0h5SLQ0did2JzjGvUEYaPdca/jY3xI+zV58QU
P0dYcKH5ICXDW1SJV85UFx+vJNGWpBfDme589VUFKwxKs8oc7HQ3hd6ViIYevTrfimJw8NhspXG/
GEJCnk3taq7QhY01nz1VnmVJs5ir/x5bTHldXakFY4vwlJnMaJZ6dcdbs9KyuSaER5z1G38UP/NY
/KROvYTYtiLO80aTmyPWfDuqTWTMwKcVMd3//iQvHXa5OI4zCnswTm5ns27ilirAeZ7kWGfP4MaW
w6g9hxrTpecbNufTnZhSW/KmlE/P2qi993jlCi6cq3gyoqWYOgcs83wbmBtqUCckiTvF0B6n59Pp
luNVQMzrZ9Vqj6IYPWaJvusj8ybAT4bOIwuV57AaP2vDOwip+jyF3JMIt8FTfOXtvLAcSwqqGktR
WZP+6c638C3TkTo0SuiGc3X2pWnFKa4YQIFXHMwmvdYMvjRYFGK2ZE2SkZScT0SMDDcjWj51qA4s
Sw81PDwTG/IqAZv+MfQHfrO/8jpPz/hs5aVfL2qKQgdala1phvrj4J6PXV8SDJdOjuUn0huRWesk
SOy9LL1W+DYuPe0/P+tsvFlCGIWqOhXKLPhYVUB6aChB6uKEIwVvRU/6YGAia1SVlS8WN2OeGZhw
zK05WLy0+hzL+mki+iaqQQjwYJf5sBYz9QlQfUInn3QScEvxuMqlJgDDI64rIT9hifVB6Cs1xVoo
Eltjmzfl6Yd8jEQzof0Imy//UlPJGRT2hVoLdiUc15UvrYvUWKRZezsEn55sLKwqRUlnbEw82JRc
5D5z6mxYiYW1zcv2hnjohSEMq3KsboSuOEUAfBoBqykG0LjdJ+2wVhpcakXzHYb1qa24Si+96VMI
JmR5HrWYTolsEWmUYdKeBQYIm7gf7fzdXPsRx7NMtWC+uOIzUTYvUaU7JcgyYVCGGSBtq5+3IiE5
CkSaZYEf7YdwafFVlioqSdx46kZHE2SEXrFMepTSYvKWI82isliRg1VvR2+IYaGmrCN6QZJPxggE
L7BSlVEGiuQFG95gnKC0Wlah1yHcrDvYdICiuiEkIKKJ7puETaJC1PqEz4/5JybqPrJEWAlk0faG
v4IshGScCrZNCMOzW6CzDi1llRILZAr5AYweHh1G/WimB1DncyVnP2aI/bpKWQo1qHERfuGW7CAr
+rKwBxlBdTJdc6uZ5VcbZAevTA9CVaOlcNE8qVjas4/KlJ7kGN9iGmWPYb+GZWgbOrhbGgdPBnAk
Io63FpBiy3d8jX8rcvcioVYN4ADF15a1sJ6GRK8XB2swtqY+YCLlIqd5AEj6Cn3rSongHrr+rgua
58zw+nnaDKvfp8uL749kGBKTg4Js5ezAqhdVQbo4E5JcufNSZ0b2u7shJ/EClZA66ItmtLZ8xSvz
4KVNCvUPTq+IKdAqnX2s5g8wVLwBFxntH0m0btIooZ6fXpmJLi5HGjtMOpyUnAHf/D0VqYiDgNdb
qUNQq9N0DZ4oSPAJbl2qKRlyOjsP/INVyvuAWJxCur5TuDTjs6gaOveYKuz5wdHKkyLJO42OAh6O
uEBx2qB/7wR9x2/fIBTg0GfarjfeM/kv/ADFK0jEnVgCSDYpPjYE8tR1eRfJRGqZ+tZNZDpYGrBk
lyCaDnKmnUgpr2DlOl6cfmZefd/43gau+NYaWmAKpE21WolDIaWa7xEU4mEgTrpmPmT6SWnAwEVM
l80w9QhjYSaX0Er9YXI6icObko5OOhK44xszyTJuEl9EyP8pVxHCnBYDPrleZN4G90V+KM0MDbuK
aUCsx7fpaWaQwfB/9dHcDPVHjlJRogNtGMBnhYcS3hLkXnYir67QIVyYOnY+84YCR28ueQGFmjbc
m2xSySoIwSlQhaoSo57LYetRZQDjKIEQjt1gReQHKQQI1Os4/8JIBZhUhM3dt2D5EUZ0HhGmSa2e
8r4jnxjNv5HXHngHC4e2BIeC3qPR6ptKxEQZl57d9Hhs2/BxjHLoG8kkEsfzGbh8wIQV/P0dvLRe
6gpHdAu9G0N1ekf/WC8DsdKSNGpT6If0mOQH4te3QyeuIom4mv+vjzo/orU5vOEM5KPjG5AUU/jC
KTV2MImzrhaufK2Lu2SdcxW6FORoHOf+/l5iIedZoZZ8r8ipfNL0yIX1+2w57dtDaXiRPOLFcLKD
G77yNS/teqjSUJJiq8U57GyLrJfICtKY6aWn7QsBPUmwvNT1jeFbWynn+fL/f7+xlz9Ro5I/BZv+
U20ATo26BY6hU4YlBrDyBFXmTXKHpywuv2rWEKhOi98/8mfqON9nTfpYap2olY1z8c9Y5VD9SVBw
wj72Zyohhy0aR8yWFkGjYmmPtX6sYDORBdfFR9M8FREUx3Jgj1B2U6svw2NeH8gL31aYXfGZJjU7
0mBcWYT82pqQQZ0gecRItG2E6I1Cl4spblzruaHPxnJceW5ezwyT963DlUbWALXtbQtHd867sg0C
+FI0b6uZ5B7LGGNcDRMusRQnS+SH3iruyBAebJdKLILmuV/70IQtIZrL5CdQm+1wHU/u86ICmoQA
kJCwbMbpM53B8X8JTagTGnC83+/qxVHLmFVoBdGaRoP696jtepesNN9KnK7Iv+Lh0YI2ErnjGnzd
DfnZdTMP8TuO1wqZlwYQPCAKmRR01X9OBlUrDH4u64kDoforHHl81li9DXH9lkwaDBLeD3B/Tr9/
2UurP50nFO/i9ONnd/3HzCNaZYQgGfJhxBKSgauZWei0pqW/zLRNaEq3cVacpv3J7597acb743PP
z8/hqMZtpokJxuZ+ZcaMsdCsbjpZeiqz9ub3z7IuVKhJIdYRiXEsZVY4K5XXnUmgB6FMjpKG933f
dvMA2bpHNVYu45oYl/xbI8yN7tO4GkQfL7sJM4O6ocSDdt3KsLXKUbzPOIN+pOv9begpB1iVfeIC
OFViRH6C9OnpeLEqFVieq72EaCQXsowsryd2r4Ix6IeAc7TxoW5AmozRkbkRdi/kqaWfrtnTYovG
bVLh1ia57enHXKKboUjsE7Y76ybKcCMVAucNCfy1zcmLgnHGXl9IT8RsVFhCqDu70opYbTLu6oo0
PYIhkVItUq17aUe1IwSOY49UayvkXjeu7kFy7v6bvfNYchzJ0vWrtNUeNdDCbKoXBFUwtM7gBhYZ
wqG1fvr7OSK7Iysqp+vOfjY0ACRB0LWf8wvEL/E0YQpu0ZhIfKGjIZwY47WZhge5bq5q49FlRTw2
tA0sFTYiHB9NMWOD1d7FRXeB3UO5cRLldEyszYD8bKSE78pcTxsrbA94zLYXVh3iFgX5FYfev5li
ftVpPGlATeKB3voV1JmmZQPusiSuXrK7KozHHjmKVjUfrdI6JeH72GJR9jcjvf6rxuuByYAN4ZAq
/tqe2F8KfAsZIOzUudARvAd2G+hrrfErlHAj6Q6lyRRcE3l7O4ixNMyCizGK472Is9u6I61Z6qR9
M1w79Pg9D8pv4O0xt+pnKS2RnKLFi15Ch6A6slmbtIcCrFmoQfznfvELpoAJxwKch85wQ6zyS78Q
ypSCqUzRPAqwpM81GO4qEe+x1i7MjH+F/1a5iiD1KRP664kSYrbneQCzp4IIuYCIqHjtru8Yhdv8
Flc98FtQnXa4FsDERb8dS4/0oTe2gW0gHl+ieNkqGFCkqrSGVvF9jfpw/5//1BJf+jInstq3NLmY
cgn/yBbz04jm2ZObtbqR7kc93lQE1ZFSc+/awu79Wh+3mheU6yJDOjzTtbsQfQX28Dn0XoE3SJsn
uyhhG4BqpRu6fzMO/QqIAWib1JFcJTh/CcyK0ZrLoGewLd3wrIvSZyWtrsMCYrRlQkRu8Tip0fFu
rPEO8cfLcGzPLVJfqz5g59k2zsOwzcL8rU2oKFTqgbllbxNuBc7ALbrcPcW0BrSPqbz/TZmqvxhB
wUYAFQDgRmLna1ZTjQNhEzbKwGfXGCkl8P26iWEjUA84P4MRoXTHuYhOhvDgDUgPFHEyn3sq2g1D
+KpOlX5JAo3sdopikBFIf86uAvWmTc9iprtM6Xf8IfPNkLeXqKOie4KzolcS48hteosV9co6RlcV
304624TquOVGNwxWCFTmhbNPE8/EbTdnL+Uah0LHIccIiQvLzBe6KeEBATVE+lICFH0vdU2DN3iK
N49NZYRgDT1lo1YlyFPFuHGt6DEHhrQyOlNbDSVrJVdxzxLvxRkYgu24exWWug4sVjN5vwfItq7s
I4qlbyIQh1Gg/SRiay2M4lrOJ71zjw3mUS4K29R4bOr6Tuu6V51cH3nzxz7SNbL/3NhQ27uQNf8w
9Cde2ZIgD09Rre/XIhrezwPVuPCYDYQZJzuihVDS6wrLFM+5xg6Z7SOKgAyxPZpfZbufU6k7OqnH
vJhe/qYt/KopAEgzVEArbGq/ZtUmkglp0xrZfoyLFFlIY4W8700mmnHHfo7yibzr3lQw8ZTjFzyb
JNP+Blnyi0ULBEEXnLklZ/SvAV7srqsqkws0r6D6hrR8sB0khnuvomyAk+69qdrM8EhXEVrLf9eL
fzH6Eyohp0MYlxXi1+h7To69G7Io3ycdJpJlHu/NAg0zB6H7tVFBryogI5251q1FH9hmQYh4aLMP
ygLf57B1d3oeXwRdpZ8Yk7QA7D1ECPHlUq2TvhuDc9Qy1xgm3UUuxqGsLXasalgT1vXHLPZffyJ5
Nv/8b85fihLjVRG2X07/efHct2/Vf8vv/Pszf/7GP3dvxcVz9tb8xw+d327vvn7gTzflh3882Pq5
ff7TySYHUjNdd2/1dPPWdGm7PIB4K+Qn/3/f/Mfbcpe7qXz747fnV0ofIWIYzy/tbz/eOnn94zc5
+LIF/a+ff+HH2/I//vHbRVG34T/Wz0nREs76uOdPX3x7bto/flM8+3fLht1E9sU0oInatM/hbXmL
lN/vcrdJvF22TNA9v/0jlzf94zfT+x1sti03oyrZZMBXv/2jKbrlLet3j90GLE9gguS/AIP+6xGv
Pqa2j4qjUH6c/4m86xh/DjkxQoO5omuyIwTfRPL7yw7G9NyysUdHPwM0hOPoYXlJ28iY/ZYxKVId
fYf/ZAkWwEZ+IKFLEyP+1/lysVUF6AUltwFFi+Iw1cSBfKvG9M/U8JZkkwZbPZDuikhPWjiHzpu0
SJEDcrQsR+smGrdjqFx2UlB9eRkGl+V+ZPTeCTOskbr5QdQNccfISgrompxbOhSRsUJnUGTipPKY
1PzsJu9JxkAkeEgL9xhOxo0qUnWf9xdjqc2HBF6NPWnWSYCAvJITIY1n4vpVed+I+S5Th+5sGDAY
Z7vrJSTV7SkpUXV2kQQWbs546l4jZI8eKv7gzgxfJimL08qbUDCk9kA/m/tW07I1K76CKDUc+zCv
XozCwbbadq5Kw/5WuclNU4nrSW0fUwuBWN2qMEtP403vkg1wMq3ZKVGkI/sanKFGD5ct8t5tbHdq
1CpHKyYzFbkaY0l77nWx9Og5N1vcS5TZeqyy6dJK8mvNiI5WaUPAGrLrHIkIDIkARqo3eGUUW7c7
9h6JRuwtgLSKASfveN7JG7Zh8zha4QHf0tUkPXMtqUaaDCM0GeFN2ywqmUYsMgLoIZurIb8plELz
g0KrV4jWmLFxFrb5scSMAYFZ3OMSOw1WhjafhlH9VBJTCKbqVqvqK7dx7r1Qe2hcp8IkHNfPzD73
tIByR43Oqa51pUZjDVg5WmiYrpwOQw0dSFSvFbwNnEbyVwixiLKiRjcHm9TOT9pheBmG5gX+S4ot
VrsVyS6Mc6yHU4wWrEMnoi0O5VsDM3UYIwGucvZJrSLOCZgGiZDcAuFhVu+sgr3VhIsBmYKJROQ1
+/7LtNXerJTaSsu7DOIrshrInIWh9Z4JjJRiG88KAVbHQePSBq2+mvnTClO7l2qUpdPR8Gq4X0OF
IotTkEfTW2MLaDyqsF0aBu97aUFRrIf6Ms+/DSoBFa+Mal+jPaxmC9+hx0SnqDx8kMn82Fu1D86M
0dvK9lSqxR5I3bXQpmaVqg0WlXN6FaUn+aBcJrO57jP7oDj2pd5PGCbPVk/0VNkNxYS0YTK9ztp4
kdpVsRJtfNmBm9q1CWY8HR6FvZZd1yOihBV50FoLHo3cu2g75KAI9wIbRLFmyKTfUKm/YqJwpXQH
p0VapUq02S9daWqB/q/pIuo5OhrYzfLeGuzXrkCAN0FSUOnxGCBIcwuofd5iGX/izeMlC3VSZUNR
rXUjOuBl5FcwxoCLmVc5SRVYAKSnIXFlInkEp4AQFdhMozFh6Rk7TY/Oa7e9GxIEYFMPUGxOS7Z1
QEU5cudEchFl9JHyrddpgZY3W419fTv0LpWMdr8pVPSHwerMVY6IuI3ZuiWu2xHkZ6oCqPEtClXN
8SBwE+DyaTm98wNPWWReKSExpqSOACyNJ2qfSd+B28COv3OMVstg711FwVgs5nlPyqiXq9v4LKrE
TRisMRAZesLz6Cegi4ktlA9sikSgmYy+zg7LtywDifywRIExxiJLLvaq97hV9oJ8iFfftbV644ky
8VuNPt3HxlUXnqc1YJYoba5tI3oYTLhXDbJzVdudDHiOr9RiuNIRmHO6XcosQfNC7tWAi5Q19nvj
tkTtW1biQhnxblNvPUCwK91CQtVphzfVugi8aT8K97JJo7dAGzVWzcNNiyY2D9neaQVoNXMiA+HN
OXKpjQ1lgykl7ILbPuxfGgMKC35HYykRNzMOJjp6ZuwTd/zzteuYV6FHuCMm0ed0aK2P9b02GOte
N+8LtE8wzXJ9kHUVq3r4ACpqVuTc+ukd8+e7Yah2ZhS/jyI/jccZm+MSfxr8F0nsm1iSScNab+2k
7Ec1I5GaKdAgLxSAUfzB3m86lGq5PUj9eKMGSH0mBrLDmb0h44mds++92DFjRRdexa71Mk/muBlD
l5tE0bnnos9m5Yx/M6DbVTubF1FvIqDOMjA2H4NIfXMC/VBgfIsIOfLXoemcBXq/hV966hA2RRwO
XljQnY5qvTFNQIA69HA1G/1eT5/DYauq4kYNkOxh8WhIUnt2ZWYBMDEHjaauRDCu8w5RYfp6q+0w
rr9Oe7YcsQFdtkE0th+fXQOHXncsrnr03SLZu8a52hqQDFZ4q7/h+7rpB4twaws7KvZqSWJdG8rR
blB0SBpvX6H10YoBt9Qk73zWKxduHrz0+YzqkVa6+FN8b3XxMOKLIVxIRH2MGmFXGfvIxpGzcdRv
edC6W8sghAb9/GSsjMJ3nP5Er2psx5OrCU9mvLV8y2GQzxX8ktD/Ua35BrOPaVVBsirAptX2yH0T
81zNR3cdtwkEP3tfDtq2spxHAtKhL1u7p5faroFTi3XgtBWj/iSwWvNFY3zPDELwKA6LiOxrhtmN
unem8c2D7KdkzjnWLfelZt3mCAyg29I9xQ6CW7M7HBqEVDsAvKtCaW7QuMGbcFBOWlxcGjf0x7G4
Ngr9xpzDU9drST6xbdOrBAiJfcXOOPB1PuTmd4CNt02ZPJuDTgwuih9KtiGKGhPisbPTBhGdtWOV
jHcoJymFU+2w7sKxbFaJdVu0m55wYB202OXCaV25afUNWF21Ui2ulyotNw+m4IwlhT8UKrMbLcQw
650ADWyXZORV8wDpMPRLjFq8MTutB7Okxp8irY9O4tl+xWBnZ+NTvo4H5btnOmgyWZdWHHonQ2Jg
Ag1hranSYztIRaky3rmNsesTtFfBzqjbQVTpzsTiBDFxJLE7vSCJmt8hNj6s7QzkqxnfwfnEla+u
3oypSbZudW8kKiYBJRBAWEtnJLpJhBZEDVXjHiMGtLpK98EBvlS690BoUeF3gscEfSTCiPUTbpGX
k41GoSjiGzsL3vK8VjcKzoujE8/renq0WwziIjPA7AtPVHCuKyMbvxsl9hfs9C9K4zvg3ZU5pHea
R6jNecouehNyptBQ169TRsTMJOdvmrGfZir6ithnGZLlGKhi28vonFq4j2NJeJRU80rt2xJEy3Aw
zRGKYDcQ4LQzPzP6W80tXyzvCkzOcbDc1yZEVqRphrOkcfWVZ8bnE7qRRC7uAw+F2i5UryCSgW2A
jO4StFjprU3+dECiOcG6YHTFpR7uOzNFAIaE6JiIp9TArboSz/jAXcCOvGn1+EIL1HNnsnGazZB3
b4jNoVxdzwUNUZfb8nB8mHIP6Z65up1d48g29rSAn7DS0vQW646zQuM/NiMI2UjZZhJ/UYhHqxin
TZ4QiagMxl0Eoxn+1iCk7hQ9VHEaM9FOxFYyj8ZvVjwHDF7lVcDCmr+CiOBkQy/DkXblhSTbLR2i
A84J+t5KMWnVNHwm5wOW3kxa7vQS29gVCEdZ1Q629S7UiKkhhlusFDNzV/hhb2U/r4bgLmqcFv4D
wfggjM5Vj3j4HFqG7/TXhSFMjOwZ4KYwvQkUi99uBT9g5WCw++BZmOEdfuEsU/LA8K0JZSOzKR7R
wBJbu3rJG/MmVkjSp2n4PLrDNyfsX6eufdNJrrHS/h55RDlLlbIKg/imUyCtpB3hfa/f9Sa6pVrQ
3WiY/EzWcKbVwamtW4E/ifrYiYZ4iFVvo2KX4D/XEA6OI+ebHmenQVW945HMQ2vpEa/XNaiJfTuy
oJ/15FrrSs93a/clbJVopeYDCr7JpQf9Gdyj/b1NbT/InW5DqpoJb/SZx4sOP2RBmIgISHbi2opO
YqNi+u9uzcL9jpsV7gipu2PAHTOc7DT06RKwXKuhI9sxueMLA84NKJWVF1wPpe4nWGvmbbwJCiym
oNgmGINX10OceyBzCvTGtIQl8/1oougnBNO/H2SI9uG5AbhgAGEUqgrtJTZPWRBsCYFb+B6NJ5Er
tb06/XIOncshUC91SS/B1+ukrUY2QQ0+hW627fXurCqGW73GngNW4B5DpbWrei8Ylt80Rmrta2km
MWgPauk+BSWaWGiR0XXpYC7uvXaOvit89nke0EZX9BPCbuG+hWo3Ndp1ori7euxYD8zRWZhLkLL3
oGuB2BaNi5hkpKpwc8zL2sARs9UeEifc2K61q4JeKuZke+wST8fgLh5MFFVSuapFt2+wYybAiNiu
Ep13TR1uI4jNvoHXtzExRnleS9juKRi09qQDOqQJ1MTDOwXOEpa3bQvP3oVSnZ0ZAwg0fIDuDVjV
rnS/GJyLknIVZee3RfrW6epOq/qzXH809f4tCoNXgqrf4B99h0X2IEzW2557YP+NF7PzDozrOnAB
IjlRucOiLEApWDpWFdh2Wy9YHp9o2niGAdWoMV+KoNi5hYe0XLDTjG5f6SwWxixF/3eYik2E484K
Kbm7pioPLcp3fpKzqfXUqvZnJ33OKjaRczgiXTiGT2F9aSZINeHiW5HYCmFbJTf6bDSIUYZvMSoq
nbhDAxDz781LN2jZYTQjB4smE+tA3MGWl2QJMyyHcQsiGXJMtFlOpSxZiBDcbpyzKdvn5eCLYJr3
nVLlh15GIjwYVFEFwwpo2MbD/mr5XjoKgsO1VPludUIYy8VC/jzmUKgn2uAFPq+Npd5hPDCi9NF3
5cczuTLo0feaMvnjBPJXJSofyGvLy0BP62rcuvCWxY49qwZswubKQfY3dJuNEvHXhBcRUghVcYQZ
rYIKDBEPt80427ZJc4t3X36wE/dy6PpxO38EY4YoOZHyOEBfkL91sFJoYfCu8WD98W9z+b8sC5Nk
FdTToZUlsByVpCcSxkQuetmYHSz4j3uDRoubNYUEbRtq/nIoX+BO5HgZ7ypNQXYtHZLZX/5W2uCX
ufnpcPm2M7nRTK818sPH4ZxiSJbb0X75vbFpUEfFh7RNHrEHPywl91FKEUDmArwiLpoUyFIqmJGi
gd9qRF3ktaVOlm8sR8u1j+awnC8vRorrfNOFCE14qJ93N0vFR05LxS5F89kalnfqcWD36aWI28qi
WB5S72vKpxUFFo8t4Y7Jqr63iKO6DQJky03M3OlxezGNbeYFFq2OEEjenggj3Ob4wKxbfbphgM1J
gPKSxbaDadK8FaKiWlX2QHuBS6qNBmVe/OWHf3qG5VBSvVaaHuofn/yovShEQjfv8SQZZeMIZRSt
qxVESRpjPd6kaRJ9FO5IuA8FtM9eA+sdSZSl8L6WoFGFF0UEaHJuQNtDeNrEbnhUukzdfJYwXeQA
9Y2szb8bUKH2Vxi+9tvlWfqgukztWd2WqoXUc5PR0Qdd2S4FvNxn+eZy9D9e8zqcRzCCT9ZLS8D4
mVgCzpTLI+uj7exNXBs/m4/8gF3NfMBkWVyKab+0YChAw35C6XzuKvyYCEsFyL6Rf5KV/atnweXy
JAilkiTEy9Xy28tPLp+dQaOxdGNpWNj1yUdLkqW/tKTl9PNagQatHJEsfXY2gVMN29BJrxwB43e1
fH55+eytPzXRj8Pl/Zkw6N6TcRBZ2B9faUNrpzwgOIQutQy55pVodrqoTz57+GdbXq4tp0K2QrXv
t02bUEwOqU85IphLY18+8fn9r01wOV9qbTn6+M5y/nH45f3l9Mu1j2ZbVrb9Y+gpMlZRVmqeiLLp
0KreawTDfbXHRm75n+DKu5XQcWWYoF+h7+taaGAuNT5AIdnYzmU+t9dOjClQ4Z7pKctAFSXpIbnG
qns/1N2p1ZvlgVjjdY40ezN2K/I6LTEiCWbCX31dVgos/GmEFSdfCq9oD7VW20hPyHMndfFqKFUx
rJ3CaVmNBZrv5n1IFLTineXzvz7M3aDcDq5+m6QgE1L7bjLj8HSQL0GEYM1qOQ90u7AxauVqp9f1
PqpJABrjILZIhIjT5Q0hmCiw3d7aGSM0jt74e8kXT04bn6ef10ZjpIiXtz8Ol7fcpdl/fv4/vP95
Z1TjCnJPejyeWaABkAr+16//dLuPQ0c+zk9XP376pwufD/h5l19d+/z15d3Rto54H7piZzTW5sub
n9//+Dldzrlfbj/XucAku73/uN1n4Xz53E+P+nmblhDYatDZS33+VEzj0lL1KYSzyKKxI2710+EY
ddVBzyTaOLDA0/4r/aIB4DosL8u15WjJyyynDTChDqnPndoBgiVQTF6mggvw8QJgj4siMQg5jgLD
nWUagWqdA9Hi5afzJCttn0AVi9Bl3M+XZczSXpYGIOQ86tUllEhDu14yM1Y2MN+3ctmgMsFtrIWJ
v6wi5piYBpRY4rSMFO5QYT74kdOpliVEm/Ribybuhv0yGaG8CUN1syR0hJyP1E4BVJbbe2cOWKJg
Okd5kbU/LOcgNMvDcgoV45iRO9hoTk+2Snba5YiVBBbRc02kMsKHRZ2jLXZo7MzrXDVXMVqW67ya
m4Or4gRc/vvoy7W6RpGYkGNGTIMMVqsNP14GUdSHj2uxOu6SrPDV2VwtH+hNz8QYjrWkrM+IMM9h
OdJq5cfRci0adNqApaFJOcX5SVM3rH7JWpeHEYAQWTVZ/8s5bnIPQVFguCHrdsm2YcZMgSzV/Jl9
m0pgWOyuiRjLdR0J5eKwHC01/eWaIdeP7H1eyMUzEXxk4D6Ol4ruc2JqrSt9mKndpYo/M3L2MhV9
nC/ry5mlV95W+yUZF6lFyDwnly9TRkaEMbktDklUQYjASWGpQVPpEZb7rNHlYpwjHqOwVu0UlRKY
w7rZ2YzyShxWTDbUbdAbyPMv52KKY+Sl03urmapD2rcFyuQFWtuT/RSATjx4ivrzy6+uEYHZK1Gj
7ULNaA6T0v14aXPCAI1jJJvPa1MlkCsRRJc9NTDXtSjbwxx9N4RXnhCDBMHW9N8sbaa7LfUklipa
DjuGkEAX4RaeO239syaWivmsnbDGk0px8GZaquDzxZGD0+fp0jO91i42yZS8LdWwVNCvqqqT9TOA
awFBNq+XSiltb2uWmY2YJz3to4qWnufGWC/k00BKJHSqA4wzP5mQf02CPFX9WI/rg1ydn0AUXBms
QkkmJOVLQCZhM8iyExrFnro2hlDL+cehJ5zeV0P2z0sRqrIcP8pbHi2nmtmzd4xIgMneEsW6u2lQ
U1kGyKXvINoLiHA5/OhLhY2RGcDArnRJTduZO8I0wsRPlyNDqGi6r6YIYocqaLkxHzbkLwk0L+/O
cqQI8lHZ2HP5sLSlyiyrQyFfPk+Xo+WapSgkHlhALC0tlMWgyHsseIH/Q1X8B1QFZGIACP8zquL8
uZ7S5/z1T4iKjy/9QFQ4FqgJR6puqVD5iIwCm/iBqHC830FEIzyKApCU04BH9ANQYXi/w+sB5wfG
37ARCAap9ANQYTi/g2kmDmuj0eiojmr87wAVQAZ/hhR6UlZCiilDKoWh8RVvlKtdXGdhMu/LuRsk
f4uEjMkg42BaNSkZ4vTkwxJgv+Q0PQsK/hAc0sRxV25FgmGyXz0kC80cY0iD1NNPRfkrtMdXPBYP
BwDEBYfK3/yr3gJKdYQFZ5vtTtOxLSOGZ/Rka612uESXAMGFrH6YTAh3Wb/TMgf5Jtto/g4R+5XN
xUMAOpFi5RYQwb8gYls0hfrKCsf91FYRe4xJOrOSUp9KCsUJYEaSvxfGBcrtb9/jIi83Vk9aSnlU
Ex4xJWEMC/G2cFjrxy17Hbh8JDrSY9oeTYUIldfwzEro/p0YmQ5i7C+VC+tcRz/HdHVa2leCWNcR
r+gnpyWt7eBo1z32Tkoc1TD2aUC6L2b96btZdOqEsbpG+ddaY2fY2/NTpPIvWyW9An3Z+0tZzwn2
uWpMDN9uQZDq5j6x0Ikkgnffa+rdqIeMvZ4941b7RCEZ+zhrTx2ZVSRyc916/bAveytajQDZhNrh
n9Lpk69XbrSPYB2t5r3m1Cbgjk7fgNSdVhPEZRK04Mzc8kZHF8cPTC3Z2gAEAkytN5OD3bQnSPOp
OO0Qa3Xz5HzEHjtQswHEhILDao+tjKvHuGQF5J+t/MTsylshlCtlFPg/FnyGJCk1k+PhkViu70T6
Pqn58ylhRCCd5dHBOIhwNTnkPtthvA6WYraStYUsvo0n/NqwZEnKT9cA2O34CsdviFRzFxFIEyTY
yxoHQZOoBK7kp6VjbDR8gnE+xoTNSL+J3IkwqaxwKA9M3Fl08e6RCDoZsj5bda4V7vSgO4rB/FbI
yH4lG3hAymiFRCNBZ8/ofQ/dg4Hs6SpLTpEneUlVM1kbsZusJ0V46ARd8nXEfE0SxShks9+DDTjO
Ue7bBjh9UnhmJ6p15Ch4vE30qsI4c2KdZcBcXlUQbkC2pGxOY3uXe3OK7Q4A1uaowTUN3UvTVFZV
1Uy7ltjeyiOPZpUy/9yCsWpK/c12cM1tFUAuCBjjhoEazNJLlV59h9+8alx+hO4gXEtax8M+dobH
xo6PVh5elLm7Rn71WIOWNSrDIfLu3YHphxMcWn7pmM2qxmBpEup+4iarqRanA84ZUYOY62jEwIOS
4/JOplFN/TBsR8u8ReqzAaWLX9cMwaFJZjxGsSMhyQ95H6TFKh+ae1PF4nWKzQdFJJvKDtKtxMQm
JkEtN8kxXaLsnJJuXc3hu1OKM1h89+hqr2zFwvi2I5ICmI6NdB1tE9fDZIvtvoNF4qDAxHYYPGro
BKskrC4CjYaYs6oZNBtbJhMecZqrUGjxfRsKjWG5dNfLPxARZo5FPt2aAzJVgJxIrtU4d6k9aiiy
3ufefB9sdM/q4cyIh7thzlJf0SpYglRdkUBtaoDwlwxLtdIkNwN6KcG4RqbcAX8DbzLAjjM3OpUs
V3nVwIneQOxZe1Zw3kfcYXLNfG0m1aYrZMPoHbHxZkBJwKeA0ddFuraG+SnupWWiKk0Tw/5yjjAW
bEY+L4BWzxXm3Fa5DSri9J4yXfZz+oCIApznwfiug4dZVdOUbEVW3Ne4aTFyvImuLjdlqmA1OwwP
+YT2SalYZF5mnJtV3F7iAExGYdB6SWIN5Oyye4wPICykfDHLp32ttEiqNx5V6rKrWYbxQgV/3UA5
3ao41JBbKs6QRyKv1NOUqGYnBJmyDH6A5npfCfRLoTwgpfQC1ogeiINAXfU+i2LfaQnhed1DpzGy
uTHiskvdlB3to/DS4zSrsB7cXYH/aNUAxCk7OgnoPG+VCqaJ0AYkr5XauaqZ3+uMKSJJJ30DOnvV
sWtiqKY7x5e9M7R+jP/8ykzo2kuNdC0DM/Izm3lU3qwxvKlHxggZFnRNnnpM48yP9q5GRiUV/Lsc
gbVc71tGN+6OkOsuw0QvzKmjAsZGUS7NFNouQnqIzBYZdnj1eizuZ+Du5iQl65OjZoBAWX6IVQo9
ejxYnaFvKhr7LlUjgHLVpSFTJkszYW7QN2IQN7PeRD5BZLnjsghYPceA6otKfFuayDwwmqWqeG8K
XI1SkrDRLLau1mPtF90AZXdXTpkfvbTGgFFL3nXS1uuyYfLo4nEkipzQxbX00rJgsfYYDTYCR6lR
rhQMG1o0GK7CuwySHtw88YdVpq4RHh3WSjatW01/ESgQrxDMk2rJ5ZUR4LWFuGTBf6BAUfzjzbbD
a8p8bFJCJ+0YnCwNM5iYvCORvCtBqK4Vcl2TQcyjmJvvbQT+y0Olruq726UVGR7DCiSjZyPEaLl2
N07ALKHqVGclG3iDrwF0x+xs0jVAElVIqqSYVm43Y3dV07brmJFMsYujLrMBo0i2dW8/SbKNpzOo
ZHKILup5nWXwrdQpP+SV5fIMvFdmMihBJhiCLAoyuH1jSoQFVbVxM4biGab0Iv6stPJGPXrqefRg
y1+eihLrxOQyM8BLMq3C25hWcR/c9ThcgLuU6Y3S6JkbGJJVVF8Z5OnvCIKhMT/PK5ID+GVX8RpP
oEvNzEsfytAryFQacVndN5Rt4Bq173QkesmesvrQBbI93dEOy3VtJkjaj43qR5gFLjO2hvjiuvPI
rIXNForxQOQTXQIrM/CDt+57/v26d7Pjsg5QRtr9qDJNUicrHO0Z7/OLiXiLHzjQCYzxsa2YVOLE
oMM3yXtSdk+l6VxlluJbBcKmRe9D6mXHHyfv+XhHnLzyxyo4KiONa3JKuXQ+64ux2DDVMg3auwxR
JDZ/DGT6nJ3kuLiFrFrWsswMVTz3EU48cumhlPhbk1tLFWahWWUhXZEOx7Uq8jr/R7egTCNd3zmM
NquyoXA/liAauNe+yqTPPayrhmbRuvV6YvcMYv+yNALEx41tGNLNxVDd9u384Nkw+0zCGuaFkeSb
CDmilaniceyMOMbBMtibNmmgBgHDuqYhdYGygeSLumByXhsXU6W8simBYJTSVboA/BJh5NPS9KQn
1vgo0poeKYdV1E2B4paUTl2UR4TsCQYZfFG/sBvwQEaIFIAsi6ZTk3WZBQw+6FISWxhWImN9ZVg8
Qjwe0MDo/aXL6kOwgn1SIbFBX1YENzOd6VW4aLCQTPRWMPAyn4UYJuWW8uaZSNQl3bhP5grCSCCX
uoTACPboGllMYSoPxZC+Oy5Tq+XRfopIwZzXe2e/sbVKL1wTiJNyTN/aGoQVTpcqAjpN2EAkVOsJ
SBWD9Gg226xN70olnbcGCAemDbGXKp+NzqgMRMPG87LYtpMJZJjyTEIG0H4i4hcnwEZs8lzEU1Wi
i9lL03U3egWpp4ro5ggNn5ax9SjV1HpjRqn5qZEDO8qep5FbOL45opfRDQ9QNZAd6N8DgD4b5HdA
SmPIRhdEb0BvL1sWeqsgDd9d+ftZn0D4RatIHQZgyNlVV6fHOM6vSuV7OkYoLgVSMWiZR4urVkh0
GYgX006OaZe667xgHlLqlrRfqOAPpeqbrDNPp8jxVXNUt0KjrTZGBoOzYImYFMel+Xm9CfdLWWcF
+dK5egY6saFTnqNTQjOS6zmwGlfLMijSn9IBTOEyGMeaS/adNcgyiMcNk6sWq9eBgUlpl2ise5Ia
fhJIaKqy65p7rwYBnsNjXxm5e1dm0dWYN8e4ZFej73pnvBjDe6PU1mJmmUHcp2ESkK5bTfKyrH0d
G5nogFywayinWc8avJRiVIwH+ENG6TvSZvRuFtxpkzx5bG9WWs8S0laDQ9RF75GWHMOgZry0s+sq
MP0Bv8/CPGgTGPI52BbdxPznstOO4wbKWIJosVyiznL4nxPkZCuQQsxHrDZcCUrXnoKeAbau+33Y
WMckYyJFuOQ29UgExZR1H6VHpzGxuqx9g1i22Wi+Orh3XeTdjbnBGNnap+1kHZfZcVbYuOp2d5EN
0aFiCc6GgrR6bF2ZZnqMGlY1hTO//j/CzmS5bWxb0+9S40IE+mZQEwLsSYmSKNnSBGHJFvq+2QCe
vr6NPCfy3rxRpwbplGkKBElg77X+9TcUKIEjq/i8CO9QzCgGee+TiC9eNN5GWTd4BUz3CL6DW6Xf
fEO0Iex7lplB9OENod3gOVl1AfmgCGguLWzaSRb/UWL90ss/Q8IisVQ2Pt/6LdvXSvZnvfYdWyT7
JEw8MH6ekSckcDowTAeqmHLoXgoimpxS7i/ZQtGS/JT1AkP9e+7SdI8J9bBhZ0EhPxtXLNcEN9yN
NY2fVf+RMQr31695iZ+yAc2dlzK4bq34FkFKwq7jIpg1B81Qfugd58pwaJ9gYLTvEg9b1+4Lcac2
JxqLdfotWyQUrXJBexEQVf+6juU+3JjmQZ05rWKgbIfsOgr3IjREFAR1uikl0qwPfyg1PxCuDrsO
FSmEou/ewKVnHOft3Mo+V8Qo/iKi+mj5TokyPQuCn7CRudRqkVzrOjsrNV8EnKddYy/KQVGadyOx
XnvV/RV73oOTV7fc5v6qtE4Qvpz/hn857lG4ZbvHDKoVNck9WWwY2rEYyWpXZPOH2RabTQVfPBT+
ItB79Fvg/mSjO6UJYwq7Xi8L1qJSYgBaR7teWZB/TLLq16ZTks1QsFHmURBqdfKWWeFPNASXwahH
XH8pLXB7ebXZIDeeo0z0X2ySC3LzqmA+35iGXzX6vK8T7QI7bAgAs6EtaYp3iCPjscy97zF0CF0S
UDwzC4bqp141/T4cuWuGKNxNIxQkkn0ubNaXyKUS65b8qEsDJq9duNktGxy3RCUiNZpqy5ckr3NJ
5m1GCH2qXRNnUfQv3IzVyZLaod6pAWenvAqDCkEcRLUClH9aIHWmsKd5Hzk21wa4q7iVeVyp27Fw
tZ2HxbGd1NXp7z9qOfiC/Mv8QegLDPSoSgKWBh4UkW8WjnVgqhTvzGZ8NeRLrycR6hQrBzS+qInk
g0OIH2TlQA7S5egtH5NHhinILOZhPI0UYifHgmYVGc4QZMsML+PvAb6q6dskd+FdyrnJ+sdfT0Gb
w6xsZXasjyorT0fVEzrgkAjfZvqvh1mf8veT/z7YyudZuRLrY+tf15/+fuwvBtDfD/79nP/nY/84
alKQwDuC1Pzr7RXrmxytlOnF36+znl7nkKHe9xnibzlpWP8I1Rxy01yBGipth6kH/4CC3yz+64fi
/a68ZDoaVTOfNIbvsWErZCmrhYnV5UpTauUAyxhF2J0zOatc/x459hOgf7NbmT9e2Ol7kU/7pi+H
kxp/DL3T7/gsxSkcotqfunDy8zi3TwN5pzCq3d5G00aa/Prg+kfTQM0xolTZWJFBojRAEl1chm9R
NzmnKE/d0/oTy6lzSmrV16deO1had+vr0NxVc6SflLbWTzGAzCmcxyd99tBW2HSYaEq/MvbfOqTh
OEaj50MloPtyiq2tFQSm5AW5s2q6577lDaq0IoXCuDEkRgLq3CGMUUjYZZaRBFrj1OSZr7lie7+H
eZvOxolAjgYOu9vBVht9TSezxLKRJZhpch0rWvmjZy1oU1AH7Bsdq5UQ9pxONMXOwzOpjx8s+K5+
XJKyzgd54l41uOkTCoiOrnO07mk2PtUjvndaVz4obt75Zes9hCqh0MlrpEYnkeP9gywbzzLhFkGn
LdDBXGU3K/E1s8Ul6RJMqRz7qwszJG+mvcFvA/LhuNDS5MCdWVSiLVrczRJGjxMWmMYQ3RYFLqdS
DYdl0F8GN8vOgjEuG51b7oia/KPP5pdbOqavNIoD7lT89roBs6Wm/2rw6JpG9BdNblIh1vsq6W9W
Ojx0sEhYA6cLVn20KzYLb2MJUn5M98iY4Fr2Ihg7MnFLQ0yBGH7n2jw+d11nbA2T9Iu6cLaYNKAQ
5IJwcwfBgZYfJ0vgSge7uc2N6nEqnIalmgpwjpxD0SaQqWuMnwvpX2ATF470MwPbIYZbb+PnqbBt
ipbMPKtW6xL6hTAoModhE3eY3Qj3xZKCfQ8zbD3GjQDKVs2cgHE2aYD+gpeejzkVmG8xP4yFoh2c
dEbdTUYZ1EmE8D3uI2703jQke5jdeIY3ihBxNOYjJkNBV8MVB73dhMb4oZlIEIiFC4T3oifA0Fjv
nnUxauC2Asq94WLC4BLZXjaH2kCPVdg0mXXY/+YM6Fe00NtnRo1THXP1ESvxJgkJPxCxiyHg3lRj
UgqweY/ituc00m0BAXGJEnxAPIQ22eJcxj7AzYIKH7848DjGjaa7HdXeOnroIo2R/OShq79oDQ9R
rX+YbI17ZAV3BPfqdggzaMMZGGLa8lINgWmpHe8wmjjHqus+jGDXXEDILloVj/km2emkvlv2Ejii
MndW16PWs7QP18qjTRuZj6oId2WnIAfqUGr0hniz+/gGjPBqhzAyDRYLO25ule1dC825hyGQSOtC
KdWSx04R813p1E8aVyAVOz0PSvVDiwccipzhVncTWJYm/NysYeQmo3ssvYagIxjgwos3y4xOCgj1
wem9FJEsZsN9K7AFmI50Kp9AQ58xZLJRM85Kjlt+Uj7YD2acDrs2Yk6iiYTNGO13F16UnFwcG79q
hp1PXZH9gg8OINtFXLYoMW3tAZ7nuOlt4KrIFkjikJG41OWHtnF+zJOTP+qWu5PoXGkv3bGpmj8F
GrpR9ryLPl+yEhShWKZtKN2n02VqgyW0b61Rt4cGt+lZj+99XVy9dEo38yCxR097FON4nVMxnLCT
3BtJ1voA39yo0CWt1D26XbRdwlqHJrwk26GOoTOYPtTI7hhb3T7MVPVS5ml81cV8TCclOfZFdhNS
msZNMGwr4pTOT8ZoWi9oZ0lZs8ddGJM22mMLPUQE3/Sz/WaZ1utU+m5I91J141YZENfq4m2evRuV
XOBJMlliWfOmdPdL0v0Kl6tVpHcSiPYsdfdECB9DDj+psGxkuOc70jJmBO9trENvGydvrE6Fzlh6
ROVnUZBkVUQIgtG81IWAGdZswvmAuxc6WsLnQ3rEgllfjDJHr0fy0exg0Z2bGtLiZGxirjU95V38
ZTBsT8LqYcaGzB3mjUoV30wF/oN5kGmJ37j5XpA9qJrDVxpPYBMNXNS+8C5DY32aEstQQBiB1pmU
KEGfwSoJH5ZOv9ZwsXtb+yAN85HZFjqeHml08YkvysGSl7QWpbvL6ErydWVs0Q4GIiKlfiwufV2x
W75rYb6dMMRO6vbRNY1r3GT3WWHZ8Krqmo6BOeqfsU4ZjKrrUKram4j0J8dudlHPV4+nI7CW1WxM
jbIc07eHqWvOWRoxBxhI7CZRnM+8aHFOXvSf2lTftDy66Il41G3wA8sBaF8qlHRmHyR58eSo+aWN
qNV6ttgUSgXqwEWDdJ7FwFQmbIgud54Neq7NyH2ZL9Mmiadt2rZvimqcC/CI0jTf5FcjD5U44tCw
srkgY3p7Td2fJom/dOwY3bTje+jaX1Pj3Im48DD+mCbnNefrGKb6feYeEvgguhpRy/GnhVOq50ZB
mFtMvGIMenLnGC32qVbgV2lDoGU5im9TXMHgNybeuy4Q+DD1R2X6mOaxCgyg09xttgTTBbgg/wJP
eZ6f5yinZ1RTMwDxNEMz2uQ4G8aL96wUTChYlnrUfw2t6nlRyiUQfPCkc77ZifPUucWvcolOfXVz
AXXyrsXTrflQUtzSjVj51bGS9SnIEumaZrBo6IKY3F8NBbPRaz/pF6Fk7IEpwhqtyZ4na/4DJvaD
UiVo6vqrTc5uymVYsl354AdHbBTJckf7UOAGgoOg6nXnZWnCna1lI52t+zQDcDjCiumwxWFoSTgv
s7Txc825mXOp+gOtJKBocYEfm4KOWGcbeE0SUBRuZmGe+9TFLTd/oK6OgtnuloA06g/i9f7UEyH1
fQe1SYuQ5mjbplCs8zSrh7QuWQ1K5BW2Uge9O312WfNpd+z6pclFqGaMWC1A5fpC5vFWA+V2sWOJ
8UCfOvEdjzgeYYaEYlcPN2FZ00ZZ0btQuNZkkn0Iq8afPAFbBv5Z4VpLoA49mb9O3KH6aI6Kk74a
M/1RU+j7YjJpL+KyDpSJlqpo8zdTGM7Z1kCOU+UZhPvJVgzDT3M2ensCo9UzvvlZnLRUe54pkiTy
kgXwHwCUaQfx4azmQRxSRUUGm5l7Vr8vTQvfrEhJ9n09vg8wl3fgS9MGWctHxQA1nvhKk1tVLe8q
RBqk7uzpZGVfTFHsLYUd2zT3SlX9GHWuEZEWPwYP4DTDeWtXJgKbEuA2NterPhtc82J4n+N4BxOP
oVbVxP4C8cEvE+U1yk0+k7x5Vcb5aifxa6H2hHI602ZesDCBj39OdWsPf9cvZv0xC8FNHDWqGeEl
W6ZlyQbHnm9ii/JNYDHr2lRufG+Q04nCfTXB5JC+mQv1NbWe7YBKzQW9cFYkTymRiwK3BlOv38fh
Uet9y9U+m4XJK//N8CKo1/1BoGVqxc628AFn+o7RvdhhibZhxgsqhjvDBjMWYFgTCR7EMX7NZe/W
//VvyaT7JuV9S8IauxzD58LvuEBUXsLm8PJoCcapDdLUMf7VYlv071/V45rVCLKIfIrH7GrCz42X
qyzvIA8xoGjPMNSYUXLNHI5KXv5VN8rASF4XxMMcN8JrQOf/8skhrzHELtogLWMl5Kwmo8SvdPCT
7O5WQVsBzIGdeWW209iQasS3NT8bmNWsP8t/478aH2yPK4d4IJLieA5FqtYM2zYFsFA/xaGtlI1h
xOv/a8a7dBXQcfatwsWoRMRXtODXyqYmAlP+LG9Hj+OgDbu2I8Z5FQZ4JM49sg75Gojd2Kvf8sRK
Qu4YUQLzJuKpTnWwuXHX8xvYwnr8dSw8IBzkhtO+RlklnyFfr47hhlVlIM/VQqW6XYrww8BqTb54
3Q7b9Q0wuDay6cgseUL0Lw8nz0u+rCLfDp7V63vnGI21j+i25G/HrvrYMsnWChATntqiVZYfj3x7
8iP891v1OCt9opoDN2sWmgmUAgmDtWoyt6zfuyblauOxjgnY7MAd5mf5nIp5v2p/qrQtZgWawVO7
7K+nE724V5PQDzlc5oUbV+99DRwLhKKJnZ18KOKfUaQd5FPQzwbLQIeCTaSp5V/yUKoCdo1thw3o
Prftp6jKmzykfI5XPeTLo3yGPKey+hM//PukIh6UJxxV1lG+FC9xFWPKSo36o9PWl5OHs8Vw4DBG
i8dLOj97y0HEBdVLirqnuhQtIRIMsVwZZKkDLLZoO3uDqR45W5tyaBtE/kw6IiP5xlfwbnBXIT7W
Noti1/s4UhW2+/m2DvDrPv1mu70rE5drYTUkTxT3KCUqUC3Uw8DEXBc64+BU5VoCi1ZLLkW85q5p
GE576Ajftdcdpolp9lKpya7MQhw8rOZgtXjcNekF7WwKoMdmoz/RLXwWI7pUkjweVxqE2XChjsUD
myRgmRyKmM3dRD7AGMLp8Gic0ciaXXnEGTnWi/hoROULQql7uKCKR55P3yTQkmNS0lXjk/yv8Bp9
W0uamKSCdZCGdOIGduNOczomWGwipLCTKovye5c4X9jqIYO35h992OKeYAFRqwnI90LFhsmqvjVa
5IBL+m6USLdttHY5DYOI2SHqj9nqX7KIemixANltnWmTMbNnmCNtnHp0ptI6omht/TaVoQwNoLFd
U3u6kXpf4W4sSnlmlTiBErRFcSERmFmVnMAA2OV+azKPSYzDrJjJwWsryK41q58BKDwX860foASn
eXWNyHHc2HJkpvYwKLoy+zLbpNviT332dMH5l38qt2JYa+Tv8Ce2qtJTMTHcP4pWO6gFAyQ9UTNf
DbdNX/8oa628CDNLg7DGv9Ywd4vGoKV3h8o3B/UFL1ymZHr+EVZoObH6QF7JkKKKwuTQGPQ663CS
2vlQOmAHZQzQrcPr2/ShsV/CnklszjZMcgNmtvPesKtyp0/jWa0hL9etem49wIhZJIYv5DDT0qvL
CuHnx6LiNFfmVQVVbKPWAv7fuEsmxLRqCJatyTG00OC95dVLFFKkrhe668RTMJQ4UGietSXffUB5
XbNkjMm+7Bj6lUXdUWExdx7kJV/j+EI/bqU7q7nYs2UcZ4VvdRhdUpaoGxXXPZTWLK449MF476xH
1Tl5lfK2hNMXWlttm3jpbn3pZoJ/YWdKsp30MvZHMyqPKvW1VUozfhMSyWRUD79pBWVf6cBj5GaF
5ibpYGV5TZdEBF1EbELCdSFU+y3HZ9vHpEHfDrm1Gz3qliV5hPE+75OZ33RSy7dUKioYYXdDMjME
a3SKCGlSCCCAybAvicIoSqDmWCAD1+fwhJ9RHojxmA98t8kPC53PpgHdsKUYpdTici+mLyrOiqyV
mfiTsjr3hG2Fk/5T1RhOxCK/0Ada/jwtCCxEeTPi6ot5d7yBeePh0iFx4uY2dPFFs9NvN796HqVR
k7cmDpagzvJeCAeubaWYXuG6DH5tswZoBFqgU6AsU/uLpx1xBGUAh62UXxCJTQIcLIt1nCoHiitL
qqg4H4o8v1uSD1sYV41638mhiPSC8qhPqQY7LiVgm9iLVSzZKY1MWzDqGin08uQ0uHgiMi5ahwZt
zlyO8uMjkxaHOCgzQeJvqlndrMV6LmAQMuxhcMMNPNQ6Bj/GG05T17REY8LIMRury2g3W7aDnZra
zHzEkO1Ch4lANZSbvtpl4W1ShwVEZAwWDIb80qAqky8imESXofYjr6uPLrdeshgekGR5sXVQPTIs
W/oSdIgbuJAZ0rmb78JC/SPnZysxZxlZh3nRs2XAmwArvkZzyJyWHs2MsYpPLvQeoEiyz50i8Ddj
dM9Nmn0gzLkZNddC6cXviojLTcdQWx9SZ5cLZFL6RObEoAZWyIbfL95w6Xo6UHX6EUfdeyxhIGuE
yZPEVouvBhwZSCh3bQEjKnmH7VRP9CRG5qdxxJYdQawkouI3BDGDoSoWyREQmRLhdkkFjq68FQcx
5AXB4rl3KRR3V1v6xczGZ+yhE6BDLhB75E0k8ksyw5Iyomi3VVOhJa2Ml7rzmhNDtiCphmljazA9
qtTKj4TsPRqV9YGI/aseuk+VjL2tsVADlGrvJyNfgWfSX0S+hr3ROmbEEPEUh3oLqQ4fQjg9vXT6
jzakcPJByjHT0NI9mIO7w0f8UDCca6PujVTyfUqWoN86zLSd/rtM3ftf5CnR/Srrb0U8EfxemsM5
w2x3u4788sS+LrqGVpbLvJNMTwL4gj7RwE3qEUJN10IaicoPObGz5ZB9YniznefkWw4Fbbd+63Tx
kmkeYA39xjhz9QIE44Fc209cN89lq2xUBa/QdXaGLeKmrryfrVh+iokFqEqZfTZezCKs1RFGmun/
JxRjdbH875RvzdZsGhODnYcA2n846LU6Nxoc2B7fRjgU87AORZn8um5aBuygLwvk0EPRASOaSgho
5kmvAza+gQ+pVJi6S3qUinIZdl/8LblKTcLVULXVTZFMRieiLAo957j+zQonebnnH3wmqMkimwT3
3r7OBh0OAqI0H+jfRsaRnhzgNSiSaECfl4jP7T/Tya3/SSf/620bDjHyjuNJ98uvX89JGXX/539p
/xsaF7LMtOkPtGmHnIVjWrSr50AeVdiaN0t7zervasaYB+9BTBxcDQ0nuptNWqXcEHRysAIoVyr4
d7Ok+cQwAbZMlr4pQn41nSzAFu/TbbBlGN3dYPHprbsoAJufQSgYc7Y1PS5exjbkRoCCHCrJtyyb
Ynmdkh/BmmDwffzFtZcEh7IECgqb+UaV9S5aVmy5whW2TksUj0fUYckBD5P6T5Msj61C0vV//tCM
fxqSSst23qhuYPvgMdz9x4eGE2TmjIrRIUMyIMDV4X1hRklEHmuZnOVO7UuvMxZbyZQrPYKpy7Ey
gePk1kLDcnEqz2YNUl7HUnmIGn23kmMWQem1LCwejj1XtHH5Oes7PjmbSyhW4ydg0ve/2Gym8Trq
zHEXWiRJbsAM6bBk7ROesGyq8bHFPyUGlJZ34H9++87/vGYMzDBNVBguTEbzn2EL0dBk6Nei7qCq
nb5L8kAJXXwPY7aJQomYb40JzG3WClUnVbdzk/NK0lMMvsqkkCRwySbH0ujRqgnDbpwti99hsVnq
ivHY1VAs14JhauYnjMX2ldxUIrP4mF0+mZL8xDIveEENuAUOBOuPQkqKYEbk4W0iC1esjaDM0Vbk
iHnR0HZb4VSY9eLGFqUTDI98OjgqOQrLvPKQsPJoTlZXH22XhAxb7m1mrHl7KzGPlSRiudFY+1rO
GMgAPkpowfdeC/sz+8BZ7JxE82sGNWFxMB1Zd1fGVTUFedbAJ+cb11MvgMcNAGYeG5hYwX/+RnTV
kZfcf1/AHMzkZMqziz+6o/7DBtvCyrjOZ9Ee0oqozZFidd+76RToWPMWpXiwF5tk2N5hK22Gk42c
OWjH+Js9uSbOHhOi6HWWFx/GTlCFm/Ice8WVLDub0ER+SUnKH61O818yv/prUeq0o2kPm25s0i3S
rV+qWH47SfQB92wnuuSue/m3m7FwFMoLwAcbaqszQ4FVlknBdVc519QcPpYCdeHchHwf9nsjeZwE
mCVbZYxx+ZjzbeEor2EfE3pTD+LRc6Ztv/RnpenVXTbiCtOW1rnUhHW2oLtmmVEcWsYkMYe+jMV0
Cr2x5ZFSO4ZCD5KieezA6g7E1GYUXh35FlWnwiaHOxvUArgxV4stSxvijepDcvCdxgbsZMGTzLCV
zmb0MNAt47dc8ducGkkWaXabf+detOtd1ibLZGtYmVTrv+sUckarPKlj9C3dUpQUI2G9+70WlFFR
32yFCWZbDnjnyDtDErdax7ovYXuRfXFUJz+dtD16VfjKSvkhW1O6aMOfJTYU5/1P4Vk/Q7UOMmuA
0juGSEe8dg8MeWkWKi4P/0Va41HmabxLYhAVv2/i776Dw/htjtNTUxRnXY1tmkQ49IlBFb54v+cy
eova/LAyVfv4VxUNn4oujxXTQ2DB7ZRIInAYJW0MI7wx40pZYiZ26lBtlYxONGnKS2s790yBwStZ
XbLi7PJOl2SQ3IdUfnHz+OhGFu49f/HbBtl3lCM3nVoM9JFtc0jgkLqACE4M1CEJdGbM2Ckj8sws
OV29K5Ydsye492Z9HzT4/E03+q5shalktx3EyF03GE/kwf4M5SrkLLy42jdvSaP/XG/wuK3jwCqn
pzgdYQDUEQKYRr/VKTGeGP5qzFUkXdsKErf94UbiZhkKiw19z8YS6d6iJ3cVcjK9gvJP82iLNEd9
nprquU6q2yx1Exg4bHraY69j81fDnFgKM7wrgOdBqGl+azS4c8nVq1cATkYNKGChvNck/bFS+EVC
x+JEXIboF0i/oqyXbRyfNa1l92BmlBvuubZh+Ke9kZxbPmRzqSFJSDvSYtk2LkI2HDVN3G+V1yGr
tPMAPY3UF9xLs+SW6uI4z644VLoH0OOQ3CSWMcSp0AGyGLLnqhzZT1TP2uOId7PoLY9KhkVtHaoM
AF1xEfPyaWUzJgiYb5FldiGG/F4viFh659Ulw40ZTKEiDABxSuB7qjijtQQzAW+VALJ9Yu7KuMPO
QzfGLR26G2QIK4Yh39s9NqWTPRRB5U0SJe3pVE0Gd70k9kDSLA8OdgErMahH1jMTMMI3scUKNzzB
KjsZWd3sMAw+LUtiBy02dNiwL1cd1HwfjwpElrI8Fv2snxZvucalmW2RwGCGqtUcrl78Ysn2i7mo
ELp+1nODM47VRDthdd+TzqOWAsZQ6ZpxgpJmnByn+9dPjA21DA2+oqtPi0awMPS1Q63i4xLbxt32
quXk9W8C10rwJagoYm6sggqeH3uGQUOf7DFFmeArNspZJxAYysN0aMJFOSdO6pza5Xv9SycfWX9C
UccQtDWh2ZZzumUftyAAutcF8vrBNB3vHA4LHn+l8SNpvOwyRRNhSUsR4ExrMZqa1XPUVdeB/udQ
ieUhcpz0kKc5JpP5AN08b4pzrpSKX6EM94ERrXM86jdIdNZ+Pcv1LAyHSJLS6L6rEA5LWJUYRHkJ
IxV3xm6YNhRfK8MixnzEymSOj1hKMt9psksepp5vJbycWiXnUlVJBcwBznGpqreGBo+3gyF4dou3
ZoBep1vRMXNa+1zLIiTUsF13J8zpEZs9mVHfHzDl2zsakEpG3cmgZXrDWH+3JHMw6fpvQ6TZNsWM
42w2fXueYu2rgZy+K6ZqOMc1FiIwZHAGs+dtNo3a0cEJ6GyDEp6Fbjp+GjE2ZC1+wQTvLUvGBJGd
Cp0lRHRU2D4hGwQLGOlZzE9WPz+UHbdL7Gk3XaG1ADGBP6h06WF6icpFO7nJaeEEhiUqAYYId4Hk
NO47LT9Fw9zv1cKmS26k74GlOB1IhrEZF4YofjprtxKG0wmCfXpMqxDuMcoFMEItw+GEfQWRycll
pWbjSZ1gPUYElZeYPANzWoccwjyJHxIY4hQrQKA0YwlGMwzjOu20MoCzDiVKVfUws5TSb7sIWN2J
D6uEq+p7EOBs/I5Irpe8usu6apVSmwG9+jcGk69msbyu1QUZllXAnGyPz4bnR333c4xgO7qM+2By
5x/uzDK1TH2gSj2DRaw6tBKsf8PtSo3OpynZxwiqZiwCRZt9YkB3XunZpY41nkMhzbiu5WZEtCZs
5QF+1G49y5UwLSGiJSxuUxxAajxpsfagmQ0kE+r1ZfAYf3X3tU5qZ7YPERXSgSimnvVaXyFQWpKd
CQnuMN1YnuT2uXLIEb/A6m9Z+3kXxJKmz0sI+lt02YeQ1GAV2jllentfmuJD8mEl+9w2YKAjbGKU
OAUdkoAEEWRYLbg4g5qLaA7Y9SmlbY5UC6g5BDB0IdhNjwjRyJjD1Q3uufkpBVfcDAOv00N9zhpI
Z8rQ0FrxyCqSWaJa3Xys3P4xpnPHCwiTKXjqmdhrg7gvfTIey4KIv8SIr20uqp3a7VbN1koQxoO1
8FuVXnSEZ7918DKTRMpvo47glHTgnIVBf9tMC86NdnHSepSvaSU1qNg/Tkrz0KrePbIWZpX6je4W
bYgt7hbM3SJPvpcm515lBDUo92wCN7NttAPt/EESDha1arPV5+bWOOahnG2EJtZhbaAdyTYeOucR
tsSjKDoD405YXL3THvMVTZN6QE85tmF7U2VERhHNSCIwyxnw2PDqYMmNl1wCmrVU1+Ad4G3UxjuL
eKBoMS6WDm+KTn/sUL7w/0SAVc5OGWLzMvmpihNsQ7YJqPHJCI2MgQwqqij8M8aCulheEUtsgEVS
Rm5SvX6giBabFWyZQvoTZ8x/OATqkCz9E2naMWK+gq44E4GaCpREnHSHSQV0FXOieiqxLvUJYQ0M
XGKR6BYfnaLsulz5sb5AhPf5yuM2ShxKU6u7S9GOyfrAatv8kLXnih+EBEP1jRUFsj7vmvYlY3SN
SIbaF/vhbZrS1sdKdUlapfZd4Tzns/HQKP01cWBBhy1M56717mqUQKqVgRYE3mOuUSOcSQmctonS
4tTUwboLi5C6aPqhkkm+1R0+DqyaHJKgsYJtZ56ogT7j9+38BtyCzy+kCKyo5Ddk/3FHr9qOduJd
eilFTaQUiVAUTs1kTre2iAqH8Jz46o7RbyW6YiW3Aa1+VY3wu1YWLNvhT1bIdwJMjajJxXITJeca
EtPN9AhLUXOsHrFaw+ufz7ya8m2iRJ9ayRorq1Q27K09Ox+LaD4O1ey9q0WBLzViAXnf9lr8ZBPU
gS/snyzMjpoEQAqQX6o3lcSD9vcIcmrIc8S77F47GP2n3tJzih7MoZLuo1iq8LS0GJEYOnQxwq1p
NA5C4dbxQtMKFIUIr9FA3Dg05t6KYesaU/q9IiIuTIdICQmzBAgMTIbu68NKjN3zqL24mfvLnbwH
MKitrJficdiqoxtKrhWfgFT7VdFHaZkoJAcyZ7vlnMmG/a+1LOKLFlX64U3ZLzeK/5AY2YBG1yip
hzIIHbLhJ203x3TykMRZDjt0E/hDT4agqDb2dTXQ4EjNXUcoiz82zk6KVmQ/LlsSa6a9pibjRTKs
neHPzNVMqyD19anxi0AmBINS4bH2R3XMrh3FNeKZPscb3LuvwqlVgaHJi6qZlddSh5qEnHoF4Fbc
WpdVs9MhSukF6hsMFeCVYu8vKPwKiTObosx8gxs1A4g8DBifk1pKAqu8FFd9jorOkZhWIH8H59W1
6zB110+6nVCPrW1R91LZ4wFpon1+sr2HYen3RYUDtAb35IhBDWQs22WKk+SnZI5LtpbXwbT5Mqxz
akZHzdQt3+gcwp1tm34M4j8iXeVhXOznvi6lbTZYpNKPoN7G1yxX2YweVPRtuFFaiOf0a+jJ7Jqb
qDyY064mK2GjJrazNY1A7/kWV0WsmszsRKW3RU475aSWaSWNfiHo9tZTMFNWXBE272asok/n5lYm
87GbSnZXVqS0oFlsTFT7DgCt2lEcZMLcNuF802YNAgaqCzKDy6NRq86mmhESIdY4rQJRgVuUNdAa
9QFST6V8XAeca5Or48NcG85lUDLm7KDvbVG9G72yi6rloRPcqKvqNnSYV1rNNOyMz8Gb7p7STUFv
IlBLptI8pipBH/i6Vsggdn3hXOoSAu3sAOTXs2ocK0J1qhjsQdVR+oaH1aZjHpT5qptvpJWrfiEw
8V8RHysy0fx1bnkBmz453v9l7zyW41ayLfpFuAGbAKZlUI7eieIEQUkkvEfCff1bCd7bUnR0D3r+
IhQVtEWKBWSePGfvtfEeEGL12c7jZ5Vp6D9dArHhEGzz/C5NUAl5VE2VshiunuXVeRIvzYkV7cm3
m+/ryG2e2eu8fv6++MZVqi/3cOHTDVJ4GmN+plQK5a7x0+9r2wqnKPtqLH+44XI7odseK/cJMu4L
mZ9k7omnMRyu28o5eOr8KmlVoBrDs6W4DmGkVftCubzUuFk0mGX55dfzpKbDaxi1KIWvmNHySSoE
5wRRdOx3686X1u1dJ5keM80MlANxvbsyaw7sprt4pYl0KXu2I/4rVdqcfImGLgSxq8q7pmd5Xm+5
Qk1k1qGGGhTJ4QehmxUdcL05kKqZ25zdey4uK71LHP1XKbkvNS0OBsHKCTvrLVKdY89F66qTzrv+
Yl4W/dDIS1lHmF8jaaMlbcLdCuWJkot2BfNZZcuyKquuHVILZvUpTeeWYT7Ys5N0mU107hODJnYW
VSNVOiuThCfNfFs7TVORElpGhqGufQz28NqH4z3tMAYOWUReCbB7bo+aBsZ6NWhtUu/X+2LtIWgM
WBj58IT0J2Euuw+qZka0me3WycU6wOqd99DrH1cvkY+1eaMhanQWONrQvmcaicsLxFwkDSE0Ueph
eo/8rgRvYYTPoefOSkeR0YJqcogWOkkTX03MnqpgbapOy1WkLshacnZWtbS04ClwBj1pbXnne8rb
y8Jr5Cy+HTVTEmkoHlB7UwiBJ1Y7nofkEyt3fqfqMaDFuwJ0jfILwoZQvS9VaRmUnutfOY3tbyN1
pzfR8FmtisazuwjIwJnOXLLT2MUyYuk5+oYSqmH0qWZ9SYw+ZWlu6iE9rM+1IgaXmklq2jZPHPw/
Sw1LNPFogAUzQoCUsVhF96lVn7YduVrJYe0BTahO1n7zFBkITplJqKkL+jOx1an2mOAS+oP3sBn7
JVAjTKRmzLw8XpaivcPe/NpxuIW1+Yz1gcEFvQwU9eZ1lsev6z3UGMYYuFOLYcWt9lE170nSUCDw
/E1Z4sQExSr3orvVSOspA75y87rar5wmBS4m/4C3hDJD3ZneAOQbjMzCOXhdKSQDbWOe9hmF0pSa
6o/xso44lgIoQS0e5/hZfjikdW8mm70ndG/w5byVHKk3Pq0L+AyMl8r803LLt6QY7xJ/xm4ZkWbD
4cZ2g8ZCe7z6J4lloLlbs3MWXXk1K5hA4WZlUE8HGz9AZXNuUBfrnFDb96o7pcoWZmTJjtS9YHUV
qnouUSgEq8D+qhyIq2zEsYogt1Naxg1DbeRTuDW1o+VWW4EraF8mIW3jlKtW3ViMfc7OZN+Tm1cj
/JjHwMbsPNY2OavV5yoYQGLPzLQEIG9F/e6tbTUDRXlxlyySAiUSb3hhiBMv3ljpXnWijNRxJlHe
Wrsr7mKX6lgNv9Wql9Zyj9q/5HAUWZtxyn+pHuQoqSFXBzf7x0sESweSA9e1l2EN1vH6qDq9pvUr
8YkuoXMahZds1/9CPJD44oOUbyqiEpz4cZ1grNfm5IVPK9ciw2bNHon6t4+OpBu9ZbUut5ljvhGn
y1Cc+yqp6Kd7JL9PGoOzBnoRn4fXwDGkNvGrRp0mEAPjabFxm3OEIFjJaB5mkn048XL4k7wsfo0/
VjqEdWEk5rJYixWcUHdl6eGjjT/VX1T9tNhqOZEpR0dnMhJRPenCNndMz+qN42RXJR3kxVHsfdXm
1zmYQiJvi18yT65V5bRklGjUtkGeJriKS64dxiovukEbhvh6dCXjuDGXb43EgOvS6BCqkHBM24Df
sVzWNaNTvvQ0RdCU4Z/c4GO5hO0U0Bbf8+ty0GOY/mWLp7KZJFj6zqOXa0BYagVt0mpa5i3VRoal
gtNuVOwU+YI2EeMd5XAo2v5DZ+ChgTHZmgMLSfGJdJTmbuiepOHTT+EEZivDrdMPO7RkKhuBrEqj
Hn6KND2oy31dE7M04cfJNFjnIULH9Z+7jJQowdYyU489pPzOT6/CAiGLq9QmvNrzyvDMTHM7NprY
qR74iizwEifgHHWzogoMZYqPZ7q8lYNZqqCGXO+f2HIxcNDm3RR5Ye3bJbpStZftMg8lfutmGjOF
am9R8bnPIPJrZNzPazNh7WNo3RyhBDIfVzhGm8+obTMozsoPNGQso54fc4a23HNMELcVc+UsbDak
JkdB97TYbN1ZhjOr8Mj2rD9nGwBSpmE9bRznMWYCTmDLcpx6roGyZGPX/cEIquwoFealcKtrTdow
SMT87o0EB6kKpMmQl/j8zSW9Go9DqlMnVzFOXc8b2AoWfF0+/MytEgb0nIhow9fbfGCBr0LakDHr
kBU2bNcJCbPQ3w25BZK/U9N33aX7OFDuQu9+6VmSVWelqOjHGPWx4WTk+oj+EA9/rgfofukeLUu+
DONEgA6vT5blyWFlLIWMSzSmtqMEmz1OMcdzxLcjBwxXZB+kwZ3mXKcEFMvGdpXUVzXqUZd9n5Pi
3YxZIpjODdtx0VnrkGyZLuIMDZNO0uztGiHXmItLEuozkjr7vlCKj3wcbprWXJjXJDe2hwaLoA4a
Y0o8VUcU76SqAKiv9wNbSzQLm0A0um8NXdKdTjLwKrnoSe7dCCe6EhQp28ZnPQ6XD5fCFm0OrpfS
LQlSW6euS/FaNLgxnBYKUOvyfBMxZtyhCLsysV/FQ7FASzdHHE87sl7JTM1fJ8daVQydMbynPQnT
Cb+y275ZJM/xUlIcq51czcRW8k4iGIA0Dk+qkUCr2eSzqAYKL3VDVfJthaskWXMNlvtR7ZsNGnQa
9/ICoQobuTrCp0yHXIPbvIvyn5X8ti6h63pWpm+J4FBg1Wgp7W+5nxzChP6AGKZmM7XttcvsNeCY
/6bFzt4o6vu4+Rg8+V43zNW9lNcsNynZElR128nFgGllV52txEksNCsqhGK83kDzo//6pk53ZeQf
vYTYLYQ6Vilo8kSkRF2ZQ6zwAB39GvTLgV37F00LD4WR/VihHIXGCleo1jQegk2rRB9R6D35PRVY
aFGBeSznqvvlAgVYNR3jEhPOkLyiOKS5N23WNmfNqIe8Re/gD25yXMFQq9JrbIB2sg+swgE1/CPO
zGAcnX0geaIyCmW4sZvsYwULkR7MeKmyduzA32Rqf6Rd/qwARmrb1KsUk0bV/vKq7hoR5a91XIfa
7zB39bfFow6CulPDdlHcBrqcSjM09KgtOya7sbr52r56wqJ5WgfAhsvEjgbNxvb9O1iAtyFyvz2m
DJbaCM17Hz6q49M0Ud6Ti4k+VdnNBlcRrKgOCyXxk3ZxLTLf3C6l9rE2h02h7MTTQHtKbpmQIGR1
eN2NDiV82XporBVcZ4jQyTCfw1QkgwHxG0lrXE8MRoetM4htQVa6GsQ/yBj1rPrrc3Gj62EAWfT1
FW3CK6VVwr1wXGu/9exWaTdJEe4Xj5lmLhIHz4iL/6tF+Igw2wLQhEQ3OUx2diD54pthsiSjNv0R
K0ltbLSEOJiMSKlDrNZ78DjTnpOh/tYbXrNjvLP1RX+D1gwhvEKJqVMaEOsswO9nE+b3XfV8hyIH
HaDR/FTt9ap7As1cfAlZe0UaW8eoUpq/HALrdtL5lTuk2mkKJ6FONqo7mrADlh08BmtysSVyZMv5
tKvss0oKYiMNSQnKm6V+HVcLUgGL85ntNGdonSyjpfuuboi0QJpm4qtRVfQqgMs6Ki13Sb43t2nL
gaJQ/9FYVQC9vNWOoi3KfTiRKOYZ3f3K78oWtuvEC9DNe5wATdh9jFsJUWxodhPkK4ZQCwDXFl8Q
yFrluJniSXXHl8r9VWrtuyJaqTMjg49nPC3HJm/uFFOkSpyrhaYHTWRqxslmeuo/gi19xUWID5OV
nOWOdeWOjK2nlX2Yq1/f164mXdP3TYaHuFM0OkgixSG0kOl2F5qY72uXxZhYOeKOJAO9fa7o82M8
TZABJtZO/Qlngnf4lYcHT4l5QDxbDFAQwXDUsvLyJdfXqfoqoVQHz/XOXRRdT53B1t4TPYqzRfWS
28VPS/VP1V/Zq5frovbObs24bhE/i7HBJoNEVy8+Z0WLc+1fZjLdq5fHckQWxIw3aT4wDBBch7wa
Gk0mZjYNQXCS19RuHrDwsaEzxlOfJnCbjaDkYKsqK/VnXiti1U5fz9eTy02/0orUV8/Q4VCLUzKv
J8AevALO4+xCSg0HJnZwPEdZD3lPTikiiToFyqYp3yadbUvbOwXnYU4Nb/iSvztk9tCyEhTccGr4
Syyq1PZU+x7W5a0gjXRVeS4SxXXbeA/rTjKg8gF3pFPKM99PayoRLtHvAmBhsRRnO4xgtrFEyWvi
676rtWbd+51wubEQHu3RidpzoFBsEjnOxoySzxAOxsbRk4tRwzZMyvq1rx5ny3laCVKq6BXW8paX
/gUHnsIPQmBfouhbf6N38fdas37V93aQ2ZWza2teUFVVrJuN5uEGnecASaQXqlJVDRTMmw5YwsYe
hlNajidsUrdI9F+60Z82uOufyvEhLpgkY4l4akzTYpCYsnRlb2t9S+qWti3CTdI5z1VLnMTadTAM
mgGOg7PRjKwvFeT/w4z/O8zYsnSFGP7vMOMnouU+uu7j40+a8d/f9TfN2DP+gjvsGjbuWJcn+5tk
7Ot/WQYQWSpqw7WAFiOj+wdlLP5CP6gLzzZ129ANBzXXPyhj+y/YtGgKXZ+gb8v37P8JZex5Svj1
pzDMM9EnGr6tG5YAZ7x+/g+Bp0uSsxaPYF5jw1WpTP+kEoy21Z96/YXjf3uuLBNExqJ7I3CGijwd
9cH1M+uDgi8xvVEg/fV9yJhMn//1Nesn1o+VcqDckohzXA43jsK8rNx0PYqootb3v96Ea3eC1dcf
KLTEkaSAzYpHdxUyfX1rffiKNJCSHDitsW5X5rqx0tjXN8ew8lViDZSRFZufEZ+0bA0LF3rlaG0g
mkSeYwIdG1tEaMVxetle9uLkcFKaooaBJHCDLJcRZPxUtPJs6G5OnRKyq+GSMIidLS5GM8PlpfzY
JT5ueds3Axy872RllQQs18+tAR+vz9yf2q1l69+LWcQ3s5mSsTRprBSQNRhZ1VuIYF1AOuFtrw93
Iw2+PWq9aktSKPsVObaJxB0sgZzGA+m1sk0PcAuSo2NDEI6m5MJIOvBHGe70Mn6tW+syTxi70XZg
Nq6WazfKk4tmyXu6xofE7jnzHia0XwHGmyweYmxVNdb8Sdkc68As7G+6yJ862mN7Efob4iYwaJaT
uzWK4n4G/7HtXEIZgTE7gec/euwIQbowpsKD81oC3a3rdtoju7d2s+5fzQNbh1F4GoynKt0nHaiL
SvoGa1ZBuxOFYM+ck8brsxY/jH36PZ9KOkT4x+ycdlKIlCmzOF/6ePJ38FJoNCzMajxKXemOV2bk
PBbcgEc9AT7CjpGF0g4Y/miY5Mh3MfJuZ3o+u0/sXdtdPSFzMT6RqAgGKqZ/bnI1L2+bezM7O8Tf
7OccTvIM5iki6C0A8gPjdjbtHSGFGD605cH1CVmNu3KvzZ52SHL/EvWQ6ac2oYqxpu9mwsGNLHKD
SRjlHSewH6N6FjFfZ+n0WoYoqokHHjaWt7wloZkEhkcYu7qDlscOwsNuNqc7vWRSnzB32KHrsrZ2
bP+MegFI0qKvmrtcNoAOTmVSEudXtIdOUuP2pjgblKBtkftbTR8ffL2F68thMRgbDzplNHM4toIp
7v2dyDz4aYNF91K0Z31IAqcdT4sYtzXtlatEg/4S3vsmwWK4PkqPuaBoHWAiw49caiktg+q+7/Vy
ayxIDhnj2ixrQd2a8wnGDZ53fW+EiBAszUzgRHcI+cHlzlPCMJAJJ2eBHS4XbsT+WAo0PMjljf1U
0faqG+MCRPip1S0mx5px0RcSvOxfiYnmDz6YcxSVfmX0EcMvSCSbKRkAflrVD64ObBlyTPZMurBu
RVWMXnUGLo4xxGK+z1W8SxipD46MLnZ+WMMcOCEy9iztiwEsQ/b0H41eGhvKI1KGFkkhAU+LoKs9
WsFDsvjHnJ1fq7r2IPSciO68vq9aSAfz/Mr2XWywtpu4hfnFmpKMXqlaligfmdfbT4Uh3jIyrgMj
YNCxG2msic43sNDHI7OagUZqMF5blvshHTjkwgMQXrchSjcTImCbdd9yLjPk5AOEIPgePWUR8ZX6
hQDRcd9hOKv9a8PWeXlwtQ49tlynPKR6ha/S90HwmBMxuC2Danc0fjXzKcKsmUWSvL/aSo8sICRF
c2vEHC2auLwV6odUIHiWYdTIiRL9LtSB7nI2tqbWuZO6zTmDNTWSgUymu2lI+ps5t8nDa9vo1PmP
4eRHL52L7raek+kIr4EBKbNgeBTBkqOEjk2ceRAe54OCiZHQs3H8zMfppf80M94roH9GGvBnm5lb
luzCFshHkQ+Y7yEkhBr2iPzWLh2xbYSZ7Pp8H3U1V2NszawehCva4sXC9sNlQg1KZA5iU8ZWO8Sr
nJXxnWmlC5GipHHEOP8E0NADu50nZLeP4SU2iY4fseOPs9jDpfsAI2kzl5rzI93WaFuf5DwAexTl
qSZ0vkSz8+rYn1rR4NnVHBrneXJCtBxh9v70qlI5uYej1hryGBFAOxUhnC2tbQ9lNsBnQwzFeZnB
atntukwLT4vBuil/0d5ccN9aL/SLh92UGdom68ZyV5U+EzaYn4HJMlXbBp7j+eS6D2S1bVstlFvP
YKo7ki3HJayNp3IGnlEYxQDt7cdSWzyP1TsXUKJ4JN6GoXmz2tTCRyw7uH4WGVxZrMH9K3/gMnmf
5gBGJNZ5bbothlruLN0/k+XSXSwffyEH67nM8pNrht/bSh9PXizZZWIE1kV8cGj/wjAq3W1uLflR
y/F5tXmMCM/WAdMvxd161Nbx3IeYA1F3VwBiZiF3cY/sYbpwcJ+QOYhw18bp/Tyl9P5f2mKIAo0a
ZFcvNBJGRkGTPyHudhoG1hjqOSFUXMLbbLHa2zKmDV1l8VNTsBctMFLBLxcAWUoWjTH7dKIBt9po
EcfYYZRNdWmeum+DXR/pa1xDtWShmemULvk3Iu0hBDdyl9u08J2k/Cx9oW19p233ZQxDtWRTibr5
ds6Wp1YwMclEOl8NmFwWo2m2iWHZDxFIulRbnAsIExSa3U0C2Doggv2lJfeJoaG40VKkS3B1ABDd
cmCKQW01C64I7omOw/xB2OJB05yj72BPKCuTCB3w0tUckuKeXRIx37h0SblzXnXQe2foHdOhzeLz
yuBbHzIKiaxLoWCYD7UDQR5e+c6JR8qHwcHVHldkNDbmhrDK6lQsvn6u1IMVm28FW/oOINN1aPTQ
tPTF2S1Zfh/X0LO92H8b4qLY11lFjLxjHcJIn1jr7AYlWOE86QNtyTicv+seHvORjEbNi1Hq1HqB
ntor3+sklWdpU30NmcYxsS+KBz1Lh2DuFP5FRKekdo6NRxob6Ikg9H+Fc9fsHSPETOIDa5lG5i7U
E8wctR+s+R2IweY26gcniBSsUGgQIwSQJkLcbPYsHzYhZ0xMxHPKZTpvpZnMmOK6+xLqWVho+anf
tLpKMtTV+p2OVQ31EsygSZM2aLoW/Ay8wTEzUzrhA3ZZ5JYWYytK68x6ECniKk24FptETVslDqNT
yc/s9FI/FwQeFRuAR2QkOeNtonc718qN44rKIyCL6bghtqz/1yNHx7NrmcNh6tJzJGInoFt9i0t3
PM82xj9jxjQep+ToVQ0UJCglZ5tsssDMvYey65eTlTBIRL+fJjtdDqCu1K8j/F6tsPHJ9Zn150Q3
wn6ZdvEUZmf6OiCjTPNcznGyRSpETeibeaD1NcgvlV01U0kHctKuFz9z0KahGA/pXq1ZiVEdI/yf
C3AKqfHROFrPgFPEJ0VvbcC97ESD2wIdpYNKcWhwuHfuLmZSy8aAwS22CBGC7GB34XO6UCx3NnMd
bhLd8h6K3mrBD+gvFp3YAF30EJMqNnZ5uJOzhGns2jjYwEgtQx8HfStevajTzx0BkMhtbZX4DZ6g
0nWxdxn4YDnsDkuOGFwFIMH91nqwfg4OxmZ4LFLvYwQOgt+quilTQztUZn72G+t5YmiXQUdKGg1a
hRKey44kc1qv735CM3xZxeYer7w+h4RHjIxsKm4nI8pf8KYa/OL2Nir8V+rAOPDN9KoiJ5VQRz3I
CfIdMsDSQBfRHI1AHNCYTfnFQEdzrvWn2jOtU9Rb89lWhwi70gLUP8429yDhy4pmEk/jYo6qUKaX
T44to30JCRjBau3uyim71xqHcMpi2DsY5I7kbbTnkLYX42msTXXZzafCf0CX555r9TBGP3PXm09L
iBrabMoXyzIsvFYLtqg4i46JZlVbDTbc1muc7mBxcLPH2EJXWn+nooCeVbDYuDaYSTI8mlpfUPgs
0OSm8rlhsQ0EYj6QNJckAcM9xvmhku5w0ciEmhfPAFlAilyunbukf6d6eMkboKCa6C6OP219mttB
gRppjOezKXzs037d7MAL2efSEweDjezYOXIiApRA4pq26lnLKvfkVt8STUz7nLX866aGiHNPJ7nc
+pOPTFNdhSaRXGdhV9lhImaXrnhlBO7w5qYkCYd1YW0LXWu3kcyv8qln6RCaz7JiItstJu5uLKMa
J8LoGPYkoPtz4h1bH0qOLBKgudl1EgIaBn3h5HI79jyda0VPAClF0Kc9wZDFIk49zV6tTPVzKNIi
gAH0EpF/tI1pwG5XWqfTXES5pGdCUso84WdLxsK9nNNTFBJ3WnX+S5MwW4zwan5d5nMMWJuFJ9v7
4juZLm8xw67tMNdXqWlcBOMyMBOMbbHiOCNT7KRe2l1KGxPCJSW1i1pjU49XDeCBU2y/ISjDIlMV
w67xPgvaz+f1QddRh4OTte6xnHCNqrOrDc/16yGvmcnRpQ9Gzfn7Q41AdGYBYdqvD6FwwTblkbzS
dXMt0veLZdyzkXZnQ0WPWZk09lrfvOMlB+GQ0FhHOzNwYTo9KrdmOCfClud8IT0IcVx1RN+1JUqz
D2KQa1CKG6Az3xIWo3O46PY5aQrn661sZPiOYuAEWZO868zp2n1UYjIqNVlRk8SA1wACHLvGxsPf
cqy0mzu/jOKDLhoXNYnYuczlzoP63O+H9WPYJ9DwaIyJfPUlDZ6jM+PnhxJ3LiG6VXa2knuTGSw/
MZx/2jRXcCFDPAXfxQYKshANbgQYTOjszIiI0PDSUC/bvj/breft7ax6XcX+s+2jZ8Iysq1c8yM6
1KH1vZb0CorMoz2ctzEXs+fdcxRrcAR49ddDqHZJI6baxQy8nNcHPR2WYynNndUJGKVQraFvh8t5
fdCWeygb4rRua78/DMYGT3xzngtHP+vqYZH1U4k6RMXJNAhN7Hf4VlFghOZ4WZDY0Oxm8V1Yio9R
UZ2WJRsvpRiKKpBlWkJRyZkYizzwy+EUaRrsAx8bIW3hrECLYcWFDeSBh0LTf+A7A7/pdtveN54b
35JsnOE+af3NzHwfGyrWmsHs6wPmqDOFVUXpDJOIaGM2BJHVRyPUAzshwFU+109x5dkMdtRCqVIJ
JY4+0MYsguviieSgPc9ggI4RWvnQkthaFCHSV7dtRmLU2WtlH4BGflo/xB42n+8AB0j6ETzMikuc
jlazyZWBSKreAKFaZFWqBw1ZiI+jiZQchvqMHLaVIbl8ge4GiEefM3XHtQPLnMqgZsZKjrd6mM32
jtPY+PUhc22W1aZ47ifcSqZLAN76wAibFx6WXNU35HSolaKJ7/iDzKf184AY63NHWc2gIGaNxyYF
0d3sKIrEmu2pUj2Z8lAUTd1uDjtOe/oAoYIBDMwFTn7ndbMKkW19vZUbBDZnpfGyVqgV5ahbxMZh
mhBiTQBKhWH8MhovPtRJcSoG4WNAZ9ZqRtioKwxakc9xODRMjslzmR7riF19mHJBdeLLI/89DrPy
IAn32Igw5nXX7iaDiIwh7I3dwjlvY0/iY5gnA0Gad8HYj9olXGqY05Lxz0McpSgOxuHMs8tNGmZP
YoGevrh0/RITjaCF6XdXV4y/Gn7W0CBz4eW6ixRqH/YHhpB5DK/rMql3+VxxaVdYvHBBMu33lvjW
6/f1WA6k3TSXyCNBxaM5yrEfj3/N1htHd9Jy71IYI3sJzSVnIHDC3/WACPGTZkR24PXOJiXy1dt9
TiLLdq6H5ywl9558g/3syQxjPWe9lpdg02pztk9IaiDD3JiDNn3OE+tDziVa4SRDDRrF75y/bmVE
DqrPPCvuwj5oYZeaNIVQHhHtrWaWbgeLgVcpM6wj0ZwMebR02FvYL0BLTCPkQ5N70JvBcyX8sV3s
LTu3U0pLK0Gy6yCz9q4yWxc7ubg/ysw/9X5+VTREIS0T/31/+eaM7hkPFrGo2S0wenorwnB2dRc3
G73a1TTnSETS2ZQywXdL2hpwpy4SQc3BlcvjZEDypuhI92lC17EDu5U3Vn1lZhhrXC01bpUkuTA1
LlBAIxZ/HGHYTMWEOQa0odEs+s21oMfFbO9j0unFjX5zNdHHZY6L8g1v7dEsQpQgOXypfrkxsJvP
lmdtml57pEH7iBaavnltvA4d7brZYe41vuNtZHJr6t1DsSSv5AWYD13Nf7trUrqefUGjkFovyaNH
FWVkXfczTsEoiR+7pdbwQLNSLYzSy7p4EmZ07VLLDF0fX0/qhW5muyGPbDshKAMaY/50MXcGbv8C
U0JgwHCfadlDS+2MfSxB/RHFdD26HGF9gSqPNuFNE+EGkCPxHk5qIHNFLtXFhomK3rjO04guh4b8
SOpgLCekBIkCV8xPsD0CQ8z+rmbNQs3VXjWDs5sUnjCzcGwxBKkDSR5qrKWIrR3xkGsmQ//cCvek
au8xQF4LWigdk1V+zbo9F3D48USH91l4zQCRSG+zNfY63W6dORoISKK1Zg0b/Tg6e83Bq6CDOrEj
WvSFb/k70/qAnvXLMuMbs6ywI2qYpFLzexTfxYDvT7NC5aJ52uhWZqDcG2k8OC5NPzEzahuvDMwX
W6Mb9y7xDxsKoIY/ls6iEp7x8745rf05/SyZ7qBpK6+1WXeuiij+VqY/OWHENF1gsfYIGZDO4icz
KbXruzmxLNQOdBtsLZiKrmaMzwXiLo+No5N3hfLIjuzyIpM3JYwIplGE20W8pgjqONYhZO9mS4Wh
tDsJBL3O4F3W1RwMI0c5uATlPtItwJQcj1vm7QBudy025jQd4IBbz3Zv/kgs3ALNyJQ1XqoXhIqg
+CSEx8SIL62EDdFPEyUOXaByNp4W2pjtHEQh91wt7SeiJtpj6A5XRZU9Zba0ydNbSgb21U4UvhfE
6RyzUJTvEXC5oXYA88XtQpZrgliugXJkHEfEJl1vQV4sc4AJbFg2bf2kPi5lhUPT1R50PewfY9v8
prw1ZQaJh1/OP/Qs6V0sbsww+YxSO93OIxpOJLaqsE7p9WMkLWJcJ2nUIRwCfMzdzxm0m+NzBxO+
3JuZdpIj/T5/To29sFDZaBX8n9FAVs7GlmJ11H50WndwwnBXG10UpGvE8WTYe6+FzU0kROxoP7nZ
d3Gr8zKWE7YNHXNuFGtb17y1iguhWkTMpM8NdTVBI3V1qHSazF1kvLg5pl3OOqfFq68inF12MqnG
S1bt7Kq9yrABoRIL4nK+xbe9b/MW+aUVM95urxeqcv4Q2WNTW59muxyZiPD7u+P30cXZEMa+PBVN
fh0/YdZjNbwIp6Rz3wj+DD5PMcR1cx1qo9KXvOkZeT9a0n+j+UtYqWXeAq7R8YfiFHYwDkAp8raW
TQWSw02M42rDBg+qsqjcYNnXDtm+tW1qO+76tkVb3bultZ9KBtVNUwVD7v/sQ/LsYxQI1wQVnwZ1
Q3Wc7UPQ+kiVN+gCKOMcBYRhn+gELbqS/RKRKGJlxDq7ZpYAzzLd3XsCt2UZyj3HKa5C+PK5+0ZX
6meDdZiajGSY8eQavv6UVC5t/Nyl9nOoC6yfydxfsrnST+bS7JapOAmd3j4Qm733yz0YJZbzvASc
pKXqqD/QGx2xQuj6bW6m70xGmiDpe8I1XdYyW0sfWyIBIRNnD8PMJaZPDFpKbuldv8zlPoepucnK
TO5EN6HWhBddtGngNROJgTGTo7jW8X32YB1T8gNxHlWBM2+S3sNe6hBN0MKuctGo2zN1JSajXTMV
xzwyXpvc4dI0UeE0g4Hdzg7GvHy3f0KIsm5MOK+abAHhOZV9chSDdXTFnlGy2MRlh6Nj8gSuhu6T
NcbdNjqgQNgIlz6iKzyxZhyMgY5ZvMi9V/g/cLtd3IURXjq2nNK9G2ZwIjBUy6cilyj3Dv1gx4dQ
1bi/H1xVBq+J0v/2sd/vaouB2BxXS4TupEO0qdKqicKNSCFUbyZrzDinP4juY1hvv4Ks2dkIjVDZ
4398fUugR1AU+XO9fvv6NX+8+fV06jkrdQgUJreHoZ7Cs8DBLgZAgfUHqof1e3+/+/VL/P55fzz1
+kW/v/zr583EeO4jY2GpDtNxu34jrAPSvdWTw+dDz7b+aEPExhHNkST91ny2nye/P6XGYu+Md81U
vl51mPBHnyLm398smwIbnYcZopfy7d9yz1NPxXOv2egMeX1jv74Zm35DV129KJ3upufCob02KGLN
5d8/vz6fC9br72fBw9/9kbUuzPSfZ1q/0wccAXCzouBl6/z6kPoxv3+tr+f6/f5/+pr/9DFb672T
2x0gjyriztwQRtFUaJtmC7or765J3d2/Pru+tX5s/ez67vqwPsHvd//T9/6npypkNVJu8Vq0qhet
Muob1ReN+N8qMgvv/8cPWnXLUeH35yv1TfhN/vmm9f3106Lh0CK906g6ta3kSmQ8yJth5UI+WN9c
P7U+OAmSskaDDcXT/X729a3fH7P00fqKcP5/rc9/1/qYhq24bv9d63OdKK1P1b//qfX5+7v+0foQ
T+4h/4FiZ5M2LpR46B+9j/uXSWw5XCzbgMLk+Pa/9D62/xdR3bbwWHUF3DAlBfpb72Nb5J37punb
RJs7KlH7f9H7CIcf8qfcR/chAKqpFKEslsE/nc//IffRgYROvUK74Fjx/YVsKpDb8y/6Yhya4ixf
WjaJVKfXQ4Zwh2A5hITxXDuMyj5zjaX/ozZiXNQ20NLopZeuCQpUrXrhO2dvPfsQZGtDOsFTfSy9
ykclCbt8BirQJ2ydZehCfIJfnr8mvW6YRHWYuji2WZKnR69LyPeYBM/6i7FvoTH3Tb3w3GHsfAgz
z0RI4ckO0KtfID1trNGP8PNEQlxIEGFURfVVPDk1FdG5ZepDBpkfxuMhawZkdv/H3Jktt5Fk2fZX
6geiLAaPyaxvPWCeCYEUxdRLGMmUYp49xq/v5VAOkiq78t6XtltWSSNICACBCI/j5+y9djKQX7dK
8jR7y6qUBGYGstTjGArRy2eO5U90P4FkzKRidek7bsMczAVM8xIzvYeap9PH2V7OTW89i86e0DBh
hXB3XAe1gAQc12EIvnG8Uo9aRvE10/5l2hd+LPctAkRq0WHOAuNVxHLI9mFzD3JOc6B0s5k5xh5R
Qyi3KbUOfJ6KaK84dwuJxrltA8zUU/ImeyPWFqMfpCl6Y7fx2ECCoQPSkfttBiFWMGSwsZNrvxQT
mwEcUFpPndVDHwCW0tO5r1ztQIyjA7Fehwf0Elup1X2kcx24j20wuP2vtjTqj2Mno1+NNg6abVVr
VqISvLKYHGjpWkumePJzLvD0rnWnK8/AWHGGulP6sStcMisAf7d0PAYsUdpI+smyx89yaIVtd4Af
GyZrba6bKWrrTPsokogdztDO2vjBL1NGgwQMFQkeYUKZyGnqY+0rzB+vJTJA+MW6bGVfXuPE9ZJ1
T9BCuahbT6cui0leWmRYobCOuVmQM6QNekyF9txoX9HB4hnRST9nYfeBS9NVlMznFwLqCKUHUZW4
MjTw1nRkUAbHdB8ko1zIkmnyq27XuK20oiQ0skIqmu08b84RXuAlZN/aodll2x3V1o6xqzCZOgCq
aMHlJHFwCiIhp2dfUMxgjC0HcCu+FzAFr3qya9N1FbdWHiIREzbRFK2Fm7BnUJX6XrRnKh0vW3NC
eldGDMiapl4XPbnjPv62lTmP3QOo0o/CJhiYND6T/dMoL3Vt2KeItQjzSxmj67PZV2SGQXqMRDpm
sVNU+Tp7cqPcN0C1zhPAj19Q65vbKgVOnOudv0X3LBe0BogUQrC0IcMdrI0lKJcbyMC2gfkBLphA
skYS7li3Uo3pwKa7YnYPc1t3p6FUeK1cOgBjUJN0fV4h1wiNRz+S0VZLYuOQEIZ+BCRjbwNddqtR
IomvevOp7wgy9crJfuwpB2i4EINiZma7dXUbq2riPNKUyV8droAkg/pV+VBb7Wtn+/OvJDqMG04z
ggiGoX8IdDegRU20RN7JkTnXGF6nfAxWo0M0ql5m8a1I2vR16EVwmCSbdMsDqTOw6YELiGnoDMPQ
XyYuqqNMTWW9RnM+W06f7owwCg9dQrxhwMqGia1GSxSBHScN12hOJuvsxvcynrkWwJ59013PVVIi
QnKMj05YjEvXn+edJbzq1nuzc9byfj6C+wrZTymxvIOmhiCQ+OhEIthUzCO37Ww8TlikuEUbaRqR
Wsdu/tZOub6fh9y55k4OUKECY0/lIR7MFGdg1kXsP/w5/9h6XbPN2NkdZ1xIEHkL/aPNn0Efiqzy
LNfz7dDD1OP1F7ekSjTEB62+TUeN3LSSeWYkSC3DDmvol8lLsF14TJBlSZoNjPZi3aFz4sghPMyr
pnltNw4ECNsufdY+B5tHLV3ENTSyX9qxZEuXUUAGrudfdHb175WHykSWbrPJqP/ZZ3ja0XKQKkrp
TeDpmhYK1exe59qOUZ3NNf3DIYLdi5xj8nTWhgGC2t3YbRd5t6agxgtuN7azrm10kDm8hKXXavYH
NhXGwoxgNnUOulaUfda656KwCeD0XuIY1UomI+D77RRsmKXC8dIqzkTf5G8cvIr8B1vf5lgWl2M8
De8RVHW64Qgfoi7xH9AX0bkP2E7JrJSrKcrjS6jSnlCRTVvWK3+RTvW0LZpq2jWWHW2dsesJS+jT
fY9QYzd1k5rJDuYlrnUmoAT7btFqWevaYUZrNqO3DOcRYEjS5aAjfHJ0GfkgwoNEX7qjs/GNfl73
psZnl2u0VZhhLU3gfw+I3xvlM7TXlKtimZut2MvWYXJIMY5CDxCeyllkCXPGTQcqBBca8/mex4I7
b0/LyqXtV7ZKhlkF1Y5JtQOigehsidgfzqov1gHF+qbMLPtsZDRavdAsUH0o2LgXJeuIBflstDbh
YKlukufM8V5XoEJ8r8H/F+CpH1KybA1JPIqNZnDJhFQu/C6nDWpY3ZY1f+YUi8yNZwDfzRut2ATh
0O5j9CmsjPy2KkcQYSo3dpb4UwMDk7QPomHdtfMv/uDgbNYCoCPNAPQiILgBzgdt6gzAXuyP5aqv
pnHlSNowCDzgQNngOZuQu8ixb7bJQJjbSMm90UJ0SjJum+XIBnaVCw4mJgDBnoDRbgu/HRatNNDV
ZeBa2oGdBWUBDUZpuQhKkm5J3G23MCyZr/GfQ6BIZ5pBBFGt45zZK1Lfdp3kuFfCykGp3Ehjq9OS
Yd4LOy+dCgon30VrRsG2E6kmIQwN9LNJIV8F/WipI1RupjxGGpilxpL+BWhi35rXI5C2JYJa3kMd
MYGpGcNaD+av1tD0XNS96eQ26eNMV2zJLD9iQySavRWRBhoxUlkMky1WzWgJBWUpV6YzjCuC81iM
bFgaPjCAA0fwuHI7kJx9xic305xHVzmipgEFjCYLy2NDfbrVK7de+xVwRZpN8waxBkleZCivSZJH
aGbFLkkaEABTrW6AflLk9WaNTzHQ4BG1CNzYSjk70bkcHbPV0ubgwjxkJrYzzNuLUtRqhuSk/B25
u2x6j3BA1asM23ZaOYaupi7wkIhmd9fYa7VLbVnO0QmMeotUblpjjDJXqEMnwG02NLIZ5RthwPbC
ovDdSHzH6L9spJa98zmegTwJSWeFYWlEHA7zCdHMCr9NdoxvIDjEZ0uSuN6AIwyTele2Wbrsu6hb
SIOk9tHoh6WtHtMN/GzVdCQlEQIw7TMC1WEDOOEqTm1727oxvegZSa7ekc6m+X2+8qjnjh1O5kdP
cHaGTok7uE87xJ9auEHoGC6tAshYlcQMrBwOPrvjlC81KdYdHi1850a06rWWpClbDzcMqz610Cuw
FxqTMq1iEConXKuRoe9MUoQXY1oGoA8q8ZaYdPuJb2HCiSB5Z+IZ23YFpvCm6oJrK0oFzyqHHVzk
6EAvjZGdTHKGClmw1ZFV3IbRtneiZnLBJbHaDY2QXDNm7tOm+hsaePPcj025pRNOqOU042kEwUFG
FXh1MjYTWoycG8LFvdPnCZzU0R2KZycJsq8li9MvWdeIBCN/EJfnsSCCb53rehWtgSI45qFtXf0g
fA7qPWTOmPGWm3bFU0gPNNsM8JUZ1A26s49SnTlrl2ndfGyw6XYLahTmrQx+czwFjL7JKEBHPERI
wg5j6PvB3sxTpj/mN8L0/9buXD3Pe1lNDemIsv3Xf/32vKtX+frDjXUhYzl96L400+1L22XyX//F
vwy/lOqe/7e//MeX+6M8TdWX//MfNt+u47BX/Z8337eo/PXLP/Zt9lr8+sP++9s//G3/7Rr/NEhq
YOVwWGY8X8c589v+m195vhBqBww8ShlxfnPbCPOf/AvsOXhuHEaNas/+++6bhxO2TtqGZfDj3//8
6zcDDe/ct7fjt9v/KLr8StKwBI0OYvnHnbfAeuNZurB4Dbwuy/0JIV9zAWly3y93mkuZYobR5+mA
XONp8qS51YPy2rSsRpMF1rUvZL7ABUaOaJHsG98wNnS7LwlBh/kVVDpxTvMxNm1UbDhUrPjktUm6
RJPDxvo1D9Kzi2Rs0MiqSs4RmomWmB5qprpwL0PiY+Edxq0CC1BxECdUegAwg/kWj3BQjeqDHNBO
MWeg5BroWwYhuovskumEeUqPdci0MnZ5KbBYcJ/PHeaSxuNKMML+rDWBxBHNJFspxrNIIXrD/ipr
/Vhon5Hc4mtDpKclzsUvIDbW8M4KWRgkPiFJ6lNi5DDsJdNIYGXrXqqsJ1t5NK5EDeykcH/tKYsa
n4kOVm8T1p3Y+VZ+NkO5TDFnWNqwrZvuSQqeG3gOl8YvwzTd1JUD7f2XCY+7xT4eVfDC7oaFG2uP
iNmp383+nAYlVFPeTXeEslX0H5iNnWPGomUhdl2Bas6uVqLW91wUrnHjAuvTj7E+H0tfv8L0fI6Q
30LKuQIogO+yaXLjucHaYKcNIYpknjjZuZHxVwPUkq/Fnygtb7HXPZmR/cI8f50f2qBdu6V3ca2R
lLgU33PyatjzcRr4M9PiPBj9LdJZUcK9n0omHt1GmClD0fkqkumYOAOi/vSALvTQJBrgz+Qck7hq
G/G5MjDwp2jUOqpZchRLd2dmw5bZ5MHI/QstGMpG56We2o2rTUB4HMbNn3QoAwtfAAzJOQ64oByh
5e4DxzgGtdgNBaKCRLl3oMsx4jd2RMQdSjCziG2NVSyrlSGtFxTtryF2RIa7vmdcobXtKhkd0LZj
5g0PepOe1SdsBMNzR7spnclzSzM02NHXWo439Tbit3muPQ5qMT9xWW5S/X3SO4ic2TLTyXcqnEXj
GausSPc1aWehNdx8yKKkdCEgciqCsgj+bi3/QDPiOs7OjsLwkFuK93opZ/tiRryD1Xg0IgHJejrG
EWDykKAtnYj2eLRI3UzPlj0/q2OSzcdO1/WlsGPk5eO7V5ln5FVjOj450XQbKvGCh/swDxisq/Tc
1Mnr/Tkmrm3jZCGhgdkyQMPo6vBr0DKTyYpxG47Zq6uPR0cw7eJTicgSZpQNYe5cyunaYyGL9fjF
7kjpSFsWCbmBv3TQp+yMUPtgcZ7nU7wL2E9hQ3keAWvmBCqMCTFxc3pOB7lBVnDkWviYgk1MUH/X
/U1k3VOj5WcoGHBO3phOPWOwutFLLsPxZvKRNE722va/+JM8yGF+duv5WX2CqGiIqU3PmM9f1Ruj
jkcjHG4uIUBaOT+3U7fqDXxKAwFO/EmIn1YjE1YLQqdt8tFo9XwdWv2KAHLL7spkJhdaDY/XrCDM
HlLfxbaHTG2w2Sm2a3+2d7Hw3jDJzBFrAlXzY6fB4+bYThX7mNeWhaxlQy+fYtDBWNG2SUIsUcxS
0CGrd+xuRaYTkoacTKU2+zoKsY7jl6Fv10Y8PpmG3KiDya/bTR2bz4EEgJk/S94pq3dfxqrmeNHn
Z13sW81/DKt209gJHflmU1ody/R8dZvxGtmEK9CNIu6myser1k3PbjKAUobCgAHk1Qu1T70ffji1
o30Rjf4eNUxzA1z2mPmWtJUvlju++3bwsbCRhtrJV1lMRxPpWM3BjMN8LacDmo4LHo9KuwZDebIY
lzsDuEVT7uo5PWSecxF2/zTX+hXJZz2qbwGiWvPRenOS9AOch4Ns6FWZ2Tmvee0jp8cUcUjwTjv0
K5rPLS6JjiLHr+RTSy7ZzDA1CcbjzImg/iOBd1Myj7A4vGg3buzQYGDcEQeO+4djsxEdhmVOsURU
2yCagYxQ3rFYxS2n1UybFQZSdgCc+KQWbEENCzfvwefKJpP52UjyV1nXH83gucvHJ4RVEYk547sZ
fWljfx+OzkWdkmpN0H33EiV8dpxErakkTkYcL/vQe+m6Cul6wZXGFy91Z++4JkYLsqdvjuCcZ6Fa
pP01ksmr5DkykqJGvztHI4lag+VwquWviT9wfkSnJrqo58pN93I/44zxYpgNMGlNfJaadjGKIAda
FT30cQM+KGF6F03Wx9kkVzSs8HqOmrQWRGXuspFsXd2Wn7ykfp18SVx1YrwnIS6GGt27K4PqZHWK
uDw4aP8IYk5VxkE8TbBG8b2krnPgcodYa552Sd+ucnw3y6xLX/JxvNI/nY4T0z02E58tjb2pBVcO
NpJS3BYDyrckpjdT2KOixxmoGPWncYj6g8GW9pss9v7d/WcTff/tkEsAec6HOErMzZwQgJwHsTjc
v7t/0UTz201hqZcNBkoNDunSH8ZJzTLd8FMPU3vVW/LkdsDWAdZokCayYOnaEdlp0O2Mw/0LZHPj
kINypg1jf8I2CZ6iCw4BEKKxzD4RotyuyRQeDh6mKySAqhTHcDHp8TMEpmiPQGrtRfQ3/E7f1ZJx
taf08uCO5nSNWX49dMAKjAHE6gtzcKdxNilQV9C68LHlCpOLi/7U5SfSPGkVXjqYaDSU6OUeq6mU
3750YLSPvDiUF257cSNoVRRFMKfA/kYTlgktumL5K9fUX8+ACzP7dcaBRNPCXteR99qQlLuuu947
xEX3GeHHsmCatzZ89seJG6OQHLkaZ+LZGV25or1a4LSA5tDYOGilDXOh4MCeE/Od7vGhL+yLJ9gf
R71OkKm3o+p/6SqLxHFOcyhkR5NToJi6G6kwt7CZoGE06ymg0BG29wu+J/mgJ2ufxcZQIVQsf6NZ
B8hh3RdXcy52PjyZzYTIh8BImDc1QemzHb/GYqcNMNGd9PBdUf8XdfJ9APWDH92jE+p7jvBMx7Vd
QwWZfDegihPU2cmAW6hz0691CqE8e8Km8RR44wXj06xNx5o6aqRt8DfP/HNsjcczo0fULVvowvCc
n0ZjtOiJ3gPfvAtC4zpZWG+ZJuwzJE2sLxQ6MW3OEeu65jsXVSr9zdP/NJljf+BbFsgYXoFu+rA0
fvzDB9cdrSSoyp0pKeJZa4pIYmunJ6bfUmO4OVb82pZ7OX6I7fzYCFY1ClukVn+TdWX8GxFAvRDP
dB2KNtiP9yiZ7z6B0CJMjaD5Yqc+fHvsbzaVSaYdPVd/mCoKg0zeXLdY4OtYdgZGt6y7FROTCYOr
T0bB6otdXIh15X76z2+R2qNVPx0bluU7CFRcwzZc8VOITZXiRE0mr9j5HVsovThakfVBa2nJjMNA
EUqnV6Td2/3wrlrq82x6pxJ7CttraSevuj++W2h4SamhBsHXew23pqN9qrL5WXLpshIwiRNlCLWd
k09btx63qgRxfGaIib2LOAFUla5LzpRsvOVRcvBy/Tpb9q7hsxhCUH1ImKKovyVdszbES+bpm5qL
X0A/sOimbeO1N8Stu4y2dgrVwMBjGpGhUTjNRqfbV1sNqIHwWQun93TWPzmjuPiTsoA0V8/obthL
vtZ+x8Mnr01ZI9GjLUPfY+Fy1JC9gQE8Y/+XY69Gvdk/RU1ZfFMG/I872b86PIBSmLZBe8w2zZ+O
UzMjrbg0RUHWabuhtXMlDO2QZ2/3ynp8NmSz/88fu2H91efO0Fzt2j3BOfLT5+4PhsfelDMzdKZj
myWPeF6cxHpOyuHWcuHbeCJ9nUYWtRlnJWa2J7a76Dbyg0Vdn/X23pgfcevvi/I85/3Nhx0FwOHB
ctXBQDeOUPXpajERajwTzd0RNda8cIqJN5FLx0AIIuthRymmHpcBABi9hd3Td6QAVbuCjCOBSLKD
YY5Hf2Ci4M7PPbuq3Ib6lCDFVhZvg2nysGV/vxVJdi5iAkHbNy8aKFNQi/mOW61QpAOMq3bxZDpr
jIs26iDSoASBqoyjQrOC/JB1HEXBOfAgQ7DXf8eozmSzfzIBxOVd+FCk4/PgBk9xDMOVLRgVuPVi
ZlTHTYmvyfqlYTvK4OtVFa2yGuhEZ5d8aj813fTem5RjBfi9OrrVzZ42I47Jfc97HNrJOdXzc+SJ
F4UEQgmfi+k0AjzSTHp+ob3CSb2ZquzVyIKDa66kdR0raxdNDDRYtXvpvTg90RZs96hYjtNa43S1
3W/7pNLZmd3MshthWfowmly0+Du0gfrNCS9oYaAsdkCb+uPg6e+BJy6MaYe/ObR/zm1TS7Bg3gQV
z3NNfG4/LsGzq5W10CzIr2zf1JZu5GNHrxlUn9SfXDjVrvib1favVn1bp+REjuAqdciPTwkpIXax
yrPYkhIpCOFAUvu3l9S/OGVhKZsCSYph+ibMmB+vqVGdSgIPgIB7wMLJpKGJk2FIHtNtHfoEpTWL
D6lek1JJbeCBjTL0YxulX1WVjQT/mEhnHVv+2rcZz5u0IzTzgm5g05vixWUhdAsyJiL+Tdks2yR5
Q41G3dSnZ4+KDnTgQi3EaT4+d6H53Ccs1U0DLddEQzrl55bRwOh2N3ILrl2Qvpr+BM5EHkvQgWpf
5lrwj31xSSuxAyH/1LTF2XZvMzE3Nhsd9SLBXR1qx7lMlvNU0rRwwnXvVR8rOgwM22agBKmVnOGj
PBmu/YIN7+g5yblorHNkhmtQmUe1bZJRfNZnl5Ss5sThcZzDB2BNKdLhGM8fuyS6e4uxLz8ZnVsj
tWUYOFJ66Wb81eZygaXiXMcpner0gKBnwXTz4GXWTvUV1NPpDQtNn9gvhdM95ZjH0tp9wfS7VJsS
f4TVzGsJguFJreCC/drfLKP6XxQ4HGK+8NgVAQ20f+pAgumWYznlxQ4eCiCwHK5mnTRIT9k3NS6h
QFqqH0uFPoFEAbaRHJWBzDtANY+mv8zUhObSsM3r2RoCqr90wju08tku52XNDl1t3fr+2ubjLdKA
lXrmqfaSX3ykAVDXacnpl8SKP01e+kqUFDMck7d0KDrkz8GmpPFX2N2iM1nzaloAPWc+1agqKrpm
vHWBfVGrKtj+95LJqqa3UDSHd5eVHyT1q2uVZ1HxTJN30IRN8TFuDZoLdO8Cbbz5Xn8zug4kHlqG
8rPapLppciCzfmvPcsNI6Niq2aJNtUP/xanG5zrSr2zwxkEg6By2qhojGAF/quKe2ZdCbkKjw1yH
gaMf3qdu3KoiCCkGLQvrxU8IcLX4L3C3qD6ecXOjpwg5JazgQ0WLTnpvqa3dqN3l6j9/0H+xilG4
qf8Zlk9n+6ePeQhJX5FDj+HdK1at3zMJc+lrDsNWHeSk012Fcwiq8G+OL9O2/r088yifuUJDGcMa
+NPyWQtrskzRFTsZ2c95k53VdQ4xWJ9160Hnw8jyczCQ20P/DAf/KrAE4++GRYDGCx1OkxPFQsrS
zfBOscapIhs10LbRmV1SixnOG8lKeKZxgFIveTRK3VHJAXZF6r30GOGGOjmoJWOIz52mbdve2SJj
dwf2Qxk2HVRB72HgXBDHrGB4sO1TzuPsbOf6s1p3Ew66pKCFCJm8yW047es2yc+T34FdGW54MnbU
E2U9v5vqYlTwaSbi5AzM2mV6JsxqlSfAm7PpmLusG+ocDq30Vf3N1qw/z4b+nMz6uSYlo03fNDc7
48ZkLEqHLpbryG3WpsPq25DnRKHjjvpRcti37FyRCHd1diHVzLODF/qBnLG996I6FCFDLxkhsLPE
pZrzr6od4vXjQ0Fl/mtZI+XJx7Mhy5UxfG2yZCMHmJqCqmOa5/ccel7ASpRqS8b8WjxeZslZqco6
0M+vMxGv7TA9hBEKN10MoBpqQl8h3rRsd5M0O0y6WESefq6gU8BLuHRkgjD7vaiuNcM0ZGfJYcJa
qE1irZpw7L3e1R/tW1QsqXGttfigu3TTku6mrvAx58bQ25dQxUdwuzKnI3LpmHZR08XngnZyPzrn
qE0XQwR0KAYHWgbRBGNF7NTqqzprJftFIfsHptr3TezUPXnINIwyeUT4gsxPf9QOatUl5+ysB8nZ
ZHRgzAnavORsFB2bzehVwBhoNJsVmu4rmVQAYRJ7k4ZH27ZfVKctL7gDZ2+h2y9cwlUm91mnuqyi
x6R2TqpgMgg2EJl4SRhok3O2NtL5vY+41FFN9AWhbz2mQp8+ot9sTDA/oXuI4S+rXhtaJNqLNQPW
HdXtoaqm4/2AZ+ihysiYy/A48H6yegm6AvA+12o3nlXuxc/kih4iKpVhry4+hZDsIO1L3+IECd91
FX6jDjjVfU24qCIa4yJXK75KzgiC9kLr9s/ZzIQnmrmS1iz+c7/ta7rOLMeqT0im7Zf/vGoZlvtX
y4dr275uoyRDIvtjlUKOEAIOYee71p3ei5Y3ch72FrSHnibu3AFgUptRD7Y2bUxmNKSAcSKp3rM6
sNpIgX0lewCJjgbkRHbLUvu+bN8fwDXf6oQCt4EO6k/viYeLxB4vXLwfFWoI0QPGwCFtTvSDoCh9
SAmyRCCGnT7WzINQ5oii0cRazxCjjN20s+oKAFLXXXNcLNsQerluV5TM3nwuyvgF/IZ5cmZOk9HJ
m41h1q9V40dEM1T6AjTZU1PSC5UlvU3dqobFpWAnDBofaQnZrEMS0QnvHhOlHazZIvZf9cYCmsYJ
rtaXaCa7hOycAcWJWtUdIY9rk8VJrTmPoaZf9JqIswYXp0cV0g/Plj7exkTsJJK5yDj0ZbNW1/AM
PhoYYgLs5KoeKPXUdbdTsfe8Zs6/1vUfDeuxZ66RJfpVPZoqk0JTbY3jQ/qggUsrmQmoowLMxkU9
CMZqHGfscegMaIwTUhKw1E5DtP2TkTo7u5zeAZatO/r2+YSUABLcrqmogsrupp/i2tVXxjRs+xQ7
MUa1sG6/ZrJ7spzxqk5o6f5e+v9vTdS/H6j/6/y4ebrP1P+YsX+bqv9x8/+TkbsBcPm7k1QN9X8b
1l9ec4b1tONb9f+qin+YuH/7d78r3r1/GrTLDI+dEzAC4q7/mLj7gC8pM++j89+H7Zb9Ty7vlos4
nmen4cYq8Nuw3dL/yWjepXQxoSTS/PP+XwbupvlvjSyftYTZOB4nukaCXsWPCwopdkRXVG26z/oy
3vmD/KyOeIStPjkS5LZ66M+Jvp3VuNXbJXHBaGFiji4jfQfCGAJWRWidO13TxpJH1PIPfiDLvaNV
r9lYpkvqvy/AuyAhk5t7SBFw45sevvaAkU/tVD1kLtE0bkjWUIvnf0Ey8gThbHKbbh1p/YWgUNRT
m9Q0S1xppHjrjZtthwh+vrS+cv7MCK5B1A15drSvXYiiUq/az3mNWnjsCM2aEpyiapHu3onyBgrl
iUdHBd7eKeNWyAg/mFGwoOza5XC8x64illpvIkD4MUhmo/QfkrQfaaoWxSYBOeZrQXYBIp1eR7vt
lhT80CJHvHVzpk/MisN3qGX+QcAqeJJYuHeyDn6JrCS+ABeILmTXAF8z9HjljsF0SoCwkzZMfQIv
bC9yS8TERcJlYz6trQnYQyumkuTTsWW9iF1eXN1Ga9uKdjQ3MKNOmTzj06YAQzLEBvmM367ZlWm1
ZQwxXLNofvRQuwNbTtNHT39jb7bvo6L/0rA0zm3wyyAQJdD5HpcaIiIKlNpglYO2Hc+boWzRlo0Q
DlPHfC5oKRBhPz0ZVUHkTtvwQAz9yS2DMB70wSqx+6M3DNSb9/AoK6KJggJqP9fT0p617OQbNQsu
D2x5mrWOy+bVisrl/d6TjC7skvzjGN/yIDt6AXHi30BnPGCS00hlz0beCQx7AjwQCVuV5u8mxvmB
bzZbz+KPxNJ7oCEdHV0vRJAqYyoJOzlSaydHPRp++9JGcfrdzftv7/e73+Wvbt5/EYhE3462ON1v
aQ4hXnk/woRKOtgmPz3H/fGq+2/u3865AIEYOrefXoZIPEBzc/cJdXZ++PNV/PlSaC7Bz5G1tfrz
Z3/e78+nvf/sflOklrH29Jirpvqb//zF/WaYhNg3799+9/q+3RMVge3AbQnDdCLl/Y87fvft/Y73
p5nh+WuBXdEmzBFiYuo43b+0hglPdPbk0hkm/TSEKdurPvdX/USQqu3b6cYKx6eCGiXt0+++UP+m
NBUyfgZBdxlmKOt99TP2l8bGCmg2D7/c/839p503T4gq6JD0oTjYA905jChroA+YvqmT2t3UnyKt
PhN9jSjTh8lg6DlpV3LQTvfvYJ545OPgo5dqYpW5I9KQYd437L3XKHIWRVqCazJ2Tj5bJ7jA1klT
X3ziF0+CNEnTqlZowj6hmrYQ5/IrU5rOzm37U4BKBEWPzVsNe2DTV4M4haEjTvfvZEbR0yK8Yevp
w/dYEMElTrOZ2JidtX6J0YCa44+fuRFgoQ7z4KjuMTXBO2USjfTU2sXDQG5vXjjHaMBdZ0RpuRHq
fZ/HyCpXSeU15IcQJZhsgoTUu6q1Z3JtPf10v9f9Cxxb49tNlP3JthrSFxPPN4tn9kqoXQ6ZykdR
4E/Qvtxuh6bMPrY0f9pJr3eMV1FmEh0XiOI9DSBJWMD8N4VuVGdykp6LSjpIKYZ809bgZZm9mvhB
QIhiIBxPruOOpwnm7JaO+VNeTCNAL76MCdF7ldH4a1vdAyLL0M/WMWelPwx2dImu8UA6swaZZKH3
pb0f4xIIYhGdEvUF55Z1aIlG1EfbWGcW/uvWgurl8oBMoNOFA8HjTMCQYxGfPiOxHATxea3dbAYy
W07aZMwnPWjmE5vbdE8pf4hmfnT/+Uz7gJ2el7Bj42eJOvLv373V4gCOujxN2X6A0beJSVXl7eAj
KGisodCtzIdC6P2+kiQb6x71Y9xHSMeb7BT4vJJw1pJdTxyJLR97mF8p68ZpGmdYXvmwE6V0qhXY
T2tdVMSbWoirt5VlP98PLCDV48aJFP3DC7JzLcr8PLc9yY3YpDf3m0Jr280kcE73UObO0m/K1eAS
AaM17dIhxYQBXkjyQH5tUDquyeMMViVJl4s0bOXSSqps36UTIz6tZU8OEf/BtXNwLFYGEqzIdlaQ
PJjKvwtArziMd1MvkTQlg26cvkL9kB3isETp329mCvN1ffclJ3cPsDIw37/79sPhj9v3fwicFf71
/fc/3f1+0+Tj2VBUP9yfmlGPS2gknuaf/sF3D/3tW8AZH1vlki7/fCX357s//ZznWJ8a5bIOHfzW
372I7+7fKJe2qfzaoa6s23es0f2Lpxy/f94Ed9jAxPjhZ/ffdsopLkSU4RpHaW4uG+UlL0L3YtFg
0aZsZG+ccMI5b3URvskAg5Oe12/O7H42xqYnaTwhv7SPs20yv9BAWCu1/Z4kNU4gQfqzoK+O1kls
ETX0uyZI3VU1km7emxDopMjW4xxXmzaDippXxic223uHJkfczrQ0Ua2bkREubRcbjsNUq5huuBpG
ZLw9fzOqDq1aG10qaAtbMYAfowMSATYhdIa1E+ZI67wyZpWYEwj+9smOA7mj5d26AS0XpA0J8STz
4NX7TItXuugd4kJ4+NKxFw47R7CC5guOt3KlRYmLrGudN7l+dk123bVsnwz04kXwiYRWCMuOAw+4
tKbVIGry4f6bvfNablzbsuwXoQLevMKQoBUlUfYFIaUy4b3H1/cA81Qr69xzb0W/9wuDFiRBcGPv
teYcE7NKUjabNI1GJ8qF97xCG9nHq059Mv06SmW31aTcLdslds0h7o99zqmWgdAGdRi6UkmQQ4Km
sSHtoBhaa1dy6VgrRY6Yl13aRaYtjlrsBfW0Q60BJR11nCvXAEmUMEFfbyq7SBtmWxXFyZPqFlvl
UgPVbcEO19YE5bAdXzLw0E5AFomTKsY90NddE5NqTopubOdpCKtDu9VzInbCmH1UQ0tCrrYlloEM
BeUr1kqM/uKjLuF5CdXqNBPQtJXz9lUP28DVA3VAIkNNYwadFmA32FVNmrmxIKw4h/RaycaE8zCp
Nt2iv4fLEB6AJFEt5PBkLqZfZtQ+RyJ334tnA6IKuc/VdoTu7GCFe21XJI41GZ+jAVlJnio37XDJ
VaseB3urbY5EZcmjwKRiCnGokd1oEhQhi+sS/mSY46XCKuMFtEl30kyUzZj6wwjFI0s01TG7l2UJ
fka9hUCprV1jtWrGvb6zFuRCpLecmiKcbPEAXSA7dRyOXWwBjR4tFg3IiVh7lHamVXtKds1T1G4i
C6lCV/4y1AZnbtCLB8y341jQ7gtitxVLv4FIHM15d7QS/ShWfXQqxAztKHuQBbbTFQRgWzGyGaWx
DgrB3yqlKbuWlHfC1uZ7nci+JkqbUzxyLJl64BtoR2yt4wA1K/GuEWBk9ntjiGFscIKjZoH0TwsI
qtLVdUy2nqxI6L1anRDeJAE+TSUDoQ5BS+GJIhw5O0pyVLgMOm4aTsd0NJCS6XAlSaBK4MugHH2S
auNZJf7cFREoD42o+P0o+1Gvx3ujFBytME7hXKxWyX0jA4QupfLOoEpP39ZvCy20JRzZmzxMer9X
Rl8Cq6WgTBIz1YRo7A/EdTxbWve0yi4mXcjsKQO7BSBZwVCHS2Rtl3QMKxpcK5DPUegSSi6486wZ
aMGsp6mlP522HWaizPLCpk630EGpXGFxAFHDLGyrFYriUJMuN20YqockvdOpjgBai4gRFguo34Xg
TKRQszhCe2KFrwGZrruxnV7Huqw9cyQwKDbMI22oNxzKd5poil6HdY1abyf7+kTw2BQ1GcnCQGjR
DLn5zOdOqlYhMzePvdwanZzOHQq+NffAEDw5ouQlV2BssKSrm36eUZtiBLRgzm6AN1Yk9oTgpoP2
tE5xsnB0dC3DfEzPwS6xkqEjiwiPXgnb4ry4fQUMVnNB3DtNKgwbCtFgEsfwIdAt81D2g1dlxKVF
BGHDmgSnqxOoCaTevKwgFqjW5EUgm0SHpQumRcOPpVwix0ykLBTAIlN52lr7itzxnSn+kgmf9mMj
b4gugwwPw5jv3id30oCTYzUHRrKETzrLN7NRFeAdUoYecnyVuPoKtWPSfYKQz3BdEhBUxNM7K1aM
pIOUOMXCWGVGpbRO7QJ/qawYCBek+kQZTg2oLTnJQaurOlttReUk9QQXWvoAz2whTI7uQbQYb8XQ
kDmGFAgzIiPeLfuiq5NXoEWdlwUkpjJ/WkLyqoqQ7G0BDhgDO9F5ZIJgpzSNzSCoX2G/N5cgeARf
CycEz2cRHII5JHYnVH9FlDBsuYt7oNfwQyP4UDqCPtt6U5pmB2ubZTptLVloKMwTYdGLBMBn9RtZ
vTDbuu5XFYc9wgWNM6A64HxZl6ORPJ4iIRoYcuJrY3SsLPL8ouAxR5ec/wjwGVPRR6DWFD2Zb3mC
PJzuIsJoI9HuQ0vY4TPHhDw223no3RKXDXFAQNzzFtySVIho/Y2jYuZ3YgydeExPofgAS/MkuuAd
0QvjUQ2b7lBkDCei+hbK2fOo8TPoUkI1Flt/Fj5rC+2eQh+pVBcPFSvPWguAc2oVlDhshGFqEjMu
qQ7iiATVn/6u4gnGZmr5idTik4p+yElZur06dvj04kNgAE/F/Ru7wJFr6HWYBC9tOzi9QD+pSUwD
Rg88s0tlliQo1PojiZX3acHfT4gi4hOL9isrQn+MM3WLVemHvkTigyr8hEnl921oPUw4WXH/d64+
aVullvxKG14blPyeOV9GJBU7tEAfRc/hRSTwYEMBZIq84J4iYKpSN+z2wYbomLtLFf8ca/UNdgIa
2JRhPKmC1FsSnh4Eh6ykrgWOkR9RMHzLRCXDiXEldjHsVlqJBhaubqn32G6TCPqr9qEQ0GorE4Ut
WSmu9LqbJHyqcpLelir1UnUG9q+brwjsJb+MBD+Ql7uy5HfF4u2ELBtA+0zvXZET5WbOiY/moIum
h3hl4ofFD+C0LiEmZl2xVcGfxeK9q4XU1TqBMXEABJQ058FMYrBzA1a/VDXsWp2X8xAAORLXPD5q
NAAnHuaxeBe0KvFXy8E8zM22mxuNSlz4ZCaEVt6mXHIKLEFtOEHjGYUyva59F82C7GSZe6PGzC6Z
m2LUToo1iNusFsqNpQ0bNAX1xgrjDemRjB9iQ3reCmxslxfUM5U94FElVwAJbldZd7MJxRuFzWEw
Uh+yArGJo4VmEgnFdhoCy22b4GJl0x2J4ZrSNbDfyKAdu5SIkYUMlDyPXvqetA+1UR8LvDVz1Chb
EyJhl/T0kkqFduJeg/aye09TTHCW3rCbGxj0ECvlaSwOkwwXEPjfqwU2nHa28VPoyp+hzLAZQOaw
qyjG69vCvY9yucQofy7RPd5BY60cwYIGUqqsPiMz3qnmTq1M0ydKkGmECZSQCW93bO6TFhppHIPH
zLAhXfpFPXf1SPYbcCK3rBb9UFfRk6+I5Xule+GSKXhmkkushnD7cuDMebMu2Q1tSx9GtfM+qxzO
kwHz68CXDTW8G2FppRVg/7zRH+Ne/SXn4kB0A+RhuZsnm6F4gDgntkfmdWUqfUZMmvpgAqZgNCSr
1gY0Phalm1U1vpxIzbFr/v37WG2pO/DVZ2T9Y2+QJ2kxu5ZhFPdLy3xaIQKbBGhT06DbA78qYP7t
IGycRCF8wgOkkMptAs+04MgZev4maPNjN7QxZ9pa9DSLJDOgKztYn/Rg1VT+0VOZcTV5iXedIj8j
cD40C3REqVFMR4MvBpHGnuH1yVF/sOiABrqAqzGs1lbdDJ2SSBEVnpenVPWRjrvfJwGQqMVyEbuF
UHznHuxlwnFYXwY5ehAtFSMoAC6nmLqrSBaoVAx7tV16p50WL5exRuQy4XUGEmk3zOnPquBYAoHA
MUqlL6u4UerG9adghRNo+tloqQSOVXKn5yLBHETOp6F20VTroOXdSYr4OEyqTuwnFf/jHR18ECid
+TJPLdzHsn2urPEB4c5zrfTMeGnNuYAjH0ApwI+qZs3LsF+gu4veM4ToDlqowU2TegvQOKC0AeJg
fIiTwPQrITqJZm0clj7RXbBzebJvze2cgttQUPb1BrhORWIdozfariYF+Nz3xTlDHuitowX9U1Zz
gFD8lip/tBkH+dUK68QJxjzyKkU+TwX5IEOUKkylQxOClvxV6YJxYBFkqwHF/6phlrxopM1Xu2Zi
c6DcDgIhuX4eELEXatbzQO36RY863J8E+5CQCiazKL6U7LGv09lVQpIOOzN9iOUq9ubGMGEwZKpb
hT9zqDXHmtwaG/1Bn1STKxooEMzKZPHVZARTSLBZ26nIMZvE/pRzUtSTmFnRWsLqfEIpc49Vj44K
HAhkrmp2DcsfhVLpBy3FBZ2hI0CT5YDGJxMxuAsNlSwic9hwJGu7YELonQwXBKqmE8xC4mSWcDWs
sHV1sWQx3e7KkDgZsnvVqduNcGWXiJZ0Ce8CdkbOqVU+LpkORQ/XMMkZjcQKWkbzrlIiDc3F2LKs
3KkdridxyBAIG6S4rDbmAl89+ctMPhbA1z0AIlVnDAYbOXhWn0JitbAK9mV3TVqozG3EoidfkeT5
0OzoNdCmEIkiCg1BAXiIaCS5Yg+F1153DxNEA3gqI7hDdPXHGSO3zWcdjFUZE3B67439gJZ4Y8Qz
k+Bi7QFzQElK5RsyKWChpWEBj9XcA/HGKbBKYE3TWR+sRXZ6zpZ1lsG+kbSfBo3kQzWGbzEco24F
3EZqsol67R0GBONHNrDEwBsXG8bHHFakvmc982Bj9PtmPlvUm52wTVSHLA3OWBAF2WMsbSDOzMvo
I3m4kgAkuCjPMlgboM81hn5CMt7ClaAeFOZzGDQ9+7igWkPABZ1pFs/imjWDEWYLi/S+wvHB/I3m
kSjWzlK/K5Sspfa5ycgYVPsWbWwszPxErym4IeZbwmdDkUISJ+XYSjUCb+J+SSYx89p4EDIN9Eqk
7btiqigDAspIU/WntYTPc9vlGFOmlHaSHGMXHT/Kqs03kZg8L/U5THBuN1EBxSdL683C3NwrmueC
bA/OJxRyDCHDplhvtIw4BuIAJDslc8GtFzHYDmN+VUIokFO3olTE4gWv0hEhiOwt6fLFUnDRZNEr
aBpVMxkk/GLUuBPO88h7mUJ3IjWIaYrs3tLv1Zrk20m9G/IBn89oeIZOy0PqqsXlX0mgewjK+ANT
U74Val2grsqCdFH0xlHn+JqxMttJqoWIBFY4crPYlE8NapLtGozKTJ61avxM0Qg+vyo+UxUtwQ11
D936J6UeCbs2w4yTqfuxA/IykiX7uQzNeqiBGJVgZtmlElibOCMIuRdip4/ULSQW31RkeAGCMW+s
jiOTqECwEMa4GRP1edRDwPAk4qIkWH4tI0SEDk9uUOMErX8E4bCF4vCIHgAt2vRFstW0jWZA4Wb9
Gkxh74HItZxIIemgDSyw/QZA6Vp7X9YMEk6bhG1l7ezQPLnjsOg8mveYjGHJAqsCE9GuZ0dzFi4i
jVnbqj+zNjw2ZnVVBjHexEE7EUMgUYrGhSaq1zGbOLzaNqdmb7zUckoTUi1mO5c8QwxZAy+fklpK
3lQ3h6ixEB5pLBXDRpUJB4K0qerJcUYwgRKYlc5Y3lUcIvyvLWJbILFSPc5eG0WpvKiSFPA9JLxK
MihGaiwC9EnL8vMeMYYIaz805p3SGEytCXQJ1S9NMK4ore/AE2tkBU0fBYRZW5rNGmCsYxB/faI8
6QowZn0hfxzaz6SOxgPwiPd8Nf9N9F6lGJOqAkBnp09fzDET3MZ0G7V+OCxmuesHctnY3SzKR2+A
jJJqGou2GLNfSBUMdgz+LrqiP+Fi2MbNtGYwI6/blspLcZEtGs+RKsxu1KDLkhixK3Mwz5ZSSr6G
4IhQI+WLWK9iIzXZF8y32I9qAgINTafJCNvFVple2gaDJ+lT/WBnDGiu0AnUJcPCJYI83xDRexKx
ROxKfIpAQswtvEd4QJN9M4pZWRzvhKjYmLEa+4SdcmjU89PctYiPZCnbzI2562JEeeqQuFau0oMq
zXob9XziUls0crWk+KgKp5ZAH6bX+Z2atChwKB42RlpuDUrHe2Wg+tIqL2UA4nkqNPoPenMm04IR
gvZ4D+CmE8aLEEuGzz+GqkGX3pMAwjlzJIepH0FLtbmAAxa1v6oQKllK1gVB9BtOE4DEEajaobSO
io6vDgpc1q7Lo8Sc7ELENSoN21wsPlhZnZYVISuYd2Ntnae5CigLCu8IaprTQKVgO5uEdShZexL0
iJwyC/XWrOnDpoyQ0WnFeSi+4rlCUj/u5JbzJp5kmCw9WTGW+iPWe4gY5aOSXcYe4lcTrHAwEre9
SjAMj7TXwKm1GZEeVQZBeDAVf2zRRDUSDFotzV2KQNTNxYtJtXRbCLDSUg2qtJUpp1jVr4bRbDWz
wzwwZ41bDQsQ2DgT/Z5UHms66gHlzqEHFaZU0n1hzgctIZSoIlZsF2fTSTZrGO4qpUeov6DSSccU
SANsp9hT4uJ+SeUPelNAMHZyOaOxbdSSdSjRJvVImlMsfjaRFT4wNv8yooAiikWjP0nkYQN3PvUa
Cd2UkV3ivDyWxKSn5Podiz7EFC/kmDfSxpeV4ULnn1CnBNRzkkjMGgKdQk5GoXqoU/6LhXUSp+El
IgbEW+ARgUPoTaSZwJnrLnpmJqJg6kVwgf40qslkW1pKqrPwHiBADFp1eDVmfSuIw3iJW5hdqt4J
2AvL2ZkIFHeCxui3JQ7D/SiElBGGsN9yFqf82U4fYAPeaUj4nRgNHB8tegcV5IouHzVlJRPO5RNO
/WLfCXWx79u42OOuovH4fft2rVkf/r7v9hJMwyZGlPU1t9u3a397TkwX28GYJ/JXYAuFPMSLky9E
Kgim/PjHZn6/6z9uEq06pqq5ld3fT7q9D2dDmtDfb/77lUZSHEiqSpiljawpg8AfUjNkwrt+xe/P
93s7IJCOIsS6zR+bbZr+wJop3v59y7fbv594+yatqX1EYzB4t01HlJ7YFf/3Xb7f6rbjbjejvIgc
g5QU53bze4+KGpTjWJEOcSM8BQPZ3JpFrTJOqveMSB83EvXSRVwDnqofsApnAiuXgTPmJMusJEHp
dLIEEGtgUcyc+f4MhER0zUm2domSEASpSm7YUQmbl/4pY4RLOtlVpfAHS/7QjsqkJnmwHwFYIx6M
Sc4YLdr3IHmI6EuA5LfM5oviyeprf1bQs2jJQzZ8DhkOAQ2OHrye9IyJg5bJbABhEww8bOFRwpU0
1MmPtYXRzIAFkr46VcrykbZFZve1dhxldWuhJbGZYhjahtjTs5KTiJMtaA+VJCTqfOigxnE+GfPg
IioMqImBQgCzE0f9GNrmUhkOf9hise70kCGyGEh6LbVDnVj7po5y3CFq58Q61B/SZYqMGIJ4IStU
z2l05/KBGKPPpWH3lrS4lMoAUA9e3lLap65YQwvhgSKnRnCpZNOOE5svVOaWQpoEZHj+UKjlzaPw
ik5HcFAeHpHmOAo1W3swxczR4gZwIYj+iHgpOL9vyHJYOSDXN9sQgRcxuFNLygv52Eytq2dQj1/l
qOBJruev0cg7FogqAzdOeqDxnAOlHiDXsLxGoXwtM6a3FSOZOwwVdIWXXqQKOkHE1yUPc1zsNEKM
GyrtAwyQiWWbDQ30JF4qdEfmthYrtpcegiCWXMKzWkdVCuAPHaPpkLHc6A1J2kFcwaUi9K81KA4b
S8N1DJhX6FXi0Ox5WzIZezH4qlxsPmc37LPPmZOaJyDx2HSESUmxPkLskt1Y1R5rSpz11KxpLnTl
86U4M4x5FgFu9GjIxwFryoevrb244ERoAyCnw1J6U6s/rzYrcjF1LMkExXXzhkdpM+HOhr9W3nWL
9dwu1V5Lu498ii/LTNdSjfo3QBk6iXuEswedARp+VUjpldHaf6gP/8EbLK+CvT/9n7SLcB0oKiZA
pkro+v6noC8K1DmLe4pT80zTJR8Eaw+ODuyllF0yEXVHrAbwX2vFE/JCpj8TBRszpCoM1Rn3nbJr
G3lLDwXMchj2BykXrHt1muGfG/ldyoFQGu0jQ0H4v3zwfzE1rx9cFzkcFFMD72j97YMvcdHoMzVa
II1muhOg+PEnKTETrXGZfUISL9GL9PSz6E5LItK/FKv83z7DP+w86h8gf1cpJE7Kv32GuMZaPYEi
3CHWmO8I6NilUhLtmPlJjoX1zS+z0dwErA7I0j7FvbjX75aoqN7+84/4L2ZO9gVSUdIcMDoDXNL/
JvNOgYipTWqEu74K5k1EoMKu72jPiwyCY5u8DktIVkKmXyUzrE9mKk3YIUOglirpqq1wgi9ZH5nQ
201hjqcQwQznK7AVEaYlTw0ZplGESqfACA+Bqu3NbmxPldDKK7pQdnH8QBHOgtIjnPlDN4fBn8qa
jJvSIHiBi3i96LLl9T9/7X84dg0ZdyH4ZckU8fqtP88frupe7ExIt1EI/1LOHXxVpUdm4uxJobGp
NNmJ1KU5DvXI2pJULU2udvlU0N/PFqbt07HIw8HPxdVVQUbfLlCj2B7CyAKxFgxb0sxkv5fHxz4o
ld/G9P+vjP73MDKatzJ/j38PI3vqPqI/JdF/veAvSbQkWv8l0ms1TZEoInlldv83hIz+0n+JjAQ4
JUXVMkUV+fMfGDLSkHRTFy2GCEq/38poYxVNiwozFJAIyJL/n1BkGFn/5tQSTRWLP04tkb+ibDFP
+Z8HY0lWYlTSrjjpkoA1Kg1peqLHrvZ/XNWNngkEohGyDm9X//4ENUM7Zxs99GakXBCkoMFEGvQ8
q+zoB9NEJFX1Gf3auOlLBIJzHWOREy4Rrmu/6c1jQ9Flrwaq6QnS8msqhfhSzMuaXDqThDilAKwb
QQemuJ5tpxCnMHbZbWKE53wBWDJGyVskcJqWyIzOCE30K5XVfQrNSM77GikNiTIMQy39HPq5eZ+K
dhuP9M9u38TMrQJJwPqtBak0l8fbVXjQGUJf0GcuyWAEYhAP/tcL4jUR7/eu+GMzt1f9sZduz7rd
iaVki8ZI2vYJdA7PWHPRpLTWWWasVwOiqjbIoq506Mr97a7bRbqmphH1Wv3jfTQnyVm9PTFTg/++
qtLNI81wfeXtodvLv2/e7vt+G5aSvPB2+1+u/ud3//6At2sh0bu7OW4mZjBNtSc/q9rfrpFu+Ne1
7wfaVPzrvu/nhVqFVOpvL/l++PaS203EY0zeWK86//RkSdOX5fcjf2zx9723l2uhwfvcrgIUHZY6
+v1h//aZvt/v9i5/e6vbzWg9KARZHVYy5V/fp5pAlrHY5HYUQOEuqmFNOp+ZcRW3y3hdsIzqGgNy
u4oSroAwUZOQB9TydtfvJxbrA99P+b2N27N/P2l9+PvmHw+nbcS79aQ8kuK8Xr0962+bu9389w/f
3uKPTwlrh2WLFZcwEjKK4cm6skzXr3J7Zn1bllqQkd2mkwZabOsytVyXqbcn3Z5+u7mgbNvTBlpf
ervje0sLzSI0GOuWybko9rdr36+kAcca+fs1pkCzoM/lBAWScKdU5LB2aCc4mL+v9kHR7HP8Vvvb
43RMSCnBdGazakfmR+afO/TkzhIHTa9JvUfqAB9ixRYB6Wj3RUxbcR6EjdEJs4913KmWgg9hxkG+
/31Vkgiz1dibKQYxMhV/X73dG3XGQV2Lb7dbt4vbC2/P+775xyZvd94evj3x+3W3+wIZwEeZFBH6
+oXAUmIvP4e5joCZNbTCSoWRgmm3rkEOCrLuHVfuX4GdCohtovBuQ7u+3ivl1PDKsiEdbU3mu+VH
q0ag+wX9XHjU50Wtr6WWAZYfKL7ZVj7le107NjnRv1HCtzfX73279n1xu6/Q0YqX8jLYt6DJpVFo
FeQ1aeJCo7yokNE5T0i6HzW1sg2jkWT2kAtSDyjML9I1/p2LGxLJjNXiCgHmnuyB3qmwV+67mCpl
PNZoL9ebeUOzouNbyEOPoWZKCSPFTZ7bsSmVBC4getHjNTpxTeQ2GvyvoQX2kIDHndQ/a8rwoZhE
LedtWB8gMFUHvB50KixC2nJRCTYTqJAgMx29WilS9QLNSqzbPQXhv661zFjpDvXgdNcyf9zgWNFZ
u9P2+Cvysq3MOCMPjtH4+854EO8ULKukufI3uF18q4e/72MJjx0gV+kA80e6XaRRA/m+kHaWkc05
K2JR3AvhXS12wlZvEE0L1chfYM4R6iKIbB0qWATP95SIB2yt64+mrBffh9/3fXVGi5kqa+ZmhngQ
yjLbmuu/oJrJ09WaNYjo+/btWi33E2+GXJBGROYKxjDt08pYf2GAh2RLU8mOb7cjXMj7qQ74VUZa
joVqgBpugzXkFXGb3ZujgD94oSj8+2pXr1wfeRctC8sQuGIhbQkAaiK91ZA/YFRYe5JLzN8XNdwA
Gup7vU9MeHYtKAIFl3RsFvgeb3LnCR60S8wbqpJo8qCTUbOk5D7EvjTft8lmfiTwWIl27eP0Tq4o
znKUh3HhwBL0hV8UUUPFrXNHpNvQO+lXnNjpJR62Vfja52zLbURA7a/eD4W0RIrpLVRkbCzeMMmO
h/rRA1cGxhIWjF+svYxzKF6kmX7oVx98AGxm00njUAKm/59NbvcMy74RPDH6yJXj2jlGDTYdepPs
L6LgXBDkevkaIWFefsqyh2yNwts+HpHu7Qb09oKTmujMnIGO7qg+6aqvajsFLUr4YvzU19jJJ83y
yp5aq98kp1J/jpRtjTQ/8kyZkhI5DMciooG1q0TfJPaB1TB94mi7EFzeQyJTti27UxZoAam2yseK
T1Lt9NZOICNucQjZoDhL15S81NdmcqXFY4tBdRdBWy9o/kG/Oc6Iu7C49S+5QBZseKm6L33YIhs/
GMROVrY5bAHsgGECHl5kO5iqDhIU4pq7fB+mBAdyisM/cg6HvW76NI5QBigfYwh9utyKPVGIOzk9
5i0FYTo558gCgU38GUqCa6w8k5mdX+ZwO8vMUbcivqZfcuaIr82zKewn0Vd+JeS4MF+7k06rmC/z
A83TIw8hVGmxxnKG5wRKoDfeYXOTnrpTTFoESDoHcRCL+bTbzfoO7HoV7ciD1ZqfnUFn6xCWrGId
KfbLYKMvR1P+TBbmkful6WFcUxq9RxJZ6luz2VJbboxL2h+SeD8s/C8oEaDQStJfZfistqeQ4+hA
h479jSCHDA5CF+CxE5ESMn+Hwe8KHKZTtCenOVQ8mN3qsF2qg4ZpGCUJ2i0vmlww+Sad319lcw8z
tSKYUVx3GPtJqBNKOHuOTtnwa3OXCIiSHIV4zcFmY9172R+QEsUTIoTN3Dmrh5rwO0iztA4tB1SG
YR7EzpeQLxyrB03wJPUKHmoRfTVy213e+UHjTmBmy0O2eGPD1OFojIvd0pIAhdraGIXQdHrT+/SE
7imBIQCz6L6TdyPhEMNw1ADaJxuarQl6pNDWMr9HjQDgkxbYz+Rdh2MwIGZptzIiaflhzHHhbMQr
IYWq8CYWxObdwVFFur1sdcCHOjNwJ3+zMNTwVwi3uXSpYDiK8QM5gfZCE4N/bZPsxJj+PLJadQOw
35idLEdTTY6XO2g27QyMelyXYAQgRFqbs8ek+ezybRqqdiJde/OOZJEm8XPKfJi8vyqUFE+YyDRP
OeNYD8BzcG627KBhBumh7Bvf0hF7wDaZbRp4Vb5lWVS+ChMCDFqo6LRdsXbZSitswUvBimefnzmY
jZN1Vg75tgAt7xEIwHkcSQy0TbtlhynOZABKQBlvkzMzdE8snMjDrQ79q6a81rQygO/7/YP8FSge
PRc+mkGaQqDamXkmnYHPFLRbMyfcBLiJjc3gqXppUZ/FW8U6ZIAaPPKxS5mYJ6cjeY6hWBqPw3jU
xU302cdnlEt9vxM+Mn6uuiO2A0ZHfMYm1tA5otj5VLzkJzLe7tSr4HXLQxRTTLRlpArKXRS4PW4e
MBW4nsSE6u1WyU7SdBTUUxMcqLrm1RNa6hrRqXCwsntq+GgQ8vsYJS7QhJVGD9HP7y7WC9G71o/y
2TgAjZh81WseiwhN0S68Xw6papNVMb1YrWPOW7EgjgKYEGEw2GRdLLvKXl+8mPIiwtEWNmflBLGD
sT9d6IjZ1PijYyVcNcHpl6u6EON9P7IobT8s8diRpYjWGaU7gBqVuqutJaD5nZnE3/Lx2kfXmVRw
U7M7iunJvs9QJICNeyTieZzfBpXlA4aDOHrJW6gqeGPDuyGa0Khiedoog4OMPzMfRAjMtZ8GR33y
B0aWeE/iZFx/jNVREg4tzCfTSzkVksdCEgBdTtRyAJJr24LNynUiFr7MDz7lXfQaqwe2nh5Y0GC0
UzBLESd5pZ+2HR/KtZ1O4rFXEEuJf4R1tqvUXj3Z3adk2OU2araAza5ibSN42MuOYCcb+giN+0Oj
Wf1CpoJ+ofe3U+/JTVg2iVsc5oveeMp7AEzIQVxteBxphkcggvhVMRw8h9ckdsRHA465xyenkIuO
7GWyXFpQVmuHT+rF/Kr88BSefjYvPZS2c9LZGCGawFl7pxyx3BA80kxs7aF1kUX6yA9sZKsOzYaN
9vDD/gll7Ue70d1dJNryRTkXvnyZGRSYADypePtCu3hJXtB3SNjRXrSHATOMYeeqO1VecNVJIkVy
AP1mRKG3aYcdaIV0i18xuAQGqSx0mTdmsl0tzYGDXFMzcI44mEWYQpUuaViwsncZR1zkR+iT39tt
dRd7E5Q3ER3PA8slWtwBsJBmM3vxXnWJL+OX0JxG3QzFedkrdAok99OyUfn4iez18kZ62am9O74H
aN2PsxdiNrHbs/BDfKYAPcR2+xHyN8j35b3m5/fiU7hPT4R9R4WNly9IztDjyqdyS5E638b35hsl
ch6TXnKCuTE5fxp8aigyNgqRqNzhbw0xzTJtc7gvthM3vkfuDqbEYLe/gIzhOOMO8Um6ypR2H+Xn
9ly4xWa4aEfEOcMlPeiO4nKwb3rM+uw0RzuiQjojUNsF23cBW/FxOdZnZWPWTugL3LQi78Tfm/iP
tOUmDa7mCvAZg99mYYIwFwRPeaUt2Kx0jtomeut2GhnEH7Nn7oP9e/sxHfPz5GJqNbfMPo6IekjR
sjHvsx9TR/Ay17Jzm+z3U+DkNk9xyT7bWBvZSS7dDv9CdU3P1VV4jR8mt/9IrpadXMnE+VU/j161
0+zKxVnTvYUv2Gk017oSH49ejvAQLknbalxpw1njhZGMQ4c9vCYRi4yyHLE0EBnDx8vy0BwJPal2
6Vnw4dkftWvloqRziq11KZx4Y7yR7St0bnRCprS89Q4RRbbgMELRRQxt/U1QfLLlObm8EeTrbMMt
k5JdduBweE6u3XH8lZ7N7XCsPyCdAvaCUPbrNT/HD7MX/Ireiq/cF9kTjDHaQTv0J0twFlDrj8Vj
fypkZ9O/i0/xvV46OmOL3fKniu2r+BNOCwHrkzM/rbm+9tX67N87mV82PdT3uW9+qE/N23xmIGSA
VD+at+QHHfZzErrTY3pID/KT7gyX+l59Sj1yimzsXycuncUVeIP/w955NDeOdFn0F2ECSPgtQdBK
orzbIEpVanjv8evnJNTd6qnpbzH7iapAgBQNSMJkvnfvuR9V6nH22bVesaVWaF7ZB6LbTtGr3OkO
ygu9Rk5vKOM5w9Xv5Bn31wTlcue0ye+0Q3HhkniqP9lXyycc4kcwKLv2CXgT55jupUz98pqrU/q5
7vfdS3JBM8H/iaNoO51zfq9kK2Eu1kkPPOQRiIoCBIjMST+JiO5e+BsHU0wksHaWUQl8NQifuWDx
NWGY45rxsXwkD0rgEeMQjBsNn4yKuWAP87fDgfekfKjXnJctz9xNR9QpHC231ik8TMeJH2S+mX41
bwCdCMhCyrIpHkeG5D9DtINe+axclp22Cw+YovpEO7RYrGj0vaZ79Rge4+Pkcy0Go7z4+km5Jme+
jH37Pv+cGdq1uD9+pbNXo7gUXDLB6L3gerDcXXQ336t7+7Jc9fMdkMAzQwpzSjlW1LfSw4d8CG4/
47uRrxrJMZaEZUuqUXhKLvHd8jKtJ8D1LBEwuuVCRD73Ezp1ZNvoDTfmR88TsV6jEuL8wWXwY7y2
OBE8d8diOx01pmo/ukt9cj+IC6KnCfE/9ZwfrDVv0at5NVxwQLDVy1WYeO390Hk9oj2C5h/sF/Wp
ueC+S8F+3Mnxwbv2Ub+ziQnWJnNbfw7z1fLCBXH4wLjD5imFPBlzYmOIMF63nJYgV27oWs+n2f8Y
DozwMIfd6zfOFpMK5woyifzmwrmUy+T7kl+P8759yi6c8rLLeM33mh4Q4/nKuceEdhGniCOUIZCn
vavHrNlYV67vgOaGPsKdpLRvi8PE6cbauxd1r96UB5hT5mP40uzwO1Cvgg7EwRsePqItbtL9hJ/n
MN1ZV8MG+6uXXNjuqfY1TpIkDO2Yjb3UXHE+7F/LW0fc0C/tzbw4XLuTnXtTvFRn69idI+xm9yLx
EUX2ic8lTdwyHKQOw077NB10Ts/NcfTIHjprD7S594xQeeX9rbM17xlTjJ+O/PThaTiX++XQfw6c
Jw6gnbza0w7JLnmI79I781zsxvtdIzztRbALEJGgbMUT8Mj2jmM2eKa2yA9ofGK8LWIfQ8SP+Ud1
2zym9/lNd1VwFrR/upfo0X7QLk3mLcfgRLP3xrlTfdLR3j6SrXI/nQcOZ/0g/+HZjIhSaDzrWfzI
bhXTRzw/ZoeaqLbBU15VbN7xJmUIBQtt8+pE11xp1Oc2uHK6HePik3VK/ZiUsk11ZL5wl+y0G4aZ
7LXiCX1ituM8XY7H6TE8GTg4t0WyI8B9sT/VOSZg6S61YItclm5rP3aPrrsNTxb7ETi7x/LefWEj
PsI9A/wENVwvy6GkZzDiFTYy4Iz50Vp2U2QhkrTTPxdf90GzhxZhUSug6IQ57M9KFJpxejryvq9q
FAjhHbKdO2YhFKFWK/i6WCtR3zfXtXAesUaThOitVah1e5BbnPA0VBjrtYd0XDAFA6Mh4Kg6wrBC
OtvaR22UXuL43CrvA8UcfKvkBwx+PYgYm08JkZOjWm5+rGC7ROVHnkZ4EdTk94RUMQGWC6YulqpY
x7C2SvyblPLWtRa172HR8dtONBjaRFb1tUzW4ZsWQc26mnbwZxYyIzdWBi+7iKyNiB0qmM5T6CCv
XUKdCklR3GNURppW6Ex4l4R+0qzXt41BbTC2qDh8k/CjSGu33Zx+aJ1F9QWFRhIxoq6mkAbVNMlB
OQDqFJhfhdhv3U6qWnQE1IQsVzONEYMHVbzHS3UjoOT7Vq1cKNQeGlK5OHGyTXqoY5EtX6bBtj0o
BLlnurKXYsv2yLraTxYljdhAVrKWdNdC71rXXdfstUM31vU5D8J8n+iUv9fFLPt3SBr+vLneVyl9
fGgiUsGIiaWkQiDjqavN5jTIxXpzXagVhathZAa21kHXRaUotfDXVSsI7ro+H3ZrXfarVivIsmW+
FrPEeqgc4iqrUPfrVDxlpXz+ew3yC+QEed+6+O3m+rj1aamCj40C0vyuOSWF7vYzVdtPdXKQ8tic
ANKeQ1XlOtNp5VnrhCBL4AY3Fp9rDSCY4R2d8C5P+6RcbvIA9QMJg6LXORORvEnFiL1naunsrWup
456XAvFusky3pWoVGtZ3qowEZdjDWdP7S183Gi5Mqz4tgkzumqo6NVLr2RZOf/y6tf7BRQSwjUNq
9v+4c33e1+11dZh8t7Crs75QczU54YuGInIXNtSPW9OM6I2t6+vd66KgV0mrhMX3ze+/1m1AxXXA
jvv3I9Y/fr2K3jfNgrbnrydbY3Hn9HZHlgexvki0NSy4qnkdYyNaNqKdU6oMwyaY8Ax3GsdgUHI0
KrhCCbOb3srMbPBwESD599/WtbDiUc6y8BnWJ+hW3WJLlg9aF7UgQM0z2qxE/ozDdH3Q+iSq193i
aWsbUT58sjMe+fVS3/d+3V6fsD51fdEEnCvf1t9b8o+NWO/8fvr3c75e/vvtv14Y5laxa5rh4ben
rK842k3jjQ017e+X+X7c71v2j9v/umXfbw2oLNsLN6HzLL+39SW/Vn//dF8fdH0maaV/fcf/eKev
1fUBXx/Q7ZlnWplUZ8nfb33B//idrO9st/FfL/yP7/X7c/72YdaX/V9b8P0Wy/vSGU+06d6AzSFO
lSf/xTT/XPx2328318f9dh89AOpav72Mtjatvh++rn0/Zn2JEj9niouAt/7tJf/tvt/fZn3Kby/7
9RgI1fcd/bbdqjh11gZsmMzlvm7J2pEX8m/J6m837bXD+S1S/VOZKy/PX6vr46VJGf9f/yWX/e0l
1pvr4vtlvh4iv+2vrVk37N+e99uG/ceXWR+3/vX7pb/vm2QXbBXU/L/s6D/LjgShFsjC/rPsSAIZ
y775ncYon/QXjRHlkUR828KSWsm/dUeu+V/g5ZH6IPz7Vhyp/2VpmoYcycYzBD+O1/mLxWihODKE
avMA1YHrZPzfWIxCsp//Id2EOG4LDeEhnHvd1hFH/U/FUaNZSU3kWXRao0aNEDdaQdr9OjSNRHea
08zcm2mwz+StdWFFmt+oanJQ57Q6DtovU/Z114VTzu2C8JfbKv4iT+2WmzTOt8jiqOURJn0AXPXe
qQG18bBorjQZzaznn1bLpBMx5jUt3U08YBGepSO5gZLG05MrPFAAvsV2sHrtEuQ19FcrrK9UplBF
M1Zega3EnzVGJE6/PAyzBtRjAYaOlGdjpZZ7DBQV46WTE42NlrwFH9YiESO0UJKrxJRe0tS3Rvsk
PeEv6nQqCAOhh5ZdlSlPLoKPtrIswrCCq4UAVMxAO6vFTGgtNRQfSCOecOZii0KMuGLZxSe3G05D
UA3+pFBO6kKXwIXj0DBDpmNueU497oTCCFRXUy9uA5Js3BTddAhNWwQkVUc/NGhhm75JCm+q1E9d
PLqtNu8gjQm/BWnvtxaNGGS51NgcSigk6oZ+Ju2f1fBUqTnYyYCUC0fMqLzOFT3gfUK92krs+7QW
4thBTYkpXfudbkNsDG+dambEkNAhsiqaepQPDTA8muiHvUPMuLNElxC/K9M9u5TAkvJcFzGlMwJp
r8cABTXI/sDH5A0K1tYw+9D7d9MW7gwir1jD8DfQMadxwfeRBunjUiTwo7VxOGGSIF7hPtH65Ucr
dlM9fk5uHBzzgF6gRpV2nJts22YqtuQyezBHd1s5NWlMBaG4dYebyw0pCSMTnZjTBR1a7yTY5V1D
IKUyMhdS6HRNdwTURIesgoeS2nS/8qY5BZ1yNAbnmsGicuSrOdt1qZ1DU/8clhwvHqS37YgyxVNM
hR4zm4lXAWf4flL5dE2Ge9RuWnK9GYWilh9gJzH63dIbb72FUfwRK3hMx0a7WxYNREYiokdHsf1i
LlpP1DospkxFDN51ykUVsg6ZhkfMT29Tb2JLRqnmZY6sp1uFPyIAGSFFI8IGlqhkJeBnOopFi3sp
u5ujzGUL1Pmy4BiH22I+4Z1i64V5UpMRGaCu0hXDIqwIzet0vbm3wkTnR6Mw0nGcOQDHjmhu5vvK
oizjGL+yQMvfo/bY1hQUyWwxZlpWGvREQ1toCzmP4VK8QeXWtkFM7lQUB9Rky/uwIm2rpO3u6oUK
qJOYZGEZ2E2RCEZxvjOxcu9ze+s6I79eRO+sUweq7FGJu2umJI7nfoiDmfpSdVPSsO1qyKjdTEtt
LL2h2fdLeKuTwSpMa8eMEEULbjRqUtJaLSJ134E5qWxBoalEx1ypGGStFJ4D0vuKhNShNxZP6O7R
zCJCLrX4Ajuq9Eljj/XxJp+fulZZ9iCjc09xDiJXwgedh18TfIjNw3mzB+fYjqglNMW+KnPjdiLZ
eJPn7nCuhPmhQhaIl7LaWy2/8VVcDVQYWd84pkpGXvwUj0BN+rSJdmHe3gUadmNJGEd+44Ow6Ty1
GAqi45RsH+R4pXLzFuHxchna9lUZopfESKkzGuXsL21dHpvA2ZW8BrCQDwglVOmsjHm944twoZ9A
pAW5WOqPEIsd5uOAzHFM82Po4wX+I8qGU+9Wv4J0Dm4E1YnNiAkd0xpGhIbAPa+al2grVCCWAXwi
r246ikH0Jfqi9gwDc3dXOY2X2SMArPhgLphIjEw7L4t10eOgghZQVX7atx9GDrijdN3PuDZee8It
jqIAFYrd/qLNeuxF01JvI6FWe31spB2XnhOntu0ck+6MyXY3z5SYDBm4VC2HYLDbg5qXRKLH0TVz
9DOeL50rERzHGNteXZCr6aQ5UzGYUllMjQy2rR4cElst9xUch00748OowvkG+Vy3PNsTNpmgVUGY
Ls6vcUbbJbhEwKa9isb6trbD+pCU2a96iH8mhZOcA2jx5NUVwy6aX+wudfxmdoC6OBMrdDcMc/nR
xA3HS4MardWAZFXIfzaVSM0Ns8jxkKrjH/NUlr6WGtdj6867uFO3WTLV3lAsil9MTX3k0nKnGg91
WZq/bMIq4uy1s2HqjrFrAvHiqmnAUyFudfzsyN+9K5LhHjyEs3Vc7BMFzd92wZtDbNR73FzhcbiG
snJSy2k74d1pyGTf9oFGuz30OlkRyILQJcwHYhBRfhW1t+Fnbr6EeRg+qJHsXbecVfKb2YW2pS4z
YTyu+qy3d73eZL5FAWwTu33lTzCRN+6HRliT5gLqDR3gP3OsP6hlnpLrSmE0rlOQ55O9A7kOuSBs
Ofxq0jPL+l2ZISrrmbBQf43BTsXfQ3gWKJ/Imp6wT9P8rCrEZGg9RsBk7B/vpSN0v1S7tw57irdY
lNg7zR7pqdMw0Eqiaia69ZnVbkxtCbGWttBYYvCSAI9edVskZ9NSfmHDhKBjqq3fJDoMQoeeByya
+iaGuwC4JoivRzfzzXE4OpCWb0ttJB+14Ge1a7ADhfTvMi/bWqCUrbQdqBwsCZ1latRpZVIAZbCR
1RK70GKZ51p7MRG8OlRo6CeVSF9Fhu2DKtoUutUVzBT6EWZ7IKG68FL4d6gzyHVWh1c9xko/t4Wv
6tSjp5RSWpnqP6OZyNHGvFHaCve3SPdFRRYv0vYOYpl9tHvlHmPF7chu5JntWW1aDuO4VX7SBNGN
UXl01eRCFS4E4dndqAB1u6U7uXE8+1HscNaZl9e04uA1BPOekJkUATLtK1cdc1cAiN1ODhcz24Sz
2qiLsunIM+h1Qow4bYaXMqTvVPUbTJ3FSWmwmKuldiq6bNypCpENA2IoYPXvwQLprJltslhM7TPu
GGcES3FAfJrsTWRjNUZqOBaOejTDfPHNvATN5hQQvaGh32oqaiLFzJ4mmBLS8UREiVCDG7zYi9+5
DnQQe0mvUjS/25yxghe9Kpr+ylbOXusunKs1JXxuzQa+hLs3Qlvf99SsLPLaMKogI0tz8mU5vKR5
dqRJXC5HFbCuB/4HgmQO9GN09CsDEPbGSWOuglVIgydOGZGOIr0rK4FPC4+dSrcmzRE8LlrIONRC
UAAVpNXMQzvoGm4S7SZxY3FWpyDbjqbxq3Hc8mABrltMRiy9+cj+KfxypP09W2q6Bb1KbkXuePnY
a0cu3uwZOuEB5JL6jusUDM0O+P0jUgBkS6CvGcAo4jNMYRHkGtQt2A7bqaH3XqTjsQ6nbVigoklG
Y95VAH655kTbCfqrr4NUQ2mx+DNSA7hInDoz25XRP0h/SeYR7CuxgQ7WzRMIUeZ74QB2nW1SBrDh
qlT5uDyuN2t85kQvcTRCPuYK4rq3Sc/gdEb623FwbPukL7wkKx/UxihwDsTL1ajK83fm0tc1qmFv
WyS+GmN5X+voM0Sa7dJhqJ/zkKRTqzJ9s+5mBsctHG5kRknHgJ0CXuvN9bau7yhRViRU2ygM0oU2
CtOU1qoTZEv2rcYcgyzZBic1P3mecObOqzhgJyyfhzq3rpcgvuj58lIpRJKUmmKctXEbim3ttOXB
GeE52xZ6EztJ98grGQ2DU4W3nH6Q/xx4ZNOBBJ7GfJu54mxQxL5iIHJxIxl97ObW1nJnaCEZJv6+
vrZiOF5tfUXIbu2nrb7HyMX8g/4+c472BeQko2qA9DO68GOjlg/lpAe+Fum0P+FPUYW1rsZ0mfw2
bfaGzYvDCRGOuJ9E/ybTe0Vkv81liZo/jRBLlSAdSzQAychpdNKQFLkJTcwKhbMeR2zpdUNcyY2q
8UEcXCZmiODEaUkgCd8BCM0nlMBJwAyGicMrOfTJvhVcVkU37Dk1/oyb3LjLNPIyczfZMF466t2U
e01VWCfDRChyigC17qNw+InxxrmGqNZ7AdqXBJLwg5IMvzK3reHwE5MRK/cDELrnyLQQQUS/WmVS
d5SDp6tlSc6QIs5iPiFnpcHXv7m4tLDPXdTFja9tbF3lQGOesSvN8mZwCMx6HfjVfswJcKopLf4I
0TQN5JrhNrdUDZJLDXGoszmmI1SwYhBil8GxxY25w0PMrmQebXWE/dkQCN9YmF+cPvT5wfHFh85P
YdEmHjEqbAhsJ+VoaJ/CCuYqKfahxkEaFY27FTP70eLe21F/VYR0vBL0zgfwWcfS0Oa94bT3ikqG
gTu5xo88Mf0yKf04UYpfAhmONUj9S1XXjHALqrQ5RzJzYD8cU+gIE0Tw+NJ0InvsAFJvepPPX2lK
c9KnQWadBQBx0UE1hcpYme/FExzd2wXDLJwprdyn9E5wo18qC1tbDByK6X64V1Xw4+kExinnsjqX
3WUalze9ym8nVfRXA8XpXSxouEMW9LKykAOrtvDgd3M4okkNVbqTUTvfCUKUPMCnz7mNbsZicj8Z
wto15oygCejBNFTWDj/ttO9zBDmWJV46PU79KBjHo5IJmZj7s3WcjOM0/yOBZBM1CZLYYbgIJtuM
MlOFTp5oj0MwPLqpZp0bAzVAlErehm5vQ8YFV4UYGYzldYb9OGBoWYbXVdV+Ap6ySFXpfJicEND4
shNdyfzU0dTtXFEBcAkBvq6R/k1j89zYBIO7nAd2VOp1pAODdu2AKevgHBDeU4J0hSOa2YaPNZRu
VfzSWE2MnA2BiaKKh6ijKtoO9glPOaxi22asozDEshHphmwbP9vw2cbaUzuFxtEON3oTntXAiBnM
MYVRfdSFpLFnAyeTimrzvhfpvTEbZ2HMNVlcbe5TgwCZH8C00SaittW0PcENg72SqkzOS4TESoo+
q+oIjDeLJ1HGn4vg5XJ9ZnqMqiKbMD07yQ8h0I51QXcVYmtH9cvRBlRO2xhNZdy4NNQ5HR1I8bU2
BYO32l7hUnyEIgQMUtXqi0V9IKpCBvdzBQS1uSjOYzymdIKxf3iz1t8WFl2kWiX1h/OUnZM1xu3V
a7GurQukl0FfwOG0EBjPyl3dlABOFIJ11kVtEnxYysV6k5M3SncxZh5EbnGq5CLKRoPLEdnilmUl
e2FESMEy9xbacHBc362Vm7AuKqgvpwEBojR8rO+vdqoUvyIxn+xg4W8s1rV/u9mOSOILpT3acgPV
3FRPrf2jVLEUrDfWuycBKS0dmk+10SB9wLPa2DPR3OsWr2v6EF8yhvm7fgqk8U/+VQEzwW4fHjP5
JeVhj2pKrulJYXia0FLMJujzgafQ1Hd1G1FjdNt10N/tThjbWUEs3DfFV0ORYLX29G25WNcafqb1
ER0DAOGLBoixNRpis/YbqZl0J70NewSQOPbwMgOfXJu5unzeRCZR2/EzwW8j0mUIt2VRD6dFZp6v
iwlSFyaZv+8cuKKwl6CJY657qzTpeApUe2AYyZorF9/3FYzWidZKPGsik7yztD8XmTKA5Hbix8mS
5TZbu19bwmsTe5Bt6aof4q8G9trFXhdr55pBdnWCdjZuHbKAEQ9a8VFzpS5TSavD2snNpAfRZozO
Do0O3Gho7BY5ZDgGXoDQ5E1CHDUi0FemFxXCBBfmKeVIPGrWG7b38aTC39zXUXw16eV4GuRivd/B
LJRTBx2QJDmLCWW0kCPguR+IcWcKX2duz/6ckii/5G9acj0aTX9KJzNrD1Wc9CfFdkikGsfFa8Oq
O30vMhIoTmgfkI1Pxd16P+9PZK4LfXwhLzfUsJsAQGhPVaFGVPEIjZphq+7D0j7phPiAM40wlLYW
BqC/F4V809boIIetd97q8hU08C+nWL5gLbeinzOVMbS83ShzD3DLbkC5lFid2O8SA5WWAkA2tDlN
2iM8OpVpUlGohImFdHSi7tmFfwiHIeWcrhnvw1R3CPJH6iKL9VPUVGftRD+OqXIdwC13GrIWlWCG
UpkiXzIVIqzGsoatYwZvjl3ehahiB3Uwd4ixHmrdfSGQc/SB0qHcj/YEct7GM5E8hlZ311FnEF9j
Wb8S5YHIpNqfciwNdP2fZzO80hMj2/WM1kHXju4un3/l8YR/h+M4H6jSJSK7ycjC3CXhRpVAXpjG
TBoOiRGIreWcFJEnfqlnz6GD2MZAo5YCRu560g5b3OacUrOHsnJ0QJHdHwzp+iONxD2f6DlO0VJZ
CedLOH3ZbG4Nk13QkuVyGAhEzwfDznXs/pKUvKyjOEhEcUHoE7jTvB7TXdIUKFpGAtY6azP1+q+O
jD3okMwnLLx2iVDeDJX9opzxSXRIvvVgCrbDCIHTcq0fSvbc5vayNRtLwZvIhEs41aa3UgV1i31s
3QTffwKBMM0a69oumiNxk89uMVwPTTmf6pLpGXBTHcNB3d+2PeQyRX+qgcWWPYPlfFReSqC3Sl8u
e6eTs8xi2GvkwZD1AkfbLPzybXCRbJJztcsIAmxeYjPDfmKhlGIgeLQ17a3XuaraiHf8spjEMRyf
Exykj1SyUPQQKA5KEeH+KKed2d0UmvaWlKidaXN9q2mv+7bWvw6mw3CvpgDVWT9o2GQf1tC/AZsD
tWxHH92C7a9aFBc8Cj+GEvZoPcfigy/8RWQJIeU2jDhRYc0q9+EgfkG6e4gBuki2dhgGt0tgz9up
p+7paua+Q0SXUZbYTBbRrw20sTQ3HM7gPdfgpMT4EliXYjwEKukK5hCoe720CW0yxsRDywJxbAo/
wd6aG50BOb0FWV0b7pYaaJ0mUpCDPTM7tbI3WpldzfgCt3oLDd5EjT4TAjEie7fi9p1awfs4JcY2
NOHxwUFmsqRzKYni8hY2GAKtqsWt49ANmaOnoUGL3wJ+RZ9YlV5bRGdcHM39IvjgKYgIhuBvi46A
y6pmjQnpQCG03oL6G691PU18Eyeh11xzaLF3mcZNMuc9NE/zzSC26lD092WOYHfSp2dVy41dOHTv
gdJjfTPVjLk9u1mbRFQuEgY+pbKLouIt5IdhHm5uyzAydgm8RlQ96FOd5NgUNd6ueck8kIo0ofLg
cZnZ0gDuPYl7BI5pJuLdxNnIVkYGw8U3nDnzhtzGzpVVALNyfFZ5n9wbtxX40K1OxJgsbUXUYvCD
1s6PUKa2BIhrmJ6bl0pU4PmTAHA1pb4ZxCzcnvfZwPQUVGa10eZNE8aAkKJMu9MC9RVI/TuFbQR4
IZhktF2Vo4Vnzq3gAbs9gzg/akiEViamdhH8522Es67n2rs38VlKIPVjRGOFqckvIhgwpkaEAA0T
YDmuXkQQ6NbOyZSfplSZ2IP6RzO2Hloy7bmMx2UXCZmEZeSP1gi2nEgkKgVB2vu24Vq7PJhIVx+o
P4P35JwlIcgUujdWlFeXSUGJN5+qyHoa007cqoeWANeSPS+oavNYli16dMX6UbTlUzFl29RGSZnW
ABpDpz7UplF4RWoO25g47n7hxC6yMPFh0aPPklaJkTN4Hw07p5txwJjIjFwB6ofJjdB73pvSJJPL
myh7NofY9KymfhZLEpwUBGe1G8Ij0+LleRwcVP6EgbITmMeGpPNy1inRil2lY6rMJBAvdp/TCpki
iW5ir4GKox6S78EiXA9piN2I4aeRVb4dzR+h0i57AkOxfA/WIwPPFzXSFcpYhOO6XP/LqMHp04F7
ysPrOG5aX3Vf+mBOyLlDUsxDnqOgoppsn9RRZzJSudrenu2H0dD8ZVb3hpghWdKPYcJnVkyVyx9l
NrzUdA5kIhNUqeEHHnHBvFa7BzNcUB1RUDcHjZeXIfYftb8gzvukGGhgVIyktGFYvfABddy2DOJj
Iu9b/7AuYqmYyKXXPQmzZ+qagFQBMpBSxKLG98QA6JQ7Oc5CgHjhAb3ezYj4WXWb+zxvxz0MTEKZ
TtnQ9HuLZMvTuiALq/9am4MukMAYcqfbQEPJB73d3cSVoLXSK8N5DoxwD+PLc0Cm9rEa+jE1Sdp0
RrCl/Un2Ny2/0CiXk22000HmdecZFx7Xxe44cRl3E83RvGJsplOVGcdUVWdG+DF2WBepGvUisc2I
/zxxkWwZoTCItfA2igS94np/DfJpn48Nk3rnrqZ870sL5hin92PQ4Wcjs+qkE6BwwpQ3dVgmq9WV
CxaD4k+eHG3p4bVaFNBZZ45+oZQoVIH2+bOa5ajNnOy8kFBwNsKRigjTq3BGqbcZrQ7TSIjxBgs2
x55oE4g6EgAiF+vauhiTjCnVugqkrzwBUIzU9FwANTtPMqAtS7TPqjeq0+xwbGcGA7gZHKZPtexX
qJIT1EkBnVm2zWm9yVSv2lhKd2jmkfqH/MnsIP7z17KHhejQpLmqJ7veOtBtvaUhARbIDka8IMa9
zeTPi+VbGVNB7TwsNguFU9Bmd2oeK3vdsPJDgpkzl7bm74VeMFRsRUwpd11d/zKDfA8E8wVidfJz
1IG1G4r4poiqt1Tuk7M61YuXxs21Uoz27h/3dVZ7PZADxIHKzM9aunA3iYGGKnu3Jp+6rtGP7o59
8Twmln7izKmf8iHkSEg3itQzGFL4uS60CY3rskglKdSJravn1GakFNaVArt1bV2YySTw2ZXEtY1t
fBYDnsCCOjUEfSxb1PNOSrsnsCM8xW5DLU/HBCiqGmUiOx14cIl5EHbDPiaH+uvCjnt8LSQ0kXci
cOA7n6WEDnBZP9q05ns9YhjOEK6I2XdKOQy3w9Zm2oJpMpaaDhp2KMgmaYnvKzStmjUjw5Vq5O8F
eJzsoIVMYQvwHhu+V8S5sfKHMbDjKEnEVEYu3L/X9No1cVqxjxLR6eymuL9JpXr3Sy1CllSWWtVh
O5O0oXojspdDZ6FelnPEXKIDXFNnPhNSx11/iFAGc2WLxHS0jW0BTqfOTnr2SBOfIXlV4kRymsI8
17p27mgBUaDMJ2W/SsDCZKGe6laHLyRhWJXDvp8Nch3QXOVVcB+4LuJ2+dOPa87WuAaGtW1g7AJ9
vOscaAmodhmrw6LSTaNjYwfj4AAWGNeJkEKQzJCWr2tIiL5KXWKTcSsYbS+BuYsaE/VsPXD8rTcN
MkSwYXbHTk7yBh5BsK8K9mIxOFHqUi3iRnXMlaNnBtKSC9dFNJ6cgaKw3n9YYr5PlqTdCTkLXQE2
XzCg9fYUDtQ8m5jvYsADbGd1fIQ6sFklOFMxoVRdV0u5fzarSpsL6brpUf0K6bg5rlsKY4wJkS66
a7vlJxwIDaONsu7P2ZbmrIsdMj6X6kysFDnB8lPPvRQjrqvrQk2Bzsr3plVVQ7dmIVbWxfftYUDe
WxjLndKn71Go762REL52mNnNhNy72EO0xYsWYismeXKR9zUGliWbLsR2/cTGN/MoUdrXhYCIbTKR
xCS/nuiqQIxzQp5qnTqIC+VIWuHXwSg3GUIHsv25pk8np+VN7nwEAEAzWR5paxzoliylyFvBHP8a
pnz4ogMFtA+x3AfYpuyBQ0Vu1nq8rDfXxSL/MPZRvx1cau7rlk+zUu90XVy5LcHpRoa6hF83saV+
2Jxxi+m7lOy7zTD2xyHP05Olc8jn4MupoL9yBcOYaeXZHpDtHeztrK4edKznBzftb7RCY/oQBsQL
wr6cqLVsSNa7HmL1lhEExUjOXCKT7uYBSmFck+epW5Svaw3H/6icRMm3KqrhZ0VdExt9fu9U4jXp
rDcLT3Fdae6WGSWAygqSNOHgV1myLHtyd7mcq92J8JZza1dvZq/T7zDVe2IjW7y4qHLmCI1Bm7+H
rgA8Oojcz6rYK6KAjiuVxUF3cLrGxlM/n/U6uC5hB5XCHLex6G+SMXsv24zzrHHdj7D0sSH8pBzf
3g/UKodMgiKi+T4L1EPHeAwQHYbcuTjaNdY624Ey3WTWNWX6WycJcKjeaXYwYenFuj5Z8WWScPS4
AgTtEHuvo4f3GKQyUOlGosnKnxyRC6mYDMpEHGCyUDGitYloPKdF/kC3ACNsbVqbUS+OZFj1H6V6
a9qB8TMKwHUwP+EqXzJGHfJw64zqc2goF5fChZ9oaXq0xu4PzWVcX0fD3VST9dSWiosRlTMFRef+
kCTgRotG3Y8QqtazCP7rZEHSzAklnUJxrOcjMgQUBXOnXbRsUXaupG9Mua0e/1/m+ThXpGf/oNxS
EG/XNfHP7p+wOCEcGZL9n2WeN58fzY82/fEvT/pT5omcU9cMsrWJNrRU0/hH6LamQpijSmDpgOJs
TD8oLf8izOmIOnUBlU53LQP9Fn/6U+9pqP8XfacmbD7A/9B3OoYJnQ56NmmwTJIl8u6feMOMCZA6
B9FwVQxGN3HSYfx/vcqvg/9m7zyWG0e6bf1EuAGTcFMS9JQtlcpMEFKpBO89nv58mepu1en4rznz
OygEQFIsiQQSmWuv/S3Zr6T2Pjf/88ciCSDyPUKiP4zf/9u3bkWMChRhoxWBYRUkw6p+KeX8Vj80
CoyBI6EOS11ga8ofQinC5FKOcdFlCDSF5IFQE0/PlVeZp3KlCW6UYo6HqlOg7vBe9SaVgk+J8oNh
DRUoreV69GUYNMQh1AI7waHp4GnUY6RAi5Dxya+fQi/+XkuJqUVrIunoa4/2VEgRypZyVCuFKYxJ
yzlEq8rRrKDZnHIpYvlSzuqlsFWz0DCtFqEh1EDTVvrOgBUOuDmSkS7PJLS/TFIoE1IyG9DOaimi
YZbQtxm6WiEFNiLQjRMOkM2C9magwRVocSX/D7UWM9sLKdTpKHbkCkPvkSJeKOU8XQp7fUJfJFFW
gCrxjKYGQS/wPKQYmEpZsK/LZzONjp1jQ+jRxvdJxCg5U/klo8CJTIC8GEqhkW7wWAqPtVQg+aJ2
LmQfKU1WUqScpVxJzyL6lq1h+5jK21KKmj7qJslsdLgsb6GUPUcpgAopha5oosxbnn2CbbaVA6p/
bJ9K1FNcsfpWcDu5WRJ6kKcqv29j2s1ABK9SfG1RYUfU2NWp7L0Q9aFzi4e19n6MUriFKUjTTEQK
WTuAFvGVwIvSO6P4eii/lpSALd/6NSbNspukPJygEwP3JH5dSse588zKGl+aFJWFlJcHKTTHKM4p
zFPNZblSGrdhq1+7nDieVOCbyGp/xTuwzbhvz0SPNLr/MhKASThubO6ZTSACkJlk6L+qcYQOZL9o
LumPuV7QxuogCLZZc/VGOCVMESAgZLQ7D3nGt1fVd3XhOwH2Mo1TOm52rJ/vmPI6uE6Z2lnAMXAd
se6dMApPXrWLnOq5rFzqMCwb9sM4Tnic8LEW1q5rip1oiNExV/txXgx6/uNqa+axgHHBlN+a23Pd
YHF0XFSahVhdSv5hg6itpzvdjG8L7IP07WlHDOLDll8VyErjvuZt8Ro3JMUJGpBG4T6mff5b17Vl
G9ssngiWcuyFVYJ4KV1WbzSs2EAClqs/2SeW6m/pOIc7q38QowV3Akwx/XnegwHAxIzyn1lMF7lB
03U+/ojnpj1iyqA62JcvmJNpGMZ+qFnWV68GjjxMfFea2VAg7C+a/zob9Rc5vm64tft8aSBvxvLG
b6b52A8oBqEJBW0S+qGcw/rSh8m7kxWPDI+71Y/SQ8V6GRQ1waQOdqkpNqsN1NrBejLL+qkl6RVQ
iQ3Kifn9x8YFBFCIb0mxDEGKxTBtnYes1/wgDeMGexV6izF4wHpNVCAImm42HiaKBRia9cuKTQ5p
VtBkxzXhpnMWQM21yRi6Sa3sqS+GXylXl9BWApH4xoxHDcSKBd+qwM1/aTSsosk3e2WmsvbQGNKG
GubS5Ze8IEQgOUerOexta8JjlU7LNZVzaUaUNRrFDYzx2zkJOTXM5jg0Yhv1832TRwnTyc49ugV+
TDf7umh1vYnc2grwGt5ErvfK5G66tvZx9jK8/2HnMjv1HqvEy/dRThv61Lg7e1jJUbCIC5zpzR4h
shDwRV+2jf1BrJT3k3Eq78LGpjUgqHWSfhwz/SH8kbWZVRCwQZ1PR0dN+8XexgKKfeEhBmE+p1X9
d13YR4T2CQipSziXED/rcN52ww1urbRprYCZXh3US5iTzmjfE9cyGK1LEhsuFXMaaMfO7OLWapNH
wxm2zYJS7Q0tbQCr9joID4NDTQyyKaDGoV9QDByhjtceBIcwCEctOufEj216q4C/I2ayPRYHblOB
EEH8z4a4TnON+8AaoJYvONDlpTWv5EfltrPssvTNLPRTaItzu5pgTRyiGBGmfzfT+J0BiUdpL/YH
41rF1VtdTXfcDK6t7FSEU0qRS+QPvo6RKqpIiF0IH53eE5OGzrJof8cIrXSzTtwq+/clXKi/ZfFT
2nf1ccSqXBnRuu+d/j2de4I6PS/oPVdcE7v+XkLtyVxEQCy8gBDoimBsI/pZC733tS+IhIsJ7cvG
6NT14zEtMEFpKOUGefQMXPad7mrOrUXrFsy/uLqJhfE6zeZjuyzXnqTIUzwu5XUM96x+u41v5s9G
L6heZ9Z46Es8EGmy3Hth+bXRS422fp9rByC/vTrmfgkRoh00Vdli0DfSS1RzIU/oHTZliX52qc/9
9pOyQy2GQkWni+TWXXw6cXelN9NGn+mHsLVewiakXMJ7R+7wXvsF7CJBVinG6+vaJQ9L8eyZEc6A
/N4Va7N19RxqyuK82zkOVajVm3o0xyAksnXb2+4jb3loaAfexpNOXVC2oRhmRB5uo13HIb7oNaHz
DYWLo2Dajo/qwItJEWgakrn6x6mWFS14O2NNJE6R+8DOuJ42zYC4l1Tj7bD4XVAbxu9m9PGGmDWq
Sf29IJVyi5n03YcM3k16c+iZ0pEu0VAm6gnb7bqFCuE4XRbyAfTWhX/Rji2zi9bbGlpBVpiRB15D
UqbDwBYVySWJKIwkWSvX8TtTFjGtbLxnHolRdo4T7Cwx60aG412XTMfem19QaIkTrjoST63pdyQR
vS65vZkfVKv2w0xT+qk7d7gwV8CDm4uamz0N9bUhrYizqLZkS70auZzieUDH6A25anpxqTrvbunN
absioQZDBJbX0YxgKIQfCGIaF2qdR4vAp6XX+23Hl0U3CcgMT9SBvgALyC3UeD6/FA2m+T0MDBgE
B3iBm8BfYywjvWgx4ttG9suMDSwkYWmwftyiuulj1mRG6VKo1DmB0IlZpBa/XcIermhZjEVHfUre
Sr7JZjUX5lfFdHJZzO6nHHCJN4fLlf5TkDc2zkRbM7mMNHO3NERlTyt31jpyyVTJTMy/zFPQfbaY
d5s9fkRywKcSSBiOk8qe9Qets+qNaOJ+3+IOO4xp/FiSmX21tdrcV5TUN8IZbjgHmIPkJ5K3wPxE
cM7qcnxzu+xtTfVXNLMvYTwTRyZmKcYMP5t49XbL4Nlnuol6BD0TNKa9fNVwBxydssDLF1pP/ooV
sqowddek4oTjmwCpB6pfJiOtkKxyNu1CYryPsdFJqktpDb/MPrLvfLTHAtXj4ADYKgqvfqBWmoT2
yWtwoqF/lfvI926AW1dBanAjX6N6DCyPAI3VioZrR5qVk+rNtqFcGCBhaZd8QQbKp+LOLnUCmV3c
QcsUYxDEBbWPVm18osp1V7XtbUbv0tGwBLiCHEdkyX1ND/EHxLiu8SMlJLEjNq5IDOQ2YrNxtAIg
Vw0TLq4a+JExMxvLwfKYlhg3DBilV50cLSSw5rfuZ82lS63movYAud/RQmecTA0HQuVihphddPGJ
/OttVE3ftKWgSSVbrsIe7NvY5cLGoHhc0mU4Tdw2Qark5SHVR23HJP12LjKLkoCctrs+MWYWUzmT
UCIKxuENjqc5SMfa3qNQblKxhEduFNe2c/tLjjx17ML1YUlHmCJZ6G4m3cVo1EM7RAU/96P7mI8k
Kfvko5zCtNGfC8+6Tw2BlxMjXWZG8c5MXXrmgK8sunUZ6jm9aUJaoRhIBqO6dtWq389NvLWMJb5S
NP/RI3NudAHRK5urp4ZQsUtRN19ssBOrXrq0yjx2urfer/qa7Jq1aPZeWYTkoFXEu+BCx1MSuvvJ
WzEbOdoXnXDKbcjKYg+VAq1KN7715o4YWbFpx2K6nUww4OV0jULqB6vH5FT5gYp/TEHKKfSvx7ws
/0VzP1AkaQ8ieIvbYjSAXth8GoQodAcFJc1jXZfzWbmEcHBnxebzeCzQMh1yWS3fxKUyFgtNRGX0
/uGKUYYYtamKaKFGgVQbNdZL0ltAbksxIJ02lFB8nxBVnHx+e/447puXiAiYndOBLjAyTRZruNce
E7IS2tilniOfUJvEagKNJKPjIOZ4vDCQ26SHZQA4C3w8ihpSKFy42kVw8naD0X37T8CQSar9Ch2y
aDjihN3SD02dbSDHfev8wyRRb6QzsLMAcQ/q6HMzthAojTHWgllK5+rd6KkEnK12Px/0CRyrTMpq
Ck6iy5Zu5lqE/qjd1o/WU2RcCyViKUQKPgguDLVLvxnCeQbFcoEi3UtdjIWHho2kmx34Odo+kx4j
fwgLPi4NAqI1Gjr1eqpFOINYbyhnURXasCClFBsbfPRqo8nih3PNGjs2sUkxYwwJPkLl5luSX5Xa
mwsLwqCEMHLX/qCbWLLqoyxitW6P0BFm9/vACE5/CnKz4nxU9bBWx4VY0Ui62ZQdLEZbPGelrMap
Y1MawJifrEeLGOU5qqi0SaaH2iN1Yzja7hAMEvjRyY3ay2m32vXm/GOULw31gI5KyLL/WLLUXuLJ
Ktk4l8vWSHNwaPJsi5jrGDv1h/MlyROxjjepS6BXIv9i6gsNjV/2XB8n5OU4NZxDlFHSURtbqttY
65vzBLUCt315UA+tK1Qtn2XoJiu/2gps/0FalmeQAtqow1LU7W62Brpp9H7vL/1Do6i/qazqpLS5
MJ1Vu3KzxGkSZH5hbBTGxleo8k415v+zUYerFlLUaEu/vA4Fy/BELsT0dbiyiAv36sTRWDLgAi6+
x7EDYbuVf4H6g9TfMj8SNZOdG3oX+E5UYcuUkj3DRA2ouiwPDjUDZW2kfRVPWuLn7dETKUOJ+WiL
yQDIIgvCqawPq2JwxoUS4C+l11XhE+SGaxqQgtxbHElQ/zxWD+rqQX/Mph0ZyxgeeKHa0MChrzu1
2w9m0X5Xu58/vXZWcer033Mt6eGKkPKxKxo6krhXMDeR2JR0RGcv2oRx/vOVo8SoKJaK2lMvHGfu
w6g3y/aj0JsOuxr//FEdkQr2VwHYt9rvzdDLYChOnBajM4zPCD7ztNZ2UGslEe/VaIIt/btkrIrH
/zok7vjg0157mDwWqfgB/n57y+o0WO/wqdVnqz7Wz9q7emySH7ra+08viavVPo4lIzod7n+Vx+gP
CvWdFrXO0UXwZJktiruKbgvufRj+dVotobjI0cUFb/PXbrOYMGhTWnnn+2qx6fCSonuoBidfjkue
2kXGbYK14Z7QVw+a+jZVZfGPXVWGxG54dJN4PPhqkPwoMlZ+KY4ZzlRVEbOc0SNDUMcRxlDy+eur
Q5VWofbUJq6bH+s0WDtTjkeqLvdRovs8Dic8Id4AuFX+Zaqop/ZKxs9ZMp6QidvAtPF1q8fVxu4A
b1NeAqYaLazwFrQ/Ob5wAcXtUe3Sv06olwsUN1cGT2kZTeWeOpyjlhVoISvNff6Ci3Y8jdJ9qjbU
uB3GJnk8GRp9fxSeORP/OAnlofIwqHPSRn/bG5O4/+P8Vrt9ghSaURX5iw1kxdkhN4zLH69Tb6r3
xq1ha9b+j5Nfvebz/2iMWsftXcdb9ViCbYYVNHnEu0R4f/2C6kc6RwaMzI4L/Vqf1iBV9BDliFE+
GOWI+deheoJivLv9/8WY/1sxRpDK9H8qxtxlnE9V8d+LMR8/9HcxRvwvYRmGa5tka1kW9I1/sBuG
LksujuPaNP+hmIHR+LsYY8lMH8c1XMczPE+4Dhk8f8M3LLgcNleiY9Jyws96/5PijEn80H8vzvCA
JeEfeDiRJggB+zd8g3DGciZsAbs+yOMK/vmEeOq6rKbzMH6eoELV86pt6wz2xaB9Yfi1sMJC8Y6Z
rpZFz1KfRkLQUaRiznKgbPoCyU8Iwvo07ayTHn0W4lziArXAzZ7iqUwug3VgMpNtrTGE5dn2rwQ+
gmTsyBMpaBuwPFpfF+Poxz4VB2lmkmvyc0dgW5DGOFwpHbtYau3n2i6ybdtRt2hhwnFdz+5Z7X1u
iCycTfxVC+w3m0XOUT3F8p2GeLXbTDjJM/xH+woDs58vtGEs0V+bqKNbMmyZ7mW2a9E2y2FWFPmW
taiJSffvF6sn1CaRL1F76l3UHqwFlCfMwQZkuKBo3+OOKbTmFdF2lbYrtaFmTDMaXVrMsuneXbDX
+B19Hh97fUUfo0tmwErsR2S4/SmEO0BFPL94hQ+lwve1h6FJ3D2EEOGtRjB2DlK0FZWXzw1mPbqz
nMzbLlmY0qmSjDZ2AYQL0zbrS+Ik1yYcYW1g7yEitunM9FCSD7xJ2+LenLxfTo3naGxW1t96/j1f
izyIk/qn543phj7rh3BKW6IOHPISUq+8dBVWoDbC/+NpPwYPMqo15vux0aDe+/N6rJziSjBespna
wQ1okDNvot40buaJVnuKbUhSfgQiPIWQrsdLRqIANXWzi7hnDEZ81ZZ3qzRKkt/yLOC3uaGj6zi4
4kL79HBFhESaN1+jicTJZGYFX+q6eYPpmGzflhqJZVfWTd3aks8N0jDJxy8LZqk58xcQ2YO/a+1O
g3SB7dbEHz7RT5xLyaU7ToI+s7osbkXs0wBetISBTmjblFMAImMIokeu0Q4zPtStp8fYqIrpWlKo
v1oOwORp7i7eXNlXPScakwX4s3rOx7wS6JqO84dagXqBg8J9YvJ+MPjTbwjmsm4M+Vv3Xfw8aqBV
2iTeq+eIH7Zo0izuFhPHeKyvX8FrtFKho7ySleu1nfizJifh87Dzg29qv1xpRFulJW2S5jR7GW4c
RYLrZFxQmlruvsO59udjU/ujjbPbRJrfcmmD06QhbtHavSktcy0JX+eO/5zpr9xVD35uypi84gK2
IgMgjHs5lTDoUD8gtl/UkSmdbZlO1Pe8ul7gmLhGwFrumvaBIt5XskNhHS/CvFS0yslFjD1zsTSW
c59HBriSYTljV2SZFo23VubP58FegaX2lHw/2IMsjo2TB65WwoTq1GO978EYkTXkifbQY+XT9K8m
WtUEjOxjtyYUqDUkjzKsCXv4lXvSHacoO3Iz5S/C5pvzpO+mlNMT1XTSjj1RUCyu1UO+Wr8aYqSo
aLQ7hgTKbtrk4AaBPTI5oJxBYBa7tsn6nIT0v5eEuZP+yuZx3KkV3Se5Ue2px2ayMVIJSeqQWEln
9+xgNZxjQXPlsR590jZqGMdu6L9Y0Ib2qslG/UprEcH4aUHaq09ymATtPbO2ZfrWnksB+tiap+Pi
46007dXYcBtroRIig8+c2NsGdx1FlIoOxagy0bZk0phazahlWK83zskJ90L6DDu91M99ahVHi2AS
3cbxUjaHfPDjfaE5y35M+6/WurD+8bx5b1blkxPyoScjNdNCQ37RQ4PIauJhsG0jaTi95eN6hZGK
B5n6Faa1TVReu7GhjzrR3kpr9E84rY2hBPNso7jKhY6jkGpqV632Ptd5U+OBSU1gulaajktXJhyp
E4A+8L/2uqp67PWh/ljrqeWfQwzuuvXVPH2QNy8gEYEfptKH1C9BIh2DSvURSDIk2Lb0wfbWgn3L
/GW6rk6xCtOftXYP2C3DczN11pGQiKX7YXe/VedTo+QdpfRgzZRtg6XvymUEcmHsOe8JzSw79cq8
EhaYeUre6tWZQ1xTSHQ3FY1h5xZpLfvBaXC3UHaXU1Mu3ikpJopGDIeYkRbCw1fBSuBxaubx9K+/
XR3i7MJjIYPfF+nQU0te0tml2gkRRa5QPlbB8uOwZ+eam8vrVBrkAUs/K/XWcmfXBHRVq6+fzSKh
eoe4l+ucHZk8QTOZKLvAFG1Nn7iIZk03sTb65/V2di3AA8QfqZY9nA/Xya6YgJtEFA7OnO8GbNVB
aGhY8SWhtSXzJEFhSA1s1rq+rzFdnOlL52CMv+g9A8RQ1NHOTzELggAZWJqMNOOvdIbJzTq3DGBU
5aXxLI93dFalfi0LSQBJWNsURKykWRIe6Umiw62l4ifdjSpd6nOjHuvW4UGnN3yvhje1UYrO56Eu
hzy8yHSWRIjPcRVxbx3qoxKEIt1gNFC7auOBeNsWoWtv8IVewWmRDasDhFIa4ke7oTEQcYJu8tEN
h9DkIDBvypJ2i84c71i6IWcJ/af6f9V4q36Xfx2uoa4dSlLUlcLkokuHvXcKsxq3y9gsktOff+to
jNiM/aSf1abTckH5h0+k0iNxNdymOZi9/V4w/9ohnsW0/WrBWtbz0aSHKnQyuRDizIxFtKtUMLm6
NkmAx3krHMwBHguvD+FuChvtVEODGGNjb07RDzgmNOlhwPcgmXWuycDcWNllqLrsoNRAUxqrC+Xi
VbufOuHn0wbg6WGwTp/PqZeqF6ShqE/u+FMJbe6UkuVMWVcdKbJuKg2mn4cfe7iBThYJ30PjRMaH
RvdH0hoCRwVzuqkOgjb9g8XoUZpIwGiw+jUdXeIHiE0aa807RG5BhkNb/k6KET6OZhnnpq4Atvv+
w/JPoJjaS6W0WOLBlcZ2dtWDn6/5T4+53Qx4QIsyavZos5+bonTbo9GMwedD//p59YQSbdXeMDfa
VtMs8XHp1TQeTXfqKmxaILlbUtDlhL1ItzMD+kDZoglxd6sO089b6Oeh2htX6UxWT6tjehimjxuu
OiyQpotxXc793NIyZeiEeCkHuZTSWmXmVceTvI5s4QUjvR+Ux/8RY7Gjdzon1+AdRwSZyaqHq9rM
LhLjwh0Zb04iK6D0L4VAErkjS0e8ankFDxN2x2QESbjgUSeUndIIV38dzcizcndGXyPmTeJ0//3U
H6+ie3/SadzE+q5eVe4GvapPq8vos1OGtE8UqTocCr3765k6c9b2oh5l1dLQjCZnK0r4MRAfYfDJ
+9YCpAwLu9L45PNmZ+P5daEsED0FyviDevrBR/148z8f+XxLZZRT76gemzvTOw0u6TZ/+/fUc+ow
XmJv+XjmY1f97x+/iPphdZw0Lq9Sxx//4+db6SloL3CVfXlx3YUB4p8/7F+/xcev/fn057v/PzxW
FZfUbfR23LMQOq3hsnSsR5NIACsKaA2jRkLJdXmaS0F9O5nMAOXuVlB9CYCZMOit5XOaeGNQ+TUN
WSTs2P6KGa3VxcEI3fsum+vvLIXfmaK/9C5WKnKY06BZtZIUJF5uVCLCSoNpIenirzNFxgD3H5B6
n8SfeKBYHEIf6zpsG3ni9/u+6p+sCtph7QFvW7mjbJxxfCI1fAoGCS+oxApxCtbQ6F6iMr1ocUIs
jkn2Vib/TILuqV8O+MA0bnyOu++RNXcN81PahEib8/q+Q2EqY/h2NYbvsv8dOjFo+nkKtzE8QLOf
E1gX3720d8mkSjNwOgRytETNzMZPGBSU8fZjNQ9MtD0QEg6h6jAWzgWXyzHrsnOs8bnlnbhUVT8w
9CU/Yq8vb+P4bVpecx9bulUSypJqkNLL+Fs/ovG6VnzC58VJX83nyLIOVg+vrSZYLYnwW9De/+YA
J6ohnx7MEEUidaj0tqzchrb/prnOm60FrSMFjGLh3sqPAr5bHrM53JMsBGMJS0ddwCfL8dHk1muG
69NHmngei1d9GHcDU667ZchfCqII9KbNAshX983iQvRJLHPDHvi5qWTFIQaCwJyfK80rgSj97lRl
OW3MuYhOqTWTmhD3B4hqfLMUgOkqz7ct5eKD7/Uv+trR/tpCfZoBPWcarECEE+xJLB93pTEeNEG6
0lzYu7nFzpjUcbk1LO8l5Uw/p9ypt0KM616PkyeaJb+GrhkyI9FuVocJaMHErLQdiJG9LKaQBxfT
WnScIuOLN7WCqKzqFBeNeER+/OLV+e3kQzlIIzJPeiO6GzpMCs0M/cPUdj5yRhDykR9wEh60qal3
UQEhJknDN23srvxrtm2WFbhD2oq2XAa4jpzl7RozTCbMrTYNFfgqBW8o8rO96nd+QrBgFvUthZD0
qo/LcucvWnYqtPy2bgSCLeerYcDVFrUDcBLqYZV3OzHJ3IRhRWk1XWiR/nRvpmIrItGcu75/VbK0
p7vzaaq/acJjWB2xflh1i4vS29oF+Wtl2ds3BDpjixhjehH8LL0AFsNZQ/GazvJ00fdaboSH0s6+
A3d6tTv7UXi6/r3uqm81QxQNp0RHe81AR8O8tgdzncYbXYfWK2RSIeUXYVakeI2UfHILHGs731Zl
gIUCh19mkIYzdDQuv1Ov/gK41rkwsm70OWbse3KvODuzx7auJApLIGBpb6thPJf0JuZxDNbLpxEv
9bptETkAc3Pan5eso9Fh7DDA5jbMW/+L7Tb0hl2GtBMHIapq08Bc3yTDLLj954T9UP2OSvu8omqd
Xd/bkdqbbooxxHEqHYjh8JtJbkoXMVS4kMGpKqBDQbU7JAO9VEXn028Zg2+w09smNPqdE2U/Kyig
29Cfgy7OCbKsGPnchkkotAr6y0ogGHH4rQjhUrZ0FG/t/IiN6UvtauE577N97JJH2TfikukugKxZ
yC5T2ABu1r1Nvd8dQsaorU4z9i7pZbb3zCq6727LdLqP8GPvBwdQp/c0DRmqlFP2tAbqb4ljXuwF
06c5JS8rbkXUdn0b4kOg+9bAA+CPN6HZPlstAZqLvhBjOPJBm8/jmL/XsHE2Hg7fY4Ud2tY4fesX
ZAr+phH8mTCyH344H/EJPxmxS0pJlb0NlRttqzXOD6mYKWsIq/hSON7ex41EFWu4z90rRTXn0FX5
I8RgqK3CEbsp6snaq5OK0iV+wrTuqaOu9S6ZX4Zo+jkTa4VR5msf5Wf0K9lKl3/xk/GrtrA6K8xs
N3fxZdHmu9J0Xsdy3+cMNRSWzv7oWLumBNTrTh7d9u9TTFgFBZN3zyiPGUnkiHLgvMqV04+gVnhA
9XqLrYzVgxdn+xwPA93b+I2wTOw0A9/okOHwqC1cRD7zI3gByWs9AReoml2Kw33KBixRTQssiKWn
x62KGDp/uMkt3dtZPobPOhENvFHjjW5dnPPJdyEaeEyVgDTSja9D1+OH8muuiwxjmozboGoUmD9H
yTsM68w9okPRYbftnEHcRl2C7SKqODcWbwP20elp6fMLB8KAFv8Q9s1ahLdz7SFfT1VyEOHwQ1jZ
uWI1vG8nILOO49DYJMNO6YuNfDHKLs5b9GZvnxb9zBLNL4MBeZi47vqhyQ3coGOz83t6+d2E6li6
fqPQV28aGpl2o2OWQcykcTONVU2bePaAbckGY1ifrXh+EabQg5RvpOvy5zZeZ+aM5m+zuo9sZCgI
q4AYwbMU2rOTmZfupY7Tr2LVXno/oZwaklxEhkp2Yrl6u4SwDtYovsOQcCNiyp12fVeUxr23tn1Q
+mmzHzXgxH4P57qPjNOCGZbuUenaptmgiSE9x9yXERAeBe0HbsgAmSW1/lBH5XBoS0i9VqQ9igpU
VjH4pKeRJDr0Ba1ilRg3czpvzNjXD7iB7zNqeiaOTk6I9ZroELgqcnNSvrLCdU9LtDA6iFzsDNe9
aGUU04Bf20eoIntMwX6YZ3fM/Hqsku5XSoOXoYzv3QQUdDWKVyGtjnV7rgQWw6RfzN1MFNNMiMvO
GQhrgjpY0k4V/jLi+WlY+Ry1tGnoBobqyn0MrqzfFYFPhCmdYY+GbZ3tKL1dSbM0NasnZNelDt0R
L2akMQ758jWvyOoDBzURz0ivvA/WybK9lzAdifsxmQJafnenLy3BbzVZGRbRnN64i+wq+s2aAxWf
bmj/W6uVj4AYx40hkgVJuL7Xk/NENu1UuvnZTKEjjLru44uy9vUwPbLK5UbNVdcaGiOc7SF7UjSe
RaRvTWN5YrH3pTK77Dolxm7KE1SycmY0929iuQxZi0ebumKQEfhseNl6s1j1g5HoxkX2ltUlaY8p
3bJGW0NqcU2iD9amfvBHsLitR3d/BAINjxwA9Ka6IInHTZgxuwUE1mnfNbrsNx1rr20mlmpbZd4e
tam8jxLfvQO9DNnVh6GK+xPYU7OvexnVOszG7dhml1bXcYNwB0+MaOZOW867IU+owMAqXGzrVNFt
WotlvnctvdjpGiVjNPAEgGUtKAZU7VE4tP0bw9GMkL7KorosXfbu2ti+B+5JgT6Uv6pUvFEKXSQl
Q9tHTK3IctLnu2meiIx8KpkSHsxK9grkAx2jeoyzy8Aaw9DAgOjrD1M/X2Mo5WRz2SdHoO3mk79j
mqRt7TFr6WHi3md3t5mgSl3ytptqRKD0XYAaUCiTw9jjSwBBeZqMNj1YjvTt0oV4IL7YyUlO6s3E
2WO9B4ZsvA6OJIXmjMqJ2ZGTRapUWhH+6oTxe9JBzAXSyf2VaWR4tIv60XK+uL5hPIUteO1o6iRS
p8Y4G9hN8wNcmxcMvfksQFHyG1kPRWR/q0m8RsB7MDwHXnwD6XOGQ0vgrh8GerU+VqYGMKDAm6rz
ieN+6lF8IgKN6uGYE5Q1ZANxlDhEBD4Wh44hrYIb6c5nbE7kcBXmfU+hk2zX+Zddekswenjr8oGH
tBDeoN6uz54r1wXgLWheTGhCiin7aN1PrLZwdGsZfVXrTGGoiyXETg+klZULd5upz5+Wop23blK8
WTSbBkVBT/ZseF1gJIS3Vg1Qtua3GRf9voF6T9jxcE4W/1i1Ds56l+pgFlf10QiB6aUuQOjcT3es
cshnG9I9tcWb3OF/ziu73vpdyr2B9oGBm9YMnL5O1jTIEgP7UjL8HBj7QWIm6yHOnB9tnw4MeN4u
rATomnZ4ceb+KRv8BwFJGBskGoPRkrq27loIHxtrmV+WsuCvM+krKtIEuRwoUt3QXbXKFNN4KTiz
px1C2sX1rJgrlZ6bDgGo8PxT1mryrzRB0KR3wK3dkUZN7NbnClx58monsO3GlsBR24QhML23K3cl
e7b3TjT+FgshR9LiI6Dc8p2xbINqkhftsp/86qvXcP8g8uBbthqH2h1/D8X81YyjUxWJA9P6lzAj
YTzymSyXvvOod+UN4PSnLA0J09L6c08ESVmBjC9XQKY6/A2PC7KaRRKM1nwD7uNchTgoZ/fFXOkM
rqfI3621GUEFoNAcQefYYJo3roOO2dxxmvnSi1tKQ1HgrNBq47X4qsMdH1ZctXxlkLnz5Y61C0qQ
rV165qSMwj5yjd4Pz2tpVbesUswspOVi5SOjJWMiqUFg7Ot/Ubd9j4dVPoXwGJmc2o74yijxhgnH
JlTZOhhj1HBhACPvfUZtGDwB9+foOmojN9GIXiwq65uop7Tg2+PO15pnJ9LHfZBqkffI1TPZdcYq
BdPY4lHQy5M3faW31y3sHxWg30V6sDPICH7yCqEI0Y9zsnNh0c+Uq0mggGBRAvXUDMTErq3e47WB
cxQvUO6XVxIygIyP/8XeeSw30l1Z91UUGv+pSG8GPUkH7wiAbpJBssj03ufT90Kppf6k/kOKnveE
wSKLJJBI3HvPOXuvnWyC4PEAxKFYSxGs7wZMcy289iGZsGyuR84IL0qnXBt5OCuFcDFhzeMUnN08
CWml5uOXgrS97tifKOTrXiHBO47uofFQdJeWr+CdAb/SEUcqRFTIhDRYcimtopzceapQTgBZL3kQ
rwpO4LhdWla1GQfLRD6YklkYuGRO7/1UcEECtkgV081Yah0KRGY30VzLtjhjLIpNVdqndBhiPN+s
2uMHYEOYOoKTL0TzxVVLlt6YPM/SRyRLb2EODalrQRQVM7tzB+NjkNojJjMjExiUTPpBVgxtVwE1
mNQ+wGwhL4z7d3SfsC6jWFtnrVgf8XM/IFb3eNaCQwMXxsSTPsjyZ9kDIkz7ofcFyng+G5/myvCl
ThRBL6Q/VsN8WqjFbWAUod8qUehFRsZZUxmxD80FiiSAt+48G24mlMT/4IErhXs//lgRXW9duo8a
2u/MNN/JSTAMnV1OGXLOfMY6wELFncWgG5oGlij+fpMB+mT4tYkq46jhWkJOjoiVkDb+EyfVOiEv
VU6hrJU43aWWFUQkYj4323MkMBSsU5XlITlbEZDXXvyUwqBZzTwElPasfDzmSMHOVzMzlziONpZ4
eNSoEM0CWwpgcOo6T2kSp5e+b9CJi5KfCLJMZoDG8VvHU1qZ55h4PU8YM7e3wsqTFuuOP+Kny0si
qpGX5fFpABtoU6kEvMZtHT/j0jRdOTZhpmSczoVXwL6W3bfafDDiLzXLz1oOCaleUGTnnDuHBVyU
XCsHsRXu7QyeatKLwoU3ZkvPedAjOQTJH5RL4Upd9IV6OfbrdD1R3TtdXt3YNA9KtVzwVQKp9pTH
6ySlCfH0g8JzzLiAQ01+5xJyt8CJtgUjlr0Qd8YgWk/KKL2VSWb5MNgQ7G+qRCcHWTGuEQ1ofCCH
VENikAUFcSLRmX7caGtjejY0xqfILOp2vOlzcouH5Wma4ksYz5u4q45dm/u4CLRUfit5CsEAILz+
qjAHh6NwbjUiLRQBGwgupGIx/EdhCu0TXTjGRA7yJyUNP+RAuWO4k3DK9Ks+qX+SyGhslSphyDvT
14S7ac3rShMPA7pc8P8DEaABT1er9Xd1GS4yr5YSqN7EcTBSr0R23Wp1StbSG0MFSPgpNyQZ8skA
BjDnjmlUMDKm1rjdYnmx2LzjinjXcwiUXGJgaD99a70rff9ZFJ+IeA0sxOI+F4M7Y6RLTQ5Erhc/
Mg82W6qfMEqvmVbeikEhF6OAu4gX5tPifl61KVA7Dtj2ErMkJfWc2kpXfmRJs2lwmcAVckywFqk4
bVTgt5lcXTUt2TWt+GJI7XU0cj+aGBWXZnAxoYg46Dh+UjO9WOHzqPYnuRX2UZdsejH7qkSmSo2B
9UPAWLNAVRUfjLYG0jZuSjwGslS/4KOslvgt7drvPDwqLT4s+BUSl8c8gDixyz46BRKCBUE5GIP2
o0l564Tqo1klK8dhkHFNVzpdJE7aUeV1QOaD7kUhrCQKX5spFDZ5N18ELE6ZIaJAi5+WePV/Wr5/
p+VTRMv4V1q+4/f4p/VHzjYSN9//QFf460/+l6DPEB+5WKakq6Iu/3eGliH/5aHJUyxN1hXd+C2j
+xtZAR6DiGaP/seDywBH6O9iPlX+C4xzA1WIYkgaLSjlfyPm09Am/pGzAGvf4Dfp5qMBaUJy+Ccp
nyroU1ibxrKmSbtKYx2bbeSZrMj3ep+tQZYtsl8bW87fnJn6W/ehfoW37lklMr5wZwt6n0/haAgv
XbXrg5UESa+gHeBojNjEtYVuTXDZG6I7kTB1sQFklK1yV/aLD6gJiuJJtA0DN7pLv+odER4b8C2J
/YfX5PzXULA/FX1+LuOia//jz9I/ZYX99TlaJpdNQ/CrW8SS/ZEl0QQyh4vcZDazGM+9JD1xilvV
D1/RqH71Tf8jCA+WeBq/abH09K//uGo9ruAfksp+/3WVV8rQVM7lmvJPf70EMVgnIZMh826NO/Gn
fGpOKrj6984nygYQDsfTH+OqPpXA4HZYGdOr4JsH62oCaD7RK1cvUnOQ9mCJPvLjskkvKUDVI3Oa
8dJXDiXxcf4wVRz6tnY1khWFR7mevsrnaK+cxVVlfoeaDl3RWp7Tb+pl/ay+tRynbKYYuIK1A9JL
5BOPgPj+vb7n96F1mMJAj84Nz7BchTCUCuWbzToYJna7z/docX6RMa2sGeqY5EkbLluz6TbX+ghW
U9q1K3OruPl7eSfMIfpKbjwdf3opfpaVwMrkxweY2j0CBXuALbke95BdPZFm2fe8zt0ePYcXAwut
7B95BzGBs7SdCBvEnu0n22Nv2IKbf+LjnlRX2DTvg+nmBOXcTYDXBDZBdY7s8EbX2roHxLgnl/m8
EOZyCAmZNm/lJf2mSzVhrTqUN221PBEgXLzk4438D6jbXI5wP78WH7o/QnrEFv6TYK096PqGiioN
Pax6IWYz0x9HLgihJzZn+pQs2fl1AIylHBY8F5nkFeJFFX3aeMaleR93+md5Dk4dmb1XDHgoEody
HYdORJjLU7wSjkjJjuRbL+vwrO+YOsyU/A6wneojQ99En82OLqWr/CQeEUC9nxNPgnf9s0ugbPsR
Hj0Yqk7wCsK7Ks/xrYsO5g74FDEIBRY2Dwr9blmpfuSpTJUScjBs7U36FRwqEOmH5RUQk+XmJ8jo
7+gWSSfi0jK2AdyBhgv3dIB4ZWXsJ1wjAOl25gvt/QLidulm380FwtF0pAJRT+IbiDrtKdxwlIgM
eHFQkpxRcqzbwJUg7KEjyWSPQEteJx/9BqjjiYYaYvV7+Kkf+3bXCXb8EtzNC5Ugt3blIIjrQcBu
9GN+Gjdi5+XK3ri0KvWuV605KfgFPOd1vc5eLfpvtrWOYIccrLP1vNRsrSu6HJPXOTnvDjv7Ho4q
V3MnJzeSCOpTudFP7QP2YeMwyIEJpNvxldrOuKiti/UebXPg0lr/0NcxHk9b8qzIQesqOLTaL9oW
Vnh0aCk+KV7HjeRRzuhfDG8eT1D3C8/YIHINFy6kLY2r5DCvg2pN3d84zTHPHYzmhzRxJJU1EKsx
o2tEew+Tm+4OIe4VW/qV3SOPHPG3tLGpTe15jQ4RLdsKj4i2Se7d++yuKfDusJ0BuFBdhSejQzJm
a7fgo/0RIEIieDsMw2Z+IZvYw21qXahugI8Jq7nZcDCbVlOIO9k2T0p/ty7DoXuLtqRyEa3xJL6I
bo6L3xafCEUf/83izPb3j6ujKcloKSyD4Ei2OQ3V+h/XZvQ3pjbqEB3a8NFwpsGWGy8mIop/vQz/
j0X48Wc0C84QOCFT1h9bxNfHU1yEjw3j/zUPVDdiwHqtSePt8SeseaKlPH1jo8ennyMXWmq2+L9D
lv4/+45Mstf/fHaEXpoAlVTDVC2RbfyPfxbMq6pPVtuu0Vi+KDOSVG0qSHnDfmIXuiK8S1pLc5gO
dvWcMDig6/oBrgbSHrmEA4SCjVrNN1ogw3oxZd5qgByoCnEIx4q4T/uJxEWBvqLZtL6kgJ6IxVj1
zElmMCFLdAchnNpp3R67iSUjWzLXKtUd6UvJqViUes881HSVhD6q7gd12z7LVQ9olrY5tUtvOVlR
guwwSaPNsatxl0MPmdcoEWhPlHeQAv011Fr5YGUFDGDM0ajNBY75YbWxunYP7SJG7cJGFojVmzWU
G1zXDISAXGtfjKVIPCMnptFR4NF6EMqc5OiOQIFUWinighCAtpCeMhfBi70SdOqckbjkyhJisPAk
SEnFcI6Zwri87B3LgUmXqfVrmt/bUsxrx4ysF7lqGOZbS+VKTfzDgJ8gr5HZUlyK11QP1ANqUYa6
C+TTUoabXGoCpJR5Te/+omfAQJkYgoaEVQCUXOFBmj/yLZIC1tQimlxuOTSkGUJ7DUEl04CFiWmd
Q5MUC194zJ+URDQQXhsHODyFS8YKG5+hnuaGYEFdUD9HayJpAirzg0USAORYc96nodpp7QbygTeN
yVkpCbuSeWSFttw0+SPk8aK6zX81pUpzt9LZzxb5lAww3gXUIV2paz694uc+1ujd0Q0cH1kZmc4h
AYU/TUd0H4uuX7WFhLSqAbUkHUUzWguzdpamX/WkPS2VoBAkNb+Al32uJlwtp16Mcq+d2idmzdck
CG9y3P5KzKm2F27gRe2ZypLpw+fq6EljbD74mzDI6bsxXpBcTaSrgHV6PbAlkH3qgcsAuq3Krioz
lqU9ozhNEh6jSruj/z0IgkgIgcUrbcpbsmKEFS1OvBglZLoBea9CdjsUpfG5qHJHNIlZnKrQ9IXp
Gx62KwrZbarkXzDJIaUWDQsfWg8xXQkpShlsVDjFev0sGmZoz+wM3RHonz2DMsy4OtlykGaEM1Xo
9+MVLybhJA8idupWsLpVgAKF2FM68hsDwZ+ybysLfYMISyXSXMYzHmJQp4MDrZ71qmAHZfhlINwr
6Z6kYGfz3tEeqaoTgtZm05Of8ttXLr1rA9FLDbGgHLwK7TuJPpbputAKIOfmbrbj3kLeYhqir9K0
MVJY5hCPWo5owxTrO/jh+k4Jab/GOaL+SEsgsyPt8Ii4fsSB9coe2LiJbNQ4LgqiinncaJ0aEMqC
mHUupJrUy2IGmNKv2xQto61JU78r6gaUTxis1DKk/5+i/Sk1qARhS2hHxcqHp5nOujnI4Xoehi1y
UgaBEMMczOmeSbuI8JPYNx7WlN8ffvtTsrjhzCZbXUQ30TwHHQmShaAhKZJgZBCbWHnjAwQ8qWO6
NfQPpE4cWn9/KTZfigGNSvlgBP/+iobv56+foZPmHZHsAOsDTwixWiNUYbjWEOwQdRnL52RlwTbq
5e86JH9ERkTqnRk80IQ7LU8tQyy6gb2N+NltD+WF1gKjGYNBhx28yfdlLb8llde6zSE7TAfpI6Mv
tWvhWVuudV5odLVO+jZfee/Xe+YR00+zotvJCWGvHM03u7xEyDXeaNqqp+ij3av+dOhFOziWn7CU
zyBWsTrIr7xG6KZ27TVaI2lHU2ywzp8MGvhosjQnZ6KhcqHQ0rsjRoPWMY7imamFxPEULJMOftse
mAZmtmlspIvpcsBHmty8IayZjT2EC34MXD/z7sTWPs2z+cvc1N/x8BYtbpq4aPXVnh8cfmrF057H
PSRZHBaCRQeaU4+TkrN3tFbGc3njIE8Orz09GytjJZ6YVzUOcbJkU1kX5Sd7pyFPoNPn8o4C2iDE
HNkuJ22UZRybXUl3u12HepRSxR928rQtARYNLKCWQ3QpyspGW+nSbky9ELbOCMfJxzEBzEMh5lfd
wOyYebd1OytwxEMz4NvwNOY7RH7WdgWNDNeP+TifC96onzWyH3l6l5q1aZd7I0JgPxLgtLIgsJ84
9MInmPJcQ0RKL1m3qlz6xeaRSEicXArtO7t5lcn7lGDIOfTkUetkmoOkXDvJWzPe8OHAUAQJPQMs
zfRNki3cEQa+nfL+mledaDcKSmbH1PdTjybZgdsCsHUmdxDSmxdfSq4Wp8tvLXCUZtd8lmCFPvk1
7eSJKTNrOztZ+jatkRVAQXkayZay3oQjS5h11LSt/iYAr1lzW+TChktMvlIeXo2j+guPEeAVSrLu
oXdFhEK2DWdG82YciwZg6NGMd2jfPOGyPAcn6qf2jeZ7XTx1twmHEd28d46+r8We9Oxf1GTkxKrf
ih8f9UP+0aOfUOzuZbzHjAOwwxx525DS/EiUAy7hlPfKb64RpRZSEER8tvKZU6wlLlCg/pFJQ7np
1HfCoFVXO6Z3jaPqQvNspyeeVXkQUl8GRifQL3j8OAM5rh+wBfCe5AgleEhlGIpBPHMg6xv1qr4z
e8MazNPkVw/DuZRey9IpTNs096HmkryFhoiLaFBIHpnNanup9oxdsDWpQE3qGl4pMn1pguMetAtX
DJ779DlcVrnu6LgI+p2AqsCLn0JpjadOs1Y1B7GjdZqZPy82cJppM+xTGLWhz51Lbppg1ytkCak/
bbstiaahy8km+zUTWvMqWvtsHzxcaLYegBq26doTjAsZnmrOJqysxJzw+hi24e2N7UfABCPjtcya
0X8mnrouWirzaM00nzlu+pqtOt3hMEABNnrTc0xyxYmoBaKBRzdVmA3aQgRIzRZMBwsbiqNQ98Y9
cxXYf8vB4q6hRKUv4GXvdO6ZUU9gzS5U5KAC0tuw4pRn3UykPOhWgPKtmNtsoAy/IrJf6fdsRTPn
LX8MKW1tkx1iX7kX9BU8Y78r0Qlcx9yD3UbK8jm7UM+8dX6yQZhBM5xlLHQr12Lh/sWoN1xjluP3
Dq/qynznOVyodM1iHW2H1bDYIYmKe5iEi2ehBnGnE3FNc4M2wS9KXzwGTx0ASUQASE8dItRxvz+1
J+Gt3mlXxAjdq3nB+fIebdpdQCOFY8IF7K5FzDGr9nBNZt9cAW0INnTvP2Uvf2YL7c4PKcke7dox
PDZfhC/OULkOdMWtE4wMlePWvfrsXe3wYAjdlGN8T3fhWsXeiZ0FKgOziBml2DpL91W3qcSzflEP
xrV8ZpbJARMGbBFCtATBuG5+URpAXNs1G+kVuMNyoqQ7ssPQCqFGjD8RY5BwZjFG4s1quAazIdXJ
c7cKtlx3WI2vNRR9u1K95lVSPAXMzsk8MkhrJN8QVkB4ImE9ST6vUxAx0yaO9SKSRqxuZMbzhj3Q
Uej94kBbZXwoMPdUldKvtv7kVGGBZ+v26iW6AR4xbck3L/LKukqRCz2EbNOH5AQlI3Ib7zFj3ESy
q/T2tI8xcXmmdayPxMSI6rHWHSZw5s/QuGh/ccu+LF/58fcyp3rhNn+nuzICcXmH8MOxyPLmc74q
tymjkK0ifUYC5KxLOB7id/JRRoIIHqAQ4Fc7s+o58R5Y/PH3hekuGG+9xJ0u/NhDTRwD6YOoP10L
dF9m3dItNk4v+pJeYCFSEYyH7I0OhPIqnWiADIotnbLN4tcXibgmznOX8J19icVAUT6swYdudSqf
YvhjX50foq58ERnjW64uOhYXYLQTtjLWR5hP7MM6kQb3qbqHJqdwJ9VWRMVA9GRTkVjt3pJ3xnDp
iTH3fJleA4IjHxk1TrdRuGMT2WWC0pPgYAfvYWijuC0kr/qs7+X7w8X7XMVPydmsdhbknXXy9jh4
Akv7mMCa4sKN8STa6TY5LcoafeDwIq0rX10RVYdOj4bImiDyDeVpf4hh9zWrWvb7b8yBhE+xbIY1
Nm27fzOv4nIMrsUalN1b/90BjuUUcCMGiCmk0ri8UcIjA+y7gVjyXF6gNT5Ve4iD6QfegvpH8ft3
FLrhz7zNP2TEJrGDBnVcuOzDbiR1gkP4lT0vvljOfEaxoMUbUri8+V3t3frOqg51kUg45Iz1EXnQ
FQsHu4iyNp912pQArU80lD4UX/zmH2QRjeEGfG1Ei3VaofxKgPtLTnCDilHstKeKZknkR9kl/yZA
GSFW/q0xfUovi7VLJV/wzMJXjGMIT+886JvHTHoW31XaLZn6OSwixQmSnPB1QSbToO0FgFPiDOet
F1PYQu+061EGnwEljCNQTRILScgGlMgWJUSykmRbPcwU6K/EXjFSVn7a5quBrXTmOc3sUYMTbMJv
zjAFCZhcFOWRpeNknBK2Ruc1+CtTp3rDsscLp36jeobmgjOh49YnuoYxmB3dhj2sta/xHaJlioP8
s/6maoTXh9I4+Gl12BMcramZt/SStRe80uxZIorxlbFFCObm+3yFUA7pEBzxI8z3t6byCnUFiE8a
XMikg03gtAcUbJZ89Ze44YhI6BNszJ16IA2nQ39h1154zN6KTbKK4F9+9hWRMzy0Go4eenibneJk
ruqjae7E1fQ9fJtH7koBy8NtOUSH4su6hafukCOd/cSo+dzsGX7TP6+fp9lHEC0t5xkYaeZQes3J
pijtuPGnL8NcVYwpiHlg4oaJPReIAIpzZHdmKINGmgGbykRL2lOthSQzophAtLQbQzLhp9/fkMTu
wExUWInt3KBjZreFwCLtfn/4/f9+f/b7x4wRYGSRpi2Lci/trCmGVfb726WxVBD6MR13AIyS6NKS
rEcmlQJTjhzNiHWmq1vVNcVG9oAuMR9XULvllS4RFZBzljcdAxFPGE28sXN4iHklPfgE6SW2oh2e
Ox4bREVXUHPRHwR2kMUQLTsoahV5E7QaeUhz+kcyi4dekmuacKISjA7+L4p740GqbkSaUZZGnzNA
ndAl3ZuU6hEz/na8SvBD47zI/Fqmwy5aHLg7BltuHSQTlXBzbVvFdMvA/JCBfnKsRjaAGNnImtAN
m0x2ZctokB02NM1lEuqUeIqe4xiZpKqitzQkP0bRjxgyQFWiMUKuYZchOyu7p5rTEcomBMN4Fxl4
UqyhcbXFdtypPft6lS40UsxxFyUZc1ACVQYifg9Rq7zpTKrthfUh6dNog/hatVUheQJUSoS5sTPY
nCDf7gayiqQlw6Bcc0Iey+CSxcE7Ot922xFdhUeF8jlh/Wtx7AA+Hh92Z9kocSHsqK/PXUV6l6wu
tMTlHJsLBjzYBhwq8k4lrM26RzkgBtRgfjSY5GWG+6CaXvW0kDfDKDAn6/RzkHxkOOm3gSV9q1VG
WTaYkzfMSbISyal8NECSXkX0YFKsBOlgwZeryEZaugbu6fS0hBeyG7XXvH9thVJ0JrF7K9A+ORIx
BUlwq7UfSUAxphCDNEQZ+2qdwq9urJ+6MHZSC3dREHDGiAWPAe6kB/nSG2WTtFfiooXOHNbdpMR2
LUY/C+l1iBTtxgyhOYxDtA7o5dX9cq8N1Vz3hFw4tWDS+9bJctLD8WV+/LGH/CMFYihbyLkmgg3s
Bi0AZlNflQjiiRN8f20kr8WK9nSsWKslBb6ZFsAmGnnXLy+wSl+G4pFy+lAQoTxshvKl6yjGfv8s
qcI/orlJJTw7FdLIln5abIAFnzLzhGCvhgUp3jpRfS2mdE3GC0BdgTBfsWbXmRfrmVU5snsz5BEY
X1LQvpQaSVE5BXFVcERVyu5e1ALJq6rCWXu0PrFnE/z0qeocjeMB4HXJgbki8s3AGG+pb1YmvTY9
HcdUZYDVxaOTgjYuEQmFFSWDHDFCSUBweHGWraQmDzdPkcZQqZyp6KCbrUoppphp8UPWxgVcxrOQ
jJRNBtFbhviWVuNnMrHTmAXOQot+UN5toDdCfyOC3EoGQgaTe/1AiyUKS0omUi1HbVaC4MDSSyCu
h3ytW5sxekKriOGhSGwARnjD7RGtyJEfqEsTDAuOJIiXiW2qba3OEeIbudYfmoqPuJWM1MMLtpEz
JV0pbcW+CD4GUgt9CyEkdaKt6ejFTBBZIlHQkI7VBL0rKszbwr46mVZxicfmLtXzo032kOG3Es7L
7skagaAAcL7nKnoywExUMsYj+6dlbBGQ1T2WjJNFI1xXMy1YXfArqbwoXFruTrlYNypHWq0BDDuk
/QshFJxHMmYxrOH53qqfSfVoqfuTNwN5PFcqmI9qkTtJaN6GkdRzvXUDWU1BQoor0nuBpw+Q+DRB
mN0kneVTxRxQEMvB1y0I/ZmhOAQxhjb83GtikpclZdZHnVG5llF+n1DgxIQ/IcNRUPhNYD7UtD5W
tBm6LgCGrLrK0L9UZQI0nDxDRJJJ4lUzgzVRnbbtsDVb+T2aOMhW3Zuo70KpOjLXWFcGaGMTdYk1
MbjPW1eE02oIxYEoOHozJLU5TyWa5Lyur6JlYmYA0jrqTNo6cdzkTfOryrbWLH6EYc52WvSQ3FGw
2kKb0WwysjeSMNuU6W8D1CR7gNOYJXDgocSZ3z70mcR3reZg3yKZKghbtxVB3nc9XZFGeNSq5vgU
m0Bd0iS+iJgrtEyD6VAz9p1KnP6ldQ2bJPezntQ13CHrtl02nT5sgwT1XdkI4JbF7GkaurehgrJc
55geQvKkiPND41UMl1IQPqah9+ZIOYUDThRJQ7Ztkc9n9ciAEkpJqSU5FGJr1ka4JDT+qedysw5A
LUcGNXEB6JlzFJnhpZXfy2nkSxVttWYcdrBa77jC3BbPSNpq0gpuecZodaT7O8irltXM1s2Udseg
HKVFfs6GWV/BMMV0iWFNK5aPRYt30KyFTSJKF+Dgj4ZzdR+njCJa766TQgc3GI1Lz33qzCoLvGwR
NNaSS4Za0sZSitGHsmrAAd4GlZ/WihvE1VpRhBUwEIbQmSU5sVRsCHXcDWZ8FXj+zzHN87RMX1Mj
jdiJiQBv2MikAtl3YY3iRh1EILEQLGQlp4WcKKxTjRr7UUVhb7Tke3U4Om1AA+UmgdIDJ/0R5ZDE
PpESwwmi6nZITMPV4djwkljoXUfJV5jrODMNIDAelIb6/KGmFlm+EwykssJ7IkrrvDQ3atL1nilI
gh31aUpzXEe3O7kjig13jGYnXeTWIbK6JOt78ZWIukxCxOIEiXCe1S7faJUKy9AsKNlzPOKlAaZ2
lH/GeqCNmxEDeRvg33smFNd6TigdgK63MoTofoi8RS3gX3bXNjfpa3YNcCRznRkxPYhGu4w5W261
9Jt4so4plwg0sLGv9EBw8bCQWl+T0Bhf67nlHdNqL/JUQYdP87c0EO9jE80rTdcY1FkvhhjS6Bum
B9k+IPm3zTdDqL/CW6LrkAiuJkG4VPHQY/MwfF7u0S8l+bUbUNsioaQT8+hZa1A2FkHYRdVyxVGq
ctIlz8WTKt7GuTreTITUTmhKv/q8bw5q0q7o41c2MHpMPEH3FOItzQxyuWKRZFh9G+bzT0KeqG8C
9MM1oDulqnr9RH9NEjixxSqgFr2dHewv6B/qL8AM7Gw6t0TUgrbqplZ3U1/K04c+Ds9+IWMiFXvU
zg9HjYo6AmXi4CBCvaZ50vsMaHobn+vaqhllpwMSiMWPs8ByJyYa80hfI+wMJLicDFjYDoY4zTaq
+CBoyVKeiXGKi+E0KL5gwjmSI3hgS1Oo2zYf1e3vz/7pnxNosk30sGTV6WfMZMiTlFrbjmb0xw+/
v2Y280ORGL7/zoX5/aEeeAewYEleXnFqCyT5TezJS2/14ksrRewTqSW7A+AlW3yQXLVooMMXhRSl
EoXsI0PNnSAmI6qip5lRuYXERw9hWG5Uuk7aI+srrbP/+tBjDBNy0EmLBZKsTWbyNWQNxpgcKfpf
PxQF+pPuDR2pAb78bx9i5AXqotWb/4Yb5g+YEELhzjc08SkfTbpiilacxWCUV0OvpXsoGOr/6QPn
f6sPhNL3B02A+9F9/OmbwOBuPn7kRDY99IHb76b9nv9RHPj7x/4mDlT+YolQ+SxVVWD9oS//85/G
77b7jz8LhoZAkK+bTEAl9GN/Z/2p0l8IPTMMU35IGgxFBQP4N9af+ReL3yaKfEdUJVHS/zfyQIKY
+FX/INDAty4amilZpsk3WV3/UcIg102RK73WrNsJX1c04w/vgFCFFpOtpMHf1oYc8ooGFxzJATeh
0QNXYPbI2xLdThrUt9DqnvqwxrPYJem+aMeK9DLOlOD7yZkwW/rfWZn47YQg1uxRFudTsAti8diU
uFCkeVG2gaZvJLFNN7WlM3t5JVmx2VltiZ8emjQfyLuQOmTGam/lriI/ZiGxMl/rj0BKPhuzTNAL
YXJV6fUXpJruyyZ9lqksiZSz6l3WDgHUBKtisRIIQhoFGmJZdTaLrjsSenMzK1og2tCuKD3bDakh
2LXEZ4SdghelFmbGaf6JC4IRsDbUMG1lFB4Ow/1tpzKEqntkaOGUn4bYCm59oX4JY/JeK1a5KkVz
ONeEjxL3VG66jJVYkOwFZOzWSFn5RTlOnEOTQ5iSleSQNEJM4HHDpBXOuc3um/tzifwXZfUtWSTD
r9U09zROl4FaLy4JMfmqCcf73DcP2seKFIpiJY/85kqn4UKWAipOAuKdsgTHI4SvYUXDm23/1pDU
iYDrRoI88IEx3ues+jimbKGIYoj5jZ/3KhObWLKw0i4dE/ngpkkMJ38b/IteI8tJ5l8N0owIOv8A
zdkruIhuM9AVzsICeBLHWTUuEltUCqefk3U3Yi/qa4762PF7x2QLLxMIesaU+0bFLycbd5cpQN2t
vlgpUCXHrnwqxZjrlg8k04FP84aQ7ScXmfE/fmLUDcEjygasYYLOzEr4Wj6VrYvA4tx181qUuRwN
xniH5EK0/GroLs2zKEy8KOxLHY/zdyTDZKnrpQe6FxFtqy2ZB2+cLWw2mmv3gBHGwUFaDH1vpt1+
HKXSV2d5dPGIcDaTqNXTdNzKKQklyGJWM34Re8jvsjE9WU2j+8lc0fxPSbi1HmR2PPHLyFuj4qYD
mL0HcRR7Cgj7pcanpxHDvDzLE7caaIcV9zD4s0wOHDxz3WJuuzwhb2WpN0rEfHGyAANZ+eJTfzHh
5+Bu0DaSya5gYtA4+qgIGDDT12I5lchZdyQZ4JvrMuJRlglFB32CieNyasFSr8eYe34YP4F6VIAh
r73wooEBfLyoy1Yl7ditddoUTWLuqW8yoOXRKzQIYauMC2aaOUTTRNnn5XIJwVsun2sDj37YAkqP
x2KN3wXWZF0Qry0115BbYW8iHmLKbfoS5cBFZvCRN9Kw0vPuUja9vApk7FqT2ibYpLrlkGWpSYy4
+J/sncl229q2nt8lfeygXAAy7jgN1oUoiaIK2x0MS7ZRVws1nv5+C97n6Oyd5Cbpp2EMEqRoFgDW
nPOvNpC+KlJUQKoQKBlxmu7LoLT2PoDDUHHwkDTV96TKmGg4ZV7dKavuqGfGllkjU2fcqLckMG1Q
NB2IEtlAK/tmtM5VWlxIYpndqFjCO96Kuw4fmSl268ormhu2mSt3klhfuX22Dbqp3Hn8pHRk3U9R
UuwkntLOODyN3BBnl2p4YgTgUzNtXRZm1Nr49q2CLIKmGROzODbAMkYPq9qurqMLcXcsyHvCHOI9
7mll8in5UYZwCO2wfk4bmByBwxhr1vl5EzkwjJ6zbkPKBqOWYtQoQte9hhDW/kWsO2X8wO/s+fMB
Q5bT7AIOOFiI302top66SIk9t79lGbpibDAQ00gM47LSe9XEwCFKoPU1LbbDoP1M9fSF8C1vY2j9
0coBm6Om0beFuw/r8qdHvmQVEH5r6kzTo/hdw8JoJaLswGDSPIoG9xCzTN9loxFnFRIfFVsbHXdA
DmgDn5yKE0ia6UPZEn5JpCnn6ZhDuuo8skjHcybdfCvUk8YQ3HIsCiT+OZVznfn71DE2dJ/MBwYU
T8mhZz77zbRoLUKKyNU40VbASnv2FN9ssCYYNhwKRbnVjkXAqKPG42Ql3bq7pIZ/7+W09cMQwJAo
q2DXFS6KxXggl61s4FXH4c9EI9qsUxfV+EcY9ReGET1mV4iq8XbaNh5BFoWW0+GIGFPr0d63vU2d
GHZctrQC+LcM71Md+o8oHGSYsfcrdumnBWZn+7kQX5tKF3e10Zg7Mtir1WgFOslYNd1i3mxlbqFV
E5lxF8SE6nXKOjU32/rRRE3SFCSjhbK6wkCrHtxei++KLNxHTW4xXmoIhZ7d69jp/XHgQZVTesoN
mV5lg7FDwqqilVoNKUwLrj1FkG8lQKlujMg79n7guH0KNZMIkDZCo92Zv2Yzce6CnA9RmEwzTdT4
l7phuDinXJpaTs/CxAsOP0RrW3sdxq/jVz30p106O+owOORRyxQTjCTvi3Rtq3WrA4rxk+YesTeU
P4SMBNZwraMk1iAVRKW4j0SHtGCERxNE76z2PYa3PG3M+9sov/c64E2PH+HK60cQar1Od50csUAq
4yd/bhW35YJeV+4pzfjACBubWmI4SbgZnvMaXY06GWf42H3VmqRZBduxhAnoeOG2Su35YPcjbGxU
EWI0vmZm6O9F5t8T6DrtfPmKdshdDz7ENbKB1qXkUoMxPU5ASAzneLzvCIQ4GCL48GxgI8iNzBwH
D5kAml3VHx58vk+4Eol+YLz21GoeGsDu5o7u3haZuW4HvO+I+fw+m3iZ4NOxKVoVzIiyetN1pB16
NiSBNu17FT5FR1wMkMMa4xcLs20Y033STRqczO4+T4zD1MCZiltAZiOXXy2r5cDgapsG1V1jpNMO
RVK/nifjPQ/St9L2zbuAslAtZVZUYOQK+UarKJAcQtY2I6u5a6jBiW7uC0sEJyNCSDK0UIUmH5ZN
DE6ZfG1indSSBFiaNMtn327uYc5GO3xo+WB8ueuFBTaXjOCyyn6rNDqgQcMgI/Yc5zh6D5J5+KU0
HFS75kmPonXDRY7ahCkHF4Zt5JvdNquOhrlBo69htcGMqeF7TgQTpaoSJQ7Bgh+0G8a1jkxxC395
OLIoQsAmC+hBNmbAAGzyn5gefHizfRNV0D8aTrKTTeI95cWtbOHz0Go3wIfxcB4Yifmdc1eyNues
jU+wb/mK0tYH0s6sfdjuYj3x4Z+78WNl1x149cwVNUSnhk+kKcCupWf5BIFYP5KgmG9peTfhRnfr
Rlztw/552QxV8jIRkHA/uE3/bI8Q/1lw+0MQ1tlW6OZMBFGAJETCfI8RdTqCV2rtqrhqGgt9CRET
4qjBNRCbzaourGNQtQ5CEZ1F2wmeWRLLe4J09F2IOHLLmNp91kPTPaY2bjFegoNTMbfu0QpMZCX1
/FWMePIYxaRtm24wnqiVV36eO8+6M8FkSNMdJi4N/Dq1y48QFOA0dZ6YWjhRaz+nISdHU5f460Y4
nTVDbe6JgpkwSOxApaN2fMG8kxFEFiiSKR8hGu0PZ8KjLsJ7TZhICar6o6l8Z2OOZnEp9AqybiVi
uEnmSSpbSMwTQXjiGamHGCFxDHpKjBdE6r4GV9chWpbzVuN3W93VXuQ9GcY8YDLZv2QZ+ElpyWlt
VcYOmPCKk86D2zHh0WbthCczORWhQXCpI6b1PLTPCMHWviJZizF28bs6CsyDtkMX+BT8FUl9Rfya
hRNWFSaYLWl10YElLt5BdTagKxtvgw66Gw044Jp0AEFXAh8F2Vaz1LCsJ53e3MsZVUAoRzwKAA78
c5HX+5FV62j4xcuw0sZ9ymQxrKKDg91RLviGDMqFQwFacE/DcS0YVeUYha9rv8dcjsWOUTnTZzDx
pOrcXYTmepfYzBDb3n3OR9DAISarcG7Leo8/1o4AkulUm8Z7xoUCimKLesRqSpgY9rnjvGkJuMN0
d652BcCLxzdCch/DneQLzoYUiGWHsqhqQYpjXUOpC147YmqWYDyHx1X/I/nWiDm/UotAT+Fg9lJ5
51jPwvEbrP8c9DuqQum16k6a7nOR+/VDPeNrEznvFOfQrPGR5afuTqk/vDdpZV253JxlLSIC5wZr
LbCXW/lGKHEi3Y2G0Kl7TOvQayYKElh8vpv+yiPIx6PgFBB1etMTc286E8kbsI2wWqU5tryfjuDc
0Okm8wYT/KaGTKoBFeTDdcTb5jCanLrAUnGEONn+Ejo2kpu42fdClJu2gfATTjMBj3qzcYrkBtf2
i1fxi+RpikNQDq/LU5yyPrwU80i52Gc34rbvNBl88wT5cfHY3PoikBuyMX6ErLvz4HrImZHKkOfz
xatpUJGUhtt5rKAP4xlzwD3gGyaWdLGIBY5MH+etYyNG0tpu42f5sPbaVEDto4vQM0+/w0ml4tOF
4DNm0t3Fc79Be+weGw/Tp9B6ItRILYNw1gbsxvBt+lWF5c5s5p4c9QCzIzCoKvrhuoOzbzPIeZln
jodE2P3B5R1DDGXpxkACh+S20FfrES80icPnlrGYux38IV8TqfSSKn0B7irHcYazEaeDf5YjhkAd
AmyTReK5n0klR/OwUSqUQ9Dnm6HCHAq5+Z0w8vZhKO2vyGxXIo7Me8zO3ENahg9TRiRt07QXRppw
dwWafNvGZKL1XWRIs3iAIx9zoJTfKQ8+UuWGg0Yu8sXBHcv5ANR/1t3mOUwB/CjhJCRdRRfB22od
OganvK29OsoTbODkgnnA5SI2I1b8HDGKLZEjJLiBwMvnIompGuxdGMZFFad7I4UrLwxS5RKXeels
mpdmjgnbk+/C7dozRpAXq/ZOcYLIBzuv6L4wcQehOqyPfsz1oatnfIyGbtwwWiJ6M6Ck9mqN/Cuq
vLS9oMe4RKxHR47IQPlnXQLNBcc3xLEzyJcvDMJdySbkHO38F0K8iZZxtJ9FUr3P2pgeuQCLtckZ
u8EdDCy9jc11l/S4G/j6s1N/eBJoK5i74gAexcAfqaFW8eZ00ozKRgBNdeSR0cjgWsXJNCMpKwzS
4gmpR2NlmRjBsZSHHVWjHdjWubCbx9DsjHUts68YdBFQXa41iYGCwPXLe5q6Rhxs3S23mYRVrUTy
kQ6PkORgVHhz08LXoc7GHvM09tuqhlgwNecs5VJOFWbojAlxMzMJqO0H0iCBcd2sAZn2YUgUCdaI
ZWNcGOUa1/tmGsFr5Ssr16+ePNcVQ+IrRvOAr8jLGNGWmyDsGFENzKlGiIxN6Vvbdsjh4er2LZfQ
elybknzWIwNHircs0vV91457w2CCJlsQTX3+aZswhMld+BZQgBda4aOIn773LTQax2JhvyZlgJAA
za1XwH+yMpoJp/G4asz2R08f3iWd3FqiwiI9ercNgqxMPNw3nUaJ5kF12FpNvJtbSkNavy1xcfmu
7x6U3qeV5VlkSuS/xCLaDXo8w3mcRzhgBHYjaKyT17ihl+koDVZdgT2pkwIIlO432Cjya/pQ2EQS
ByUEpwy7iN2sfUTYo+6b8Bt5iLhhUOfDgC43xqDctq350S2QePYQD5BBcIU2Bc1BmMxwq8FMEsZZ
WzW+L0bH3tFRwkOdKZosvHqHUdO2YZa8z5hGKMtxGHVlci5Eix82cWxqvsYYrQqeJwdrFUgbb0sX
l9RQgDXrPmAx288hUckObHf8OfdLK+E1Aa9KxRjVL63Ux91Yuj4WfOMpmq+DydiG2GNt3SBImkh7
zhvA0jAhNJhqQu5tQoEqVfdXycxRVAdn2jNnF7ScvjVVoZqh6bO0MK/glHGL6lAS+AAdKxq2TT0Y
4JaiPzat/Y7rKe09RtpYt/XgL2UOaffoZjfNcL7ICTqf7tISFzXKBmFuQjWqnHqshUbCpA5zLm5+
mxJkNQDohlltHEK7fp48N8T5MX8MJjz7s0ixORuVAl4FDxmN06Uvp2IfBuHHkHXRKcBI0O6mDEFl
cm0FWl4AcuIeoX+1NN5bpiToWEaGLj5eQE+kNL91ZHBbqtXIGjz6SFw+lwLG7VRiyd0Z3SkgL4Eg
ZMjXdjXeYkJAwYY+moQQtXAif8UznPMylv/vH+P/CH+Wf2r1mn/8B/c/ymqSWGm0f7v7j3vOj5/1
f6i/+ddz/voX/9j/LNVgv/kvn3S57Z7//oS/vCj/8Z9vTAEGf7mzXcCDa/dTTk8/my5rlzfAR1DP
/L998E8I4v8EXjjC/C+Dih5/FkUzZf33Iv5rWNHvP/wnfGFjR2DiEMeF0ELp+G9hRZ7+BwuZYfCw
KXzEnSjf/+lvYP7BLuERnPJnxtEngOH/ATgPhIFhArHnKuLon1/CX37Hz9/1L9p/qB5/AzAIhAZZ
cQ3dZKxp4HTwVwAjo/qc80qHZp5VtyEZZsKXk5s94UFHr1o1wt+FmvGA1ci8M3UxoPGym13u6Wpa
4gBWutkTGum8URZSzKf3DAkkQbKYyOeIyFbuyDxPZD20abe5Dj4C7FxryYOJEE14kb2O7vJeMEAK
ciT1Hf+QZ21Da3waB3zNfeOtCJCRM63BvRLLD14rBZS1CB4Drj9BkM4cKLTviezjo0zLnis5RvqD
Hx1IARNAi6p0LcDBm5oUcTgH3n5yGaND2HjzLXqHTHO6U+dzDZGDSM7YY74Q0BsnsoIw1O9xMukP
dHFfI7wh90aLPKgJfw1MZBsLTxLsllBGVf4dJo4QksxRW2lZdspm8HlXDPE+7yHV1MJqmFVyNdWL
AGlKXJiAKUwwgs6YNrOqCJiop0fXlO+08xgfYBxQWtqLcHHCJP+3h6UdQ/7JvGPeRyiehHlxgyxg
YO8hDrCbS2pdhrGlQsEbuYiIJLJgMKwDRRgAifCOY0o6uet39XE29WEr/RT5eDRBsPX9Uyn6C0bd
7dkQ702EA6LVU3FrFrp+N8uZMTXdVlZVupcZrSBdP9DuyGTaaky8z4J+7TJmWk8VdAq/xYK2V1Wb
reo3K4nfbIA6XE4ZUJRc5zGeiuDVzpTMMyWgoBTs5YDFRuUdIoYnnkMro7UfAcWjVFXkSDnZqbrS
URWmq2pNlI/9uqX8nFUdmlGQOqoyJZvPvPcpVkeKVldVrwFl7KjqWY3CFj8R46CpWneg6EU1Oj0H
qg5uKIgTVRlPqkYeKJYzVTUHlM+jqqOFqqgbVVtPFNm7QtXbmqq8TVWDMwYkqVzV5bmq0DtVq3uq
aq+jH5IiXqpqHiu2fm/gnOMURMOnNho4VfsDeiM/ohtgfg+u5h4T2gSp+oVCdQ7BMFY7XU0r+RMs
alWHgZMVRanqOgTtR6f6EJLZu+OsehM69m+t6lZ01bdkqoNp6hY+c6t/GUkGWoOreHB664vu1j8G
1QEltEK+6onCJviWawOOQsVtZsWkOIkvtuqjBhoqKLtiq5s6NNDe+uIz4G9U90WW0LzpaMhkQEki
s6rZl5O4lN/jWUyrXvVwk3mbVE8XFsPVp8nT0Zl3wqTrm/JwD430mb7opxcTrp6OAyx1mkWDptGl
eZxUF5m3eoOnVvErlwwBSUpeR3NgcbxgUYWWxVPdqKP6Uk8SpFY0XLdIAjrzZq0r3/J7nOCTV8RQ
MLggbTPTfa9dsEXV+1o+UJ4h7xrVFQvVHws/R2+Xvvg0zgMNtK066Vb11Ok3gwYbdiJvQvXcE803
fYC2GlQ/DgCtxgr06LPq1gPVt4eOt8awW3Xznerrexr8nEY/8JQSoB2N1QjqtWHA/k4NPJ8MgnaK
EfUF42UOv6DNdo7pPxfEgq0MN2ZOnNJ163aMaAlr2RS4MYaOu+liygni3Hd6qQAYYpqqMcoPpsPF
iJkoceXkSiPRDqc9HrKMOjKKsGPJ8KOCwM8oJGIkopEfrnRa4O3mQZrzJibMbJt79RfHG5jcZxYj
E5jdtW69lRlgdDt1MUa3U3QYrDmFPQ4K3o3pax8DFw8NvZHAPHrbN8eJQhRHfKdBBM2FjmFPq6Y+
CdSLA2a7JIfn0bmvjWAtLBW1ZV/d3twN5TCtq5Cmq0ymlypjTBu7rff0Zc4Q1KREtQGwHKe+ZRrk
OhRtKdaZzKgmS08xgz1ZKv+jgNZuW6dhSPGjnVrMZLqwvKQiRlbpfNTqcu13FiqXPN34ufuhIQsx
ybfea2bO8St1c0spCYUpxepDDCdk9pvZdX7YufGk4wO+6iBbbSUGmkIgNK7L+H1u0R90cfHWbmnt
VjC34c+GRrIhomoDXYzEl4Pb6e96H9fb1or2iOJJxaioL0vEBX7QHbUIhMVJmKWZ7cYKrV+1KF5T
Rw0LJFZjFnLo2WgxbPUw8OocpuWRn12COX0yy4lDoTX9dSCtm2XGF8emkJ/qujtoBecxhci+19E2
YP6wqRor2QCn7xySnCdLmZgqrQr5fyTGW+S83bd9cK0lgVO5Wa8tn4MIw/jSN77WuJDjij1FO1Ai
qJBmf4QsOZ1wEkRgSkrekKGCKQ3GQnD1d06rXBhBTmaIFDurclmKM+TgwQaWOYyHgu84FOW+Tik8
RBBepTEfCxLt7QhYL5uPZcIhNyniHOjWt57c6UtIqBusdT6KA5dXYsm9qkfIUb51n/vFQWtSYg8N
bAdmXwnyWg/hzDB8eH2NR7q3N5Pgezi5L/7kI7es8b118vGk4wCX1tNHqnnhpqXF5+cZ9gbmE22Y
fgy+e8RYFrqc8xZP3odDHb7p5GvjqYT49tGwh7ewn2G/1ijpkjsuCgFQp39uBe6ivMG2SAgW6C6a
rdATYV3qMBVHuM05IRMAX1wL1l2A+LRpp20b1BW9NhfJKjjG/dGRMINDlW9G4O479nh5HLEQiehk
Su/OqGrKERtBvpmAvLbWQ9n3r+kE054mggxADq7Wsi4l0oU9nGh7zWjuGJblm+xwOZdc3UB5XPD0
5sX3ZbCypvSHOdaYNWjWQ1X0L3OCrDIxUuxqaPjQ5pvnsJ32HNxgliH0LtCB1YD2KqnJj8iypwJ4
qKhrYgzELs0L/CACMql9DFcy7xkUhnlh7jJ9mqC4I2KzIo4+O5U7JUqmtqosKbEGIOKiEwnAbdKf
dK9AFqYPFlN72t8lQ2vZDC1zki7Ly21KxGEF5IH/K+a0xyAcxpNUmfCfm2Xfkuy07OMAoOQUPbiU
ih/K/rVZIokktmBHLdxNKtQnUfnWseugG1/uc3JmR3yJVzm84tMSyz33gvCsKsJrOIZhl1S3PO3s
dR+DtS8RcUtY3LJZgs+XW8sDTjUghlYfRGtVfHqg8r+WJLQlSw+uxVEFP+yX/d6/wsGWu8szmq7+
IOiy2X7u+nyN36/5+XIGgHNzrqa0Oib1+5InVvY35sr+UTCv21daeh+FBSMFqJ5QCBMCx9x50vex
Fxyx80JMr6lYMm8uuLm87nI/YHrC+FfP1ikkP6TUhHvJ3CV9arm57Pzc/G3f8gp/2xfgd5M3ljz8
bf/nXS+AdpskM3SYkgt5tKTIw+w8SbX5HRcuBvwllvu267xmFSORQf2inz/rksmUfWaZZ6MkqnV5
XIzDa55mAVMUtQ9CfXlobP93oNNyTCxP+9sLyhRitXAjqCkqSelzw9yhQh3DZtkXNw7COJcxxGcs
VLocY8sL/r4ZBuLNTEuxXXK0lqi95Va6hHFlba4Wk+7H77CvLDI28wAZguwWTG+XwD00DsfQaBIH
nymGRb9/tjDEhPzP28t3nyh4GDNZHKyLkaOcQXd5qlQS23JLxBWpTGoztJe0yvWjOdvIGX8nnS03
Q9QUmL6Ge4dIUj5W+7acRsvGdRN+BQB671g4pPl5MU2NAQK1BneQfBucRNNE1v1yd7mlq7t2n9T6
ernv90lKJ9pug8IVB6sqv2o+4HgZQ/Ie2TOljXxk97pBywOsiRieS4nZTt+aOtin0zw+GbhKTDJ9
8mJn78jgiwxkdnK1Id7WlNK7tK3lrnIDXMBa7OTt6rkoLagoXn4tLMjNDlFA+6icWC47BB1cL2nm
RDxty1lVHiZub7aTYabRUaDVXpYcmll8mIYBtwLGjEWUywoqlHVyEv2+7jIDv2LLg5zlJ0djpIoI
U+3oNR2EBNFg2qEca40+yO9Ns2SFFDO1i0trXZGLhlcuhq1OWD3ozrgRjo4KaOy/9mYR44CStZso
RAiTZKa1qUNoc2IofnGGP9ss9Efp05dpYPiHTkfYlsPK2GTDBmga6lejK7N0ER4nbbIvvhesydhg
hB/28b1pUREaEhPDYQnGShnRISOg1axULlY+kIs1OCosq5csLcvNz51/e87yqK9irz6fx5z7q5Re
tZaWf1key2oidqEt8rS597pdOZqPQcmRNnsxgadqs9z9vaEtIUgY1o/sbKRttDMkq85kZ0Y65DwI
CCxC6JgFZyBpiI+jPve75YWI2Kl+vyRCVVJT5Twexfj4+VhQFDX4WTqsln21avH1iZAZ9Yed2ny+
xOfdonGUsD3ONw2yQryPyZI5qKAzkjCKUwVRhX3q5ucm8+CoD2I4JhmDRuWutBnVqcDBzjmSFVAN
U87yZd/nA593YaITlSCJANlDwjl9PhCm03ezSUhJUy+3bKqmwkaAOm9Vqe9r+V6Syo33xPXh96zz
G9rCviN8zdu56idYfgfhxTyw/K5hXiJyWW6aal3SLefNsCCWSR1Lm2UzKXa4ids1YVizB9/RDTZd
zkeTDsHQQ1KZB4/CyVHXFury8rTc8uEb/L71uU/RgdfmYEIbw99pE6oEukItvz6oFx+ZdIvaFXGy
DeZrmcfxUcMOqoopIofpYi6Zdj2fcrnV5/m0z7ThEFpmfbJFhS4BrJjGNdxKTo0VTQ5Sy+W9zMsF
EUPaP9+gHGycTAo92iz/+ygmZ1dW1r0lNWIyM605ev23KRm609BNONpC6wCELE6mQHdre97VUp+V
7BXWxyQN2/Nyf8wAyOBkYEKYoORkXk86AR4UJPPZhJ0evfRnqyFgXjbkTdj5oZtmvvJck805TLDm
8PXsNKh9y6ZpSeyRLl+3oY6w5e+WBzon4VIFNMIKkCzbLpWgUjnH1r89S73Q5/+4/F/Ln/9v93lL
1OTnKyy3lr/73Pd59/NlPt/e576k5mQNQmZmjZu8Bp+vvDzZzQdKj9/v/fNvogyrrtkwt5+7fj9F
M12mJg7k6q6y+tM8df0JbZDYVRI7gYzzvZzceNux9NLicypr6uhjeBWVB1vlKi87y3l8gaAd7ewk
EYd5AJKayScswzLe2NIysF5Rh8xy5C4H7edmdL17GcTmTs5JpW+Ha2Il8uSpFMTYY/kfZvx85gIR
Mfw6DTd2tQ5XictiYqj3s7wJXfa3ARcqiJMTNADif4WG+wVIiIoErxTIYcToLValbNuTldfxMbJl
4mJuEiTHRf0QT8ajkSHpW7N6r1ojbU/La7CKg8UMs9PupZFxXYr6fUzgnmyj+rez4f/HFP7b9x+K
Fh43rYw/2n9XNliYFaNS+JdJ4v8kiHj+OX5v/hd/8SeY4Ft/OLqnbIhBACz737UQhi7+EJZpujpO
jkqLgMPjn2CCJf6wAQp8z9DxCdcNBw/JP9UQpvOHZzn4S9q67uGZrP8/qSEc21GGjf9m5msos0oT
noAJ7Css2/T/Ciborab1NVx5lGuyP4imv9U9zqltyBWsdMVFQB1dmUH1lOOVv/Ln6a5gGY5nBxU3
TzGz6s4i2pAxFP7qnnyynPw7WFnBcMolAHfeRXoP5c3AsNyPrpXj3YbWuJMliSTRDGjaRx1ehfYL
rGFU0brZwH2R35UTnWZTik01xgbmA9oRjFfJf01K5jdVcJBetnM7rPkKWMB2VNylFcrsoHbAppt7
R46M8Qrg7g63gpVWW4+Ik5pt0cz7wSPwcGzPZoevQDjTYGgfie+H+DKaTJKlu8pJuzBdyHRkY6GI
M/Lt7B5lDJXBjY1qS4zQHlDvVfm/zwZVheUXe9ad58YHtxgQSQ8dBktzPbRQ6EeTZpuhWJfvvKD5
VnsG5Ez7riNgdTWaEX0b3weESBeLOdKckAqf4qzOz+Wg8QbMMIQwH5oX1jz97Cbe73tMg83Lst+Q
wjpmun4BNDIYl/E9F2Xs7wnbRScL7nOnY3d3bjRLbCblWAiKpT0UpDI9BtYcPpY18cblMN/Nk0UY
TNbS8Du1/hjO2Cxi6UeOt7oLsaBGn7hKdQjcqFGibezE9rPbN9gYuj3yaiAOcNTgLQwKjQCSkPlp
GDOd0LzgYdlIb9IeKrO89fhk+SP5DrMLC9PLBIEsYYkjX27uKztnny5riLD8yglmi/YaHadYzWmD
V7BTWuEuMY3oXBUok4HH4IdqqXeHP6F7J1EQksZSnR2Qjjt/KHEn4XU2MbmGj6N04/uYvLucHEtv
1UZQMpgVjntiKx99oWsXkU7drYGZicMn/StrSnsrpGNfDf2+97kiG/IF5SYb/Rv218FtuWM6VAZD
2T+qJcgYEvHS5x6GOlr8RWe+dbb0HpMY0SRf5kqv8MN1xDZprC8INsAyrPa1p8J4R/+DW8ds29de
BMaJZKJxGwU6NlWd3p0njmmMSoEhUCIM3ljdM3q1FbRUbnU9ZOKAOuXZFNa9L5gACh1qLAS426iV
0w+vzrFrqFBWlDiLGJqIvpYDpzg8cpnamHB4o3iKmLZ+I+KC0bhRercpcXCL091o1wzCh3PRz8cs
weun5ne+zihl1zGozzdvDo8VCcDvPWSygLA9f2yHlwaK4SGKoOZ7jdV8SWd4KoEwHwgl6lb6QFbA
qDkBE9whfE1T6HdVXiqTV9S9eWp5294JdVL/eNRH32d0drpOwMMOadVNb25jvE2pVj42NoqDUaKh
8gKHFq9p+h/5d40ZyVM6w/UnIfCc5b1/34y4IIcGqoRsjL27yDAh3BdN9Qyveo+dpL3NGkPb1gA5
z14gm5PozRfftC90Y+H3XMM7Vob2/Fga+nSJUvytzXy0GegZ6bmuLAp1D9vxLPPHW6kN461gGt85
frYemqLfkZQx3mAzYk3AGr5dnqFkyIxGUFL1kJ56N5+uqXTHq2O3wwVThtPnLn7LdE801DkWAiOJ
saje9MrK97OHke1yd5pMZm9RwLvKw7Mc+gz9SvoQlGlzdfB+eZlQlYl0+CZqb74MdVQ8gwPfx8BV
D8u9MRxgFUVZeEg5J8Zp9J65AsEFySd8w+NUf8v1cONJx3mexqF7lI7/6mD04gJzPaHrza5tCb9l
aOy1TUG91ZMsv9iosi9aimTAIlwKWxpaQfJW43NgPts0o/hceu6udAMHK1KBd0AW1D8jf9/VCb4+
tQvbFZ41EEkKy7Vu5AO/H3LavsfBgZC/g+6Xr6GtNTetMPJzx3K5YeZVoamqiMIUiOYZ1v/wPOPB
y3TtY4SHIY6Zi/sr5hiOAo/19XJ3UypwVna1eZSN7X7JOKqYxaRvNs3z2Z2dHuVM7n0ZfGZVOocX
+YWVtXVFWH7ptiz58os+D8E5i4nXM6r2V69xPpnCeKiGvH8l/1fb6bGRH2UfOIReoupZ5AaF4WA5
1liA9q1LGYhp76OcmgIgllO4LjzgIj8n1aWTeMszU3916YwYzbfxeYyL+6CsfGh7Xb6OQhd/ychI
XlwnQx+dTV/MwJc7ww7jW66X3dXrMfy09ehWDzbX6kAQB16W2Z2ZtBCwEezZaaVxmifdm3S0XRKX
BdVlF7+MDXpI2y2aY1XH8YspCZuPdT7R8ii+D26qURHk8zEMdch5wpXzoyO6K8YA3fn3PnW36JNy
y+jpNSDg7IL4EBai2jCqYbnsnWjbjml/Zjzdn5dbaabonHOFJ2iEg50VsvqOBZcnXSLSZgaFqghz
YywrFAfBz/HdM4aDmza/DF039n7fIX1ElrWiVWMZFNkphpQA+oKb18yXwPHjHayQ7E4OfAvrt6/o
U4djGoeHKNO7o6IpT1rCwk6AFUw5N7irIL8ROJXcmyfSGB+hRORXjassVkjKUUv8NGBlkOyklftc
ZySUmg0mPCnMHxHrtyFA92gkgXGYrUBssCbydyVzXMuqvyJl2xthT4Rjnw4HZ5DvXIRnECDNfwgn
nD7Ix31DVZZcepu0zNoHjiCwEC30QPSocNfVdIv7TO7MPrBXVtvy3wIPQiOhmXA/3Cl5Zr7PFTVF
HRoZqCHHq4FRMjfqXwEoK2lGOqMVvUWkaDxqbUCujtn/sMbpSP+KuhB53a7VMFEq7aQ+IBO0147d
fJkxRNAThJFw/s2dK8Ya7jSM9CjCXMavPmB4MnQPiletdWaGX1tINaDLYb5FCPZq1eaHkWuX1tXv
NT0Y1x201SraD4Z37UpYWkk2/HQ7DLXqGqlKHIuXsGtema3uGwEqUXdESFXTzxTKC+pzjRjO8c0J
qo8ebgThsCEWSO+uNRgbfdJR95MvEUXXcCZny9np/0nYeSw3Dmxb9osQAW+mJOglytsJQq7gbSYS
5uvfAqu7daP6dvREQSOCFAWkOWfvtQcdLL2K3utAwz313QM78XIcmkFHQzzuEUjonbGTJlFpwwKm
LxwA5mn8ZeYwgvTSuWsgSbTFF6qT19l2Qpq5u2qCvTSkJfFRYNwGNnazY7zUUn+IvPy+7oNgSyPK
9sicpesyTM8RLbtmITDHzj4ytWOs0D8gtu8QTHA2EUCJEEDdjsJf+10JZCjR7pWlfeSDuMNkcxAk
Z2QaFVSPcHFGYqQ+4yPSXwJ3tQaD4xKKlfSEhrkzQo4RRgEdHm94RCQIY9IHbYjhCYUNeXHEjXxR
GUOoY3JJdtmhNR2xsL7XI+CIFYEvKBrAXttg+TwEpgFzvXVMG9ToMcGnXSKuWD/lO0Y1L4EJORrk
J+DrQ2VI5RFTTRI5kB31iN41+Zh4k2mK0vv3KuSCLbeWZTfK9XxTxq9OH1XnIlBvXglKba6+Kqk3
O4H6Q+d6RBGPO832rH1pzlcDTbSV03IhgqsnUszx1lUw3RoTTkErI0Nc4hFeNfx7uqR/mPLyVOrE
plVAyWg8Q7ImPnLLqb5AktwknGP9Wa8t/GrkF4+BRYXZyd7mFmijKPi7hY+gk0rVHJgjCzn1jNXs
TSzHMQznDSrY2eqjYT35OZWo5Ke1uUYsrf1STTqsBMbRtfvklcG75xufmf/NDHAbdR0ftUkdzKir
Svh//HL6tF3zyqSnSCxw2aFa6G/htGB7Ktww1ZDGWj4pcPaPcoefKQV83/wIQWBCWZdXZMMeHEwF
nLTJV+Kkd3KAqUis44dB+fXKSyamLzwpOnORSpt3N+NcZh7Y+c6IMyW5ZsH8iiT6Je6de+G6Z78J
7gpzuq1ri8Z0iafN76/rVhztVjuxNKKm1iXfCeCJywlY2miUkJ2isM1IWWncmy53QV1R+4D/QQs4
JiS59sVtVMHNGLqKk2R2epJGuKcNt5qR3WaN/e7oKRHAaNVxaJOhONdbJfqrWNj7VlnJBgMx/VAs
oeWtUuRA9jOujZhCTAcoPHaROlDx6ejorLQ+icN2SMLGf4fbQtN5nn96NBJUHtuTcM9amW1ox8Fb
Vhiv59nN99aQEqNhSkjN6taf+lVddO9R0B9qzcu2tiINrhAC8Ud6jfyTOA5pGDs3JTDXbvX91Dob
iGUfdeX2B9tDN1LpmnNmv78lS6BjvUGIiO2yPyaWdtlXjwmEk2g1BSK59broMa0J6JpwypJLPKN3
3kZgFb7i++zB760HF67VY15bLwQp0D4XjRZq0XBUDiFqrLLEwQk4pQDSk8VtVje0Dl5wphVXQwdo
JEqnfEtuDmq+lq3cPtCGa9Fm+j14eboaJAADoQkLC6VfDwM0grUXT4wmsRqnsA1SoK9JsEWYGC3Z
i85OG30k+Lb7nMi03jh+dePlU7ZVgIqADHunnP/aSeMvFRL3uUUKCGS5G03D0dQ6/s2AmWIf6+XW
zQL0EXYXhA2e79Bn6F9b2vjudl5/YJ94cJIkQkDil/vOyd/SrKZOXbKLr4T+bUgaz02BeXAIUA03
lp2xIJ62hSHbV1F2W9n5m4mNP+iWFHxe5H6YFum+cc3Y9+5opk24Al5H6bNvdvnnr1oSG/DBenco
7rZsa33U+P69CzlgBXj9GQQG0yUQQIAAsGGlfyOc6m6KGOC9Qr8WGMfR0kf+KdBOA9OrXwbyiFGA
DXozEdsXkfCqAuClQfpK64nUCGdgPaT/SSarYCpLsRfnZbwxWpuNdYxveqnzd0v/IysSyou/9y8P
Ij19yc0Z1dvyewO+mCOsm//79y5PZ+Dr2Y2Bb16O14FjqvFqHP455OVJHUfq1h71q8shLw8NrQrH
lqjoGdLOOrLiCmcIoKusrBmWB1SWzmHo6nM2UUiqhp+kZDErJ/RsJmPLQWioX0xNHmohb2woRT5l
HzyZJMr37quTqs+8mX+8bPppra5ARQnKIrAO1jD8zHRhVnWdPDKJncoET5cc8QCxVnBMpJmzbf4Q
qs2eEtRoYwALS+u1+iY0hICOgllAOejyGjcE0QDAu7f0tScD7JR+YzByUnvNlx9qorp6uTUXuEMU
Vk/o+V6/7wc9vDx5+ZFIWW7nwXkCA6htlJl+lAn0G10SeDHYLdtVb1WM/bgeTbDGWQ2EWie3OjSW
lmlr9ljO/KUzdLnfsMc/EjKcy+Kudgx9JzLaw5WoB0QUgL+DJCHTpKg2lsPqbDbR9dszhGOPfn07
g6yrkux99qEKKis2T7qyjL8/zP9zy6X+x1Iq5iIey/xEtAHOlgECtpk9FEtbR1hnEC7fpksNTn+Q
ZvxcDDE5AKCRUuM6cLoviBlPXjruaZI75ngu0T7kpGdZ+sbUqqNt9DuVzdeWQRvbtc2rWGs35Fmu
zF4P05rCNCR6RcYEOv6Ic4NNCi4q8xTVZPyIBh61zVbfS+/UUuuf+o10vY0MtPcWveBq8Koz5Krv
ZvIPKYiqZYngYCNDhxx6QXHXI6L3sGLL9m7E8dxU7VlL4y19r5Wha+8yGkJqfyzxW/xWsF375N2Y
dYxF2AEJwFXU6CKqKR0IPlu/9Stw0Ml9lZvR3uqHc4DdcqWRiTUTrSTsk4IyteCUsOXZerYrR0zY
fQus2zdvzCi7wepJym/Wu/Tzhp1iQ43zGkyt8DiD8S881j2FyxqW2kI6LB6nhY5nm9ELsIFdpGXs
L8ZjYN7YXkc4WSE/I5/OT5dFkN6bAszzwYIjsLKt5k/eLJ1T7ehPvsB50R8dl4oA9CzEnEF9bhj4
VyOrFsevD2YFgqpoVHNAwLAZ/WaDLPWqLaMnYsD1ULfzmwypJUyzm8mu/F1nv00LrrlIQC+K5Ahh
undg3kv886APE4d1I5SFXu5KbHurXGSIAMsXuGMEa1vOugACC2QnfWwA0JQeRnXcxxSp8EbTLsc1
8gBdDVh2QJBv58aA3O3pKXEYvG0Fsktr3xLKDj4S9wXmWnbii2hYIDR5u8nS7CurS9ziOSvWfBpC
c7hG2PBO2i+6BMHJWRGNbg/NXrp4pstmAetEyfc0Wf05tVk9WrAGcqaxwg9estyBMdP3j1mq2MpA
wLer4bUtcFHL4mdwxYthT7ssn79kgKar1/IaqScZFmYEcHB+wMJqhoGOSwb+7trRyRr18iC0k5rk
4B7dcO+c9HQHYe2+9PSbGHFdJac7FTfawZCvNtGXmnzpCcLE77QZEH3rhX2fVYjrdM84DwbiAjgm
uJmI0+yI1dTQSMCyuanJd2eFfl1EAtCONVnUUM6iUD8tAZ1xdmsR11nUdhOSKUOoDClN28FlRHMc
uVVDchWoKH7rm/rLcPODRRDoSCBoFJNTnt5Zl5hQQmEbgkONYAxCxFNb1xAPrdBfbCJGiX96iE2a
5MXAHJ2fZsLFRec9YAo/2ESUIsxDG76kltZLfqkkyDSxg2TXzPZnlLkldH8SAEqnfkQD/VDOzZ+E
gcKc2z8N8ah6JO8K4lI9D0D9kp9aV58wBT4jBgWDeFU/MK5l3xwnYlenrHnvQa8yToViyWVtamr/
yoAoNBDiR7BMvkrTlfnWLYmuAdGuwjceinaN5W7D1fVU68PdkkTcLImwYsmGHZaUWI+qmT+O+2B6
6pcU2Xiqj9WyVI2a6o/U5E7HqbeyiJ7tmAJ6omjtJZMWtNrKIKS2Jqx2WlJrszm+ZurbUm27KwzU
u86XyRTWEALFGfxmGWTFsQiaqnM9Dwc5xncZEbmuzaJsXlTvlD2I0HWH/NauQbumqXYzSqhUDrmT
AalPBum7qeU9tEsebzcdHGsIqfj6VKeNt4Hg3gTdfOyT5LuE8WBlg02+pPx6S95vjdQC1l9GPWRJ
A8ZcH7PgmevxbvmKe0KDgwKalMuIgHhxay6xwku+8LQkDVf8CckbtCZqyqIK5UQiMeamJ3M0rgeX
OxWhxd3cMXouOcYOgcZ++qUQWFzbS9Kx42ivBdHHFhHIbK2C0J/z5y5GdDE8DUtWskto8uVCkgWn
fvOHxccTZIF6E48FEC7yllv/tgVssBqmgGr7ksnsEc5M7UyDaz6+eEtus7kkOGtEOVORYprE+GUa
7Ivc/Ir2GMdSGKM5Y5jR4f8tydAJkt8I86GRJ7fpsBjAIbH0QXsbG+DsTeKlpyVnmljglJQnKtjL
drsmjFpfUqndRqcgmAdn/vsHVVVYUpcMa21EpRMjQ+hz/sDYd+DUABV3PbcLI+fJIYl4BHVHb+Mp
WjKy1fCHNe5zXzw4vQJxDY8mGnBdcm6hr1xytmk7Ma+kPm7HMcGv7kzHqMPyyabvjzO4OhIpmDLj
dB83vH/RA+pFM8KEapqfpU/StxiO2ZL87fTA1YkCL4XenuclHVwuOeFCP5kFnrfCZaO9yDXKfnIo
ubIuFRSfdCAlyqDpNq/ntK2Bzpu0DivYqqlpvM3GR7kEltOCWZXkJ6HdZoRsBWlB6sMFVrvyh2Tj
lsq48gvWoYVfmqR48vHGJR/dIfVlXOj0aiQ73TRJUZ9nhDlSQOryDFwbOCR7AyOQg5tJLSnsFLhj
Km2knjQyMXZYim69JbU9XfLb7Zgkd5n426HwCFJG7Nr1aF4Ese8d8e+zPu2sQX71Lcrb0Ubc4jvx
jVcEd8KkSkqEvGzHl8YKziqml1EQMk/F1tHBdY5wGfflQv50k5R5lgktTafPlKh6MMGIzPLuz+zO
uP0Ue1b6fGAAwODKJet+QDlCfT04ROknZXuPSwjzJnlFlWW+IaBgyi7S79HXNzZxWJSxALPOOENi
w7tfuUISlwl3KrH7TS35ACrRQQmgHwlnIsmMso6vNAfIVsApbtRLd1PFbdiW1o4UKWcrjeCL5c3C
OoLeM2sAjAGMI274Mybyq+zsrUw91q4B0vjIcNlARmAurPpsyP7ZCNg/9eJmxHiQRycPtxBRM8ON
VidWiNUFlnIfrIouf/LmnGJUyGKpt8+e244npWMOKuLauEow26CkjJJnvSEkoh3iYEOHjdQD8WHP
SwCC6o/gF66r0Uay4cP/B8lDeU1sGZ4XDhL7dHpQ4IQD0K7jo56D24wZ8wKSmVBdTQcvaD5sk3ZS
Eh9kOVLEgsbfII112TdhXlmhgHsaBxAwaUtKgEogcLjNocr1eVNj7Zxq8VNp2Fo1YaHTk3+M5tmQ
9KXd1KOYl6afzWkUJURjwh20ZkdQ2Y1bEiSVT/5PL3zq//T1MMOvACcxApQ2Lehhw0crt2VL+KlS
JTxhfEpZE6csyoMXsBqL3whDI04y2NCbwMDqimRUX+h2GyG8Oza0j0k0fJg5XuhJ+shWfdjLukXQ
kTftItkj3hq7d1FQ3zIAUoQQRYhM6mFET8aNQ6PQWWhkic/IZ2n5tdakWzUmQIg5J3O6KRsTSfaa
JXuzFx7SnaZzWYIW/r6ZEbX1SBhLpYmt636TCsEOxoO22lvQPHRysDLXMEIlsu+WlhkJedmjV7Bt
BsyUEEylMbJTBOSdTZoBoaLNFY6aeHeiBAuZxcJYJ6Y58PAlG938HINyZ+wxcUHD/lm7lT+FvT5+
9R4POaV56/dJtvbHY0znJaQwxqPjvXRwnXgJMoOkPqlA7JsumJFJ+nJt4O6YSojrjampNSX3+0kE
UTgZMz6LtpIb0yf+Ykj1RVTAYtJ5iTzrzh7jghRdqoS+4YeBV73V0PuD/hkRdRUmqOr2hYqMk4X1
sPLarW32rG0fvcb0QpI1yAeZizPDA2kF16V7joh+X9N5svaZpznAxYnYjSygsD3WwHXjIu9Cvv+T
svmDBsNEGzjbrob1j4NjKItDPk1XySBAS0Gw3hS2exgCpris6lCeT3d1T7MnG5JrzaLbkBbjIc0D
enQFeRYFnDjSSr9ww9prLB9rkj2x0fR56CA33laCJYLdjVtfkYUlUpIMMpcN+Sy017rzjik65G3T
4NKsT3rcgBaKKahYuJk39pSZR1UoCdQfM5aqSbGc5PSJRB6eHdwwumcQ5Mr7lBhFqPreddTnUFRw
SNM02tT1wtWM0oeoH1h4+HyyCWFzazv+ilYtNtF8m9GdXMmuv2cfu+11HSxPtqR8Vl5xVFW9m9Oj
MKtbp6Kx0LDPJhmquB9UHLxESIQhnDWO9k11bjNLd1eQ32hMTDN2IG4i0wdslql0x/t9JKph1CTq
VyJdW492Q6qNqj71LAlrQeTVnHiMsRq00ImKiB1nZ6cyj0yh941HwLJXlVjtYWuNgDjQdrPejFws
VbyKYpv3hf6n2jsLX3hIMni+zFFujUWzNvHEOUslh35k7BmfFbyMU99oN7CGT4nnPfmTTs89KnJc
K2unK7YNfxKGpDg5sC05aZh16B9QDkEacchbc43kaF5nenk79fOV5aVFSHNnpaMcxqVHqwP8PzhV
QMQKfAbWFtCfOTumzsO1lScPll9Z6zauegyAjX7nR9gMHc16aoP6XiWyZ9uRsOVU1lMatdvZngWw
bFsnYxplN8rWzUzNf6svFFV4T7eFdrY1We04766tXDsjKkD5MXZnc1bUJdjDId5J26Mzax9tkj35
rxT0T4X2PNjTwSLlMRxiBypHwNSj/1iDggEmiuecbPalFkTHof/Q2Xy5DQoh5A13StXAMnP+k7M1
snL1S6zG7gUUPrwo06f9VlnbaV4S9px5D/PrTk0AH5I4qMIc7x+BRi4kmMI/J4GttkJntWdWyXWJ
j+ms5R5KTuLxHCuntNa/paiHdlPjj5zmEYWKa11L3qgOshORAONd0nPM3sdT6FfQUZINnQ/7XMCW
H/o10wXUlbI01yXNZQ0vMiwzuWSvMt2eFE26dSPUp1vb2sqx2wrI/gIbauhPGt+G8FtAKhkGF0v3
N2XQX5dgUlUIwnsfafgBR5gt9IbULijqltXhBsUsWyqK8q1VYRPOmypkTxcAOLCjDXEpcuWQLtYp
Ct+OS5JRG5EqYFXworK4PIG5VVs8icRDtSVJ0OIP1jnKXPkfu+58UiZY4ynXAi2UHnskMcwDWy+x
P6d0uAmIgDWJiIomdMl+qp5knT1k9iLFH7JjNAN65a8xFZnQ6Yd0ZAO+AxJoopth4nrV1q6qYlNP
Oqe6ImUYLPe9tEpAUOh/DKO/jYIgrPivsd0vH3KbUL1mToqdIviATFnMUgldHt2tH6NoJEo5f+tp
v69EzkAUtOIDzv5+SWXxZm9fIKNfeXUNLMl8XsTnOrs7m6otYtf+2TPGazH5EckzlOsGBf+kqknD
TosPl8gCRk7zBOD4O3IrVrSs/Vnf+o/K3SXKcrcgYW+nibC9AJQGCiR01fheowVuNNQm6fO5+M6N
IWfzyQq4wAl817f2CVdTgNc237aeFh0Lw3yQcq/oqtAo1OE3JtELjaluS7GC/w0hYnZNPlguyMeF
EA8dz57W6Vi+uz6hS/UyLfnJyLgfEC3jEdldZLumJOVOY8Yk1WcIGxdgVF2KH1pxNbsPhFc4K1aK
Ol01BcUxNqyjO9LZHmh2UdG0167ihOPQjAyZsHfdCSQIlQ47eNCSwkF8Ib6RdrGJKnBkme4kd5Nl
IaAWMPqhEe/qlMWmYTzPuvbdxSNw9KY+dHqAFeTKfzTI7T0JQseGOnOpd8YPrvVDxoS4rbP5Lu5x
uCPxjSAXnMd5xSXCjkuQjWgNONYnd8ZD2WLCLNV1DaJq51sNIXR+TLqVK6t1K+oXx9f1V1c4953l
fNZO/hqXBqGx2aRvGdWUd+9QYN1ZQZ6dkEYR+zgvUaCVdK7dkgEyBwhGmYmwSU/Vi7v4MDYvucCi
EC1CZd1pP2uhgFI2FibC/lY2lmRgYIlZ9xR8mk7rSAIldih2wBogkZwEHroWvmelFedo0vKDoabp
xvCyK1KYSLlJO/3gzvoNhQNq2Nm865Y0FgZjHXPLXmJGY18y6CB6OiZ1jC3reBAssAdxVROp852U
tNjGttlkbrDDO1vsIvpLoQ4Zum/HgSC/dDc60VnTYuYsi9PAV9l5mtwHA/rQvV3Uh2Do7N0YGw8p
vag9udFAamR0rB3X2KGUPioa+/g/gmvNMzEtjcaTQYXQsdW8JWpAg/0wGEfT8j+yhrLjBBB4O5UO
zcOcjGhAua0t541hY+jOywYsxFLNDvT02ZhFEka+/BCFHewSRprK1cpw6qiQRYnc5dYISqeAtsBG
GOoE2doHdCA6Q8k7ztYGN0QFKRL+8bpJaQNxC5RZqt+KFotaNJAu2hcfymmNG6MHdFd+RrqTPxdR
cZcW1qdTuBvZlBrFWMziXbTJ2wCo33BfcCqgqJVdqF12v1oYee637OSL1vZQ+hGGR15S0jI1QRAw
LxNg/e3GJQvTwCOSVDY3g8Rdb6rjUC/I2jY+ME6xm6qSlwFmzja3kPaVQbQblx3nd4q1/myn6VtT
My+XlKtTDUtmIfJjyUm9t3z7qKNMOkDVghBYj33YbTyL5dMUz+9YOLcjCW1uk+UbvaaLkcrXyIQe
HOTyTZgdVGZKeESyyZ+ha4pdLqoE0oEUYZBStGsrFsg9pvuN521LjfN1HnqB6BbYtd7xYc0qWMdp
ijOpymhDeKeGwcaryahWrf6is7oPPaUAMRIN1y5lYrtOm7Cv5WOZBnIrhTtRc3Ks0EnIvfYYnDCY
RcfJgamYCfyrJonhZg15qTEtte6Abm31hJEPLQmIL2v66FDIy3xsEEp5t3Wn2zs3WFKw6DusEa48
5ylLwGGunvuB7822+jksvPqsdCgagQlD2m+GR12ped+G2IlhTPBIGwki6mhRHZIgHvlD7eQUlGPJ
VY6v6nKLegpizf//Y+bFhPX7ixc34O9hGpZCMKUTWZ2MrIIysRzx8jvNX8/Vcp86vj9B3Pjf7xhB
x8tZI3EfZhpPXV7wHzd/j//3GSiGwvQP/89P8fdD/n1H5jsxb/7zkdgGKOy1dl+c3M7i/Fg+0+Xd
/36Qy7uZFy/a7xtjYGUJcfnVNndnkPjLq/4e/HLz9yiXW7qH/WGjOEkPgXqPXbsn7VbUh6oczYM0
sP1cbGaXWxeb2T+P+fOM7+P3dzJEVlTVFpPa72vga9Z/nWqXxwBSr8cos/eXx/8e4fKKvy/+b6+7
PP17GEdbZD0GIRaGSx19k/aGwbohvvn9IK2p0YG4HOs/btaCc3Xze7QKr9jWHJ2n/OKqUbk+bf2e
vOrFbXT5kS1WoGT58c9jv3cvtyrpXcHnD7b/PH55/eWxy0F+786sQtn7kH18efb3id83+33s8ivE
FOFa+m/Hujz2z2EudwOJHdMQTrKmArL7Pd7fP/dy//J2VQ95bP3PYf7+0n877OU1+RwcA9E3O7d2
5VFULMsMGzr35a4XpbTRlh//3NVHCT/4n6cHfZvN/jYLloqL3v2vF11eefnxz2OEa+HUH21n/fsO
/7zN72v/eav/9ntGEPGZfo+FvhAb9XG+PHx5gd0M9AD/Oeh/PP/Pm1zu/vu0FpTNfiKR879+Bf/t
c/3Xw1x+8fezXn7n8liCgmwzeNZPny7We5UgIyRDBLnEIGl9GKXVydsYGPT273AxWM+aI4qIHE2z
ebqMBvViYk2ymjwaK/cSZnCqD+XGzHNABwNbNtfSlkks33DBfUhcBzu6v91pQoZ0cpZbVOs6my22
S46skZNiWzZnM6d0pvvlox51RP0k2S4f1WPbp5QcNUqaHvbE1QgrCPVCvIWbfAP6/dqZmTiinjWz
KKfbqVHfYIbDHEoUojTJ3oM+LDXAdpHrTqHuk0RQgfPblYb+HRTjo9EE+TZpEUUQ7YC4CLbvZETp
xixZJcX5dVkD9uhSvcY90yRXLiqo63jpw9QEXg1TeYY2J1EAtU4YuBWCAJbCdNGbjQ1r4a5p+8NI
bt7KG2b9jvRFE1ccn8xluzp6LyxN2NpIqBGDYKFj+iLeAuFmJUYPXJVs9flOCUtG92JkN5g73TU9
H20TaZJeLvUYTC0I/ecnyy4OVdNco9KFGCLst3Zoj4BKii0LqHTjMLezQrnC8UzZM6Hsxo69JswJ
4mZPEkHOHiOjDEgenQjjDJ+eRRcgksR5DS3fnSOBSvhJ8hjTQ5wboue1yAfMwsYcKP1NrsY/wuOL
8VXwRk+d9qgKIO5hMk4JFIiqTD8aTTPiBwf+qnCFFlbGvqVLXlr1JwP+sdZ1VgRwWAGuzitPa+Re
mrS/NWAkqe3yTduU0xsx2BvWxs+sJcetaHXIr1J8Q74uY5r26AJ5rUspeWdp03RvajGqlkFjZV7M
wErzd6GCZEP7vtw3GgWCpk+6rT8bw86GJ+Sj0dhAlQeziq5xn/vwdoNu7ws+NECqpYdUa0e94h/d
bK3EI36NbdjKh7lB24BrSZrs7BPtj4xKALzj9XIGmZkrr4tk/qGFzTJZ0B5o7XepedG5NvuvFs/h
Gs+uR9AmfdBxQiqXJFBfbD2z2U95V7QphrDDG2ILQVYq8i3LzjXCLYFIuHKiKUIWHQ4n+RKlOWJ+
gKFo1qCslktkLe/loiQLKwmNC/f7dOx6Bx0dcGGYVneTQbhu6382BcHxsR5/TAQ+S1/T1gP498Gw
rqknJKekwsoVJN/aonytx4S69ji/Bu2koz4hlvrHCyrEJ6mVHixDB66b6XezjIh2n4owStTjhDk6
0YOr3mf1XWtUXnPVrWAgfOWt0W/nloUxhceGgK7nZFlBO1kZ4ZKq+tBWFbUQrb6auaTXgySqOzWM
m3ikOlHSfe31D6e1WfZMntr03YPI2yfE9MU6oFLpBs2bIdWZHlq59i25LaR6rvWItHWRURmPdBIf
csV+wxjBs8U1lOmJdkfmJXvH1nTWyca9m9kEZ1IUxbZWFOyRRAlQFWbt0YKvtdGNfm9YCC6LYnqJ
A/UBM72ja1x/Z/PrbOYQyVCH6mlC79588tvkSeE+IFxdgks/BcZWd1XwIUe4oZSrSMn01hn21JUb
mX+qAj217r5lg3NGl/miCmB6Jr9WGsO1paO/k7OdbRSSFtmIK8i4pKxX0y5PEneVzlWynz5d8u6j
4jGv+nejr+gLyenWJjtu6PEMulQSyWRg7LZphLU4sI2KLES0MGHMObEGqo06LvtQfEmrrkEIg83i
0IxYsLBptWvJHjHRWbN7+H1EfbKabVc60R1qFLkZMGqvlxayO8KtrSAaVUS7osF7HeK+CI2gWJTx
lCOEKF8aB0DZwr0oAFUBHB3m0O0WSPdIRwyV/UZoxbObmXdqXIrTL8ql69umOVZKBBGp+V1rOe5T
80u0FlWODpW77sSr3itxzIBx8skZWKcGQhq/WFKtp/jVQKVAtkPJMF7D4m7PLZl1ZTVdNT2FTkHB
yhz4wIm5DQTWO12a3WbUXOqaenND3wq0+pK76cXsW+OR2BkmhRIanNts0YtQHpVuTJTRoaOr7gkP
81BRn8ucwpblHdrW/RBps6lH+zbxizK09WKfGGCz4kiSfzVE6D/84SjprMcuGY4ts+6mtzJ07YPK
Q1ejd4O4j/xBB3pQZGlffkuDL1Ljzlr4xtOARslzd3S9H21j3nmyJHPbNnfOPFznSfVUjTrRuQVC
9AR5yNQWb6nDaabVr4FeZ0dFxom/cpr2Hg3wY+kUz9Msi9DuxGPSzV/1CHOlRldDabh0260bj9cz
sUA5BVdDIGU1XFh3YIL9WtBJrWnKuLY45BEKldTdEQaEuwSl2htd+/cgLh7dpr8ayT3M9AGBawFD
hvDQkXMik2Jr9qwNLHUF3W5dTPjc9I6iFvkvt6nWhVbH9UlGNTh6dt2oDwt6fengIrGvoezHzvsk
x/dY0BP0CiShfk2ZIKXjW4Kt8tInqx3fVDv/ZDRpVUw4ILzM3i4f6a/SkdPr+wZXaZ9qS/wHwaV8
Hw8ApuWunlO1yQ2rh8Ez7+wg/hA+IV89thyqm5vKL5F+SO9H2GIGb0bjvJdIGCqb9pOO3EKzByJT
dUIsFo+QrO7yeMHZIYzYYIrajW5weFvooRTI/AORZmjUB6RtQEfqVUL8NdbVU1v07JcjBO22Z+4X
HXULvGjVePkJipteYjzSh9eeD3XQm5e0yduVPhXPQaedGPke0g4gVN97fPXx2WhYJjjmTmYDcUrR
VuwFJWTB18IggVQixXK1ggafvifQide915xTEor2VCQ2upjccCRnoq4fip4kGZpCmFS4eskg+SmK
8Vjng7MGEvSCKuTKDORt7xdrrx/uGhm/OyVigj6gDJUNxZsXBOgPMHuuxUxRy7KpDc+cG7mtg66i
GNN2xsCKhkwSS7/iktwBEp4PAc7kujzjDUBtgxkIzwyXS//iSspycwFmUMT1TQHWcYXLh29ziSC2
yvixdoufZjGulBLISxv0TymF+H2X0FVB0OPhWsBjgO68itUJ6VYCDCR6xwYTMuSaW7ckM1eoa6sL
riUppeSao6UvUjxftNYtDV0BFuqS0A5WC/DWrJlEJWXxJXt8jZ6Hg6BEZRX2phesBB526ix0VssH
9NQN5xxiJjTUK0d0xLYo2GeufGSCYyV5F3zrY99fGQBEITY5ez+Sj9qSSG8E/Tua39U0Qeowhv69
E+BqlU9XI514FskchOYNCajED9VtiGyei4dFWIsmsIXpzPipI0gt8z1BOP7Bn4sXABBBwwzeqwYd
OGvjaeDyrAmKydIrGz+WioebMcg4Xdr03mD4CUXPtRZFOW3C9ipO6z+eSCmPG7TLc+spEv4Zwcmn
MaJKmTuSbQxMQlHqb2n3XhP9d3JZLMYU2VQQn1mCrLLOuTbT/Jm19rPvWg3EIQN9tDl+UZWi2UI0
z9kPmGoIbcr9/iNuUmZz906LM8rjbot0u+XqgKxPQsKNo0q6TWBzVzBH/oe981iSHcm266/Q3pho
A+AOOHzwJqFFRmo9gaWE1hpfz4Vqiup6zW7jnJNrVbcqMjICgPvxc/ZeW63dlIQK0gb6nYb36oBj
XzF3BxQ5Dk9OMWwt2xkprMCnRYpzsNvdYkNl2Gskt4LeODPXT1piBIQlHG2qmSnmDCUCXa5omG9b
8NlQEH1yUq7WDoTKTWgx8VfcNMav7dsfUZEcfZfpYBS251Jewx6Wax0iJk4zCtHZCRDcJd5aY8qJ
Z+dSd/qR9LAfRjtCy6tohMFFlvWEUxpUXLlt++A27qVERFK9jXV8IqXqfhYLrqp8r6SBWlUjGoPq
9VRKJKNj6T95AwLaygyoOzHlo5XFAO6h5Vi464hTGK/Mhx58aZQ7H3GXhat+mMgPc+2dFNOjvcRL
xTyBId9wIqNgkZz9OEueRwp/lzNiaJFu7I7v83hi7vNEZq65yrIBkqnF9yQHeR2M2WXCyrwckmzK
seZCANkLgA70gz1/9P2r3ZwNa+eaI2MAx3iQhdz1kuMYixQ4INPDBzo9e4t3l4ilMklY2AxxFmHz
1ofiEwj8tPPt/sGc/O3UWvF6CtJ0HdVUhFCqYyxdANAoTAKeEED41PgtmTerIhG/gnHFigyQH4ba
f6ybUEYdez3Z5l2Eun4VVmqTQIBdGYSxrpRjfzie9xMxX8IqWByFPRz6CQJlYlv3lQPJv7SAA2mB
dS4hh4gXbKMIgCACrMPoJQzG7WltIYpUFgGPAXretaWR8CDueI2tCrRsezYQKFYFor8mLZ/iNL+E
JlHsNdEKBfXzAMqEZr5dQYdeLH/xZlU08zWtgNdSfk9IksqMED4GVvjEmu5O5cObaoavKGsPM0Nt
17be0Xc6m1KAN87nauWPNba+eWAgwM1Tyoc+UXcdw9DVFGeXHseSwYwSMql+ix30J+ifHn2CPKXJ
IJSjO5GfHlQ0oDsMlS6pI6+kxeQTys/WnUeMGqa6KTl19IAliJo3b8H6P9m98WSS3AhSc7rH4dZv
QBvcZSTg9H3sHzlqvXr63qPXjsgkg8nLHHndtjEFNgUmoLlgQ2TgZhqcE7KxVV93+1bBFy1xPadP
FQ7Qkxn7MLuJ7S5DsR1ji5NYj+ANv0G+NWyXzvMJHiEi9wafXxDNW93hPc0JFKnM1wVs7dUdGKNx
2hejvyv6FNNLpYj+6tuvEA7y5Igj9QWecAqMAdwoVSWnr+HGTI5U0s7RWJQnJH2ikOld3oa4llQb
+D70a14JNHhe/D2p8DVsw+00YUgmIV2sY20juppeChmRGmjvUzAkq7zPCePE1eLGjPZk95rkTNh9
pp0bP+aqabdGCwME26vh/2t14H+LF/GVmzyNI7u3UyBoLQdKjt5t19prlmSlLkckpE+y+C59Au2T
sLxuiYEWiRNheh3PZWJ/AoI4+CGhzQ5NcJohX9EwPZEPVOyMQmuiW5ZNxCBRRmgepWForvNpp1Pc
qlMUoPVsKyZf0L+MgkALqJ0y7YmHwGS3IcAz2UTRd+GnV6ZC08QRzOFY75TEnzWHcCwIraDOJgnI
/h4Epo70yWJ2vUf49q5Qs6h5pH+is2Miyu+CGdBOFel3nGL1HfphV9nh9RwgVIU7moBwZ35vzjd1
qA/qdmQ35VG8xqn8Edn+znb6X5As177G5xWxRlmq3ma9etbWeJ5qAyVHxSmelKebvpboypj+KaZX
BD8DTaUVHpbTVeqA6kujvNtFCBhdhs2rshyeeUZRg1glIpdButs6mPa8bpXNXbBJ4vBopeYTHlRj
EzH9eyac1kdf7N+14bceXypPvKCfeVRZR7UJdcVBZwEyy49WiDpQJKGlVJwWKHh5NtHsEr5UESIq
3kzXxv8hnsesM/hC6/uCL4+moLgz0mTatFK89nA/rGDo4SdGSCRTHVxhIXgMZvdgLbo3GUAvZ3Wi
AnC5s7gcNpqzqhMZfThcj719S/LJXfnDwusHiPkqcTWG/V0qOam5tY1uZ6iQEJivIUlp0LGLaycd
Hkd0CrspjG5j1V8JjY7MYyZL1km74RAIiprCcxIP1gdS6g+Fc7kxuTET51mF7gM0qA3+/Euo533S
YkFJp1NT87RAzkc0cmiE+dq1zqehkITwuY6Yqna4cWnGxOz/ao6WLN3+WJFyVbmXhgVAyyhb1631
5i+HV88IruYarYZVXCW2O9O4a75KYlXRCjynXYWWIUSuNQDUIXsZsYjP3UIV0+XEg84mbiqHCXJB
iEcu+7sy7Gb4AA5nGqL5UnlGZNGsGVJQUyG195hY8osZxkZm8Q8FgMVQxm5XMi6+wiw8xE5yqvEW
m4nzHXqkLDFjXHDCVrAbo709ldeJm4CeA/5a9iN+ErPcVoXzkVjNqbaZxGonIjoI/23cis/Qz+/q
yCGtAEVUeKOgITTzcJUb0G8ScoTITLrxB3HvtwbuDP93zo1He/Gs4dh5NJJ3gutzZ7bXRmCCTh5s
tJ3EgYjW+lJde7R19AARJzgWefLd+suXHabvk9W/JDlWlVzgNG4WYHw0XE/JcCmIg8dC8UEJ8WEu
MmdV9DunnN67MiB7wWQjNzKdQEAv5Hq2FfLm7o9O5bgfWTI3YqI1a0b2CdU63YTwncCtaJmpXmVp
cEYFfZ95g1wp03ibg+HKrPQp1PnFZgkHirJviwKJwWCjqmlJmIxeo7SW69/KKb8ckX76JUFsnV3c
Eb+2QsLG4uLijvExf7jVec6HrY/t1aWjlyZWeRZp9oAYcpUrNCQ56pdpwMIUWv5LHKOKhdpMOuKg
ztEMfd0sEdMbRbAn3nZYm+t2HomsXdIz54DQ3SL/cGX1jnT8ps98bxtxn/KEvOB2UFuCGnVeXKIO
6qhNVJQaumCrIHaLeL42/PyUp/28rxyxdTpIP2x5xtYhks/m6UJF2R+cHoX5oqcePSx2y4cqhb4f
Fc0bME2cyqnouIvzi0ifIchswrS4rcP2NezRvi634DxV9oqYTxwZLjcKvfxr7H57OuKvvmqv6dze
+I1P3oNvD6xO1taJy3Mqs4c2tN+yER530YaUtUO59/QMxrllY8yjB9QL7MMmTRmax+SmtuNDO2Wv
ZRt/cfp9HLy2PSr8ICKf/Q0EgVeHZLfSf6M86I5hSIni06i/Mjy5rdFRrRHbJ6CYILwbJHSY8SQo
GSpw0ZNBQEdpXHPWfBkzerszcXZ1CekMpcXAmR4hDoYaOuMyTQjEuwCoY0DAD4BhZXxx7gWV2D/K
yPcO42xcl5zKj0GW0MT0glMfDRwajXonpsYg2QfRfTk5+6nJrJORomWu5ipgEqE4qHkwOjPf2kN7
rY6O4SHHB9C8xgGW3RsTsUVQJ5v9H//697/zs0PMc8n4ZqPSKEELXNrsVa3DMT4r9mlItkE+vnoy
ujD46XauwlNV6elYKEjnpqfeXfrIFgbqlRKdceDz7GaLQrWTPp0+K1tztHme07rZ91To9cAe1tc0
IKP2oRyLj64FARW57D6zMRyl1eu98n+VmoC9pIyGKvrGc1MRWYZjE+lr+mZ0U4uFidLeHawf3MA8
NFTYme9/ihgqOi0ibwNVSWos8qGJBKt2WZa86oRzZGmeG4g2vYPy1RdxnZhf5CqeWIRJrDiKOboy
JR2rVtsvOrnukCLgEb5Uy9tFywRGuFaFQPR90N6zJyFiELQl8d+s+ym+mk33PitvyhgMA8qahzzA
4Y6R6ViXkpamusHDuKqV9000h2IzhOTlpHfxMjrQRkbbcKzP0gwGXBCCJ0Ln07Yz21PXo3usgmpc
FROSNYRuPNbimPfyR5sEUxHXGqATr5ZUDdP1O/IOyoY7S6iVTdrsFoTUTR33r2PWUA6NMbZGkf0O
0dxc2qTdB7S3TYeTsgg0G+wEhAVX1VaH5ms0qYsOflFBxWezXrwIHDjLyMtZHuOHbHj2BbaU3uOM
FgbIYwus32MLgnMsUGbomLOzQpYHQ2YfR6b1kmhW66QFUpfQYoEG5eyt6Cw7ui9uL685Yz+6ZvbS
ZB7ZkzUGg94CQREYsMI8ex8tUrgYRSYXMeDQbh4knUOaVOg0aXti/J1TZiVYmksgorPhXo8O0dwo
g3iVfRbMwnam537MGBKzgVal3zNcIQQEo9zCeGtHznCGgLCUp946cV0LCmr/aKUFhaqocBZD+lkJ
GlZO+Z3E1W2t8+GQTou7KMUzYstjm7Ud0h0GU81M80mp5KOjycduUwAwr+iYpUV4DOJ+KaDtN8fF
/0q3klA2mku3ZoZmabCRty2jJ/+9osOCccmgdm2vMA5gGsRQGaTQ9ChG7nwwL0DmaHZ2pqH3/XVv
LAiarCu3Ondqan7GHm4/kMhX0fGL5o6YTjBqOy0C0mhC8kso71ZjnXR3VcYQqHEaLs1QnOnLXwIH
rkJH3waoKv0h2prUUuDOeyw0nKb2YSXBDnSReWkZu+MoZRFTtsJjE12IYbvRpRR7aXbVrp+K41zF
GDTI8w5tCZIvYHMIAtmcB/rtiYelIU7GZxdENF30J6ZmXP8c8uxMRxaEeXxKyfHiaXYzjK/uuRb9
LjdFvR6qPLpqFfPTqqZpX4rRONfcxTDAgAW2yD05QLxqnW9zZ6k/i9Y5z4QBJKykaVQ85+4sDnjO
YpawYjrJZpkJgdxddRYRFoNKSJ2QqbMqOtpqEjgqIFBpn5k3Zi0PGscs13nOUmxjyiJe25Pr3F4C
8YYS3yyPaFN6yyN5A5eWBvTEIyzS2llLKQUquuoKf+1LS1QkO03rQtlL0NDw2G+y8bl2+cSVw1va
CQazMXBZ1hjJuF7/4mjiz2YM3x5NyXNQ3Jm0ULijGHRzVbZh0kB5BImw9Xlvq5x2omIJtZYqSzHr
2boeSvCY+F7JwX1lGpmxtTuZ7xkWi9AhBRsZZhj2vF/1Qd5Fe5/Z/raPpxdwDFdlr3qoCQT9Zpgv
Qe0wIiLp8IaEJv4n41dmBt+AE3yWwiUd3iNxmBkqjUNt6xqABW1zt/y225SvaIpv+8Wp6/neM8BU
74BPqd8GhCGsWjSoG7uqDl1+rnPuZMfHNcWDBJmlvMipZbkZc/uobJydlBUO95wsre8xcD5M+7cf
5+8ur+50GW8dp7qdG9c8EaxCH9r/QLvHq6XtYuh+9CFLbcaSJTOl4nGNob8emDG7+KfisN82ofGm
a+khVajNNesdkgJpqG06e19hIpnpMPZao4yl1pipRUilCzjX7u2CtTIbp2TDtn2MhT+dXKw4q4ij
j8w7itmgGHdGaZBQET20Rmruau/WlgaFoTk99yOAqsakKzzWT23PRMQd8N0FOfGwgwavQ7AHv31w
CZv2LXUZkYlfu49uPU77HILZFft+fJE2x4EOv9oq1AY1+6EunPAmKHAlFIKxAbXK0KDnLfo34BFo
uv1L0iX9Snbfg0dDv4xpwfeB8djSFCjsVK8COwejH4un3ud4GMPO36IF+TA4utehmiCHRfKYEdhn
yBIIjQPdhsDSYkXuCR3OnjMf1Dia/2X+Y4rhs+1NKhZ3OFisPfskL2B9pp84yn1ei7nE8DgZ26q+
5xPF3FX4iurSSfehAOM5V5vEiA+ZCVuo9sVt1ej4VKBLXpMbGvAlrwgXO3Mf5QC68dqQBTlcl1iz
CEHdeCPorLD7IK3thh02pgoWK0wlEUxUQme8cjfFRXOFs4yuv47LW3Muv+MGLUgbxg+2qX0yGmm9
hoWzpDXSOMFA190QjB1lRAq2xfBukIQoY2TshrzuG8Zs85h/KQUfVBG8ktQNAWw4c2LLnPcBVLub
aPnDofuWGVqd/vgrfCpfvUPnoUxcPm3jPQIuGA8ZAnECVe0Fb5rsPENDFqz7aVNWrMN+aT3GXRRz
H5gvTRkOG8u21ToQB8/FMyZn/RJEIVCZmp42CYwkmvkcZLIBoDG467GojtXYPPaqnPc2BqRtD0xp
JByN2THTOVgg1Z6HBxexh0Wp9fD+WkziKOFYY11U9py8kmIr6qa77kvvPs35QvMZv2pp1detJqkk
iUBS8noE8AYJUetqiG9qf6LJT5sRR+Hn0FkwSRVj+biznoVbERvevJdV7u/DEYN1AbqsVjcZE7EN
FnbkxCjn/dLY9YxYLQDimwJoWYxpy3d7rOEFPPpu3GVZBTzMvwZKdglcziocy9DBlvBijYR+jIUe
WpclRc74w5ILjE15t5ao76ouoQ3jQuKYmH9K9qUgbTkJ4M0koD32cY1Hjug3bU5StZGCf6ss71c5
Pd7D9nkkCwgHF+WGmlDYNljxhZi/5egdagGdNf5V5Bxu5yz9qkZIGqYiwqYzUP3nU3AeRPlUJ4gp
Wm4uu3kck+asaxQ++DS36MyfrASugdLyS/Y1PnlhgZYjym3t24osZbKBmb9sgXUfybmdTmU8Plkz
Fr6gNJi2F3wBSn7DDdh3obHGKZLuRt+LN0OcPkKIYG6qcPIjI0eDN930gukBwUhv4S0KFFaVtU/w
YUfYktHXF8Bj6R5ZBtlS/k3ZMCBW9CISiywzenoxy//0kuXOTz2PFwnegCp1E/rhGUMyGWSuS/Zs
2uwSiU8rWaoz5ig3bhxi6U4aDJu9OFROe7QgJnXZ+GBMs3Xp0ALZpcM2EB3gUjgU7+LHTgQ4Y1gR
RtGSSTsnbAZ8bwQxZRWip9oLzy2zNHpuH7Zs2yv0n6z23rQz2lZvGjjKWobcLdFdWsDlC1jri3rf
SOvo9ilbOYDkbWqV72RXYK0bsSvZxk/gdB+JTD5biMrc/fZ+qLguRI6t8UElO3duwNXShIwJBzOM
mAmawM9nFyBBJC42OgxMbB2+5h7NMsInVthT3MZPXP979Vnjl9wE9Ato09L0bzRBegPHKif4GZvx
vrHVD6EVL8QbPTCFgEIaGwFfesvcGXdZ5XMckNai3mGOauC5diV4IzMkwKnL5oojv8nUWfniXFbW
p+UPYJZydGLLNCtvA4QvqQcsLC+P/eiSOniaxLRXPEE56r2Mhdt3jVfRRb+1jRMbljVxxYCaBx/3
fP2Tq+ZFlwHd6Ly4qeTO8tk5WdMJSdGHTPaXEaAE3tmB4cm28yIkdaYsdwGFalWqdOssNhcWn29l
/zDQ9LbhrC8jkrRNbskvMiDuMAuHJxhCp9GZ/zCUX0oAYRTu2ZULKDDJq2zfTo65RTbnUF1AbMzd
vTWMwVXTltUuaKp7fGBb0yl4/BN5AjYPTapaQs5AD5B4R05vgJEs/gkhrmFaaI9iyRL2wSlKly4O
5S2HMGIDjWnAAhHqM52N9dgQCeA5kbUdVf4YlvWtIDRtBOrArxFtBny0G49u+bqm5+cCzF1VjMvX
0QRDT4nkKnarO1J48OqOJROrkSHGmBGINqX7qjUAlJQ37WxaUJv7Ha4J8GoJRVnZHIoc1AeRbZso
h7zTjjlBU/Mlgl9NOmmVb82yPQVeTMiTSTgIiiMLAOMWfs1LxGGRAJ8tYFxKgDaAA0fRDwDiO2Cg
V8WAFXRgRBtjsj/ctrqRZnvIdErolkW9m5K0SD9IGOs8LWBtD7dtID5LeQ4Eq+YYDYpx2K9G41BI
B2Jlr3/U1H7Q/JKV98wEZT/mAbOS5Cw4lIYBZcQY2DcqHm/CAUn10KH2sI5lkGY7i/aAm7m3o40Z
jvZUvS8rkxQcAdqstl+aEd5NRcPUycCstKTl6dy9zmfx4Iv4XrKm7DzV7Ukq2evSOvns5NKL113B
gMwFmRTHdCOxwMVYJOxqFBtklPybF1DslOhiGnjGZpsdowJUdW/tVNtSldBs1MRdrEojvZJj/U32
1nfSMKsg4NCq7tOq63hoJqwwxSu6++9odH66viB4yt4IMy33pjEyLyOP2Ko4tbvhJy1ZBvYYyGie
GTeimB9DRz3HajyYtjhiyqw2RmtfRYOx4GXR6HRsiE6D1/bqFy31tjIJpa+bet1ruXMIRmvN4RPJ
+m2afEqxAA6SI03dOyxhNteveJl9valBH2B1sp50UaNG0m9hh+ucSeeVASaBcGhAgUE2XjmZ94DX
igZ35j2ZdX/V+cXNHyj//x948C8CD4gbItX4/x548PxTZ9jX/iHy4O+v+V/5ydbfIG9CmxOmBUye
cML/+G/DT9P+538YSvyNy6pM5TI5NYk1+FN+svM3eADS8qSjTIFg4X8nHkj7b8rWFnHMjkMggiPV
/0t8MskJf447sLVDgrNW/IKQmaU0/5Kd7GHknqMC6Erg6i+vW1IF7hDakgMaVOLveRn/EMH956hm
sfywP2UrIJu2BJ+UIAdBUANmW/7718c9MY3Nf/6H9d/9rq9sUQT+YaotArC8pVrqkY5ZSAG3FVws
87tpzGOX8KRMF517r5UxHtMMsVXUZ+80N05Fyvi9HtDaIjHdAHEJNjJhHfDy6InW9WPJjGrtuuIc
0QralHY1kG3IrFiixxhHBYjeia6KwDsMDaWDQU+Es3J9+6c74H9mVP/5g6r/kkjNB3Vc0zM5S1vo
gv7yrYYuOiqRePowBegDWkpsEXsJIacQZPGcJxY6BgcNJFrC3zQSh3LpOkU54zef019UtvAVs0No
Zr+ZzK7StB82XoLNxq2dbZLb2XpyobbZBQyfohnge9LT6/B22/ukS+XR9sSxR8UH/VPinG8F6I/k
ksYlIzIB64IUI8M2SaZW8XO0eISIembUH+YY+hmqm2uZIv0mvpJCBGy7I/m1254j6KBM5LfkiHJq
bl+nigZMGFSH0LOecnZKRl/g22k4HmIU8isthMNLol8rng55Odxii4WN04hkY0PbmH+qtLpNzOCX
AQi6ryR6KEnvsgdCHPlY3maSyVtRLbok1Lo91Nl15iL7+jfXarnp/npTKsl1cujS8oT+5aY0a1mK
rJ01gH7DY6n3H2ORvOsWgy7KS2SiOAnrHBB8IBn3YchbJQWyW2Ruh8YgtMKH9YY68xAkBKCpJDQP
tXK3PjChjR0NJxyb7tapvNexQTZgc15bmT0peWGcIX4K9pST46pOW5oz05310pvoJW20TU6sSQwm
gxwJHOFpmDig4fbktA6D3s5Sf6ahHE+irl5B0ZHcXXjw9Aj/9SL6YU5yzuxyMevdZgU3niKBKJn6
q8hCW+/kt34z4T88Ff1wnGx3Y1vpdewbN5werhy1TrGYCbMhnbovGT3bLkAbrqLMqUxDT9+Z1sBM
Zlq6+HF8o/W0UUC5xib5pVo4caHuM80d82+u0z+5TB6nL4v0GKlc2/zHtQMeCNFuatCHSJQI7U2O
sV7gTPBRQWnaDxDwXv/1G1r/7CEmqUY4klw/4lr+cmM4MJw4KPOOYqQYd90lQS2jZ8hHc/PuhbnS
NYAYhqseso1pIXYiT8S2aWOnyRk2RMFvY9FECw599/avf7d/ds9qU3nL6Z4lRrBv/Hkhpbme55mR
oniwr3RD1UNAI11pm18ic5RD5QSHNJ+zf3MN/snbStOSwlGeAJot/3INNJNnLx0M74DK+Bd596NZ
sh54RfzbVLAigzFhTOs9/uvPapnLj/3LE+rY/LVyl23qv+xRcWDZ5F643sFsEcFEwQ1xqHhlh/TK
L00iVUorXckenahEqKgeE2QIpOjaRC0AFrcsjREdV4VmW+Kxyy5uXJyrmEXGNxMkG/yY1NL7SaOU
yeMJxZOJA6RM3WSDT/lWLlTldIpe8tq4y6V7ynu+6kkFKYHpxbbifbfpiIwf0swuLoeWe/PWFQWW
XZeyPUmzo3bZAAJxzs0Cv/Z7MDFoUnnATC6EiUnyFpnLGNZcr/5qkYyU5GnDebnR/sLx9qGiolF5
bwmXTRx+syFRySapQFX7iEMplOXvCErR8sGmx1GLXzdDbpuADkP45iJhmZaFJx3nKxmwGZgS/87E
ZeOsZbhesIqY1K1FOj2KvngiFIL/l611pTHmqJY9pzJ6kyxo8hbBCG18zZfrVOLVnWYQ2cvuMCls
PxXQDVsz1yG4vSZTgBMPAQWSsIGlK/9v7ghb/iWliQkUqQXssUwyPFdrZ3l2/1xJ2H7ahXM9HoJF
2DOIXZz3N0iL573hMzzp9R3Oo4k5fXkRAm1v2KrLPMwGc+vgOI1Sb/pt2ntimUwCLvTMg+UN8Msy
BFEZ+gUghD0jGOQgHSQaw+wQWtrWUxc3FjL6hJHMrmNB37RdDOJI9pqpEnIcEIaRQpI7MWtiMGyv
HY8okSxtkdkph5OFWjdi9thBkGOF2fTb5u5J2ZG5kY7+JHSqxh2vi0VcAyUGAWC7txNZX+isf9N0
RNvpT4/IP1Fgeg5UIPrNSK3K+UGYITKl/N6rvEX3WKOuK8C8lJb9qrt02NlS7ZBuY4zh8LBtsZU4
HhL9uaPECsjiaGeSyzuLvkuOzCnsjRc6lIykwmnvZeKJRsybD6AVLZrzQigH3vo0eohjJBQV6i/X
Nza4wwDW0btzG+O6mrHTET+y6Vt1x/s2a1/pQ9DVTOY8IsbD4UHE5YFG+dYzswhi6XCp8VJia1TY
cPiq5HM7kBs4Vv19Xjm/TIbpbiBSyEsSBfACknKv+L1BAd+FFNZrsonog5I7kdAjJifT5rXhhC+Z
Njx6sg3f1YaWIbNyY9GvMoTbotcjE5niq0yO45hxJ/PaNW3qD0ozoOdw6uN2Spfq1NpJCw4WJ0gS
rpjFe2F16gIXZ2Oz4MFmonuTGHp4LIrjqPQCtOWWIBox5PZfzHkxqldBbhMo5hjoZGIzS3HMY7ls
ziIi7y4N260ny5AeXfZKe2QVj1X4zIDuIXaqcxQz8XNDe022OCNXeCgZ7Iq0ErgVyt1AAEQouRkm
7CemKjqK3DHhtjtUJudx3yu6tT3pOx24IB2M/oEei17TA37KeFwhgoq7cFDGsSep1YJxhQzu5Cb8
GLYSd1/68tmpHEKUiCJorNBgGRL73GR3qUZCshM7INIrRKLowJ0roqc8Gc+x1TdIqUwBJb58Gm20
bLNOaWuMhVhlnbVXuOEOMmEvDRMI4SgNxx1zcxgaKLVy2NnDBKK2n9UNqIPzHIqbqe+2pWF8ZDA4
KVpX7DaAGIRN9TRmHMv9PyJj7wOT65/Vpnkm9OzUKPNo91SoDtVK4ZTZLu+MB+GzMiP1udEyyA8I
3ddpHN3FXs7z5A33DXpNIkBwD0jDRjO2xEVYPNVIkInmjeiSr0bmNIwLR2JwS3+CqDfElyQmRSHJ
9lVVvNWiaFYNOam0RSYDyi5ytDEVH7o9+WH3TU96ONYDz7Eem30DPSStqofcc453u0GHF+DXdN2N
/AL/CQx8uylV+JxkIGwVEone9HEgleQ4nTu3emur7lE39ju9sqSaT9UERTHSBbS6SdEfqPN4Pavh
JXWcTdf6FN3tHlX79Ty2DMRz8IkxKh2ULwWhSdlTnfboFVL9kXgVsvBkfEhp0q8yNEcuGrdFzNXv
Upb63IDs3NbpvJn60N4GiY/SdLT2kOMTvHINQpb0qs/9R7oh64FAUGYvKJRKO32j+ch1l8+lOWS4
WqOCGHlAM5S2L9pmNzFiM7krDZ0fVEEmlLaqO6Trxq7gdICy8mCMLSaMae1zbkSAMKFEsF3a6xJY
GD8TcXyDuFH09xVm1HjR2ZaFjaZVtk84IO8M+CGJaONNDtQihmm7aj1vi6kCAeasnojwyY8kWEry
mSLWyLkpkb5jjaCRc/TaMN1aGt8vxucPP3pEnduuh4lFMxR3eYBSAFLRyhX7dpQhgnwIfxUraVy7
p2SBGREH05IDqOnSJUBnyBrcOEqqLRJhQSmJJH0YnkqNgrOxOxjTc3eiywY8i+12MiCGc60SPX0a
0TtPOTHp8RBvHK2fu0bfjfiZyAVOnpqy3svR4vITh7a6M+ssOLpNtk+qSG1FOBWbsKyguoA+NTPz
yvQ4+VFHMiHraKnO4rXUZM9IJBzoYbDTrtKo786OS9CvCL4ETKw0+MokHoisQhZCNfUE6SVat2mJ
XNMZTrbfvJiG/vKz6OCWCMAm33iGYDGslFVsOOv31bYYk0NnyleESI8ZywtZHt4N3TRo2io96F5v
koFjZJKSTqV+49hGgunV/KJ98TIs8lKFNGTIw+tChK9+8Iq4JM3p0JqJZKwu9N4qRyBooX3447UD
wmWasN2uAYo8jcgJhKY0GCxngty9ZoDHWCgYXkJ3QGBpEJ/Yx9gKayWZDnXzk9GlmNX68JDrNN2M
/Pccl9PUJr9O76IeTckqgiH5UsxLuIbpbO1KWltTNqeZNY5ehInd1PPOY60B9vJmRJbxqAXpc1hi
AKpKqEBV8BTaHNfEko00vLVGQZdYvdqB5bwa9R3qnXvGg/WWeQJGXmPW6wE7G0r9LHtLCmOPI34z
THEM/NMbt07JjMTQ1k8Ym/Wpmz7y1r0dBgMOCV2Eo1GOr6RwX7WhDyEQM01uhOvCMZ4mglSww0Pw
G0r0tRQ80IVmuWEbSGHGyNukxLOYH2WNwMfg5NrIne86Jh3TsFkOgPXf/3BmpiSyyBjHuc4d5eq8
K5ZEZS9BQ9PNBn0deujIdlHJ8XG700guHJmW/NP/+SNYGhRZTLCP2fXDalT+fOoRSYL79faIzLD3
LrG3bkX93c7F9TQm8wlQwHyKMyKmdDqDFVl+pNfaat+hgaqc4CA9fQ48ggnhbF2HFvHLSZU/114G
5nHJnI18m51jYLAbqrBaJbG174R9KR3zAup1kw82wWKtfYltNFBJ9sQtzrYrEzwo/4O9M9luHEmz
9KvkqT3yAAbAACx6I86TRM1ybXAkdznmwTAYhqevD4qIjqzuykXta5FKhVMiJZGEmd3/3u9GkLr6
iN2Iy1BZGZCScP6eZp9ZUoshFx/lV98k12EubDTs8su18otHFWjC2WOe6KEMxwvbpBG7f3wdqva5
bLNHlSUn2ie/mmE8JYLUpi8+/F6+O0dQjm+ZDigELqovkUdX0eFWEkPB8Yfse0o0gl3GRfeSdb1/
HnsidE1/0mrZpjjxOjVnlj7EMDzL2BSpLjGmjItpx6PMCZipOijeOfdNR9fsJ/CLpAs06TBSWlZR
4AXg7SpK56AxQR5rpgYLXKVfgCtSkHRy++pFshMizERJdMYTTW3PCdJDtTISWGQLI+74/aEcYPab
SXbLvhtsnMFLdu65jOWDu0OkAeFhZsCsk6KRN6qpntKsY77PXuX72f3+7Pu1QhertU6mkH22HfXx
LlzavCmzKY7fn/lObyPzSDJOcYDFL3iSAiqfW8yfoiosDGfxAWYYpHjUn0GXL6Ef7spF0DDT7Heq
wycOTHuwXmS+Spc4aPQcMG/bTTJYfNruPhlZ3Uq8ozek5yghQN/BmsHBVdOmxZvg8E3qZFbRMW7n
sO5AODPAFWxcwSh6Gg7fGmaXLvFC5p8RHimfqkXqv93t3PRvnNrYHpnUBsn5Iim/SLnB5rq5Acpv
rUL+PE2X/tYOgtwS6xp1ypyk4RfoBHjEmu6daGaA5LDFPHocLylz441IbeJGyd/Zsqwv0t/3ITHE
QFVLfCMOMSO/cixMDRy5Z819Wwn5skJ3B4I8/npcHi4J7WfLmjYBhXScXnxmuchcuL2flJm/UzLE
vhZE2Y2Zpz/bEB7iCIq2y6mn5/dLm9vYNOzVEOF0E6ZJp2pnPqTCR2PDJoiP7s6AWXkTVKyuMrbK
FbY4c0PLHoxeAJBjNG97AIG6s+a1JYN4LcU1xLPD8swWLk3qD78LH92mhGXpeKvGzvZe3n8UciIi
rsWBfjzm9Mk5pw+V8kSBo7IUq1gSBvPQU8GoVZygllcMeUG5VouOKWdaOuKttlAPgGjVmJxGstdT
sopM30VGQI5m9oa1oDTzw+jyHu8XWXGo4LyHw3jfeUymJIpAOUyn2orYr2uECpm2r6Ff7/ApcBA1
qxcLdyaTOXApaTacGpoxiOqxag+Ns6lsNk1o7uW6aDw4mgY/lDS666iplDn1Fm/u76cn5kqTxIBL
ZJi+dzwRGz2XL8JkKUtRBge3uqNyqKTVdh6W/qSH2Rmxscw1b4/MvjVsH4cbwkmi2E37gf9gLMby
EVDmquOv4qWoGEzifyR9cm9QUPHHqy4bY1KDJpjskd3JMNLJZZm/55n9Q6z/EEKyhhfPjPWJlxdW
mkVfhCLxlKd0/eEdISBsLF177cF3yRrwUHa8HKkXJQYH/33TMHuul4AUIWmEpK/EMG9L5zHW2P2W
bqbvP2mSQvaEObAIlVPEe5RYwdL9FzxVGeT1omLjo+OzVyw6rkE5gmzBTvAC3wwdTQzjeJsydsd9
ylmuSBzm9WYuKOqaO+Zv1iWv8ZQjNty4LBTEipbFreN5/Ra3S8Q4lO3hAK+HWgEUHkMW5abCMEJs
t1jKuNKNgPsBhtdJ9lYHjiWfMmSjwj303QAkZkrfIwcVxjLO2kKUaNLqmBfOQ+jjPEK+ZzmOvZMa
rHjDOBw0sSadW9DbS/dDtw/Cx7htk10czrxpscRz/Cr7ChZvWmXbfOCkMAfjwUqmQ2O4b9RP/eZU
QOikDI9dlH0OUaYPME1TjNTz78KES8oL2I0R1owge08GstNNyPG45EEydDNcevdD7e0KG3XOhPO7
mt0EViZE9eWFh35ByDw7fc9kciP9jbzC0zz4T0kubmk/uydqIDZsoNq86DYeiXfCNdnN92tsdkgc
Yn7DvgDJMNGN2GBwvW9bh5NAlf02Z660fXOxuVTStVGIdTiRPsPKdBI4+9YI9maBNVCQ4Rt1vobV
hq5m1IcpwxFsxjx1QdX+JAhyWVTcMDt3ijSjjl7Ngjf1KAl1Le0PgW4XHY1dMIHtgwzdeD3xfuY3
bL8UnZgryKUnl4ExpxLb2qcOAmlAZh/6PteVeLbQHxi1FZGmeC2ow82QPGRy/GiUPrLErkPIvhz4
l+ZmoKwohhiS2CWOHHNAWYc70Rl3Eb6NKjlUat+YgnLwCtfOsItqqKBMCl4Tp7s3gWFXKFKWSCMq
qnDKeBw7gHHHPB8vsqMFpYcyvR7kj8bKGXTk07ME8GoV3of2jZ9NV9HnYBkOFth5q+yDtNgWJmmC
FOXaq4bzTS3S15oULn6J8R2vuXHTAi3Wdn7OCotzTWnhVViyQFq2Sxhv73biSTXlCnL9ranoCJwS
Oi4prsiL5DwHqbwJ82YfNGZ0UpX8tPr8jQr2c5FgSQ8WaEOa83r0FiaDiSHeStw3K5yj7dDSchQ4
aodkC4F0pjxjocs7Xa/ZCWfVaaR54Si7+8RBz4SAup/mYtoI1/4KZ6F8GlYUzcQWP2rIgP/4/SEy
VY83+P/+97e1Gc7H0Wgr/9Qoq9nZRvTQ8BMcrSKfVp7DNUSPxnRqQQhwLVFrgDsIorNpHikCmOB4
4G8+fv93EGMOtgnVZXjUURft8hwykIUaUDKr8wDXYMeJExFtysHEfko962TY1rHLMqIVrJjWsXYj
cfz+7PsDfC8mpqzdm7ybxPH7Q9jnMWdcvDFdnNl//Nv3DXOcnNH8x02UohM2Fdy2yH6MehuL8TqC
T1XwzsuWdj5kkX0ZMp9EMuVo3C5+dp8Sn8XbW7Fq33wDpP7+4AaE+m2np7mb/m4A3M3xWwj+Xz/C
v/cjBJbNeOTf2xHWSds1yc/uH9Xvf1BS0xefyce/ehP++P6/rAnyn9CVJFYCEAzC/3YZ/GVN8P5p
WZ4fYD6wGbrB6/iPf5TgjOL/8x+2/8+AYUngE3f/nsVxU4vz/o+bmHnbghsl2ryQ8n/iTRCYHP7L
4CcgaGk6tuUKx7Wlvfzm/6ryT1YJd3oazb0RABVDhYl+u/OJa9VCTb+xsNiaDt0hPg0w1pfLHq/V
jz3vdnP+Rf0aPS3hJhlJOBTpfhiu9F6ZyV2n3ixIaV1y/Zc/838z8xf+f/fT2qRR8HoEyzz5/5kX
kjGTtQ8rGXkKjFrMJp354dWE534TOm9TUJ+5Jm7YeqOr7o3CfPAoe6nn28nXe2V0n4JErnYAzxUU
gg7ZxsEFjjVjO9jyMDl00A64itBo4KrcBHeAAduaUmUoWFw/uBtFEBpqzwr/+HW5u0kyYF7+ja/I
6ExzVPVz+Rqd+UCo0vXycJUb7GlHWJlMRpaH6pCuavvso38u/7R8yXKXqibKxk/g18N2uSuCN0fE
MKxrPx3u/a8fSjnlevmZlh/w+wdWw7ZCB5FesVq+JuHuogU9PEjcenwtuhKVdwDJBOITSEI+b0mn
wbPjobNtG1Gu7Zt3y9fEwOkbYMDsu5ebHWLz2Gbx6PGlEf+WAndgBOVToJiNB4FbXWn+1yDz891O
Euyhzr/LVuWb5T4SvOUqro8h3kzF99KkcEN+W/FTDUVwWe5OpKdet3uHjMvyFVky3Cu+uupojV4e
dujM34IOtijrV7aDXfzkVNuW74Aaegl5jO+fiwdXlrf961ddHq8FzuMF9AtA1S71frnJsePv/x/3
rvnZpsj1qme0yC/A/TjsfUIj2S1/nuV3Xx78+9+NlO0ZrPPlsfgTgjnfLre1OK8DGNfZk8mPNtnl
i4NRW4CTRNd1FsUJqz8psR5vQYR8LvlcV9dUPIXQT6gmWxF2S+jMkG63Wf5z+eKWgi4OdPsJEctk
dVE5o/BUb3vOdz3RkOXfw3kpbQnX6fye8BjL/baZ3iYgtTPubrkLwecBhJESlvfyU0lBQ+Cf3+oL
DsQpiHC2wkniQDokxcFtarnbTe3wm3Fv0EpArFrdI9HibcG3Lz/B8m0DHK7gh2Ubm0yGe62mLREe
jPS6+ihSi1IoYHLksgq66roaO3a0Mu14/aFHMuJ99jAa4RNuyo7Oq/odkzO2YskQlDLiIn8ZaomL
37UpSXZ3UeudWhJ5sI0WrXfVpVQYxOLSj0mPpNxbyHhEeIiwC4J0Wfkm2kWGowSCIRHTr8kcfpYO
Y0Fozzcy4g1jWDF17fam1dB2kn5D4xItb9hfZbvpqcRNMvuOi1j0xxz1f5fPf7982hhHuC7/+/Xz
FWfeP16SJsKN+18Wzj+/86+V08OEh5XPD0gq/rk8/rly+uKf0sXmxhLpSMEX/L1yOuY/Fxcgxg2P
l5svPXwbf62crLcsmovJITBZPWTwP1s5/3/3is0AdHEPepZFxtZajH//MiGnF2EgbkD3CVb2dAGs
fRUaaIpYWpw9yK6DTbgvr/GG44P96Nh6HshPZ9Qq3mogDkttTq+RuCPynnO6KsssJNtVsLEfgLpK
74Ns0F0/mhxi5cibO4qg5YA02+VpTGQvYu2Sp3qa5XoyYddPwaqJgKT0oskwR82vA1l4l0L3ntFg
P+/9HnOBF9V7auhpB6oyxQwp2OjOXs8Kfo4/ArF1gNfrifeoKIcPL4pp9vaHbSqXfrNwPOkop/2c
8+28FE1GsbrD+AEVKmBcD6ggxqsz5MI6BHEb78qwvBiVRdl7quXGEo99zCDapgVki0Xikpv2fIWP
YGyKSTpsnBGe2i5t8K1huqi7OtiMNnWtrhUXO8cHGlFFKHJkt1lBxfiY9Uv1CZAcuqOYy1IgI/qP
ZspZupJuQmah2ikXHr1KKBT9OGzoH78g7vaE9T1jLRXDTcsY0yXeQoiK3CDPE4NkKhuYNC3Ldx1t
43kasW34ABFaVlCaBmDPoTO47QU+8I21L2rxVHcaSEJsPFnCAqPUvsh4uHcdTMiA95QkgNBQSAiG
qEpe5+/R4bRRJh3NdXBHHzfCcfDMsfPDwQen6wmWjk15dDYB7+/8w3KrnSPcdLGH/a99H1LCxW7J
5bUrApr/LOe2S5olEQ0eELDiyR5HIgdWybA3tqj3lcch4lpJD/Yxqtz85Jv6IjSh56rNzvMk/LUY
LVr0bPIPChUpEQbSV1V3GBEda0cnJOZw3+3ZA8puh2K0rTRT7YKCug3DZ9xhbtGuTOVR0Zfk6m3m
xAonvvO8hhdcxDDKp1Ovhua3opRrVU0i2hFkoJ1w/AkS+ckURb20cINowkTJMorxxrQfsFacs9C9
Z1R6V2UUDqrh3Ylyb2EUvKk6bu6anANfMnPct1HtMry1bjKSXyQcszGAvCUNK8yIg+zculCNaYYl
OGDtiLTM/CXVsdXfaJlgZ0/YIkk0xKD6DdJBUbgp+v5V5HiLopBBL3hcDCQeb7OxxuCAGFg34TnE
sKQFFZmeau5Am1xCGj2sFi9phcWL5FbFYdujYimJH7PWMVfTHOD5ozSVqMdt5xTq4lH9qrtueI6f
HFE/AJuBu7CAikriqvX8K+0KipbB+Li+usWbwgjJ5L3oMGns8wYznGbvMs3NsKkYnL4N7jWEiLUP
RqiSem5tEHnePtZkgLO3NH1gvJTc9EO91nhiNpwLbr0mxQsTgYCdXktr/JoM7dEQ494qOR5IgkJW
thQzKxJDc8ZgMR41vTExU6rKBQbAluKm6TGnDLBf80DtZBjdc8jZBmZ432qarYD0N1Q38MK79coK
nEvGPkHUTHcYypJRm5FzowowTuAyJ4ZytTfbj2CaXeCZH+PYF2vs3espMj/MeXmCojlGZ3G2Xtjv
PObi9GC20d7wwYSAhfvZCxO5qXCcXd7MByUCcc4HVD/TDh9GFYTPcZEfVf5YxArIdVJ+TH3srJlv
RhDZJb9MFX/VtckEerCJYLQR2xXvzo5CfRzj4cULbIDfzksoU7gMSPtL6jzJYv9eI1JlNTvKUc+L
RZcuYTC6JE3j2CW70p0Rtr5k+jsx5Es+g8sppqBD9RVfA4CioTCJlUuyEoZrwiwqIJO3P6PEHm5t
F1NNlSNu6IImMCEtKuA+sVIAv2WYtA5sLlidDcbEb9Z+zZVJVfNurDQbUJpH7sn+eEh1ncFIsE4Q
DOMmKXYhXhLZNZxWALTdOMo8Zx6B48ymXAmzWxwgSMXOM+S9lKh0rdZtepjmPDmGjMf9Khcbmyk/
9TsGYqdlbmNyEabt9RdVRM/K3MOhuBv0sCNvTJY8LaO1ZpUMm1DcF4EJEg/NTtXFQJusodcWsxnc
E+1yDCUNx+lML4r4iDyaFbCVKfbzp/IRnOW0AraUQn0O3mXg6X3xO8i7t9RfarxzFMqpRmMFLgIH
gCHoXW6CR5Js30cuL13dYyVb0BSd7a8TyKmU0qIsyZqDXKBiSgYRw2gnvGLigiZh89pJmB0TYAsz
M9t5RmTd6hjrd8OyNhTqauPGvFYW+WdOw9LxSgrn6eCQMb6t2YOd2pU1Pu+uOieyvrTI19K4c0h0
p7HUhGMhxFXahIURPCatYeMXhqBo9CYf8qE4GKncxySc3NTbWF3/OHvq2UWizkJeKFH2SgGoD40G
Uwfck6M1qu2AwRtkiRrxjNk7YODknnFhKSxse90euK6q7WS0RwpC73xmwfeZf6pJwNnKa26DAaNN
NftUZXt8XTMH2wmjHwmn6T7sVXN0JrLmE7OsZFT+lrfae90MD303GYc24vUfEL4val6Y7DmGPRPe
bjVP9hGPiEDeIJBW0f9IBVOVUa5SMj+qBkQHp/6qXKffqrH6Uv0kV1JROWth2mq002wTd7Cod4I5
l000+bQxKBz7qen9bKsd5yFaTtY5vrE+oHp0aS4NevhEmC4O4QRNgsH9ymY5SoiwrrUJJcWS+uJR
XyaSfTiPDKI4MdOXs3dB2tyZDZE7pMB35XntNrGMbG9qFfNnAVddhTSUFOI9DpPdgDVAw58MgnZ8
lQ2USaGKJyvzXl3it9zxSh6rASORXTMwUF0p9jLoQHxHS2TNosBsTD5cYx7ekGB/Vkzbdg2cQ1vY
J6kGgLM+f7FFbLxBDXrWAAy9xJdn/MpQmKPBwp5HDU3kCrAM7LvAnX+kncnpqoPtq5AZXGTdlWHo
h2LqwG/peQ3AP4KhDwFnVocpCjpql4h5zZ5+VgFnyTnlytWSD4YwhfDpkWe/QGVub3CoiPoT4dam
g40JpyfBsyRjepyn7lAk8X1i1e4pq92PWifNhurM+8RA+3WjlZyjN8LpXBHVu2wMvMMdpOg4JCUc
ociGtG/uQfldWodZTJzP9znA2Rtlp9gZfOt3UTD9d6TGaDnj+Gb7tKB10gOJ203up9gOw1dSbcG2
EenW43k+sFvJz741skXiWsfYpNkWUKk3XQvUHkN7tUoyPW3VQjdvGhoMvHw7e59pVmN9GAilUTec
g+8zqAteaQG+kyTHZxuJd0dU8tAayV3OKnqyisBZAztSN8YdvmOIkMNMt/1UPoRK0Y7VMu3q0wdI
C6qK70MnKzadTNhS5k4N8mZpGJ2pf6yr4skbUD1a534qKXSHfILQYtrbhkLHatTlbcfeB4vEoQk4
25oD8ztXLBf3FBF+Xk4N/YNrUhU1Vs29Z7tnv+gu1FBAi9Jjv88NyfISMldyjLZllZ0JZY6aSktZ
U0XZzs0PSiFe2fKyt2vRpXApWytylde+REUfLAMLNCyX2rHVU9YRxi512l+sHEp/axs+727+3h6E
IMgS1ygYx52jcUF4DCT4hcCx+EAg566YTtpIqdLFhUWGPsIRu3R7pYJwjPGbawyGU4YA764+eIqI
ot2/NGa7Nei4Oc+OoP7YR1/gd74ZlsIzq26IXpNDZzgKzdht4ChwXfWsgL2ZQTcKjgesIoaX3aUM
MNhY9+pd1aMLTq3u93M4s64Z0VIErSj/CIcXJ/F2M7BdPH1MbZj8vqHv/9SMbkOYLXdtrL96uyXY
60imiYV7hR7tnN2eKwoEgrGAe0sPigXPipt4/VUhlG85JJ+trU+mz2s04w1AsFF8xvnZKFweyqgS
TJnqdXKnL6GyhzbFIsKOFWLhKM7tBUjGrlSQOS3A9hXjN6aJDVAJcjSeGX+ijH3zO96Ltjn4cmLd
uzYpNaR9/cEp6l7q6WUAqGXCmFkLcSpyRePCAAqphO6UzMFDoaOdG6JTxR1ObXLuGGJxHzzIOnhw
x+gDuZW/MAlZsvC5MCvI/B+h0R8CpBnXsQCZEcN3hovIcqiaFog1XREh849m7h2SYiGz0zjo4oKR
rdzLMP4MrOdxhgrJ6U2P9Y+6xYglg2fHA5C42FeDp3AKfrL7/OFpriFOaK6M+oewLgHsk4ZSh5Sl
xTeZe4Xlde64/HnhdY7EqYzrl8RAxzIGZnDtFduWJsvtPbgpyMyYvLFpoQfFKeDvkdZe8kdtRHky
d5XmxX3tgHmTNuMlGI94E5ahzHjnyvhcD80VdtVb2VT7FMc6rqNjGXKFNsJN7tJEW0a31SKOW9hw
Ec2Dkb8mL0dY8OR57ysTrINq9jmIeRZt9zPTYM6ry2z4+DlU9hQ49iWtm7vJM67Y7jet/NHX1YaR
0DkCb+K1xrrGgzDXdXJ+a5Iy3TLCeIpLc08B56dpHcJKQBBKnbuxcd5VVT+ZrbhEKrwl5yegEvi1
t0RH3qHpsN9T7mdfBGf2v2iu8Ugiy+l/jkpuJ7Y4GR2wpD2IP6DaYcv0iSYptnYyLW890W+KNv4Z
uON9TsetFaYc+4R3dX25tmv9lKCRqgLRYHlqSizbcH23BUNG/F0VswRDqMe0irI1vZI33giWQPjk
4YziOFbiCM1gHxOExoHw6oNwovwhfMXDBQedazBz66ZydkEUP4X1RQ/1h0eTdikQu7Uk9OHif56C
K5zDl0gj7LV6E4Q4wUGiIIM8s614Qb3AWdpxejbi8JpJvY3ShK417biPD7WMmxM8x34zdhmT7CK7
ZqORHOyB/RSKy8XITPOcuC2Ejbk9dJqLBjANPcycoyoa5H2eptyUhwhfeirbmoMyzXS2T3ngYqGK
7O6CZns39igALFwMmGuSMoPxmFRiS4VBszdC51pSCrnmBEg0IYerlU3hqYzG85zh9ShBPTWV+qrg
K7C30Sub99AMf/CuVd5rUGi9rzhF4K7EW9S3FJqkgHlnY77Nocxk4GhFD/ED388HWfT7BK9fmIMX
Yfx5tkmjo1yxjYvsW+Az/da7lf6lUWwL0lhwmI8v7B0/PW1/wq9rG7Zx6cBqIbvvagtJHyMgipEj
GjbsZA8J57NOmNkXTk2vX2ANK6ZJ2zhor3WkqBQ3KgIQKRSd2r8JW/OzMYbpiemRouX3JgghfIad
SyLGx7mnrtpOyb+bHm4d40lqgnT28CJaJJiqRa0y62BrJETnXXBb6LnvVqYUcYCYInlaRwlW7Hld
Mns1FeEd7JxDmV0S0/dvk8gCySGIuNfxBrJWfDSyfKspjFtVis7KnNcdzvZ+F9fi3a4qNtGMZDTU
iRG0Tlrl7sE2vU0qyHSCgvnAh46/GIDC7J1B3Fa3ZpR0T2UCz5x28zhuulOO4rl2YThE884cAIck
Glaq1y4BpQy4jl2fSiuk9CAiSJRbw68ibQlceAZzqLnZQ9rCGYbUuSmy4UwL8cJbwHbhcuSoxkdI
Tmu2W8wUyu4dDyMGZTY2Q96sB8eYDnglllLQ7jTFCGxdH75FWDpUY+Dhyswt/ZTtem6wUljNcAsQ
hCYkF3EymWFF4F0rNG/Q3lOcJF39JruM88LwmOcY0KOG3EgCmhQiC6eSIfdsoviz3IrauO9zUa75
6mxDdVZ5Q4RuN9pdthci5HQ34/aTEdEZH2yJ1i2nBDZnQcpiOyzmtcx199Moj01MnYEqvI3jhAY6
CvJGYU36Yex/VfYwroe2ali5B9Qq+6J6xz9AAhvWgdNuKoHtmtzWuasRKvO6vR3S5uqNmDSQYm9I
xI4buoAyS/10Q6TAVKa/gCR7q4wD3Yqd6E/wyl+FZ1HlkIdg03wvPenafGzodzeNul07fXTtzOje
Tozb0IdRTr0xExwKCGpOOewFaVK3fPzMWZReca39TIA4rf2UzGgVXUgHbTN6LnmL2sW68RTwdbAe
qygzDiVzo7mkbtjjjpfIzpTf5ibyZZkyxajspx4T8w2y7XtpCHtdeCZWUA+6oZIxJjnjEtrsTIx6
m5hSrSSVSK1pZzu30BB6doDTX6o2Qo+NJE5UiC1OpleOoBIXdDh1CBgf+nYTD03wyzAFvhUUKZlG
wPFc6HgIqvtQF3sApmBrkpx2zGYsj1GX7OooBZZpFfCnPTa/Y+8DVQ1ABB5USCIQt2SjfoIYFdQO
Z8NyZLqHrSGO3vIhamuBpzR3t9Jqr/bYWfsktVYGA54jKT/vOMTtn581EY2Mw0A9RhAaxpE3yjJr
5Tjv+mif3x+KOJfHibDnUUyMIHG5cws8+GklKKlftVwziRsl/dZGsIJhJtQx6i0g4JNLg03RHuuS
+gWkGXHzbbV1Fr+tHUUxWJfFdTuBwcgxw0KYR4XhsJFae2dKJtpdenWsZ70fimLa2RS3HW3t8GH5
bOjY1PjTIa9ZwHJcsT3QXEsl6aalHi4cAo4i34/+bZ+unXAtQSXTPONzYv9+3L99v0jifzqA//43
dqGYuGqxbxf3ii7oBBgCaPNDMwPbA5R2gwwtjqUUf36IS46tTFZe7cXRO7qUiMYFSYrV96fUnVCO
p5Y6Tz/B7Jt0rD/UPJxVYnJD67iQ6pN0xzuvPoLPUMe4hgZlLe16Vskf8fsDlRnmZhDmx9//JFz/
yC633inRI6n9fQMpnT+/6/vf0mlpPl0aGv++YSB8v7YVm7mq5vIWwV/lKFkd//4QNDbOme//TpJu
o6Brg4rnXeATLLkpRG/svN44li2c3y4i4+kXCuB0WFyqiP2wBvI3DgjYqghPhVeaB99JqJXVFAL3
FnUFurDXTdfAkMSkG2e0H6VsH/p2VZUcVtLAoFS3oKiMleC+KFn4ybKYD3nY3CYknCF2ot2PYhas
p0AHvTSaIZwj8kp45ptYy69ZGARaSn3gTOCe+ynZgcQqNjWqlDE+igiYc8HuFhWSdjzHJw5Eoa9l
oCpOSfE8pS2tbhOxEF6Up9Sxf+JuJ6HqLhXqU/pkhXl9NqhqqS0vJjIjjlM0LotAlHDOHAi0hv0V
wnl7Mud4Y1VTs63Lcjv7ZGcrYhR7+JCsql50nEF0UK0G6WnWgCeC3hxXRWbuS3PqwXrrH8oons2x
FZsUPYiG034o7jknwlp2a++Qhz3HpcYD7U11u2p3RtrzoWITJ6JPzr75tTasZEtBNDwr+n5Lh5h6
Wf9SorprzVtIDHtlc1QB15R76J6F+5JZ1Blmjf0F3Omx4VCdK4jK+ZQflhppbUD2dPKUBKt4Jmo7
4ea+KTKMhk7fMDwBGRnp8YlR9JFZvxYleos93IW98xA09QE4zC39GutaVS+I8Zz3ywnMalg+Tw5X
3Bk8rO71e1wE1+Vha99iVIJDw5M1BdBJ+qusiJqh4DOIm95CZW6K0CYhZBaPruO9OgYTHI0om8fm
W9lzZa3m5tfQ2G8dv6GbIox0PRedXrQ/4gkNuxKPTXeu+kSS8rOAYE3t6/LbrRzkhksmJfCfufvw
KEMJwF67FeN2pN0jXmD+TLdp5HNyc24K032qQ/Y/M2+PnEK8HY70Z9WNO7iznBKT/lc7dGyvOOei
gLNWikNtOsap7Z5EugQSFmc+Z8CDUMkuEVSFxQxqpCpov0qKr8xxciYmulqXUBoSjLSUMbJauiMR
pma+sa3pqRbBTxlhRWprNCgLzMIqm0BvGpMkOL045gCccrqPGxSHndsj0/sGTn+QIHqv4kReS1TM
ysUKZDLLAAxebooGz2q5mIlLJnvLn45Bkf1B4HOjbeP9tqg4pYqQIYTXkwWSFL918tHqU+qnKuci
GMGluqOFQqB5hxaCb6gujSQgtzwfTZWUW1CzAXjy9mJN/qtuTHrNlihLZf/Q0OY4y/I7q0bf5Hr6
iSO7vjHyTUSL3Y4o7sDNzZN0MgSESbKxwZFAkeV2GBTl2OjC+EHds4VYt5deZeIvTD8n4FqWaElr
tr+9DCF0xlQ9FbB2I9cYVlAW81XGIMLkWVzbGLXK2H7HbM7TAyxbOQFGUPVAZ+ivoaCGsA3RXKsW
M20HiNXhk+WmJAFlnWXtL4EXt/Idwia8ScNE83asXhrPugsmSiPcTINXdKB8qhcOWcGKeb+P09VZ
atqa9BDQYoFtd0n6uU9M1B1epIi/weBxcrOJmnlqY6cZQYFWs3VOkrX6YfaQL11izrxOeEp8OlO9
6hWrOlXjRb5GRqDC87XV6iCc4a6D7Z90kkcW8GmxeRwAnlqU9MRPaeyqrS8JykfN4uQ3nF0UEUro
DMWFE+R5lXHaCgSwcYkwIog8+HvU7DcjtqMttHJnOmWedW4a+a7YgoH4sFlLqWiH+qgC+enT2041
wVtp91+imu9rdfVEtZkcZEAYgyh+3EAnAYNgFb4tL/gFndcnwQbE+sF2jOPYYqWPe+c+y7y1MaUf
eFX2gay2/GjzupdoccFgXqcQJYbNgli70/gcV3Al08x4KLIcXu2nEYXNjU9iZCb7PGHaAWgTQfu0
GB668ECXVK4L9l7UPg4jL1ja8vaZnG7RqYBiyaudd/cEeG/KUsKVtO++H3cCYUvmLwOyTDto41UP
cQtPmfARFW1suR0yRTeJXMi8Jn58Rtfb3smfvXgMmLpGuKLK6csIqInzRczKs5wRXUQ2V0Ae6x9a
IPw3mlg1TRklUKLwQVqEtqeh2RXOB90ENUYp92fNdWuYmNo26jlV6a5tsH6Xxq0d6GMSc1Ucg6uP
mmR3CEVRF3MFc+yPlliVMUF38P3ffv5pVjBZmZ09lXgf2jQF1wkhMKuYulO1y8UV1g/EMwpPsAc3
78i4HBb9lGNktyu50Bql+kij4gEzxR0VEau8duY9zMt8rQtv3rAHOcdmdDQD5wnj5Sv59NV/snde
vW1raxr+KxtzT4O9AHMOMOrFPY7t5EZQYodiESn28uvnWZSybcnZmTmH+0IYDJAQFCUviYurfOX9
3pcyBArSGY2QjIcj1Dm/UhshSjFDsIlQ3JOGgQUITKUWjMm+LnzDHJMOXMsFIeMiRMmorOHGv5eN
/LvsYuOowTCHDzFknrDRTlHyvJHZDJQNKRvw7JS8I2vWEpe0dwrILYVsewoqzm/Iie18dQq1CyHm
WL2ihmjcyPpz0soie7Vaor0xQvF1XFhU5bsGuRTUrqxk98UvyqcsoOxN9bwbDSLgQU49d5VHL7ZN
BAkay2c7TMZZnn1LGv3rlkq/CMWPYeF9Tszyi24hJgPZzx22RjTBf7TYALwaHoxgvcm1iUN2Aggn
iYYo/WbwPFd2jYQUCf06VsZ2qAQzu/nk+lJ+58fy5a4eqXICCcSu1m7ClQLrT0LBBX4bKi9MpVgb
eRZPdFfUNZBuj5FgpAl5yt0zAX1BEwi/cZKTl1QCmPdBBKzYKEiLaRNY/q7kLfliiq104AS+0PUi
f6u6XzIJFuUmWUY5lo9us1MCIVkSeb01BADe2sz9Wl+jSAkkrnmwG2VN0Axyg6qcSpQys19G38X8
XsUuZdAwnBJio5BepUi81s0HXaYEalOy+phk4SqtgSiITJudIklpqlbDUlrMXCs3brIiwAFV0VNI
aMWQHiNWTRmCmIG5xW4xUv0JaMBMj8x0LJtKM98QMu7MfSt/UU3iU7krpTDxK2JrvonKlSgWZsmk
rFCh5E/S+RWZpHzL0FdFrQBigS3DJ0JCqUTjMoX2y3KVecDfzaRFonifEX8qJq7gwzDsWznwPcrm
kY+hBC5uWzIyVPJtY9B/nvksb8gLuBRgNsHqMZfLpZnZFL8m2XJVgJ/0IzRxBIhWVdu7yEesE3Aj
MN9gGeMOEVUgFZLbCdSvPqgma61lHmXbljGC7p/SucwfQyE4i7bKWCfDj36Uaw4R9VZRANaqaSwZ
T0nrVfMk2xKlU8hPWt5TorY3BUbkFLpRyLfU4A4TCIxCYz0DvJmlbeog7rdJobOB9jfWyHEXzVhB
S24cFtcNwdWygPC8ls2vNeGKcRuzrvBwdSr4N/cJggZjZYWgbuVPzNi9iTfZs9r6FFbXWjuSACZl
jkYk1HKnigZ7LNmTheNSIUv2Bhbd9oVk0HKX4VXEmXENC4M11ez6M0MhZTO5VSnmpKAxvpMsCFRl
9KOA77hDL2IjS1b52K+reAQ8LBlhrAHmjLhzlqh5BHZohSTiMMsEkw1zBVRlgJFnISFKqWUxqfwo
me3ceYsYEBDvaCEnkCaUFelSJdcr4gTmrdMADIEY+iokbjUl5yxPSyW4N3YQYbqBfykbcye4phBw
d1co7bJGPWFOyiyXWx5JvsWyYcPadjIBrt3O9R316zvZGLQ7H6wU0TwER7EjNzLlO/XnnLBQpUb3
cE5fJqUKSbCcPubAcUea8ezsvps5NT0S5OdUPHv3W6+9RzvHxEmQ4Ohxq/tVcIfi6bIlJmJJhMVi
ovemYG8JW+lH2raklLzKZFmunWGslnPDKH6oDioK4aqZ6r78WZe+hoH5KkMxV0VqtNQikDNaSUGN
4iKD5qpCz1RDFCe6RqPhESar5Sqijkki2Oa3SEJRRQYp0MacINUDQ15+XaK3PNIbleAgnJqrjQJ/
sW7Y4HgT1BwhCRsUDQQ4GnsITw3bxp9nBfUvG4KoDQIJbexMzZoCeionp3b9SHiGGKEpWRM7LxFh
JC2z3a0+VbX1rKj1I+GIz0VE0TVYmHQqbZGOiApi0c2LkhKRDaG5XqVkbVyqDIfbYgU3hDRvdzLc
oTaqCkrlGiP2UIZpmN36JhIH0AVHVLuXkzwy5olDrB6u1XUb4rUV2+cqBP60Kr5m1AhGeUpefrdK
MKiqKxLiV01N5kBOXJNCtrGlRa9mVCJIQT0wkOcaYmbcT+D8M0gjbmwPMD8CnMCZ2bJnlIXeGK6O
oUWo09AmG6riykoF718r36oG7fIgVEZbFyZ4yXWnsfK5gMx6SJoY8Em4jSYa7COoDd/6xoYyba28
cyL1U2m9ZP52RPXFBpFFQth58Wz6w9Uu3aLP52Pb8L8FsjSgJDOcrlbtpSYjBrRV4cOIVH1BunsW
eOY4d1pi6Zk8w+uTiPuNKxwxtJvNePvZ8yCQ26KesNNTbeTIbT1CHHBVRD8Am8djp3AVSObMb3pT
wx++FYIfnnK/0eV8Xldw7KIv+1x8s2N1MwsSskmEGAuL2j5KXwn35Lhc0W6yWeHSBtVn20iu4O7w
prZtopGN5IKRfPZWWTJ1tu0n6uyChcf8xeAL/XGu7vRRUW+ySRoW6hiUDBVwOZm1CGHvHBVPEjit
S92u4d4YKZF12BDWpq1681ItbzIJWtm0LpC4hHRguPHqZtTqxtSJSuteMlBQNOVLX9Kq8YbwCnBK
6ovjFDFdCOo9JZyRzFmN46ZCaUmaqTBnoALML1P9EoReSQ7X3Y01uX7p0Mf/j9H+HUbbUeHz+g1G
u4mpUHXflzVRoyT+5oDOVmT9gj1QwJ9h4ITcFP7NAzpbURTesmAg1Sh70iyKeA5lTbpgXNV0E+i1
KevQ6r2Bs8FtO5CkUqFnayC0KZT6V8DZJyx6sk1REwV1jgEOkO/RRB3RO2S2AjdVkDoJ0LnkGQ4A
SwBKpElUDwz9loLjdz3zi7IkTeC835Hnffi2Exx44mryrq74ttUVHPnlwHyMgaVQq3cHcQP4B+Mp
DpbulTaNHzzy2c+U972C+Z7rE5hfUpye4eayelQu65E1B88aD/EHWmmcx+N4+fufCuWtc/pjKSjj
uanQ/DmwinZMgO+6BkpJFHzIRF9ZGbQ1u6TNiLxyAO1I5FWXrGxRuhvEdXI4fbTowcraei5tm5Jo
iWAdyZUqXXRnPvghKKJSfbRRoYNIdKJjauEFy+5QKi1oP10GchHVMJhUMGkKAPDWJ//UXYsoUhoo
gLIh9XIgovEyD7qhpCSyuMW9EPQW3cHONrhsUVv61CoDVNBCO1p4SPWCQjMI9HavS2QoFt1LyBOI
/VAXFQAvWpgGZFIoSHpDTTCpvB0KN04XID3MiQujCZyuyaI7bFNExSj2nL1dShWPnF5rwSxCJzkj
OPl3wBtgREH2GyeuKHYQvtXQE3jiKw2rUmdRshO0g/GCks6AvF537C7IIvDf6nAmbEKlGVZ2umJx
Kyex4N8gFb1bSD6R8+7MEWfdyyy9jHNFnRsZDvBW22QEtDcWvrA4JOKg1NJuVMkeO5Pg9VjJEK5Y
kU6U6+11TBgXKsXVE7SwszyRVWGr5QsCY/mCgMGV7OUriBa4lHfUMTBUwrNqe19sOclI6UA/WvrJ
2BSvukvd4e2lkvjPBmIKA0nE47vbNUQn+Llbt8PuzrunQobk0oJSHKAQ99vdZXe2KjURdxIXZTvY
ISXnf3q7QzWQksNtW3klsJta8bLbQOW+SrJ0Ydc7BunbzXZnCjTmM6YDjnWRLTDNskV35iVxOS31
dm7XSMo5lvHYvRd6K3ee7bRBqaKWZkoQg1ByRB4jCvlqByaSiQ3byv4lScZo0UxVMRIMwZLTnXWj
QyUOMqsENbm43l3iiZOzcRjzsEfRRYnI1ySQLFI1voFqyM5Ka1i7kkVainJv3ciDkbRJCMhpFC8s
Klh+KciLmmTsCSH42vHqhadAwFZBtBHEUTuzxHd1w7YUv3l/1hZ3W2OFHNjbeN35mC5gVRjFiEoC
lFqlV92vibuf9OfBEDkuZ0ecvnt3JRLUXkyutmwYISsEZhfbWLgp4mV3QAPo/cuTj4B7g1Mha1Ds
jHlecsMIRfuPygQjSq2p6ZCLdRi63butODt5GQkeOOCWYMj8ErBwiLcEHQRFF92fmMRGx7uweH5r
vjvLCcLOihBZK/G1FOkx6+oGeR2d/qoyZn4jDt1Zd42wAst3lHoEEcsNaGHxwRaqmYEBHed4//a7
T+byq1RK27kv1qxAkPN0Z7UOqOe5O23AWxGrFO93h8Q21sC+qnHmSli1b290f528XXxrrfuMZKNB
GEbIi3Q9H/zZ/aZeAS6S1Ptik+Ddss+2xIh4wi4MVTxsavJmFYjAqrs1y2V8dPfbHVSthDXBlSlI
ETeumyAoB5tGrHr79zcqUpqp9hQ3aCuYvna5aqyxIRrZf7b7VPc6Vsicvr3szrpr++be/U0kFdtp
U4VLSgxwaGVpUvtikv2qmbdraqXZLSGI/AV8JVUpMMNtxDC1KwNR+tBad68gookXshivwL5MUi28
rBTmW3f2dji9thVJXErPvCk6rcutJJE37D4TtZsfjbj5X/5t92dv78Td37297s5Ov+r4J7mFvpEd
uqGBUxeWiR8xq9m4o/nSNsrYqnfhTIrkZ32FBi1RZJZUccB/ZHIKxrdQQjSD/AxOQOKiIN7GUjNE
upjyIHTjgX6kBQsFB9uQ7zUfv3ufiu7y0eIgk4baJ6Xf3oi85DXzdrsxmRf6cxdTpJb5NXpqbHNR
lVNFnVdqITigUKkRg7s7qGKDfnv57prY9VKQZaxXoRj21koeU6cpmHkyBbrBhCplowVjl2wnqqPP
7bCAbCPNv9Id5VxS8B7MTTgl0lxTE7Mgz1SyppefdEqSg2D/naVIT1vdDEr0OBhBIGkN7NqJx55B
96QUxzVGYs0ikQtWcxgYOx6scpuRbO9Ou2R7d6COBT5u021HdhNP6qpZzXbl966DDE2KYnzuHW4e
bCqiR7peMsV+F1gZ9WetTyFrhmZwZfwofC0RxVEDPN51km2g0bCI7gdZM4NTqCBMtdAhpoM/Z54J
C6sW5oljFVsZlNnq3otLgSXkmhgOmqqHs7T2+cEZBHXzSr2sFLYQUGAZGkPBnak4jzm2btO4eHfV
MkYMAOD8FiAm5YqQs6kLBWD5/tAiTuQgUT4r82ZG5txGOCyC7rF9IOFdTsi5L8qKyiTBvxQrlHSR
WYKIJrLufD3dDdW8JgcukALdQSy2C2cLv/nbNXKkJT43AqUdR1h32I+A7tSDCRXCOsHfBQgVb0O6
tjaQLMlAk0fUoCBrXTlDS0WtLQf4VkL4e5PXhjIwQCyROcduNQvrxmwhniN0RAxY2So/slrewvfD
EtgdkApnl3a8w0v8fWXamvY0ivUXIga3UUh1XGATfu/OEn+LFiRwrRGqZ+liyx2EzCqezLvXjsxi
ByGpuBxQ8rh/D36CZWmk4fTtUveJfRvbosQky0DNAT6NjWEm9pZEHMLQ1iA+FaeF7lOQDpsZtO8F
FpFcORA+dx/dBdxH96HurBY7V3f29kb3uf2ftLX3EvpqNu6uWWibTO1Un5g7AIm2OMhtBNt095rB
jr4trJwjbLZ80V2zJHK1lLpdlo1izLtL3ZsbF7a/7iyWApfgMT8vLJD+tmx5DOuqPY8K47ZemfqE
kcKWrm7mYbqqppXpBtCQdtfy9NW1UW0FHwbznLhkbBVpJGtCc0W8fHvj7WV1s8PC1RE+G5c1scix
LY0YAAqwo6lil9fh1CVZoyHxMybfVT1Fr9RpXoEzhwFVnWYj8yG8xu24l2AtIApG1uaexNqmnub+
mBN1tUxMzPNRk95n1WUKdQ5eEgwY7qIpHwt1LejRNsGUqFagIj/5qPs3ij+l/HErLWP/xvKnucqc
mVrK0oZzCMylE11G/nVSXxbAOMGSO4CLl7k0tx3kfO9c+LqopPXmwRYiopjwyWTFfU1gQb+0h3rL
jj3Mv6O5l4y3Pwj5pTnaZZBnfRVwA+7/U27NSaUN5eamIZAaPKnpQPMH7mjz2YR44Rupat2njOGh
2Iw3WxKBQ0Ca5CJUEJgTM4AXYWrJE3M7R0vV9SYBfIr6jQ0v8+fUvwWWGV7Jk93g0lhA7Tbwr2tS
wwNn6A3bhbYwhv7X5jIb+T/Q3YS6DQ6BeCSRDRmQOa6/gmAcggF4Ue6icTUPnpGve0xG8NjNqFvZ
3GizckYqfuDdWmMTcOctTifMB3Pqca6U2e6bh2OZXyuAHHZjUiqhB2HhHCkO8xLQ/66YKFjY+Qhq
h9XoG9TPN9Ec8r4HFPb0cXAnXbuvzcvmcfcjvkwu4SiFWHu8faao0sTN/pxHI+Nafcie9dFrPmuX
8+Lras6v8qbtlLqMO+Yc2g23C62eWVPoAxp9LLuwgbNljaAb0qbRdmwmz7k/8zb3FenUZJRCI5zM
VhNYSwbhdoqYJSHCofmpBa6FauaLHt9Bt9x8ceMJVcwmRdcNNQMDCpyrYkZmHj7S2hr4BAdq6MAG
IKtbZbxTwLamX9PlpXXncFvR3BxGn8x6YYNuHntzRZDIPWntTAjrNmNWSIojrc8UGa0uNzPnTh1F
V+jdf82hYXxRLyEH3majAJ5wb0QOrfkUBiPTmeT1LHfG1Wruw1di3iP3EK0Bocrt5Au1zr56FwXw
6V5XE/n7Thrv2jEgTujj+A96uvlmvVikbytybKTIKUtYrjCFq6F2oziD4DFphkvjoYS5falMdqP4
yXjZsA+SpwWg7FyuoJMeWV/KaNishiGiICNJE2/qS12flV+bB0hdVH0mX2J73YVflVcZbVAox745
iIAvyrXMqEwulXiI9TONADFB5zgPsVFI+9TDBnCtgqc8UJ+iaV6O4KOyHs1v5d32Flr2eX1FbSFp
gF10yfSXyrkNNu5TaQ62q0HxglDZqyiNVMZIXYLcqJUJMl8UlvILaT6scPqHypW2gJUYhBzwge2s
Ar7wKl8hE/o9vIU2cIiT9qA+uy/BA7TS4O8KENMDlASvg6fkidKBO6ID1ASNof4ly30dz6jPbZ/D
uX792Nwbn6SZduu/EvNFNk1LBsTef5DoNBf1BGEE9PXAnXzOp+WdOtOX8hxm7/RR3YzKNd5xMM9G
9UAfS89yPLQmCL8PilHx4AH6jgfKEK/AbwZQsyWKiD4DemLQU878dTtH21olO2ZSSD+QL0EkT90n
XVlArPophnvEHMbjLTQkA5Bi02pAbd/EnkV3zpdg5DwS4R61s+DrdmqMpR3Cdzdw+cnUdQxZNEcu
KLthNTJB1A7iS6abPyFIh7ALQTLG4SVVscqA0NeCYgFmvkqd57W/oU58Ykzru++rGVS6i9UsmrVM
1JAE920+k+cVK0860Z1BywqoDWXKCkbJJ/p0ni+pyYVDMh5GjFR3BkzBJTotj3ym9a3znFCSDesK
peUa9LoDjZGvDpJra0adH9VD2ZQEbDF1x/DRTP0v1VWcfsb38oHl0qIzMZ5gRIwZe1QYXqIfP08u
V5PtwnxExNeewoswq4PhDShga5nsJruZxp6CBNkIhVLCkeQ4/PFrcxNcOmsIfz+j0zndfIuoq7mu
Q3gn37Y/O0oI+HRbpMaysS0R5CR4tJB1K0UgdnWt2Bg2ufBwVgJXB+iE+sqqghYuM4sxXPskMWxs
a2DWlTrQSPaNNCJgC5JPBNDEmSscku6sMqiim+1P4VCQBQ/cMtAzf+qJz4Sdd/PXf62RtxommSrw
hojlxIU5RAc9W9rWD6pVLRyqjQPh9p8HP5WLhaRBGdeddW9k2e4rkGZgbAmpXqdKdbDy7WQTBOo8
I3JlVxLEMC3qPPtTODJaSsAoUkYoKtPH2QaDs0pWIN1tsBObnRVCMwkZH+suMQi/e72yeMvSwlET
BM3MTAXYVhYoVccmVNSd5RvhFLy9pjYc72MjL80SCNuOYuSBKoCysjhYAhLbnb1dU5yyQlShuF3J
5QhGhmyIRC9qh66IZCWRshs1viJNVwiumLK8sEE+k+yPlDnZ5mxaCFu6O+QB9fiNpEwqEV14O7id
F/jnNbXa0EulfNNF2WrhtXVn6c5myX27qJuQC1teuhmrwvczVcioYJ+edeHgXMT/ujOSiNnCC1R5
toXHVzGVT3B2rCa2Q2hqV5cB+Au2iVWxS5aprKDgoLEeF491AsNu5VUTyagd5AZ/BpBkO4IsCUkX
JqMH258nGKS3LZEYLU9Z1Z0Ed13F8ixKb1QbhbZ/KVdeOYQM7c6BGNgipQYkuYaoC3LHh11qJyhv
MBDIA9QLR6m1qebZM7cVTzzVjadtgwxyiSp5O/RFvA7+aBhRAWSN7LjEUxFP7u3wdq0s5Wauri6j
SqGwukzBN+sF7PiNnlBdlV1beD2atTJnpQjEdSE6kQWhNoziI0+Ek/VMBFP2weO3YLKqll8Nw2Jh
lWIQcABoF1GTL/F94Yk2k2+QnTvMEbjgJnGmPZWZreC5cZCh8Y7kqhhnKZzsXVi1e8Dd4e0lVW0e
N4ljKGOTd49XEa49ECgFxwhx6OGuqexB09iEdxIRdN4fRAzZ2KVcdEk/bh0ARUBkVkOphSoVpCOh
M1/108X+Ndov2/H/mTzcIZc4WufrcZTDHnNXvKbN/WtWhHn2z//cy/OJd28BeeYP8b/3od839Mdr
980Pze71H7/L7H1kX+p+VPeLf9dGuObGihcah32QGnJyKfAMyoqFssF//AFAljql7m2qEi+g4INy
gbpEzXB0WXv/oH/XDb+/w31//v4zR3fwPS6ADPAcXMjk3ucqmfHvEmN//qKPfXDSwrs+cC7Ij0E7
pRukKQmKIY/0vg8cGBptUAAqiUzH5v8+nfpuoPzVUPj9/f3LfbB+EVTCB0rK931AiHf/XE5G58dO
OGniXSegg2kiKqBqNswdinLaCbZ5YfP0ZbpJk02zY7Akp3xWnSAU1I7y3P/qbDC1C8XSYW6yYZe0
HUP06vuRoBjahQWfmK2bEC5ALcZIObNO0G2bTHuvXtCcC4eSQplp72i2bv9iKKi2YjmCBo1xwIfO
rReMbh3r1wnWhWoYTCyRvtNZHsEdHA0FxWFltAxV4/5ZGc9wKCA23Xck6Bcq+4LNPTLxeeKsfMed
oFywFiDDa2mOxfLJ7nFm8wFcSP9OYPV3VEVXLHLgJ0uCoyI6bEORA0WtrDDwzm9zYAafkjT+qwsj
kB1F0RzN0hA5UaExZo15PxBs50IxbMu0UKxVHEMVs+W8BoJlCixPvyVBMDXbhq5abA8YCx92B9m4
oFbLBvbEQDiArs5og7SZx327wLkAtQWztSYbLH7sEcfjwDIudNPSQQGyNoI+ks9uNjB+e08G5YL1
DjMRqgtBVnq6NViYUuBBZF3RbMUWVvO5TQZ29962EgA/QSUOQXlnEaLoezwUTOdCJX2D8hPjgRKY
g4V6RvMBI1frayupNr4DJcs/H/ZpL0Bfq8PcrirIwRuKYsn7LfmcekGVhUx9v5URkl4dDKhsdgz2
H8aCrV0QkyHUAcOvI5zN/VJ8Rr2gyoa+N2P/fRdKV9kETXwHRSBSkZI+8aUt1g0Tc1k1VSwmXKmz
Wxzx9I2+uyR2Mc/fYOGzWCAVLKfjdYGt8YJ3DYNdQuCFz8tMUBVwxH1ng30BW7RDVxIz0FX11FgS
JqNl4afBo8tO2lFan1cvKDqF+D17QdcvNOi62QYNE5vpF76DDrM3qwEzAvP57AYCP7lvF2iMdCwh
tO7FIIA3/GQqONaFAeG5SsCBz8lnaDXzm+39KtVrWZQxAVj44ZZi2p86kQ6bA6sEEUYxW/A0z24s
METV3pYzhoKNKQDtGiMB8+vEgyLISOQND9MC7EYYUrx/XosCBGNCOL6XoaBbF7qiwMdvYw/wuE9D
S4oqXxgG+6NpiRjb2XmRBLzsvkFGjVnPU9ZAoh+86eMN0jYuqP9EWcGgj7qg+7mNBEwYu/faSBEQ
8WZFthjylPB8WBuVC4wIR2ZhVK2z3CRZtA+T9N9fGzVcRaLNIvMi6qAwh06iKhgRLIqaJZsMh/Mz
GFVZ770/CAEs7CCcJIwiDW+EofW+FyyTmDsLsMVowa46x5VRI0rcc2XEVqCAjnDzz3jyyf5A/kXj
fZYfgq0iD3N2zoMKD2Ff5wGjEXuI2BFboPmL+BJrI5EXnGmHyMJZulA8v95BBU2/wBDSWBjwp52P
jqQimxeKjA1hkokjTXVu+4MIlfd1onQx3qnmtN4lXd+vCo4uFH7wMYm9qzJh57OzGlmx7H0+5N/f
H7CXZKo3bYW8AvJ9FNker42KTBaKSDRFsCIne4YJGLhQRUluL6uRhKRGxJ3pgLyiSEWd9oJi4krC
QI3cE2XlZ2c5AypAgKpfH+gEj7AaLQVriazjh13ScS5sqrFlDUfSpqr6DFeFPzetHvNBuzDxIcnA
EH1nGzieDSLAZoFhsQk0WtSpn19Olt1BSIv1mg0iF6fBsc/mYJJ+/uBJWsRVkD2jal8sGKwJ52cp
ABzo7UmqF6QjGepkWjCbfpWJMtknCSqca5CNXLLStxdEhIm0rAGCiwDLx1CjRV7WNjCXZDy2s4ww
qYQH+/aCrjEWbPwnEBv2AaT23lbYRxVs0nWc4Uidnb0EO2LfFIyIrCCQiE9N0Qm28akXBZKF1KxQ
0pWZfIfo7jklYPBy+0ZWWBnJuZKZ5hmjPN9ZAu/HAck4kG2EGFGMZFlkxpzdSMDd7xtZoRdwGkg2
ElohA8/UP9klrQub/YNNVDdF2PkMLWfMuN7zQSHeamMuoQSP/C+wlJNe4H1SflgRXSrqDKPOGl5U
3xmhsTKyQ3KjhFAILp+OBeC96I5bJsgQ4ksAGs/OixK9sA8D97Aa8afZbAXI11LIzJ1mIMTayOpj
kL4mDXF+uShCxf2hfIx3mCOxnQE96NbHeCs+FoYU+hUy3XCOoBXIpNS+8SXhSRJNJdPi2ALv/WGX
hM+K1AMfcYjuYj3vTZMz2ifBHQkqrX4eBHxewock0/RLWwEAk0lf2w6uJEihM4TuaIbWe4cQeRi8
6Z9uVHeX760Fi9IIUNAO8J0u9HJ+oBWN6F/vfRJvEWDrAdFun0RWwHVaxNzJ07GRUmF4frGVA1Vd
v/mAL+kQVifZQohJIPuObQUsCLKSgN0wLhkx/3uj8X+xbvxZUgR3TfjSFRN5r9mvao7+6gM/i0w+
vn8ooJm//OM/RJXM0QdFbdH+u99qjf55VB3S1Xa8e/NnrUf3PYc/P9zgx68++q6fd/Xz4sx7Tdfp
903TvdEcfub1ektB0n+F62/r7fpjdcvbL/lQEvXnw/8fGs6Ck3YFCLJ3uyl6SNFxwx3yvn/DwTrK
1tnPnygeI9hqxmbflofr0PsBU6t39Kv3RRO920YXPV2/xD9/pfjVe+x1/5aj6PV77n0v8qPGO0Bv
38ZHr+G6Wqev71ve46V7t3yo1/oj/vEHys3F9ttxt6PW+zeMQtgIUu/l6Hke4K19f//0NUb95bjl
PWS0b8szetzz3vf4AX/Yt+H5y3pzNAAPeLbe7Yahh0zL8YzcV1f0bjp68dYnq8i+lKt3y3F1/PD2
kK6+zS4/rk17lFTvhmmg+B40R+NiD7vp27SQw8k+dPMezNK37au1Fx2tHgeMff920yZcRy/vu+OA
uujfdJatUSHIXvP8aEwfwNC92/e+bzx3fVytuwcJ9G+avSCL86ORfUg79287yzz+obB61Ol7uM/f
0XpcpKdNi3x576bjKD9ZQw456L4tX79+S9cn1tMhqdm/6XJ9vG8dMsb9G67+mK23aIN7x9s67YsA
0N/R/uI1zV6PVqpDgu/vaPzqtfa+H21jB2zJ39H4lzgNfvZB5x/sU3K9m4b2YvPHcJ3G7JTHk3Of
7fp7vmC0hu30tHmRQunb/M3GO+7xfVaid7NBiEVy7NUA6xMA895NQ5x3SojQZdT6Nnz7GkVZE5br
EzdB3aco+jZ/v4lfXv+YZx/2tn3sv2/zn2JYU345EA9h9b/nCz4OxEO8um/zD/T+a5a9HpkUxGcF
zrB/2/WxV3mIL/dt93O+3vz8dWJNOQRs+zb7+Jpu2dmOWt4HQXu37OHZnAzvQ2Sxb9NPa/adyM2P
p+YBQt+78dcs/+PxVz8e1DgRvN7te9n3OIJw6mdT3dPcBxt7t/3XahN/zXlDgOdXkaZfX30XO/sf
P0AETDT8PXxdp//8bwAAAP//</cx:binary>
              </cx:geoCache>
            </cx:geography>
          </cx:layoutPr>
          <cx:valueColors>
            <cx:minColor>
              <a:schemeClr val="accent4">
                <a:lumMod val="20000"/>
                <a:lumOff val="80000"/>
              </a:schemeClr>
            </cx:minColor>
            <cx:maxColor>
              <a:schemeClr val="accent4">
                <a:lumMod val="75000"/>
              </a:schemeClr>
            </cx:maxColor>
          </cx:valueColors>
          <cx:valueColorPositions>
            <cx:minPosition>
              <cx:number val="0"/>
            </cx:minPosition>
            <cx:maxPosition>
              <cx:number val="800"/>
            </cx:maxPosition>
          </cx:valueColorPositions>
        </cx:series>
      </cx:plotAreaRegion>
    </cx:plotArea>
    <cx:legend pos="l"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003FA143-B184-4475-BCEF-3FA225E797DF}">
          <cx:tx>
            <cx:txData>
              <cx:f>_xlchart.v5.2</cx:f>
              <cx:v>This week</cx:v>
            </cx:txData>
          </cx:tx>
          <cx:dataId val="0"/>
          <cx:layoutPr>
            <cx:geography cultureLanguage="en-US" cultureRegion="US" attribution="Powered by Bing">
              <cx:geoCache provider="{E9337A44-BEBE-4D9F-B70C-5C5E7DAFC167}">
                <cx:binary>1H1rb9y4su1fCfL5yCOSIkVu7DnASOqH34kdO5l8EXrstt7vt379XWqnE1vOmR1veHDRwMTxdDdb
JS5W1arFovLvu/5fd/F2U77rkzit/nXX//7er+v8X7/9Vt3522RTHSXBXZlV2UN9dJclv2UPD8Hd
9rf7ctMFqfcb1Ynx252/Kett//5//41v87bZWXa3qYMs/dhsy+FqWzVxXf3Nez99693mPglSJ6jq
Mrirye/vr/zsfvvuuIo36f3/vLu5/uP9u21aB/Xwaci3v79/9vH3736bf+kLA97FsLFu7jHWIEeG
lCahjOimIrpO3r+Ls9T79rZm4n1uMMKJ5NwQSmf7a19sEox/atr+nZ9ZtbNpc39fbqsK97f7ez76
2X3gzeP37+6yJq2nifQwp7+/v0mDenv/7rre1Nvq/bugyuzHD9iYILx9vbv7355D8b//nr2A+Zi9
8gSt+eT9p7degPVHGYxZunljnJhxRBXTJSNKV8RUynyOEyHkSAgAxE2mTIMrtUfjEadvVu1f/HWI
vg+cofPH18NEJ978tUneHB16ZArBdcqkzkxC5l4kxZE0dAbkDKYDJl3sgfiGzqNV+xdfgc5+4Byd
s4NA5+/d+2mMe/bJV8Y4po4MxTH3cAtKJZ+jo+SRkkpJKnRDSfyBbz1e+xGdWdT5v836eZCbDX92
J4cR0j5t+0311gENiUVQk3OqM2qY+hSwniYepY4YY/AZU9eFZFwZz0HZ2bR/6dcd5tuwmbt8+nIQ
7vLMavACO4uzcnOfvTU08AcluUFNyQWcZsr5T6EhOj/ihikJMwjwm3nL3qjXY/Nj5LMbxX1eHiQ8
nzeVD6JYZ+kbA2SYRwYhVAlpGIakxjygEaofcS6oEKY0hJB7KB7D2Q+z9q//uvs8HTsD6TNY6QHG
tks/eGv/MXTAw3ROhM4pNYROn/uPBFsAfESZ0uTKFHOuNpn0emgeR81AuVwfJCgX2+7dn1kZvbXf
0CPFTB0cTSK1TH8/B8bkR4LoQqEi4pQzNadpe7NeD86PkTOALv48SIDOs7TevHmRg7imM2ZIAq9Q
us4UItfzxKOOBPKR1PlEol8UOd+sej083wfO0Dn/dJDo/BFvquitaxzBjohpIGyBFAipXrICzo5M
3aBTxjEVlAIoCU9Z9KNR+9d+PeXsx82g+eP0MKEpo01avT2bNo5QwShKDGJSJmZxTdEjg0HlYRQK
DyjbvMD545tR/wU430fO4bk6SHjsTRw8ZGUavLX3MPOIcg59jUIlMAz9RWgjCG3E5NDhFEO1M/ee
H4a9HqSnY2cw2YdJ2m63ZYIM9Nb0wDjSgYBOlUGkeln3mBQSG0Xso7pUoN5zLfSbVa8H6PvAGTq3
h5l+rrOm9t/ZmzKLgzfnCIwdQYRGdQoiRxDsXpBrHZGQmZAMUKb+RLB+btzrsZqPn0F2bR9k3DuO
AVUWvLXIg0qIEAY4mGkqqswXYKkjwqUpTIg8RHE6RcWnnGFv1v7VX2cNP0bOADo+DGX0mdWQepZQ
eoL7t85KVEIZpRyaJ2GSyBeEG5WqYVJKCcOWArxN53skHqWEb1btX/x1eL4PfHafuM3DRMfO0nR7
Vwd3zZvnJHKEHR1I1lwKKNgveANykolqdg/gC5n0iWWvR+nZ4BlS9mHmJmcbb7pNuX1j6oAtBugJ
BKIBZB8TDjVj4FAWDGEaAnsMxCRS6jPRdG/W6zH6MXIGkLM4yEy02mal9/b0G9TNmEQfIaVhCj6n
35IdQUrlHNgosL8XG3TfrHo9PN8HztBZHSbx/hxUd1laBW+uaBvAh+zUamgHcqb7SIUgB/cB4aMI
dTsa8ZQmfLfq9fg8GTpD6PNhth8c32/8Nxe0jSMmwbp1gwtsC/2k+QDwIfUQQRRUhj0KjxxhZ9D+
pV9nCN+GzUA5dg4yqK2Rc4LgjXMOFAPEMTTmoOOASwL5Z6aWcmzTPbbtYJ9hj8AjKI8G7V/7dVT2
42awrA/TVy6y8h8sVDH7KH04hVtAmXtRqJqofSRnELqpZJPoMKt9nhv3eqjm42eQXRxooZreB2+/
8QD6phC6dIYAxqQh5xuq6N+hcuq6YmRq3sGH9nh8i3GPVu1f/HV/Ot4PnKFzfHGQce7zkKFz0Xvj
QGdg206hsU1wIYU+FUOzQKeb2O4mHGWqTubtCN9Mej003wfOoPl8mDt2F9u/yn9gVwj9o+gAoWgg
NXfa6bzwQRuPRG8iFDuIpjpaTGeJaG/W6/H5MXIG0MVhFj7nATSEKqvfWuMxxBEzkIfMJ91tTzdV
lXGE0AcOgQ0iOnVbzWLbd7teD9GToTOMzg8zvh1n3ZvDQ7HpAJ1aobqZWqznjb0KlSmi39SUQA30
jMzhmUx6PTKPo2agHB9mTXpTb/w3zjjgA4xCtZbQ26a20XlU23VbmxIfUQRvvtitm0x6PSiPo2ag
3Bymznb6j+xyQ66GfEM5tgoIfptvJ6CRF5BhU8jEFt43yv1UJ3g06vXA7MfNoDm9PkiSdr6pqs2d
31Tbun7zDR+KDR2BQAa3IIZA5HpO1XCcBN0jRFHsoyqIpfNOhGe2vR6o2fAZXueHGd9OsYSbu2h4
6xgH0gxHYQya2uPu3HOoJEfNYwqKXVTDmFoSjD0ejzXP3qz9q79e9PwYOQPo9DCp9eOWsLOJ/gHy
ZqBzR5Dp+IJJ0FY1ZwdoKDmCJMqha4MizKW3p4a9Hqbno2dQXR+mEHeWNUH1TwgI+pHCASCcoUPy
ARzzuKfIEWKi0rmkOPPwsrP0u12vh+nJ0BlGZ4cZ7843QfrW+3MGP8IZRgo+tzuB9WL/R6gjnEMB
x8bZOaGDi8+LoMmm12Ozu5X3z48I/v7+/DAL1Mty6739UQa086A1kVB0x0nkmBdMe3eUQWL3G4ca
0E+/x+AxBz2atH/t1zPQftzMYS4Ps2nxYttu3rw1ZCqBcPqHQHFTIGwvGg8IEdjz4QZCnhC7Iw5P
mfajSa8HZj9uBszF7YEy7XL4B85sM5zPwvkE9OWY5rR1MPcZU6ARG43aEEwJtk13Ow9PwTnfPJr1
enh+jJwBdH6YdOA8uPMDb/MP7GZLFDhol0eh85NuEFBr9PSgqUoh5fysCvpm1n8B0PeRc4AOc4fu
PKiq6b88f+vdU4bGKZxlgFrAcZKRIrE8FUXRcYDdBghu6DJF1nlxJPiJXf8NSN9v6iU3OExNYTrf
dL7tg7u3bj3Acw+gejIgha4Q9VJQwHGtI6JDChI4V49TKXs0HvnBD7P2r/86R3g6duZMF+eHmY7g
SVlTvrknQXWbTvxwgSP0xsuN7un0CRIV1NKfn6qbfGky6/UQ/Rg5A+j8MA8MT0tuvUlyHBt+8w5F
gx0J7C/gTDd6SZF6nse7SZczcRhVogPONE3so+7R+OFI3y3bv/U6X3oyfIbWxfog3WlC62RbVtu3
Vuamrnkm4TLY7saBoBcyt4luK5waJroxnZHEMchZM+kPw/47pB5v6kVqujg5TJh2TT7/jDqHc/h4
iAWUH/XTA0OTOoetPXTM6WiNIzNN4bFB59Gw/wKoJ7f1EqrDpOOXUYzmxbd/Og86sdB4rZCCUAtB
TJ1tSigo4ToIO0omfO5lJ9berNeD9GPkLORdHubp1c/bqn53G6BB+x84ISnRAoxmOZxxQPpBLpqh
JHUckIQWDn/a7UbMJbpntr0eqtnwGV6fD1OA+KeggsOg4Wefn16IdiagRDedwtGh3TH++XMU9ma9
HqUfI2cA3R6m1v1hm6bVELebt/cnsAgUTDi1hT0JHDhBm+mM8plHEiwDjNAQU9ib+9NT014P1PPR
M7A+HCZYnwAWHl+4fevNCcbxdDg8j+T72e8ZUug+ZXgfbalogpyeIjfje9/tej1MT4bOMPr0/6lD
6/9+MuP3x1g6m3qz2D3/8snDGf/+3f1THWdD3z3Koj8rZL69dXz/+/tpCxzc7ftzNacv+fb2Y3U0
azt4/NInI7ebqv79vYZNJuiBOGe5O4IkJs2pQ0LFOyYDAxGCQYvCw9AgdqAXPJ0IHh7QSY8kOvO+
B1uGt1Au794i2PvFeSUdKvDucKD4/hjSD1k8YLPm+6R8+/93aZN8yIK0rn5/j0WUP35qspTjmTc4
34ktZLRu4AksusIizO82V2jnxYfJ/yg2CC3KtXytl91FZuiOWxqW6edsqcnMtQKpd9aTSfrFKyLu
YGmbAgoPm10xTo3UGHuSr7tF5bLWGmV+Q8VZZ7Sd1bl+Y//95fCMxRc3iAuBXaCFCM/NwvQ/vUGv
1tyxzKN8TeKlATHQ1szhNh+jjShGpP/v8P/kzn5yKcRWPJgLXZe4O4rWiaeXas2YqKwc8/VQRQ9R
HD24WvAQsIWMvL/+/kqT0TPUcCUucXgKa+AFarXwx8rnfb52tU4tlCwKq/JFbEd98J/mb6pXXlwL
W0GGRBcvNFMy3fWTFeLlemJkPu6KRSW1W6bfyqJ0cilOe72JLFHorZXJY1LWkZUNxdJszQvmFYuR
phDU/m5+QQVfWgJyQYEmOvLlbH7NNpFarbp8rZS21CP3XDTD1eD1t0Qbbvu8v6oMc+sG3n9YQbs7
nM+2YNjvQu8fWjb5bAY0wjM00mZYQlp0HOr1MTVbK8y6q6Lur8pGC6zUOwvT8TaUhWtlWrApjXKZ
Dx38xyiZ1UvxKRTRp7+fjZ+bZTD0FZhI5mLuuqLMGhr7ab6ujaqwvJivhYmr1ayLLF3W941+3pQF
Xgjd2NZFbddZ/HGIksLKm/Za8sEaxmbZCW/z94b9FCZu4nyLmA74m/rzBTM2YTMEWZKvtaYo13lL
M6dsWmcYOji4AY8wa9uk9Z85zYr/EFsIBKuXS+TJtaf3nyxWiMlGqzVxvu45u+z0MLQaL2KW12sW
LfvbXleYirBfd0L8FQQ3aenW/2G1/CwIiCcWzMJbFyV+1qawYPRpZFGzvxV9uBkzLbZDhIS/n2o8
fPrlbOOhJBLHxPHwLMiw5mxxZm7CZZLlyTrT86VZmKciix46fYysQW/J0iiSVZE6bRzcNLXLrcHX
ajuW3RUv2bpWbWQ1+nAqMWaIh1PlYu0wTZ30nVrmlX6be4GtovbC05srgzVXWbjsefa5R4BTQbgR
pGJW1fa3Y7xUaXaWe6tGJIk9Zvie6fONGCKrZTbtslU2sOthcO08o6NdyTMvHU8LgQUaRfgQrxvd
Ys1FOpaFZXKCtcLtzG2rnUP1bXcFUea4pcL2ib+OSZBYPmttIJqem36Q2JpBMqcYNl3VfwgKw9Y8
duJm/XGmYGOqC3uM0g+12XeW7qeanSQNs4QfHSeFtx5ctqzC8bYu9LVR3UdNuIlN/TRiHrNbtQyM
qLbyrl1QFT4kPH7IaPgwrSeqsIRJinsI0o+MV3dyCsXTzOhRR22fVsu8yy2zp3ea2bqW3voPwg9W
2OI9r6rKtTrcF+nFuuvbT3HdLDivnBLzuQsetehP/bIuLK3MNbsfkg3BNY0SE0QR8TpV4guG4YoE
EmA3m07DzcmxcWhYW01b+5ZrYh10tartjPSRlZiAJevTxZBkJ42LADZNv8vDhy6KFjTTPvHaw0xm
yUOZVEtV+g+16Z1ju8y3jCHR7NDXT902v1N+bRk9blXrEHr4qN+2QXsRqm0vc2Zx2d36HfIEHTur
VoiLuTopfHKZZ01nuQYsceX4sWcSC3a8VbK9UmpcJwk/9aMW41WlFh+jKkN2yb2N4piC1C2cNLgv
2v7U0OPNdIl07K78blpoQbOcrhcMxdcq9CylxRs26qd8mimQn4s+FxdmpN9qXexohvYQZdGGhMmm
NXlssf62KIbOan1LZt5HltHOGkpyFcrSMfQaa8rjte16zccoyfDlrErsQWF9GpWbLOLsrE31zFLS
PzVEXDgu6MUIi+zUr5dFHmh2VYSbMPI1G9nxUnjtVga4HGUAqxRqWBXRRbZNyIJ84Gbt2nUqTuBX
ZzvrzQj315P2asq7YVFlVrChubTGoth0CXxkMM5UbcZ2T+LUxsamFfv67bSUuyk542T8hdaQ0hrd
ZB0SYBOAqK6MwrOp296yMsyXFZ6FfxyFww0J0vLM6GFbE/sNflgThxFumS8L3e2xPhi1PBZe7pZj
wb2HcHLcMcE6KLX4C6PeR7NOqe2auPQulMggfuhEf6ti+Eq2Rri1vKq7ZT7yFNEQiwu3kI42Dksv
c0NLKH9Tt+ARRpTBOVW0GobragQn3IWtdkr1fkPtrscSyj3D7vtYWGE93JIJKDvz9Dt3tNrA/KiP
fWw1ZnNlN5H/YGZ5YcU6Ql9degszj25MPOJMK4x1EdRfeXDSDvCBFsuFeNFGanlt6Xq/Eg1SlupA
gXtJEqsrNLbafUA1K6/o4GRmeyunmFlrMKsXMJ0xXIrgKi7ykFNq7KKShWbL4bQf6rN8tDJztErT
MJZj2Z/qZaA5kXLP9QZzo0atWXX6mqt20ZcmdVIW9MsuRtzWlBcsedmfS95kztDTWxFP3iWyHF9U
WKJuBpvn8PS+9BO7JLVr5TVRi6B2naxwY8c9H7nHzyINE5NL2S7qFgve6E5yWqW27ncnjBXHZo0o
WuVTmsx619J0XFbo2if4VrAKhbYcNE3atK7Oi0GrLOmnie3lxrXfisDS+lwt4jy86b02sXhqJAsV
Y+Jioi9CDX4V+5gr0Q23etxJZ7cgd+RFNOHDlA70JH7gnlhrOqYGIa6u08Iaav2+cPXr0E/tVicf
O1edDk24jLs2c1wha/sRoqH+3Khk1SfeyW7xN0mXOfKENZq0tAALKg3TDSHRsCBxFlvVEC2Hoktt
jmXt9222yIZm27itWvBMXBepGo47NzzGsdB0GSSjbsVDLqy+casl88qbosGMeFWwlEVyVivNdMqC
/CWaijvuGOkWUVHtVDUtbBEW1NE7rHnmaatCZAEAbFqbU20hzQROmY/UznvhWyXzTswO7sM1+KHh
1k7rxcxqwjFz8ix36DCuw5H0WJ7V4BRE1taYqmMcMmOWXxe9k5i+DUemdimy8zQXvi1b0HY5bAtZ
X9AGcWtAzrTcdiv0JF0kBSapjRorj5lvN7LPl4zjYi2CeRGywpJBu+BRUT9il8XwoXasH1Ljtiqb
y77HcqmT0nSYopvIH6QT6YFmtWPh0FLGth8DdtMkGwy8oEYVrFKzWxuGp1k7TmTQ/k6FHEWSCpUz
aMJSEavtPB5DK+O+Z3Ef9YXfMcdIas1uJi7rNn5oN9teT3q7k3icDW4qNLKrtBa3aQ8X8N3meky7
j3SK5VxcjDoPbF7BRb2OfTHTurZ2IYg3SWCFJFn4uQtfpnaA3JZX/LY35Tbu4bY4eHJjdqbujGnI
LTbmup0FqrXjDr8BldipZX9WoDxYGnlygkKzdpjhUTvyumXdNGeepNypvfRTLfJgYbp144gwKRcG
8qIzDiJbj95ZhZ4VeDiIQQNfdtKi52dNGvhWek1r2V6nhUBsz6pzOsq7Iek+4pka3V+hJ20/Eiee
N4iv3qLRzWVVa92nMDPO2pblaxTfgRN2wRdZtfpposLuTJP8NApid8Wy8JQW7apw8+DcK3rdUSLI
7Zp6hmPE/mAzP7sL1FAg1YTRKtUWekBulYcgPQTKpn18EyCVOnqwNPuxOB6KEklQj1d6MRYLLOjA
qvs0WFWJzKyi1HRHBMXgDHRYZJE4Ln12rlf0Ou2EbplfdzW5gWXfpdGibsyVrFyy9JK+tGN2lgYC
IZPTD7wvU4dk2WUk6mDFNbnO/dxRQ5su/NhPFsEgb0kwZMd1lDtFVI+2lzQfdNLiw2ZhJbTyTo2k
OC2Mplg2gsQIm0O7SJX0rLCo77VOXDRp2Ng9rZcBC9Sqz5NT9K8WcIroSsVYRcmt7LzEyifKUPbI
qJFeaXbuarHlZ2KRuK10CGgeN+/qHulDbzqyrLuosePssmTkzDWN1A60MrNJ6OgSfKvtjS+Gpo3W
4CGSa14EouWhMClYDdcX8P9BGes2iaTVZ/7KZLigKriyxpw3dhAhBbS06a0ukKkdmliXw4KrssL6
UnJlDkFu6UHjeGWkO02ddaj5eGKVoc7Xfl8uO3MoznxSnWSD1yAj9ctmqNqVVOVl1LWRzbN8cNLa
cEgdmYvKHDh4bPtnFcDTxrFrrbgtQaNk7KQyiFaKpmtT5rpjmn657tpwUemRXVRdbiuvDFZdw9eZ
5rp2iQzj1L47OCLXDUvTiBV4YH5Ec/9qqwjLCZNqG9PVRV2val4ECy78B1aaJ/DBeLXLdCnLUGQa
gV2Lithu7xnHYzlGKw86AcKZWrlpekULg67GxD8JpMfWjWKOj6yw6jXP8XrqnyvRWMz1bmK3SJZD
W/0VF5q7HLzEdxIafc3iWi1Y/KUQqWbptF1GpAIpqgNvZWieJWvxSZpRsET1JpZu0J6LobpRMszs
IWkLyw/8zDHd3tEpuMHYyLXsPRDEFDSdNMxOCRbBOFFKtKy1q7ZRpxzlgyUVuU1p5FpyAE3XQJN5
wBC/83gzJcxHdakeLS+zowD8J8ywfODrhqUbn1tOT4aMeqDQwCkyx9Yio3aaaQXyOwXPEjoqM5la
ehchCAa+Wu1oa+SzhZcPsKz6HNcDMiyqmbCt82WZdB96JSob571XGulhKQNAnWZF4Hj2bk5GJj9l
afYBMelzJr2LHdWtQ5SZkta9VQXhLZUgb5FXXxGrzOi2HnDfpV5sVL6amHLm0ts01i2D5p4tUr1d
BXqZWoH2J0fsQBB0rd710sXI+Hr6oyhuOirDh7FsXJD4MF14sXupxb60VIqX8i6TTlI0SwpqV6Yg
GgmPHFLIYK05TJblmS8XBgrTZR6Udmj0vt0aDb4f7EI2qO8SV1u4fgLHrVJLI8Ui1gBjOBVbzaS1
NNMs+LKUThOYN24V/jVm+i0PS832WLShBua/GytUnKjTIBeHJwUQq8M4tGJUJCuaYnKz+IPZ9hej
ya8TKS4UlMPcyBGW6kUri4vMnVyMj7ccedrOg8LJwryyh6a45lMZ0vXRp1xPi7VWxPGSyGp0RJWd
sjY900wjWXqF7BdukP45GBecor40uUUiF7UeyhVPojRl08xqEX48Uqo6/WiGiHMpiq+h0Acrr1xb
jUioU1kqavWV1mvNCICpQR5XqNdUkVWq8TRMYkfmbm+VCbCezG6kyK2MeHZLUC20erzG+aZL0bHM
ERLliwgG3UJX7XUQq3WUI1OTpL1iieqsxCdrj3VXrBtOgxLkuDEx8WD2KNCWSRA8aEr1i7Bpr6IC
vCeJvRMvyc5F1qAyrdrTkdLbHQZNkLgLlo5rv5lsmOJqmk21xVQf6/7w2RDDpkmazMrLYFhIVxHL
ZENp7apkFo/r3tQudA6qJXSI1SP8kLQxFtdkBK0yR02lbSqS84lMYZ5AxKdiNQ/H04bfmKEqLS0b
TlJKz0QBn6j48LHQ0jPTHE7jqL6kkCEGMp5oA0ZGKT4xffUkKHKv/avLbgxR2nkzxE6INZIy/4OC
pMeoWGeN/Jq3PLBy0p+REWR3MIMNm0r0zgMlcz/v5Led8WTKObmB9UoTCBUhkhQJ6EMtUqfLMFKL
Eui8qjmG8jzVu5k1VljwUSAu3ARaCulPZUI+9iQQkGD6cxYiY2r8UmsTBzN/MwWMJs2/xLod6Yg2
Zk+EFbASixTToxUodGRcnYFogASj1mskmFVxvVOTCw+RruRfNSkgnlGUl5ExnE55mdaeVY/ptmzh
01NR32ag7A3BboWZqTMc50YGqH27drPBKjy5AMVQixqVMFYwRngsWCTeiui9vfPacVLHCj2+z+ua
27s1L1lxmj862lL2J2lTfY16FCBToM0/p0F7Xxbt1RRKJlT9sVmLjG/62N+E5C5MI9urRGTHcYow
o10OjJ7rKhucMcBtTxJEW8F7vL6/4uanqPHvCrIcU6gqpaAesvqx2yBkjNOctO7Hfuy/TLcptElT
RlDMa3HBJcRMUwP2k3DZVBTVJJ0SyQ2FdxQCQkVnGNGiT5C5dnsDrC5My6173IXLClsj422hVQ99
Hl8VKluOXe8oH+7fg6hbnp8e90Wm2dMGRkgGzyorehLqEL3a9MsgwtE2YtQdk+DDPf9hMKBqiA5W
+5V2jK2eFQFJNKelvfsR4N94I4EVJFljFXpQWfrgr0UsLvoeS7AqsMGEDYuF6PoPpoiHxU5Y8D/F
fMgtl8rKLjosPC9AAV6rpLJzLHAyLDMax6D1/kPTEAJmBp09guqRxOWj4sFUsknL5qKN6bKFdiL4
VFtjVdI+WVWaWAUVxLl+J5+Fq0CxyPKle97VOW4cUV1hckKK28Qt9mX3F8TDRVF2i7hxE6shIH4J
Sb7ULTnf+UPtGoCwRGUfoKAaNOmIRNzzsUYtVAy4clQvvd7xuPzMBF3LesQS37lfZX5ibovacCq1
3aCwehafEGiMbYaabejj2KZY0FN5j3zfFt6D8BC4eTwumg5lkZDRcdk1V3HXr4acsoUG8d8aiOHZ
fttb+cSoOVTYXaXlTVJZ3CMypHls1XUiHTnlR2y4WDuNNNGQdQOIbik/6zRUq6GPaCA8sLdUGXab
exCnfADCYyzJYqQIpFDuEn8Aw8nXKE812yVdBmXQXxVNixpU1coqhuC6EoVahccd89NlGcWaQ1Ag
6yz76AuwybRuNcutLmiI7y4QXtvwpvayymorhJiYx/dp2ZKLXe2ZjmIRhNJ34gpTVJvJTVkPZ13Y
IUu5jWbHdUJsbLhuTJKAMVx4zLgw+uRhp9JoGm66jAOnyAW4vy7lige6zX2kthTS5C7ZgSpGi6LA
suUojXEkRy3CEPR0MO9NX1aAE/OYuAYWTSi3MkLJWyYaMqXP7J2SjVMNEGAY5i5SMWQncGQrVR+y
MDGXUygZpr2AXGEPySfpZ6MXD01vQEBUGaRu0wmY/xDmH5IBKSQcoSiN2ZdqrC9zDaW3m0UoomKO
gIr0xrxBs1Dkne5q5pRhVe9yWyRAo2tTbItK66xJrB4naYpyOGbKIhOM8RIqg4XN6sQSVeOUnlpq
FQgJ5SFyVpNsyjaAaLD0Ndmc73y50ihq1Hy83LG53Y2Ceg1Ozg3EZhR5UGYTNYHOanypoa1ajwYf
PVJcVTL/C09Ckau4OCeD/qfLQbdzbAK4XvzVDHLpMJ+5kBzIoyYgDLDrrjjGP1gZ29Oq76OrIopA
vmQMryzSVZUOf2ouuEpuBhej+tiZHgEAbn3KYtShtaDpSXNeIZcilJZ0HaTJSYhbOzH6Y13mKArK
4d5l5mfNSPMlyvMV9xoENzU0dqGSL3lRn3h5soxL3JbE0uJpvEzS1vaLuzzWxNLnl26bHWt6/ufo
SdMeTNS6bl2dVYaXH6eRqVkIl63Dh/i0owE97/W2uR705CaJWktLeL+OYuh1mlqOvL/Kla8tTMh3
dqBrudUMObebTCtvq3E59vwkcyvpZCMrzgiLw0s3M04TaA9NT5ul3hYXbRR3lha3+TKirVyKRrJF
7jXcLoq4WsYEtCFs+ssqYPoZTVPLb/1xqUvszOWu2669sPtUNkwcJ0Fld6DbKI82accMx5U33IiW
PKkss8q1r3WmJo3UC9djLtUi16PPSREZq67h0RlxO7oyePoh7aRHbPyTfFeiaOplSvv6JKlEfRJN
P/jIi+OwDS2P9ubJ7odL8FvzZ5a25ARrQXz7wbP/R96XLVeKc12+Sr8AHWISENHRF3A4s4/ntNM3
hHOShBAIMfP0vcBZ6UxX/fX93bd9YQUScMCApL3XWnsrOLb5BPOfRBaAjtINtv2kb4u6oMe1oEVH
jz56zsBYdWiYxs8X5XUhKEun3kpl6OKfsQfgBxx4MeUYaeyatUAIMdplMnI2tCLNtimKrw2xnGOn
yOdSg1AocmGnipc8rgZbHddCyOxzZKYoddzaP44h/71Y23INy4PX8gsWNo2nopoOeJresVWDd1y3
PlRd3rk75pujqOry5HndmNJIA0ktc3J8L/TACgCKOk/7OgOEU4+iOeSlgWGgU9/qu71ryQq9vx5q
FQcYBVxxlsy9VwMPt0PUbUd3HFPCxVm1k3Nci45L92iapV8B8E/fd+QZLlRIIBq25drHtQDc77xt
dVK6Kp6XPcGwYJNY+QK9VdQ3kUVA7mly10ib3FV1zrayBDTIM3rgZRmcpSMeXWrqs9e2Bo6jUHur
IOyIt3RXtSxRI9H3hJozdo8Xanc8cWWRH6Ki7wBEliJBMFCZhKVxb33bcm4FJzqlORdpFJXlprX9
ZuvBIsCgM0UNyN+wxQe1VAG01zcDrrHWxsG3UyD81maIynDXdbgdNkz6bnaVvps8LwA0DpxibQvg
hrVRR28863qUpLqd6wtAsWkbzOKzR6riWmxGuIbUBQTUA92fPelhIsJzbjqLAv5eNv2Sf7NH5qQ0
aFy4ALZ7XLf65S381kZos+2Z9xwOM0/kkHWbwQk+WyRot2Mk65NXBuyk/HiMxHjsl2LdGnt+D+Bs
jhuNGTxoyHhktPiRg2hPJWjD49q0FkRGP6vatHkcFLpIMegVBwc8gwNM8ujzF9zgrezxlTtVqzHj
e5fpNmqzHmwTinCavmI68mIazNn95Oyqwdz7Vhtnppr2kL2lztKLg6V3tlNEdp2Xn2vVMHx+WRpa
ZbsF4n72JxstDnNg//skbcdL0Bl58l3A4a6JTCIw1Gx4vdinJp1amx3N0sUbYSxAd9pLBkHsgydu
lci7Yy9pSBK1jDbFMtBUWbUTsot2rlfndsJkxjfa4TQm8Cl3xehceJinoBKdfdZudSDDbeY2JxxL
YdD1USyXn6LE97e5Cq+7vOUnWdhzIuaxAgpuERgR5de6xrWnndcR3IJnumO13AxzJGyMdROBbH3c
hCxPAUWMSZkJ7xjMxDuuW2uReeZnVfja2aooxMzZHaZAT7uirPsjpx4uMvCfW2ubzx4Hls0HoMcR
5rkR8DgXc4lPQFSxk4Vt6li+Fzd28zLZeKwiwBQ99Teai+eC103ijmbDtZn2NmsfHRngzY8xnyaS
SnzMAB4Gds5EeHQ6d0xom+mzjnyAdJQdPLg8ZZHLjdDkSxZ6uzw4NTnZ82p8iWr9afbbJznCYrQn
dz/ALoXn6+THyYEJzyb30c8H8HPC5BhJ+DUpgWE0lgXcw3shjgFO0DffahjlrSm6XcEcnf5wtRUL
20efHUL/wCeHpnYAGZktNyEN9KaSmYmjoHnOffWloeEXOCaxbwdN7Hfsy1hnr5NnkjFo7krmY1if
ffAh45ZZ/LD8A8QZdrDLQnSJkbu7WcLWyycYt12oYRg5wUPLhw1AlkT3bCswIJt8xNhWRwkCry4F
x2hn6Iso3M9mxo+Ymf8IR0xzQycSwQE12r56YppV4DTCBydiX9yg/eKWNnCvWyHpGBcMFpzvw/2e
lXkeLHme3eNcOyDjHPC9VJmtP5dwZqfWOatKPGMUupKEm4Nlg54Kar1zuu7GqbVKwrGb9nPRxspY
Xur2WQN8GBPcXIkEXFwfm9ux9IcU1qw5zxQIOKioH7nTj28oj2d1m7Iip+Xf4IsjUOQPfWBUjKBM
WNTFytdlUeskebVXmbm1SX/oArhPK6KXR+zHAgWNq0NFgLCEqkxaJztavVRJ7g+fTETK2Cc6ziG3
IG0GB9JNfDg6jgW/xctrACSBuZH1kLpUvoqI3LswFoEdwmcOVZuIoIzDHrgAFhsBhAQpQQdYqBDF
q1OHVrz36gjBTf+mQPMWidkfUjAo26HLJNDkIlWc7X3QFzXzzLyuAXzlVv6+nOCraJvw1J5NPIIj
CbT6AksvgxtTYDpTwCcWqCkCodY5Ko547qcNrG4AFMKO1eIZrI+SAWb0wk3hDgfmwJ2FybPAws1l
zClYZh/OZZfB39Y+FCPTD+riI+hy2IQk2IvK1/EAtKfKqb1t6s9YjuB19HMrsYYFOii2M4ZrmPz5
RnXWmULG8u8PxV4EXX97KNCQIvLdX/SPH3V5zGETYnWLvVH2pw5yIiPhsi63JMbwyg5O87BnkdmM
Yxdu/v3azj9cG8HAWG/Tw8KaEMVCJ/u74Kvxel8B6i/2emG8VQbECBey+ScfMIPl+JfKme4o1CLT
aH9CKsxDNAzHxQsDLXqXRWyCK05i2BGglNsrU0SH0QPk8+93Sf8mCkMoGEFwy6LIx/rG4QdJXGnG
UnpU4rMJcZe8hYMYNs0QYxiGMzkt8Fppy0TTLopZBF0VJGP1IH8sYg4h8BZVCXakK8JtBY8YWoNX
d/HlwgLqzwDL0udGYYkz8QPfxNZzYJSxnL9UjYBxe7NKEBlZ/PYFDmxr71I/51MQxCODU7jqNOAm
/AARTDdBwWOnhyPvyELvcky4bB5PcrnL0OVO0vSg4kZTXI25tx8mv0iU399Nin8X5XD9OaLF3eKw
Aed5pWa4K0zTJ9745Cwgo6D1wS9h3/LXagb1aNzpvhg5wkT/rYva7t/EsXjYCFRBHhMsMIQAvA+K
OD2KygoBfewFlX4SES+FRhXe76I3MctI5jWLKkrpAzCaPpblpDZ5QZ2L3XtbOpIK0wEQ5TAQsIwL
3ZwgSh/2TW/timXmngbgObMqAnXkDPiJifo7LwMBrO3qPDeR2vZk/qFmq8fg1lZbWk/bFWxmHIiF
y3ii+CtrLAjhbODVAq9uIRRLAZAsHzD2G/goBBqV2FWwuhwAom7u7HUA9A0wQ2UAt1FMoWne3gwc
xJS0BxGrqngOZnjE4LRflaMhFJq7RE8YeUwWvBRtAKtw2c8LFCvf2lnfi3zQW2AOlt3qNC/brypa
4XqlHFgKbloMYsdJ+do5gBuVS3Yhb0F5EZWWrCdJ7gYLNSLYdijJIww94FVAfDxAc9IxZwsgFzQM
+K/9qL1bsXZtVRcvkAeure+Vg8+nLJm9qTL/s93D3Mu8GcSIhINFoCtrWAMhS1XFZTPsLOXQuM5r
vQVdksdWrg/61XHz6ThANpXIwv/kYycYgiOrhi/ewA2Ms23mdVeuDg56EQlQgXnCRHTvGuuFKfTz
5VbrA6v4d2sY7zpZ9dcTLcLY7gjEAN34yc18iDVqDY6rNceiah7/w+f6DzMKUlRRBI1SLKbgLzEA
vw9grIPGxLMauXeXf3mZDQK0wYaLvlntqQxyOK0c6BLI5zirFvJuIcyqRUnnLTKqui3+g37374pv
JCjBJLEsR4hVJR3nwy21Ex2oFrbYFz77rFV+A/P5sEDfxTBBizgdskVxVg39p0V6pcLiNSP1kxv6
/+HZ/MPg7i4pwB2ESGBZcqTC+/PZdKLrM4oFzPYtHzWUN+hVXUzyRidQtrQJlOJfDVy1fva/UgP+
hUFy3iz4Bl30Y9BTJM00lxuVhQ+kEw+Ox6cUSFiWCD3++Pf3uOSC/zAJImIb+ZaxJANifr2POlwY
2B5o8IHvR5lnGwssOpQVG9I3eRJmzkJmw62fCxqkPl7bqSQn7mTDEWurmtTBiQCoz5MUQ9qJUKXQ
TwSJs6BRQhUYej2xAc7qxqSBMK/qok9xA0oyJYOC81hWVqz7qDkMcnxUU15tyAxVrKMMA8ThbSLL
jz5F8IUccueYe0sWJl0xcWYJzD5m3jvS3QDpi9J+ALBWPGm/lfuiLrtUd4Jv0S2SFsrKR6qcLVXR
hfJpvor6ORYTeAvLHTbM0/SYG3Qbt9Zl4tj2vBWR9WR0U2wE5Lv4gsnzVECsa7n7BXNcpaIlMLUw
sh44CFyCOYI7/KanGJDnsryPOLRRzFXTRrnWASHxN2XHfvgV6XbU3Wd5YfZVEwLQrsZ8W1PDEzrX
5zrS+q6YSjinEqOVmtpxb4T43g6ierM+fgYj3bzZOG/RNF8hMzCC8fZD9X9fXvv2e/2/lnN+HbPG
Hb3XsBrQEjHU/OtBV/fbh48H/PGjuPDPG1sikf6o/C0s6r8IfLr73nRF+1/s/O9FRSFnKIaDXxPy
34Ki/lg87D0k6u20nxFRSDsRYGEZZLZcFq3FEgvQyL+HRAUOwt2IGyzBLchu+XtIFDxtuFLUXQYD
dzEz/wqJQh7GEFGPobus5eRAF/F/ExKFaMiPfTlwIVcDboXgKB8Reh/MNQgNaASVXr83BTzaNmNJ
xwBaiUAkHHK7xG/b5xYyYuPehQQenq7mNi27MUpkTpu4DAsPgoUmTKCveNKVd03a8CHsQwkIU2en
vv4xdsW5Dz2gqiDzRIXuT8QBAtUyDvI+Aq/vjXHEIlTh18dF5e3KKRRJCTVuXM6PIupy8DzzxebW
rYZYINFu8NqM0LVGzm2BFRNAeA5XngV/LbghqZ8N7QaCCmCfwRgzGzdplDoPAwAPG+xlCearkhsy
PkKYnSeO8G6j6a4vogcz+NDnlg+rG2johfr5l26IrhvKrwaTnce2PEpiLtKe+0S3Co5KRwED9uZ5
5vqBZ9Vdn9Wfm8LsJjJCCgQBnMqCTx7I6y6QP3qDm6c+2OIKTDcDTjBWeMzIUHtLtX8yvg3AGs9J
MtwzC8yzV6UaQ5KrnF2WNWk+lJc2MinyEu+wfOilj/Lnos92zIYrLeeGbFj5za3z1JjwIAgeW9ZU
eezilDyD49RHWcpajDNBIeFmTlcOBLIxpXirngSS5YFaVHVCatwD8HWMwHmxJ16JuQaqYE5DYODh
ASTOSxa0XzOD80Q/a3jL0HsP6gTmwYce0WkWzQC+FAuTPJ1fbDpvcg/KasmhdQFQcqA1FUkvvds5
KGa8Tlh8+OHcy8J4fdtZY33z9BO0fs2i1WzTegyf8s6Z4iYfww2DEKBh9dGvxz5ReSIoMG+pS//g
D/VmABvYeI2KwXxC4QYM353LFOE5zcbVFC9+Zo+yiUYEDMBFi6ryR+POkPLm5b4S7CIWCBR/uzZs
fGgvILRqq+DJQJt4igr2NSvgnbQmesgDcAeCXTGIBppiTAK+mDIIw0m4yuet14YwrYLpxurtr475
akth3TlNtrGLiMesg2jM5Zs6olniZ0dvJnJrgkDsgVcOIWwdF/z6Bubeoc+CA+/LZO0sGfQf0G/0
6VzbXjKTHzroyQa4063q0WcMiR7qkT2JubhIgfdr4wER/7YXMEwdm93WbSm2coJE2gPNkYNeakO9
ZbnHkynT48Epvo49rHVd9htaOncR0OmY3ZGhg2wEDL1TqSEJa8BZRfQ9a1MEo9wtZKxdArvzCBT0
gHZmRALFrJaHgo8sVr5/GSf5A4iuC2gJT8U41ZM/7HlRIUBCoieQJ5tWR3yjY9zbVrnxoM0f8IkE
faWBLOBdsRJU1zywZxuz4KataI/PtIkS0wA7AhYQWwfFIPDqC3QxC50uCckO0NAZUZcjBBkPQQT4
rddyz6A5meUXWQPCClXi1HjWHe6C2OyHZ+xNN2y9WTwA9tza0r4JOdfJKlw2vQZgqEwsK3WoPURZ
cZWdWjeQKfSYII/D/AtggybG2BhCP589l4ZP+w6vMPCCB8e4QHIgtsKeEgaCiGJRj3JTUIynwDhE
wjiIXX8o0gXXCySuSwM4RBhrd7yZziFGT0lhIw/6ptQYgVQTQtWhBhNrqb5YGMiSvK0PSmNgKQMV
JRVPCqfxwY7VEBwR4DeE060p7DtwZgjRYnW3V02uE0cPgO7M1CeRs/TZDg70JBBLkmOwhBP26lTR
D8hgZQLidNNwaK+zeoorqbNd5VmnsLHGXcvcG8nnI7QoTurW+Ici/qmBzC2VAeiaaXDPYshL/D9V
s6mbjsdR621NLkpMBvLKxYOIfRVesexERCtgI7r3ltemY2t5STh7sWdLWHu5/OFWKku4VVbbnvuX
lb7vPb9JSgautQf5Alw3fCSL9jK0IREHBHVFlIEn0eUVAPGu2UQBjGaiBj+GB5Iy+H27IWsRZCH7
tLdLApl4WEFfEt1A6bH13GtL4VVYWXl2dPZVOkHCoK4HoJx/68ri3h3wtqT/PLQD6KJAzttKm2hX
T/qLlkD+ysZ/6DH5JtTl6HpFCN/CAT/j4XNZxhLWOLeTkfmGwXkELnFPTPdt7MZHQyFVCdsWgwVl
N4H8tn7lY7RvJQdlbnrwv7sBDiC+hgmKqKC6hpZ3Gyr4urL0zKF2wzFeJyyf45UAgMYbtaAB6Ju6
jLMIYWW5L764vb5GzMZr0JU/uKd2+QyGssZnYNvFN2KhLyq3jRLmqJ3yHD8VvXfIGrIatD6iTTiY
hKgGAprt/NHf1RjtIVE4WExMULdAlT4EV8NAkiwnGIGhA0lqnsH891MYR5inZvIdUZufwpkJeO3T
LbipCWr/+rPo5gDhL5iMLFtiKB8B/gZ0gdJ7YzA5FRerifB/lUCwoeF7hcITdjg52uAGxIh5EpSf
JuS770FHH2bjS5tBJyo9QJYIBkVe+B5ij7M/fOaIGN0Y4zdxZtegUMeWJAPFYBNBwh0tKvwAERpb
uyn3TAmyMUOTWAVCBkHHt2mnMfgMgfXQ9IviBcrbOOuc274zSd2N43ZeBki6RD30DWZipEAokqIH
twlxCctnhCjgnxg6G2MyH9hugqdX2BfEokHjR9qtChaca5kO0XncuILFUSzWVw6582jZu15gQLSY
9TBP7fMoZ3kcq85LSmASxvduiQXuAtjtNuowU0KO7oPbhv0Gs8Hy9b014H/h0ZXb2FAXVQUBDUXK
c2OnrLL4ZTFdhHaugqaxYvAvl2kmz+uXA71cBZfGJKE1HRFoSNNgtCrIhopo65VUpnL2DOKlmuuh
z55ErvaF50PkdAHAKvEhQRzuj0G7GXl248wD37R5gPdPMgQqaJ5WLRBLZK0OB7s+Cp+usVmvbef7
ad/zlHcIowriqg4+qQqmkrRgZlEQ+FEWBxVYCar7fNva3h0eebl3KG1PLViut6KeqvZkhh6MCRBo
mEwpHfvo6NrNLmy1vYcF/pnXFLMEQ2hLo1bjeDgaE9mgtoqngoAQsZrl1+58HrxCrJRvQ60BfWdm
to+sQfFWJw30C2Wf09jRc3bkYFGhshk3nUvuw7Brjnpym6NdKsjSg227kGeis3sEEINg8xeqTS8s
21pdi27ZsWi2m+5IvS9ghdpjYAXNkdZtldBpmJNOOCDwwORB6OlvVy1CFJoIPA4IPwvMHwQt4dZq
t8CLnf0ciHRsvIu9kIVEUD/mC4HorVxivtCKyoESxWtB+5bLvawyh1EVj76Jim297qglPrl2oStX
1cG8UJhTl4qF0gS6ytCTQOCJJorDhfnk5WWSLUnLhROlCzsaUASNdVCpGmjTYbSDQs3a4gwyjexW
pUS4cKwRGFcwhOOegoM1cJ0z/zsdywzBcxCENVH/tapMf+YB6c/zbcHpRddQvblF6B9xlUfKX3TI
ILsAAyxYXxwKyJOhecMHEy5UcttnFgQdy6ZcGGXkGvix1oQuIIBeeGd7zu9zRYdjvrDN61YRIAYM
bDVWgtenvIKoYgSVXVqIUK3xsULqSJ+B4DbbamHDh5UIR+o7YJy/6s7KmIM6X9UJRIyBit82F459
CiRsxwzXgXJwkSdkC9vOo5MagH3DzJEY78J5VynnXFe9dTK5p4/ML5O15gxiYQwZLZMx7PWmDwvr
tBbNcvBbddCfXJFlW1q1AVATgDiVaocTNMN26oB4AFRL+5Mi0EvxAEaALMVwphkPYtcB+ToZdkHs
mH9CKjnoNlRJ37ZA+AYbr7UA4C1t6yFdnR3LZj7aNPfStQV5QPwTLcH2BEZDuNqQK+DhV9mQ99+h
QzrpkZjP0mTlBmIbehkyCBSh3O1PQz3QK4TqnfMZVvjsDfeibaxLixDbcnDGuHaH4lQHnf1gNWW0
cSrKdmvVn/nFVVynwQDbTA/EeShEbp+beeTgngqENNhKb4soZJsW0QgveoZ2dQzkrfQdmRg5flZd
oD7pLvJTsNQQwZU+zHMEorkdnjYP6MNv+MJPDOb3DCb23yggYAEUq6EjPwOB/sP9EHFfRJYze5Xp
9q1qyp2TpYuvKhZdnluGD52BVeMSuCX9BGmiwOz1/3J9pEwnDuQFATL6/IlSRpPnTFGru30TjI8+
xCEmgDEJZ88V8huMfadZlCiUHzN73v37tRck9g/mbfnXA2RHc0B/IVn7h0vD+IcCfy67fTHBT1wc
xqaLHsZismPmTcnskT3hzc+EGD/Rpf+fYa+vVVe2Zrr7zqDP+iuv0prSZ0Gb/mvU67EU7fdv/+O+
fW2/N387769EQPR/RkjktORpiBx7RZ3eUC8sXYXV3jygXQHUpEgs+Q56ASpzfS/4CZMBp/qJeNlI
Bo/xA8v/IiMbmE+sf/kXrPfH+2Pfq3/oQiCu//iQsEI9QLgl47+LBBIRONwPkH9h5wYEifS/1251
5ZfEfRzrwtloPkc7u6fO4+AhhlXNMODXvSS07Le9Dqjqt71FIX/u/adz159aD/6nc+3oVYCF2bBe
16e1CIsCrMt7PRqn+hQsxYe2nM36rwOt5kxL4L3Mmw0CDP4qCh39XhWeQiCU3Ed15EKQUagzkuyw
xFqq9VSSdBh4sHNo7T05QftNlu1wzUZMcRz2V2DyrZyH6cXXdVIiwvoJYemwr/IWzC7BULspsjk7
TVOdndYtxF9lpzJj1MTvdZlhxusxRsiJsNQLsgk+j5uzDWRf9mks7KDe2oAnT2ud0+7aqjICx0nk
+yn3SozrvDoXS8GzMUgKAjHUhx1rdS2oMNVZamkBhVo2kUGHDfK87ivG0YKzN+YpYrZ66ATn8JI3
pt8ynYUXvmzN44hQnsiHWtTewdZuPkWktm7aopI7GJgVghv66tIvRQYZ4iUL4AjDvIQUpB2A6sSe
omqjawYlVtteIDaaL0xb3r1diSZ1+oxtzWj8e870cMV081grlW0IJ6CWpcybI0KyAuo3dx0p2jv8
H/2+FGIBCdG2FktfgXOcs8NapbPD7v7tpPWHCr8HEVhVh2F0ob/wRTedBui5fyvWNg3o5mNb7+nH
n+88dC9T3u89eygQ3yn4fZZZPuxCaicG9OL9CMIu7pGVZJM7Q4tsD617wor3MGCDod+Hdi0uPmQe
aRnO1Z0zhtDAWJI/yQLqlmGM+pMua7KpADUk+dDkn9at4tdWAxnlW9v7VuA6zj6HmYdIdyMSOyj9
XYSgaPj9S30oe3/HVMT2vT11m37miDptBn4fjLLcz6av92wk4Z1ueuifLZV/4+OQtjVX8BQne8M9
S8BdcrIz4tugEW4ROwfXyo+VzqDDxgzpA8zJqq0unOrCJ15dSGCqy7QUdQCAAbEXervuMOHEbfQb
7LF468dhrb8G3XiFjAUvTg75KpTytXVcquCKYDQifYKFmP7qBd0T/9CvKmS25raZISKa1QnqMxdk
qvTsU14WEqYKVvFK3QEynbXxbX/eIF5fK74PlC/Sils06XorR1CA9dVq1Xglg8y9KMD6YQ5Q9lNf
QLNGarGAaiFrIY/1NYQ1vpxuIqi434rS2+AM8XsLG0N4ZGbeAdmbbkbgoiNMhl0RMHELjaITO5NR
X8XA9iNU2k9+Yy5BWe/gGWSntcCol52gDv9ZVetg8l7HC7zO5lLASLTzM+JS1BUHL7rBdDM/s4yc
aePQb5AG3nuzL55UGA0p8bP8XM1GXQlkFno7tC/nc+6p6um3qfAfZpc15bF+N1OQCxkZyrCYGfL4
LzmTHbLMPr9lZQpsJTpOefhdUlEcRCTzInYioY+WBsbZSgf1dfNj/eOhv9X/tvnxXFC/wOba0Us9
JIN57Gp2V/vTeI2QuvyxGhLE7ijEU0xZWiyveS0Ay3sYw5Q8l0X71q6cikP8thwSLmeMlsnS9bj3
036d8d7uOzPwjvWM/3yNujRXdTmU91OIEKamr4Zb4SAwNaM83/gQur4y2R/Z6LJPCmTPwQszhHSa
UL/2JwQhy9dGVc22FVWI6CrZfEKcy0Hl0LjM7f3I5vLGoq1/p3h3xaage558n+9nSj3oJ9vuueyh
GVem4dfKb9jesMBObIO0HZC68xcIByfg5WREnptwuleyvgmW9iYceUrUnB1q4ZdPM5jftb2L8mA7
tTnoGSX5i91eD9MYPGdTae0B/Xjp2syAlbW5Fo8sCgEXeLPcZAMTL66T/yfzPFzs/z++PpCFGPE8
uAiwcP6WLG/O3bDBOhLiW25LV4oEUxcQt/nFIzNNhsmBzaAz966bQ0zl1fRCighwAEMwx9xM7h1n
1tOEDrtFaFOO2JtMno1L5Flp83NrbbNCdSPLme0/tK/Hjh0dG8QD4Nz33Tmtb4xr8MT/4efWNtLk
O82728AHlDN23XAm8ODO0kC2rKqZPbc0vw6Wzu1n/k2NReyf1kMd7v08tJ+d3w6tgiL4VlnuTa6V
/USzqUptbfON4S3zeIx8DrMub8JuOKBLbofcQzKlZYsUnmTgZ/jPrT/3fjzOGsV2RIqlt3Pf91Zh
Yx8dA0AkLCNytgCZ/VZE2j7kCA44fGh/P1ZmmpzXKvWrczuqbA8vb0JkwD/83NrmV+W1MxSItVlO
XX94bf94morInSWdYTNWcpvNxfSAyTNP7NA2z3QC7i5a5NuA8vxqlowjKBvpwISwOsiuADa2yLWA
MEdlAByWj3Y+5tcOJ87jr9ocMfcRMr5Hp1f5tb3Uln1rzcFM9X7kf+u8ebnCr195vx7DFdbar33v
11v2vdd+3RnCmoKDRLgLwCjBr8I1p5KPsCAVeOxqbVu33gu57mAFYmns8edx/3QwH7Ns/+/zSPBn
rlIPvpPreiH8k2VpzMXp+XMaGTn0y9DOWN9ETu7b2YS3YZDnV43MANgvPRomwdeudMMF4RJX9a/2
EO3Nr/Z+FkNS1c60Hj8GIvrt+LXdZcHXInsVJgLZV0BzhM6NxB2/PrO3raWNzE2d5oIifo83BAcu
H/W6ey3Wr23dWg/E7AhViuvhF9fGtx8P7QyA1MzJxqpgFNeF1HHZRyWQcBjFqoLsjhNkclmrBOKC
2xaZQ9ZatRyBxBUaOJeqTsJ/mdsCkP7kn4q6BcQMhArwo1Rfa58nOYjIFwUzGbHtfx1B/W+Zf2z6
kB4gikAiK5vCyHqva/c/WANrtsxqzUu7ONLrW1ycXSz9R5xlBfoPbxHh61WAMSj8ZrECan4o9GsH
Cih4kRWCMjrHAi2IipT7AfFxD1rQ6l5Mr70KTsitwK4ohKVI0fBXVWdIqgfLOHvbG4nA3ELWuyGY
bwDGOGcXvMa+0cQ5+8uWu7StW2vb+94KOVx278etW4NAer5yFuchiOCDeM64bUGaX8uZ/SzWHRBk
jXAK/2pbD5kxySbrDu0Xox+b5Tx7aVx/Zj16PTCSUxT/e0+hf+8pAZxDL8SC2EjyDZ/+z57C/F4g
hRZ3v/klQp4aIexz96ugDXQQiL1AY9v+H8rOZLltpGnXV4QIzAVsOYqkSEqUZUneIFoeMM8zrv5/
UHSbtrrP13E2CGRWAZYsEqjKfAeT1WHhr40mrPe3VJnxh0nCzlhPIaAKYGLmKa6TRWQE9dEEnXIC
m/YzH0Ym7VlIx8sPA/KqwYVrXOnhumldpdnl4NqSk5p30SrU01d4bNrOyq36XA9tfQZUX5/nfE6F
/u46N47M+Aya99CZnf480XV9ABJAl6Iwng2KfA/zWAmX8TZWz5Fp9p9yPpfrXFfKHeoz0UGeRf34
8ww048+z2+jtzO9FdIj1utr+77+NZsz/+X9+ARx0nWf5deTZsYL7ULQLROAl0ahW3+Imm2oT0oC7
oSuuHBOnfCiUoUMdieiaEhqCdlXWjiufYvAyuca/xqM4BAArqt2YOcqRwq3VbUc3/+02ckDeK6SK
CEwA2TqvqCJoG9OsqZJdaMtqMP3v/RGxx0VFy3rQs/JL7yHAkjSZ+qQG07AGZOgdy0KNdnqYlTvH
pmUW89Jca31UPRlpFkGeD/wv8x2DWKAcAWDB8+MLuPEKzDDdygZy4ldTBYQw9ONr2CHHMSmi32uJ
7T3IGUll96ckQra1kR/X+eM5QKy6F/Iz29M8htDuJ5v218htYq4juGf4wEKgrtaP7pAvknIInqCB
BE963+qr0HVgw865XzNQRkAMZvAu5bx/pPqdbXTPC1f1HMpcCNJ7g1ZCtBJyx+n/ijN2ao9yoswp
bhStJi2qH+XA7V4Qh3lEZbqJpo7S7M0yWJeNk51af2A/PJ8JPc1PhZXRJihR8vozL2fIwflKOfV2
kTVfWc1X/rqtnCHzcpoeDtfbytSHy/+8be3m//HOdv7xYQe9i+g2Tq4WSGJIM38+iRo7VKMxzsAH
jEh3YV5JK3Qq2aGrbNOxlE8PMiwtT1tYVTTBcmZPuJDDHybC+heIW81Xl3LSMN9DzrxNl7eUobyl
U1jnRDfSTQhU+RSaRqEvGi9pT8VBZqbeGE+xTIsi8jZ+rwK346WuL27jVG3bhQAgtp1QFztdh3/e
RaOKtKiq1Frn/rqonLahYtJW91qUl+lKnspDrSTeIfXXMlDpWN7/Nvk2bZxHAtVxD0qCilrB7WTq
euq1yEE2wvA2Xp3kxzrLxk3Bmh1sVpcfZU4eLCoLYLnmOU4v7gt1rHZ2AIj6mrtNDNzm5x1kzi2s
/2JMabNm/p+PO3DkJtsv9v88of7BffHdKbLcolHe4xptN2oXwBYqp0THrR1W8h1xe5c4nTucnC8y
EWYFU+U7ZUyNchVP08/5MievnIAknbqvPEnmu85vqeu9/rz/9R8NI/FD8CGIh7R+TOdDJy6BapYP
1zXDvHBgC37L+E4aPxTRvTlLe/J3eYybxHpylc5f1SaITN9zrSf0KKKDXero48yjgzZYT/MFpsdz
QKaouHIBGIOknttT89pGceN2xXcmv5Ohj6TMSk+0HBF+RgPv71FZeb+Nysq7HFXnyR+uRVIjewaK
lu4m0O3eqKcPAUrH14Pid9+mItZ2MiUHWyfpdpFe/UjBbzwkqj6tBqTX+U3SPGs3keGvunnlGKHF
tkS3zzqXo9oeBMCBNZpT/pdaIF3jBcbrNHkr3y/zrTe0yM4UVfDUlUbwpMXD2vUb5SxTQzjkLGSL
AARfxDuu7fW127QZGhMhWpha7p5L03XOKK2758LyAavaU7K7DQyxax5LZVrKabe8vEnbgCS/DVAr
nBaGqrDYmEklh64qqW7ErOaiIn8AvPO1GcXwOnZ5thGaBQ6lKMZXr83PaCf0F4BE//EgFH/qdJuC
qphqmqoJ4ZS2jWF/qIFB83AqtBGH96Gi0q8usgGwLy1768g67TG3Uq8ATWP+MDr611Okdk+Ubeu7
WAAulKE8dMUnO5vKiwz0kM+NKYS3kSFqItbRj6xHGbVe1j11oYcRQdke9E4pTtRWzWudaxyVdd73
ykHWsK61qsRxg03QAWi7zTNkFcttPQji4ICTvVyEpQjzbeMCTIxcd+V/hu7opqtGFBvaXtbRSPIn
WdyXB0B5D35XFScZefwJ1okhbATn5m5AVNm3+TkAzmXHAnVvRoOxkmepPTifyrG67+c6jcybY2zu
4aQ7nwBtfswbiORsxwhZt15Tfe+/VnLW3BX7fSUHt0zQelaxPTINk/rmny83p9TrZqzt/L0ekbPN
PK/aNWl7ioB2jvBBg+Ho50j2yrM8zuodLJUT+7nagvrN5DlM4f+MqGxdEjURRxcNobvCdYM9Sp7p
Ec4X+KEsHZ54swBUCcP0L5FCyGuLmgUWRCXRxfo3MY4REufwmakJHiniZ1S4nJG+EiuScoLRukBe
CV0OSGCumLZt6iF52+lx+F2ns7nKZr2xaX713A7IlNf3zny45boMmBYiBiCeQPy4LO+aS97Zu8yr
7qDdGy8GkkGrsTBBHSeK8dLYzr2nu8WlTcb+EjXegUdg/LkQZ4Ew+T0/Soz22d8HZ6pG4Ftdc8jr
RLuTA5Dr6BDpvgrjY94203j6BCXP29422nJvfgu9eZcu992/5sqUnGErxdqzumZXF/54uB2mrhgP
aZKiQd7od4bhg/K7jV5jEfARtUHrQF03z5Pdr9osLVE/I5KphrfOQW2Go4x4xvzMdzkiqWOk9stb
Tk6hh/NFQ2tz21Pjrd4jUArrvhnsnZHZbL+K0X9LDYjA1C7HQz6m2YsGyE/mc8/Ld2MQRWsqc8Gb
AddzkdqaezZBkzxqZvNsz3mI0XQr3cFDwFVkNJHGAMqxVw7aeOiG3n5CPTN8hqQoC09mrclA1o/M
wAnmERkk8zS/+20astCgG4P1/94cGeqf1Iv5McmzUaD05+hCtWx7/sr91ioYjD4r3Gwy3pFeqQEJ
q869PCjwEjblCJ/9ljMD1FsXOoXw65wsSdR7vnnWr6vk3A+hnG+pY7ZIUn4lUTZPAQrke3gXFEbn
w2ipS9NkJXJL2WGtIoOItGmp5+Z1GgoXMdrY0DxkDilIDXEit9wA1BiQc67TnTaU7qfSVtS1bRR0
dOewAP93FzdIWMkwgkR+wFwEwc15FDE87dyp5lFGYIfzT751vVBmUruD+RSJB98Nv0YoOB9Sm6Iz
fBGYqPOeZZw3IB9y6pyL/5x3yykWnetrr+3Dda3hjAerx8diUvy3Nk7jz3WHqo6mB7xSRh8HFmT0
VokVq29QCHaq1trf/pwaC94+5jzVKrsOJtjQb50qEHReuuDkzIdSpZyrqsEyCJMAgkmZoswzD8i4
d4YTmz1zp1Q6VAmZczsrOFVK3KBSPKL9e7uuVHSxTRxwAGUQJGdjar5MwkU632aZZqYUx2RYFb25
BU6OjOg8WutJuDac3tteJydesNRRtT3I0FfKV2EFLdr9lfY5iOslPCSEwluaiZZhPY0I0x4LW3uV
bzGZojd3YH8bnpEmFPd+bF7MMafPKTdkGtAuZAOoJd12ardtmRzVSwpKH/ZrigczGdFFZ+9OHk8f
BN9REg3NXYAQ9iLSHVruY30w5oOP2zANQ86mPEYXqXBRZvw7Jc/kNDlDhvKgNqI+eB5oT7ruaML6
rQOcShjrPA/DVztHWDGcIP7FqI58dsdzILrwVfUs7zAhsgv8jVB3U3MlkBbfyTBvskOXad4lqqI3
r7b/irVRrHzbG/YunqDPTZAcqqQbv8h8OOd1E5Wsf8kLaur7UDHgn8/t0AF7gLUMZYtUdkPlwK1t
esu1U3NXTOpOqVXj6KkBKHkdBToZ3g7uPPpzCsJoVmmGWxkC+QWgIU+rUo+OU7jzAFAeIzcq1z6C
AWtjMpzjwDZ8gcxe+UbhAJWYwIbrRWXyuWiBKQ5h+WbGCkopetJs6gnpsFI3jyFv9ifHBGosL5/m
aR8uR7ZhJfMslcy1FUb3IfoWv8EfjBxGNPJyxl7CH1gJaGegtvwdAEiMGfRoa2KV6OCFcxbtczh4
AseQeZkQ0GxcDaFSrbuIBpbMWbZGB0M8u23+x7TMeo17dj4LyNvuozleJop7qFi7GRYGOgh7pAZB
6bulNw+WM/bB62w8u3/hqh6ui6s/0H7WXDH4fdEFVxqun2urIB1nxvSH2qZIFfRwsq74UngA1VPW
XwfAl2hhGaHG8Xpue5Z16AQi7ej9mEtLDl0nyKHrobLQOOhDlFzgb2y7NEuuhWisuksQz0Gyllsu
L7eLLQSBZC03ZHaX/xyNujR/hH20kfgFiWeQZ23dPleiDXe3/A0K0f89KOdLTMRtmqv2z9FUX3I9
A+ofh89xNKxFl06vupbwnQpTNIv9anx1+wmGIDXeU+z212nKJLpjOigYcMxrIFYX6saz0N+8dSFu
K6EPHY3b5A/LqQ/h7c68pyCkz//Q7aY6mk6NETlnd2hOsi+Zhv0jrln9i1lZ5dqMkubeVWL3XvHH
YK0oUfpaG9UprCnwt7JAnPmNf/FmWWWtaMqzabH27XV1z1t7fDVqK72rx4p+wRzKaejo9PeF1mVo
oY0lZe0hfbh9lv0xfYajpO6vH2bDLoY7qINosswfd3lo5rPAzp/bPlf3t/xtrrzn9UujWPn1flE+
wi6fggrOcRJfqERriIBZSOK5VnSRBz0Nv0wp8rUy8nrNefDiVxnIawLh6TujceHzzdf8232QDVH/
Y4ll6R+XWDqc29k/HJCRMZflPuxa4iGuUy/Iiy9NoKd76nLBMTFd/zjUI6rDbD5WVm1l9Uom/21Y
DjSF9VbXZnGQG83GPbdY21xkEFfwCtGfCrYyVIZWO2Igc7lucuNY/V7mwr/vKse6GzWsGbxhsPpV
5Lb+CvZ4vuqr0b5DVesF9uSwzsMAAM80uWfL7DVB/dB4cTIz2sucPZcLolGhF+eVWxlNo9nOWDuw
TX1X8ATM89rEQcg1H50A6dR5Z5zqVB7U2A7Wcrfs5W3wSKt6aed+/yRnVNggwHZO8p0MS2E7+34u
9MgQHUZzUcLXh+I3ZfcF1IWG1dLJLsYRdbiGOqMWqP3ab1HtDJw2s1dyqFbUL27hmHej62NP4PvB
XT5CLEQWWLsEou5WE8Wdix+P3WqYz6I5l3uOflTksl3Emss7MqSVngQPFhZTZ4RZaKDM/SWZZ9P3
IKMpVKHhRe4BMWXxgCDJm3x01Lk/bdB4Sbda1fuHtolmeT7vsUmG+igha42eIdEx6+Pa8yNdHiAQ
PsaxqI8yus2QkDd51a97yBmhP4wLg2/84vZclA87XauDY+N9+5CWoegQ46dUJYPbI1M+H+WY1367
PSzlWWkeu9qBmTy/rAoniu8NenV79o2AYZCZOqpaDljGSQbqfQFKfaoVfW4DFNnSpsz/KtPmwU1M
74fdvHfZCBlJ0Yp1DoLwW91oXzLbzd782PahXgfGvtDZUOuKIY6jHoljJBpxDK0636He8wityphW
wZyTA5nzhAJ4yGpemTfggx8tsw6l51tpbkBVNHe7I5+CR8cPzK+/ThI/umaiv0/moUYTZyXo4oOt
Js5RCep2WvQVpcXWUiq2IiRdDQTnqkSrbZOhwPQYRpa1L9QBClHbQLCqTctfKUgAbuTigKdP9RiN
5wQ3hBIQ2/3t+Sf439iw3kuX10dfV1+awEHjSgNm2Ydx8on5rxoCK+9tCO+iwxnpYplujaZFYazL
ih6SgFArZ+StFq6aqoqPKWyRk+2ZcANL5JhwGeWlO9McipkHUc0HGd4OValueyMJdrcUlKZ+izR7
OH3WqrrdUvBeU3wLTjrdyIeBTvaDo8At0oZJbDthKuhgOVG3gbykogDHsDlPDIcgYufh0+Aso62D
9vzC6Ax3i7IELIw0y+5RZdc2LYyWxw5e3LK2PPFSCuvrMFnZ9wLyrnCB8S0mf0R5vxreYwUshd5C
aR4piqNOlldP8MUWrq7bj0ntlE951IZrvLnijRw0wkacPWRg5aBM+RouEw0FyZ0MFbySDjg3scFH
eaigTpM8J5GRHCeENlaFBR53U9ZI8uBRlB6ChPaIil0ky7T5VCblIZ6Hr2eqbiFyn9F8uc2RIY9b
e+vA491DddJRiDKrcB+E0euQD+7ZK1P33M1npY6vmRoX41oO9HE+3HmVD8spncQyxoPz0DrD+Krr
dM4G8VJ0unfwBxwLMko8ZWoiyz5lqsoHV48u8uArz61XelDDw/jSWNlw0Mbqy23cqExn3ReDvpI5
BIL+ctD9YKEgAJhtE5ieY+8XfzVWauNlo+cwa1Vx0pDrXvJJSb/+y4zCV7VNX5ivBtuzi0/902CT
8SyjyPJ/i+YxVhq0nOeZuaasb9E8Ntp2/D2liHtIINQ+tGDmrt839Hez7UAl9Lpcl8DjDFcCzwSw
5xXpaWw05bOF1nlVTd0nT6m7i6pB/01y5bMJdQZzoURb9POsqOjFNioh58jRJArqVVAXoIsLIATy
1nqeJA9a0/62OeiwydpWXvTzJ4gQVIGXHEeLGtnV+2HSL20qJpSYxhDJR5tWr9Y79UUe6Jdinpdb
68arz5aswFWQwNiFNxTv58XfNZmMVr7tdFqpno/q8YSn8DrU4+yhwIECKKzSn6NgJzO39G1qgDLi
gxxIUm2Yp6pCcbfILVgm+naqvqZGjvK2bSffMdzCc8r7LlIHMXi7aZ6txAWyr7XT/VBo2gHp5QFT
h0pX8D0D5GMk4d61p+5Z9UW173znt7w5GNExn/L31E+NCy+fpZoY7idZackd/C7CvrjIKPLEq9Z5
3rUuo1MEXXZtme/lYOc37opGXLKVYWjYzTYK8W+Td7PHatwLXYEN5+Ad1ml5REnTpVfsVda9atJZ
qdA+wvy4Cd757j12Wuw/mwYvsEJPjY2KNvBxnDtc7Ka3NYIZ36C+ouUQJ+2TN2Ep1qLZeQcKCYWm
yWkXckoUU20BBfIl6RX+Il0AeE1Pu/+ogZv/spgUqhAaEkS8MLDl/bNeZ4Dr9BEmTr6ESAnZXdlC
DlfqS9zo8b6oYSeDU2ouMlfMuhFxiZ6nDOXAZIiPV8HdvRtzt1GeLLtD7AQlSzedbSJuJ2Ar0kdD
RUyXahSQAGE09UEevNQqN7ml/jUpCsJtvkA3Shd6fcCu+ecUGZpZw3Xy9Hbxb9fI+wxj9fYfu1cJ
7sh/Qz/pgvcQ7B9w0OCi//H/VVdqHfSp0b/pXZZuUl+DJjavJxBZFkd5VgQJr/VQbS5VKKKdzIXz
oqIvLQboA9RbNJTQGZmTbRw6xxSHzvu4g/fr5T6bUVs7fzjr9ES/5oZfZ///83q92jSWP21ln9IC
ELwITAprclssQ9+M4oNsTMowNgdsxuam5m30Nvl2bZN36Hr+OfkW+jWc7SBBMU8dNHHv5DiAOWN8
l85IDnmgXm8sU6QXtxRgg6cE+auzLYylqavlexWjkg9GuXmEp4GsSswmMnDMmH2BYSyiobO/4bFU
89f+ZsetskiTIdoXGo9ku6iLhTMk2as/8shXgkHbyjAbxCclF9ljptOMA513wrI6fQ3Rh7sLlBaq
gQyjaVrYvTce4WuOn43se5RO2WufZNnBMJ35k82tYRqEq9xRa0izjI4m5l5BVgEYVdHAnn8CeTM1
RWZP/gTX0HQ/5U6XPbZuVl7qzjqlfmCtLSsKdy3AulU1CIuWRuE9hNGMkY3L8J0vx1vo5MaToUbG
zg61YFPjU/TFEe9KI4L3Dxd6rfbyvz//uv0nWRMmm7BtXYAFsaS+kgRH/Vbfnwyemoprp5/tgbXI
Z2iV5qYOIhsHUPTs8XY5KLbhHYKufAx839zKSObprAn8c+ZRGcOmofIODOyu7810h9w+e7zAzFPM
pVuce7yp3hkd4vplaRcPud0u/SoZLzKV5UO36ZChXslQDpi6+2RXLYDB+SIBOee+DqZnGcnD4GkF
5C6qKh2Q33Wkw1sSUy22eetN6yECKskiM1hWKgRtCzDCyxCCSnDS8Rkknb8rI4RKgq6zZgnFYlrq
pnBW8kt8/crLrzI+XlvTrA5+q+pIf/jITrhTfTZpel0PRWzqCxNTjN8GgnmKvELMV8jJKOS9a4Zn
Lwv00NA58luaUy4C4s2vs0qOyJhGr+MsUb79OhQugO95ojKop0a1Hz7UAWR4yyFmMYFiu5eZnNfR
8VYywE2wpMvmmfirZMEeBojy2Y+8LybP/rOM2uacmLnznOpe+qiK4EzbSfmstwH+nyqmbpXVKp8h
KYVbTDTXdQ869QIBJ7vwrI4ea/4gQaxaTwpedk9lgPcIGvklLsKEaeFu8yYdt15UdAcFO9YD5kuz
YJHuFMiW/B3Ls9scZ54tQ7Z9p4Ais95pw911ExdQvNgHXvEsYRQSOCHPzKDFvCV3QZqPBZs9n1Ly
bZ6VwwCrlWhieaCZZy20rKVdsYJCucM8y4Pa+NY5M4vHGdG7Hyu0uhdNh8V9hVDAh2lRiQbElR2n
Tp55iOsqOMtDNlTxyRkfZEA1kLIzleXP+MRPO9ySU8Ss5rkinJtPpkbZdg5dPkwHp4mOPHGiy1Aj
s5H3yYOMEIdK6V+E89MoushDmtDimuBXsbz4O2cWAWv5wlnibhEcM8w1aq8Dw2sXjozQajCeI2X6
LaLndo3qVNdB+3q/jXWQolaUXvGTKuwJOXrMEORZ0w/T9Uzm4GGiWNOjjBm2SbkXllPsjVzzaLeJ
NsMwTZ5rJjzFNEoQU6PnvXPKcdwNKQJsuuPBx1NG79T26bRWaHVe8K0PVybezc+ZVeKc1NO3GLrw
e8R+8quVaXycBxSnoxB9sC5k01FX1UIgSe1D72jv01Jx3u2g/uHZjfOauTlqqIWWPuewxDDTgIz0
vx+o/2DuOrOaMJtHHqow4Bn+gCaNkRrI+rIWz+jUoWg0v2v7oi1xKI2SvSxfD9jVLdF7wVqos2Hy
zqMYffwcVbXk5+jtWjmqW8Ou1fPi8d+ul7eTFwQYcy2tqtLHA76l4FqaIFt8YATYLZB7NsOdjv3X
3Ht2Ire/N3XcRtgv989F5eG/4Nr9s8mmvQXsqij62TTD4mVywmk/iHzuyBJSKVTXKMkgtz+H2CEB
pS+b8oiyBgJaVr4sxzLZtha6uH4ToPTq1OXWwjb+uZ2si9wIjs2E1TeA56eot6y72lfLrY/KyrPS
GZcQqtQd8vDmHeZpe7XOszdLAZofssw9mkamHwIXrR8Xta3PWJp8llXuX1MRIPg5Fd0+7ToVLeGX
vC+UFYxJcTQdaMnoncGdivIWGYmANV07+s5RpwV7NJreedfT6WLzpXxXjfK7CAb7zShSsA+pN73A
WoMSiT7d8yAgYaSu3j4h04YXcEuRQlWabu2UgXnOMqXD2bMKTl5VqNuhNRukv01xpyuDu3dR79ob
Sj7sBApEB6cs87vRhgzohnm4bYdCnIrIUta2M04POrBgWoB9e8ki9ICi0Gk+Yb7EXl7P+s88uBAL
SwftNRQ4htRFr3wR0/TKb1J9NR3jKKZSfLf6dGO2ebD3adrclT2/TmdmyXnEE/0xK8r3ITK0N803
1VXto2wT1xAhNWQRZT4dGrGtwLZtBl+ob4GPcWniBJ96DIj5cu8md4zuCqjSMKVqdDjqLv5qlu0C
I5b2+1g6PvILbfEceom/0S3FODRl5h8d38K/XS39F/wrP/fu1H5X4mjTthYy0DmSyyN7mmVuxO0l
zXHmM1q1OwjQrDwQ/WLTVkHxVKcRj8vASN+tctpoGGoc4jxMliIuHPzYFHE9yBD935o1iIXC3Tyg
CQ2ZMnmqphGnctL11J0vN7C7w6z3t9vIyU7Y9Euh5vh1KG69GnrUFz01xLoGcbqND2rxE4BHXCDw
NvpuBG/4iExfM17MOINn6qNeTtmdEpnOnan4+oOCceXSL0X5XvvVUl6TOc6PVlfz5yLF+qflo4cj
B8xsRcsEEN5goBxdqbwW8VPiafgUytXHfDDmVYrMV+30BPLzZ+qWpyv5JKPe0yFFJGF9vcf/Mydv
Iv+FoUtekaBG5DV0rBVkIf9T25U1mibOg65EwSeZwgJvj/3MeFbnFDpMKQTKUN3KwchysICKaAbI
0NVH6nH21hRoCi/roVtDrzth9Nic7UZpnpogPPhJTBkLm8e7UsOlupurWlCn0c3T3fpcGkb7pLf+
b9PaEaRl6r5gszXeFZTp8LAExYsjQXU/IKt0PcgwjUf+fpaVrSgfGQ+elvsPUbiHmku9UqaU3vpi
YJ7wMzfZfNGBAZRrOcoqozj87/cJdYY/26sOhBEHlCetVb6cmvZRUL80snTKo0x/pv9JM2bDs7bY
95Oztam7PZbzi3xy3S20zZ/RPHaL5jE5s5lf68MfM/95nZyJKSzvrL//hV/XhbFSbfsqm4XAPNop
XtvTXnHv1boDM+nY40lm5GEEFLVVIsQTPwzUdsIuQBaKHSfF5LrK9kFswWSYW258wfMT5oB3MpIH
HMqtLQ+KCok8VO9BIDrtsnOdcRtk2nICtwQHsHXPuCp7+9CIHsMscs8yJc+UkHZN608Kb4y/B6hu
VZss9cdT5NZrM530B39eoY5pWazsWCmBnWTWU6BF6oH1A5LMqf5eUef9FGrO96nRg+dK6/rNmHm4
MXmxdTKRTwUx7Ne7IscCgGoU7K3GuuA/UTyh+rmNUzt/sbM+urdaaoMyxMhM56llNRvsCIqXcdKR
hdT2dl60JyXJ0hU1KR38fW7zNe+t/ORX60lDASvBmQXlfhUr2hQS7Hacpr8sPcdpMO6aNZVp57kt
9AtudOnXtKOFMuRQQoAG2Xf4oPJy/ecMqpv4xnuavoXIgw1m0dDU0NP0yB64WKeFmn7mXfYNooj3
Xdff2qatHxKYxeadJ3CH0U2cMHSRWA99kmvoTodiDenCelULZRMMVvpVU5KfM/jp1f1MOlujQ1Uf
68JE2C3FGUBCfimp48xdsVfWC0AuYE5DxekPV4icF7T+fTgO94Pqlz4lAkzNkTdj0YcZfDz2+g9f
M0+UmeN35Lmw7QQK++IUZbZkURp/GrtQW3n8Mg8JXtmbDOj40QrS8W5ogLKMYRccvMHKUWTMnSPl
xmQTVUgC8BdDlMGgoYwBNepYrMGno1GOcCP03Nj5qjK+xgPvgGJwqZl71XGAf7CQedPD+dcIBqbN
D66hRP3p1zQ1Lq0FfvXjqzJm3K2xfk7DzY+Vu/uDV3v8YvJfiIhC9eYjd7BObCe4b6KyOiX4BS99
CHrv+Bwkvmp/DVU1X05N7IKMcjG7aqqQH1YvX1ADPaV2bH9Nk+R7pvTVJ1GWxX8tfa0PzAIeVS5K
67pGOU21TOhuf9YemyHWRNLm47Nqpe6lMj87RsuDF7mMvdW5MAaSuHzDGapYIIvWnru+NB4HXUNa
gzyCgOtu7Gf/I2dpFEO8kxsRGYa19XsoR9H/OpRh8ehOTnLvaWG/CaoBoXG8TrCLt/Q3I50eQ4nL
dZ1dYYnyR20Xfxlj4rwoUDyXaa+lO5o/P5qmVg+KWtO8aYvxSyCyS41i0FM15/FhR1vYNMYv3X0Z
efm5Vym9yx19Hk/qpp9yzD3nN6usC9DgGo6hXlg7OxFms0UcPVuUlhFtBZ5piIeaOb1KDNN+FtNF
r62kg5eIMp8Fkjr0V0cvD9OEe3+wWroSQ/RxQF5iFzaXyIkoLg/r1BmeG9N+kEhCiT2E5Z7czykF
0sBjUIgEiQlnNk3S1aMjmnIt1HkzpKpINGJd9q0JYa7qvvVDOOUl8hzlFUEBCxXGSntAB1nw/Neo
xf26PPTAjMnL+Z+7Xm5bvvmjCjus20b/3JpefyfCITvX0AoWuW9nr1UVNhtH2OlWqersFQWyt9Yz
+4ewnMInF9qsTI9u5twhnoDEz3xRNrL7M3UUrs1AbV7C/M40vPTVzQv7QJe4WspwUMYn+DfnaBYE
wpP3JCKr/OT3Da6PmtGtZN7P/DOguvKT0YyrzJ20hZoUaCE3LMFZyd8DHv/9cMupounXKJsZCznl
NiBDkKL9Gs6SWGU9nryDniaPbpm5a5YbKi/KsNuiLlne+6g67mKWhfsU5MIBw4fyzojaFo2QVNuo
fucAX57S9ZhGwyVJXJSOnax+jpvZnVfT2lcUxDA8jUbjL92be8BF/h1V/80Ye16wmCxkt8GiLgyc
btvYD/2FmtOEmdWwWz98MroJy/UOMMVOdsyGmr6A18aP6txNy51w7/F8e5RjdHSuY8ZMiv81Jnty
/7zOjatg1fWZfmUPuGZoAyp1gzuJwIQba+zzIoCcNXOkG18oG7NPCqCufCLbJ6ytdyzj/R8wFXeo
lIdv1EI0HhRDfErcxNirSNts0kgXT05FFztEmuV7ZC/59otvlYZ48KRnysXBa3vbsBjY43XmnPyS
9SZ+XSNCsf4hdJPmWKuxsRVU8hYUPv0fQE7TzDR+KEXzltNcfhFtXKxKp53Ohihw7DL0Ymd4rbmJ
sbA/oJQSbpKg1g5GpYVHtSmTNaCv+AX9vs/oALTfQbls2tgM/hpjdDsKewweIEbwpCmz4M6vOuNR
BHHAtli33kX/hSUzdIMEr9hjKGkK9lD0h7k/2c98BTkAIujnmamNA/oG+bRQR8t+6PrmrSrc4bXD
UWojMkRx/4+281qOHMfa7RMxgt7cprfyJZX6hlGW3huQfPqziFQrNZrpnp7449wwCGADzFJlkuDe
nzFnIFarmSu1U7ynMRXVCV5TtFRbM/raFTFwNb4eO9n0pvrcNYF4wLy6vRdF8qjPUV5hpDtEHRGl
mZsk78h8KuEP3Mm6G+oJ/ClKyEhXkNSE6wSV5ohc/jvYauz6lYLk1K3scnJUw+s03FIrMLBWHyBc
BI63NcuGO4OKAXGjdd0TnmuYAda9+KMNyvuYb0ewKDENTZIiXORxeRyNPvjeThrE/iAyv6jTzWVj
oCQ/uFE/o45svJStNu26LA/Xsul5PW7oqCIfL6P8swQizDd/v0+3/+3ZZxsGCWIdBD/Kf//G8MbR
FIq0XSlPGFhqYJuwThurqb9VRZYcGpT5N9Aliye/YFti6pnzswQXGLT8iK+xI7zG/ZjcsC0gPCrz
p7IKU9wMDPsanqkoUsmlUwiuh0vsvDTSnmjV+BjAXYja+dQBqU/TY0vG91eN8ebQFckfbdOby6iN
8zszwYm34L1jFxRafBfAGl3aShH8gWXJMWBTLif1Ai3JYgCngS4zfsTcCUori56cABO+uTofInj1
lGB5JJkJcuy9NSbIlL+33ueBcnH+i6wMkLnPL0owTgw0DFTgdCrSKp9gdKRvfBM4IRbelHZXSTcm
5Utq4W0fTskWoFhzdFUBN1Oe1h3lyHY+XEZyc0SoXbYxVC8X0+guA1yBN6o9nSXORcJh5NknTMyn
phDWiHpEa5s7yFJoA3V9zwa8dx9xymDT6fbdUVMq59Qmdo/5nGZ+QaokQMyWP3hWnhBjsH7KSZkS
McmJsRQ2eOeXk5ok4GcZusYXbELZ6qe3ul6GPzsh1q7e8CupgllcFzAM7L5vTmtPXz2tbXCGUq0H
dUygxSaRfW5jU8ExOFH3iZqEZwu4AIryQjl4ofmMOwJSoYBsTqTovCP40HijZJN4yuHE8awU4y9E
jePW5AsCHg+8B/7gIkFfNPLqt0kkwqPLJF5bq/dJo0QK1Eh11Snes3JSPF9pfm26XMnXFfGk+jYl
EgBA2970MLcC2Bk9T23wTbNc7SSMJD5MZeyx2SXL2PjsZZthCHbmnIOsDBVHx2r0LjlI5KUQfY2m
L2VqrYQKflNRNPtr2f9uZpx727XDpiafsnOt2Jm7KyMu7gIz+Zo5mY88GlzdptFfkDH0b2SXPMim
l6UbEu/x6VO/2ej6skP1fp2PD0lnjMdw1j6kAgKZeD67HmRfEvTlLslREjbdnvc29TFPZsBx6lsn
bc4gI2mbL3Q3t0/6nDKWo2OnWqfaewzqodnrWWK8JJO3oUhnP6qDE97XoXhMZxJYYTbeTssSG+OQ
2ZO+Qw+oKOt8J8i/r+SvVnPHfOeNbndpytHMLve+Nm6tsv1tlbAxB4D6G9I4Nl00lVg7V+A/H/zi
pzE6yqnxRucsN7ihtokctTpf9ry6a7cT2Xm9X5GcZjuToO4m1Bj1tCYEXc1WjbfMYIVcQXgq4zB7
tKb4Y//EWx/emNnjHG91mfdq6qd0BOGftXBsky5cm/ITRXjIsfV3V8Lo1Z09WfwHZOG0yNrWPaNG
X3xR2mAt3zPHvCv3GfnhpUj07nEcwnJbuka8kYVCP8EsIUtM75TwJ3vJ47tS1cZn0GdPFxAMWC9j
NRmKumFv7Bwyv1POWF/yeom9wVfcmu7wluh+9XF5sLPcesUJKgYo7kW3mA74e09pmm0UeOZDms/i
+WBVfrZo+CfN79xXrde8eCAZjC/K+4mifO75OJSDXsCD7UNMXrXOqwq5T5YcwL7MNSKHdOv8dcob
SkZ6pAUbOdpDk6yK8bvrLPKRd3Wf/84lVIL2Jo2c5NRZRYT2WuO8dlm9btJW+5EVnbrwtGS6T9kk
AQS03U0aCe9L1vZPMqLOIl5Yo/RLW6bVtnPzaK+lXfXQzck3GeEgPFFa/Xguuaet2llvpJ4PQoVM
o4aZtsIYYeS93o7pxIVomXZO/CUbohtDT6s7+fApaDGhvJNf43ns2mqN4EPrfZ7v80X8+6e/h6zw
vz19ZrgNlR+NQt2/ayEZltIogTqMT5N3qBVNdPsoA5PkeWa/6nECxb4PYoQ8w6SQFyATjtMqbnwF
LFnvb7oc2R/IKfDwyU0c8e5wqZ6rT4mD+57NrQq9/Tbe2H5OVniGFkuQcTxr3LQF+kQVhLUIUaOj
zZ312TG959xN9FvZUoNhYeTxUxKRtdHs3D9w364x4nGsVxjXPx2AcrgWoUedTDiRZDDMbkZPoSqV
DPdh2zeQ/7qfFkq1OOkmM3ahH19iY7bRrdO7ZAzETRHDQo9ct7ipPcffxZpo9jVvp1i9Keuxq/rH
QVenUxp1f2iT3j+OFVaLcYtxr+1RVSh51v307GaBEaC2S7RY2VV++32s0YHLzKzk7xEYK6F59TdM
yJFjL50XczT9LXTgfGtXZXcf2uU5Bcr7mmbGStaV1BZdolEU4Z0TV/dCCeP9MET20c/hosgDj08Q
ikWF3NrME5p5Vf1vofO8pUITVd7XsPAR2jTU+ug6Y3tLSYxHaReNawPvzk2d+OZtzd1pKfzK3bgC
RMEC1jaqTV3iPLi+emsAg/umAZhZFCUO9L5TlrzwjJtCdV9CK++/uy7e0JWocU6aunhr16q25A4g
XjzbjvBCDfsfAXT4OqhEuOiMpz43vd9Wr9zzUrxrqc6vRgfGwpjoy7bV2oXIQnebmK13LLD63dmu
cvCnIl9rIyz2tOkXKujqFySqh00PLm5T+B1v4Hl7q5fg9xpAh9+7RNy5FFt/UXIiZ+NgqeHjWo9c
ED7ewGIk24+AP2mB+Tj10BbS0xCE8b08VJWqHZUECN/clSgKXpKZi8uLVWhn4YzwD0T5Fce5u8rO
yydQuU8aIv23iCipXwpFey4CDSOfuGzOo1XfQQQA0p/FMa9wv2K1y09qFDx48Lr3gZNFJkTswjwp
JKC99RTa2SvGPNa27NR6I5vKaN+6Ja+Htt7jt2S3mPUoef5qKnG0qtUuPOpedwam6YJ/RkVMMmhC
j7MKzaakDANs68RbvxxMSGKSrplDZBu1sT8UnF9XvT9+oTKS31Zp/IXdSXMzDjG/pEloByws+mfV
5U4NNDzbkiT5yXNX3Gdub5yHwdlZqYlHIoJaJPRMIOjzoDr64r4fHOdQYglEjZEIgULC3ovQJbu0
o9nMaIQ1ufCHvF+XZJaf2cZ0a6D3PNbmpm3YHu5IeJjn6DNjBViOS4EEPfIvtpEfL6eO2fGaxI7L
xVaE3iTgAeXqyjIUN6UIPdTwx7tqjK1b7J63vH2uTc/4WQiNHV7cfhem1d9NbYZZT+HWmzp6nWqA
vrhbY6AWN7+F+ShcR3xpktA7Vf4Ed7hKoVUkHSSSmFs6En7+ThUR9pr8nO8ypcNGaD5zTO0u46Z/
lF1ysC+abCuEESxlE/O47EbR6u8JJeGicaynOsEAWzR2vZRNJwomMm/Jt1jJ7Se0hcVD1hXLdG6V
BYxNfBa69aAOymmaD6DJ3s7SxOi3fWh/u3Zdw66xHoxiShtc/X2mYzdHULy/K790D0PVxHu38z0o
oUO2i0wtOIsoarZhbSQ3lBLHjVEa1e3k1s7ay5D2ECK483gy74qsyI7oEbcYmJjerosK92SglLrR
R3W6HTDUWPuAPx66KUF62hTqU5ne4xMD6sCdsnt0reNdb9b1Psa753aMuoi8V1q/6n5+Vit+6UkK
tkDLmz/iujOwdDKyO4Oy6w4glbrryy7BoEGHbkcWdY8bQowUnDI/MkSF7xSOdRj7rnW1tn+5Zfao
sYdYNmQF74ShrBEXKX+bkMpC7oWvQc8nxFmiuLPyqNvVY3vj8lPaJrortoMFVkZ1cDIo7VB/Ua3m
u25n8e/cPoPSRGCBH/OdTe351QmNcln1WvOA3Eu3qdK2OLlDffRiaoJ+oDR3MIy6Zd5QCaiKYRkW
dfoLX/Zg4eXsSWzXzDfQC4vjNGHfoIMjWYWe0L6aYjyTA8EcEKF3btmbRrWrb1FoTWvhqtWBNKXz
gPvtL7gV3Cip2vNG3Nj3WdPFRyPCFMXN+vEm8+bXF8v6HmtlAC2jHXda2OKSGbBFQrLovgOl+8MD
JrfAUWXEr9kUIMxrdVPnffdCeoICCRHRvHF2qyK710VTgANodqoTpHtn8uw9Bh/Fif/LBCO/1r71
zMpbRWKWqxpibzfq0XjKS+D4Q+T5T5ZpNncORiAJzFRhiIVRUe4NhjY9Rwjwbakgt2sJ7gr4W65s
EVV7Cf3qEDYHKeK2iFoB/Wo6d9Ghafqkqn3+oPoFKdPWOlp1n+IU1Yt912nBenK1/BUixi+qLsNd
5UHtKIzwZzTfc63EwxxVKZeRTh529FR732MFsR36JH8IdOGRr+yaH7ZXI+bZab8UShaVGjlfKtWc
1hhavbpjXa6K3PDusvkAwV4s9Jgvqm8rOo5nWqOtptop16Ffe3cy0PNsbJZi01tc+1B2g99icWOZ
V5FhqTXYd+5l7ctiqa1tA1ANvZheRiUI125R5mclIAEIP5D9c2+kJy/2/nASwztHBu/XYfM4GUa0
1Cd9tp+G5V77B8dztXMJQWU5oa8N9ARRfC9t9H3ep+NtOR8i/OuzfMPLcbQreVNYmXanvyB3+s2o
h+E39bkJpDIbFd62ayXNFk3rFWtB7pvbZRpMByXlRm0q1v3AfWSnjkq8Sitb+2LHgbPzEyVHpDHn
96qlX8HMpKsJy3M0ecrxNPmgRzLMdDexbQzoASXFxlVH51RUXYcjd9s9WoWT7WTf9aA17p8hjauT
V8OjBAJOgyJh07y4jcB60zGj5x5R91WfWXiveSGvqGAhwHNvY2OCIgAhAXwPQpBCr8RiitqzqA1e
AclQPWbUmRaQsoe97NMyw8ZcGLc/GFx3sRE5v6hF4YKwxBLUfQgMdsl46n5TldnqySymg6nANMEs
i7v7OKcmKkWwEUy+Kk2Uvgo1BLAOHGgGLrskwMMDqPQeATTDXiaDi9sSGHorjChIYqd1Ussh3+Pu
we+hVJVV5Uw6pT3Pfxgd8RDYwRludICLTqyQYEm6ra/VxT35NCjJCj5mitZCG7fZNUGprb/YxRif
B/IapELa+ktSFu6Nl5hPfH9sLLJg80AH/5Mh7sxqMVcqWMVbHJY9FIAlQVwOxFXj37TlD9nAolpd
F45IVo5TT3cJ0lgLQ2sHmAnGdHfpQ+1jq6cu2Is5RA7wtoBGioIGDD347SVL1crZAM8CaoPnVKeu
S9/OUqNM1shGWsh8iaalDkvM5ZQ7Ed+rVO03SOajm2ghOamoULszzfPP8sDXwNt3MK0MtEXOVm3z
AMji+7ZSEn7+3BbZwTr32jQgjsJfZm/VlnMv+1q3OOhJM+2K2MWgzYTZ1aU2VfgBNTg1R1OlGm+o
Ohl36jhaS8MPg/uQT70dnTHdKbxaVnowwUYb5xTCLQjWVW+pJo9pkJteiXccubHXHlLfOex/jkZB
obUby43nkrgto8Q5NH7DXmw+0xLkcy6dsi0PLZaE1YDFfBfhC2irlChKmJBCSV/9JEz+wExgVkRR
2mfu9/h2xn7wCBYlWptx7d/aKl+KKPnGyxUF+NmCSu8sHi1zUx6Ep4OqtTyyA/DaGNIHxz7kYqWI
VL8zmofIbCA2qjbSKz5/YCQRUE5WvTrd+7Yu4G9oszvtRD7ATCysoCfFuJeHKoQSyG6r22iB+tZX
t11HwUav9kNam5c4oWk3FPTsU1JY3qaMZ5y4o5mHNiLT4qFh/aSFdvMgGjx0EcF9Mp1+7SWqcj9v
1P2u0V4MEKsnEgT+pWmVWbaMRxFvMr2M8dPtccAokf/fIsGUUostfrh+XOAcIMSB31rEG7M53Fso
aSyxuJ+2mKm5x6RWnsO4SB4EDEmzq5unYBzrpwI0Umm02k0ZKPWTZwhr2aNRzR2WJi4s/lbrSc34
rX9jFYCqoG75N3ls/9SmKX4JsrjeR2pIRcgLkhcbtszaxMtqJ0dhRKDdGZol6BVGsZlA5TZRHlXX
VB94fgBjoXtweniLYWEvbF40j44yARjsLWNnGRhVoiJiw5hKGgSbQI/BA7e/ZKQS8K9w1RV5fUZH
VduWBY93JXEsUiwh+p3ARNdyru71wbbUym59mdsBOuNpT55vDmaHh53XBDJejiY9uT9znKpLE5gW
D6xxUDcyOBcp9c3BRM5wvq4aJPm67kiMXeYOg79yKGhvZbDRt/qqDl3/MprOFuLUdKvdZW4kKLz1
lITkPyGZQmVJhTXZYsazsxyvv+2Rvt9k0VSe3OQI+iTC+WrZa6p4UjSnf8rq4RkWlXcuzHzYVT3k
TcUYxG3XIkEX9R70IiWyL32t9q2a0FO7dPWIFdyYFJt9tUTnNuaNGaB5eHCFK27lGnkdpWie5NHW
zYdl5uSCLV7krIBPp8cggPgN6+1HTnLqW1mG+gKUh3Wb+Va8w73s0LZTdtdZyZdOTYIX+Mj6AV8L
FK89TG3rpG035NrHjRwFPNAsqRF6BzlamPVjhpfZXRC5xnP3ramyYKeHhboqhVWjGGLXqwbe6raJ
KXLiaYEMkofNrbWOLefP03Q+NbWs0pcfAj6cmpmGseZI+iCwHnxImM82/7xHzwTGO3jBs8G37d5P
i4NsKZYwb+NgfJCteMqRQM3FD9mq+UdD344qyq1V+DzVaAe5AzU6uWrcTgZ+1VO9im3FuB199e1g
KntHEcHttZsNf3lI/eCLDLr2p2anrcORSvGngSKI1UXlwxa4BssQ8hG866BjJt4v5/e8MFq1pn2B
D7+JRDu+upPtr6YWUPOIUepZ1Ul3gZ1euWi9wH/HmT6aXVDkAV+lt7PUsFx+3jnPcAf/EzmqvZ+l
Reathx5CyacBGSxHRacEH0Yh+2C/YouGrAS518uqTeMu0mYCuNdBKibBMk75Abmwt0PMVuGQzgd5
dh24xl0HPsX9g5Dr8hOA+GQh17/Ok81rzPVK/yDk01LXuX/5Kf/yatdPcA35tHwTzMC8T8OfrnRd
5vphPi1zDfnf/h5/uczfX0lOk59S68dq04XRw/WfIPuvzb+8xF+GXAc+/SH+96Wu/4xPS13/YP/T
1T59gv9p7t//Xf5yqb//pMg71OwOjWKJQAhbu2j+GcrD37Q/DFGKYlaeum+zLm1MuovLKpf2ZcKH
af/xCrJTLvVx1l9/outVrzEqdedpfR35uNL/9fq8zPDqLcyY3fn1ipdVL9e5Xvdj7//1upcrfvyX
yKu3cCCsSvSb61Wvn+pT37X5+YP+5RQ58OGjX5eQI+n8X/6pTw78g75/EPK/LwWmvluNOPwszHhs
brohdNY1iPilbIb9LBlg5g3IHUbBaFlLtXL9leI2hb5NG0z9mtpjRzkPy8BhDMDEAV45QVKvD3qB
Z9NKDgf92jRT7wzmFwad7OonD+NSj11gqZf6Vh8NbFQpKi3h/eF4TUZd2rVdzNykr5u0dIOzh6Sn
PLWGKVGWV6M33XmbeO26WsH5vhGjctyk3/yoUfYmks/LPMuSLTUp8lFqVjyAytyZVd7eILaUPyhk
X06W197JMRmFq3ey8ex6WEELzx9kmJ5gJRaSbDnIEN1X2SLlbE1ZVQakZQGGy4y1xXWhf3h13e3v
HEv3SaL+hyt7I8pLuv89yA0ycLkrzhNIrHFho/1xlm3MJsPlkHpvw9cB8z3ENhVCioGQQrxNk3Pl
QcZ576tYVRJuChPyrlbCaDHqmCqAPJUHsoSIlF7bH4IS1z2Dvhy3H+aAPP0z/EMv4oqpuxwMVSDT
h4Y/Lm/2Ta9Fzo08S/Gu6Pu8O3/qZ0MUrdif8h36NGFow1OfBKg1/LmGjJCHktdbVKDsfnvtk2dh
6vQ7aJC/PvXLRcrGPdblZB/koOxyUrHJ1FHsK/D2YCapE2LkZPEncpa5XXuXfjko++XZ9QC8zj7K
5iQF8OSpSzHFr+O3uXJaY0b+KjLqFs+zbNgAAeiXUTzp3gJ9veZuUWkkSTA1UvjWAqEmbWcPm9gr
2jsRqO1drZXOwendJ9l17Ud+68nKWpd3DULlIQOOvLHNoF+O80zZd7mGXOnaKa/jOsF4uY4cUMvp
a1bUzVbSdOUZOlD3b3zdT9RdRPi8cnEZu5xLzq5k7yILC9qhXXnocobUcA9qaxgpuuYVbuJKpdic
+4pa/8t5qxm1upThflv3w7HVdHsRNH22amLjjTudKJ3nkt2AHX09GGWDWCfZfNn1IeQz81qOBzEG
6FRFWeISaii+kNMlERv5gkWEzj/GaeSsTQOidJO69jGcQRE4RKp/ZAXqQLOTxjUitDUN0WCRLfX9
J9BPkgE+38hOZ3YLhf9qkQBZFe/YIDSNjrkdUDmaM4D8Uh4iqqgIV/4pkIcge4avXNtfRPNKqSc9
x7VUwy5xQC3EGtWTBum4srmfFQo2UVvHqxCpd6wvnCQHDpLFK+F79X0pxvpe9mlzXwepG8shcrQb
2ZbDn9YZ1Pi26fxg39uNOPWq1Z88QYV4IdsxKvRHV78pumLIV5cBkk/gAQan+x5ibkPhXu/RXw5w
+X5focvjt7U+9YXzer5+86nbViNlq+jDfffuEvrhufLmIlr705IcgvbhCXN57FACPF5iZPvDzMtD
RviRugwAPS1h+KGPq1AxzdLoRcAL2+az2Zw8pO9nozSVu7blcC+Sy4xP/bLJG3S/Bfn/tRGdOy1I
fMKa8iAxZ2aknK+H3G/emmbQLjpgIic5KPsvc3vYOMtgqqf1dRpZdX/Vl5W2vKjdmhAOoUEJxABN
I4oAAWvVWnGaV2PssuDQ5o445XHOi2nUVPt4Sqt9giW9+iAscgfq4OZLGVPPgYmkKoweyOiOqht5
yBvZ5YZ6sWQzKpAHaTQ1W3q6jV7x4Ew7HnPaLWRW/VaeZfiA6lPUna/9OtZtp0y30C4i1FMB1S60
obS2Dh8bih+d1wNpPf4loL5XkeLNlYF5ODI9pCrfryb7mvmSQ6FQkuFq1w8Q1nlz6hvzcrUP/Xla
gY7BF09M+n5Ko2pLnlp99LoMoUpM7X/q2HmEXSa+u20uljWk/jv/PTYynOlTrHC+1lwmrdBTDjRK
ADjHh+DaG9JJebAz0GsSl+HKjshIgnR46ysgVhVDhcPOPOMyWa4jwjmpV4XuoplHanTMtJVc0R7C
nQz5PGVeG2pthOo7M+RoYVWrVHecwb4Fs56v3QahYf7r7J92CE9ES6pvoR2j62E16W1VJ3j/Yma4
seC5PMlYKdfyr7FqP1mUaYA+KHqtLByNR5LkDDS4HkCGSWjOMGLVQFdNjkq2gRx1XIAOclTOLTrq
kKpnmF699FlnaVInX9SznxT5ejLwFfipa1OOVrMTlRzNClxlahNAU6Oh8ut1C9NPIepQTL2VZ9eB
a184j4Lg0LZ2DFtBxsmDQI35MgB34+dEhW8SgiLqdYK8xKeV5CVG1E5QhGZhGXy9djp/KNBXzbkC
1mQ4Zrm2R+B4kT3Er/CgsINRXwP+ABQLI6SGRae9VpYGyKocH8dCwM9TkpRKeKC9OrnqUPxU/XOQ
TioGiHxh5+ly1bzN6/1AvvefreoPOtoYioK/D5vHvSVca6v5Pcxs8FkL9MP6U6RHwUtYTvugItvf
uvH0VFTFcpiF0eDPFTd6h21UMEdBWmTvbOMxI0e9RK/4p7CkHJVLwsoTJzkameqHJfMxp1DMGm5b
/KSkkFJh8AoQ9E73oCI4vu/c0N5gdmU/K1N0I5/D14gU4Oe+jBxrEzYWossm6lRiUU9WtZX75CmO
jKPp5MtPe2VIlezAJ1U1jlb8NvrWJ0eipv4wMg48fhaXrToFn51RNI/JbN9opCkqOmZzaFWhiJv3
JkXR4CwPU+7sIUeXZ1vBz46Fil2judGDPHgAPMoELJ5soW2hnyuzPRq9iQFMNmbDNutEz02WCRO/
/wcnS9vl7L+1LZCiwySmVQ9l2zlnGTLqvrix3Wl7naDbU7LjDgqrXk7w1cJatsinX2Iu152S27Io
wssiBvKOt+FI4VN+CgcYPrbtvrWQsfIAajpdgW0SG3NeflLccjngivCopCs1xkel6BrxOAa1vowE
xreybwBxewIV9dOb9V5lV1WYSAVl6tmZuwTo9E1S2+wi52bJS9+DYX2VYzLcjOGRehmUnVb1zcOY
+a9oh4ijFwTiOPoDKHR5Kg/c3hUFX4v3gM9R1fuIjJFNv2iDaiHbSJ1Fa92a+sua15isiEd/eZ0t
17Xq8e1zXJaQ7TJznlRRB9tPIXaj8kQNvC+hVeOk0nnmwe2VCOzgpHIqD9e2HJeRcthBKustUrbt
a+RlSIZSkBiXWoDOiAySa8iz6yXxJlCM5X+8mozkHTVEdRBkoqo3w62DwOAqHrRkLZu9F9LXG8Nt
707OQqBBsfk04Iv0Z0i9Zf+5vxgOYZlpxzqvUxs7FRYZ3Ed9LMVNoAct4KTM2Xi8Wd4jal8v/HoS
e9mUh6RzH1Szj0+yVcWxdt9ZwyrHQOi2mFueGQT3EDOvUypUOM5dZ+38sZmipde1qAx42TcN+ne0
RONl4ieiI/Ynp88XHsxQbJooA6dU1UvgPeK+dtTwESIAuEr/UR6M2G5BEFn+IZ373Aag6jQpmLvM
Tar13W0e6IfK9N4m6D0QBgujQdkFFS1bO1OPbOwcD/Y2P/WF8/saDzUQeJeNu90cUPXVuAz6cNzJ
5tSWHWA0O1rKpuKmxkNePmdJ+nY1VJEq0pe2szfSNgF1UxgkbdzZtwwt0Zh/WRyskFjHsWzuiwoL
EPG1be4NiHKI8xPgzwEySjblwYjsGBxNEaw+DVybeLeYm9CywQg+G5qLT85oBFiluBSbBnTsLYCP
q1Y004YqPNL1bhTeq5G7iMcy+7dROdfEkkfGpoYbPMr5kPs/z5cRIeK0l4jrFd6vLwevawAKRssX
ELqH1P/GCtHwSmos9BY25J2zq7RrmBkBQgKW+FG3cXCIZ4z1QkZ3duQsx9AY7uShRTX1XPoNsvbt
eJfbkDyy2M+28jMhMY0lg1WfLi2XMlqjWMMikX+O91H56bL/MJqSEvswt5vnivlPl6uJtaNWHcBw
SqHeJGV9AC6IthQA2IchXKbRXPCfewo19g72kP+WQ5eg2u/WaeVG6+ucQBTpYuyDt3XkAGLG/x/X
uV57+O+fp+sndWlYKJRVqWWcikbf9rFu7VvfYL+V9r1xGiuWYeuVGqfUNuLDAAUYW0jjJLuEHL3E
yPAKUs5aaz24JPMUGSnXlk1lwD1iVQUIPrVJNa5lpxy+XFGGD5CQ1pCv6kXkRsnbXbocwfksStMY
d3hirHG/i8wlSQ3zEFWZBXSbe34b8MjDYoK2J+/vcpxczuiuy6ptd2/7Gn+I9mT5lBt+IMGt26Xu
ZihaA63jP/vUeQD/O5g5tX7pz1HewSx5DsHB/GuvW+VezpddcoLG12fFNwVZlHm+HBB95p5sfVQ2
cTbA5xDlCaxEdZo0qzz9p6YckCEjqtZ2PUGt/e+xcqU0Cr45Nopotf1YKoaylGcmoJXLWT73lamC
+d/76N/H4QergAommemm60/aWLKpA+NV8gjA7LyPk13yUId98MGGOwVakPoGsm1ZcNacAPIZ9WXT
zMA4D6YBgDl+NOZuP+uSw8i79FI2rQrqPRpJCgDmqXjRNZLwZIEQHJ2D2dFf1pjY09zFTvgYQFZ6
4ZDwszXZx+BwYWf4vW2L0nlofBvnsmsTcsi+DxA02SqNdxkNECu7j23TOiERPtxNyKRYo9EdEUEb
73yTQxMpqGBXkb5y+pKb1xDbyWly3ybIWfLgGullqmzJ+YOVxGsHKM2qdKuUXGc3bgstMu5LiFbr
riRPZloWlnpzn6+Y7bIs7OYSIgdGFligzJYfSn381QWWdiA1bNwjanpQ41A9a13rRsviZYQrdt/O
Q2PXKmfNHnat4XgRRtrZeEgU/fcl0oSsBTrdLJbymtcPkwZofcfAYkow7EfZn7Zeu6yw+Nhelrp+
GDksP2DspJcPcl2ueNG8xNnnsR4gmMCLnTG/WbqR0u+A+sPbUnilX1w7tXECdyvfF2U4mG8iEa2/
xFyXuA5c+67L4PYTLyZ+p3jdD8+k0F4gVCpPbTFa26Izy12b1ekTSn7fdYCPP/41YIgwvKgD0jJS
CmhU4ckYCHlJMUA1tI2VXWUfm+bclMFyVAZfm3L009zCBp7egrFeis4yzlkCHmjw3a/gWzX/EGjI
pUPiQeWrLpWRNE1snsntGmcZ3QztKqkNcSza32lhmYcQiacjTFL+qyoFn0qYoUWNiBi9+JgPR1JC
cnScQ+SZPNQNJKnLyOe2HbXGwe5/YGlmw4ue4+Rysk0SqYMKXR3iMUCuPUj6DBo0B2PSQmU3VCTs
J54jy96qcvd3mprZETRwSeozyrJjAyJqmTi+tpSTGjf11lHXReytckcxz3g1w1oXIwzA2SF9bqIa
Nd56od9hQu69jVpqX99PWAOcIeC98NZZfO2yeFpoReS/dB1wJK0vxhe/iqyF1zb5i+9gO1gUgYeL
QqMsFAvObmfAaKJs4B003GkvPG0zjv1LU5NSD8jQfGheRyWv7p/OTdMgWjqCV/J2Zn8aHfAYo440
9gqec7ZntRPKZ6DYR2qGRxFUa9k3ALmcVpfheUrWF9q6nlcwIXStPU2v126tlDvkU9x1Am33Vf9/
rH1Zc6Q6E+UvIgLE/lpF7ZvLa7dfiN4u+ypAiF8/R4mvy+3u+01MxLwQKJUS5TIFUubJc7L0maPE
4KoPDbuIoskXZC+LwQoKHTByX4F6Uf6MpZnxJZyabo8vgEOppMi+orqNL3jkh2dgAaf7WuuuZI9Y
0azz0LIRGMNFEt6tewtwog48my/Jqxmn408xRZArwGPtOtTdtIX6SbPVrSK6x3YQGHqndH4mr6wD
/wl5gt5MXp0UtDBvK2vwTaLyCZqOASgsctRAvcvPkxGlBvlKSjc/AY3nXspG05ZaZONt9n4WlQiV
ki15P7v1zmfpWJ36EuRYSeRcY6xed7gXzTMdUMRune00hGojlAMXnzqoKdPwWteFtyPfmwd43hEJ
s4E5HfLoHuR+5YPR5ukq1AH7rzgKx1Ktrpf24OY/ujFdTpYcXyOoi62mNvvowVWK5H96EE9UniYg
w4yhJhppKPgoQbW5AbtNgV+RpseXUG04eOy7ga2DE2wWUY5pc+KqbQj1hxHqG7TEPvjgDO0DX3VQ
r597+NHk7UlqdYuiELWn+TBMzY0c8Hjg7alTUrtsQMDXbPz6XgKYuBOextbjVGvPiGDNHiaKfhaF
BPGQk6IkqkR+2FB861AB/4bUs3EAs253Dx5FeQb3+dYs8bGXeiWrtS2ZCMiXDqaefwOFnXGgVtMn
E2oqhy343PkdNpfLYWqRlgwh5kZCuR1HHK4yER2ZeCefXFYGVAINelRshyGnElCVs8dcY+E5jn5C
geIyj41Be0hCKVdg3a8cVMqAFpcOsaPre81WB2DNCzxFcApsrcVQUtB/L/BsRKZA9ZC7qmn/r9My
gghki3JY1L02crwm6nkNsi8bOZzcxrYehQvlrynsyvVN0nMC7hbqfg20AqW7Jftn1U9yKVNzPOQy
thYTWDgCcqSO21R0FmV8k75P9ckt8y6abxQ82YByhaVBV9hB1znlnV3n2GhaWbppWZcHnCXYaeo5
Cud7HTqjVvtd1IW/ZoM+QYoA+tSkXU22zh+m5aiN/Eod/2nT1VhU+KE09eZDQ/KWi2UvRyOgxOON
IHpOW37IY8ZQL1qHQjxR1nLunrmj/zyf05uWCUm6mXO6r3pnPVT9k5cEIL9c2GzMT0IOQ7zKNJR6
uuUfzUxVGZcCEbp86DbUenftVC1yqw7vdpqRWmQnj3d/sltKIOndny5Jrv6r04CAqVas1XSo6tBZ
8aGdFjcbnSn+zBOrfNDYko/tgZcQ9fpv4zpPoCiIPEXWQEpLZO6qarKPPrcZOxCvbZCN+gm9BGff
NPZ5/j6oCdYrlEXjC7j9RciyzW5k8koXWYD3oXOTej7ZEPH9FkZtszCY0Fe8w5ON2AVqbv4EoH64
RIAWA8NqLIiDgEdNcbQs8ISSFw1yowHsC4rK/M9BHc9Ob6kSIzGg9G2VKHerMwkNKcgzL7LaGU/U
jiCPsx4kUolk05TPR0dUXa/wtHLn0dSNmLCBzCLib8BemyAeSn9ZyLzttFKad3SYusENXMGj1c3W
orwOKUQ9WhSlbmFbDKl2oYTD6IBoNfhWW8S8yzEEg6MSDoudzIQY9Ss5fDD3g7EGnW2xJNttDsTk
gHvirjvPQR1OafgnFmGpqS7Vv18PKKB8PU2W+NyBNccPpF6H3W3yxsfPoLZ63Hw+24JBCZQwSrQV
pIbt1WQV6qxd68JLCLxCHLK9KgcykQMdUvejiVzVQICV7Xng73Pdpv99Lll1X/wkNfYeixeuY/N7
OqRGBcV7I+zfdG26CqRIbPKtXa/n3f0wFP7dUMQqRgUtGRFBXzXU4T23EbhCLr403rxdlOPcVdjK
fPa+XY9G6Gp+sklr9O9GzE+tvjZekiJ+GbPEvY4Cy70mM+MdNal0x5/cA6rQ+IlqeIrUj66pcaAG
OcVgpkcto/WYqLofssM73GQDUFOtjWKwZQ/pvMDg+OXQCPJBBfLbpW5TqUu5COJCdhsfxuiq+Bq2
qPNTc+iovDoKXKbwVWZLD8t1pMcAWQCnfxcXw7mdcnkgEx1qsDptoIfNQOYIN0QewSWfwk+3AR7I
NLfZN6OVulAShuz2lrYSGb3i6JQO4HAMg84wjAVtU8hG2xI6u9luIz7ZaAILWb+F7lX9KkYBKCBD
4Av7QBqGYlF31+o5lBgUnRjKXd8IwyrZrmybgSJzgLjgWkP95LpVCdIpq4s1ygyydaOyqbdeGbEf
owEEDVJ6yRJ1Su7qE0yemtRbI+U4995g8gSnR5Y2nsd+6pinUr3ZhDsZ2oaIbqGKCJpGz1MNpq7Q
AKO/Nxj2c9izVwgylRfq7Du2AEkee2yK1r+XLN6QOS4gxGcK1OGOLHGex0rnu1Kvs4B67Yhrq8hP
kUdTFwihfTxfYJ5ydD9dAMnEDxdIPO6tQWUK1CvKXLqjHWdLNBF2oWZhA9AnDbbMs2EPAk/v2Icy
CbidJN8bFHJMDPynEIKz1oJVDkgtquxp1NorOQBA6YLsIjIvt5GQB4y/NwY2wX5ofcmnwl5D3AW3
lQ3W+nwswA+jMCuDArvcDmQrIbwCettyc7P7SSvWDYCSiHNBHOzTUGpqBKZUY1GnC72o94nlfZrg
ZrL7qK0XvdKnoINT9QhU0WmbAoLVqcOtm2xyiuJgEggEUcfnKeZ56haJYkShA5O1zvF2EP3A90MN
6NK7PQIa6WiOINoL/j1FyeEw8Q8+VZeMm6zzvw/RWJ3BlcxOrbamBqihIfPsYDk+25tiQ3ay0Fmn
xoiMsxPWNjdzBEFJcNohyfrbpB/mu9l/mzSCINZQ8sRzlwyVU2pPQRsQO/SczThmr/MWhRIn6vBp
/4FC4S8Q/QKeVnUCX8bWSToiWvy7r6tma+Lkdd4BUe+8nxkaEQDQ5B1Ss2gQ0inbB56jgE/XJhSj
FI0LHuHGfZQOKtNBWPMPJOy8JwPPT8TwjPA4pW17YCaAkNAvMh/wnYtFrHX6T627kM6XGmM37G1M
aGjhkUcJpLmzSq4MIZeyqLArRkT7tcPzeTGAxOXS8gF0HnqE3VdcTK/cBfcD+CLlMufgcnSFrAJk
VNILoMfjzvGktmEur66e4TfY+aAOy/RBt6zIw2Qi7saBsy+fBhldq4Ft1aquXQveA08yd2cJXxZQ
ncACEvVBrbvO7NJ8ztrxnEsv/5GZGSopsXq7B79mixpTeMSabj63YjhT/OxvHu9z/KcHiti8ZYkq
4MDrsyfwUhR3BHToVzqyW8+25C0KwOJHAlRUse7sR3BszTCHojYB9YQaxtocwV7Vg293U5vlsKwq
C2rbCgmRlsk8KY3vAppUAi1JkxKGAoWd7jxpb8h+lUK0BNBiLFN0V9xFelMeoW2AHQjEyeYmidQT
b6wBE2InYFhRyx2yK1Ob6uWRpnifh0wQ9Fy6qWbgawZ9vwPQIwqvQPIRHSeHZReuhPT6OC5/9DEQ
U53vv8pJD4McG63Zw+70YREDpOMDabd2eIoCqvd4KugA+KWqcwMdkJGTFD+9GW3wYEPmUsPWhUYj
adMsGDgf1As5coJqnBBek0VxKWpwiZKued+kIwBVf3a0joa9hOqIEFGbR2SDj7tYdURpbR2ZCR7i
04hQVVFxnT+8xXeE6RbrEQlq0rsLwkHq37rsBUqhxQ9E+vRl4svpbADfdEQBOyjC3hzKIVm1uQY8
n5Z6G9n1a1vv3IMjQ9sNEC7J1iWoE4EygsY8dScacw8J/h7QD0GvMkfp3S5nKGKnvwww65UJ9P9L
P4Lp42YHN87KyrP45S/+jrKzxK+AbOTgIqtA75FnLX6lKiZJbd2L2gXSxjYE7RC78GtjXFhO0UEy
tjFfODIvbYcgJIID57jt6wWxbIJnBZRWGvgOqWk51v8e1BgWwHmlPCFIVYH+Vh008FQCXgj9jG76
16Y6UsiUQRFGAPakOysJduPa8JpjyqW8xupQjvaK1xXY3VWLDgD8WwnHolNZ/KLXLz1yxdQCpSP4
OIDsgyRydLiZ0rEtDmLQv5KJDk7vVztPZ908kidtvCtb+xckevoDuD8hY9SP2QBx0KpfggjdRo5J
1Ii3KyP1kCedze7UtqLiV5nrOvAy2XjElslYNdMgFoS1NASqb7AuRw+1yYfO6ACWNPAWZMebGfS9
AHDWff82oOWQ2G4m/ZIxF1JGWue7eCZrDN9c34Yr2URekGamfORDjDiq7V+ZDixXPNZgD3UM7UCd
k9B1FFRCaJ16PdA/bSFaHS6p18Or5uRI9xsqi+WjDS7oB8gBVG3b9suq1S6NALcYeVY2qrMbWeo7
moe1+OlwW8gV9TLei72BelewYeITAceR3qWs3tO05AEkJAj7tOaeWkkJIkpsOZsjzYaYVQ8S+0aC
RsuB3qgFPTzbGLANm2L2FKKYFQmPBDRRUCLdCtzIOxM0uidUZePR3Eb1YwNyjIUuoMxW4UsLEfCJ
IBfEAz1Kx20flQBcqJgqttPGMkniBqx4aBasis0F0AzZCS8l8LXUFoptNMsN0i41lnlY/OYYuxAB
CJtirZcNVIBVCk5TKbhQpeZyxID8YezOZKJOh4PARvctsSYP6nB6EDnReLLdJjHsHhjdoj+TXeea
gCQNNLNQr28c274pt3UcXsNJs0D9RZRWUcFAZGWAI3UK0x8F3uUgV1E9MfdxCi2YbO1AO3hBRnA3
w51OZ1dQV5arvkdaCvLUge+/xFUnL7cQgNQslAWEibalwAF1JNwaIYTN2wAPWPOOOnLGkfOujBcQ
ZOR7t6pKPPh8trGK3j/XHXQNCjuBoEI4TUu9ddOXTnjVwp2K8FvjNWchEJBfjNNrjQ0fvtWqQwXJ
0PzKrOLZFln52mv416J+WT5hP1AEcZnzaz9UCAhYtnHy4nHaysjt943uC6jysj+uXI3Wxyvb6spa
XJ9rWSHOUuWvSNp/vPLQZ89pXejLtLSGy5SUa5CYgY17srSNVUntmylwn/t9xkCG3XorUPz7R9T8
D3vk0Y2NKVL9LgOh2dLlTf3F5v2LAm1j/D+gNkKmc8q+aYamv0SDmwUMP/q7KA+1Deq3032Spfw0
dum0sv2penTjEITRsWV8h5DG28cw8DG0MIq+9yaCgJ8+hpz8Pz5GYnnVbx+jxcLmZGKdvOxH/J4b
AfkKJCGKR7C6Vlezw2NFtSxfxwFYvtKV5ZlMWG3xwOdmv6EmDY8nYJWo2ZnjPBx13S5fqqEoDECN
OUiR3clKgsGM7YewMoortloAJnT2A/QE7IchUkEYiCAdyNZGkUL9Kq4rkBw/AGFUXJ3wbTgkwZBP
TGxEE6xeP/ad9Xbg6iwD/N3RBqBLVctJhgmxldxE4FT1gJwHqj2GvtPBUhmQroNlILqAFMh0BBss
NPX0H2SGuiikYpQX6dSQVzlJeawb/Yp1S7hM6hp8mFJY7XFQDCp0YN0wYH0MMugE9I+7WwekEeCt
v3vLsV1VXbiFXGe/NBE/21HyLs/AfQWGCQ9kqMBZUy84r/0dJf4KNkGO1wO9rBOGqxk4MIk4XoSh
8DZVYrRmQHrvhjJCU8HbkLA7icXTGfUysLgtOtXbdMDO9KKD6jpIwi5TbD4yYqlVLenoj0RhS32q
detTnvq75+/jIDA8e9Zma6KQDLCwUNhylXXgUKIl4LwaJOOY1NAJUYtFSpXTYfa2OhNVvkjN3w6+
1ORK1lj9itjZppZmAqSQyFcAu4I697MXmbQ1Sv1gJ27aLPHBZNHks92TimHMC+Wrst/8DWb9wvJN
4BmG2MuoGNvp0GUM1SKiTxBug+3WGym/wu0mgB1ot1jmRXyODLy4uk6g0kK64xffD6NgNAu2p+yO
W91Nk+Qvn7yEm6rc4j7HDv6q4Z/Wmw4SF17iWoFXxkhwKmFWYfLx2kj8SymtMTDs2Si9Npqae80t
3XwAy85Kw/sGmil2f9Ry7NdIqYblBpZzLEYRkdKxgexLCWh6zA/U2+X2XoK24j6KYovmIPMAadFj
XGAOmtJEHAx4pKxYFHGVQcGqjx9q2TSg3wFQqTGT+KECcT/IWrzlNIJ9dtmYAzQNw9BdN5bz1pth
W01DyfS38cqDOl0U2K1saNKgdqB1u1r9KXwmMHcrqzniT+EzZ7lux+2ReieVGadeZMfhHIPf/NZL
vyZqxi77OPZvzvRbw1MtO4pDmbjjsnR87VGL5B9ncmRvNvF+9slPS6HlPvJ23PAyMw/x6IF0R920
wEHcy3qUD/bQmYe6lzlUDXFztqD7NrF7+WCnmzn811+k4AKdhko4+qp2XASIQGJymHjMDpJ1TgBJ
eHNBtlvH35qIJbBmQeNu3WY5OUEXQyH7U4eh5s/xxg06z4TEl2bEFzoUVf6I+lUXiMd/TXQGXjd/
Cd74fFWRXiYZ65SDNsXxQIH2u3cSA+yeO99vZlNGye0KhVu9XcG1gd1SrHH+kkVxvqIRN2dHKx4i
Uew0DSybqF5KF00xpusOKp/QkvPYrpv05qyrTK8WF/5B7wExUJlevGn5PUfMCTILDXRblQd1FNza
GaghmwehvLgPOMTNpDGFZ8iRdgst9+uvXY10pM2K+FCEQ/0CPbLZ3kqoFEGQyFo1Wdt8rbFWNYyq
ujfLEGxFhQTSWNkHNRwVUNFteAPJ1YfI6Z8hclEF0N7LHoSOcAudkU0om1Q2Ovv/46dVCC+UOrim
xzE2lr45gW5fPdHszTTI7ovFYnmQOjDLZM3ywliOAk+UOjahX7HqJ5Bg+xDh0UCQt255amxI6GJy
zbNtVPp9VozZXcLZTzKTl5d4+qa0LPlFeem+uzEL4GEqzXrAWrM8GDYeAsjH2w9kq+I4GFHkeDVt
035IIdQcuEBdb8iDBlgS4U4lAPtANjVgcMDeOscBPBYlAPFlK7B2xy+AS7e7cGjZKlahLxd2u7M/
2itsi16V/9/sYsqhPtuEi3iM+3NWCm+dsaFaVWVcPIHG0NxCl9JfxmFXPIm4RdGyG7kLzUcznUIE
JWrQY5KzYYLPZyjEmTqzOp3uM5CQRVg6CehsBUVUsUfWi+Qq3E5sh8zxdIThnG5f42WZL4QRhTvL
3Bg258NP6tAq0F0dCjZ2+9kdsn3Qm4EIFdBTDVhYpno8W0nVv3SBM1riRdd4B8GpMV9QM6p7xTCp
QQZW9UKVtIa4AkpZqFmMUDCLbPGAzLR/9XrnRGZ8u2AoigByr7MWU3pQQSsgBLOlXteQr6Elu3WW
Y393e90iOpLLRYIICbQAPryG6W17e/mG40oV9X5woL6YFFjQOUHmZX5X00CGGHQCMqSjBXZ37CEN
sR5Ulq3ox+4+mcJ118fRhUy97kHvOG5/Uh+ZboNutt8HdePUHIxe/CT//9dBSQ+0GNge8NF67iFO
6o4XP40A9ai5MJvvso0OWorV5kMZdtVjmYX/GGrV1bhtsvCwmDyBTtCcm87vTeq9OSNixU+3pshQ
cWbkURP42i60VGXxaHrTHVoR1RkPf22ZblkuRO4094CEsKVdxOzqMUOuISvdHkEEN+wFh1iO73r8
gviyGWgATDxNDYQ0ZNW0370m3nEDeNtFBTg3+AkgFFqY36G8E39xmMuWGdJt85SDpmgf3fJtSjEB
sNQL+21KlJQfI9y7ScfFF61iA6gZcSZRg7eAzoH4UnJck86Esv3VrzIn0MT6ICxdjl0Rr0kbLERY
5eS4oLhoQJy8ombbtxAKhyInKYWRZlhdMPf0bidpMQcBDLyMsxRrwZNXQjZ4gRMrxPtnAamO+eRj
1//w0QH42Q9TYq6j3uyDeHLDXeL78osLOeteVPUzN6r0lIMhejFC1+MLuSVJpu3AEQydTctd1Gzw
t2nGwk2MYsUAhcnWKhE1/td1PvWBWeXQ/aC27KwetCKWtRohKgRdUGdambq7AZbpZ2jLaEe89QBd
dRc6e7ffTGSfbGP2J4p7MtkKMDLCjrdqtCM7majz/2r/ND/u8Q+f5/f56XP6hOh4n1swe+2jqm1t
aI6FG/LfwwAiW8n6S19m4H1vhIfURZl+b003zFbAtiP+0/YgGVEDZh9zSiH0krpQhUnxlP5zqpvl
fbp5eApKX2csoBCu1BCsylZ3Ea+XvuHla7KRdkIP5tOzyPWFOTDwYuNValqRsUNqVJ9xY8LLrYXN
vf7kgmX+KWnMtxdwWr+5zTAy5eZ3VX8Ca4jzlP3rNnXjH7P97kbDqzDCv9jB3W9O2BhDgenS1TY0
6c3GvSY8sa5AewrUD+NGr/Rj3oHZgjy5ZXZbxzE9cCUybEqUfzsloDqMW3Ddko/UbGfRcqDpGHIs
s4+6AtiX7Q9X0IPZPRfhdARtxB1507Sjj+eWOSeHdD7uRxeoFSvUim0OHcxnvUZKInTD6ERNUP1t
2qJLHjQo0j0U0gykqnHNcpOh6olXC2pOk2FuQcasz735GAMIM5bllnppyhiCGydqqillDk4+mrIE
vU7eR93JjkLQomg+ghXxklHcRB14WwAmDjm4I8VS+qieoImXRGtqGlksDkyHZtHQxOVjhLzRg5XP
oRRyaBtQPt+Gc97oS9/tV0ZnQqUwSv3r2KBUjSm10FoMoJ1wOwCN+wHsD396CK87tCNe9Z88gJxC
WFylPP4yh4v9ezAmJvThsWYp2ApIHIRUHNPCcVK0+0OqrYlIf7bN/SDVB8l+04IF1i41Y2M3FrIS
DKymyIM1R5eaSJnMTULYEKYmFvZsumFq3gcRWoe83k3UItf3gQzlCMc4Qil1yqpLn2cHyA+6D4AG
uw8uY88o42pPIIl1IVneeCvEt8cVdXau5p8kQlad6iRTWebnys0ZWGkxOkvsdIWS+nZNwz2dG9iJ
tt/n0WoQpDQ2gPcnd2TSvQGLKhA/b+gTjIPXH2LoAS+ol+ZgyMGVOhuuZBK1hgoi4WZb+ghQ1272
NnN0AED+/UQg/YHql3ZPlk4voPo0fQ/TZNhRAI6DIHczNX09B/BEYnZnvGiv1Ek3GbKxEH1P4yvd
YHHWoezj9+G8qOsgdhjom8vM2yV4DwC76+06vykebZaWjwXWSeaYjZeoMXGP28xa2izmW+oEQnra
miBKWNKA9+F4XhUgcZXuynOq9GyaDwSaYHgJBYD0TmDfAd991iCp3Iox+Q4a3G9OD30fEI34uyKG
GqOb58YrBlI/DZS15gV2CtBMGWh6yna2guAbWiO3SIsbCnrBr8gL24uwbvO1B9YCARmkL32WmGA7
zZHByJWSlJJyUXYga9kH++/+yBmemN/G/Q6lyyMgrBmQCiry9ykGWLtJvTQTJDRuHR+ChS1FAl0B
Vs0ywTN8GCpwaYjwChWv8OoYyLJgeexvBsjYXsERgJi/g9Iv4flH8mBhatyN/bdJ2na6zP3YUfTh
v0JXOOnSVuzArZqSfGkOmtJuWmj2qSs0A0Pwtod6dzig6E3t7PBcciDjF3U7arZMD2Kwwj4l2Hlg
2fKnG70qBhsK2n7R/dWtUbMRkPndTe1j5tnIThfVeovfLkqz9QMYlYdMADgBYbJNN2XZAbpg+aEw
NGsjgUK4xKICjL0yvIc+ROi6YXb1lSXx1yQW9a8mhd5d5o7xwhwBgW7j6lfvN1+lFpdfi6ZMIY2T
uQ+S4cdca3F+gUDF21UaY/x4FcdK0hXyYC3oj18bU39jjYHStDgAs0UcMR/M0IacaWX+ZqNBioLD
iwxIbPjeKkfs7QEiMdXeRsoGwjy29UC2iH/phDXcCwOvA9+G7HA7gQvr5g/pK0AauY5Vamu01/nw
MnQTREsr686Wo7M31WLVAXZjbWQyRRp74hck20egXX83zuLxZDSVZ7qy9iP3vJ9Vph91sJzcTlzH
mC3+vye/+VSpL5+TrnmlNTKtlmmhLAeIzfNQ35Fd+N4lNj1gH/Lpax9BduAW3qUwsLJbDGLnlhOt
qfJAiuc6glIFpCKMIEGeEZJz6XQ2Q64vycH2n7OusZZxiWL1lkf5kk96tJ4S2zprQNzOB8Nn8dHn
1mooQoS3qINcBOSWliV+ZGuyDaj/C3Q7iSBM1/PLIEAX0tnZuK5Kju+vqTQEILncY9Eov4A914VE
pa3te9VkbN34o/tSg7zmYHtQ74uVdrRRTO6y56Dwn1ytBBNW/auWpvaqTrysfjsxwI+bcQiC2Aay
i6WRG8+N13VB3HPrIgxoC2RtUuyRMACjQzj5q5pBFSE1wnKZ1yDfiZQ8XanOeg9obwB50NYNJP3S
UTdW/+1DjnRIU7CdxMr7NhmdxcW3sux8bLfMI205hyqe7pg2HUmGLEuZvFN9tMOkvpbhblGb0/e+
/zUOfChguR+t1xayDAsQH8UPsRl6a+kBYyNAY3hiqZ+s+oYbz5XWfyuqEWrmCXjwsKr7AbpnczGq
QRr7dxDAt+MJBT0pmDU1/Xkax3kQZFXnQW2FgBbgJlo4ZIeksbVlPol0iZhTdojCESTt1NOFqXw7
pa4p0xFAsYtpb45IoJWqrLLSUAieGBBehxZYcvRDMGhoBW/vNSutl1XN41dZiItro9ZrMYhvA/e6
XyiZ+if2bO/ZzU3wMHujdclcPYPuE4/3+GbrUyZNtuKW5z6wlL8kYbSZVP6IDqKSPrA1MerGqZ2b
SBdn9rg3KAP1wee9O/ZiuadWp0NxvpP+tCFIUDVCp3xoEdGbEUIKPgRKlr/buAMGChKlJmfyG9/H
EuqI5iO//5zPbrFG97LuCP4NlKforhbcIiyDpT+CJR2YGxWkKS2AAivbAVWZQkerAw0Koe20utmm
1D8b2muDbfc+8fwau2RdG/EdRsHcHEXhXKQoUlTuJj7CBSBOStSBOsBkFy5Mu4w3H7yxWg5amQ+n
m7PtKmLvrH744AYh92Q12kULLvAXEMT4J17VtrnoEA/Y+Wb4UjMWniXHviUA/H7tmGAgm11QczUt
0iTU8HSRRQA8EUQNbs+nkeU1yKxX9GDqyG7J3jqXeVcEQjlTT5gjA7fQOQCCKZ+dPz38aPaCmQbI
FlGWrtgOHUWPGLESdZl0qhPx4a2LjMJILaD6gM1QQ0gD74NfPBhVHJCjnRgoDzJr19wxS8y2eQZT
1tsWMm1WvCjqAnIThmHdJdnUbO2ky3elacvLBCFIaMSlzdcRco+uFmm/PNFsnYq5r51bjEsaVDhp
sxW5AeYRv5cXE1POgwrdOdETwSq7LWJEzjwoBK7tzk/likGhb1GoSgVHVSrQoR6bJYJW/sm0hAFc
jdrag2sjBv0VSg9AyPjmh10TmEt43QBvjpDP4n2wXiViA300yBsjnXMBZni8FJloTsyBQj1nhQPx
HVCg6Ekr95WvX6nlKBOdgbck3/aOKk9QQ2kS6ii1KFvrNeB3btiWb7P4ed4FrEckNTG8MFmVFjaa
Y8ZASHi7FHJL+DRA0GxptlGm2zBN+ZmDVGHleSJZ0S+qUj8rPSkfoOTGjtRqQ787lU0P3j/00cFv
dLFygLhYpZX/ZkPl6jWsNG/+LaKqtjzVk3khf/opgjyer6JYNKvbRCLkdyZki080D4LDoN+Qboog
EyhVasV/ZWTJP1yk7p09QLybh2CtJzt3bHdptAY7tFE5PrE03nTSM77mwoCSddnKDbllSKHnBjb2
7TSw/X9NOzGtXjgCNFw0bRGKcm8SLLDVenOLqsFwVdhTtyYWMmqmiK1/aMaqSZRletuEq1tvKBCU
0Mt/IrwWngZoCu15hr+SmlaMaHnleChEUL2prTgi4xq4RNXUU2APuaLppyZSBskpq7tsbkZS6Keo
1n7NMyHjcU6j8hu1Im7b56HTn91pmp66kncXDTpi1BcbZnzX5v6Z+kYgF+9aaYIzAFcEo0ZzxQJr
G4Jg5SnRJg2YIrmmvmJgxr0DwkAa19t9+yC7ZEl99RQlj07xT407byNSYN37sBweRFFmoOXKh4Oj
yJ0AGza3KbNqaOmAL2p2QTVNY9r2lVppmTNgABNjTc3BAIa7zPwztWhQiQX6AgGC4UBNmtL1+qub
pY9S0Z7kQ5vdaypqW9axtcECY4DcTVzvRtTun8kFSZn4DA2K3W1AV3B9g0IAICjUJHToi4TPk0RF
M+xMQJcXYJjwkcqunUXa+EAz15alLZhmxxDZ4n5g9VN4V+dVeIdqyXybQN5ooZNPw1BmV9b9mXrp
QM5yX/qRczc7ZS0eLi3ugXnezAdTkm5n0fY26HatUl3GSEFh62elHaDgChgSP9LZwcaX874WKEQC
tDa1P7z9x0Tmq95FELzu9E3a58PWQbXQQxTbP+N0Kn6Uuo/MgVs9FaBL+5tD1rpPvqzq2QEv3mFb
S2y61Aw5Nkv3LnhkFokDTfvSiOqTm2vmC+PrKSySl7oZm/OYRMBpK3NfiniTATi+RjLKfLkNemti
tZ4ikjVN1WF+M47Mx28kiSuU90Ee6cOhDwF4iwcJlV90tOrdSmeQeXfP2PAk5ugHZPEZwzonq6pN
mJdQw7MtH7KuOV/ZnKVPvMBSMOmi7meFWJXGLOsfjjRW7cr0q90hqJEDn42ddo/tIZbfe6NuUWyn
hocQu5mHT57ePiHlMazSHKv9VmEhHIWP4K2F16Xbn6nl6mBTmLqMLw1pAN+hentPvPVGEcrlG7sC
YkoNfR/ve2O51n0wmCagsEYsAIXwg6pRyU3QquAH8oC8vQeuKOwFBpfpr714pP4Q3G4BM/3pQANz
NbCj4pZpfGzyRO5dVVbRdF55ttUZNSMnxO80HI7GBK1tsHCAn7GpxJHcyGPSomrT9SCL3QF81C89
u2iQ8ZTaXBsQ5mm1SAxd3BmDV5+BfdGAZkXq1BF1hfuzVuKk/44wo8y/ghAQHOa59cPlHj/Qy6lv
E/8MGbRNF+NNv2xZNKzBpNcGt6WeGuCIvDuQSYCmb617/4e1L+uRm0e2/CuNfh5htJGSBnPnIfe9
Kmt1+UVwuWzt1Eptv34OQ/WVyv7c3bjABQxCDAaZWelMiYw4cY4FkDTCo3XM+69+WuxBvKP9MJhx
gnDp+FKDWWDpoN7/BrxZ2o5Jvd2hvBSoTTXJYahbjPVyP/ZhfjP6tlgkgwjPqapKTSLAoztIAk29
DzurmahXWZcdhAUuxZlkBrBQ6Ppo0gG7qi4ONJDi67XOUxs5ftOHkqvUh3MJhrRn+bPoDPkcmH0A
jlywonmlZz3X4P/axEbXb8gJrK3vc0xe2s/GdztId10poqssrfDezCwA41Md9FVVHN2ndV6dcMd5
ocExDIszKKrPoufpyRqSdAVlXAgsqq4n8QRc0CU1vhbjFqZGhj7BiAPhTiXUw9dkbNkrIHHp1R6c
8pICP7poWk//Ela9tspLU+ypmyBjAXXM7jEx1BEMONtFCGaYL35c9sBW6O7eCd34iKpTvsR2aCGT
un4asyA869rggUAXMAAIyTYrLXeDQ666yq1WbnpQhmfEK6GJFlRIhgGFtQKVTXig7oeboVYDWAzc
aAQqGKtXVHaAYavIv3kcMXUVMY/1qgPSSrqX3hP5CRVxfPXhgZQESgDirlty5eE3oJQnD2gS5d+C
8n0N8tCgOAcuInAk44ak3zVIpq3HEjUgfV4adyilN+7S2ttUiFLekEcWxRYQB16/QHQKPLtOzMcF
7jbDnpxtCzXZ9VABc4WpNKNSayIcWa3tvBuzZcG1Td+yFxOaWvsEdEyLRjHDsNEvjtSFSI31yGT9
3g36IdpEKFVe9WXNd4WAYBid1Tn+6l2dd9GKDvI0Sl06rc/OdtP5RwR14gVltRq7AVVwLNpNVLka
QMqZPNS25R51oLam7Fjig5KrR4aVJpCdUmfV0EfbARigaaV5wu9rIlIEVcJVEmLbY6YAuoVZm9x6
CZ5o/ehcS1/ABAzBsTfdr7OpjTkkEeysWwZNKuOlE2b1KtaaZDP1i2BUnOWRtZ/6ho+Hb5mLCy2R
Zzy5HXqJ86GaDLzdtH6KEluQ1PWHNDpmQZecsNt5b0Y3Btjn936YF+0xq45kpxmN71mgUdWJasa6
OApsPrY+BIMd1FJavmYuyMbUAP7786UAKGo904DQFcLoSKMCaRdG2f3IBvbQ14DJDNGNrDX2QBZL
G/egj5C3tTK1ll4u4kI6R/IQyEisqhpKaJVWceyoUCpZl+CQoqkhpGQPKMbyFtRFSaxx+Q+v5Fil
vI0AcamQhfdkylApPZbZsVFN1FvoyyHMgBkasyNd0XBuyx7kxFYP3saPOQG50zh5FmMBPp/fL2lc
q9pyDSmtaGunQbIi3fB9pqrDCnxPVmald2cJAP6ZpWmySnXTOvY8/1H7iTwZnXxvgtiWJ7JxF/x6
zE6PNDgqDwm2BsTRPlxopEcFHSidwauWadc5TTW2TnjUh/Kl/qgst5FmIBOlqajRGlBUKi/qkStN
HMNmmjhltP5aa17+17XI/vGK81rmX69IK5tCWEfUYuP2iZtRmaDylhC87kcXxx3zMW5wW5lHsZ34
3KVRJMTD1KzONtO6c2/W/h6PtkNjxkDskG26dAFQ2ceGcSAbNYIXqGdWDcoMQFL6HDY4QYC3q3aG
Rw3wezfWnoumzF+F5T67+CK8ggp6ugCedLr4ZUj3e+cJUhkHNSzUzP+wxP+4DyTAUOUF/u41k4yd
yp7bCyJ6yMI03FTQqZ3YISwHyi5FobNLgz/5yXQfotG0nv80yXfNamKH+PukPi6s58Cyo1MnUHwp
M62/paaJnBRamcvZMiIQd8sjtSFPQiX6qis2S1EYWyPCGZV3xvBpaiqXml/m/rRka4CrQ+9VUEK9
gorp3ZZ+aGwTH0SwZLORoVxUjSNADSqKdYua+r3v1OnToI1bUZoAtSq7biXebO+C/N3ugLFtXwJf
98RynCE/7LP/r/a8RP0aZa+mxJfKXoHyEprMw5QsK0Fbe5Je9TDnz9LWLLctc/vlnD/rkMJEFDZy
N3NSTNrBSxrY/ZFMkz1c5j4qyijnNmp+cgqt4mF+aYkbzrYsw2E5L1P57eelaWAw0mlpWkgHlfOt
5OZyNFAhWPMRgcEUkJRLWnC+1Ko6Qx1A71+mEdyhhj3qWh4zZSO/yvShoAgEyZZWmObSAh+rdGD3
QUGTWvSjwfZ0Wmk2zWuWUbLF88Y50iBwYHcxS+WpRRn/qs8c7LjVRmbaeeDBVww2UrPK5IJnepen
A6i6VJe2K0wEyLV1fnIkG3dBcABQ+A0NTm5qXY5U+Ga2CfPnvKw2uJ+XpUmehmBW3NUJzlHYBtGy
LRitaZCa5mNZv8ZRYSiwq+obje2LBjs72s+4AXAQ1KX9DHW523YoREJqYu7SKGrZ8HtJTm6AU0+L
CuKt34/fvAZHosDR2xMIxbHHo76jjHRFTeQLSMQm1Zam+mBZx2NDTaH+vIKfg+Dfaqu73+zTyp9e
ZEi9aOG4otsgxNHueye4N+1W/+pAiNXzWfQ9k3G7rPrYvUDwtzmBxgPlhEPufTPKMzkwqBIvcwec
8mVfFGcBHZEVDfCtBY2pVyg7lytedtHZC4PsEo7AHiC1FX3n5kNbGOM3C0XpK+jYCrVt9rdIESP2
UEO4E8/c4Wum2/UiSqzgVghuX2gARwDUVqgBDSV200ChgX/ZN1FH0ZcHxwhBrcgUBKqvuzuydQ0D
ym5oh7sSkcGNFWjdjZ+G5o1R6ddabWpjpJKo1zVauNHAmA9FYIg8Bo5jHhBV2VNRy1zoQl2oO7MD
yM+nQfInOzUDUksHFvHd73a1LNihtUNuNLtP/spOL5CMWnhEQc40+Nt0VO8if6x309ub623IDZBI
cRyLdDsvawJTf47dbllqdX/mHAmdHpj8m9bH4xqFZtFdnXiA/eZQbOgrTywN2yienbpCGV9XpV9d
FyiArhPfvQTkSYLLn9IWqyTJHOiH3iEZFOOUktbLwrP8n0idAcadJq999IYavfLRlnJYh7g1nkpd
5EcD2dXN6NrYVIJ8YBFkbvPdMoOlNqbZT3BwP0k22M+e1iO4j8j7hWu6vs9tlO47OJNdY+G2y67R
ja+D3e47bqQ/dWc8yMErvwK0CYEusB86sl6EXTve66aIt75dJofSqZMb2w2DleG13Vcg6bdDkaQ/
9CH8ItN4eGq7fsDp0xAnz5D2Cb/sfO20Tv7sSIQDlavVjPvIccNjWUVsWQSxBAU2q4+Ra4z3TW3c
g6eDfYVGM9ScfLs5QT+suANN2yvZ8ccgKtOW3VmAtu5a1SGA1JG70jwU14EAM7homYjOpRHisG9Z
7WvF1jyOxHeAayCTpRzMmg9b1FCG69hMxC2KX8Rt7qPACwGHAvF6lt0a0F5zF0WGdzymN2RCDZeG
zHTnWeGi1/JdoDXxplOgD/xXa1fTTaMFwsbdwVLPvWnAR7XA6Oe31Au5n58zMzzPk9IcT/0hjEDi
+bGQQMJ4hR9TvNEIIoIN9fvC5OOERr3I3Oo7kb2Nio+zSORwbLKFYIrybSJ+m1ryoeZTv+iD8VgD
6yoN9wAJmwXjYPHIU+syYRZGSGMgOBBvCOMQCLM+o0DjiQbJxEPjbFrtu38NhDvSZAE7apXLlkRH
YefVlzyyjTsTQbPTH+xtKT7bY7P5wtL63b8EAGhJ7BX43nzx/Ni86wNUU02RLOG39Tu/K5IgJ4eD
G5QwCVSqloF/oakacE/49i0+mPyxhSTTrkEJ96YZLOPLiBtvIJ3wFY8w0KfUiXYaJBtvoFLtgigD
BclqJnK6+WOvZtY5AkMBL6aZ5MB8FIHRTAuIihsZQ3Tc+WsmvabuAKJIM1no6l9qgI/IATs91F4E
6yyo7DsgxOMN/jO8U5dE4BuGePXOqq0CeYHQglq41KFHbYFe1TKT75Au2gyFMwaoSQzX4Ogyvsc2
KguBmI2f2Kh3K8/szJu8C7RtO7bNgZfNcEKeHeLjTl7elbjNozyvFS/YRjz4CcC9i/BulBUYwwqn
UKoi9kut6WL5p/c2Sutv7y0o9E/vLdI0iOyq2i8q3Qr7OlvWVtgcpuIs1QVqvjlQ2VdtaneoI6n3
RZck3QKRVVDIUbjOrZxybUVgDJiMHGnbtduH2gJpbIFTa+NseoiZLcPex6dOxjqP8IwO2GlUKl69
aoTUnU0dQOzcKfqt1TvioAEScu647M90RY2MczCU+Zyv5oGy9F+jWvcXWeX0GysOrL3rFOGdO6iS
tgFUv0CenFDiWTyTx2BbJvKb1iOqf7ol9NiDQ49biTWn9T/F+KdLchrhRCkAJ47YputDHPvBRjcg
uMscFzUofrouFay4tupmYTRABraABT1wBoi0nYxfyM3XQXPKigIRuBZnjShqmkuj3NoAtXxq+p/c
evzytwJQRMhYOfKxyrItSrmR18Mvb2OycNxmqtulxTKGbshzIkr9kJgcsuPaqL/orP8xxJ57i0Rz
fwM2bVSsK3/L8Piylg4yV2rZTIot+Q+x875sjrjxbsxQ2Q5qbTDsblxgxpbILkZ7OtpSt9DjeD8d
fNUoKjaiT13EMqN9XOrIRJeoLnUJuBpErF0YRsvWnvD0EyO0Kx4SLd+gPOP2/RWhTnMMGsRp0tFs
TigyAb1EBqLqEwQ6fXMTFCgqz52+29A4NZoTfYt5YW57YUrUsKCJRNCe87rMUcqfMjDIuLxfkDHK
63cfi0u5LOoa2V/lTQPSCXrwX0JpISmQvIXWujzLzgeYEPpSyyaHRGOXAM2P1D0usfNqNmB8axYu
QpP9goyVGqErF0iZfV46N7O9MExQf0yj0loZBYCGPXYGDI/xY00/NPyEwnOT2PjN0WXo3hdWGkPh
DHFzapCjSjuEdP/qN+AXEuD1J8unmdQfk8iAZvmS1prnQEgIoXjVmJljre0+5ekF9GDNRgcX+KUw
fOusy0dDwb2oITNdjWFnLXk8iHWEnYqDM4jvnsYgW5JLQrbBExX0e0J7Pa9QRfojTichaPpcKRYa
VMkOnmroKkhYI8CkwGHEec5bk7UZKxvwXeXFHBtK5/WwIx8y2Sz/azYtOffJh7p5njF7OY9ww8lX
BoegZNUhYdSJ6L2JEY2sUC+Pftq7JQiHgh+TLaURcmeVk2/aTPtJEchPQcokiqDyE4I8vQGa/YSz
4+do5m/BTZrssuBRi7QnoKCts6mBH7CzwgFK8UN8LodUgHtJalcUoZnLsglNxHjSYAHGSPHWB8ka
IEUB7EcE4Rrmhz9kXL7mAW++VAPy9hoP9TtseFxwT9Y6/h/zZI+HVgsWnArV/E6y5ni44vfABD6L
uBtO06VmSe1gVNhTiaREJZEaoYZ3QGYNoMXrcRpsIhNFe6DDeAHw8gqxzureHQvvhGLBakl2TYJ8
Ma/C8ibxrfHWYz32L2pCCK4AZIxydrRRX/zg5pDT7XTxGORjtejByHeiZui07KSrZrZRV3ayXrLU
3OQjAOGdqM81D/JHDyjYu9r1l7pZhcC1rCou0kfWN/kjIq+ANxbyjhyDPL0AJeXeUK+Kq7delMO0
CPTqQKuahvgdqjVzdaDFjajbUzcd2bgCFsjeUrdxC6QHEeDeUHeI/BqnscpdWepFwRUa7ZHdsJY0
iky8dihz0FvQqMvb6Nw02KHSqN6b1Q1CBlcaxNY1WhRs0HeZplkj2JaTCgUZ1aHB5gChpCzxz/hu
+We60rriC/iyu51p5GxcmKXfIgA/gAneyHAwzKDMrK6oCaAKcPAjNHP3T37zNJpBLjRt7v73l5pf
8relfnsH82v85kcDTt3JfWvc+yFEljWohOQLupwbEH+wVW4V/QJCCelxHnAiUNKXefbXFOrPw65a
ce7S1e8vkDbISBoOWA7//TJh+fHG6FXonUzG+VXJyKvSzhfcNq6jjHB2U29inkLdyYUuaUpRxM9Q
3iz3mhXltw2kIRlSQSehGDupKQYGFIjmF8vBtN5tHV3FyUaDqNF5UL8AYKNlvalkglqJj7k0I4+B
lusd8zzbRx2122OKOxG96jwwgF6n411yEW6InbkMW75OishbTq/4sTCiVCjcBod3R6+dSoFTcmnE
q2kpmhzKl9TpwptpqVQaxTqMtHJy8TTvYoGEaAuGCXngUpeH6cpJ2/erP9jIpXdtJ8UPG/OoER9X
s42rZeZVaWC2lWAJXcY2fvGgd/PuitYBN1UIJnXq+izx7qQJCe0uMW9C5VFCXm0XNqxd0mBpu95d
jnhLVnb6eZrUSSgFoogHkS9ARIWsxY1rWRfQpJRvxcguGteLN1s6l9DBhYDF9eP65EQpuJk83d87
Vf9IgHSCoQcKi45IwGSfTeRB9qwcb1BlvtAHHAhSFt+CQM++xlHsXHBDWlOPGm0Em3NqNW/tECTI
9DVA5BVeWS9d7oPFwMmCY5Xa6jxf8pfm4yqJjXcbXbWpzV/CcEgXep45L9NosNUN7z6RMrkyxpIr
eK/5qW7GI5kgDpFcGwDxb3zcy6Ca1wdLcmvbawgyplvyoqap6l1i5d2Zen0UJ9dK5M+5I8CkoVYm
U1+Ds4JrZrCfbW1uVUs31pMtudBAKjMUXeQo4iEbrRmWkBMNGjtZza8aONLaJj0YqOf1Ais1947R
A69luHjDcT66R5s3V5pGfxJwESWUSotPqxslaHjj6S3Mf0KCE2UH9q/LbBJ+ddt7Tnia35l0/Ghh
gCYRNan4wMi35pW/0DTufPqrStMHjNQEXRW5UOON4ACpjdqY/ipa1Gk9iO5lmVzOL6s3wt1pJXDr
81/aVq120N3uy/zBIUAK3n+Z7ud31wvm3eTBC601/R96faGirsPN1B0L+wCGjU4V03R7x4RIgpZn
/be4bh7MNEseYkg2HhxdB0JX2aFnZ2l5cxmxDwf40603DaiM9m5W2I8SRHfkpHPTWDZcr86RxbSV
xvJsISHAd9/2xlPXDOLcqR4vvHEDrAiYk0vPuK94X926IL1q3MS4J1NrgNoryILoSLa+DYpdFuX6
cprAzOC+Nza+lAaYOAHRw766jfe0ODhxkwOiIsaCujTBw5dF40Z/JVM7IpSY9m21pcVRbZKdYkv8
oEF6u1pkHJHCDW6mV2+sDmiziK9pMddJuotuFxfyp8aL42954hgn6vXYHm59x2xBJ4I/aNT64Aqk
yooGyZRDInNhV35/oG4yFtbOiRCsIxd6Cx0q4/TxngyaA40Xrxz1Hb0B0Hroh0D2OEriTNVFz3pk
tdfRduRtMXZvfud5XyDtPqyhCDjsgh7dUGorkG4Boxl73qmoMijwoYL6C3gKbVDiZs2xaCNA18zr
ZG6hwCfLEnwhiNEs30/coFDbTTi9GZufIPVxbEWx+ATUs+IaYuKGdafhbReB/0z560AXr7KW+UOB
JNtO1pD4QZTWe1AOlNrGHvDVrr9qCHK+xgwAyKSzfyZWetOkg/ki42aAHqgprtyK2q1bmv3BL3mC
OEWigzXQ7h+SAcq4AgKd39V0aJTaPyNMdzIEg/EV9Te+leKrkeooSVB15JGrgdnCSFB8lob9EzQq
wOUM++zWqerz1HOQRkRAbXLjqL0nN1RHvK82KLd5tSj+7hPRASSPB9B8o7xDW2TDW+aEQJd65jNk
h0uAEo1sV/dN8lS29skpjPAV9TzpsgA8+iIdUz/nxoDUmjVErx8zuxRiFDQz5wFg25alr7Q4RoIo
EOkTXYmAJ9NV9wfbn/wC3dBx3yzST3k2jVvDEcxgu09ZvSnHxoZ7jY18T+m1adRBlmzNtBJlJh85
OnKmVdKy3pG9j9OFGJHYvRRtUWw56AeezayY+Kx46hrrxHKrPVBIEOdN84nPCntp2OMGBNqmpz0p
fxdxMlSpAabAhhw8ymbRmWuFnV+G3AMPdhkm/6LfLWO58CPpH70EsiOAyiT5JRsZEi5Gt6IB5Anz
SwQNQWsVj/0KGCr/OLv5Aws3Q5A6y95GNWcHoMZRZm37EHamWIOlrN9M3RFEbDav8JZMp32QnTGC
wDU90SA1nQPCMBR1XalHq/WJ8b6abXTvqwWWFmxaKRpEvFwzWRBnFuSHTp1rVBfq1Xpa72Ivq5bU
pQZBXhBzBvXFLj0ANpVHDQKxpa2kRMj2hzUmDzXh1zX+9CpWCe3XogX3ZDjYxb2WGEfiZvChTrpL
UGu17tWPAhp9kYpFdzclRLvv7W486hB/XePm6BzDOgiXjTvapzrJrScddOkTbZ0U+QEslMUqAGru
C7n5aWmfDD3Yumbeoqiev9Ivpq4hXFEiZnFtdL05NkHrrvQgiV5lds5Ly/vaJqBdHZsxOuhZKu7V
RBqvkhwaOibgQlaU8H2SYh1em/wtQMAnDJvuFdnSbtnaXnibuIYBMdcRLKNWPkJEOXn3ZVBkkZBj
FCsDydMWDL3g/rD1VU9XFo6qnZAuwgW4mkbVlRV+Y00PFXcXZUKqASmmDLY1AL1b1thIykrciRps
I8Dv74xbD/eZa+kgta740qb/jLAZVjVH0JX+L9Owja9QllMaXLfM09nXFFy7EFPsvppjry9lEnfQ
0gu6XcNbbacj03nToSR8ibzc+FL2/Yk4tD0B9s4o777qZQo5SNRfaF2cPQiU3qN0G1dBVUA2FLfk
By2W77Z5lK6ErtfrTlRgBrJxo0SJRnagt+zzND3xsvo2vWP1p/ACZF/kkYVyB8WC+NHLilOea95D
DMKnA+4o6lfYDV+VPdXxtDDD0D5wB1Qpv9pHJDIWuVGXO9z++jM2/P15ZLyDPrSdbxOziBal3kOE
gEacMBoXTcnCbd4N0DXToIPgeiqopbqzzUnSYQdsW3VtVVODWB/ZC9ioSwOzLa+delP6ZrsklBvh
3XAGvjo29/eEb5vtmhOPWx3Y4UVKNK2zspVnVVfk1uq1kLh7BJph3oiEaetIXQV8eL8i259GASwF
fQ6wktsY356Di9TBph6d4rGqxJuFKONbVNYbBOK6r0bmJyvgp4aLdF1E9oy83ojU4UtTjNrCdzPj
5BIjAgWKqc8QkcM+JziQiRpHRZHpCmkKaLkWI4RoAV7dxI5EtbIquCMQF9lAAAD9G4ufEcjJL566
/Qppvphjo+9im+GWXGh9srd1DU+JMoEGelsHNsR0jPjNx6/CNTn7VnhhvDIYyy5eorvHcMzrdS+F
RK036sWh5vlm19nPIW+bBzeMmq3v59k+yBiU0tRi5DFaUFyPavYNof145TujWDm6O+xAIUgYdWo8
Icq17zBzTd0OxXt3/N3BttiWZxng4kNzPwofpf1JlO2R00CBIRQerlAGebeVzlnz470I+fpPmhW+
hUetGhxVKt4Rob4CZLHT7hFdw6fQRUGxotr/BKmrHXK9Jh5hUHkCkWJ1DRGMmWzUpQGg25udtdQc
ECC0dms+ogy8PdhmobipXYQPK0hDzF0OAkV8rtY5tgIgpF3uLRPFMA6p1ideV8G9w5r01A6JvyRG
b/6XXeZWesotJc+ECPwaXL4pRAmLBX62xiv4NiQw/2Z660g+gOsF/xEpi9p73a1AOKRutUP47tuG
YDS2TBnehQbIq6WPRBbOhuNXW4cyTy+HZ8jFvNsJiAGOzMlO/qOI/XWgjagxaJpkZ3dRuEGSA3k9
d8R9EblysNugKCRJ052RZM0X8gibyN7GEOdbYLOVLSfq+UbT++0f+0Q8j3wZqmSY6+1MDmq4kNdQ
P6OPVFafuzSKiH+3p8+/jLq/jf42d3Zu1VKlq8ntGIyHbkDSFVLo5bFHBGAjKsO6F4CEQeZYjG+5
f1P0nf/DGsufFnPdR5kaOFkGvX8CCrya5sis0NZiQKUS/d70wa62sRbmiD2pPZBUG55ONak3Wktd
/zbXTM911QXIJPZZCXEfG5XXHc9qCBQP8r0Se/aDJgP25m32aOu1ju9pV4GbJrM2KQO4OErK4owi
eLEG7Kl8qhzjO5U2avw7blvJ2zxHj8ZwpfnsRXL8Z1LVGhDG5WbuenVfbiCPHG5SJwhObEDpFeuf
Cf2e5y2k6UJ/uLi2251MiYNMVPrGtzqZHKz+Xu+NBbIFJRAi+Enk2GEiLGwXJ5KhyVSXqS6NWi1q
O2kUZ0XzkUb/NDfhITIXmQCBqiYu2CZgXwkBWrPs3WMpdWw1lb2rOAgDhuallG5u/ZSJ495Bj3YF
htsgu4aBKmCQ0QlM3cz+LlBDvAKthn2jFVD9GzQneQzSvFpDSWo8o+QrPfAi4duxyK1bKy7YsmU8
fGlNcZeluf0Thf3AN3ryLSz/mu6EEvCNNjFB5I9nBfgRPIRivOzEmtYHeqB/op8/2U1b8K1TVJP6
kDeY2S1qu49CQBhpFiTKirDZMhmCDHeEINE8YBQ2BD+0WzDYgImqAGofwZVFyaLuSN1myN+7VHqI
p8Pn0eHXLo3GOsrD/uXcfARGpxTZCtS2J1Y7Yu+pDRbQiFBkc8ssPFOfGuXi56PYx4kTnQxsPonP
IJbdD5/l4S3vevtOH5MLkSFYorO2gI3GG/IasvEHqvSCW+xtJy8ym4MFrz6Fl9q5fqwF/orJS9QF
30i3ttaIUAIg3Ff6c2SBGw6/a/8qwhp83Lj5n1EjgxyU34YIunTWeQRUHOKItXXX5HWzzA3Rf4k9
61vrOckPs2wwXeWhWFriqKQnb9yD0GofMB2CbAF+00ENbpRuQJqkNaKzb2jfUs23pw1lmxjZKY/D
b7RNowOCiyrXhWu1yYE2a56N7yCK4Ys1sXkRr5fs/fSsVXhUKOYvsje9RGmHstudu5xdyQ6ZzhQP
Bq9cgLB33KJoJnt2IC8uDDd8zXyUQTvgYrvEadhdXBRQA2rQhK8xpAGYDu4N04n87a8zEyMab0Vm
PQvsbM6gYBJn7HrFGSeQeMd67cm1ouhoxdEmMLPyPk3j9pYnDgAtHZRBe8RclpWv6zsa1VrWnILA
/TqN6gN/q1H8ccTmCKcWbmuQvESEjHypAXHdhnVCu6FeVHp89c9//O//93+/9/8n+JHfAkYa5OIf
Qma3eSSa+r/+yfV//qOYzPu3//qn7bmWy5gNDgvmgX2Ecxfj37/dIQkOb+N/hQ34xqBGZN7bdV7f
N+YKAgTZWyz8ALVpQYnQrWfvLE+xKqCS/q5JBpThSum8IXWO9Ln43mqr6RwbdGFyRMXKNqEdVsdY
uwPUjKUXPobZ1iVeOcil2otwKKPtpDKYRM0vfdQRX0IAYeZtRpyweIVsTAaBEDATURMk/mcbOZdZ
utLxHT9AnhjoWdUwkfVnSzV93FSbHDc9MDL9NZpW8gvI9LMda3Xs2FnGK+CR3HZyobnkTAtATUFf
/PuP3jb//tFzbnN8sxhDDprbv370oMfLta52+H3TRcMOSeAAqCljXGe2Vr5UCZImajvRjaiDLl27
uiUPjponlGrrgIn92asSvnbIQvfTOp2uaDasXkKsWDswVocvaVSZq9hKurMDScxjWYAnY0Bu6mkE
6TM+Xv6mXME/DYy3ctV9KI0E6XCin5lRDTcyjK2DbZu456KkwfkP30vP+v3DsXVEffHp2ICGcMbZ
rx9O5yalC+i8uJ826bxgqMvP7SdkKPIrFGXbK0r1H+l2GNVC29Atj7rKC3AtcR0KaBWbofcNMWC5
5iwTYE3DjSkUNcQaGGu+mLI6O2qPiIfinYj1/JlpBSSDig6uQ24fa+c21PLqFkD7DRL27D5XbPol
uG1Bd5D4R7KBMizZNgX4H2mUJlRRv2GKlx9RM6jWVpGNuj0rWyI4Fe9HR4C13xcoeex9cGZYXVIt
ax9VhGFzD+16dv+br23c1tzcu1Du+G1rTwpzpmTeQQ2S/NzYBqhO6hD0wPZXPxl29KPqvOyhUQ0i
hUXFYhCAoZNFvF20KD08ZF4hHkxpVBvNGPM1jdLsrkun2TnIe2+meKNdmPratJvkE7l82zjqrmw0
GxooTT38D98I2/vlG8F03TXwj0Ex20EZsmOpn9OnOxXuLOYAKpngnuERBfk4vb90BuiVqc4wKp8M
rza/0SbM1tr+FDC/v2ihhy2aVkEKMk7OpCo7qcSSeOwkD0uXlVcUxaJRam8RQIDQ3iljiMsk5ZEm
0QB1/6VtWizQE39b1y5QNoPlpjunG42jbrvGka7sPrHKhYgGoK2QKNJ3thvv5+G/+UwGu5Lb/3Dv
+fW2rz5MEEBxW+euZ4KIzuO/fphJWOlGmun+ndPXA1KxmbcwUL9wa0aaB9B3Zqzb1BMvuc7WtNcl
j6oKUaXX2R0YbkE8izRi4aL2uC12NfIM6j5bqbvrpwZFRudWQssNDmSGxgeCTkaIcFowimWVGKB3
NfXsanhJtKBgCw3omfY+gOxMhCgBaN01W4plXBTgsvG99MqBc/n3n4rn/O0rZtmOzhzDBOWublu/
fSrYUdmBaFJ+p0Mu92wpwQxQmySAsCmVW+JEDXgcr/riGvExXX2iXs4haEB0yWQDfx4KY11QyRO1
su8MwMH1vFnVVayBizurlwQFzBnoOSCFHByZQgzGwdaRhfM8e9Uc6DRHh3Rjp0JDhR+DFCPSgh11
5f9n7LyW3Da2NfxEqGpk4JYE45CcrNHoBqWxLeSc8fTnQ3NsyrLL++gChY6AOCTQvdYflrrBgaEU
Tvo/6mS/cgk1XTsv/WTd1DgstQ3lvV7kvVd2MBvPPIbxFdGCGKUuqzrIlqjCY8uvseGSrT/1do2m
wSDXcE9hpy1fgekbX6dyG2vNvM9NgCpLvShGi2cEQUVUU9jxI9jvAMY3nVXfuOOzthBISojIpG7Z
KS2lpW2YcFBKW8JyWISFQY6886D6B8y9y0vXRsjMz61/52T21zTv2idZVfDq8lJyGFtZlA1qCoVK
qN//+zuimf/46bj4bbgq5gKuabALX9p/eg5NruB1N+nVUxiqS9Q5f4ubOvrIB0CH/miJBzI/EfA8
AMDo64UfJYoY5Pf995K00hbfVFQybCt6+ftIt+4FG5jp5GZKBMcVLRZriGtiUsjVyqITzZuw7Obn
PrRRFQnybbQ44pWFUpyRiQVquhTZYbR7x15UbpZiViM+WjnmuJdFiEafU8oiVsibCKjZxtH5lktG
UORrzSaarfYn6jVscVZGdX0lDhGomg+pAdXtSr02M4QkcAJTr9Rr3OaKe183f6Jel8HYbLoh666X
kNeZIOaA+9YS+13T7O7R0tzgPunhv46QeN71TsMpXIjsBELBflGD6uCHpfqOqki75Znq72S3OEb/
vCTXNbQOeKeeHYSst4z2+21aPZiJAC/D5bRlVwSE4stT0xkzuFGsG6eqD1/QXDfA5xCtq+3mMDVk
BKAV2GvUL6LfWT7lq2yu/NeknzXPV8b0Pgcbuu+KXjvImcyWDOBtpkFkwZNbjpCT8cnq/XGtYRpH
cBpusrMcZL1Zt9OmMfVurVrzZ51skP1GRulC6Nc5nGiHiVVz7wREUHKjy74hAH+UzpBt3N6Z4+y+
A2K01rE9hfAnsE+121rdjxEBe1XTde7Ayb45UXNs/PwVMkNyL3gcPk5sjPC8wODaLPoX8lwBdnZB
8VJkc4NNQNnvZNGq0u7Q9ADHZRETZv2hacQ27vTikQi76hUitZ+0qkjvRWXv1Gm0n2TVGPmt52v+
vNWXOs2oGpw7rt39Ic0vWpkfZLAW0yDUDVPrIANGocyQLXXtaION7gWEcBZLDtJt70quPka1SVCv
aA66X1c/ei35rsezA+e18dds042HStWbnZE2CnigGbkGWJzbMuqKp3+bJ00OY1ZWOwIW/abqscTL
o/KpXNgowCBxSV6IKLlSYNrYpDk/KerkwcQ4QPa1Zp5STlSRkx+nr05RePNUTK9xAkHDqSyVXAs7
dla3BgSNghfpIm5opqUHsWg8DnVbk4Eb+iE5N3FRrRtVuI/ok4Y73SkjHGeK6ZRoROeBJNrPlkai
wCpC5wNO1SbNAuNH0Ll3fUtGRg4HDuA+GkEY7QA0zdv/fhLqv74tWTUYQhe8GCxVVXmm/P1BSBiq
arVR6TGMVwmxDj7pJUkZQG7qwQ07dY9UGBERWdfjHRW2/cvcWhWGN6jkW3apPsZ9znpgqLLfCr6V
gMuMt1sPMPwBiWo/2tuLxIrUWekQWWX/07sbKarSLQa28gwLR4xx10HTZNd1hA76eN0ZU3LpwlZ7
kA2CDMjDf38M6q/r0uVjMAXrhuWfZckd9k/vA3scwXk7ort8Ytptd2GS8pMXOB8j4kUYQNdm9DJv
P/o00D1j1KtfHwZyRJkC8pe//rBEz45MWbz+71s21F/WObbqqI7DX87h4WH8Y+cJ01TFaDCKL9cF
/ezbNUroQfSNmHC6BOVR20l2leuL3Z/V8h1fq0Cp/lkdoNt4rRZ6F33DauPWu4lb2zOjKkejaSPD
nJntRq+aiZZLkW6msEE4mJSHlydq+KQE1ecZRgiGN3TQPPJANbxpObv1y7HI+x/bcbl/uEVCTN7p
bIMNNha65RqC8t+/zsM0j1E9m8l+8qF6mWsdU5Z+xmrbZqFJAMl+GuYBQ92FcDJ0yQOgt/rLrYev
GDP5IW1cDYGPa6MGlSEaR6ycQgSmU945sECL8NkUWXUcllZZlIeARPBkjcEpNAReVX+NzwczgSes
qh9iuPvv74C2RBf+/t/lx+vYqIQYmm3Dyfr7fxeqRTaRyQr2Vw6XXq6vERli++5ZC3ISl2io1Msh
mYMGHXDq+ymH04ZA9SqxUHEMuh5hPmETtg40fTeh5RyyX4C6+1P51i45YU79P77N/JH0JRrw03/G
FBr/E9fVNSI8huP8GsUSuPoWdhQ2u7RLjGOHXfgapBAItsEMvkaZiwQewHPHrmFKGmO0kvUggOwt
WowkoKM8/OqKIsXsyLQuKjmH14y8qOyWF2Z+F4SEXWSxMJGlbuJBIOoYsVoe2/JIxuwDsFX8Iysv
LBp5I+WBTkbKd94XqeE1kcHuyfDTdpuJqjq1aW8fSSIPu7Y25ge42YHHo1x7W+bpWz/6Mc+f82gK
So8WycSyvKhByAsEBcn+AtD+7ARJcdT4datLeKhDgSrozrPyWqO7cZG9ZLUsTl0172E/f5f1sko2
ysPUV76nsuxfX68gK5tlykYd+1WX58FO1v10Mcdud90UN3c/1WV9np1aUXnmUOE3KYfIS5mQv3Za
Wmc/18k+ilkXiwdaT8Din3eNFTV7Qke4O1Za1SEQqCCmMMdwcVThZzpp7sH208xTXGqE6xPVRyav
U/o7WS6cIli3gRqxup02qd9YuKrNybRGQJk3itVmz3YX2ufZ8O8tI6S0VHWpr66aVph4hZgZ+ZvA
uFOM7Metx2CKH4hg2zzajYT1IiNJxNmH1sZmWc7hLhMhnI5oQWeeZQ8jrZI9sXEC0EujrNMTY0Po
Kny4Xilzp202TbN3nSNixRvP8b1d76ImQSluGac1Tr5RXdXeXGco/OpRx9/yNqmtzpEH0bPcyVmN
ufQvURocHVOYxRo6II4UpT/tU3G9Thv4xgnrljfZXc4zktZftQhpHmXRDx1jYe2A61xuQR6qAD2N
1NJOclTgBMq+LvmbyLuSdboGHYFc90X2j4wIcQ5fDT352Uyj/00vmujkoA3HM6bfaqFhPCH0aDzp
M1JY+Em4m9Yyw3w9KskKx5bsUXYBY6BDYcONNNK0YqPFRrtze9SEm/R7OqTpdpyN6GAoWvklnX0W
IHb6HQRk41ltod3hOjo+KX3/oVZ+8h1cFEuJvFUvTuAm96xOrZVsyK3xR1/ZymPkF8lpbtrUkxcg
Mn7nLHDGop8uSPUhYz/yp5AXSf2XonR11FfHdJeWg7trDKX8ivX2ehK1v9XSBmqpSxpHae+GuCL3
0BEMXPN0iQ9qYgs41nxkRB7FqhwjUa19HmK+GuSPslW1ot6z2PnvZDFUXPBMGK9ep6r5DlfEaC6O
24lnDDGira8RyJPFKq/FPZTG/bVvO8LPxiqg2PqN/puczS5tZYfJrrlmF64+a8poPGX6nWy71uQw
ITIQb9dbdZQ2P7JnwWpluXM9ZX+FiAi0oYaXJvHYz3teYqIxybqdvI+uEMZJN/LPex4s5x44cX69
5+XrsEXboNjIq6YmCPbZtsmkLxdYDvK+iTcP1/v6r3uWg8ZG+cc9B0mNYD95t/s2H7eDkpi7rnYP
Jbk5OGhdCbBD6VlayNMp7Wpgq+REysg2965scZQCtmKeYut27dlC6ohNJ8C1bcGFLHMMIKq3fuS8
JXqIkbSsE8iLhid5eq0te02sgNr5uZJ4YcQLQE+e46aCz1Gj8sYSJH2Gd5k+VxmOlIP7KDsAGtA3
AirVRhZLkWhPDJYd5RAcwBxvCId8K+sah2RxF62xQp0ORZ+uP4cxbxO24HK6Ct1trU+fRWC295Nq
7W49smrq+G92xV7O1c2te+YTyft1VZZ3sp8cWgcjdmxibA6yLh/FcJqM+H2u5u7g6FXqEdmNd0Y7
mkeR5Nk5GGtW6qPn5+XBSQrsrUSerdKwnP4I522a282PKZ1/YwetfXEKkgtx7edgwhG+mxuDjaXW
Bo+jj45M3mvZN011yBUzCMAsO51W+x6bOkL87Zw9ySuPU2Ee43i0DkgD7krHQl5Im+27Ng7/0Aet
Ik2qIG5pOeY54q2xNcpAhU2HZfaUVO5a+GAelGZTGQhzpKAsvjuBuCChvaQ/ido4Ix9yDFAgjLTi
d6ULfqtwdv1qjSJZG8PkPzfoU3rYMAhoH/PntWHxl8dfrht1gfMIHwLaXBgOX0AJQ3BWQRT87XpY
dMPnK5py604lCuaon29rNEA8P8VCJ+9VFtxTr36HmLfye615dxuo9iGqcXtBLOOLa1jHKltmrV11
7cwYHeljr97nUUIuR44kFumH1fTsu2p5tDGT3sgBWb6btdj5BrUkxSBnaA7A9J2X2bUeZPtsxcR0
1Wq4hCXhediN+J0vV8rcAKEvw37hZ9ceRhEm20qr/W9+vb0O1J1+o3VzcVQFES5M/r5ebwTU7ErJ
+eASNgRnjfzNulgmBLh0LKIu/zI74bTXoIJvs7br3pNyWskOig4/D+++7A7xperJdTCfkpdqTMjb
DauGhwAMxMlCAdOTDYrZbF2emm+doxs7B6nSXZiMylth8JdfronEXeXNoZOSwgXxg0dydf24CozV
V+BdgidLwaHGX0yE5Yg6BvFDIOm9na1gN85lvceFZPoyF/isLB90kqGrgABmdrZmxQWCF2urmVfS
K8mq12rCwSMCT7AvggTbsGvim+y3iXYC8SyL1OUiBCMb1MB+VkbMOZe3aa3E5lO5HJyUtV2lx8pG
vj4jt6fB+S20xub6Qi2zaN4V6P6s5SDZqwe9O7GcPMuSNXYurhsDr+Gi0HYsc9UjDKqVDSrmNTUU
5TEJyjvV74O30S74cCB7XmORda0CcxLZuJGtVhaknkLq7iCDjyBJf6SlIy6ytMyogaJ4zZcZkadD
WJ34pVlx3T/J4mmI3ySkkBPYU+fUmT2r074atf1gd/fa0gDXDRLZT83KWO556FuHuYzxsAOX5Zx8
U/vzdAotXHbm8fdA/TYYAWLfXZ8RBHP1ZB3aYbt2eEfuKl0YyRo7xp3WO/qlgW/yNNciPOuZuP/s
nCsk/MYu865ljXghDM2qxelmmazJ8SEV8WMauekTqXEC/qH7R2eltGmdk220tuFrJi/UGMVvXdmq
G5DoYgPeWUeJy4rf0kCxNpniFhjbUKwGJNn9MClPsjjq2h4MGquowjef87ncFFOevAVhTSZjMfVi
IZ284Zbg7Grhf7bG6Zh4KDZNB9naC/u7UYT1vRyqBJtZFzAW0qp8IPjyKq+T5UZ1lDeVLfNDGf/3
m5KtGdFHeVMKCp8sFpJq50+zOEmU5xXvuRRzEuArn53MVSxAdrnKCPyEDA0UnwD70smWYgK3ia6d
5JzR0snMstmr2mDDln4NLCl+Bgcyv+qg3ZMWdrAsiaFgiYYauyw5qn7QZ5FcS2k5nfSgGB5km9+6
9+h1OfeypAXiuUJa8loCVfnWjbZ6kW15kH2ooRldVcMFDvPkRozhfL2EqNMVvw3/JLXBEVitV7k7
AQhZbs7vCjQL1NS5k6057/mVmhnkaWQr/u/8plKQtl0gXi3bTdeZOLdWnRxIjRUvs2XHu0QRqieL
QSras1P7X21hRXyL8SkNJtTGZKNouVShN+4xb5TiZUz6YpvHhOhl6+Dr2amZeKJdx7bopDjpi+ya
5UiVE6hn4b5cNOyGfoPjQ0r2nYlcFBiOoP/TemguqY61QJpkqkd+vbmYFT6/gHI4jUMwFhOODdtr
ZRW6NFWN+hBnvXEg9DBhCbfMIQCCZHr2tR7CwziDUUccMX9W3SG7VFF4EYqqFIBFZzZsqo6d0NJq
Rk17508gzvysKp5lHUZX38xMA4i1VEXugGn8shGa5ASTCmtBKxqevowfVaBTfoi5oyzKEVq5DZNe
PMkaNWStN5lpspVt4ZQMD4RBrt1lj2HE8LoriSTJokPYE+H+/mm2x29I5bQnWd0qwBr5gvZHWQya
yoBpBF1AFuVhqLUXvU3Ts7ySO0OviHh7QVniRuVBmB7eGx5flPRhMEax0UXXb3jSVNu8LWxPDuwL
VXka/rj+b5vKnb0JsjmwPGaZY127T9J4p4VT/iy7mzmJWU3M2uftO4HBHsh8cxP8ptbwReHjB2uc
nVD2tnX9IbEXZLbiHG9V8iwZ7S1IvvEsS9cqDDdIG47jDkLt53B0/nWg41O/RungEJajvUkNeA4T
KNiHPnay68FvnMVwwT+6XYHMTNYgdzeO+Wc/3e2GbWdj7OeGZeQNSaCeyWe3Z5CAmZeMafibf5Bh
5lu7MPr/bJfjeTVnbP7SYkuWy/YqUkR3XQs3X7qj34pSROdWhDqE/MzSGZoinVl+v95a5dgGWKZX
u2I8OGSw7htd/SFTwpYTItFW19ZOpoRZtZ0njAieWlahspcf26/TgF5xkA3u9uqhpKmvfRe1j67h
Vo+pnn6RSJgyDpytXZbutuPVSUp2NVnQKiEZF7ubzlaq1NkpZNuSJFFYggL6s4vU2ErGsPKQwhk3
01Ak08p28wd0D+ODBEhd6yRMyhrbxruau+H5DUCkHFFAt4TDh4aQcjgbQHZziDPo/umvshWLMQyO
8XVIkyHYjgFxulIZUNNUtUKcw8TdqGTHHvTlMKF+8RBk5cek1clRlmS902mfQ2WdPAhLGb2JTdu9
qaN1HCFOfTfZTf9iJl2zaauw2Q5L0VBU+2DFQbSWrYURu/dVbRxlo6wq+95zdaE+yhJ+OcjzTllx
hwf7z7MJdRsFtfWIU3b7pCTnTsuHR3WxPx8yUuiu34qVbJN1VqBgYxUNBISW/rLOTc5t3WmnPs4u
t4HWNIqVLP4yUM9N0uIMgg82EKaYP68kB8RZ7u8LzXHSS846AdEFlRBWYO8VJdfucn+w/nHGCn+r
2j7or5boEZE0ohQLCwF4wFD15kmWulEx7zDG+C5L8gDkf1rHOJ3v9GxAqLt3gqeeeOoyWE7jR62y
/Lojr28SVLeXGdvQNE/DoIRPVghIKs3xgJy/aPK/FCNr7Rmh5SCByscnD3Fd36W6rpxlaRrg0Y6D
+kWWanvoT3XhzLuUzNkpCkIcJZdD8teZGbndrk2qd9kjVavPHrI4penaNMoYW0KjRYIWEtCMZe3K
RS37MlSpey+WhmxpKAzArAjCQtMvBvcesvHnCNiuP+ZSg65jpod+gSjo6mw8GqhfzlrzlC0wBZtH
+74pCaPIDrJuWMSAFLCw10FNoRiPtrvN7bNljmsr0SLA0rlxkYfBHbFhw0N322OoxIaehtBZgM7T
0mLAXxx1Qmqyn2wFXPjS48q2l8pauWthiWI5d1JYy1XR2F/JBlleWhU/+A3MJ/z7EC+h3B2059tZ
oEyhVy51SkCrkbg/t976jYV5wuzmIxyG6p3gLOkQ/vwX8q7aU0U2UtbXeNATNmvKvRij6j1km5SN
pfWl71jwIMHJlnupvw3Pcam5q4FmP7QaijUzPk5vbCQQQF/O6qVOnsk62Sr7DX0d/trquMPn2KL2
67U7hNpOmXVIcm2ISBJK/EcAKBtZdauXZ4XVBufOMZqdaybzi5H6ZwWTjt+XEyCTgzzBFP5aY9c4
+V6tyH3+El3chUelVh9Snz1EJP9y8rRxZ8x6nGkgQMLf1FoOskGftfDo/jnC4X96uVKBbIxbwHjo
s6cVY7sbnEp94U+p7IY0yD1ZTBuQxiZhm5UsNmPCNo2VQlBHWrfWFW07DHEMdoihLgjHVcUv705p
dfVFTlzHFYHVpRhaTOzmxNp9IrzoBE/OAwJjmzLUxou7kIOSEYtQYQZeD+uJVLbfGvobimFIGiZZ
uVbd1HhTrJxorZJX8Nwq/a0um/fJ1NOHgPjny78MUtRJeHmhWeccW21FiRPWSl4QgLrkF+NF8mSY
Pd5Y1t7SLXObKVq+m8B4Ex/n5SuLemOws1pevrLY4qe6nrOwepym1DhqqauskYGavgpEk9Z9Z2Yn
Qi79G5i03MAzQfYKS0OBbuaOX10H0V4En7KT3iuylxz8b710BS5Irloh0ZCkfzOUs5yhbLvPy8ri
L5elV5MOxbZSBtUjf5hdbodYRw+uFOdbTabyHl+ByVrXtVmeZAPuIvkF8nt3Egj7fs0zfsu8Z15x
CbP22VSZ24TM59e+brx0wSzFNiYGQdk6pxgl2Puxx/L8CmZipF/HyWtatZ8jVT+7jpQd0r9GVlqm
X0dKtBMWk49T0e4jvCq+N/luRLDqR40T5aoqe+vVRKVjU/RDdK4rJbmrlVHbuqZVPBNpIbdl98Zv
3dyt5KikmN67cI7eWoLxHqiy8BIapFZVk/gdJNjkKW78cB1kafURDQ4qD2TOEp83qlI2X+fIrdBs
acJ75CL7g1MX7yz6M68aDWJRGC+h9zQ531hwgqntoh+L0UkC6+09z1R77Rdm9KC2vrZ3nMTaF7pK
kgj8PTa9w/huWAU2NrxbVcV/73ghdKrpXvxKLV56KATrEo+QveoWxYsgVQXd053XpRGWL8M0iPsW
t0R+d8WL7GGOzj6Yp/RBVlm126xjxwkPsv8c9OauytTUk60E8dsL8miP8lKyyglHD6ud7lGW2lB3
4RvhYyLnjqJa2Vp4KiMNy81YgV4Agi2/yb5jkdWXLDJhfEeKjplOlL0Qurr0aV580yMw0gaSPsfa
ccDWzpA6GrX4NvkTap6dwZcCL4+vpfiQ3RUVbNLosLCXRXQZ7KId3gu9q/Y46zVbWY2PqdcacQaX
ItMOhRZWGzlpr5jHgh/ji5W3UPJ04wCGLHlKCgPfHgNwd2P3+FMVvc+rsOJdTTT5qWxBGYVTD8kr
H5K1FdTdHhUvhQTpUv5/Dr5OtVztXydQA1xA47ZAfWVRbGhh9qNn8RqriJF1ammuZH2ujrNXBoN+
7Vbn40/dWif9uZvFYukgWCefp0hagpNE/D1KWnfV2Cp+Ce1svAmcd3P0oL8I4Yb3llWFq3l5iLI+
6Hcu3IyNLFqVSR6eQMFJFn39tQ+s9kuo18ZlzIKENCaT9ZYJmbhD4jDuVxY5/99gs3tCywlOAGy6
i1XX/WbouMlhnSieEGvpt2PSKne+W3V3kLudrR6VymM8IfgWwvH+ZvbdRZPj5wQZqCGqfy9zLCpG
ux1QaMV7uPTd/GKXU3dAxnrax37T3meTgqowViRfSBD9kcV9+CMQe1PTuY9K1V6d1Blxo+G3pywk
sziu1B3MgO7YhjNurX1ubiK0P1/E8qBg9z5+KFaDljUxMfwi+32iC38/KXXgtY2mv+ZR6+zLiiCE
LE5AyvaJksTXIian+l5zm+RaHAJ+pRnWZ54oYuM1FSPZcj3Peb9SbM14pGgV18426ep9hZHitdWq
g3ZvExG6jg0Lm3VeGmI1uIwtLbInzaRi/7jcFfSeDNs4pb+2ZiZE0s4RqFAura5bRvtAVaZra+r6
yi7oVXFtndPY35Fih4yxzFzbJEKwBNevraaK07OpITgupwojoe9Ei46qLPJuU3dz1yBbsIzNx2He
aaaPacpyXbXXxh32bVC1pubQOGW796f8Fe+hcVzBsmzO8sCf9/Ms1u/tZh5Pv/aQ3UIorysSeelO
FpsSk+E8NDFNWuwjM0Nzzu7cgjMq/XtevrqNOIoVbasA8VNZKfvJQ1DEH3YEslSWZKOloD/ZZcM2
XsbfusYpsag0Jhd2q5NnrSZetBxL09vcDc6sd05oHpvI540nu/kxnNsKrRxPTqxmPHxWEezxDJb1
3e1ifoH9SKUUDwkb8p+uD4WjQeQojzey7+1itpYcTKcpT7f6LlCyI9rVX+SVb3NHueasCYyp1zns
Z99WoYoudivyoEQ4rYQuLtnTwir7szpNQ7NdybKGVcZfpyapNPRbkBzQlcwTACxO11PZtS1TZRW2
+PHJlv+Yrk2jneYHpBaWS07LPFbQsSuSZWNSHCRGXG2jxg5rM3Rw3UF1D1XAt1wWLTOx2TeFxVmY
bvClxsNN1qujox+qWrCMBXz1VW2gglkNcGdQzsZrRjRA1ieZOx7mcIQcKCfHloccCbhCYiAsaFVS
AfJQtrF7qpeDLLatWW2FD1Fc1g1VRZKaHH+5EpowiEzF9jm2W/ucpI3Xufp8x0vYIDa2NFi+3W8I
fPFeSXLW2bKjbFEjbBuX3uEy9lYvz1xf/Rwmi9exdWAejQLN1Y8qbXbTpCknIA2pY2RneZiMCMGq
5SDPZF1EwsgDB12vf2lAahwC4jJWdo6VfjeJsjj+Ui97yKGkyf1tzXL5esV/u5gcq9buBwHEJTJH
6Dcd/GkrFnvEaTmA6/o8lNJAMYVWcrACsall8dZn0AOxFq4y7LTGjlemakYYStfBwS6zdDeEQfol
8pNHSSmZGz/ma9H+3MMFjP7fPXylar1pbpGHdVEQdbuW4FUb5CdN2BtDx2v3VmWnMeIIt/JtRK0l
3V4vqjP0mOwk66+d7UnYXp/haGd2XfuA1jzMFgPHjpHYiUu6r7b32FIVq2oy24drZZk3OwB9i5Ar
dcVyaOo02rDHFp6c5tqg2vjHJKhpz2KxcVq8nUZlEus09bv1rS52Qtu+lgvp3XRrUlXkVFdypKz8
qV2WmwYtjF+m+9eO43IHskUe5IyW6nzW3Yr86nixyz5OXuEIs00goHkuGZdxVQZTeR5xYySzU1Ti
roKbIvSQomzp/EbrvKCt4VbyV97KSqu2FlOQSY+9pEb7VB+apyoSPEu0yD44bkK4ZKiTR835Kttk
DYjTeG8TeVzf6iwTH48oh02nJmb9FIIVeCqeZHd5SHWXZbtw7Os1ZJ0RihjRkLDZa4Uz7NVMgIHJ
svRMMC49N8Q+9iEqEJVfqAPfXYejbJF9wHK24LF7dJyX3rIB7qS6LXodybAs1Y6FmfTNi59h+GtW
WOG5TvCcmdH4rmZg1msza8lDV5jSpQEAibyZjlMFqZ6FY/CAkCYGjQoMzISt82rIjOl3iPZrSChD
sEq7AayR7oJZMhAUSKPuRfFJ4vV6jXSHjfS2SJP4oCzrLrhLxUYfp/GlbACTRxbK+qqTHK4zYXRK
cMVH8LHj55dm+cWfM0RU2/JONzXyuPaUlmSH/izLM3looqbYG42O2FMQnK2/DoTW4L6PPNayyNF2
wmneZeOt/pe+81iFC7btX+e4DQ0Tpz/iybeRc9/q5dmtbi6d6BQhm73cwS9XutXJm0lmpJcdXAj/
6urkRrSrrByhrcBszgjDYlRvB/p2dLJmU8cz+P3s0bUhcipF67yUufZQYr90L0ikvjSdOq9mu03v
+iFzX2a/azziLjafAa1GM1hbneX/RluK7uKlOytAcORMcV+r+MaE32WjiVTQk8/PhTX3qU7MEhu2
gJ863usc/UXOlgwUWAZZlqfIpA9HEK0L72N0XzMfn+90HC6yBJXzOcvFcH8thQaBLWd8uJYse5/N
hXiUJTchQmKhG5Dr9hv4c2jDQzvfy4MGEHaT+7oAokBdXhmfDTWISixXHGfTCrOzYPgvLYiqrAKe
UPvbDBU6AfdxEO7yNMKM/q+ZIce7m1wHfeliwgndKTM2aI9ZDy2gmwejsOP9ZNgwy/oSaMly0ImK
nDOs5zWf3QirUuo6Pdjp9TyyPKUk+8aRoa1qK4Kujr3PQ4dpUqyMJxFNg5cR2fpAhadSrY8apT1P
JJl20pXSvkw9aTXZUME2x7dTvPeDCYdzbv+AkOXspqYtjhlmDYgA3k5j4NlH0rrNvI4DrTi2qoV3
16j4BywdiDlDqLTMunwJe2DgvOHrA8G98iVjgbOrscL2ZGsGufBcD9kXgtFpu+6GeeV0UfNULklV
VGbmlWnj4tgHLqYAMKSwFelycWxUf74eknz4ufihzFaG0K8S3BEVgpeynPlzEf5UlA2/1KVLv9LJ
saCVQ9S53fBsMfc1cKAxDMl4TFm4sUNRw4qN4kfVrGHCVE310fTWizsK/SXpRmOf2Ia/Tcvef1Og
EYxAaT6qGcnRvJ/aSywy/TyS7VxX9Zjfj1Eoml0QwETLQXmhhzH4B7VJ8IpsNP9BWw7smqrLsBDZ
YsL9GzCwLNKbAdcYGmU3XtF/EL6Oj3IOeQitCBB4sIWWCi4tNGa8zZEyNPTpm16WKG2SSMcVqot3
UQ8i3O/N8BKj43ApqhDN18a3iERQvDWESzEzWqBPOiZMtwbFMquzAnDTrnKUc/PG/qoHPlrLYW3f
WRCL34buw1qqfTygDt0SHCRLUK1AMAd7Fa4rCliDgjuqpZwgDxubIchI/CwNsk62mirbXMTa6QMc
tlqjQbhSstm+d1sQ4o5tRB9iSp+aqlJeSqBd+2Y2tG1a5crX3FTWssOEw7bXVYlxkiP9HKiOtF7B
ZuQpUwX53U8riNZMedsl+n1smdo9EclhG2QKDiJ/1cmzOg6r9RLO2E7u1MMhZGfUT6PDF5Ox8mDW
qXZxixdZ0AseEKsM0N9hLOzf7Xrqkg3r7nRjwODzbqOqZXygl/2qmXx7JxvkrfhgH/6PsvNYbpzJ
svATIQLebAF6SqQoSirp3yDKqJAJ793Tzweoe9TRMZvZIJgJkKJIIs25xxDhE2Eyv6RiO0jxla4R
bxOZ79e+1CKfgj6Acz1Pe6dqnO16mRtSIrBNj3l3Ofv/fpbVy+q1I3xJMfT+CXOi/gk1AlYfBjnJ
VJIevvs7mVMonmeX7SCXrSeSVFUfgFiP65PWfv5fTB/aYYG4HONKtRuEfXDtH6qlvq+mOrG3x3fA
+VSiBvt+zS3fnEaxN70Hv86IRHtsSIw6wMwyrlbZ/OvZfKLvsIf/GlH3yctFj18+f6sDoLNY0wiL
FCcZEuj5bQ24nmj78ZqnibrRUw0ycOM+ThquaqsjVdzr+0iV7uPaWvuXrvUqbxbh/qvwq+cFhD/T
Fvdy0sObkj1DEkbyshxmIpk2cTXK3dqELrrEKFfTvopnjC3d7qHR2ulqzRlGllTdAyRV83E9KZ1x
2pHCnG/Xs+TdjucsJ4dnPVtnOHpN8LjWk2sXSguotuZ0XVtWCMYQNg8h25tc3yx50+kSp9FDKN2k
ENKDtfmdV/0VdLO2x+WaplLaYM20Vh13RButTXfXxbZTVwgyZck73xVUPWwmxtdpaa1dqq6/YROb
Pq7XN/xk98TEM+ssV7jQiG69MAHweTEPMQUmGzDFdGJ0dHkhHosl4MjoU6a3SbVZPZrykbqUuuEN
DTds7XQWtj7j5m2s+xJypZ4EUzaRt6f0pAR071FreU/JyWawuTlou9NpotqaZs7eBF3fuY5n78wi
fS/jUoGkbyuBoDx5oBx7xAhY3ryQwV1Do/iPC9Bttjg0a7pp4HFhjpf1kWJBN6pKDBx1m681VoaM
+PZyMT32AvAnZmmgWJAzpuRBDUk7bkJz4xY6KG6yMMkPznibvGVF5GHtG/H3scCYipOh13PwqktU
3thnnLj/Rx8a2+8Ci73nUjWiY+RmH14f/RRx5O1DqXmHJFTAttgOM0tKfkXzqyWndG8vbAa3GY9x
XfK/4p/jSmKKTcufsJN6KlEi7gS2B0kI+7zSXjpD+8fTdNdXYYRtzC4E7VQcvzYoEKkTxJ8h6oJ+
4O4BJcjJnGqJ7cIzRH3yPBX7c+qEvj4LBEAUIraQnh2Ep+XYbKh0bIehY15W0/g8Qlv0RdE+dsDx
EYj9n8TKsZitjHYbFVq1K1sl8wcTgqme9gG+khCd5Idmd/PPtur25Bcem9m6GmWtnr0GbiuTU7/1
ZJ37mpz+ht3POsd9mb3vJ1bYfBbNBy6D+9jLf/QZZBK97JDiFs86bDV/qAmX15UfUZ4EVl0xrVQt
8WPC/Jnm7/h+7Qw+mdwjNG90mk+VZcLGMt9QA1QnKMfsTgh78c24BzJQlCHQ5zyFYGX9o0t9hvDN
mtKThQi44AMx6bbMmWCnjLCpqkwu0oZZPUfU7ayEjIKx6PawRX8qQ56/dOHfCgvdPSK0VwV0lHXC
fClHAKRMLoZTY8rkMTsbVdMv8DH5T+YKVybgBSiSw2caR/VFmwzC0NKXru+1V8M59TAoAyUULxq6
kE2Bs8FmZAwA8TSPxItfzHk8FUIliSvJLkNL5pOGRGY7J3wZFHr7vYRPepLR0avaraMTnhgWNRE5
5nDrNFmz+GyrvbQxHez77gnqx8aspwEWsnnSClfxVSkzmHbd3ZkLCpZTMW+6MK9PIh6OdQc3F6sl
SrPQ15VOPQwDGrPCzCG+wuvCtp5qv3SIUCkpE7UdaXE9qQwytC+uA82Z1BzRVfa+7STemVINbBiQ
AuuFwzyjYzCJAPK1MNdObMvdYOgUlu5hfQTD9s2qnWBxqKfYE+jDq0rq22qqmlOXYJx+XR9W6N5S
/z/OzbpKR17Y/b5Ru2NRAnTBjuRZ66to6+mvF4jICIpD3c/Gedgj9shRO5u1T9T7iI/G3JyEJ/Wd
1alXVS+rE0TymTtMusSlsD/eNBMkk06fPpmrbGQys3drxOImz8rAZ/aLTraOuUIeBWHpkEGVun+e
yXP6iF02cJNTST/Xf+m2cxdh5+vU9I4RWtWtE/e/y4avR3jzU2naGPiWeDdTgS/yxSS79651mkj8
gwletcVLLudqm3YQkevuM3PwLIGo62CbWpbbWZHuta/DYza7yj3E4Dec5FkzutfcaosdziUfbZ4q
Wyds+PIwdsT9p39UbdFTwqdQrTXFvZH9P1FttjgZSnuf2BRUyqHbhX2dB7zf5Jxl496TfCBZiWeL
nln9Y1XwYWmpeMkG6vp6xdYlFPskznYzgPLBFs1DlhVY+yTF61CqgViyYcipJCaKzDQqmsmuLcKH
usRVIuFmVLX+qQy1d6k7QDVNfVbZbwTd3PdblIvWSdEVAWafmMdUYHJRt9VfoRWFTya1odZ/cemJ
/dGMiSZvUgJTo1ubG9oBh9466qwNDsiF09zVVLxVpip9zxjZ+rrZRTp2tKuNAX/hCG5q7WVHXWOR
kLjJe1t7s98l7hQ4zUPZpr5rT7YvvJzA96x0dwXlnksHZbGOmvaSWx1oLnYkmKmhw2qFiidl072C
6ce+6K13o4hQZAE5XYXqHYYUzxO3ORXK9Ok5+F9Z3oc1ZMR/GsMxp/LkS0G5mMl5DCYLOl+he24A
DD0e2HmlVNdws0mz6hwPLWOwO5o7wjN0v1uSPo1Ue0PQPcJdrR/MyfU2cdmTnZEgThVDfF4PvbDi
M9XRc5rVNtJhO4PG29/dBIEFyJKf2YrftfXf2LDerGH6XestNTBpPkDGPpeoEJ0JHNG03WqDD8KP
hrDRrZOnL9iKW5eR6d5v67Q+lFGTPWUTPDxFdjfRzb7ZZek2Y1G30RFmYYoVk/ClDXBpMzvoNJKV
K10YGAK5yaHO3OiBWJoQtx9Dnmcvs44hK7WTkIl2igcDhabM53MRJ8MhxwT5AWq4sdeEmB57mUUs
ZpG1Qo+pdv1AMCK1Jm1bxonzlLWR3Eb1Y9Uh6zGFTTGVAEi8M1gS5xU5hxLz32BhQQZtolI3N6HE
W0JYL7bhERc4i+q1aQ69YpM3kMfua0vRPqgdq8NtX+Ix3EEDMiYimbDIV3/MFTsnreqLd6WiJuol
7XgsLdPaIHlt/Jbh8n20UPpIdC3vyIpbyMlwH+CpkvrXCeOdCYxkRaRa76PddWT4CpVsTYv8DHCR
9whDFJ9hfXgHT2fDllT9u+aFvZ/Bknr3LKyQrNmt36OCIQIfw+odCdmIqTYWb5FinAgc1C/4T3oA
Ek64WZuxmPVLrqAiGuX73CZlgC7JhNMdtbvKHJlkTfMkbfbEYWT2lxYT10vD/3oe3XoH4Yy9MhPQ
pvQypJapYz2y1gZR8p6UuVZe2oSPbDCD3uZdYjGUYOU9DngkYwrTRcaCguLmAzUK2m9Egp49mlpg
QxnfqarSEJzS/HT7lBIz3iBo/Is7NZ1p1+MnsoEpZAekYRl+rxnptbIGx59EYmwTIGDfsPq9XiQe
meTxsJvLS59U06Fr4vAy878osf0AZ/E1laF4AkjtfDypmLJqRb1ihY6jXz4/2ebEhF3UUwCQALsO
524KU+xk1T7uAsQM7c5YQlC7PA5QxCdXe+iKozeTtIq1Ixks5fxP0RXkjBTzviKVbzuV3hvk4E1X
DzHCF+7/cIbxO1Wu4F+x4YYQONzOsLUdexsmMvLDFKC1qfHBETzcxTGSIRHi8aUN6ZOtJBd9Gbqj
FODKzrp60+EdquDDxsQtED4ACODFGlpB52WOr2YFhUimhzYO7eeh9ADVrWzXdEbpDwWgRuFF7iYh
AM5vqCxvG1nam8mt+xNGHfZjLLSYH90Mb6EBLtNMBtScJfTVKeKH3Kgg6RoPE9Z0296a4jPajmrP
wt/inV3xTasOGo4ZQmnCc8utijlU+dt05o4gNmEdeqxopIyBkCdH27ZtWOyLSKSBGb82tlY9RdOo
+yBq/zB6U2EexHTKLb+f+tKXTaRc7bLpLqM9Kn5Ouf6xEYMI8GzmH1e9kyR6Iy+AeZK2fgLthtzQ
Qfwpahwoc4sAbUfTcKbH89LHlNZVteSCvHHHT2K8tA3VRmIUvVMUuiSmZu4jRu77PlJSv3fVqwmg
szXsafK1Vjm1XvEqhO085K3yWY98UaOlGY9mWeXbZkr+NAb8nRpTcZJznoqujh/Sfhh9JZ4cfyRl
oGXexxWCaUW1sxNB3uF2CkkPEj1K6S4MCV3DukM4yqc5msPZDKFvjaUMZDdaQSP4nXSlnp0U0SMB
NQBGp7E4ulNPMohbVA94jl3Umi2VAVXEIBJRJ3IDsiwrMpHZ53r0SHQZWTxpdd/sEdlu5aggWavE
fMistIFaWb60TXFTVAhvGGw3e6dpPjSR6oFRayZ3WMrN55nXuRtRyc3R0Y1ILVow0a6XyRY7aFbw
kTZtVHYfpSfFCY2SSvVq/qdpDLhyLAs23BRoKMhZD+ZxJH2o8z7SMDf91unBOrBpGlO8oRv7Sql0
vIyQDPEsanapG705mNVsR08nzVSk23mMbDbDPR9Q34udHYXqVjjpG4FA46YCMttiuapuUwmbsFAi
jFb08iEf8cNqQqaozDYN38ESbqfEvRO0WdwGIpR7MLj0lGC9a6u6fWaN/0DYZYuNefxkaJqyL7mR
/HB6SiFwDFksbg372cii0Gy41E0EupK2atixqrXOSp+dXWlE4z4rbW0TQ7DxhYudbHyNxGixvGn6
IIMhubGc5CY9cbYtt962WORSt87UXY8c7zA7qofiF5MTxnCkNH2S7TqM3+fOLrDzisliwE99F07q
tnHc2keunO5Cz2IkCUW0xeXpQ8N3Z1t1zXDXMmChDPVNpetEfXkemaUGxl9VGI8bwh/vfFUuGIv7
E/gz3QmFpIvJ2DgpHJkIUA62vlOTaFJjaKeHGTSfUbxJ8Bl0roECNxBSe1sHPUuKXWXhYF7hBAE7
vGifqxQJl0Eh0KPmX48w6NPRnHyVlbTZEQ3G+PMLm4XhLOL0poTVHPSqFj6KxviwTerwc1+e4i4R
x3xiuDYV6FwF1YzSOTvsMpGensne3Wik0AVVpeGIVIRI50J4SklzavUckteY4ukYVX6IwepeVdiz
9JVVfx2sGRaEWWREI9nWLfSSeYdGkzCMBEFqNyvs1McshgjgVUciL7vTOIj+tD76PkS22Z2yGOoU
mhpmage4HX77fspTd8+XW56MVC1PNnjXrp2Ly4TZ7wlLpPkUZ2zaPHRJwfpqbksxoEvHfUWBERua
M+iF6wP1X4Tm1aekyt9qNwNAyc2hPswyY4vsoWp20wlb4m46DUaHl7nTkIVra1nmWxbuLHpuHntl
CcQr9+M05ydmkZxN0Bhura54syWsgLaPCl4fqKUhZzczi0CRhWQv5Yan9cDylXWoTC4WsPsuVNT6
NHc1flmDta8ZDk+1msBdlCxL/aouXuKk/d20eff1Wa2P1o9Jzhbe51M4uzi/dGIfLmmU6z5jfeQu
zSWaj+97U5f5yJvmYI/hcLKjV0RNJQPdVsPqn90FVVnPid+MPMq1oFGr5Ni2MwX3eaMNyU1TvJg0
e/4xim8WNpQ4QbCCb5owDBikljdQXfuiuSQKwwUWuoFMpjDzpRqG+zmtDkNTYayQk4oYy+PQoktU
WKxBgx2N0/oOMPOgLuzMr5TtSvIqDHcO1oeNJku2v6HhyxYSJVYhyL9fitxjazWY4DUEUp0gOugn
gcY8KB10bNUvd05/gbu4fLIhHnK9brnsjmmTgUUMqhTH9bsq9bE41cthba4HEzMPfubLV/l/nQ4J
ov+PqwfHa3bTIAAX871WDgFhyx9sTrqgMXGF29qKicFInhz6KvMo6nBBVJL/XbgxZumTX3s1/Ezh
VFDuOPQw/nbTH0GmBBXAUVPahzDt5DFVMuzcrx0xgbtO9rc8LB8SxoETLtkkpJXZT+zkIoDyBplW
R8bsrF8bvOGBwxV36yS14kOMppwQxfNzWGU5Y/ec7bQhujlUxcLsTu76a626xr5fYALVsrLTGGET
Wdf6edKIttkjRHDuXc097PUufMmsePFWGSTxA3mEkLIfjkphJ9w67nQRE4ZslqM0rJrAGT3MG6o+
PYWqwJe7VVhWIcY689Ec8YJRLH+m6uwrIyQt19D9xIvMO45HeVkmJ6+Y//Blk08DafVoDjnZmnrc
biQlMn1ovcsgZmMPqFyiGgtithAbq26Kq5ohauzZRgUiLWO/S6PiasVUnDGywrQ/3yO0nzdUYTyu
wvDZGHG2JeNGd+fkHdZ/fQ7z2AyIRM43jTJXDwnGGYZWKG8lw+zOGWv3mJJLdCM7k5q0Nbe/x0Ts
nbkle741744jij23QH4IwdHfijzEMSFWfnahWQbY0/YwRkV6UVT2PY3Xb8tUip9RKV9BkgISuM2P
PhI3DFGdz0yApzEv6LliX9OQ5UsexZVfq8S2mY39C2TeBQtgjHLUtjsAljxTGkTj0lUIrUBLNkXU
JEcdx/mNk5nzARfTeT9TOtjA0jQ2s9I2W5aPm6Ic4r1aLXiHByKVg7S2orMvEP2JKxT9c46exIgL
+REqpY0SnGKCfk9KtVjEK3KrGvb83AzqR9to7/nQVriTI5ik2k8dhqyW2I09fICGfIPncnITcZIh
bk0mBqltO2XpucrK4Wwt6N0E1Xcw6urg9bXySvT1VngGkCqKvU3YpdsxiqNXmIK/BEFTj2atKy+G
ainEZ6jD1u0ymI1WIXdpPbofNfh17blw65twOgN8RpvUxE6pp4J8wJF/4+Lk/rPxBiNwEke7sgMw
jnUpm32D9uwuzRbVO5Xwzxr7YMuL/9QEErOe1oybV6Tlkj1iHjyjFzejCoE2FJH/TstPbAUkNVJZ
+nNte3fYxuEukg6C4WomY2tO5isQw59Jb4/zJNr70LTurcPYQubwmQmarvc4gTMcrfXvlDd7Wmve
CbW01P9uf51er1w71/Z6WC//fvZ33//5Eutpew7XcR6zMuUYgXyi/lhCjb8eFgNxx2t7fbTON71U
uWht/8fD7/Pfl6996+G/+tbXWfsmrc03hlqOPnu7FO+3PC+ZVJeHqsMSBjj1371Gb7IgWM6nCpTd
LXls/2p/PfXrKCbKgIql7KJEVKf1UC7T7GAWmI+tbbOZ/t3GvZpVZB8/FJMePVuayu3gZkYAiSh6
XvvKzGZ0j81hv/atBxVtuiqH8OGrK7OTp4hh7PtJLcmNRxM3/6++9UTezDX1ncXreHnxr75YaXxN
69Xjdx87zgAze+NamKm2lW4Z7a0Sq/FCqayLWprqJcw8ydQ3tj9rV3vLICLfdVUZT3Mosq1NANGt
mGa2T9HkY/FWfEgYF/uYAMgDhRFUy6gTCdnbaLrXb/o6BUsJ80e76JsHM073LnPsmSRPlkhzkh5R
ju0TtvznHMvWPeYur3mdOhfkh+pWYdvFsBLZj0M7xqzw1cdkbE+YoWRn0nsFkToQuWFRzVvD02xC
TzL844r5p3CwneSD9u4A+o95W6sf+K3lGzHY+VadtSfKzR1bzA6bxiIZgwZ3w71ZF1R6VAyZNB2h
HEvvTdL36mvlDBBG22RRU4AkpeRDEUEVGe9x+cdouoadMoTGLrLe5sEsNxnauedUYlJQjsUvsPzp
vHbVkd5dvDQ7rq31gFA42jVIvzfr9Wtf2+mvntXXD2url8VMhWl8bNvJg6fWik2RJcNzLsIcGawc
tko0DM9rnyxY7EKOuqwtj1TOs6yyT2xo/nXBPGJVDSoJB2V5jfWQ6X/lYInb+jJeOcujSnSh/31B
3xH3YCp1elz7Ku7bh1YJL15DDX8qNvglRk/anKmEeCbTznGjBZ5g2F77IkvespwK6tplFT2s27T4
vY7ra5cc5ilQS03fr814aornCVT86xVyIrB1iEor53UluUIHfYrL2DnEDeMrli3/Jt1+XdLMrM+1
8Md3/39fB8SfQ4c09N36et8X9pq8j1Tj2NlkQ4CDU/GIZaB5NMbFP6eSo7/2rYe+UIvHdjlEsQKd
U5/mxfMJac7/nvi+WEtm51Dq6tN31/poSsPi8bvPjbNP1atZ/dTS8926iR8LnZKxIKz369F3n620
kAhq77ReoVBh+rosj6r0oOiQYVod1/G4NAlDUbP2NQII2oasGXZrUxNFRhpCh+7asZpXEYYLyWfB
CpeL5SCyQywEpOqlOYiuJDEYnglWTey9hP1qeCn8tsIEYV6aJkX1g97A3G+Hzn4d83o4CIUV23o2
HZvk0NbltIlMtPJ9azunsGZRYiegc6qiCUzSUvvF6XO2YJ54W1tWpiX3pU6wtqQb2i+GaeGS1Ga3
tavoIlYTWTk/rE0YU2ZAhuNHhc/DRh8r78WSvYIlmFS2lue5LxpLo4Oas6hbmwVWL/ivschZLzYY
Lp5QMJzXkyGMjpcfOj/rPhgmg/uqLJ/U5UWTluVu63n5w3ohscSs6aaOZCSCC/21b2Dm2YoGFyqP
/b0nyx4RDVPeuE5s69zk6k4I3LmUcdoeuUhg2Pp8cNJmJ5w+hfsZyX2OW8hLNNzKss52nkIwdDos
vpeDfQcksCj+at22gJX1qiQ96FSq/uiihNl9yrNXSxsn1vmMcoTGpKzFDec8S+TO+Iimr70yUmzx
wjfsoIngGDF/9jpzv7aqcqhfHOPI6Ci3NlmWDqygk6PrHvKtBCvqPBSvzQiSlVaUpJDR6Actj5xA
UBNYUD4n6GG6bGVqdjtgrAUbc1nOZ/epM/LA1LPo4OkbzEfdJ3vJg1kPenowTOVq5PWPTleI4nGr
6cqbxoajGMGrU/YuioEsMqZ4HER2idRQx0MQ16ziZ5v3T2FYqS8kGa6MG782vfCegWslFWt1Van4
fCYNdtFyWB+JZY1hF+ZjlEfpV5c2hvKkGP1z3KS/S9s1Dg0xFhdh4Q83scQ9Z1X2ztq7+e2a4tKP
mfZJzMYu8RqLzdK1mWafBXlODbttoUtYie9hrvwjWvjXIq/9iGyMVzNujhIi728twxhOeUqJMXnW
7eKMM2++KzRw2lyJ8607xCVFb/mDRV+1712EDKL1BP70Sftk9kUNEGDL37X4qUazvfcabWHn5+5m
UsEI81gUBGe7gLYqzFh71m9zPOQvQxcv6sJUnNZmWuE3CmniAeW9/RR2E3WobqjQahjjk6zNRV8W
NztYwfGhqfAIsZT8QNwTIQ6pXR8A/eqtucjK2Zkbzyz9+fMzNUgKFBtIUNtYodBPUSv1Y72VgDe2
b+o3Ugefo5kRyGCo3UWhXpD2ncP6UrTyVXdaPGuz/GaxW3vtZ1e7tY2+W89hfeqdOzK0/dH+0zE4
v5rC8e5ZiT0/ERmvvWVMpGgTwrycGzGCA2sm1XRpqfgtPlc9yP3S6ikWP+ck8a4t/IDL58ZLdiIs
rde2qAjbzbP9eq7zLPXmhPXhq1Wa1a0d5qOpJiq2FvohqdL5ki2HVh3Oc9zqwDW0yq7pd72r2HgZ
6fZl1DWHPe+U+SA6eAasncZyJraYY6YpO2d6bV/UQeNsOLXz1pSyx7B2aa+n1gMFTGKe+sva+Hqp
rGosiqoFMGo2iMPQZ8CSjSAwzbVqgWAI57C1WSx/gCKAzbMX2jNVC+hENMdW5+rZVedjJ6aXr+Z6
RqvL/iSt5JKl/btZxMUxA/G69H31rwMOmM6WXLkq+K8Tg+qNjzpv5fva1nA0w29GrfIhkGMtsryK
bAGDRj3GMMAMo6uRuONO9IgptVSNrtxJiATsfp4elgyjtW+9ziUa6Lo23cp8QnEHyrA8/7t/rhrs
i2pbwZcxqlnKhdpGTKFAccohj9scgjESyyEtKSIvfdJk9MQIKILOYbcvmZW/lmElLmvL86ZwoVaS
SL6cHNpY2SuDHbORzrsX1c71R5vcDxgjLaQXrqigpbI5vq8NUVNjwq9+flibWguVAzFeul+b5ZTH
x3DwYA4vz8TGM7vOg/z6w2uXbU2BrNPoeW1Z2QDEOuCJsjYl2e9b21yA6OXpwrbKE1oM21+bqe5Y
TzUS3LW1vr820g+pndVP63vPFp7XaMUKeZrL+16IRZOuldu1WRIuz08zJ+1mfW92hg1SjBHU0lpf
TYb9U1oC8VJYprRmabkaKFVTn2yKBQDJU8VYbRbNQbWpDEWEf746YzH5cRQ5PyEQn2sekUnH/dRY
819wi7cJJPSj7JCLUJQXd3K+mepZGvpkdJYXGBzpoSzs8NQasziHoSIP1CHzQ4GJ51XP4rcUe7Y/
7eQ8mxN57Y5b/smzwiZyORlPWkmosRvDvgH7kX+OFOIbEHw2Blrkxpd0zGOYOFF0pkS6j8f5xZ5z
w8eOE/pGmdqP7dwVs59VGj9v7tQ+za7rQbHt9AoaikV2+NPB4THoExTo7lBRT4uqHsIV1HM0dCoe
mx0qFq8dz5Dl52PdVL+IzVSOlpZNL1ZX8bMbnzTy4N/IXfudz25AgR7n7jLcCVt8Vl2WXGUs8a1N
HWWHTF99K61YY9Ha7jRXt1+Fvacklv4w5nnYGYqMt66SniPF+81yXT2Ztfw0ZfGrG4VJeadyDhqM
UapsLsFZGI2NdZziwIT4wRNG8s9AkSidLBcqUkWx0uHGTqrR2+iC8lIFEeC5KPYg8jElP0LP2zwm
/AV3YqoE2o9qjryD5VH5hPiebiuBPabpQFYa4MI3TR8+WP+4qL4vQ649G2pzQohe+VShop1agIhZ
2F0CvIzgvSpr89oxruP4j07iiXErWts9TFmH/eEIQbkOwBmVg6ZQV0PTVO3QzuvYg4TG6TdUD/WS
goBt8FeyN7mdLzmy85HpEYtNO/qoMre+zzqTNl361aFwD7nbESCmHBRzFA+jF/+eckIXxwHvXKIW
/87IYMpW90gDjJrA6kV7o3ir7a3KEqfIykHlZeluolw13mB+/hqsuPxr4oJJLehTdl2F+FsA1hcl
5hBD2/kqJnVHkvuGZ7XQ5FMFS2VtrYfKarUdwnnAseWK9RCWOkyX0TuHiFWesVHRoP3FB7gR25gs
hmuvmep9orS69XRq3WvTwkjxksV4wS8ne9iF98FAjD3a/cPaZaA+2DvSrjaNm2h3rzdaWJ4QiJbW
2qUZFoZvbZqc1icss8/RYGZm7SIPhRYubp9ld59CKK2mLG9ri0yqaJu6IRE6y8mRnQ316va0tjxd
6+5SSWEIOFjSr306GSHH3sttVDQ8YT2wKNlxaxAvujwhcpVpm1SJChuBK1hVx0+dTvVhOaksh3EA
+FMQDRzXK4C6h1NY4AL1/ZKRm54wX02+3nMmhyKQ3nSfYuCOydL0exMSjZbX4pRmgpmuaOO/dmvj
K83a6dkR9nM6/CnJxH0B0wwmwxqJJsmNl3Isf4sEo4n1HBCtGmBO6R1gjJovtkaeodJ7w3a9Njf0
6FQRUxOsZweVSg/x69Y+NJ+Y70vIMPWUnTzBCgIpmnxeD5ijFNsqCYtt8r99+iQzP6o8zLttXT5P
0QjLK/Tw/jb3qZDG3S06457MCoM+nJbj2owVrztqM/SQ9RJtsI07E9jkZPLr+ryhjDzi0nqwl6dX
Ub2D7h5iiI62rVI653k9JHHDaNcM49GJYue5xRv9MsYKMnMdAlphRqijSaTZrxeDCIobXnLsacI2
D2D9Nls+oHELsflfr1d3f4tMCbco+yFGEZvyjJZOJ+Ku6b6aa19r1ptaYz5bW4SYFvu5gmD31dRD
njVn+xDixnXtGo2Zcl4Xq8R6VNF97Zvm8KTl3Bhrq26V/tBadcEV/NH10NvTtYQc8vjVhQqSRKvB
8w0nl0+Oy23e4p1lT7rpU9ulUmwM0fN68FSxVwtjvqytMXSbi6zdfaGnMgnmZkGB68rx17OFZJZP
LR3orEni3Xef4SWfnqoy6fVlc9MkqrJPh2zRsVGf1wO/Ixw8eqrV332hObzWUh0fcPRRn/sojB9q
zX7/viBhn4LzRtPsv/tc4sra8etFm37AsAIbocAa7elBl/FTO3rZhTkwu1BCP/WIIE5ri6BMW/XX
h14qnrXWbI//0bc+zWqKX3UbRhutrDJIPrlzWw9uDUroIAhAoU5fqSqQdKnF1MMmQaN6r+OwvIdJ
CbzmxXK/9mUyB6uMoZiLvCiDqQpVn99+eFwvNg0yWov/Yey8lmvFtTX8RFSRw+3M2Z5OK9xQK5Jz
5un3h1jdePt0n9o3KhRg2iCENPQHVIo1HfhPLmOHFTPMbr0mKJ/LMX+qCRRe0Xstn7MIkVvdl9y1
DB0Ur4fubDV6yw2g0gc+tWEjFaSUYpbP8lCGD1VoH0WlKMJnTCF4XzlHZejy26D3Z7P0W55np71W
epefnL5sQAUNXnItvXyb5ltJ7vJNVVnlRjG8EeCRW+10SbOubQRFI2zdaLIf2+Lj9qnS3Aw+fHtx
8/ZqtB6K7T57UvASvrtNuDN8BA8ig5VOxgzAyZXi0Afmz9FOQbCVR7n1YE5IPphuuVU3NXOQdcXs
I3XwF1KT1QhKeN0HEkRSl6+52O0DHwO7XgeDLkvdCcTEq1Jawd7jg0CAWwaSDki5bdWzPKI1VyuS
xuYC7CRb2se9+sa6i8EG9MIm1+Rb0sRHzKilS9Hk0GPbzj4mLQQ4TXsNqy5k+WezTgbtmbS+/Twm
hnIa2NEm3lETTNSyVZIONZypldzjpIs6Mdu3A24ATt5Gq3rkG8li+Cq3d8WvnMdJhG+AxGAOhQ7v
0dMuehXKOwljlFUWvI3j+MKO0CaolXyXmbV9bhPcYAgEcLgkQ4cCvKkVZ0TLPoGw6HGhq9tdbvn4
uKqqe2vTn1zGPyG3oq3Qfe7Wlq6xc5tJyiVhrpoYvXzXYq7cFcl4NhCc9XxAIomE5WKkwskbokOl
dOWpbNxyi31kt6ksy7vEdjlu5Fr95PX4B4CYarbeCEVDHvO7AfzjXqj6qxQGxSFBrfGCTCK4Er4p
27iy6kueZURJ1A7+1uiuvWJoLwAJDk2JIGNdRuu0zPdO0jvHVBuKTcy8gaWV7q803LTWZdscjGJC
BHqNstU7M9oBEP6OVNO3yUz0oLNLvuZutWvgcM0adTYiePQbs5KA60V1fVZI0UkAroWWBCv2RuNr
r5mwbeTvRaQO8Or08twBNDhKU8BDq+5iRq1M02qmKHSjhn2Q2EeYJY2QjAi6Wn5Vk2+tKd3iGJ4v
4ijrOLyDXv492lpxYv9N5ksYlWiuyachK5QnHYaHTrdnu9csuwj8jVWstdQPLk1aeCevZ4aRKLy/
g48vT9zkyO11U+/NE0JWVosmhRW8YtTLBDMihmoWZbn3zeG7rcv2pbejek0osPYJhc5gB7zV2Fsy
raPX+jhCeJBplBTTsqycIiWfIAKk6y4MflZJjkt2oB/4lrcRiBXkrcodN/R3GWMR0xOGZ/cBU466
MB4JjKirEHTZxg2rZ8eu4JjZFe5vspYd/ZJxMJT09di11TpviAmU6SOapvKlDQLlUk+JpWNYaUHC
jNOVr3ruVm9A6vmKygpFshrGXqPaelFkrwFl7YLM+ymx84ASQ4CiEKGMH63R5W81suZ8tA9Nio2d
ZcNpUj32QOQeeqrD9PjqVQB5xjsrknrNvmeR6zdszZMVbgCvcSj7/LxlTBDqzQC5+KF3CLCXajOw
K+w9IazC57MuQCi5cgMOXw8vPcjLFbZZzCpYFDaRDIdHrwlej7G3M51JfbZof3q2myBQpgFvtNUY
EIOeAjx09/6IVaMKYX7VKFCZ6l8dpMEA2O+2coDzlaZF1Nla6WktrxGazrZy1oBQbiQMWBRZQj4S
vRjPc9lYyO3noRieet+sLoQak/XYDIiiJfUD7OUnIs3VykBP/ugMKihQ1TWOlmmfJLd1TlLk2idj
wukUYfOtsp1LHjDM6pXEMBYXxWFEYQkL1a8dQNR90TRf8T7Q4ASb3lbKo+Ha4VV0sQgeZxOB2IvV
59iyz+AfBmbZvcsd7L72rNqJbnjAl8Jwq2qNu6oySBRJWBCoqD2dXbfcOBR2ka2MyKz3QNczQHGO
AeiGj8EOMvPJStmUUjM0t5COfc6NxibKkymbKAz3+VDr+7YsnM+x8wKXqZFr98dolhs473xLnQki
I/0ItHadGol3UnsPf8RCrjas1J1DC/Bsb4ADBXfClpTksnhrINxbRkbQQ9Y3zBmvTm90j3GHRpFF
DjGZaFvr3kuaSOZ5SYous+asycz/aJZQxLD5uhkuc0enM8Ax2glAz8Jxdq7nOmvfQX1NYehbs2Re
qbLHq+jq2nksQ7ZNmX38jFN1m3rRcJJH5JsQiroroffLmByioOpc0C0WnZHVGR/iKZnEc/S0Vy6y
Xtb3rq2HWx1OIzc5J/fqexkw1S3KeJ97luyvY4vHCCbsKNWsP5o2ZuZhBG9RrKJzqGePhtabuz4N
WH9PiWtfR6eBh1Yr4bZq7rFVRSef5cEpdq1go2UQAGBjB2fD1O+qp8HecHp6FHaPHYgr4nvhtpPK
+4hBJYE9FmfNJHCmJAeBATOnHWmowsASdWPyugKB+XciNewXtWibZg52GZqPpJabg9ToE6cmzIJf
g4Xs+bQRII3qVnWxdcVwC44EZqAOHGuvBY01eN3AitPlXEIjFwSlj3TU7Fzpw6Psjz3UDtfc9KjS
rIcpi0zBsG51HpYe2wDNLD+GV9IgPTkqoIscPTuDyDh0A4wU4Eq3Rm/uUo3/U6qH0UbFRHNcC8yc
PxH4DfBnW6sbUjgFo33rY0VhKtgkDw5bc6ewKt5G4EaveG2ANsy++V0Qv8opLjFO/dPOXDq3iBJY
U6igHFVWOjEdynJs5SqSgU8YACtH2riiNRrg2KvlIpUAe7ogBYYy1U/iMrhWvgSllx6TMGfI7htr
g2E38BC2FADBZeM6QzEtsDKT98Jc6wx5106B0lsCFMB/rdtFFb+H5Ih7DQmwHqLRf/ORgkN8dDdg
LbexrB6C+4Q3AqC9iRSeLvq/sbSO2/I365r6XHfJvuxLPpOgAiMLS2s5giRUw+Msy6Plf8nSXPuE
hDyKnP2TGnnGIe6kp5EgwERvlfeFPhkPhF/lRjuETu+zW79xwtE5+oFxC9lKW8cqskq1nCL8p4EY
N8+2rg4XJQ5feplVql94yCj6UIYnk6bCRdcmqvg9oEBvswKEl5TNzmTDGyxXbs7CEfHwu+ks5RnY
ro00tjSwENAZp5UJV5/GbbXJYtN5hAVgPcjDywiC71EDjGCmXrUrwuhTzsQA+coAaGXOZqrIjrGa
MOfLEwCakrSPGttn/qTFwF+MTeo12rrIs/YAOyJ7afSyOvSwRdYiq0ZWBd64NPALlaor02X+n7ox
N2ru/RxMadhnYTyeEf54bEfA3rptRg8eUi4PXqWU7AwjhWm1Vrw1SrPY59DANQ92hhQhMZfw501M
DbtDKtjy2WTMvJU19smWVfSDRpyDUXyTJA+ND1jsW2q+YFpWH5MJM5NPuDofhMVRtx6CCTdaaoN8
BBjhT0hSkQxq8CZJmrsN/y4S5aJ5Mr125Sn3uK9ODZ1ulWQxqQB6VirIaaUsvI27G3CEPBj+S1iB
FHCf+8qLdx50XrPW4BZ1/TNC5agb4nk362oIjJDADSU6CwY7tFDyngQ3REXjxpAk+++DXXkncFnG
uGWyyl8iDsUbbRRwyQ7iMBqJIMHC4t/rygy0r12rKAjl0n6YIIXMZZNT1gK39iq8HtxVJClTHIFS
DyzWll2VL5aUbiLZwyH3p952oJinG1dNVxRHCz7RVCJ53Aqooijsx2RIDqJlYNXcGWQRvT/n19NF
RCvFl4eVaSXxRvyVEVrTbMAifDa5+u29St4LhRHLWUNy745gOH800/Pr9cA6pKhRiz1gkUTi/ovD
kCUyW1oY34lskhR7P5dU/GemvykF9+nhnXEQPyn+DJyX/aDoECdpi62T5z/FeXHvwTGfHuP8hEWh
wEulLrsuxkQaXcr6XG32SK3gyQToY8b+it4A7ZYd6n6I+62slt8EHlgkHTDqpoRfRzwVyZGk6EzM
iAorZoy3q63Y9J5xXr7sfW1hLm6dyueJmkiI7uqoehbP3ozsh464z24sNYZ1owvQ22PqzvZWdoot
ln+1j2bb8tDADqtAqCtvIx6XeBriKMfjM1qJQ9ELDF912VduVk7Wpid8HR3QZ+JwSiAi0DekfYHX
O2NLF40AEYA5YzWMEei7Q3G2hSMFSGRbS0/z4Ri3oKHM4CB+r68qYtTVJqyjT2OvnsSdm+8S1NJV
ZsTDRtxrcVeiOmP9XyuIr0wYAPFMxBniSJTN3UHkRaLFOIZUjQ9EE9HHrnkSD37umuLWLL1B1JRE
PlcFGPaNuBXij1TbkvtTe5m6JoLOLNcovteTbQhyl/P91VOrHQFeabuE2QC97lkp0hqmrb9LR4jO
tTo8qdPQIT7bSWha+9EbQQJjx7eSoXOihFuhJ2REafZ/fvjd3yAOsb2C7K766txyfnqoyeBQ2mrq
RgwB4vveIDd+MAFk9U8xXN755s5windvzTtQxcc7qLGNlwWwJsdqp/mpMm5D2/8qNYm8Xe4wg+BJ
tWwo3cvgIrePCSaWO/G3tG7xEJujvEOjsR3XVeJf6k6VgHlM49D0WoszxdG/ljlNPiIc4Ecb0RPa
MN4xhWHpMnUEtUfaSYdjvXSfqYFZjDTQ1XWHBNtB9OC+MbrDkBosS4ptanUYH9kTuPJff9fM4qPr
gxV2Ug24wgRIWfreGF5tdQIwaplZTvI2DG/TsCx6ksguZRnRn2lEMtTR2rpW0YFZiR8tT2KMFO1F
sryt77rofCjqx8LpDk6lr0VPmE/BVmAvvdUVGwRiLGTBXu1R6D4ub/jSl0WZyHpTL5TbdlcB0tv7
VrATdbro7KLFcv7HLijy4qmJo/kckZ8PP9SL7IeyudvmhWn+GXqwlWODP9aPHly5VQw8JosBubUm
COfpw6E6EE09lYXqoO7woWCfnnmBeOKdqWIMaj2kY323mBuwPryoRCxGOcNjO7qngFK6sjkbE1Z1
7PN72tnNTtdHphKVKm9kLyN20yIws2KDdyd4B0M62UXqY1duvCB/sDAvXh68+FWRnV+nJS8Kl27y
4ZSsi+tDi/2g6IwiKafhWhypEfQlPYTzJO6+uEgGnnEAs0K3a11o9WvxlsBqp1QcvivtbO1zaiCi
JNYtA67BW0h1X0zBpfC5YU0oxUfi4FBDwgnf0Efqa9ACd0fGZCvusUjEYw+n6QlCuayRh/h7Oqgn
J9SSnTz250jPEShzmoMYZBRG7RrObo567sbPvPkLoNU/IeUnR3FB8eTFESN9PbFhzKD7OXbOI2Zx
9oxZdiPz2cXzbJeKHrEMBrIiW0fOW/4+te6VTTtAvF/uYp5YjKTR9JlJ7MTYuAZ0IUEqgRfwGVyy
xkzcQX5UNGFvDcqJhi5KrxjbWcdMTLbA6xb7wbaOA8Ac9nP30CPRKA7MdYJj2Dy7mldRgeJl7Lmp
yjwIw6W+lVqk7cT1xd/lmkF/rNWHUUvrnaxrd/FUl0crjtKm+RFqQ7DqswylfyjkfxZoy8AhiW+/
yM8TO5anOY40LB/A+G+VxExh59dpd0WQXT8ATStOgrXTBU1xoi/8zv0kmZ+veBLLGLM8GD7Qv2Lo
mfrglBsDgjSyGJaGw0nGS2Azgm9QCNzm3DLxZES39mRijwbwYDfDN+TvwVw0WEb05UnOHXoa75eb
sNSKI9Hk/78Uc7Ue9tJ1GerFHyOy81x8yYujuXAMsP1gQoswg5joSo15kPFYFE3Ez85TLnGIwyav
2nzIvvYfWP38oRR/57tZxnxuntprYAEXNgSxx+BDL+avbI4QuhavyZghB7P2Bv0rWivEk/02OmSV
78tb0Xw+dKcvaAAYpPHieR4neqqY0S3JUjaMCVsOCkqRCjCxaRIm/p0lmVGSIv9uLjv/9fnYw8S5
9hm6bi3HFfD0ncku1bhGrzdjE+q7Lf4QvTyptiofxbRMTOrEkUjmS0/TQpFlIwjNaw8CyNJYNFmy
4mhJlse4lC2/8eHcIH1tEOpgDGPMFANnAxAgPYi8ePO44xHL+Kl+/uPHXMlWgdTJ76aR4hHOPW/8
5kG0P4ruGqCkC2h6egZ+0yC5IXrKPx+Ks+ehClBOdbDzePORCuLBFFmWcB84IYLgIWqXimUNKCpE
srQT2c790Sllepz/+qknz2SP5Z2Z5zNzZxaljpo27J/8/d6Jo7mVOPyYFyfNV33X6uMPfDxLUtjY
qM0XZURqVowry+xBnPtPZUsTUTvPs8XhkojnsWTFkTjvX6/6bjkjWouGH37qn8o+XPXDL3nTgI/R
XNn4MPqmVxwPZ/YqinFeq4oXXiSEUiBnQiNi8T6F2ZZkKRsTPEGh39GmqDUO50ZiuBUXX5q+qxGH
ru6BEGILfu7R4mUR78nysiwv1b+WLaeJ9060+6ey//VS7phO5P4sBO3Xb2wc2pjWTnNh8eFaknkl
u+TfxSr+qfmHsnk9MV12/gVxnQ9t5l/oIueiSN1vuXH8tRgaxBpUHC3faDGGLFlxtEzIlsYfyj5k
RTu3RTCg/aGUSCJEmQmRj5eTvXemt6ILz4eiVORHQtksq5Mi2alO9rwM74CpoI0veWmcaOQiL0Z+
5kIeESUjMew5dOR6Rj2uxfBA9B9J1gpl4D90tXnQMGViCGJ0yfIREibib5t/Gm6XrmCJRf/SZukG
S9mH7iKyorb3qpiQhQ3Tq5NHfdNYajyuxfo3AmBAuCjqX7y6C3bzGy9uypLMw+qSF7frX7OiYnl1
RdYjkPJn+Bb5D1cQZWMSgZ1QIl6jZbCfJ9ZzvXg+y5kVXiUs3pKjQWBEmyIk71aOSzNxrkjExGDJ
iqMP7cQgupS9+8dFzYdTOqeQtqN2BRX4WEKlwDVAtCBSrikgOaYPV44jXv0shi43iZLkIO5MHrVp
chhla1UllnEQL/vyROd3/10w891UYWkqjsTjDbKWiN7caA5ypRaiJ1oYIJOiopXdjU7OdgxqLspw
E6/oHKcUPaAf1bD6LF7kP1GtUva2WGezdVKxOZimyTFCIhiWOKQ1kZQVu5WrJe8anoT+mW+s8kl3
2BoNDMgYkJfIh6Eq3l5X3bPgbBtsAAQy2jXirornUiZQmdQie8lDeCaCT65OD3isEd2p53jmh9sv
buq7RzQvXee7LtYs4nB+zQM2J0dHH7biLoufXRLxByxZcWM/lM2rOlHzkcy5tBTVy7+k+r66NrHW
W2FjiFWcl7pvTRb2ew0hwK0KY5Ys1DMESLMjPpPUGip7Z5qFTM9U6zjAPNUowrup9J4DJdkr0zXk
qEyuuVfWK9FqbJL+II25vpHbBJBe12WrKuBVF4mT2PradAB4KmCKLnFk7+TAN9ItkkEYLrOy3xKV
BDU8WMdK9aoHOFnsNSMaC/E8sXAvCuVL7PYvE6L9yUMG9gn+TblBNa5HlYOsKEsQPEoitifKHhWI
0Czip9CxUBbUm+sQooVgAVvYqezt7x3DHR/jovoB3/HQ6kr+1qc6rlqx+zXNmZKX+MCfXE8GKZ5U
L60zGt8covXs7LoeGw5KjTpO1628qiw/lSOYXpbk+asqx+YaRR3gVQGyXXI22QLohJLH1CjQb5Ll
TYFEMMpQOThujBiLWz/VEErCTKDDUcCPlH2VmfltHKLiJo5EkmSZhe5ZmiIsTBDeyEJvkxfID7lD
90Vn82xfy5OUXyIXGnYkKHFspgDwynZZuYVZiOq1DOFTczESlVEw3NRJBibIqTvWw1Vmn0BqsL3m
EGyvUf0a2iF47KYEokvw6MrRV2Q1paMoyhNMutFdRJUrQ/hMM9itsbzHCjXsR5md0MdYUpT10Pce
KwgqQtMBWhWb3MsUS1E8ZFdD1zU3JWqch3FKygTYnknfgl1Ni6XCV5N4reQWrmgduzP6gNlc36vo
wri/higYb3MONAfKvxZ9bjm/CAznAZWZYF349QrdU21rKYa+GYYqReMNMH2mKfrJtIA6A2tVNqqp
RvUKK3hkMHAAzx0/vxRQ7S7VlCxZ+uc+yoihdkgbmXDTcvWUjnqsrRVdU04iyQbvr8KsLaT14MBy
d/yYYDOiBi+tC2DUNvv2S9SlnzW20sGFQ/fn3dLhM4NMBK2QFajEtOMvtjs/+WmkfhmqCLQCgjgv
Xp8Au0YH62FU2Es2hsg4F3bantQ2rA9xHGY3HoEC5b+Wn6peonMlsX6VtfalRDXoagfRQ2cWFdRX
qXwKWzaOLMQetyIrKtgKfUV+Pd2W/arFuGM1TM1DJcaULwTLNZ3HDjZFlgTtljFj8+5kI/1qxaN+
FpcqK125WY5/gByGU2eCLNqOD06xWf6C2ot++/4YzdcttbF+qJp6m8rI2qxdLJZbL3nGqHAkaJ9V
rJVN/QzRonqCe97eCB0fRQ6j3foJ0zrIUEmPWNPUQpRZWv7xpMh+kW30uHANBKgN7YeIxXQowaC7
oJ/WXsqOsHIeo3YiKiyULI7IYEag2bgVqi7Ve8Q2lbXIituTxPL0qbLAhE33x+x7gC7FNNEL92b/
e/534ih192ZWwjmb7h+q0yDyksHBn54+03c6yiniUCSFN8JwX/Kit/U1EpLvCkW1qGkgd2y6B4Az
IPC8bgWuC0uFvGBQUsvPZen5h9bsPDTe/eJrnu9Efdj55S5WUW0qRskiYC3ZuIUTDzxWXuBdminp
InRPbM3dv6to2xg7mTfPNcMtFIbwnPcJHoZTIo5Emc4qG8sGE0W1UAkq/Ab/paE4ZW69nN30mAP+
L6fEdge+Qlb2Hy9TNxkit/f+lstEA9cf/jrRWvzIkOVqdYnriUfBtqNu1DBgUaS8BlOSIjBxFdnB
dVEsDNwO8rocElyfqnMZ5fLV0kgc4aB35sPXsI/MyaFNVMXPCwdPjEGSTtabARQfZSlR++FUkRU/
XKM6erAQAp9PFb/27oxE1bdNDkDjY8X0Vw15CNnxPmbm5xh7UpBLox2f66GIz3YfADhRUN5sEvYZ
ZXYrtlHmK89y7ncXWy2/p74iP3dmJj+rfnlrGGBv7E3DdEF0kK9fq6H/ZZW1ejaBlrzZCZdiMye/
xqgZvAWF9Ak+svcgKvXcu7pZaD6KOpDC2xhC3VM6tezLt6hT9BfFDbJXJTqKJnxzkme5qqBf3vwy
Hi6tp8TXfkoQ91O7lR6VHJrVuGLMBo03ZUUbiKZs5Lj2LznqcC+1iV3CXIrfEqdER1vR6rXIam3V
HTRcUze5bqCIvzKNpn3CxgrpIqNXtwGEyreqxRZBhq+3n/iVb0DB8o2ZuPqhxzLzMTf7FyA0zRcj
/zbalf3JkOz6lOQB0kmm2nypRoAUsmWkj4jooKXrt789y6y/ANlSN2OIi7hZuS8K4DM0bOsOvCdH
oV9vR6xh4Qv/VQQt8k/lhzLVsEDFJuMl75xyi19bjsKclb0kkmGeqrgZ0NxusxcVxvQT1u8rUSkB
Y3sBgfEJJq98FUWmW7G/YHf5XmR71CSOijNEa5EtQ1t/HNmlEzlxxaaTrzJabyqM6LM3jOASMsPX
ziVaMdCiSxcVNjO9EnQPmw1YPGQ9kZbdFm5nnURNW7vOVlc6g36H28noMvIgGBO8tXLRruH4BCeR
tQLZBKYQtGeRNTEiwgdSdS8iO0rDN5tv/k3khjZ5ZLxOH7UQfI/bewc/6KR7nNTyNXChEfsudlVd
WjwC9NkiO9Hec6d+jcJaPgNW6O6qWvOqhKjKF5F9EQ1EObqIu1wqk5soEomOylFgQmAoGxXD1Qz3
2MT07qJ5CB3tMdXvVZXt7MYuMCwst8iY52dzsLJz0ECWm8SC87Mkk1RNYSMzKw+b0GkRHTeD6sFX
LKzAB+MFhbD4i2wUzhbdzPwgsnB0gNSr2Vuu90hSai1YgqmZ0g7uCk0/UDVpj7uyXAMUL+IvoKiT
PXR8a6ey9/HFNLRzakvGs+4n1jWPDAAWU7N6kH8NoCWPfNqUK9M6BTcijuwpGZXYXRPBq8Dv/lW2
NBFHhlT/KlpV2f/T+WoNAKYxw4eyH6tbLxXApTMb6TtQXTpfol+p7L7qfWe+VVaPPlCqZpfE10yU
jYsYRFw3fmoL+y6a9lp8KQPN+VxWqbyxy9C4xrmDAUtZopaCLuwrdKQfEuJX2zBb28CGLnLOS2X3
4bdGASBmaHb14OiNd5JMK9oHsS8/o6pSrsTlrfGznDvVj4Z9I2BEeogO46AdiNnmqO7mxt0x0Rzn
dbcQtlTSVZSUGcq4aFRdcsbUi5n7m9ZVw1OJOPmfirmNqM6XUngkgJ+R8d/IoyeHG1Hvg3u8iKuF
lk2hWUAnLCz9OGdFteooUb/j1Q7mlp6i3g09Mvay2cHdXi5hWPrZBF5+snxD2sZKpmJL1VkHA7zv
Ea+b6qJourUzo2R4HPBx2bS1XL3yNspAf2zrK3PnO9o80u/KebG7iClpnxm7+7NZZ/oPOImIReqM
8/Q+XtoksiCpeOO2LIryFqp1edC1ojsFdm3g7uvm2BI0FvpYgFUZ+GBmqjmyWG7rfgm9/jUKdOmX
BNJy/qEkVZCKy4yfQ9x98yXJ+qyYVYLasTI++yba4ExRvAco1PY+mUTFZcmNz20cGnvCAfGDDRUI
jHNlED9jIDPd0f/CAPwV8qH0U/XwQQadxAybSXjk2fqvBGVktWlfPKw5qvqpbcAso1NcvTg1a8Km
LZQHcBsN8BwcluBdWRuCa657UFUND6remiQN5Bi3OKVJzuLIskq2AJFAuDYRsi741zwpVue8pLHz
WRlC6aq3jsM9QL639OPyJLKNhvJcaoXNUQ1bhKkU5mXHJgfqllW28+pBSF8VnS9f2yJ3X4Ny/KIa
nnoTuXFCgFuq8SCaOop1DhTDfRQ5v/X2dZzHT3qmuq/uyF5iZlTPuWZZr+6+dxPrS8incl/3cr23
6s77mqn7sivNrzmILCxzivLQeV32GZu7dWsE9hPryAsmD9mtdCXE8z3IG03rK6u5bKoIMnaccdad
mCz9HrGjgZcI4TUt0H4Ju0MDMTXf8prXpUGlldqmMBtj12EpeGumhI4xbCq8kTciKyrYsM1u1Yjb
FpbVZ8BO/LLXFKAbMBxdEbvLbtqUmEjxnm1Ju6ZWMT4RBfjc5MHwdQgmoEcNnwMdKCT3YvVzOHbD
174MjHU/lQdT+X+3t5FcWtq7tst1gKetK89G8O2v6y/l/3b9/24vflctOpjbjr7VUyNcdyzY73k3
lHfV0tW9OZUhl1HeRUXK4ncuE00Qiqzu+VT24Vy+nMhZSc4+VPkmisSY2JZOUck7ekbyp0zGPtpJ
9d3STFT2oeOsyhK+gZc/SEltQJiE89UrZedtLd71TYuOzSbplexBJL3O88raN3WlVMVW9SP54hUQ
8RikRAaFdvlST4nImpoE6X7OJ8WmZbmG1uNftaJ8yYozRBnaduc0ANC2FM1XWvIxg97Y2w85t+tb
i/0HimTOlwg+E50qT4+OC5dU7a2nwWydbxoCdEQLne7BsG0MRyP0VrJYDth9hU0M8fhY5dJOU53x
E4oM3b7hqkLw9A1a1lH8hp8A52uL2rjihO3c3EZho2u6NuYVDyp37RXciIHrgKbt1KruT2rpo9k9
Ge4IR53ZXMfwM8i5LL5EhUhatLq3NiArmOitddRjPUdcp3bviRVJdwSim416cLARi8YRTRcN7RhE
yC19xRQEXkzYl3upSNo9iz9k8bXfhV5/RWKk+xSEOMFHTd0+BFWrHOSwTo5uH+s331PxxJDy8S32
49+ADpPfnOxjB3+SdB11LKx/7/jJ7LW+8W5FVlX3bEo0memhnyGXODXQ1ImKVAHZMOr8psTw4pFM
lredkzU30V40w+Bpi2nkgAEa4jTR5MkOZB4v2Ta6e4h14KtWxY+IDmEQYWCMpjVyv8MHrbwZXhPt
C6g11yiBVKH1+nixbJDFsOPNs5V0wTFDyvjs6IFxJOyRnZxh7E5J0fdHSQ7yc6JlGPu4bXCJKheJ
p86yL1E+4PVaEiQJmsjdhXUt48AglzvbyXqIroguIwDVPrI/kW/j0GruLmpP6AaDHWTEAQ1UtO3z
2GD1g7lz/xIYyCM3+qptfIJSXia/VuxBr/1e1t5620bLG93TT3jPtKsiGPqriw8VEtRpvCkGP0AJ
C/04vk0QPtx4/B5V9tbFj+wzu9cVujbBxLUfg2ewpL8DUx6/S5H2ncAv9HLDI1Du2eouqfk4u52+
b6cr2CH+HeDAciweehZU5oBIJxCT7xm4RLXRvzlgDVgCJt0ZbdT+scRIfVLjHxFdK6+OMTRIIfMG
sDLKD0mlICSDeF9/C1FrYVLeH1JdCl5cybFulgKbVhjB+3oL5c5wu0Mbd8Nn3WTtpCjei53xpihD
miEbIPefAwCAWy/v2oM4Sw2jY6l1yim1lG5DLDE7wQgKWapOyGDDwZDDrVdzkT4giCiaiKN3heZU
Iwo/1izN+0ToE/IDy3VEWVHY8NDYwFsnOAbejLzGyrGWmrcGA8tT78oJ8hXckgS9beKWHUyPKYui
nbMd6gyfyymr6gOkJd3IjiLrxqWygp0YrjB5gCRnWiwKpkRNffyecn3Iz70TFThYcCSSpY04EmU4
jdO6UoEodSlorP/hvBHBqByC+n9dW2Tf/bSFj8CRmdDqXdlyivj9PsjHUxJ/rgbff2HMdVdZaBlH
1YVb0abas+xY7l7rfGk9pjxmy8nCR7PIDiInTtI157luEudqGNIB6aLx5jQVlMI6rT+1vVWstM7y
vtWe9AKhyPmpK8outRkO0AFfe0qqBjRAlLdJwt8EMx5QBwm/F0EZ8tmp6s+T3f06Mpr8Spz7LCPi
foUoUFxTpfB3yJmOq0iXi+tSIWqZYP1pp2PJk9XWWm7egMjg3DxdQZwiGi7Z1uytldWV7Fn+/SMf
Li31EXwh1X2LwagimDn9yHIBkY07+cDmV3ja2J1kXZrew4AI61AcX6TWh0KiWo86So6PsTmNvkoG
wkD37bkMpi+WSrF9sAgVXC0Z45JQRup/zk5lOHV312BKRBkQTGWLLxq7IFPtUiHaibKilJOd3uEK
ILK1qaXbAFmYTRMOhPeL8nsAccHJ5PKL4g3Q39p8eLNyFu3lULnP6Zi2G6Bi7V1tQtQwrT55sDVE
VUJE3K6D0XaHDFQtCo4BmH1sq45G7KAJMo3inSUHtzSWi13CWvdRRmuXiMF/2DqT5Ua1aNt+EREU
mw10AVWWLNvp2h3Caaep65qvfwPyvpuncTsKWZItCVOsvdacY9K9zsxGobFe5s98usij522/phIC
irkI8UGm6FvQZvKrMoMblUZmCAkHX1PapJTSz2XVSfB9NBkYaPQ/0+xcgqIov4w2+VQEXWrOlgjo
UQ2Z5kAalgC1YIL0zJd8fA6asYVpzgJie3ayouoc5VgBt2cLIjwvwbC07vZskkU5mZcw5bZn505m
10YRH+n6l5h4FHdZUz9uzyXCpucEaImaPL6rOlW5JiQJcT80l/huu7fdqHn4vuhqffr30HaPNNTI
T8jx+ftb/55Vrdw6JAyi3O0xq43ATdotvlPgoN6/1/17H3XMb1tRyptg0XntkpBKhRPpcUqdihFR
wPBEy7SzY/faWcVHhWc91g7ZAipme2K7mWyoQZ6yvqZRlLne//sdLVC+qqWCbPe/f+Y/LzGtBA/Z
9sf//bWBmA5vsObK//t3t6eDLOEt/vPKRSqKRxyW8A3pYARb/7wyNlgEcbD+5xe3J/6+5fYBo1wN
9o4QL38fM7ZP8O/NZydlFwysXj21Uef/n9/p36v/5+9q33kIt+HvZ1i3wnbvPx92/XB/P9P2zN83
7av8LgHsilX8YHa2ei7Xl20vCERDm2e7uz2z3czb5t/uCrsH3TD+dpgI3Sr9uKfaIE5tam/bNK69
hgCLMMZqFrbFp1m2Mww9NI2DepJRsBwsp/+DLHf2M8CKavw16CnRkUKSR+HAB3PG/hRl3XeTB86e
mulsgzCNaz32NTmvKFvnSypEZCe9qzScyAHNCnD4tkOPsSXdym7SF9aZR0x4z6IdHHfgsIPrMT81
QY24uH/Wwok/hs0PInZ6HdT2YiX4L2tUTzR0dhndrVLon1E5XhSmnnNJJOIMgqFaB36lwtAhxe97
xEfMMtVJz7GiPTRdqtyrCUveijyj+zo4C2oR4uXWh8ZpwCaVpbd/H9MIcXGXcsxP/34rpJPn5w3I
JXJTlfvtCTxon92C46ruBqycy2NbP7aZGO9HCqHOamChFyzJxwXJCPCyhA8SPisVISsk5BB7UPcW
ZIduciespsJBb2hm10GbSABbb+YseGhGfPx5ebbC0UT1z01Jt9jDYzbt9RLW2PZYAYHhsJCyRsP0
/z/WLxQSIE31Q02KXmmbwV2+3oCjcCqrvu8kuKasg4szUcPcL+tNnBnV0Z6t2d1+5Axi3CfQKDAM
tX8f+vd4K8VrbHbGzfaQrdQ6XLJpIS60LXfbY9uNoQc6YyKYjdtL/vMExDxjbv++8fawqZfMd+ey
OG1vvD0WRKMrnc7wu7lhYr1+yO3JOFWLsykBEK4PmbTVr5al+GMYJQ9ltSsxBN93mhY/MDP/meI6
OI2acQuIPLtMhFXdbzf2AusfrJW5//dYNg8FIW6Q+VNVSRQsjYFB5nV/k5qpeU+z3/z7u30sd0sZ
kH4UdS0pWjaLtiAjY2gxK/vw92cSkup9U2bCQ+fL81Fl6ue1eE5a+25xqA6GpWZWVPfi3nFS5c6M
z+H6gxEn/3Mzmc17T9fyZhbZuizE70P6H8KMf6+bUihH2cKpd/tDllpKsiviewLv+mtVzv7fPWqp
4hCtcedCRW7vyiYPHwRNsgc9KR+rIJzO28u2G0oy3SUWqDpuP26v1aCs+2aNcnz7re0xHBUZloT0
ljXc5Dlq6NxnheHcw+Vebgyj/wiDBkrI+rhu5QNJUokbJDbO/+1lEDBPTO6j2+0VVH73aqwZ53hh
/yvnuDsqoSPvMYta9ySI1TstsskymBbrfntC64B7qhXDme3H7QmAKeJaZxSMJG8okGOjjlGyYXhD
zPk3HczLv9dG9E4JM2utQ6bXyd6eUUyAs4weKtwQPvEs6c6wIKN5VlcHe8MxIIfDb3kA9Rw/iK7F
G2qk9A8m+qG2kREqtGaZbDfULgtpWaR56stEtVGFxOEphIUEK6kvADz8P/fWH+HrvRYdWX5kazjo
79ZolYBw6JvtHnHNOfPrm251CfWrhHG7t92Mm1ByvWFRi3ByexB0bX9wdCbeUwLwpZyfor/Cq1Xn
rVJ2N2+qvtBm6VjFrsaHfzfUyFgdtp/zzfUwiPxVrMajfnXSNOtHIJsI55Hc/EdmDdgNGiRNAbi7
N9uNXnfTQsBRs/I3/veunjlfcarDwGgLsI/b08Ow4BDd7iZgZ0D+pwljDsD5DO2g7P3dYvZMBEkK
ZySxJSPEbSv+fRrYy3ntyhxgnxB3gMMM+4LYKbOhYLHr/8y9+A6gRWRlfZiI//JN7TEk1/Gm7Ic3
i816jokD23ea+Ihm4eymVVWb8mdK58wZJ99t3/ff1t7ubf8BZljRToRsK4WUtLPa636ThuLYEdR2
I42yOkkWCWmdNK6i9odRyOeMb22aEw59TB0q/2F2Aa2hJrcB0i+K6ScNJubVlFasimtr/Wdt93Kg
DbsaLAjX3UG7aSFbhLVk0GVUkPjSbLr8Z8NgUWa7SacFoWhpnqLkAf1+Gm51ZH6JPFJ2hnkpx2a6
aSM5/r0xRDzdBPq65fL5I9f0+gbLb33jFDXQ8e1uYTuDttvubtGr273tJrWCGrWTAw1j1c6XaxxL
ZdQYdCg6/s8dq3Ks4hTngABWj+j6Nbeb7Qv/+7HPDcgyGrmZwephWlaN4rY5ys1zut3tFhpeRW7N
/r//zLaf/vtxu+doI/FWGHg5eZdwArkxVtnfvxuzF9GhF+Y5XbX3236w3cTrjyMjjv0St5ftoSow
CXcIbaqRLdZg2BINpDLw/x3K8lemtQ3po0aBB2x1jf29a/X6eEqBfGGSZ5uufIhaEGOw3Ww/JjEU
Yi1WfhpKyvFMMGTnLq01kIqiJNPZskvfIKarK6fZDXOidSPyqX3VrlnF6GpwoPfz7WTTk1atYF3q
EXJjSwLnsNLPjM53ej7gG01v87KOXBhlDEqXKrpItDC3YdB7zNtbd5zza65xiSic2vQdKKtnte48
ThkVI3Q6i1Xdn8ANrEvbRX3Afa8fl5EEIWmTSWu9dk1X7AVDGFTs/UAWSxvu444gSlG4ypAzH0Em
6HPB5aSR3Aldk96szcouUDpiYQZ9D/sfPN3ybIjsVFQV/TsiieJWvNdjTWbhnO3BL8U7E6Nf2fWX
KGxUl4sjzuSoLP0WQ0bUXwC/oidJGOkqKqPXMKGpgpfKA8oW78d6zYjuDFS4tCgYTntLpY/kG9ut
X4GoaG16jcP001psGHtwiErh95fBuYRzmngxAVtBkahwTYkojTXa1YMK+NZIoOMTmlkPP0mAI1tF
SeVNi2kfAlg3StUdOz1iI8Chi4VkS4sIr3g7CnQx44tjr61LgiCpx9pvi0v3em7RNNgxljwV6cFQ
ZozACnr/flQOVBSLx/zxg+I52tkz/v1KkSlsImQ69kLtKfDm2ODRkG/yxcPCmY+p/TCBQDoy8VQv
iGlJz7BJYFAL/tEVLl08830IMNgObZWsrV7AnML1FCk/XUC2TDPdrnuQnsjuNouWPyZPekXLhbJm
ka1YwbXU+686h46kc4h62jgQ1jSPzBsji8QcNRE+DdFLmbYk4Ep8Yji4/Yx2giEwhS+pmnmyW5Ei
sJbdSe9eA64XPpRXl1xm8kFzRjg27yVrJ4YJsQweqpwZopd529fKPg/b4GGGuL7U9u8qI1UvVMPP
eVD2nc1CcNQGfy0AB2lEZ7Rye9OJvhU4rG45kU2sTcubU9OwoAGpKX8sIhLhGhnxydDo5DmJ+gBx
wfaMOfODaHiaNXtPEC7ykQgpliJUpq2skJT0K621fr/UU+/PUVbtFfslUorCNZM82DVZQX9mKPam
VMrLEvEHx47OYKxpd+GUdKAp51OvfrLyjzxntoZd3zy2KVGtDXld9PN30qnetW4AzwIgyTYIPe6G
FxS5BrCjJPJI8cxdqkHNW+Cvug6BqW43T7mbWNHRFIrqDiC7ZCJeAInVApEkmK+M+qhW/SIhfcWG
GKpq/VEzQpPn5tfQGT6DsG6AOpXfyfK26CnwtSz6Qpyb+63+TITi84BekqkLtNTx7IBMXWcb3dTb
Pr22ae4tWmaIgGWg/9C+AWEi35PRvJYTQ/vMuQidl+XaeGuoVP+c05PdQOpwV7WXYOkJkC3mA/G8
knTZIjrOv0nOpl/9lBb9h9YTKK92871IqPz7ZcX1ljQCiUZn0Cc4QxdAJns0w4ANQ/YJryl7gGDJ
58BGcpuKUGDFUE7VRJEVCa32ugPbXvUzi4Y/kQJno9o3uRk8kG3Y7RjtJN5UW89yyn2j6DkRKGBo
s+yNjPvM1xwG3m3TxW7b5q/oRTE5dqyhpzQmLwn1pmwIEl5zYlFGT7tWyV6A+T+ATrPd9nWQEOjq
OMV3P57sWP8ulfQ7j/WvtjYIC2wg86usoehwH4qxn/d2zrAg1tCy2xk6omgO3zS6oFMO7G+cy0c1
qa/12qgq5nUQ+8doLaIXRj5whFS2HYQL967ZTYpc7c7V3RAlblxKuiWrULcOp1OpcVHI0QhJ4H2w
XjhrytBLtFOTx3cWQgy3ysprnpY/uWGd6lp+tjELr0ncR3aW+0LNjghV6AcFHXktY4Cv3h5vOtLM
QlDVfo0CfdcbCUSecUh9qZBGryvd7CpmMfmBoXzZkI2iYECIHhs7QaiU3lnyME/NEzFvjKFzcaAL
cDAXOplR8VxM6l6Q6r23I4l+GM1KbLKbKeWbo5bJzeCFkb0yxH4NRgRtPHuZly7z4c88Rc3yVU7y
VS/nh0F6ei7rvQyn2wU0Zyohz7XkT2pS3pZgrO2yhTNY6kzURHtKgwCZtjyMseLbMVn373NcfThh
9iSr/jJJNI3q+BJ12bFFg5NO7BNJ1+5BsoGmGS4R4EAEbYDRmsz004oVuNL4RsPxCVXezI51W440
cWeYcfChgQaQXRGaH3M3fZBNnbtWpjy3NiCbLtbf2zz9GsHpGfX0jr/sD7JddLHGYRniUy/ypxkb
uZep5a+qB14ew2EaUhTVbI9HQYjYoWQMgObPoHfULgcGkMDU2lPY9w9kGpEhaNMfHzvrTyta0BRc
YcnYJuq9ECB/ASi7ihiJvFQLsE3ZRe+KhxQ0j6sto7kTjnOYpHN6z1sAfdCGTuVkdvD2U8TyM/KI
iBxN0tjPhGKUV3zDSPgssOk6R2QV0NmhK9yZX2reXVJ1fOv5UCz9XmNEGJA+sxenUc6c+R4Rl1Vu
31ts+vCqkUxfmvqhS8bjVAb79tiOxb5ls3CSYOXP7HByme3F1P8jKGCrusZ0qY4deWpqS7DY5FzS
EtZnb6TMU4r9GHP0jnbwJ8uIUE7RpxVT8yr77qI73X1vZx55Dg9VF36YOetGLGREN4zZu4WnHj5p
OXiMZkh5EER/LuwbTATAxheUDY02UtFMO9tQERj3B8E64+SwWi7zK9GjDXVArNKr4nDpX2VHU3nJ
7MmFw3OXJVPr1hZEQFUgODLy8KmU2Z+qmxo377LRr52exEhMh02kngbV+WUZFJFzBDm7CIez0VJl
V33w0Xccd0uv7yUwb6sdbg26d5BTUh/EnVQypqF1AEoU7RTI3VcYhAidQlpoBr3DZjDYyBabkciT
hRO6lvu9bjkY/m3bHZIx9/PHNocRNaSKutcNmA1tE/8iAL4LYNtzgaOSfHC+1anvLxogMlZj5tEO
uidFzGA3nf5DdJDGZyVG99J/NK2zDweQom1MRrGTOn5Gi6BhwJEhjPcLVeHgoQirReLVIR2BXlVz
OtbpMV8G+0TI5KsVA+/hCt4P1bfWURvPI4dnCV8niS9CKUmYG2EoJuwudfxL4/Tj405C1UR+zxLX
lzAufwgZjVyh9YyVjOegtQkqKX5rkOvspcEloZEIFsQ2+ZzFbR/WZ0mxGHbFdXAYGpIvAurqFgPR
C7X2i83QwjPDNStCn75mkxVAag/T1Xa41MjZT+1+TRjkai4JkEpaOKr1a6rXHB2jJ5tFvTOHfKIY
z1JX2NRgMkO3EcY/A/3s7myWKyHLnOC9TeOzWY47TTcnCitCM2ILtoPs75Vxqk6xkt4bIQU5mbSF
bhYHg85UXS8jBW00HDBpG63MfRpCzzIKf8O3gp2aotmLtJojgJ1G+aHp9xmX6SmQxkQycMe08ppX
YMxA3As3Q217XMyw8VuImM6YeMli3ja9gza1/2MqN0QtX2KCWQua0AAf0d6l1Q4r430yCLFXi/od
yMJNXywQn8sV0fxRC4KrJ0fDrF9Gz5WwqITQQNk0CdxaDak7yxjMJBL0wj4gWjKJhrRGL5GYe+SM
K8T8THoQkMM4k9ku9b0w5iddlZc64QiM2MKpIFSCqeQf0woGP+sgDue7SJOHWE4fy3SDcuY5Q5Hq
kgtS73KN7USU+BUnBrKRhfW6xKvUzWsL3nxVIPOt2jYPesib3p4VbS8JPHIdU3kUpdgPAG7Xk1Tp
wkHFCjUjoD6sdDnSP1JObIpxBh34PkTGb10q8z7QB2DJWEghGrI8zTLwdlSEpsPeXyp4ByhMiE2M
8K9Q43dxBCMpNX4M2RWunGj3m1CTOG/SQjTBC+rqQ2yrOlQ5y09JOXUVh73EMvVPGi5/yFCuzkPK
1FpncD8TVZTq2i+AfbmPVAYDpaH5alqa6y/sYnrEvq4z2LfTgzDh0mrTdLS0waYOSCoP1FwLPaV7
S7QaHHV3VmL2trIRbptVz0lWYEeSN4Ax/aWkfh47h1RfmhSuzKLDSOI41M7lKpGwV+J71pyvKl8S
HyFbxW7aP1jF+G614xck0eMyz57UtY9yik1oySOIXswXwdSY8EnGwmMOolbicUith761sWUk+e1g
9wxQapVBtvOemB2J9rnxFHS/eqGC6oYhSoIYiTuqFfhTVNxmprgITXLohh15TswxGtW6q1h1DGUx
+lGs3hM48qwPpGI6fbEPo/lXFJgDWkDrgYEKAS5JALN5ebOdX7ZUEInoK4sv7yav6xIKbApM8HWh
n+ilP0OxJebcHZqeeUN0UKritsieweY5DDuDI/uk11SRsZsSjZXYoPFSPS52ii4Nz75pQ4CdNP3Q
LpAN7vRoTgprN9bqm5JljFp6/RBMMPemgDC8DAxabfVeOHRfUY303jRO1BdtkVFgjJZrUlWy+hrv
1PREJW1CHc5IqYodTysHyduQh5A5ihegzS1qQ/NsO/meregtYk45z33uKQNswMTR55M1v5YiznaB
fsgEA+kCHyoe1HAnyYEpRf+WFuHaoWblHyT81xzZeFwQmJU0Gp1W8uqUQ4KJdJbp8zRx9TZJ9d5X
IyXHIDvGhC3j4YiQaMdyYCh/VwEZGWlUXbsw2hsEieydeTpXqf47UzDsRgnk95U3VHdfKJKeGYiX
ewWNiltzxO8cxWJt6HAojWN7Lea9AwV4nmm3o+eq/SANobOV2AJrnAgZU62kxfuXBfRC4vi7DLKL
ailAzZOKZKHAZPQUt8cIwIaLaMlym1L/Hg2wU9mzJq3iEJbah6UpR2uZ6J84qHmM6rssQZ3C6/6G
N/NJRT3uaz26LiCHIfumqUcaLBSC5a6JiHC9n7iacihiOCw+kcQg/R5+yLe8Bg4RyzHnKI2g83yw
XhxtOs8NMBI4c2TJG83d0IjPgn8WSJSHOHX0g7JGLkfVfMlMFep7XPT7OGadplL7V9X4wjGKDARR
/Xo6lLsmnA/8HlPwPgR8G52IFXpONV3xScA6vGAkDdyxDlAPfTvTa20br/S2n6y8p9pEmGouKM6I
rsY6cc5Sh2Uqp6jAoODl2ERkS6+3bpDXvKtS/6g1tFQ5mgkatr9KNp5bjMaDkqW0DIXxNjC31MJx
8En/WXkqTniJTPEULvKoZRToIiSUj7MTFQCkPdawtg67te4NhMaQhGlY3TtR+FD94cQbMPkZcVZO
0fCQCVZqssFPk4zEogj1LWoIapj1kjyo8QkAabZHw3WfWMOFsQJGPyW7iizsfBaBl3Elt87Go/YZ
Fvan1bcvrcqOmZovZF886rLwRUhOIRHAUMAJkp1v2oajBVsXCvFja6hvfWf+VqyBvjJKt9Yguy5R
acYkXP+tJTZwTAynur+mNRxwTgDI4FZ4s/YerItXWwkvC6RCkNqXVJcLjbv2q6qnfW0pLxmRxK4V
GaM3lhTeqomaIWBvoYrpi9LBKi5U1xTZTRl0vwuBhSLqF6CUyJ+a/tHKxNnIZevpSk9NVSC/VwFU
T4mi+GLN5+0dbYcVnCj6pPyK8ugIuOKmiaO9mprfkd3Qp2qYApKkSpRifNDn6ppKAkWbOjtVA5Gp
vVrtUIV/plqLXFQnoduMd0nK4Dnp0L8FBeBgc8dHOPfRnRUXiITHS6Fo8J2kFrmYHoPR+BV0WCiC
4GcplCedKKFJltGTkn7ATCzMRfeUUEWNNerXGfaYb3Tal9V3J92JH8uRyToOwO8uWDd2lH3M2vCa
FviqSVuAflXynePxOqfjbZkgzwvCT0qIT4JVI9cqh71ZzR99tfryVC7kSu6gCFxK2OM6ajtq87VT
OR2Y4kW+MdOaVWOdAHidbkL04ZgkUqRtcckz4pRK81duj4IJuvK+hONFrUFIO8WtzilcWPahK0vb
y0cgd0W3i8f4Lc4a4f3UZvVlGtnvoKrQWurlQw6tsbNyTi6yIW3J7MDjnZdi3AXkx6NywqutVWd8
Ro+6MiBOx/mLy+I4j2AJI7JBk0SlqdcXA3sjmvNFGL7KTBUGV4gXpBg91euWKSEpMU73S2idcVB+
SlF/ZMtyN8D5YqwmbzlCXmUKrU3pfaco0WDa4UFvEs8aewTHCmlRyXLFvHQDtXY51KaxM8EbcP3R
yKPMPFvn6BoWdTiS6QBFHxn4ZPdA1vlSleH8miyaNxb9FNegomMvLm6N7KUXqU+A6n0TdW/RwAh8
3QWXmYgphCXqPpTsKPgnrksWHOiIvwVWd6VzexcAymeVgA8tq7UdKUTnTOSPXaS/55MULPQiylr8
VLYD5Ul0XBiL+HGTCoQqTRmax9WR1dgjodpvVZd8sfp9wgXancDmk6m8BD6+lzezujRV8E55gB4j
okQJaNRfFAY5jUbYSj+b6c7O9SMqI9p6yWxQMtQh+ZDKpbQq5cpa83XK6e0uvbUnL7vwS1OOrOkn
Z58voGgWkaXHorktSoUBAX9gZ6fKF+ted8YLIeLAPk6Lgm8yB1lJSFY42eHNEI8sGiEnMNtXvCox
iS2ezcPc5tqNkjHBqnEiMImwWKjZkYo9QzvMs1OfsMfFbjOTwTRpRv5LmVug8VbaHrYf/z4Ghj7h
uGyzwLewcADir3SuVR1h41ZekmWwpj9Nb7aIgXETYCGtafZqZz6VFpZ0TE4fkj6yJtCfWkavHPk+
+0WjUO1FQKcPiD1Lm5cla9rDQIXejFzDhoYGZNw9ki/82XfZ6uzi6rMo40log3Owgh+LzE5vzrRP
dGRca1rkbokqQnKOs3elB6haGpT2ctT+BIXNQUOFnQfBbyMRvUeLyPbBBgjHAOKsFnwnyWnJrm/i
cS3ZIuUcWWj4AusrcvSvoUW+PXMSDvrgBIkZQDodq87RX50U6Le5r2bltl7fLl4nMIZEPjVCvnfs
F/h5YA8LkiWWwhvm5LKo8lde3VWJGNwkGx+LkOlzZtunphK0NK27VMdNbtnfzWQC8Q/r+9nMHpJ1
dOAoOW3DqTkLNRy9tjE4IhxS4HGV3ZCPUfh1WE/M8Duf4nrksDZOxSAI1DFZvR2NMBLAJlB2qBIi
gWZVMFFTw4LQGDa7xKzummR4m/I1aHFKhkNg5D9jvLS3HaSNkPa2arJSNkKHC+xsMB8wjJ0TqW/x
bN064Y/eGsxkG/LQbBacVWwXnB6Tx3x8CYwYupDNGi0KjdDFYu1OHSyHqZw820lYO1vm6DJTPSSx
qr2mDmdr2LGsbmmxTDn5UFp8Fj3dFzmIK2vsJ6nmr21uZzulETFCi/ANxggWdls/4GZSPYQenAZX
0aFF7BCdQ5pUvbe2PXeDjlld53+sr9PWRSEY0kzTA0Gm/JZ+NpiF7VVbfi44+fORVmUwMFwBoYLF
nYn72E2s4RRyl+wis71USg1H0/CkZQABVQPky1BWyKpoWJnVd5rUsF+K8ZjN9Jm1zHROujh1ede7
c8hgql1oPllW+tnT5ONqUypugeihzcroFCbDWkDr7yYWF5duZQjuZGru1TxnsKKbv8t19BR81HRY
PC1VqF27S0vPEplscxNiDewpRh4CyV5ZlDQ7exXfyXAd8Nd5aFSqnVOYUNJnxh5yTazpazp+8dKP
zMvYYSAjpIcmglJBeedOTdo/1GSm+y3xRiuQ/0xf/jY0ay/r6dtMEDW0kbYmtVR1SoYa4gdXhKgW
gVf3sXrbjeo+p6Z0ZwvndLyQWC7UO6cSxkGofb2HEHla6sRyZVrsIp3AliXk4hCGoj2P9NtTG4F7
kk4vskBkqnbPTM34/xcL0h86skHcJjdZSVuddSuc2kQSvTLsYTFAkaiL+NJZzE/rhqZ9ZUwKplh4
kJmT75bO4GI8tm8genaFudafJda4ZTiZKWfSLC5fCrkYR0svUTOLcr4R7ToTapDTEL+Bhs9KG+ra
jDxxvBs7EbFbKKPAgN3SCORAY5klzZc8a3LP0orAA7lSoOXE9VolHpFtBQCo9ZC8yybeIp05hI2s
MT0hxJqnUF9Mkbx2km0baJ08JnGKgInDHpvPSyP5xrXJW+InohMTSk5rjGSkPbyajomwOM0voD6n
c1g+qLRQ2KMKN+C/sovSFtx327Dc4721at4TNDIwdabKspj17KRdlV4SDkfBwp144ZyI1V4UB4bF
BoyYvTPclhHhLXhlP1Upul+5HuyGZH41RlyXgzU8twFeT2RAzaEgiIZTdHc3xQsvUn4EKUG0dcLf
lSF737L7m5AZKo1DRweMEs60zWX1Db+ZTTQn94PaK4RP2zhgBpvYjQJjQl2hp9Xp0OmEjfQkbBbs
yWYAbo0DCdd/dSvmjtPNVOgnQCXlQllhss+JSvueQvNT1X+GafkGPUO4BaBws75fWqlCxgnoQwef
wLf4baHLvZrhoGBkCL2mxWRC30MZh+vIjFmS4pNEw66NlHenEfau1xoC1+K0vGXyZ+2yxSYdTzDT
YezlqRqVDusczL1UrKxrD4B9hAcTI/W5bJ8SI5hvZKAy22DpIwokOVZYTnsFFjw65MdOydR9Y9/D
uKAwVOeXYdKOS6vSFZ6a525gIiLHztPDovWm0dEoFLOFTx/eRm33nklGZMaPPsT3Nqt9FsFcFYdh
QmrEcqCfGEBHjkLNfmzwjd+F5JEoJWHWhDv5Y6t8N+XwboTkemXBbdqjrRT992jT0K8SWvCoK586
mgLkvTlwfwtJ88N4HgKWhwn0hh0GnU9lda9F1nyeLKIL8iR5UEQFPd+c2eWWqnRLpCi+NrDms1Ym
flsVf1Rj/N0NKhWLHI8a557DCt0ey+w32g3SK6GfMu9lZaxbzS++UcJeFSW0X8zsEIHARWzop0py
zFUCnZvAuK9bJ7kpW/Zto/ZDNrI7Vw7yQIbgWu2Yu6gbx2tl7wzUs749CdI2+s95Lu+4wiZUwYYr
KuxzTVmgA6n2c7IadjvWHYS2IZBfqu8EkxVLheRRV53Ai2par1FpxtyjcZKFZX9XSJy5yhe99vFD
CY9MX1XQTuI6tIzZlqn4sqyVzSJYGjUtwrqB/4qmLofQWdq7eL0x6b7lKGlvtodkVhNlROehSiXf
tl0jaILpmCN/RJOrcy4lWN1WHCj+zTD7Vc15OKi0p6SPE/YD9bUFL+Frum55oXG0pTR9sTivYRwJ
XG70tMs2H3dNwEImH/FBJG4zlfWpntqnwaqWg54Y8W5osuuEZIzZMdM5o8nqAwcPwcZ2n8IRnpjV
MomjhOMci0sfTAXd4Z3RtP11qOxfWcEGLZbMzSutuXZOV5Hhvbe56NsVTJaO8QbUsbsmmGny02bs
oun32GtQxC3G8kmvvRgSZWHVflQ1JBccXZRC+c5prLuciZhfLaL1KFp3AdbBgRErzJw1aGP8kzSz
H8ihI77wJm36aQ/4G+VicHWW8DaUrFVYlu1TvYq8UUnpx2jjjUb+AEXO9IdTLvAoy77XjOah7lPa
MDJ8yWbmn4LrUghBulHmn4n84CQwtGtsGoPfFXm4VzKSEWrN/rFMNJp59zJ1Q+AKMMieNaue1c6c
n43lW0z2sTGIyU5+LMkOuuTZVz3hrVWtjtpPIcSomMPzaFTPTYqYomPn0tsnfBxnp0HhEwbRLogb
KB697lqO+FodJxTi0Ela5/8xdl5LbivZmn6Vjn096ANvTpzdEUPPoi8r6QZRUpXgvcfTz4ektijV
7umZGwTSksUiE5lr/UbV5q5q7VWQ1zH5l2XrmVsHyM8dRMUnZbIZ93KJbHvGB2Dpb1UM2RIeUUbw
ddW7NqI2YfzomOSpVQuPIrRA7sxsOLUa2QNDdz/7ZxAorCpztxuXjQp0vy0PQxPFa2AZ26F1T9iF
QH0hFhEpPVAdizm9YXhJUuO9HPuDrjcndqnIFvu7yKUH304JQFC1ivSGb/e0OyOPcjJDX2c7WyVE
TrRNYdRbpccHPekfpGFUDg1YIBUc8CoLNknJFrd2tHc10ppZalYvUlaPxLkiHgZ8birMzALQU2n7
u5pcGjG3V1Wv672CWWzo28NKqmtnUY3Z3NF9vi3BJUaZYe6x1mflGlmlLZhJHuWRrMLvz7/EJnZi
bq/hOC29e0bzGunR17r0R7796ror+L/oAeaF+K2vzLH64mkEIcNwotOHZNA0PJ7UzPbmOhJlRBjI
2Bp8zG3ZrgA+scLehXX4xP//3vpa5qWz8IgXEKYl6F858kzqOFYZ3ntf9feVar3ncf1iD9UDWQh3
roYSOvkWxlkOilKFy3FAVyb0DnlUCddgUweSjeWBPWuSseDIL5N1tlxth1DaV8Xt7HmRghObsllp
DT2fk1q8wHZn2/Ym4g93gzasLX5BqZetExZu15Q+aU3wHXGzlMhz0a8zGVgb9He/fE+t6gWfKaLR
aXYq9JXi8uRkTUdd2dkkeov6cfpVjWyw6f2ysQMgdbKe48sA7zSf7GekAYCdq7xZ6jsJTXvpj86h
B5K2SBWkEYBeB4UMptfx73pjVGZh4B/yTMK1Ukv2Jmy1KC2SdT0Y8hLYnMHuops3qblWut5DbSwv
sGAp7lUmRmGNn3+k35UcSj0Ynbg7+hCvnaJmhV8PefjuZ8UkOlVvtVTi78aVUzeJ4rC95RA2eaAN
3bMy+s6OyMa8r/Aet41AWfZW+ujn5VlrMIJAppq3ESy6BKyrTbQcvrdxMCOOQgXp8nkwyBhXadEe
Tb0L8G9E//qcjFVPEqPH3Ank1LqopXzZ5ad6lJVdmrSrLpW8RRGxKcurTZYq7FuJCQdpwH+vT5e2
Px6ChAXI9Yt0Kef1nWdj3O7J2C6AOFIcqVo6sQRduf0U9+WybCu2ALV3lhQ2/V2avXkk9IoQM0rH
k4KFNKivZl2cdLneJE48LGuF/W5cRybxIA2yUIwii9uda0/7mus7T2PVxCfQIh323QHjkOkGNPfW
eccj5ZXgl17Yz2RQ1j02cHBadhqHUt9jG9F76gnCysnv5FPQNaA9lG3uxclKITxgJua5V50JysN2
NC8wUhzAuual+lL1wSMIS7aj6FAZdQtRIzWP6ag9uFp4r7OmrGyrWUfluHZy5c7lSQ5ZdN5kJMiw
plyGIdFIHDvDoJypRa8tgFFSsj02Ozm4mCohag6XO8j89dAqK6uu2ZUQbHTwLJjlUrzX+/LNDdu3
qCJXEY4zpbiPi6bhRwPlz80+qb75FvTGe9Nm6PWrC02O8zXi9+TLBoQVCk7tpv+VkCwJ+zwtCZ5J
Jy0bH33Deg6tfiOr2rbw2apKtbpHfge6hw5Gp+GBaFR2M9t/V3RpWcg5DwykIVpHXxkFT1i5+1qm
yAZGX3VNx4ct2hLUvZgWkbi4zl5G11mUw6iv/Vp5cvBhLQrns99MiPjA30sdQAqAdrhAJP3eSPA9
zVQC3In9JKPi1rjZCcGjFuRV+1C0xGJqDzJsZpkHiGMY2rn5fQKRYeaMwz5tnEUwGrgo0YWMyV5D
J4U0q70y7PJeM5LXssKrTJIttPYBpMnto6MTXtYcaAWG/dDVChs2Y8GSSwYajQRguPpThEEndBPk
xQytfE3lZiGBUi1wDe0D9WQqFp6h6AaGxNyb3N1MjzzyAi9jGhkz3U/hpkP1cQvjUmjV0Sh7e06u
kWM3pnUzqdDOcWNWyxRMT2eDfOzrndqQDfZIp5TSN5QcsHoktjrrShQkwaWqFv/ajnx5HCucS60t
IXjWxkDJea6N60ZpnhOZEBiqSBMjfS1B7K4ck00JG8UOtsqUBkRPKkB2QvYGggPsft3qS2Erq6bU
941loYeS4wwZsWYjaGFlBDSb+tDlen1QsqA5EIAYSet10gb4SDerpLzfJpWe34e6FN1zrJ7uRUVW
wX9Ep4jHpumiBen6njIvDbla/2imo9S3S2wNi5OoAg5AHsLQP98mCTsvZB23+6UxVvk9cZjiHrjY
Qy4j3iGqNOxdj4Ujb64dpl4xBqYr3q2/uE1EIB2WfqdKW9EPsHV/6Qvs66dZxQVuycaHUEnamncm
6iqzqucg7AxkXP6qiwN7riDqcxI90O4aQLuEBLSNqDvpffvjwtnuYutpd/ehXmdvgJROR0Lrr/5K
YaJioe/Jk6rHW3WMtdrRA2EkJhX1cTZgPeUbZ84iq1wt3HOIp+dj4QKcyvKuvhNF08miyQNuXAZ9
2Dw6pRfv1IJYYup1DU+O2r7ggTCPod/U89TqD53M4iuGDqVTzT3AeltRDGMnXENs0BfXiT232+NV
SNBsetkyRnUuUq5dxUvZTv5C1kU/iFfqAiwbR9f2CEjQvWuKZMNxWpqLYgDz9NA56lNSSLwPWT5p
hVI9iHkURhLKKIu9mMhIAfUVqeOuRGsdGvMBTC+smji7iIsRF+UqKvlpIZXl+/PGzNC66JJqLppB
NGcXXjDYlHgws4pPfZJg9EFdkdS6zRNVQ895IF0TpFBXda0FJ0Ls/irr+vhMCn5CDuT5BYk6a5F5
QXsfIam5qFBVeBjKwpy7sG8e2XuVc68z4+ea6Bu/O6N78Uf07KzYsD6lvZHOYqnJvuhl/o6pLHTJ
Mn2x2zD51ucptMFQe0tHgOyxnX2ve3YUCTkVMhzZvJVzFo5RPrs9O5pZuSdaBSQ3QYVGN0PgB1gT
s91p6T1ma59cyDuJiJ1Wj8VbXFoXC4T/16ALP9upX77KnAnYvVXOZ5Xc7SwK42EV5B7WKI5SXDCT
R1cztliCJsNlUedFOZTKUWLz0xbFRTQonmKxSLj5UhRFQxkQHAq9WGK7w1TXfrnXL00gZgtRrKcJ
Mku1l21vo6j38zXwes6AT5NHM7oi8+djackrSVNQIZ76iPkdcoLrvjDa61sVDWnlNuu0Iqcluoj5
e0kG59/65PuzAjwbjPTN2EbYRZICPeEWlGyawgixBM39Az8zaVlLffiAiEEwLxWj/pLE0lE18s4j
R3wZbdf/XiTGKwBv56UzVRsL5BrabGfFRFWcYielmbaz1M5ecXht+f0nKnlxrf3Uue0nI0PKxTeW
sAf4B43ReEmt3Pzcm2o297xuvHeUIFs5ZoLcTlK1d6D77TWuze4JW9NqoRWR/AyiMEQwyT8XcnSf
jqp61PIEoQXN7EhNkAtsIr848sUhUeRl0THi6LTW0Fo4RJEer5sClZQ4JcGVRN1wiAytXmspqIJU
J/nf6EpyUJpBXaNs4x0URzXX/FCsfRRBBMhYcPmV3aWATtY51P6NZoT+hd0IWzrFMr958R26EuZb
zTl8VtXecC+6BsYoEZX5q2vfVh+6atCc72U8vtdtbbD6NtED6Klwj/fZunPRNkVtmXCGqCPguW6L
vPOXHXahi7yUyfq53SVRK5yVQ3dcqsHYXcQFe1lrriEnsRJFZeqntDBxPS031jlLG8bdIbFsVH28
rRoU/XWcHxJUtlW3vCMJ/jbi5odQFZF+sP7nOneQvYGnxGnQ3mS4qICx7CADw0u4aKgKLwDt9EtR
12W2e2F3D0YfxU1yQvQTdVanLboBeSZR6nw3OSJRthElMRH8NGcT4p4HnJk5xMXQDRfjZn5Dtzrw
nCWpXFPdNj/7kf9YqEjbnURV7tgpkm7lJiuxUO/juF7Iage6ggBKvZJCnf8ddpD+EjYifExpjIhl
qdXJ4rEAEGCqJDYZza/lqigR4COOe+0pigjnE2qaLrcpRENmePXJJKWO5rSNDExXnRR3kDcicJ9K
MW+CL+b/pdIzTHkjKYT4xUDRUVxEAzxU0sHT4HHMgY9Hjrn1pgNo4ZfasSX+c/KSAlgLqoFfiBpW
JHmM7KzmCFUYI3ycrCHhqFnpe6pmziXwIN44BfF0UZ9YzgNyH/KDM213iwJajOQ39E+zXZajCmUM
uE27Q1osRX3jcyLqmvyFLI6FOFGPvWpI6jIxsJxV/E7aVRbfppm4rQecS9O+RcrckHaiqgwjWkX5
eitqb+2tA3EtTqTvH+pF8UOdodrKNimiZWcTQ8X3atj56vDjIsvVJWj4W0cdvHjiW8YnJYR8IOdR
/oWk3Zuh5+arZKXPtaLUW93U9LWthP7SSTRUP9CAf9YzhfQZDI9UtVlPPQVdpjIOXnC8xNSYBRNU
hrSstGFno7LlDqG2ABXO+pf2x6EokvchR9SzqdRPnlHJIEgzmxN7J911LxtVaZEVlUndz+RO8zZu
knK0rqF22WrymjvKZ/zJpXsEs7NdqiIzGFgjgIS+WRVJHr+0Mkm0QYqVlQSF64vpzpkgWTYvbenl
d0pRxisZgtg2a7zk2R6GLcHI9FXptAzWk+vuEr8N713d+y5eblRt/oNFn52sLGmPrkeWoZ8GTO8D
BCU5rRBsYGp6+ho5ya8hkqQHcdHSvjkUegO81rCROJA4pRcAJA+aGuj9TPSByzndAtOGA6fvfhR/
TiG6J3n+kiRxtrlNHWvAgnWprZdNATWg78ctui3OUZTSCAKa1SJ7L4phCYoFeOq2s6ujRUKw3lZE
QECHycE8K6TyZWjJq4apXny2RvLWQR9Xr1mcvADz6L5h0Xxo2I++V60JJSv1cLDPxllmQxOYSRzk
p3C048FvSXoQMranT3T7BJ54DU95EpfLrAKFOVXJZwHW0mtRvDVEsZTggwzOsiXcfQqepRYbcQ1B
6r1t+oWzqnIgvl1vVltfa+5ESVxEF2PqJ4rFxC7SO494WW1dgl6WtqkNryuBpc4pvUVEQYV8tQim
ZtGnlFx5HsfEREvDoA+P1W8c6aW76xBVieel6hmna2f+T0cFZwmjNKwLhCEm+fka1/Gdm5R8s3iN
CkjBrs/rbjWvwWHfe1GS3rvTkSOQS7A6P+vsqqkXESEwoDtIwsFcUc+lbNv7Qg3LPVyWF87ExqMM
rQq9MfOcVxaSsiF4cosv4l40GqjaL8CB5Bs5BydYt1q+Ti3wrnGteU+Bm1nLvEUcQQ17eFTQOzHP
aaG69Yn5OMagbJzMk95X5Nfc97RlS6qVtfGYMNcSgGy07w3NX+RhDIEIpMAD0cxlz1xnzdCMh7F0
CZxaKidMSHaczRF11/Q6nIlWSyPTOdSWuyc9j8BoEMTHvDLLowVijRR6GXwtrOSuTEPjudRyC06F
hxzImAQvuUQAYepg/T6SXGpFUN32v4IXuY40WbHm+VCpZ3JLRNytIn7sYhhKCHgGl9B10Y1S6owU
SWytu8FUdyHPCOAwSUNGO8z2rG/1ekhk66jz+SytKNIuWYz9XSBL1mM/SRahxzsrCt1eV407DrNk
8mBorEE5kOqMCVyiujVVpSD4D/l0ufarSz3D20L6MUK01MOAQ3Knu1gQQm4nx70Ekdjcm1rjP+Qm
mhUBQm9LURQXOuiW2dyzs59YQAgP3TqIOjooOuFAIiDd1nUaHWfa1tuZaVweOr9LllES189qEH4T
/2pF+x4Ynf8W8l0lmD5gdDGNsZEq2unTmNgiplCGevU8alP6oHPf9fQ6JnViZabayY8xhQkuJYrT
HZQqZ6fUg7Mj5Ul+q1NJSBRh6q0ing0lbtg0paLp4y2bYG0hNcEq7oukwaRAh8eHq+6s4q9H5Rkf
9cFDhGFmyDbXdKq4Xeo4wAAY1OvjCJF22fQ4rldBr+2zVI2WgRFKL5DkTx3fwjcjaM961Wkv8BZS
0uLV37q6SXMSW1fd78+5E/zo+mFWfZTxWM+KiDDiq1qm2pPslvmj1/5SCNpXpTXVa4vi/NLycUzu
5N26Kl1AKGPR4ixeyT3PWBj/JERlfSluIwVBgGC65E6IwqR9ktHt2pXRdF4TtykatBKeqr/XijLK
8OXdqBGydgbpLjW8HZQRfR2TKr4jKy/diXqI7wRPRaWS9Da6yFNvkn5OOhO9GlNpjI3oUIlacSsu
hW2QK7OacJajnPGjv2gZFO9L45T+bmCdP3v8NDZxT2BOSYr07KZKehZ37EKfa5Kpd7f63vWUja2R
uBdDf+8L2vRH3xrt3hkaBw2yw7Z3EBcDoU++R4m+tIoE7ZK6gfstbm99qoF0x8c+otmUDcRaWoxl
AmCG3qOE+PsuTWuZ+PR0q0ogvsSduFQezy7gSf7sVteq9lAcbuXIHKNVmKBjJgZDcUSp6cM8hCtJ
0lSVyXJlkyP7ZQ42TtY8HXoZfE0OVwu5vtYJzggZpGdP9tNzEQ8WHHFXWziDmvzasKlbBPxutbmm
WQsyrdpCDBQXpJXTc7Upp56iourAh5lsOdbwNBKcZl5G0o0HzBCKmShCZcrWlYbSkiiqOpRRCa7m
XhQDM1jwgFQfc0dVz1GiP4rqLkC7tdbxkAuHdHipFFK9HCGsrWiVDPmEk+Z4wShbf6jS8Tq1E+vN
rgubHD0lBpHxGJboCnEend6WEqMmmBmSduzwVXpRXZxJ/v5u9endsg3zV2SS+pfbuxVTRrzbpEKg
uYClvxZK6AmPi1WdeeCiJ7H0qzr6pKd+KxaVDxPNAUIjWkXD2Mes7KIcy+nnWInTjSgNSbFjqYTi
EytLJ2SvCy0wCM5ou/WLinj2sq+sASiTn8xdhAqOGVshrJNcg/RDiXyW6H0daGk+2OnCnnw9grMh
VcEZvJnH0aK7RPhf7BGQ3zVSb7/IKi8/OD2sI8c5F230VE3VqQPPpoxIp9dNZL/0tRbOCcQHe9Fa
myGeGEP07Cmgp2sdi52+k+yXEtLYKi3DfiVGqWpHOLIJw6Mjxc7zGO7FS9pSK+9ReiUDOL2UG4Yk
cstUWoviEA2fR3xn0bCq8sfKc5fiJZ2a3Jgy4nzdtLH6rMMaiwL7UMcaGQ9ZhlyMkdUBp2zr0BUG
uZdQMV1wofrDMMQ6ckM/m3sJDMNtyDiOA4soEvsGj1bNgHXitw+e37QPGC0ROowBh7oeRSRvMJDp
htdbD6Vxn7pQiw+iP64n1VprIVqKYjlNOGVxp7nEmK5MjDmaIs7a0Yx13QzlqU/h27MBAGpfSvxa
ZUQyG8303vxL47fZGx5OCThBb/Ia0GHbjrUN0b8Lnwyz+upoUvoWuSrwF7P4pKlGsaxRJtwTjTQP
+agUeCA51pdQKhaia2GT51M72b4fY7zhBjngSWKU3f2YO+1MvJ4JSTFuzeLVzYEqSkXPZkyKjF0F
qXKZBab9AnDgILrWofq5tWU4iKqp8KaI6Ii/IXO7Ym5xjvrrb4g4Q13/hixhTyX+hhLW0FOQFl+B
77Yrt4j0VSxH4wZwQLJQEfZ4EsW2jNKF6svqk15XP1pHx9N+KcqRWmxIGiUr2M7kSTQpfJbxSV/I
g1weAcN320KJqg2yyeiISkG8sNDN+zQM7QsQaP27Xe2qWBrf64JlAhHyEEI5o0fHLY8V8cysQXCh
09LXLin8NXpZCfJ3cZfvicxhGTXdfSg2iDxjM6zXc84B9C6KboAdgQ20WyfmMVa0pdtLwZ60kT2P
ibsuRX1hq2CBIDqne83IllndYRnhNYzQnADjF6e3rxN0W83ScdVSJns9y5L3ug4WdCoVoQeKJyuH
a2Nb+sqyLFsUCaYG0UW0Oq2a7UggoKIfkqBCCWwVl55x0IlvHszpIop+3Jm7EXNJURL1ooeSkD8i
6WOhTJ2GUN+nsV2Gx5FvJCsf15u5EGCH6fqUI/T/EHgAJisFnIUQQrfG6sl07OiBdLp/rc9ja94o
avUFtQ3Y5u0bauM8w4C/XLxcdzce0kFr24/Th6gjyVFLcvumdfIcAejmVUa1aYGMo3JEOhUHtCYO
Vn0hVc+lrDx5ZdQhqYNR1pA6L0aIh0qoWNG+yYsODxBtQLV/8M6cMSBjp94FWnm319TavBjTRVfB
LRrZZQgDc1IUaw5AMHfw/8BalnpUbtWRbcWtf1NVwUquObKJOjGs9UHhD0GTrEVRNMhB+Y5svXF3
62aBpLKqLDlB3jQvceFWJ7uV5rcOKMuwNQuHb7dpKs0q1vUIqU8MEg1NE/SLKPZdKBdMJOqUOu0x
uw6SrSi2mWuu0iAHDSHjjeN4xovNkW7XOYAARLEaBn+JUo28EUUryp5q0l1nyFTuAwz1VVU3xks+
eBDYnHulD/UDqQsk+D35OzAseR2WOUcaUScuQZBWezhX0JbpK4+ZtnLHMt/WbfoZLDDUc8dVF4ps
h/fdkBpnXf3aEFuAOINdxRYZMyivU2NWZtG9rAfyQiY7tBR11wY3/6wNqrITJaQUjbOTfhXdRU1g
KPKWTeuv84RxJoOKqKVlabUtRNK6+uzBobrOweECuHYxfob8Ys9Lh8x0SOpfmRagAL3Xh1vJda8l
sVb1qFzc2trfSj/HiUXuZ08xjpxT96B25KqnBfBnz+vrTW2T4M6/Gef0HuhHr9t63RAdYDZGByNy
75tkaDfIsUSHW724u9YVPQmzDmQD3W/VaclKPxPlamy/xR7AfPwZDm5iZAdxJy5VMaCposYNBmJ/
NbiKHPS/lHUr2GSyl9yFHT6U12luM7SVNCyVcNLum+YXFzEXm4J29sc//utf//Ot/2/vPTtn8eBl
6T9gK54z9LSqP/8wlT/+kV+rt29//mGBbnRMR7dVTZYhkRqKSfu31/sg9eit/K9Urn037HPnmxyq
hvmld3v4CtPRq12URS0/GeC6nwYIaNyLwxpxMac/qWYEUxzoxWd32jL70zY6mTbU0MweHUJ/d5HY
a6dq2/KAAV4ruoiLnRT2PC3B+xYzKegcNiqYBMQrL4z0Yzka2vWSjMpRZ2m9IzfMZ41akn4ElZ+v
JcVrZrd+ooGcGwaaWYBkch4QFDXSTZHa3cFIk/4g7rSfd1MPlFNStnHgTn2OJgdXVbZ10GSXPABK
6+rDLyUnlbeG7wyr//zJG87HT97SNdPUbcfQbEvVbPv3Tz4wBnB8XmC9ldi4Hkw1yY5dI8dH3C2m
e9jbFfmNqaZYGgPOZMA2eqRDpsuP6rB0kA0sKvcgkdxcJLpsIHjTVxcnsEokFKjrXdMATiq3Pqy+
v8p5U34r4rLBfcZ/LoDrnwKy4c+y+hxHdfOkQZq6j8Byi1q7qcOD4kIxFMVYIanSaxLi+dMYA+7B
0ourEvJ+YzyDtYjno5XGO9GaZtEv8/f5L/NLmrztmhKipavgeuq6NWIdVXsg+vyfP2hH+9sHbSoy
33NLtxUoX7r++wfd2KnNhtVL34mIdOjF8PmJT9hLHD5UAykLiH2o5YnP+NbcZciiVml6d+3nVw1M
YXRE73x9LPeEdeDDRnzhEnNoMM2cKlt7wg+LW9fVp1tL/dErN8z3tmDfVXi5s0WzSlu2dj2+1vVs
qIiHjxjErOREbbZNotuPhqucRXvCKYeIuZrD5HTNY4m88bxq7fHVraLHnhjzI2vAhwlj4Af3sqMB
NJz3Mbqlo9GfW8vy902XH0QJkcDh/KO+PePzjAJfm6furNVQfgTmoi1c/daFobWeXoeqkl4uRvYn
mywE5eEjHYKEfdDfy27xOPSKgsFbSyzJrqe/xZM+WdZyaAz5s4z6/wawkHktmkNwTOGwPmg2JkFB
ZiQYpjL63806DS81tBDEV+O/flv+KrEcfsvyoQw8v/5Q/Nf6PTu+Ju/V/0yjfvb6fcy/jq8t7l3/
scvhYfX4scNvU/LCP97Y4rV+/a2wTOugHi7Nezncv1dNXP+1gk89/38b//EuZnkc8vc//3hFOosI
K76swbf6jx9N04qvQO385fczvcCP1ulT+POP/x2/VtHr30e8v1b1n39Iiur80wFNwCbU4qdkTqtW
9z41KZb6T12XFdlRDdVRear88Y8U3TOfp4zyT02ffnn8AglrKwYPmQqKDk0GTYbMA0gjcqKDjtP/
+Otv//H0uv6//v3TTLP4W355nE3vR8H2ge+QAvVNtrUPjzObnSKBaVl/hwHzvewHCO+jERzbJo4X
TqmMr0FoziKEdd+KFCyw6SvapQyrcKtYVssZJkNAuOsvns+q1gBpXjqGkT1wUqguTTAJMsTEbqeL
Bwd93mCGt/Y9YsBQZPRDY9hny1LQ/Khbh7NQJKNzKzpLiKM3OlHwEarV3M7Zy3Na9A5jPkO7nz3E
z4s1PfJtOA0I1wSSM6+6IlncmsWd6CPu2taS9i4KPNN4UZ3it1BaSbNCvbVj618onwhIH42ibN4h
BewGpWk+D2WfLtBl48jlRfFdBCh37Rl18KDL7YjUktouyQmCM5az8gDXqDjotZtv3Mx9ulWJenG5
1RUQBavCcO5EvYQ/5b5rLpKWkUaMi7zfpdMFD5t+J4p80+KNUyZ/q7dVdK+6LMeESPQWl2s56wGv
Qd5josDutmXcNRtL9Deuo9K036YGeHOrRLCjnPx5vM4D0z1IoJUgKu/Q4TBQ5IpavMsGD67sx1s3
SJKdDmB068yxAV+W017CnHYQ4g6lq2jAVqAKYTFGS9FQF9AGMfxBzCZEb4q9RfEZBpYKq7H1UA72
7E85mIkEhUPHzb11j/yc5TT90e8nattgoXyooCWSltDw7LDRnxUALVaXIwWEJsIGMC0CylM3tBxw
HdK1eysErnIbXnitPocv6a9zqzFw8paU4M62i/O1KPZJpgvbPYGCgYWWLAGGt0+mqbr8QPKWb0Qh
oXbp2CdLyZyTMV2ACO38huTqrZ5EvXtnqd5FVIkLwhXOCTJ1uwiS7sccvkMEMPNI41dp2O3REe72
LT43+xGn1KXU8/360CC63OqqgPQ6IkDZMrdCa1dpaNiiVPciSs04iWWJ249lX4ppYpWFah9P0jIN
T7NbT/bxeKkZrWrtbpUsz0sXHZFZy0p9Ly5yXAMbkqxjkjb1PRazNby3YGJmhm+tUh0H2U9etZwA
BPaL3hP8b20RgMQ6wV4Z12avJDs37PKdFXg9gVGn2cH3k7onv25c3ErVRDr6wKzArw7KBqXP4Hy9
xGm0T2Pl7peqqVGyCwOerkf+8GffYIpjv6l97/8YO7UkYeUu8TrS54RK0YaqC5tzvfPY8gfdiwsb
b2nRmLA4bnWBO+6dUNIOSdPXJMviZi/b0nWQG4Te1kIUCSMCVd87zQgilyP7VAhCNPWu9ddbf6j0
/eBA6/KghV5bUBPU9yERe5hsvtsvBw3Eb1nJ/tEevEQmznIIQVwfmrjwj/VUj0oY9a4NxykdIvAT
ol/DJunanlTymwbhfmj9ei3VunwPvXK4t8Bdc3+9dGq+9qrBmhdFpFzrRovVEZjInvSTct97SQpb
Nfp0G1T7wFc+TAqtduqdee2p8JBvF0F+O8ZSU1abgwj/X6sinKnCDmMjURT5BZE6+Nn3Vm8MabVK
JKmda/ym75IRMd9RJ0vQhahN+b2RfEMQWZJwn5JruDBSk0QHlMLpYPx4Kvy/OxjhIstRavllP/Bv
joyK/PEhixKrpiqoeSmmoWNm9uEhm1WmkhF0NN5Nx2o2NZ/4vtdKttGGA8oBdKa5LpL6SVIVuZkl
eh4ta0yzoALwKTa2tBh61Th56EvdA1XJtvKAmG05NYo64M2QEvvUv0PdxUDmINwmehnZ2zQMv8aj
wUFGJrA/glVQ+YbGMFsu+YAN9VQSl67dxmaT/CjkaAj4Y3CugRA9GjVq+rLjNEi/0D0nNoC1QVlu
RVEGGlBN9qZWaGNXExsItY3IN+f4XL+McXH2/CR84zD/KYoa5SkzA41YUWSt0MvFrxWhgrwL5TPe
Bta6jLXgzq1a5QBKCFCnK6dPCpLPM7/qo/UQB80iBE5wpyJPgnBVq99LDRfLVlrk4yyXM0I4Fdv4
mIzeXpREN7uKcY/NeemhsvT7a7dto8D893HjPGd2pSNFiUCUUwfWk2HJJ7P02q+uF8HDwcjvPAJ3
3TWO5y7spM++usfOUpqlklTWYoxztj8wRo7/+Uujqr8fd3W+CpajGJZugLTQbOdjoMEK1T7JKmLf
+BxhbUr8+h6/6vECNSQKVSJMRev0ZLqLs2mjBjq4Vb3Uwj55lHM0Ma208WZg2PudVsR8A35mEtmL
OkRWJAVwUOteE4u31KCouxXFsFvdbeyHhlvq8db5VscOU8XShTxyoKbLHILHIdcjaasYtruOWr09
Iyljz31d0j8NVvPgaATTS7CveaV53xo/UTBl9NCpx61ZuzOsSrvrgK0gazuVfbYIyJ5OtddbUWvW
BuaefrC/dp86inpH7XrImw1oltAMN4UqV9scg/qTQ/KF5CNSZHZWnwYlc98DKV0roD63CeBYZOk6
+Rj/H8LOa7lxJNuiX4QI2ATwSm9FiTIl1QuiTA+89/j6u5CsW+zS9My8ZCANQEokgcyT+6ytt9O6
j5CT1F1KtUknGD7z4ZAgZS9EfJDjZNPoiXxtpWjR+MqnPBqs70MZu6fG4LeGP3iwrvOOCH6k4l8Y
U5DRpNLGrIB9nPjJ6JQYLW+QQhux8eiZ2+Q4UymVXeqwXpZVWZDuzPZ5NL7fmxAWp2d7loDyL1/p
Va/veBX2pgvIlHFVkN0txFEWplHC70mQTmAma9/a7r2yrQ5b6Bj/1N1WsQ6gO0B1/fuC8qjRfSQU
oja+EVauTsL1/zKTQXsAtGO92YmLItYPXzQSjp4D3JfTyFKuhQoKu3ANf6k1gfZd2ObO8x39iz2h
MsaWNtnj6KI+83D5IQfoMWRTC29awE7l3hxBbxfs3HypWmdrFr323fX8iMg3hp0idgoo29m0kh3J
1gek7k96CrDWEMvcI6dWGmwi2gETj7h039ezl98slcFZ7JE0KRWJHboYLVdQytoEiWSnLDqlehwr
TT3L2n0EuGZOn8/6fQ05Qs8y73aNJvJJk9FTHf+yEomUE3vO4XYYIT46KIZD698Oh8epH1HdtUaw
Zo9SeUNrjuWaalo7I3CUN9UwMqaqPA1kr6iGFdmryjNu58q1B7tvzaM6YIfb/3Xb+nM9aas86CzY
vY5qaa5gXftn7MgL4gFaaJL9Fetu95jrsO36yKu/FzG8w7givxpYZZhWcDX97hQ1NsTwNjcPTaSc
wFNM6TI0EB54kKQ38unmxIlxwAgwOYQdQDFsNvtxM9mYK5Cu2K//+9uXMcR7dNfk7Rvk+RDitYh8
OfwVf779MUlLdxKD91Ppo3MJV+ptIPm+TRzjvTaKdp/1voNxqmG+Ryor1q4rWVCwYH4p83Q/eWBy
DMcId2FuOGtZ9dr8ZwLK4tEAOv9E/PL5dnaR2RuzCTCZmK9duvlTrZ7NkMS6/ms4TDVBtKI+qhVE
M5LUOLzVG/vXUWyVRTrDwepjw77iOh8x0svzPOouARuvNda9i6glI9sz233sWNDohy52jmQowdya
CyT9bKrLwz4iEwLXA23Rzda08ulnej5Gfo3zbs5GuIOeDyRfF9Uzv6GfckDFr3tmibEFPKHW8/Iq
3tSDW38klrM0Qzf+BkYy3qCng7w1Nfrr5GL6ClHEWKtzvPxeNUeYmZGhPKe26Z8jjdRXeSSLoGC5
6ThOi6ruj45wYj/gv3/8Yo5sfvr4WfMaKk8eg4R12f+34L6GzbTqDpH42dVOJR6skAzBTlTnIVUv
NQzDK0xHCjLV4XbqAQJVqrIjUZp1RHbUbZhf994+8NnTED1sJHaLAKY2uvMUKbH3FINcxCImfetm
9bw56/NHrYi3lg8Xo0tyGztgsITLmNSarTxDDpx8/wv3V+soz5DtYuHOV5UNmW868qqyJs+QV8W+
Q1/erxKMFUnMVhlu5ThwIIfSrzeGUVoHLUYbQerCfDgX8kgWPfuxh14w/1/IwzaaVmplWLs2jrP/
EehHc/xvHwOBL1Mj4Eo8wyB89uevUA+zJC5CS/+ZFOR8huzpX9IqubpOmBzswo8vsuhGLZ6zx+DZ
FtAuZJscK4+qxjbWveZ2y08dA5mI+y4Y3z+1g5GPH4r++VNzPL+67kenJh+D4/36chgUKYOkT0O5
vbpsuxVGF69R2yq3V7931GCBdnqT8tP5/YfIo6zGi8VnfXNvv7+YooGGyzTlKDtlO8Li9AABMSF3
veyY+uMgNEm7qFv986Ec4AkNotfnw7+dFqAzxCzi88XmOrnaykoUirtqq8E+CzVxzvLIBnBitsPZ
ilqy6Pxnw69QFOc1WeM9KVVWgD/6Qs8D5yR7BGHIk6yOxKc2TR/OKWA4SLlK0L/WuvZlcmv/SgRq
eLBze9aMTuoHgGgQGdDpT5PvZC9Foh9lO4vpaNM3Dg7DQah96OI66l31LohS7VH5KSs56h+uquHG
eYuO/xEc//veoC7mLag/7x8uomwYXJY+bxPKheDf7h9RnpMB2+npT4IefMLCG0hCbXXnHPfVpvFI
CZe1PGKTdhXomD0RcW2WsvFvPX20w0e5PMumBnGNujJ1B2wuoODVffAw+e5tTF3AUiINCfIIyWhq
z31Lx/Mr1IbmAdo+FHWcFi7CttEkZe6TbMqarD6YFqanZuY4T/pcFJOoNmmEcEa2yXFx47TYk88I
+nlIj/gr5Xm8d6rMOmZabx3l0b2QbSIIsg236Dl/kHG2zvbZ7fCfzvtbN9mp404BgzCFnvn5+v/x
5e6vXtY8EkcBVuHf35nbNPYh4X90nNRhZh5mCsw7jsKwfutiC9eZP9sBtfwaIccaFTNgN0dk7bfE
ke/nfxrXm34BKhBUzacOOPQeDKj5qiSFtyt0fCPCk9+N8oqCENkOgvBD0Frm0UNZdCREFR0n9+jX
QHdAfNAuOx0yA6D7GKF1G3c/g+jbk+ep4/bedD9NXjMwt6H3THRXPTm8l7WqNP1bo1sfxhz6jgeB
wWJmfhNdBKjTCsqtR+TycfCTdSWc8ismQxCLRzyR7La08UaxLXLUPfHhEqiRy36RwBRXAjV5HvQ+
3tll1OwAga569CgX3Zt2hWMXb0pd+5ciaT5SLy/fIjI9Ty1GWsRcqeJaO+s1K315GwtrYlu1U7SO
596+2iv2KQ1zHOeztn80hqjaj6qYSBNUwmf2I0mmtxP7pwqo2xlqIuoaWxJKOF2dcnL2XQRgoIqN
+YneTtfCtEG8RSQYyjYrqqfHMXRuJ8gmgv3tBt/BduX70XSVV/J8A0ZXHpzliG7I+QMJcaGOL2Hw
uxFR4rGCa3+74w3W0JFMQRRo1EqW8twpZSF773fGe0fMs8XSiUvfm3p5kfsN9f5K9zY5Gvjnr8t7
O418HB7hZPjzHG9cSB/yuX6rzz2jZrGnoXnne9P98f9PswE57j45+HS5+7n8C4Bfy7qp9cH/mCwY
f+oxmLFbYPItzTJs9qyZu3+asaNtUIBc28YP31COAiMsZ1GEcbeLU6cAKTXX3TAIcLAxITZGTb67
NTqlU5yHqVpDKoodiIxG8Dipk0DoSGxEnoJtGcRP4GxL1s7RpTRTEq+YkSMBFdFFtslCJK7Y1ui4
cMKgw5oLrF79LdvOHhKY/z5JNebZzx8PGYvFFapwoZILxs7iJx0E9Kq6cqO4/mFWpI+KsDglhadv
2jL6a0BZpALIqIvT7dB3vzSFYh94Nqg/8EF6yXluvWmBoSIctNxj7dr1mSm9SZppPnsWlsHRbjWx
0GvRnafBcF9Eqm+gPTjvqOezXWdD7B7swH1HrPut8GrxmOR+8uS7/gdh/af//rfOe6Cf/1YNSwLb
YTqoauJz5BQXDwjbupr9EBG4M/TA4opzPEnMgXiUNVUFrJkRuSCVYCyzZSryJ1/jo5W9aS+qQ0Ja
6sJD7bAhvzVYxt7kHYcRu195BPX/0qkTgai5nR1PpPLyUBbWWK/ENKqH3rc8NiWEdyiVrjrCHVW3
Xd40lyAcmGQQhXhxgnJ2eCnMBRrkYBnUjsLrWqF/8gUFkVTlKI9k22Tq0b61ve296T5MjoVj52P5
MJ+LSxzXCsPuwR/D8pVpJ5A9J8w2U1Qqb0CBySwzvfogq6ahfVEU17rImqqvymFq3txBNR7bcnpi
Bhr9D8WI9nkbmV8hpFbBhEhlNq9rn4OVnqKpAwkdCt4fVrFtM+WrkXTZkyzwR0zYoIkeeZsuYZ0w
JRVTzXbtKLInUmZAcCPrvcToGVylBIrfgE5/hHbRhXi0sqv8zeoV7yKvpc1XdcyWrQSzeri/hhXy
mTpMMeX1ZLsSVoA4s1UT69MTBO2Wj99zj61nacc8aiZoGEK/JlEaLMO+67/1jbYjBwEZLyCxLBHO
N71HJOdbrv88RlOz6YDHHdUYFkNXVc7KFGiL7ltEU8lbNbT471tElbi6qJlOcotodMnFTLTyH08K
2wa7u5AT7PkEeV3FGdrz/CpNgLZ/WaBn/9srWEqJ93DfL4syh2+Zlu25CquHMFabq2ziRzHi8mnE
a1nVOjeHMZ+g5lmVoy3gaUC1iov8sTdC92kwQNHwq3qvRD1t2oHnfea14r0M2nPXudHzkAbJpepJ
1AGUIN67dAjX5ujgyuhBAiIrK1wRucuPJnQy0fTK+V6APf1VrZrh1Ys7YuzPgd4ZR+LYvwrdM41j
0lou9ht+be4TK1nJNjlkbFLjGNSBto1VYgVVlLdf9B8ILY0vIETGc1qCs5dVBS7MpjJGsREV+VQV
U4JF32X+w69zcr80r5ofiG3QQyxwjNLEb8tJftTiPKmF+jVM80UvFPT5VZs/i5HwhhplX8vRGldW
qJgHu2/GV8QPu5Q9l68Guy9rxYhT8nvD8D1ChiDHkxJk8+ssTKaUnO5ai/nkj8zgHkogt13+9xul
punq5ychvzrbks9A1yHd+vPiw/L7okrbKv/u1KzhjMIRoFMpyinAKSRVo41sI2Mcqk+lggHH9OJ0
Hxc4RX8E2XAqe6M5OgR/IFIN2tYfW/cLxkfrCEDxt8hN6xXCf/9k5iBBjTHb+4pePWaW4IGUib0d
hPWjbGrMCKqvVUP0+90mO8iF5wecdGeI6NVjWWHgUqW5trFUaAhMZ5FdsF3Qk6bumGw8oyORVd8v
0JiLCuO326FsFaImEedvA+RhUbDnE0UDsDcu1MzFbfR8tltVpHV4MRg4UyFQqnjFszkE4a7GXmlH
CFi9+igsITHZKO8je9xEdR6cZOEx8DQWWQli0cxW9zZ55My9/7HNiPv46ImX+yg5lD2yEeODzl0F
BcnpeYEJvKKUKnzZBNw4FCN9b81rL29evIkCDIKnIVGZm0Y7yS8KGFRjrsmmusuSAxsTCfpDL3rU
Qdi94K24mHkXH6Sj+zvTN8pNW4jxIwiDo84E8sVLYpNtPwOf7HkYH4y1yJw4fOgzz7h2lXmV7ahh
gG2Otr+XVZ01XTSlH1ZEilHe4ouRx8fIqutFNwbBSzMX+AQPqHueby1BagCeHIpDICpynbO0OAYW
+KmhrfgIKBDLTYsk6KPDpAncLgNfPVQRUGzZC84GdYM6FnvF0awVBt3hAzKV6lAj7ds2Wdxe9Ul1
FyzRve89dghhY3p/CWyx2JKuvvQ1qFx1PqkMMD4U+A1tEh+wwEKvYpaG8tDOWCXeCoV9eBgU1A3V
gz4SASIkhl0aJJaYDrtQ7s6HPaZuC7i2C0dJd3JvJyObj+0D0CZy40dNs36PAObgoMr5wiQiwTfL
Tc4e7uXPhHAfsjl04XuZtY4bZYBv6kQHa3Y1xwrAPWkW7Ki5Jn3P5ZGDMSwehuLBSUJ2JZxhE+P1
BPN3vvE6IWLtRg8/5H3Xyjz3V4esp9OwmsZCP366P4eWce1b4BtpFBY8o7AnDdy8B90T5Su/0sPX
xGWjt4nT4AP1/k87VosfAzTODuPJ2Yr6SYlnC9aYiiB970EWTinSU+SJtWp3lnHrUBQLb9hMew+x
6trfOpQWBFVR4p+UueoJa2YKJ9VOsuo0yYQ6fK5XkLF2GM+gx5/HzU23Xlnn5wFQYy7kOL5ij/JS
Q51cwirJV1oQ4ZwRqd2zLDQm+si+riJnB8qLymTVC+CDss/Pg/xcaN2rrGFyDQquir5bSQDSHJf3
TeFYEELnwi2jeuUgQ1nf21qIQxf8QYEo1eJ0b7dje161dn/xSspFV0vWnNzLZymnhV3q3CgHq1kX
7asoe4hhJ+0RgiTvo+HuGitl74ugMhLU6LtsjkIz3sZw2zeyCt5oBiEE4UVknvPiNgoUEc5uHDs/
sIser3DjTd5jKK3LMQ77jaP5LHQFFkK5UrjEUrkRZMPoPhZZiqRMc6tvXjynxSIJfkL7hGzBgHc1
QhzbmGMXophWmqMsYl0AQL/XBwVjAb8v/VU3j0lltx8V7RETzeaoAcbct4kO3y9SAFDhIbCsyV37
SZ6QPTTDD/Z4B0zRwvaSR7VgZ7XlGRYnNhY+w5McGeqwifAyeLW0EfZp4iUHF8+EP6/lO5BkMC19
xJFDO/aJZuNmOB+aQ2yUID45HMxwWxStv1cRRR9F94N0KBIhXdHtbV+UryVJmiuR9OFMEqvIsw5n
+9dYbJi2Vq/56PCPDGrMauZeN+157nuWupK9tlPF+xqL06Wskt+mHkwN2z1ZDQCInFooFLcqGSQ4
WZji6k/4cptZF/zluqizvB4OISn0J/ZCSMTzcJMMMdx7nuoaPxNP8/jOd/mBlER/12tLvYXpH9sP
JFcgT3Zz/QXfZxTxdjEiXFWPbWUoX2OI/2yJ+S8C0O3jZIxk/qsRwAMl/vBEnZ51JQpechUTUAzR
fRiCZrZnC3Y85hZPmDEFGEWhsd93O5LVVrPTE2SmX72yTYH1v9asjOAXgCawl9FaRd55lAWR7+Zo
YicC19ERbGiljrJVKrPdGQQMLrLI3TTcd1nz7d4kjyal0jZmSJ63QjoduA0Dx3rdvSDEiV8aO4SN
Nbf7c3ukKhclHp+HrjLITzJY7/oxFGwA8A8ElPMHeaTaVf6QYGJ36x3nqmyTvW6CFKb3qundnIXm
+qhaD4YY6jNuD+5SKerye1cpWIiL9GP022pT47O+JwNbfy4M0vcnZsDIRXeB21QP+RhVD/JIJ963
YpEtlsTKZhNih27Z44CKWta+VXE7pu3eIU8ea6tcGCTzbmWHbLtdwdLDZ5sp2tYEIunyGEOhG17Q
17FnXTqzDw7Vsfb7W9UjVL8QSnHqq8E75FM1HpuiL4kI2fEjsKOeCLTKW2e5vBDt0D7WjR3BRQa/
L1NAMscqiUmmJF/NGSH3qlKJfuONcXFKv3lOzpe4xC5P1fPwozPMATtiFMW4kwvy7BrzmJO3enTb
MdwmULCekGsYy6mEY22GQb7ll5tcYIC+ZSFJJiSsJRfZRHZOckkAAmBZGVV4MrEVzr+F7jSIyzVp
Dvxjq/LsFCK4YkQ+bRsB3Q1Jc/sRQNRIJ9G+aGFnnwo1gWiclt1Hg5PuYkCnfw51MT03unl2U6f9
0LM8xWtKRzwyn45+B6xzFj2VkF3kxj0BCucgN+tlYQeZe6vKjlzu8N/HmIkXrDLybTWlNZ91MwJM
0zVfEn6fxxS51dIzg+ZLZPTFpg/IrpS9fHYQssvePsleFah+ZqTOiwkP7zEr0fXhjHHGBzxCipV7
uLvV0TkX7F/PNdkkiyz7GAdhXHAw8R4nxS32ceI+gqMPVyU5NXuvrOs3PbXMRZNW9lFWE3341mAz
+CBrmafvVLWEYDQPdZS1bw/tswp7YBmV5cooBMCcsRfQZZyiW5TzoazLIuwHbwHcK1nfB8qOT9XW
zg20YcBsf1/vfpFPbf90zaZkD1Tt24B5SGJdWt0Pd0YF+ToksBKvga84y9CEaq3GX0bRwpLr+FmZ
Roi/JziPMkyUj9qFrjgZhn/FekVsul4FdJUURN7xrd5ooxrvvIE496Bl6dEq2I6vuIt89S3A8L5S
vMj2MAh/tWdacgH/41317luThpD1BsJuRTFU3xurfIAW7L9ZXs1kPWMNVo/O+FYRf5AD8FGc7/7m
cAnHSDuJqcUCLfTr7xn2awPatK9QSzB9ipz8oJF6exVDBCtjvrYTRT99HaDK4NfG3mxt3N75jn9M
WBHLAQacouXQTAWbkab9UBiIqrP5zD4xd0EeAnjt2DNSIrTgUgUuC6n/llJxeXTv+DTuU1UOLkPY
eI4Y/NX9UvLo0/Xur6EzoUeZNxWrUMAlt/Jx2JFG2Hw41Sbv2vgr6ZZIYBM+pkhz4q8EeZadZ4/E
Qo0JDUdZruWwNG9OLkGUF08k4SEzSM8Om7E6Dr1dHUMVSv292s1tsaO0THDmQ1m/Dfx9yr2tyAfs
m+MKC9B/GByQhbKrLEz2tDzHSMHgW6C72ktbRz+CwsrO5lyrRsdaYik97RrFM/4/8y9vQEHLgBL/
HmtlCSxB7mEoZwiPZSiCW5DJcYm8RXX45RZBup9wq8NXP9bzYJwhYKL1VnAAqLBkhw96fahPv47m
NsWMyn+Z4KwRQbgnQ9gsS+ZCVu9F7iN8b7S/7i2fRk3mYC0hd/TI3NoFsIn6Gs/auBEtEXK+pj3I
qtYoJpNLLJzdPsteBCbO6K6UD6yzge0Zk7sM80Q7K1qsrnDdBH4BIFKSdMbBxmzB798ynzw+s8I3
KUpt6Elhqa6wIEIUWaTKQbdTFNoe7qcgLJWLMLtfxQAbYdGzatkKLfEfZUej9M1FxTtsHjVGpmfj
AVL1G4J2Bxw7SPX1QfxCIf9Law5F4Cb/6sLgr1B12N1SYlYFwTSdAzbjDtXUS9Pe4oo0EcQoD+jv
yZAwgpOYI82cR/Gu1ubs5mGNl1YgJDcGc62F1Sbw3HoVwD35XnYbqXgOS/wvhpR8MjGr+jTSckbs
lJ5MJekX8In0782kXIIm9l4xiTW3FsnOO/bQq1fT8a51Joqvg229TmqaX+24y66qjQMQy9tkK6uy
Q6nqXUpOxoNsUuyU3Xs2AhsDD44W3YOGVXZcf6kwMHuFkt9sDNcfDiqc0QtLwwHoLqYhZn50prj8
mXYlm9SuFj8lnlJCDAzrLQiB9CVowMjKIdisb2H5YtLbF2KFwax3mlzdOfU87lZtNzUfVpfu5OsS
EOeLyhz1WliVWNeZ1z8MYvpV5Mi7jqkP5OZ3u+sMEcGkCIU/cOEYr7X/H3wfM/ZsF+Sj5i3a2ALe
q0bbaABByFQPp44hwHBOVp16Ri7wR8jqpOFiH3nJdJBVKzbURVer7pFgWvBmNegbYEdUZ9kbNt47
AWn7gVtp+MYy+KEY7PbxdiE22v3Uj6/yRM0QC69v0qd2HJa353bKFlYf4w4rH9qyre0jdk0rAXWB
5/j98Y5IbnYg7Rrh71nwRc3VrNpgi1zzm9Z0yEexkij3eTL9QDg87Vq1Ti95yQ8FwhWbr6M2G0XU
7s+RTWYda0vmbuDEWyLJX8PMypbAMdqr580LQQWprfD67OgSvNgWWtY8EVVX4SrG0QqrIW8lvBEt
T4nWunCt6CoLt032Kkqoh1strInTCmUvpiS+DXAUa9oaEQ5pdpMDoMXb0oqHsyw8LJjGhTwc3fdu
ijYTkJe33LODY1+TVGbGk/sW6qO70TM72Ohz1YUtvuTr5e5lb2UkP4vMdB7kqVYCu0QlXEbgo7hC
k7sNwuVFPxUGoAp5Tu6LZJelGRaKjb/2TKYmU29Wpz4fXW0zFna5Hrg7LQys3jRWhWF9UgG1pyvZ
lbu5tpDjDfkRpGOhrbAC0Jf1TDnVWqc7REb6JGuSZfpnu6rPGFXZpidJL8dKFqpskkDU39e4M1KH
cOxPhKpecxW/o3kxxC6Wvu5a9tBtHQDeMCW39lQd4FSA8Nq7c/uf42V7V+X5S+Wz5BCGd2y7FhX5
fKSngKr0hFwdMC+wMEZl2uXlxI3p96QTmKxxmvryKJsc23Ef5Ve28g4NO3z7sgAQyfZK/+U/Tu9k
B5DSv4oaFvN9mDy6TwXbuNeIPcMTqsU7QZP+gwh4t/OgdqztuRqEAAsg+T8PSaSf/ZqtHtluxC5f
7Gri2aaK7KVjnl+x3vB141UJ0pAkN5PskhQP1VhXvlYQ0J9w7I0fQrdiITC3C4eJHEvzgoCW2611
vK4PPXZLB756BLp/523Ump0scR5udlLoynxDefRI8Zc1mftRRGq1mXp9AN5C8kdq454+RW29xldh
jRgFeuPMSASWWKwst8LUaIYkEjRX4T/hce0XQBLlkN8nDMg5WSpHSDRdNX0Z9Ho96Xb4pM+1GAzJ
Mk+jl0jpQSnX9qET4AWwTxm8BxzyPNKM0sfB0vMDOgeMVZPmiCvPgvlDcx5nOZ4s9HnhFVv2u9d3
9V42RfMCLZgLvEyyJYpP7GQqtvCUycMgU/FHd5XlrYaf7HC+VWX80IyLc1gI/SBr1aRzQ3UcMAil
t2US5D3LAknnF2MQJWkFrvc8xRruNaZhr6u52nrMWMxC+WrGjQ0fHb8kZlfjoxybh64LSaZVblcz
YJQfJjsCIxmWyrOhd/rz9GPoVdzEMXBRoZaH3WFoemvjVsB/zegN/Kn5LwCvr5prNe9+UPgrOxM/
RVjDQ45Sltdh3LCJYYoHDHzrpyozqyctaG9NWdaxHp9HNENjP8hOOWxucjysdJyx2LECREJHOrBz
snEerlahBmO1UnPMG31cLfVZ6CG7byNLbZpWg2HUy7+dKQdZvv8z7jGsGwirXavaeEpNc3yfVJb6
hI+6jaySL/A14eb1WGOGKEcBfXm0nQbZechCcS6Y0/BlnDqEw7/bMj8L9uyQlqQxNiY43WRadCra
3iFiWtrX4dHDDQTlMVVZ4ByZsa2U5IsyL5gKy0bMrwKgdPOgGA2OWMpDeWazYX+z2EE0LXfY7dVX
vwzIvzXt7ifSKA707ruaYDzD8rm+gNfpD77G48nrBdLCTvnK1kT3U4/0gxdrT2miqofUT1t/23YW
W+j4nOOdWQVkrppMqLp2eoQM1K8lx6MjgyHF0fxREj4GavFck309GTeyT53xjHNfUcXare/fz5N9
khny+zzTBRcBIzxY1qDTl8aQsaM2eu0elXm/5TFQPOeGWy/yWc4k8EUCVbCIBEDeNDS/9+iicOBN
9UdlqvJjH5f5WkMP87VkblZMxvfWnz9ymCrs5YYxjsSdvpQdmoHDJmS8r1XPj6aqA+MQWg1f0NLm
UThfO4n6ywCX/i3QCJvovZbvtCZWToiYMDHxTesQgaY/1En36whv7B2WhMHOyNNZ+DMPuffKo/tp
gVmo5JN50QPT9cVQGuLdt/VxW8QxptZu4r0P2PMGmZl+4zHVrHUtjQ+C2/ML/6ZHwY1vAUUogf2J
0akHk3INAEjdgJLsXhQsOYmcY+Ykezu1Jh+RcISR2R7uGk697FsjxnAj7V7IkycQrJrT8X6l2kav
ns8XZvyC9LTqWHlxe0pd11hivYGXsazWNh/+XHQOZNeFPLwNnBsx+HvT+CZtZfu9wHDvCbUdqfZF
9cZtv/4XdC2g7nb8kylvt+hCN3kpBNgwTP4Agw2hejTDKFoWyvAQV/bw1Nnp+DQkFVMihAKySRbW
UC516BsXWSOCPTzdeuUJAVBCBC/N8n6NyuX2nZQDDnNcVhYhdiFHN6jeZC3lVvKgFT0ioTkVGIG6
fezmdOFmLu7VVPG/hGoTbnG8JaNYdqDrV5uNOWcPy7os6tiLSVYql/ICn6/6t3oU+tdSNx0S0q10
pyEiXmm2or6Z+myJ0WhYAfuN9tZpJbA7d7DwksZDZJyD676OUgkkGqYOWZC+BrY7bbG90VYBpNrX
KCv1vQiqejn2avLaWXFwwr61wv5yrgZkKelu/iprpYJ61y2rZjm5cXmsIgO/8/noXiihwxaJrEfs
ZTm3kbA6y2PUwCcOi1ZbC6V98VwrXaQ4Tr7iCosl/eDgRjtXI2ElM17cWpRqOrzmASgGzzTJB517
bViDpw6O/iIRVv/ah451BinxI5trGeGOhyga32QfRuDGxQ2LR3li7OMriaHvUfYlZoglkK1g0sBF
86Kwr54PaWC+ipvxxGuyv2TXYAbxq8bdyI/CcRlh+m2n5oscl43tIqqIiMrXtns8WqLBWQVtDaOh
Fdmr1497WOn2I9kC+esUNF/U3K0fZJ8TIQPWoyE+yU5+5ilWGlV0kL2KHeYrkxn1TlbzjjhBNgzq
xoywe6sK55h5RXgu/izGcdWpvXaSzVNbFUSoTUx8ZT3SyJ8C4bBqfZwHV7IN3gBjpmaadolePf2q
yhNlvzw7aiN14wUmHtwFfIZC9OqB6QAxJx7ZSHqsBNoNGBgoQZh1Np7h8lHNjX2J5cHiNsgJUVKr
E8HFXse67HcxDb561iMzOaDwww2QmuyU7fFI/Js8cLfaYmiJddLcnWlksS/ug4ifh+u6aucJjfKv
rkDdxpYvSt1ei1f5IJKTLAJY4Kfupn2UJXCi9NYFEfeKP/bM4/g9Rh7i7JeebP7ZuT0Ol3i2MtdD
UPalGdVvYcnTfXAtn3gM1Uovr1OsRo+yBr5zNRnd+MzshaVGfor9ElRDVWIyp7NBHk6KMd+xzKeg
jMfNGKb+KnIjPFGZ6mQro8tzrBP5zi1Tm512X2Xf7FbXKvcSpM50Sk3dfJLXcQoe4JnxiDe7+ZRH
YfNgjRj1zC8hm0i4mg5j3PxLNt3apwRmSYC3mHwTsq0DEr9yOr9dB52WbzS3x05stpWIJ7+++BPZ
oqZnnJt5cVbNhWxXQFAEmmqc5VCz7HtsoO1fbfdh8qzfY2V7Cqr3pOl87yXY0MPYWtFy9X2AOLob
WrfZROT2fZ3bgc1P7041NTtLLduNa0LLZ6ISnMwy6pdNWZrbNu2664h39TXQdoHTmE+yJVMNfUec
U8G71vWSZZSpmC06Vr1XfLu7moj4HjXW/7deBEEkH4WBu5QnB2n8F1THYCVawKztUO6HLNWfjDaJ
SSwUJK5wo9DS0HkNvsnGOnTa5wpmsDwhGwhX5FBhZZ9gvn9xlfGL7PMJ1551/BUXbRPqV6ez3vyp
+ql7efcSlb54LsSmVjBYXXK5V8XFqcmc+0RS2xiv581ODu0cY9oCK6m5WdCb4vZ2+n0dfazldaKY
+SrmW2Soa/pFAuIlUb7IjGct6o2zrPlqQyyoGfq1JMr/H2fnteS4rqzpJ2IEHWhu5b1K5atvGG3p
vefTn49Qr661e/acmJiLZhAJEJKqJRLI/I0bzlqdjJed+by7Umvx93jyt0iYzp2eMVUXfMqvdhoA
Wkrw+J2cwTlYhYgXRV+YjzykzEfkCgTO9G6+x1pTPGaa7l/HItzJTjks0AZzVfuk4z+vEv1TDlnt
Jq/RC6PdTvEolp8XDVr16Hh6dJbXeEruHJz5hc35Nf96Ydn0o+gUV+GLZXXatRJVvVLjwHtFLuWX
WxnTz8B4xkAeGxqUWm+ao08fTei3oFUMwEc8ZjaYlUzHOPdIrClsgnIQkrfQHptlbzvi1cPXCP9r
5B+G9KmeD5WPW6KrgJDJsHh4ch0WEnooTrIlR9hljW6fazZ7eZXbpdGpGt1vtmmLnGkxnQOV3ILU
svs9bGBM9uIgvnTOoO9Tu7uCiBjURSWPIRZhZ039kCPuIaiX8UW2S6pMIOPUozaHZNya2JxkUTms
1LztrrlRswVJ4vJjqo1qVaraeMCW2nvrq2cn1YuPqVe9Xd817VqEcUkOMoEUg+Mlt1BFXZZuUTzm
88FESR159aDYy5ihaSR82QZhp/UIATB/9EjCgu7Iu4Xsk6MKhB4gZpRn0XfG1ZgPIsNpqscsYiNj
tRYbV8QkjKsd2Dc2LvrhM1QarXkJtZtesy5YyMsLoOL84NMlv2goNT8mNAhP8qA4LqkueZp3eDgv
cnyYVim7o+XnoHpofw+n3itYgf7TDPx2P1CZ3WMq8J37xs8BsR7yntN00rwg5Becd08Qfm3K+ar3
NbPsraYbyi/RuRvFV8tvo2UZi7RJxdMYxO56UmzrFBm1dgjRU5ph1f4NyYVDJHxwWmJlIFf9ESSp
s9EiMWy1ualQvEMlaRYb9ex91Gn+Oo8psuc4gy6SyTN2IlGMN9fPXqAYigd9yKJnPMs2MlzHQXRU
gmzAPphRvoFdZNql5v96kVFg0y2mCvQWyelCw9YyEPqqaBqDX8PoX/0Mp8jGKN7ZV36YKqiaDoPQ
x7L0TjJcafASxqqq122YlO8Z2uGLYugtCsxD+Eol5n71oOukEe20fUgc7G8oxnyQikHBA5zQJkEn
FW3S4MHrweQp3EZx7EaUX8ZRu9HwBdfn5KYffJTTpo9E8R5kmsVCA3H1AA8tti4mWr5pflI9Eigd
O8Zzp+nhUpmr21VPCmjsjAhz2ip+5vFylGVuDB+7zeQ0YiuL4/Dblj1VntcG1DsqfxW2rXM1HPPH
Gt5blV1NlDxu4yje5bRlHqdrJJCAMs2v0q6d1is/6gQ9KttqIpx+iHaTx7+wJ/dZ19xRJwSF50mn
Aq9WATpgX4/fRKdi5a4Z41MUB8auoDaJ45zuBLsMztNpEtQR4rZxtwh1mtAamq65NB0UhiHqjyRX
sZb+HcvDc+Mni3weIcyu27AejveKNSrHqsBYs+5T9zksR+Uq3OQkW7FhTs+z5snc5XR9e8xzZJlJ
UMAmgqJ3yivq9PgM+Y+eZqqzOXXwnjru96ITyg/Pq5cUK/AGbljoOH01fkdnJEGOohevaMeEM8Co
BJqLOSVWmdXTpAwjUlolkhNzs4OZ/OCqwWrEJon0tgFaM4OwsA4Mz7sUuoOyONAqbuSP4dDTQGd6
FRuIHMg+JSiGc2CWkDTpDOqYEbH2A9+F+BRDKdjwuhS1YkwRi479xVSm5rVoVe0OAtOH8lemjin6
ARTVbBa4KwkO07phk7Hpf9OqutgZpgDzNhjWR5WTcq3rr/yKhzUSwghvJvEv3QtGeDFlgoQLeker
2hi5A8eobWuDfZAH6BsAMuUpAznNR8s+lPPh7/5/Df283mja7vf1Migvv3dXOLf7ZabfnJa80VDE
3VdbBRZiq/ksTOCUaEsA1A6uoasEX3U/0xdlZ7rPVQnjGySMeiU9rm1dGLMosFX1UYlqHMFUKzkg
yO7dkJzqtoEbsGIeGtzZ5ljfZsqS77Kx6TKVxHDS8T1M0N/JiqnctkCe38fK+uqgsPRQQWF4ylJj
G3CDYLfaTst4skAic9+zcBshSQSKoT15et0757EAxuAG/UqMFCAzsB+PDSCJnRro+Q7cjfIY9PyG
CtZNL0aMCLZm1LhTwkN9m4phWOiWQN53biqusiidPHxB8sd+EJ39KMMoPbv7uEiDFdYAmAPZlHF0
z+h2sheh1l/Qct2L7JQh2Wzy/mjC+H8Zhn7auX3srM2+1ZBm1s5t54knPLT8sx3Uz/Hg2Itc7aIZ
5MCL61q0afPBXetzE4xdtau8LIaMShNignJQPCrhCFyFLwaOkRdcyD4aRXxkefCmilE813WGj7qb
5uuaP8CzgQ08gjFVsOxqRTw7FCcuZhG9JH2N/HHTDxulMk6tQHSmmxGeGQI1AHyj+DjOIFHUpPz9
hHw86AF65biowaKRBeBNtvpRRw8C4zOsG9wbIOHiAM7OegiAAvC9rYfvWluyvcjSLx4W6WvW9ixv
dEe9tIXQl3JEgaqckkffG7JWyxoXqos3geqwK1tHOx7ZprrFiVeZLlYZnryqzt7tSAtAi8XtQRhe
+t6bzrLnMfTS2lZ36YuAGgJ/iPcuEd6alai+NaoRQWGf/AiiX3hAakBc8i5YJyVf81CH5oaAqYJh
n9EfhoLHDL9/8az7mr8wyqK4mUkQ7VJDUc5ur/0+qEn5iMVNhhXRP/EG5GViDs1+zHodBsIwfCgT
joBgnH95aYzfmZp8z0IyelYF2AnWZbzpWvaJ6qD2R2vihVU9tR4b3KAWOsIt3+xC30S6GH9hv4Ut
dq9+qfW8WqpIuJ6EiPCHj1HlxRa1eg2NLDogzTMuZbMKLGsLZoUq3dyrxyhyBKknNuDTqlcKt/nK
1mxnN869lk7CyDJLkjtzL4sheMsN/xMKyYnXSdfQPyvim5ypaOEg5HX/DExnfB6NfEa88QKGnu28
Ireu7TB8BdDV/vKcvak29U+KwfiGx1rxYkGnWdcjyrCpRnJfBGm2xWfEu6nAJZdjIPKvsVPt4Og1
v9JS7HsSLV+iwK+WWVhNt1gPIXUraXPAN3Q8myquGmjG6y/GXKp1IKv+tNol67/mF7eAH6mFc2eT
JHi1ZG7ONw5OfAL5djug3PAgEPNd6pG9ETV/R2D83UHJngGNauG+tJvqiFpNTU5rtCNKJOjTH+VB
dn02LT0EVOWgW/ava7IEVoVWusqOx0d+qeZDDeZkpVV9t0KpMr+QXwLCJru12on/1ROyp2PFzhjZ
C6vlxWUn0Qz73OFZfD+IHO9vp282ZZ+AV507+tIDmJHV+geCWd6+lc0qihxUCAGszkNUMZnIY3od
xRctPFIRr/KFPB19bT6dsnqbe93l3lN2XnjsOq8MNvL0X+MD5zqSYLm5Zr0JyY68TaqRnakpzqLP
NMPGr3eGwc1B8zr/TW11vHKEP+1kL0/qcjHlbY9MNL0U1VHuUtQngVXh0zzl0GjKq5wybKdmIZty
SowcnJVs+ixv7lPKJuoQW2GW9o7foHqoG7JVPnQsRMrw5f6MybPe9qaD6KshvffI4F9j/luMBcuu
dpszFR4TMYGXpkghhBud89D6tvPgwOVKrHw6fcbNAS/RNAEzIUewv3UekhmV2JCJpUL1z6V6xZ9G
t7p+IccNB9OgKMv9Od72WFucq/lMc6LfZzLGVul371/j/lsvoAQsXuZZ8Lo5e6i5xvibH5oBPiFK
RDBkHReP16U8Nc2JVYc8vQ+QYynm6YvA6er7pTJWyevl6b8uolxiHwpNNKsxsFOIAkq1CzuAuin2
Fg9T6vtwNjSWlRUwHeylKT7+6RhjG/NtjHnksM+4G6Mxy/0CuD2pasx65lkaUz+DKu6Pn+OUSA8P
dTi+D0LY+8Zz1Y1d4/ClY/px6ISZIZU2tycnGQ+hmnuYVv3pN4uMfjlUBu/j723d9HVwgYBAUX1a
ROoVu8Ppq59b1VpNsuYQhGH/pGvNu4xjULYQ4zjUOtR8lnmJ7vs33KqVh8xBQY0ve7Oqakth2REY
9Y7SI84oPubSgH0b6wjK8j5aXsLi0r3GxbNsUPvjKkQdNy4lrrOMyYORgC0GwstdRQ3Q5XbqOXk6
s2QXfZ2ZJHlil19Wphy6Poaa6o8vnpE2t0LVy1tSxK9mUYzvaCagTrgpg0J9aV4qz+5eaq8zONfj
rnuRWOff55aB8GTqT1do2s4ysnJ90xuFzv4KoSggSz8ro7VPepgMz2EFQjNQ2T2FkTc8s9T1dy0r
8JXsVeo8OdeT+012JqWhsUQ6gktI2mU4VRvN8K/G2IFoNEv3LA9pS5F7Ibyx2XaKixO3bH/2yzO7
bHeqmeiHto3VdtsoobcqMrKrblR0R9GRq1hght4eZdueg/Lsr5iT6FDpyUyyEDOQENFN8D6OEZ6a
zvavLZbN94OwkQseoqnc/NUBYQCdq9JRF58d5Pf8a2pm0Znvy/KvuJzTC/KnEa2OvWzhVt2fKo9E
8swNkhyfSevzvTBzuFr/0H5kXLBJg4omCUKSSMSYvcG4z9D9zIE99DmdjMk5/4yVob9m1wP/qFll
vTOHKVZgMyPWIbx258ZpVMBEwIrTDPs833dOPJ/SlmcZSqkLIwlPelBw97E944KEl3kx9QmzBkQF
tE4pLtboIUSshbjMRkqUAbqfe03WD33nLuqJLwpYZT5dNYZvo87XKDO7dC2bmSfyFeIt5R7ccPSG
+vtPfYY2yc5YPPIrsV8Y4z1QYHwoNSV8A8voHqwOOUM5yB9wsy+cUgfdwPz8rJMleMj6KAcPgXeu
KEffHMuinsZ3QobrVFTI0mI2Jy/STfZyypc79KHIPsrYih8kpIE1So3vzQcMnuThE+kABv2vSK59
RHEXPwAWru94if/7PPfXqcX75xw9jhyYIQeHNhvBFJBoDo6V6o3WEgA90LD5ALOxWWVTwn0iK1ro
ikobnVIIqyd51sjgNFlszvUmYOc2D5L9Ya03v8ffR8kL4pSKOlJnQHP/mkR23y+K7ACzoEPOjugY
u2297Vr3mQSvcgzMQVRneRr2mQ/DiuDID5KbBqQG0H52B8YOoiPfg9AjGxJ5yjEkO7LIs8vg/mgc
L1rNacQC8zaKjrIS+d+LkrILQEB5lCMVI9g0fZUdTHdAIAWCaqnPaNKK/fldhu3e/tNdq73SX/40
hxCdajzS0GbT0D+qV0k8LPtSxMdBixp/+6nk1hjj/QUiQZXl8qd5nwEFowG5nLSH1DlhmP5hCWHc
5KGy9PYcmQFw+4C7VxfUONvaVcr/XWvcsjoxb3HpwxiZHXY/Yy734FUd2xRe56lkR25X3mLUqTB+
xlTVenfjqTnKmWSc++qqBj8OjYgrDQ2nQsWu7q8nQ5VjZpRn20d5TWRDuO0a/D/YY0HeL4aT0XC/
6jy3Y4VaRosMwY6WF8ZaECJdhdmrHDB6/kopouHgzxfitckgeer5FB61yKnXnwuxal7ZfTb/HxZs
//uQOq6bBYCudjN0bHwm8A1+61dXDzgzasPzweof/FEMh5bHPLbsc6zM7VcysOZetuy4qq6ZoZVX
2y1/DKIEVf0nJEeMupGAJJmK3SiQIo67QjmjshouvKAb35IJOuXQes3j0KfWOikU7+w2nbYztTo5
YGtJ4s2Z/K2RN9WDYop+FaVh+jJNJZvmTjivSTt0WF2r4KMokDjANDn46ZCeivKoZaF70j2fTqSC
f3fKEbo+RidTDxYqG2M1EdFDPhcWozCyL47VrWVLHhTuAofEaH50ox9HwFDDflu4ZQ1jwbNWtZWY
h9qHbO6HgbI1x8l57pSKTWumHxsBppCS9oMbXmwhYuQfOcQ8jW8N0r2pYzdX2brHfffAXlA5UYCY
Zq5d/cWzQnGQI9QkSW4O4ssLStdiZ9q+6i8haABJqKtg+zm7miIE2mcUzj9jOa5068lI0pWcRk7Y
lu24pazOJ5rflJgPQxY3+yII8sX9LbiqwdoAfyKznkZ/aaFMcQ6abvv5nlvLyB5y0qf/+en6YURA
JgU0P79tORwd9vun+wz9+YSf7yAyMWwyIt/a3V8yY7sBUIXlw+drRraNAk9GBe7zVbtQwd1RgLGV
08sJqzD7/Qnvf60wcJD6nT/dfW5d+Kx3+HRytJxffsIa4bTPN9nPnzBt7v9/9z9LX0ACj4ffn05e
rdrioPgOqKj5DyGvztPsS6RX4vA5vU3ZcTFUSrQChlc+gTua+a5qcS6s1nmkVPZU67b7AfkGjb3M
A2CpeeVbrmXLwlLSS6675tqdsBJo7PzKjUk8ZToZuWDyuMuEMVXPxNRPimZ8lZ3yUALGMIQ73sdX
HaT5hgToRtZD+yhoT04R//gc72rkD3nms+B01FVrKKz1ylmmPR3wDo0c7THwc/0RDa2TMzTKOZpb
Y2n3hyDiTys75TDLQ7Ke1XaADiZDvCZAjsJB8nieQx70phjWaWcX/4p5cb1xLbu+3l9ljGpy/p6+
kC8jr2rMEFcQq0gPsjloY30B3HxvyauGBjmj0iqRI/3zfgO9B32gOQ8yFCH4gD9klC8/3y+a4b9y
NcHCcb4oaaLgbOv1/Z3KENru5EGHOKDaxweSMeMj9vHSvgdUt9iqUQqM3/gyuGfDy7JLrWgQWEc/
vMozkaRQp/qq2MmmLRKU3EsdBEJoNhFG7v8x2o3VYV/BdvycQI6QB17By8bfr/AZtuIigoz/zyt8
diRl+/tVckgo6MezHlI7NJLVAMduXSG1zaJjo+NuC6Xej/cs5xGzntzhSNXZodxelRfXxSphUIPm
ZoAuWFHPsZ6VwPFnK9LhXdR9gCefMX6L8uZcOZ33y8W9XMuCgTVhR1WZpZm/SByd9YkafLdN7Wdj
+8p7kLoOCmFt9qLD61ml6KveoC6xNTUM9cLb1bZW0NlHW+mcvZs51X5Q+OYauS1tWFh5ad53flzj
CahW0S5qedRY8jdGl+5lz2C4M+Moo5a80Lt0PN2jtuEuBh4EaxAVGf8FDf/L2RKfIPL9ipZsWo3l
ybLM5nK2dsvi2nws0R/ahnWxDystJGfq+lfVBQ8CvlhBgLJLlrGeNuepttTHSK1fZNzxY2MVTVVz
4O6uwak0VllhKx/gWbWNq3sWhWQuH/pzrreI7vZmsOenoa1lmB3isS8H9Tm6iSlwMICzkgbxVxee
5YZlIklIKr7JsR/M5FjXRQNHeT6ddFQrHKEdes3PyS8Gq9DpivU0ZumLa1E+awfMERzbSl6wWLQP
Vg6+QzY7XMDOUa7+kq1JaRwU0t2zvBLNF/GISvoSbWSexfPByXYgS5pn2ejjYotye3OT16bR9GL6
oXqRLT4JSsReEJ3k0KQHBNiSqt+TPlCeU/afe34KhbowizokV8/BGLRwqdqZsZ7C8HdsSuFzoXBd
AxQWpP3kwGjQ/+meB1rtVBy8MQdq/CdeiDnR0KkxN9LpNcZtBVh1mbx1yqgj/8+TXzaNgpynEZn+
wQek9cYa4FUVZfQAXX16bcVKDtJwp78aRcf3mBkc/E/3qaWxEpgvSRxBOV/xQAnMvaPGzbG3J+cs
eyfq3+CQ/JcRdNVNGM2lapL0zdScEJfUsCIdz0V5N+UbC4wFTn9MKQpVAeUbsnnAYeWIer+38WNo
mPIQSV8eN8SHJ5kte2TQAEtIdhQpmMmvqqeItNYYt/qtjY0KteUwXuf8hTeysx8d70qd8d6Soart
/WWWjPyE5stdStpHrRFUvIaCAiRCqC9K60dsE5iJRLC7jyAXgGD+pYn6G8oOwH7CmSZu2sVDbJZi
a3nTzJkb0CVUeGS7rVXPzGp3gbR38bW2oU9pcxldazGLArr03fLKYhGnufpSBLhfW6auk8g23V2P
QtTeVaYZT1KEa7Rk85c6YWvGl7L/Tn5tdZ+pzOJ90Xfm19iEqWBBDH9qG7JeTRKmZ+wrqdzFg78L
Vdu7BraRrxwtTt9CS/mR2rb4mQy3+zyYXt0UrFY+WtE3gK865eai+rDypgmXpiF5mbC1eg7xg3ju
apygYjt7lKGoNqcFrA2Q1XNn2ablJiedvpa93BvjU2f2QETn3gI95efm+DkX9bg5qxU3J9lvu2m6
bm2+ZMpH5rbd89ilqxIB57dWOBrwi9DAJJimUQh7YwVtiXR3U7+xE8PKKR6gT8je1NtQ+OieNC+t
HqFW3cODlQbHLJ/R0fMozPKMNfSRYTuqrTj2SpMsTKH051mfYqXOluSmNQ1nGZMHoAjDOZkPU9RY
KyydGDJf0SPdO4JdpUe2dRWJ1s9uGZO9yMGBnsqso1on0bLtJ+9SW759bnJ7WI7G5HwlBXfwB296
LSYMHHKvLvHCNfGwNCe8JRLnqwKheZXpE147nRY9ZJRvoPXq9tcsGt80zCd8KhuLwMt6cI19+PB5
sBvvXLPQOUJmLJ1F7LjxflKsYCGHJKH9e7Aforpsqtk5tqA2LSxSdYtSNDW/f9lmd7EpU/48ocjG
hxpBs8PUA+WR7IBuTL5XE8pKkjnQ0ALSE6DmNPuGuuF31WrDi2QHzH3NPPL/4zo5iymGvaNV4VWd
oAooNYV4T8TuYyB699GpgY841k1GRpWkDzI5zUr2yZjlNJvBbaarbCUijnd1j3JZgAlctrS8+gGZ
3uEczZPlnu5sJjDfIaaojwEeK0hopmxMjMZ61PPJuSV4qs99MlJbQll78NlXCTrRECfjaG1AADlr
oLKdqoqWURRXr1qe/T6TMWhW7dM4FEswFOEXt/9lWHn1bhdWtrchuK1l2PPDo2u3JsVe7lZYxyBl
kPbhl2hSv0PZ725B3OaX0RjthRxfZwZSEbndX1xDTW+ebv6UceEWHuuA0kK2ht+Z65QnGefe2qCd
mbb7SKT+e2RSnJ/fjtIryRYL72orm7w78efd9b0zrPP5XaAwcyxb+/e761hKLXvd29SoqERln/8s
bQ1n8TZ/n6JcrKx4wGq1cctjiV3tpu/D+GXqgCiQp8l/4gO7jJvBvLaGnq5a0/CQuvQxAZnPPg9p
q4xbq4tPrtX+Oy7Hmqr56ptO8NJ15lFLLP3dG7AsD7I4OJdaCz1e9fK1nnr226AnVy90tB+RkT+C
ikvfDJ+P1Ve5coyMqT+jTgFz1AzqD7Dye59l9A/NK75gzWW+qJWSbZyC5LsRNuql96dwFs30vsSK
v5ZDUT7C0ckt6ucc9vemM1v/oEJlv6IeNSx1beRHPJod4uOjB6ptMu29gbEqG4x4OYsFvU1Z1Sz6
aUy+iCL8VqS1941MwiVHoONnqU9rldt+sHC7M6InebRoLeRvYIwsoH5szDytfrqB+oCZWvvN6MKf
UxeInWK5/UbFeeTJA7yXF0/IReRPXVWyAR09bSNj3WRWV4hjuyzv8/sI5Ar9pZuYpDFwmBvz8DHI
IvdahAIU83wGE79etUkerhsHOZF1gMIY/wPusdIpSvN4Zd8oyvjx3tt48JIipwnXsY14EeXulnn+
ueQe4696v0TOH2i5to6GsNkkTofrsJIoV8/p9WMyApSL/bz62kWvBfDvb7jaekvExrUz/2HW2URo
eVnNHe34PYWH/DWy+mjtV+wDrBGISqH2yKvFkf1tMgsYGW3wXvRxtwmdSN0rhVAfnSjAMmoeMXTW
swEH8yXMTH+HPqgDeM+qXtpUe5IDkCRKF4j6ATmr62qrK6HOn4B6EVBM4HX1uw0me6ckKQ7RGMHY
bRy8oviv7xPT7dfOoIovmMmuQjsb37xqMHeOjm+IjFfqt2YIk48WO7dtC/xoq7mh9SVJU/HFcMgo
DIlqb8u2Tz7G5Jvsi+E4b9hWGzssW6a30ahXMq4JNqpRnerkvIbglYTyTr4E+R17FSrh1rASZVmJ
AKsz9hJHeVbMzc+Y7DCD6v8Y0puuCZ+iNVd/XTuAtD+gY4+jJRJ/8lBF4JTLsDD+FcvSPr/yJqIt
lQK8iP4MTuYO/AkcdLbFj7/iegPlNvCb819xD3vscwviv4utcVnDWl72ff+Wibq6lTNz0UHD5/gn
BOu9vmFOcw9RZatIIsGKVdjWBuaorQoc9W5+Lox1Yw4InnSuuykME1Nddno7WLHDUW34/6Qs7u19
yy2OaR50uxqVz7PwUNRp4oIKhoKLX4wW8kMQ1WgCeJX/lGodCrERi9FIVy/AAPJrZRnqxtI6b5Fl
wmNjff9bqOMOjQR2ppaVXWVMnnmJKw4wgy6yZbiRj5RRGpTnmoJUmPTZ9R6LqhQLwVRNVsE4qk+Q
wf1DM1UAWLG9LtnrBUsA0P1N9oqkKVd2iD2obBqx05+KMf+WV6n6VJtVe0Fs8ZT4Hqq9ehRS0RXx
TjZNU+sXWRF5996wn7ami/U61VP/udHblRzlTKxfKpN1vApbEeAXWjOjmKgT9l50CiqzeQ3NahmP
BnLMNpnCyezatWy2TfwDbvz44KRdfMvYe4omASTqmsa6sMoG3UsuSnGryqmY7NQcf1fbEvVj5ZAF
NpPwjLV28xg3Ijx3PPxlnzz4fVOtWz2o1palTQlA6PbBFJa69UGQ7LPQS6/yoJllvFJLC0M7I8/u
sbCZUthKPl7OkQWccR4sY/IMBme1U1sKnJ8xTwm8FWov2gLkYTGtu2SgNjJr8KRui0M8pKZtQvuB
65Cz69qWG5T74uqG9ytMDjwwnJ9R6f3S20F9TStlApZUB9cmr50divAhWouWeek1+LuFUZSvWlSE
1DfK7idYXmEY7i+jip6j56xSTZ5Qo3U/NKmNQl2X3so4x9L0P+Pd3PlXjNwGNivtIhHBr1L4tX5x
wTNDyVCntQmw4JxPhgY2MvqJwPmIqss4HuXZ58EWWrrV4hYWtemhvMAhYB0C63E+jYzqudOpEEtP
NhmSB12Bpy9j98F/xsnez8FDpZXrRDW9nQIbbYvZ6gjayArfdE1R0A5UxT6q/fAtiNOvoeXWVx7c
4Zs5V8GT+tX37IHUcPokL5nKWj9QMuyXclDCDhbkF2wPsrA8U0YeG1MPs0gMtvFiRaa2SuOxviaa
nuw0tUzBLxjWqYySZBNUg/ZoQxJb9tBJPvrJfiTJPgP5WX5RtFp4MNlDj2VIYBrVErpj82jWPEHS
UlNPGlq1h8xR/N1UqtO1CLJxNWJk+tr37JKLd+456ckUBSWAqO4XJLjUeAW8NTn5M03KbaFCLmRb
HoDkRSAc2gmPxvifHjmHHC7H3K+RbV1BsbXvPsbaTG/BLH2tDX1+GrISKTZC0RwCgSDOUd9sZUge
elNvr+QKFvKaz7g802dN7HuMEfehf+ZHGmx7n1BNydOlcX11giw/yfHqFCobT0w1QCzD3QoSW8ep
jMpDk/cuKfg2ODu1YWzAt8UP6OI7KzYu41M+ioaCsVHOz9wCcybDXzktvDMzNrUjii2IGKSzWohW
NfFGBiMtc8r7qeOj0OyRTRuP6qgDQdPYT+d+Wz91fQIS3PRIVqdqulXbHmHEoTD3Y1qV+2zOTEYo
Mm4mt0oeCkWmsnX/2VTzdGmpdfmOj3CATiipxQ5hUticGUvlcevNm6gFwMJ115dIjXm5vbWdcSFm
wEdXKuGBDTh+b3PTDlpvAV9COUVJ2r3+GdbaoAudAcZMHhi/h3m15WFaxjCX2WRczmbNw8C1/HsY
qxALnMCUnOKmqbZK4lDcj0f9KbSs6hZwB7eaQJRLT4cU0KFIcKjcRH+yrUzf5b6AyT8PdjC3ecqg
9sxDzSLNlxpYt50cqqlNcmgV4NqyadoNhpduqe96m5IQskHqUxqgrClcEb8WPruedtKt9yZiMcx/
v/Y1npCSCBrth5J1rLkShLbJVSwc0lzRwq+2bDMwXQVPs67jtLwpSm0u6xaqeRV1aDS1KalDigBf
IZGf86AlbxE5O7/KnV/U5168ISo/ilQUS1spzUcDlNymQUf1bEWxsW/H1NhhwdBd5IxI/WSIcnmo
ZndD8LXKWZ3y7Jpzx/cZyxT0zjyj2bnFcpxFCk1gUXu5x/lvu6C/YlTEykOQktqexC6ApBjl5pDh
sDOm6xT9IVS6FaNIb2FT5C9lW77kvaFfRq/LXniXOeBGQUZm7pyUHKk7x6gOstdu6wj9TtHtZC9V
jxJ1J8/Cn5NrScOKTU2ue6jbCxiaEvy7kXw4oXoSs+uKZbM98T33PTOtWW40bC9uVAPM7DSP7XkD
ISwuu0Vt2M3PaeP5SvGzSpIBgAiSWGrRf0DtcE+eUv0+NG09rpM8MRZ/dfzVtKqa3RbkSBmfwhzt
EBcLwXQy/4e182pyW1e28C9iFXN4VY4jTbb3C8thzJwzf/39CNnm7KntE+rcFxTQaIAajUQR3avX
ck5+TRga8nUOraHBCb8I+u88kUHI3Hc/YD58QVDc/+Qk8ARTV9Rdwrg3dhV1OdS62PklISG8gmbb
3Jr64Cz5eeNtn5qGAoOjqdjwyPUa8uLCmKGKirD0EJGZNlx+v8ZgEeiefuqqyn1yvW76oqg1wowM
k9Yp12VjIHkxOaMSYG5HTYduYxr6jQOPM2LIt62s3GnufKl5FktHTsUPEB4trcnVrJtuyaNPsIk5
T1AX6Y3RKo85eGaa1GuvTcLtp1pxbuj9BZDkHuWHANIBY5VHQ/cm58pjSpbxi9ua1UK1TOcFBbNh
ieZu8ig3crCGeProJBY8gf4AZ2s4ZvseJA7MJ4qULeuyPfCoYYNnZ1ax9HgrGXa8yiI3fUymZiCz
QKbhXlhk1zs51riXmTr7vumcVSUzRnS7KZ+WTTdZARHq5JWYLwciwlkLX3HVuOeQuPyy0Ht7kfry
U2RRfWVCybAdSD9tTDctl4JGSBAHhVMBbJ3lk3Q8sFZ5rNBXidUXS+fPsyP1IkYyIXSQ109oqlZX
Bc7hQ5ml5cpLLePz0GbfrcRI7nOnku6ghybpbXR8j9B5mKKR92STq6+J33w3eM8+8+PSoH0JLCDU
mmAJY/MVtfnuLqOIaR3YNkhix0IyU+mqfelRbu3CNzmgFoTAkDye+Lb8pYzcINEBQfGubr2N6YCw
hO8t+O7wj9FKSdlFSijtCAB+HUqIzRMdAvICPvSftSwwRKZqbr3qg+5ukTpJt2aRN/e+mZ9jd1CR
IdM4+pfJN7mG2YWgs3+1wuK+k/xw3/eBeYTEG0bIqTHii5d/yQq/9hZeR71oFrQ/OnUja/K2Dwrn
k5+53brW5PJoc4C4eLzEZdjwkKXB4LBBdVu/lGPjLTtikVQLFSFM0Y4fLeomsij7lC+a0oxflEli
FfKUdOFaec4nathksv3qw7X71bYDmFU6Cs74QQm3Zgkziisb3atjAtcqdb/95hnDtvQKEneN9tSm
ukOVnnTvmemu1iFbGCxIR4ZIXdY1ItNd4tvbCE7yY9ZX/c60pYM7ZulaGZzjGFftQiboQSCm6Tdt
oJmbzG0++VZao/BuB4sqHYKv8DJdbaOw3nK+PFA5owELDfrGker6APXrwaG++Q6HScycCoW7dACX
HgED6T0/vBcNBGXKUYpgpZ9MkSRBK5bYxprcjnLurEE5y13+qbfza2GmROOz8ony8fgCsbP8nEnK
CyyF1p0a5tV5MMprFwLlyZMwPAbOWyg36UmGdMIJ+2HvWTCgAO/P9JN05zZUKvpm8rkDlbEFmw41
0zSUBvMyRbYeTLXt7hqzpnBdAtSmS2GwKuXGP6pOc1bqxoazfkIcTsBE36HHI8L3KPfBSA3QFwi7
aCjGAk8vXMTY8au/eOhPYdEennvUlC5FHD7XSlbdEWjlmzR2ZPi6qn2R7TRcUGSRbMug/W6TCblH
Jlg7971FaaPuB0ueNrITvXsxCWl8d9/2FnDlMfpKWB+PTjGGvRNE+eI2DlSrXwyVGgOqS9t13tvF
S6GFzRoZzHwrhqZm8vPjKPDLeiP1b04+LLuaMlCibFp6vHUtTq1HV6fSbzmBKo6Rpz+QCpaWfofs
ou8c0mq4FkNoXOwEVGtXr3VH+865rljIYf210432OtYJaacMms8y+DyWfA9DSV0OTVj96PTHzrZg
+Yl851SQZlrAQtWu+ojimSZEijyQGneHNB4BJ77O1wQmz2s69UhDXxM1LijixCQm24xCqa7jXimG
sqond5JSfo1A9WQonT2VkdzyGwQtlBhagTeeB5tgGb9zT2A+u4ekyZaUQZhPeSYniwCYAInz/r2a
3DgN40jjV9c3v/yTmJzwEBMOPw97beDqvzXrLJiyhyD+Ubi5fegLuB/tBn0bqm6SXaBTYUV9JpXJ
JdxkHLmHjZZrxWW0S4tiS7khhuNdnbrIdhmP6sfUJi/n8/Xf8RtCci6DSgHCw/ECKXO2doNAfmjG
yEJlqJOf8vi+LHkAneR679s2DHetjiJ86Dn1ZQim5IsTl59VNz3LBd/0KO5RWwfORJRLW5oWkuta
Y+i7xh3lHVhplMwzNV4rhlXsFZPdAHdPPxldQWaa51KqlteqXJpvdp48KgMyQVUmy8jWSOvOCPMf
nPLufO6Fn72WV9j5UQZFU9DsyqG+s/kqbSPV7ra9YQ9X+C29FRzQ6qtMglI1k/BHap7JZAEd58t8
Nfva+mz58JwWrVI9kGBqNkVcZ2BdSrDRhLF45qquWaU3y7Syoq9F1i/9rIzfZL9EBCEN4mcTaOCm
hfrkOI4aLC0GWF7f6RRy+sNZrXX7yXYchVv2hihX8SXwDco7bbk4uHpngSfs3hQv4kZpW0DxjcoE
CN+ER6iIwzWRm+Euccx80RrG11DJvSdKEYedAnHqFtJT55kzOlSRqfcNGgsAhGkyPAyJ3lH2U8qb
Mm2bV3hRD8IjMOuRqjXic2pXZdumr3ay5cV7OCHMvUL+4cT/MiL1V5sXqCecVQCR/7rpCboPajCc
UsK+iz5w3CdD1wkHlf1hwp50GgzBRQ9asK/jcwBQj4qasl6XBjLVHu/lykTxc8+Pi/TShKO/sFub
9Pc0WzU2ijOG/iTLExepm/FQVPNDWgKp0PS22zcN0evRVtLPTmy9dSBNr4UT6tdM878j1p5+Jrm1
yMFRL6njg2HBkc09IlLDtm+j9MFTp8h11lTfTMizkqBR3jjlvBVyYD0XUD+tFSX6bA9lviLv6VyT
qQGzDJMquaOda0qqBOdHpazGEsyS75bOVTg6jgk0PySJPdtyqTeJ/nJjmXYRbjFxpat92/u2WWwi
rtNc+rYj2Cx5/trO8vQseRUCBGMM8VOrxSdQF39ZACbPgWasM796hII6WKqjehor56gnxHEtx1bO
OaLuy3HwlZVR1/3OiSt1jw7JcMmnJtilAyEXUAbBLvecYKWbjfpqDvDpl33/g2K40e84sUNr9VwS
b19UtZOtOwiSuF3G3nggg7D0dclAKCrXdvIAiC0uTIVYjWft3EhKl3zk+b4q8SffUaGBsRGB0eR8
OI0Uqy4TjXR0aGr9qjMiIvTyYFFS1zTtIqqbR8iCkp2wzQ1VYb9cKlvt1p3VaQueRs46qYJXu+oI
w1h68DKxUa7axNCukeM7G5/ibDcxtmSkxhMFRunOM1C86dQCxp+gPnelljzCqMBzNSp7YK/0fi9s
SgL0BXZZ4KCSfeUoYL0pKmGocZIjsx88jadk1Ca+yJI0HHw9Gw/gsXl3XDIYAUX9pwbsEQ+C0Sep
Iu3QUYS7biFg3iVFb9/LCJrKltpy6EFpnrpXYqUBZxw/aJaxlwQnMMPpPhgJWNjAPFaFNaorzXdc
yF26B49ouGOYpPDHUDLPNQhFl3q1eynzsnuepadqZ2QjRpOnJg/07rOJEADihj4PeRBxPaPyRRA9
0p/4/JhgdJYwvKdXu5mUlJtni2LkK5HP5NYU5KVXBQxh62HyEhNhUbl3df5NDJB2ldckTKOVZZXj
FYYpZ6EpdU+WRRuvN5tsmFs1tnXwr7iICU4L+sUAIjlZ8i6MlrKBgHstNeWpd6zi1DTxz14M1QIM
3dAwSkEHSFn43LrcifhcxXK7ifklPJcGesaSbOTbRHFcqipp+Bg4+6a2iN+n49koTX4AkvC+LqSI
rz+3RZ5gLTRwYehG2IQSktKw7oWttjMCjRW0paGtckyqXJJ0RHVB/W1HOU1XWTHcNdABXWWYDZaa
63v3Pq96S2guJlvYwZrvjVcbMNGJL13VKSt4BXV+pl396ORqsq1D/XPrt9HZb78TBC/v4mbIN47t
whYToEBUuZBuih6cytDkiO7c1NZdX/QDoVPkR3pTNhGasOCrluLPLqwofxnIWywMXapfuN8ryzp0
vcfCLlFqC0v3Ysp8KIII0p4gOpoNasRqY/DTMg1F00HqQRWkk/XZQkypPXHrtFtJXaxeteohEORM
lLujvcMbfONukgnH7akKI30xUlTCqVedQn0IuAmCJdEUvsJjgW82G8WTtRuBU1k3yK/2KvxCE4WT
8OvQtYIv2jxFGTwCeejFq8ZS9EMdUK/vAOZ6UnyzeuA4vZD7JHuC+XENTFK6nx7U3aZSXrXYKU5l
Eri3oZEnyTIcunADgQsaK2nbS2vkWqVtDEz3odKzb5ROgBFLu+7Ady1YdGSq7o0sAi/nxOPWcFwA
V6X04qNt9dANyVJvyurJG4byKUvsaw6Z8F3uSeWTo3XGsh2GhjssQ9tW3C0pinDl1u6dkeXduc0H
9y5FXh5+zvDVS8JyH8h+TuGGF72aEbFJ4pDBTsxG1FGDkSdVJmZdCeGqNJIeZVuXH/j92Alzb7Xp
KfYzkE0cNAFIjj7kDWQwDa2KV9RDmM9GHEHgrcIdTkWV+ZxUxL4Bmskrexoag6xs84yfdymyjOeE
KiUgoUq8FmtVp/W2MHw369vaBuQwv/YaDL8484RXbbLR9eBJY6uo7QNI26n/EkMVkco1zPzyRjin
HZh0HdrR26zsRSmhGz/f3tb2vbuC8EfeCmeNYopV6dvubTY2q2ZlUWa/E85y0AF6aqc0rLju6EtL
va6jLbjRnWE57aX1BmuTBGN+sqNjRoTuCbWvVpG7p6mS5ikp+xfyc845g1lgB8MD7Ppa312aOt5T
0u4cLU2CjUXYauVLMVKZdTO1Whfd6SAVXDlXA6hLU/1IduRgd+hrC/+0DOIV5+cAwXbUTay04xEv
IE8shzGydeQuEqX/luZG+yXPfRVhdM24UJce7gJ4o2rSYdfGiJ4bGakw00nVAzH1dhk6vfdaEjre
aPAcbMSsUiH7URcx6iLTbKYD6auy9uoFtvbSfKmKxNupfgZpeUfYLkzMclVJRbkFuczvlu2Nw8FB
psJYh4b1qxtPXV1JCnX5zuFdV0+UfBNN1V6e8YC4rfdi8udRtDysJGiAXjQ+bfdujBDRNJKMTr+E
3vAgRuGYZncF6DwxAmNlnDQUehbBxKc+lpA82X0P3/m0KwKd2mZi11qFpqRdBlf+2ejS3pIoOZzN
PPDnh9gFTDk5zfZYh3PRHwJz+WEi80J5UbjJsJ2dhQvxCM46Jlzzvy/nthwYjVJRnhEm2FDfPXy2
R9NdjbXTnQYllc+ySrirUQEOhpyR/QGyiWBSFBJNMckKiV6sGRMPBsKwo4WikLApv3txNiWZW+Rp
P0wIZzELay+iH9POYhmavx48ChBZrEdA1LddK2LLwJ5ISjULkMyraBjTQ1YFPxtqA9MDke/0IHrz
xOw3T3zw+w9c5u2Bm0F4L/af14nh7DNf6T9w+bDVvPaPr/KPV5tfwezyYfvKk369/D9ead5mdvmw
zezy370ff9zmX19JLBPvh9IO6Dv6wYMwzS9jHv7xEn90mSc+vOX//Vbzn/Fhq396pR9c/ulqH2z/
j6/0j1v961dqe37J06GWIdo78GgXTF9D0fyL8bupqPJZlZIjvK26jRs9yt6PbwveLfvHKwij2Oq2
y7/zn686v2q5Q4VmPc+83+nf7ffvrs9hhqN3p4c8nc9XvO368X14b/1fr3u74vu/RFy9HsarUXTt
Zv5r51f1wTYPP77QPy4RE+9e+ryFmImnf/kHm5j4D2z/gct/v5XtlFDnltqXQTKCYyO1E0MiYLNj
/LsRM9EwFAdVuwqzsIheJRbMvqZbhkcxXZJA2jsxsmxa5z1kWqMvvcqgtqo2pPssiCFQq/snTsEQ
2U6jOKeSsAXfMs2LNWOgmwey7z/EvLC78ERtxhJGLGETTdXDlmHqgMBqyPZP0EVfIPWIL4UtxfvO
dhB87qjztc3o1sBQGZ/zFAbSyUuLIpTkxGxgScDZPPl0s4lpNdLfWgBURM4aqGXEVrnfU+ecq/L6
5ujCKrmqjMCGJ9mgviQbkdjhZA8OEzHVjR+h5WrDd2NQP98VF52gAXn7kOqeaTgEVnEplLi4KEqj
bT29ALouVrdaNezcAmTDu9VW7wBMTpvPkAuyo1hYmTmyREZ9P+8ltvY7rSKo6R1v+wVJ0ZzCNIaW
99clhVvad/1Z5cHi5qaPHNEsdefIZU8RM3pB3qRQfxOrhx6ZEvV3wvWNTP3VOHRbg//bEVCud/Kr
ScveNVgkjGL5PF2AE3EkRz8kXQOqws4Lik5TmD4ya58Xln8bOErggIaZ7DlwXAiuCF7dVgjjvEyy
xmhJ0qNev1tz86yGct3FSXr8uHBUBn/fhNL9h73E0MjMM5FuY69UBlr1MUJro9x5d0GTeHeiB9jL
Q7e19LYukFny2szOE8Kvc8boPFJZOrnOK28bae2DbUcxcdNAP4hmJHR2QBlZP4gegmnDPpGShZhM
fruJoavrXkrBCSsyiqMRm5UWrSMDL0NtzId4rCnUu1aSlDthbRGTW4Op1ZZi4jY7uYteN8qEvFXv
JHxnDzJO5kbKofQAr/HTd56NFP8RkSGVgO3fJrUx03e6an+Z7SZ4QhU+rTQjy+PKWzEzX8xBwxBU
XQeFyfSqf7+u2zClVI9SQ3stXoRheSrvSJnAsGW7B9EYWYZi/a2drV1kYs2oCSFaOPkmIFsQvh5Q
vhvjTnq3gV7kBAziLpZuG94Wvduw7OF6lWBoWKkwox/1qQnDvDmKoejNzQcbdXrQxnIQW84T/9UG
87LbNdTe2WRQ26UcfMr+lHBERAFZTa6+7KfX0Eg5XYUISogJ4m0RGtSI1GZwpMNLax8oBRjThRiD
Pf1ptAz/CaEFeSPsoMecw7xi9i2FsKXYRqydfT4Mc6+nGsOp96McfZaalExGbsDkpofRYwBAbW9b
BA1kPmGvRavthAcFXA5nbse/WhOMPc2orsvNuARSZUHhP8FJ2glO0gyAevIxN0k9Tl1hrKcZ0Zt9
xJKq31g98k2zqzD/0zAQEJV5p1ge79y2Hu5Hx7jqddI9FRy4D7muluuhjNMvnm6QUgJgRehsgORt
SkHJkfupMACuRgX0a2FduwupHvYCbCxQyKKpK9tdGoaTrGebgC2nVNWtE/BbSzFxgye7jhtuNZuP
/jvQs1e30R7mxa83x4Yq7iqAMReBK/fgFI5z4OSqpwvRFQ1c7AYQggpN+5u1pAq6L1Rjo82ekJ26
yHBOPuSNkImdGrHcLuoAgCVhgdysehhDUwjV5dGrkc0Jqrsyh/dZ9ESTDwnVtqkOqsOtfk5Ev3ux
B8gBJmd9K5xlTUMOOvLhRK2t6tKn8UvoOhbkwzGQUyke0A35ZQtJZV3EhD/1/mRP+vQl/r1H1D4R
tsxPtZNHZ7j/o3NTWqvKIfQJqddPk5gci24ET1Ip+R4S2pM82kO3ED5VB4KavCfK8KkTUR847ZW0
dRVsRTdujDc7ULPtO5u4VPgjhxf8JPoSIdO+1xKI7nTnkExNbyowUs5j0UMnGF0Ss9p9tEutc/gn
W2/47kFC9AlN98nntquwirFYI5p2oPRkKWaKYpB3ZJVbw1Suuu7nLzXxZl8GyG7Gvv5M1KM2m/zF
81IZBfUOXL+cvShIyF+MznwUK8Lcjs9lzkNjrhOtNRtuNDol10c/9d2j6CVd/tfg2eZGjLqhcI9e
BSSZH/dfLuHv3mzrgJkiMOKiPjHNzhO3xWIfseOHy9VU66zSOpk48f+2bnb+uTaQUaGwgo3sB9m2
GHXvXpJLWOgLJ/5E9O6z0evKD8S1HUMn9Wt74WNsRfVnp41I6YSt/+CHNvdMI5SOZm3Gxw/7NJB+
Hf2uhO+GD/FJkStr30k58SdoBxY14jmnAHmJ4dzACrhpQ6CXYBHM8jWMJGcdw9a1sAiUkzBNonWn
5c2pmRqSde+b2SZcFFlZR6Ut7We7WDAPhZuwpblm7sbIQavtb1sa+fj+CvN6LSQdUSfJ1TUMCqFi
xB0sWMm3YhjLeXLnJPEdANsoXzYpahaej9qWr9XwfPUocCla0C8g1epInP+tydDrRe/VgNt7IabC
ToHHWnRzL0EFtiCs9s7oFpm51roQlJtTNZtAiZSp5MB/FE2jQyCB1v29GHkFBDizRze5dXgE1vjL
g6cm8I8K8t5KkVYr0o7euRQkSUUd89juZv1aGKHO9M+DIESKJydh/LPPvGb2qSbaJTERhpq3k8Hq
wSCUa89whUSukj+3FUp0vwa/ZgqpkDYp1VEUw0z3Pc3L1iFUDktxG5zvitkAM64/Tcy22310mtAH
l0D6dFsVzbzVPDEvm7eanTMEm4jXJin39Xp8pNa/X9hk3A9jhF6MmlgeuVZKimLLbYplBVeJ36gP
/TQJMYa9bBSQ2cK3l0zjGFQQHWSZ1hakVYKjXarBRcwGOf+RNIHGXAwtMvN3utcfEQ6SH8th3VIf
U4GkA7IwyZ3bmbZyG9PfpwhdnBILFi7ORHm0El2IxYdqYWcgOylDLTf1kPbVotDkn663+Xmp6HXB
xMEwcFYRQ6LsVDP1gPAiKXuwqTa+c2tNeRpIei61yNL3oKaUJ7+0bNjuPRfF6RyqMFnvluaUfTWQ
fN0bWvGtGGWb4+pkA9PoAQJryv045WFFo3uKvg/q+psYNVPOVvgGlO78o++057xc9MS+SiaVe1i6
4mMfdQX16zxPKbwPF70EMCNsrUK1Zu24znYsMukup053PdQtanO9ly/7KlEOo2jiCoBTNskJLoTh
3dQ0n8H1cfCS9mdPuLzz1qLgU5rJ5Q70TnlQZYglf6sNCslBMcyC7EhaxD8KUy1UCauE1JkppxMF
/y99QuFcmlTOSb0K9BjJwncreiU/GqblHW8biJl5lzGF7nr1+2UMbUWifPTipRHkb6RS80cyUMWj
JMV/ketvT/o0UmSj3wGZRMpq8sgLtXjMgmYF9fl4Ff5KMSJE3FMiJSYlw6zu1ZrQ/bRcLHLdWAFw
hNb37QJ2nJyT1KC2X8vzZUeoZGFGTnYUzqAIxr06UCkkro9ChLwfbNKSEFdbrfbaVKV2tiTgsWJo
eZAqjzVVOWJYOFa1kPXIOqeeJL/+XNO2inaWEnjG3cLRXuc1PMSGV1VF7c+H0zKw4q8JGJxLNjWk
MJWLrybGup/US2ebmEj0DJ2ECJUfMRSNcPH14LEHnXiYTaJHzWhvEpyZ9yF3aB/cFMrf35e7earU
mru9A9Z1egmi6S0dBvXU33auVB8Nzp45bANqfVT7cmd23rCzlbqGnhZTrJoaVStiLLrCelsjlpsV
SUSguEW19kfwz02d/cOCTKbmMwqkndJwhBBN3HouqKtpXMmSejNS7vJzenb8YBunFY3ZOD8Xi2ld
i9WtAi7/49ZG7NgJ2p5/2zan9GWnDfA3wgsSryIUZz4pjdPxS6sj0ml62SfFfoYU2XqB6Kw8VyGS
gVYfp59Sd8jXtkd5OUdsiJ5LeWFlsrJyJmQ+UtDp0ZiQm6InbCNAdGDF04xost89MYQmjWnHiKHl
6aYf3qzbyzwzn+Clbq6Kn7RXVTHcVdeheDPbTLnwzlXuboWpo+gSltmJ0lUb7H4vjKIJIYbYmgA6
Jp7r5jo35mNYu9kVdKbFUdGgiDOrSgfAPRcsQlM+JwZoNkpMVyH0mrucbPVLU/EOVaGB5PCkxEz9
L9XVblMf9WnY1SBYqRB2T2LWtP0v3eAMd2IpCNhLUqrFVczZer5tdDN+EHOBVC9A4MRPiqM4zx3y
wzC8OKb0FMCUdwWwWR0zF0TqNEqgNrj1GidGhEBpq72Y6A2vvDql3exg0uJ5ZHKeJxpf2suK3iB4
gZvwBcfmbRoPYMrsK3ZHRK6IfP+2+jbnl8AxJE1ZS57nbpzOh4cg9rKLaGQDaaixRkBXDBE0/jlR
5RXUNLLsbWbndJpFcqJb+VEO9dzvXaJeyS6erzrrrskRCPo9IVYYHVG7ULIgY9KljQnT9p7rmPtU
QTVmIqeUJ4E9ZLnQCha0lvN4nka4EMJLMR7quthVOsXLfjRuM/L/sDx57dXVVD5vU0+LziEagBdy
yj8toZt1U9SHf5BwmCbavC6pYABMSrR47UoxdfqhA08gBLT7zqmt6zA1VOWiAlwSHYuVwLr6iWFd
DcW1tnUfWYvZpiuScqLC6ShMYqnwhcZmUaeqD0aR3cSk4nnB7TKzbb6M01Jx3MJNc3R8q91TmE1x
epyPryaP3KtEb4hHTkMbNirK9vX7vpWqx0i3tp6sjmBNWu8YgzBdBmKoW9E6brxqJ2aDov8SulOq
HnTOc8GnV3jBrQLxPQdCRCvYuqiUdAMtR7AVwzEsQFEqvnMWQ6UE8Smlr6nmN3f8UsW3ReizwDwM
U8NaeOWaIS3KEjy/GKYWhJ0qgtt6wcfWzDOUFqAD2le5lW656WqPJBu4k0Mk8D0wod+GEP8rHIH9
0kLq+/LBV4cnAC0WfNMYlXceH1cU7zqrWh61Yzs1oieaACmqo1X4bgEHOjMScKtFq0U1hJsMo7J6
0Jw6fO2i2gmf8rSpX3O5eVOaYGNbRXGfd7L6RFk68Miy4kkx8LWnHrTHyjM6dytmA53zPqolGgAM
nAeUv4+RC0wqmpxLYohXSsAPYlKsD4tvsc1pSFj8PPzslRIM15O3lEPsP0IsLxuGvIr5qj2IhuIr
2fAfOqPNHyjmHIklyZBdjm4UL+2Y42qq6xCj/vav22yr+YZxp1rqm5sgSNZ3SnzpMu6UPE7Cjg8a
8dJMjZjo09Tce33yXJvFL9O0IE3t/Fya4fLm35jeIfTHcyMoSifyedGbm/ofbENi/Du/eVkY8vnP
pLpf6bEXgZV2YdwZdCqGp5pTtfJVGINoRK/NyZMsxPjDNFjQYOcH7knYbzuIJR/8Zts7nxyujg3f
hzdFLlQeMrjwuyvNS0Tv46tJdWJDPY91iz86ih3nvYWf5kvGuuCuAlM3GgHLzoZVmk9tlG+MiVta
jKE2CQAPA2icbV2voWH0bjwtbIRRrJmb0rbCQ5530j3AQeOxrdJvUmZ0JzEi5KpuOJsZq5bPzSPC
IbsgyvpT2tgKKjlUagxmqKJvmqoXYRNNmxqQXNpqthbDXBrB7hbtuCdmy+e/Kf0X0NABFWpKg1Zg
lm50Z2jOUVQ51KkE3kGamF/ZlMA1ACF/LD0w6J5/ET1D5dcmUxrYkf8+gcoY0WPXeBV2c0xCaCgm
FyX+UXUkksQeSWb7kEP0Krc5yURBltrQ28bCtxxIGLjfYoRJjkkdZ0erD+8D3Ui24W+TsBdm6eeL
j92einasvNG31WL+ndPv3YTtz1vmrvNr9zr3toCc7LXSOem5ioMWogUqDXJqTBaB2fpvKTBPioh+
8J/5pMGN9ToqWb1yFTu+ZBlMgpD7qbvBLJSLyTPaymybfEnpvkPyoR5Pvg48e1P6lBJZldWv3hlF
VzSaB0C9rTUXuBaYbbDd6niapwco7ptF4/I2oZv8ZZ4IoIdFYw3NSznJHvi15XYMHakYUSmhH6ts
/CxGoulyffrQdOVarYbsQdjkACKYcrT5cmNyEc0mVRusxZw+maA/UbejpDXL2ZYktb0YWsDq80Z9
9NVV0C6/7Uo52IEyuXAh9hC21IFb1o37cCNsPBwFy0IN6h08I5csH5D4QGbpoXXM/gxv5jmcRpTJ
Fw8DLPwbSNPGlRiKhhj+G0D5kOgkbnFlOBeXjLdYJEw11dZbmA3aZQkxNHXC/QCSzEWasc/VSww6
Xs/H4K6eRsKu+qZ+5NnhIEa2POqgFNWh2FpIbi2E8dZUsnpxVaTCtAamOWHzO1m704dwUSVluDYd
qbgLcoPsLNS8u9hStDv+bhvAs6U8tyYJFLnV/e9DriwTyFAo5m71Q6oH2Re/oHDVhpUKsiNJWkdj
YZ10GEoOTiXrW4ugyLWlHnIFBYv8amTBVzJc5Q8r3KKo4W24z5Rbi+q5a+Oo5jIrPGxm0ziLjGfz
U1M7BzFrShGM9/HARxytUXMng4Xcx0jcrDS1NE+Uzb9BqeBTQKEg6T2Z5ma2mXC07zK5od4cD2GX
+iFv4bL+tYzazf9lu3+6qrBNr5Bzl7r2QMqXU/qynppmyryKhmKjVQjg9zSbhIenDsqmUWX+oZOv
sIn1Ykgh6AN4d2MvRvO+VMmkcIFsM8qlDg2w8klmOXkq2phiUesvqOydS0WGbajSYpepcnCXdjXV
v4Zm3hMNQnnKcSFXQod0gSyG8VdvNI9dxCdY6qul0ZHj5JR/vPGrvqNaFd3BSdR1WeiUykzMqqpm
0Ije1AiXcWJnbaaodTAmP0Y1Hy7c0aC57v32K8Uqh4KyylcPcqMt9eXtrgjcEBkb+avBZ2yX2hb0
O5mVvfQUIG0dexzWYlj1dbtGqCndiqE7duFKNrRwL4aOOpFfIXRxHLhVvngwWVFuBPVWIcvSGf1n
cM0p9GuFbKvPvZL+HJZTvFUMnchxoSJrf86KYXLN9fXgyW/tODowv5oyqkOxDta3TiPQ0R0nGFNB
sYQ/ZpVIrXwWI9EkfjIRWahvYaelybq39qpJoJ+wgUY5jKzdetPDOoUxRUcSiEIzMaGrqX6b5aum
U6I0eceloa5ztYN79ve0UxhavhI73ralsnYxpK60rpGKWbZxmx2MKEEnELnY1Qj+/KtsQMKgOn9J
Y2esR8UPDk1pp49apH1FxDPZ5p4HTqfxsrNobLevT519EYOhKopmNU9qkqcsjRKJpb4puh2Ehi9u
WlBM6PwfYefV3TYSbOtfhLWQwytJMYmisiz5BcsROTbQCL/+fmh6THvO3HPmoQddHUhTZIeqXXu3
5iowPe3cLYIhRAOi+zKHbckxrD/sdVNG9mrwIZ9Muh6/Ad3UKBho5WGWKF0Svkg/ehOOStfxv3RD
xEaX1fDES/Iy+qGTcEZUwRdogr4YtWyfbWvKjhyVjBsonocvGcfj3Aq+2HjqiNTWOlhY03iyZ/+H
Gsc9gO2btJPHkYxH4hG9zb6bOBdKMn18tg3X+ExGKdqdQEQO6uqoioKrUOzVbFPLbVIVSUPap941
CISXng/TcD17d3XgbtQl1E8XubYyWhthp9+LLNXvKxF+tElkHFRNFaoxzcLVQG7c3dVumaZ96mtr
bpCq1EXw5s7WfOeGybSSOqKCMyRzN4E5+jtVLTTnFVXnNWqsaGIstDW2kcZ8amZ8Uk/ZHBdipR6j
yM/E6tqk+x2XltYAGc6QPzr+ekT2b2V3bgCb4zye0qWI8MKUm9Ya3r3K7XeqAfWtEOmTpPrk2iUZ
h3UbC/7WA+gh9RgvtDvpImqxbDinS7Ew+Vzql049ITcDrS8IsRbMtEJFC/jcDK6fsYfGKLzUGq5i
9Fxnc98t2j0CuDy7emrtu8I0X3UZ/mqF+i49TgPKcJwT/BW5dNHX2ct2bWrbP2HYP4i0x8kHSQPX
x/DgCq96UI783GzmlR6V8a2qRkYc3zQ61GR+5r2KcUYfKZs/u6Ffb/NuxPkYeO37Yq8ac/pMyiy0
rHyFCe+sGxBSx0ofk3fbzyAzDsRLP8ECWSTyhzL7xRDvamtcOcXe5Y52hLkbpublyf67OmnjsMgX
0nx5vHSPgVshHQ557u8x/5rn0ttAXqBcXeeMAu/RIw9i15becNKiakDwHikrZzDue7TMbcR8sanW
TB+HkyqqtnzRxsjbZSJ1wztlgxoEDI1Ztys1ApBJgnt6mbUp52xvEP+pEX9F65ucpDofttnvZC7+
gN68Uq1Okn5UQu/3c2eYZDUsI5K4IxJUuwlZer87qiwwKH1cAGZfuMZmGdSWkgNNzSGk7Qhi7LQ2
c7c1fGawXZuGvomi7mdd48rX8gadQPJeyKz4R+ydfyuy7/3wq0EJwF9sC0PGvxr80iP59TqN6q1U
4i/C8X/P/1/TXG0X+fjfI0oHZhV+u7ybZHk3ySIPrXpf36sTm0+RXVorQxPNBh9D9YDCWPngLU/g
C0hgcu+VRRVzjIpcO7jeH12DvJu4D+0vQ37PMDZTwTIW9jdqpJra9nV5nvBlKZNdyBjFC8fGjZzE
6XZOnShYGeyrd7U/3BiqqsYVdV4RztTtrR6RNk6an+xPCYjQ6ztTr06+r8eCP8vdtSHoenkrcDpe
3oatLyJg2gYhZ++xwO3UBzhKTafxH3MR2HfgXo6qTV9M1eBB1GFNnI6Wqmro6n64aY0g2Jgp5/A1
N7hwJWhf1KC9Sx/+qPcu5D0nNQurQv+Ims21Hexfd4DV5c7zs72f9M65c6qc/bUgBGoIHYgOzAbn
dLads3ryo9Y6RF33fOmnhkRD/r0My3lf8J+F45sRHj+JfSesZOUus6p+16kWXOjk1dXx8pIGXBkJ
WVmbYYk2DrKPSMGr672qonWOELBDKpKq+gVUH23/jGCAf4u+hHcp/lVVDcomgzTZ1lOcwjwI9s9K
h3yFvk37iMZc+5ikxLzs2iTja5haPmYK8kz+tKnO7ILdJh9g61BV1U+N7VLOHjYO5svYf80nRNzt
akEutoHq+a1dyV9F0Hu3A4cGUuBhWiKZ6p+GRbK8QQgBOk4nFVW7hbsczgloBhujiTZqhj8e1bSq
t2oJYRDhh4Y00qwjHoX4JpKYdYEmfJcGJ1KmcbINDmrp9VDom0udLFT/dOk1BREMFm789Y8WRw2q
lvGwnnP9Jk+QY3jOecVuQ+12JquQ8xWFk9UaMsxE/SD0MY1jNtbJKSHPFfZ565gW+TbCx7lPPdKq
5rpxjsRs3X1kD0+aNZBlDSvyypplt+UCNX3O8CKQfzq9mxGcCHxDum2by4u9dNv5Yh8K8w+76j8D
J7n0t/Neu0NVEUqWEfqkoWnO7aKum2dcj7t6So7zor07eEgLGAjobcUitmtxcdnzi4o3qjWCmvUU
uhkb1DK2KSf3QdeSfb/0RfrAP/pR+AaF6fwoXGmtRAtrD1xwKxi7rS+W0SOPEckEOnObFFdTmKs8
DbKzTOr8GcWl+wY28Q9gVuXWjYQGwVpQfwRkMuM/qkn2Q6OdgD+qicUdKZrtHdTVCAg1iAANfnsx
RW4MQRGR/PbOaDV8aQXwbNVZ9VENqqqK2iOPPYxQ5InihfPl2lE9aQulczV8u06vzGqSq22Ik8+9
95GP1bxtLREZ22Z2SVrUuK5tECJt1qyjgmPU0uSkWXMae4tVvAjSfIsDqVj9j1FgqdKjFVibyyRq
vksnO5OfDM1q96mVJudr4VagqIdpfbVAj5Sc4bFEK2FOnBdcktFB2a5d1JOo/XkdGoa2uTYYk88w
vKbRzpEFeYfLi12M6rFqQXbA3rSxcvvPd2F5uOL6uv/it9lwjMJJHgPd+1Uom6qqhmv1jy5po+Wr
P+q/p9Hm0F6HyGqtVet18P93Lm95Ya2r4z2azQeoPeZdMnrxql0otDqY/aEC8OtNrQXWbRkHUG8p
qq0M0qi7jPjOenISnL1hO+moXDJGr/ijTLN5q7pAP5DArIQAUxTVzn7MPY/TY6t9DINxIHMONm49
Hgl+Ldzli72Zmx9WBlNHksbmue7so4j77aDJYyqc6mtc+IJd0tJek9RuNqPQhgdXd5KdB7fGrY/0
xLrPpxppOxPy+677UggvfbVqzXuoSCQuoXt7DYnHvFTRUTWpAuoHIM26QDeQ3pwrHoWwV2jufmvQ
Cn7JLJP909LWquYgZvTijfzI/KzfTJy1N561crUke47iXj5nY5Fu/CLsdnnhyme9qtI7VsA31aiK
MQo/+5wWT6oGHYe3Eza5m6mOW2jNZP4yWeDFvyabRd7vcATfTX1HwG+uOMMsJD4ShmwwJ0sV5pMb
rzN3TQ4bUJJoA5vwP0o8ShjHyAXEzg740mtDI+ovyLx4UCzjBdCKmCjTmD0opBUow/umK7IHBcJa
2sRSU21Rmt4LPddXU8epw3O6mnBhpq/A6tdPXmVXT5ylSZYo53KnqqrBqsgTTlPvrEzCke3J7LyX
S/9lUKQtcqkRl558kmm+HuzuaxpE/a3qQiTDv+9md30dYOjdWmeRPAnDXmUeh+CsTqQDVXAeHoJC
u0/bSOOyBPDzjGSZPBeDIP6v5ySthFB57iyPnAU0itpdGBoWH2Io1o0TEyJbNtPczOA2TpH9WWqq
UI3V0uPa7X+3TRIVvlGQ3JtpN5Xrw07IndqHbuRmSgv/dhzj5h6NkmaNSmvx7f/uUTDH+PccvdGg
SWJV0b7J8u5ZTNp7yHs8VUutLft4Pw+jsdY0Wzxb1dg9Z/m7aefZk7I4aIygZOgMW9WWTIF3tkd4
kiLRPeapCay5sc/cTVHmLqT8OrBlx46WvndeYG1FYCWHKtPdc89i4A5+eNuyzbWk6/I4zoF249cA
IFF996HDnBFbmjvzdYJ66VI1pWu+9jL0/qheW1Xn/xpb4vvbw3lbzGZ3UkWgw3zApltB5fiPTT3p
PYwXuIJDoiDlAvCcCmR1dZglNxdjv6BJ097bF641H+cadmxFyt6jgMSe5L1IY9b2k+yB6pdm8qE3
1hrSz/grwEngYIn/anopEok1GJxMQuxqJWdn0MxzBoMMyU38TE5FVN9cGt208w5upH+KSWkg1BO+
VYIlInDnficRsNlUwWy9NLEtbgl/yJWqmpCDPyQiQ6Sn1fq1ZX0yzLp/Vm0tBAuZ1sRnVTPqqV77
5zlhKX+AA8e/nTItWwMAQF5kcqc72czWGrml+KtneVtOSs4n2dWwipgwZLmTFr/ViyDY0kGNzBZh
knaE0UmN5GidfJ0bZ1tOnvNpGIZ6J7ObOIL6ewYx3H5PGnQOp87Q3lw5fG2dNrtXNd18E32nvwKp
6x8Jrt3leYXydx8SyTTzaK2qZjkUO6DA7g04vfeC/PhD07rlDMpem/c1qGszxzWkL4UTj3BO/X4a
C5gyuAwMW9WgCqPO3Us/D8KPW0jD1tfxuSCIgvxRL2CACOOtV6KiNfo9N+N2ys5Br5usmLnxBFPz
sM5q4fOhz9FKeK0NHZc1rms/qm7dvmn8y2MR1tWt4Tu4oL0aRkbtW2/Bzo3DrUJqaAQGPrFLVdaA
LE7fDc9muGiGF3b6LQ/DNa7H/meRygcbMqqPeeIHY1tN/dAFWb2Xg4uP0CjMs5U2+iY2CNjD2f1F
DZr8Qw0L0Q/PGYpVrJftaykRWm+9UK7aCAVw4oMSRlF+c2Ky232Xuf0LPolFawxsu2ptqzgiyGN/
U41eFQXPfDCqSRXInb+h3x3cqZrlCn9t+QOIs2VqqIv/cy7V2Giz//dcCYIntmUEd/YyWM2Vmi9R
Xtgb5XaTTp+jbpR0v/x1f9TlqPnroodxSCxn686E+2OGD2YPV4Tzkhupt21kmd10y1lbpi3Utxor
sFyq+mjNZ7zWxH2paUZtPo/ZoxqoJvOc+oCCx8CeRzsCQQ3ZWkVwq+bSrfG/Xyl6raOErceKwksR
mZ0DdDTOkm0vRb9SLYFsfjWr6qWPXgjjAM7jcB2c1twsIviDVsZksYy2YNxuTRdtM2CsxAJz1tfF
FC6053psTAmyTDxeehcJ4FrNSI8zFHm6b3w4egzMuOvD7RBV02drhnvqH3PfwLSrzLr3n+a/eqtJ
ysWn91dvZY7T9HtQwW086r7cc3Nydhls9C/2FH2Tbjt9gyTkSYOA6M02U4fkKkcnc7Pl+tPP80r1
gGZxO8iAbM4wrgG095+s1BjXFhH4O06TMK/qWlfdqXoPbnxYeKGC4RtHa2S7KvtnGdVndGX8j8Fs
UTtq8Gp7+FN3LTw7R0/02knKwLyZq0G8QGw+wCsnxm9Vay0Lj/0Tx9AO1uFVXwbziwTYAj+JDsZr
+dScFrjHf9jRULvr7Fp/iXy4YAfH+dU/QSjq2v9qX/rLpX/o0V/Nrz7Qv/tfXzdinn/1V+/n7/7/
Mb96/+3y/r2puhkJoLxYgfMjtvrhWw8L9Jzl6MP4KzLpEgj/nXKPy8D8hn769zG1vSMkt5IDp+Ps
YQ9Kt6EfTp/ha4OKrdU+eSacx81iR7x4+gwjz9r+bS9JtLvYl/6zb8s93pNuVSC4civsrG1XeaG5
t81geQh4SHOjWlShGq5V9dQKiyH/aq7S/tjH47i/2idjcPCUxfozss7wMhWZ+VFL8eoTVf0J326h
efCN9fOwH9GoWY/QsGzzOmih9qNAT6s9qap6UoU2EC6P7E7AhMKWpJGiVc/dnSqyOujukqVQ1dAZ
nTUUL93mamvtHj+2qkfanG4tO5pXapwaohqmGlZZcjpb6P09/UPOFlJvbfRa+U5ykoNnXOxTCsXJ
mLvIaeooknA3sM9ygP4ly4tj4/WoqOeguXZBiXA33O3aCUcveXMeqciztfDflfPzmHC9CSquW970
jDrI/OyjXUBKqUR8cbGRdjMh7MqBI3FJ83PNB5LbpuduDKDABZYB83HQNuto9MkoyM2zanWTJc8K
lNiNYcXzcw8R13Ib5jDZrS3dCt7TePpkwEv4M88ePJgMo5Xrgo+YlzxBaPVv+pxzi1kBO5B6/9kk
w23YoTwXn6GAWq6Y1oCUL0xc4173YpABBsRuelMfVW3ENXKvnpp7IZvx8qyxx24cM+czGwECkcNP
1lARkXrekJl415b1WO1aOXFkhlBvTXByvHNI2yrhgoLpx5JfQ1Gtx3qy4buttZtIL5JjZgzzk3BS
KGchltuPuhPc+F0stv6IYqyhReNbly2Ej10ZH8y0H98mPzVWXABLdBhonZuMHQUBPLtIRlRKGnaM
3wUikL+q3I/SoxY08NHDBXQmDUq+Cq9fcxYhapIaLBtZhCbOUiXPHtI7WW7S0eKfZHkLu2YFlhgX
/I1bC/O91hYNcZEF9wTc2lsbdAnaUJokXzKOt0zerZqO7IjS981HVXC4v7d0AyrDCO6yix3aAVur
HwTI7ccqJzElMWdot/8ZYifNgN8wfr+aZkg697qFQ/s6DXFShG3YGS9DBcSU63zuy40RIoTcAsa5
y2bT+gQVfxPp3afKMaOzD5nnSpn1zERBw3bfDVgtiff7WyTYwU1lOBQ3mrnAlfXy0GZtoG36tOWO
VJX2dpZGce9nUXkpCqROkE2GAtsFinKuQFbudAsdNkf0030RSZfsG8P7DEXztraj6kc1dO9Va4xv
tqcPN5qZihMKb8Op6qpmM5h99yKbItwQIk/2wkjmN/wLwGiiluSLwZjeYr//rIE1IU2Qmh45nG+K
4dkuO/tFBzvFn3d+K1HmeYjn4El1apavDDkPxspLYFo2y36n6WO2bWz4+8h9GV8tGZw09t0vrg8P
pjUCzkkSVCdJyYSXbhy6L81ECl3l5f7jCLPY7WCAA5hAan9pcL5ZgVd/gnk/30delOxE53QfS8hI
dUClFw7cqZTHVprms5k0bz1+112EL2DfLsSvXWAYLwviaJu1XnJExpckSMis1oh9mV9H7WdjatN3
AKWsfuSLP8WBl+ytOrH2vgj1xy6C2xvisfk7+CEItLRvbeTn4G6E+RB5yFYL6SE5C9ShrER6GywM
0qoIp1k/gf0pttMCrbjaLk8+JNN+xxfq0uIsHWODj9izbIze73n4bFyEUJFXa+pyPEazh2vx34+q
rgrTtsejThrJ/+ykd5pO2DkaxqOTNswCgDEGIwRVgg7IzEoMeY7axHms21E+pMGX1LaQVc+LuDxF
U/ik2rygcx7jWur7tgSTOpBSkK4zJ7ZvZOUaxLCWegTL7JqluYL2je6BDcdj7e+KBpa/qTaN/dwS
kiaZ3eMcbBDxETP4bwQsZf8gRALsXx/Oqgbhbf9Quz4e5jIzb5RNFQufAloFxhkhE6ZSti403wtD
646XHs67WURHPBQzXKKS3K0KrAXaMQv+sTG9R6L36X2uB4jMxP5jYTXeY1k43RFN7WSlqpE3mveo
KeLCk/78RRjDcTRBumhBNu87zba3HDr0DwCI0J9qBzFqj3ie5OPoNdnRd8xgFYXRT7vOliPfomHt
PLsNZ5OOuNlqhEH51czSfCPCRvD6OUIAoATvPMGBxfNIWdeL1r/tY10Qsa3kfbjIFUAROz33PSjB
ydaK9yhCttnzIKpzXdgFyPN+rEORfUXFL1rJwkbYY4BSLfOFiRhECjTDk8ULdLFoYfWp99jj+LuZ
RuCHpI0b264RZGMAPNi7pWndSg69h0jyMfr6skbobre35yG7I/2bpcgds3ukFtkWuQU8TouYSRPV
8zPyZjruEQTZRs934F4ZjXf0EzIyDvlRexDZdrHXfLf16VCXCwl/6JAx3M9IHBTxtHKl4b3OLvK4
Sd9yqY5aMqTNbBOIqH0HgYQyhFVBPmx57Xudr7gLRe+T7lYnqETyteqVe+R8W7mP7MgyCMqXjZ+X
0KKaQp4dEbb8pt0WKdRGe/PjgKTIAO9EZcpnJ9LW+nSKnbPM6wTNmrE8mkgofbPq8rujO+mHbgBf
TFIfXVnDJe6a5zNAWReqiyJqz0qux4S033P9prZW+iDkvb+kkalMWpVxCxZTQocvn/wlHVeZhiyC
nSWX5jHw8/p5JnfxiMi0XDVtJvcjmLgt8kj6fdYlCfwVxlnVQMoCTFkKmAu7XQY/MTtkZKc3jTWY
K60u3CfoWMzVNLrhZ9k396hA+NGKrdZdCG151bukzMgcacpkW1oVO+VgZRrgqBxNVzP1SMzovDvc
VNa8iUi44pzYny7VRobmtnMgZPIJS/NnSNOtnxm6ftQzgc4WNKOr3AybO1UUS/Cm5ZMfL8as3MNe
Y59Uo17YsI/gI7tpHMQ8ch9USGdH6Tm3iq2rQX0/gQPjZ1zZD6kMrIe4ks2ZBENYXf8xieWpg2Ey
HCfv9mofM81eu0LWWyPJIniiEezcX6ZjRQS7MzmXqdTESI72J9EOPw0xw60/xtWP4iwGv/uhZU6/
sv1mevbbOeBfag9HbrbBZuiqr5wAXFQ0CCFLvYyJhJFip6rXhkuV4FUWiPLuX/bR7vVNCq/2RnW7
FlWFC8MuH5TF9ova34yT0a9NOyhvxvCom5F8UkXs89GGptQPqgpTuQHjL0w8o5BPGt/CJ2guy13k
+6jLL6OUDTZNsteNNDiqfkNH4ks2h9vLgKVbZcblVszhtFGjhtaWT22rvyFJWp2UafTRmpUiPatB
YPcq1EbifU2E4mwMOOImA+VKqx1wxkLLz+ppfmhREW1t14qOuJWNJ2OG3lX1GD3xFe+W/ix0vz20
jhi2YYdWsF6lB1HVjoXIixmem458/z5wTrCSQOGKlsDGsReSKqQJN9DAtgf8lv67y+aS1J79FidG
ehrAoK3r0PXfrViwFOptyi27ct6cEPmTwo/XXQVi3jD87CAKyziBT0t2aZoO91XX1TewjepPeOvd
tS1E+tY0iQG/TAEvvTt91hCE+CZkeqgzy2Jv86ddEs4heSUUfcziHJSTye0Gb7wbQqyfTx+hk/vr
bg7m2yaT3muSuzdxPWOHf2VnzPCmOqU1fpQmXmkJrWuIJwIVcosQyDJ8qoCFxfVY3/f13D6G8fBF
Da99090UDrTsJtHrLCnucDZbhyAAat7XozxbnlfexKjtvjiN4ZDCWiZfhIt6tLrytMMhkYP7E5KD
V8fNqo+kqpq1LgzzqRynaKtmHLh6XGb04G09a8WA+NToVi/NODpA+43kixPLOzMzuUQxYwmq4rtB
xGv6tmjPWGbsf7iJxd9jcK2TVcT2czwAwxhy72OwgLJosA8cbFikn/Uo5xYJQcFc6yWCXuUFRReV
dn/LytGvFYoOVGu/nsqvod8kCFCF/ro1WnMfBVQHmUOWNAyoJuOvAUPd2btEQyJctY4ZN7QYSPZa
tVoNSe0eqYVo+zm3WmD6GziLo695fMPmb3xteqNDtKvQT04i8vtJs8slVW18WRBmdWUeWuFOr9z1
62NkpvGNApb9bU8WuwKi/W2vOS/8l13118a6JSJZOHs9T6NtERgxEvRW+hpLS9v1GfwHXphmr4Op
1UfXRPxStVZGrnHvmNiRltYgMFFTH/O72ViCOJ34quAetibz4zBAU3BFfygb8U7C8b/RH9po50dl
UwAR1SAc4gICcKhnQXQcoNB2588WYWQtNT8an5VdmC6SJ/VHh+L1W7sQ6OMEhOFs6Zr/cLJtX4Fq
VJ4Ce+rts3oylycI/e9Hbc6PynS1V6Xb7Ybfo1QDAfFfQ8PO+WOUGc/f21nYe9Mw0vu+yLxNRbrP
xqlhWVc2VUSkNuzNOkDViiSee9HKngMuuX/kedlrOWeSf+HvIaiD7YKm928v/dRcYUjSZLckrvxh
1PTQ3XgzeIfeEYm2kXbV7luIbld5IGIEN5dXyHgFNbea5zJ6eQW7lt6mCA38TlYfPLqzQaadMbbf
A+tHXaXjV6curTUfQ3FPaNk5xgiEbU3kdu9jI3PQSBPejVYE3CwNWb65uiQ7pzH7/bhUS6eFejnz
26NqhcxBAmWKh9OkJ+Wb0xefg3Rwz+R0l292ylWeX9Wxi/na6DmvKma9/gDDB71RbKfnVAuKZzKH
7pXd8asKhAZJwzOKSh/eUG+mwC3fkH23b+sh+TU8LKAYS2BRP1tu/p/DI0AtH+5cXYZDwm7fRl5g
rr3CAo1hJeE6C/D2ZNbEXcDv00+ifw8gNXrtWqE9RDmB9MJPP/VW7B9x8XRo2tTZp5Fb61b3BGgp
/iarQHPFzpxCFOasNj6PHersI/zQezEhkaRFk9x0ce28zYn7s85Rp2jyR1KTOWIvSRjka6xStzr7
lj2elNKu0uNdTHzfkeNw/pHo/W1qGzQLhyINgbC2/aHNm6cUdmp9R05A90cV7Zj+gFTUU9Pr1TnO
WjIMw6DYWLYNA+JSFEX/OYcu5TDJBuHAqUuLewPG8XXqef1WVVU/fWkoJpMgYmuVlwnasd0EVg4K
T1rTyxjiRUgt8Y4CYUOEfHI2oJEWhwKE23By53cjm9qb0+WrzMm6d9ty9WM4+tpajYois18XDjLR
qlV/n6D3e8fRkpyKHCU1crw7Tu9psZlEWB9Forsb3JrxVubs4HAMSJc8Rm5gnn15rCDqFgByT+CH
8JJIov9ZLIqDtdDkbDh7+6tuaNnf4Shb431MX/0uA5mFVuqPQoDUC93vKTAE3Mbe/GyVyNCOox3d
2g75bFBFJDeaR86901boFc24m4mmw4/ofB1YhQkNRlBbIpuwG8PaO5C77Z5FEjSbYMrN99Z07tUL
2Um8z8iFRBqOjbTWZ6AGVZjeqydXNN81LfYIBP5lb9ouQMAedfEC1+d+1LhwSt2RJ+mK4aSe+jL9
9eQNjnarJ0DF6XA1/6sr6ujDpbWXC6+KW+OYzAibZX1c7AOkrC5hs4E/0F1jpu+qsV7gIlWymnI/
f1HBL0+zv3BUKu9UE/oB5cZE32KnGjmC5Je5miTQjsVIODnOzOgBETtng1AT0KaEbHZlC5cn/O43
mm4SLkal8GJvQlPsJdHblepxHZAnUEsF3tiA0vxnkqTgrfgJJD/Lyyi7GpVJ394EGXLkquGP2XlB
+z5J9fqRq0T/Kkr/LpkkSJCl5hvFq6YnwVnVPFF9D4uFk2Mq5KuHojtak/V8cpZqDZ551dj+AHSC
kTqkNWszCuSxF7N8zWQ8rQt08g5qLB5vpCVTe96rsaPOgj0Nsb27vAcDhpFQopqgxvoEuba9pedb
1TpkoQP0cdHXa5DgbAsXCUU51G+hm+5n3fQ+u7bmbnLADyQPxfUL+YMPFzusHJuM+/xJH8vuybfN
L8qu5kkmATtn0M0Pbknutexm//PY2warbdfex0kWnF3TcXFDGHAIdsW4ESOyko0fDw9kYQ4P2pKe
37JNznoA5Oy33TGdeEPg0uGERg/VEDkGYhUlDCyLKap1LYDYdbovESu5VbbCztIVK6azaQ5dCvjb
4BR/0wTmdMgIbL4M1fzYtQM6QR2+wMkT8sX1SEZEIeA0LLWLKYbNpIVzVtVS8tXQMs+HW1WdwrS8
ifJ42oYZGES/791tqTJ39DjsV/XyiHj81m5lvBxhsPVLdo8BrrfedGkMCGfB4RpztiuC+VjWnvbR
saQ6BSdyrtZ7SEb5doGI/OiKYI+IWvXKJiFuYYhdFHaxwxH0bUL1RjeenaGs4s30EDeNcZtwzL61
yJPxezzkJov2yhnG9qnUymAfT+m4G9N8einM8Ruuf/db6rKOwJfwqartfOuDvDjiTE8eoMCFTsbN
3G9++eTqY/+1M5H49UI3PwcGoAAhQL1qXmHfwo0gViHnHpY5qqoIs8G+XRwzwP0X4x+PgbJafVNs
iQ/D+bi0d46RrYPlqsnxfo0gQXjCf237m8HTk02iad6mLzrvjIJ3z50n5dcS181eWpYHvoaGyBEA
RqUzkqTIYr1XRiJa/qXZiWOSTQJXrkaYuja9Ad+JbrnzE9q5zm4RlkLCa+oKVuPxB+IuLTIN6fwU
BVw4IVk5q5oaQPRQ34zLVVXX6r7gYNuvm1y0D6pLyB52mCvDXVmwAT85SxGZkG9EZRYcVNWSUX6O
9T0Zzw+k3OPWb98c2BeiFYnzTzpv+SOOsgy5pKR61sldudELJAZqWFkOXjjHB25L0TkPEvSQ8L08
x1Gjrfjhd59lk/+a0SQG8s+MAt6sXTCX+g1SoebeNjI4Ldo2fIeI+UfrWu1DTCYBco/BmzJPlo57
pZiDnb/0qj1r55iJ8cJte0b03XT4W2OX8ONuRrDcR5SpxHtZbNT/k/w0jK7FlZd0Oq+qycXOxz+r
qFtqK4JQ7rqYZoSWBrs9pRoJp9tpeZSLFJAqhNF4aIfQp4YApVsp47WPBXPvzqkLfZ2UuB2VMrBh
TvuyI1CV8ptcOWA0XycvN4kDzeQBR1V0M7Sd/9a5yzeo+oSwWHCOhuTnpQZocy847W1iu68+TU3R
sbSG5SEKtWTjh6Hcag24azNAqauQ7FThIHd8Zav3EtKTfnHc2qTAbLI6Q/4TItpHJ/KyFdJm85ce
JCk7WJE/mlmWEz6NyFb8TdWonhTh4oWV8dLCRZtTbri99pPpUKwTt7DWJdp8Q18OD9NS5I2PHz2q
f/QFHCCqpuxWlJBF2kycReFfvnQL8ra5r5131etq7iYOOI5ZFftrQ1PjwEo9AIxqNvV6QpcGeFer
zL7UQ3RjszScczGic9VPyVMJlmdtuqBQpxYAwxBXzWfD6N4QvUx+lBbRULNn1Q3+H2fntSM3sq3p
VznY10MMPYMHc+Yivc+yqirdEFJLTe89n34+Rmp3SdUbamB0EQhHpiqZJCPW+o22zVqtYAto+gdd
1JhKKdZ3YwyMV7ccAyI46fCk9/GwyorSvOuQgNnodVSfWx1Gid6bM6Gz71bvePkuGNqlKFwoeiTM
yLD0QX2WwzV8UJxh+u81G8RtSTgYKZ48xiYuv59aGx8dDRhXphTE3mMd8zeMJrnaYXNoweO9wsyT
0yPiLPu4q4NlVff5jqcUsot1ZK6C+YEri6aJiuDWjq0qqxZGDZP8X//1v//v//lj+G//e35HKMXP
s//K2vQuD7Om/p9/2eJf/1Xcuvff/udfpqOx2iQ/7BqqqzuWZqqM//HlIQR0+D//0v6XYGXcezja
fk00VjdDxvNJFpZAWlFX6r2fV8NZsQyzX2m5Npy1PLrUbtbs3+fKfrXQn/mhErsXHtfFKlWIZ4Pz
hCdKsiOBnKxks9Us/VhhvsNXzijIBO9qeNFJtvrac56gvYM3uo0arCyRvLzKgVwfoFaVObpmAqEu
s0vWbWMUr74IxV5MSbOSTbQGs2Ul0ug0mEXx2q5AVKevsUEyKJm0ZCknqXHXrVxCoXszC58zkV2m
ZqjuNNMrdq6fdwvNyKGPy86sFNDVAu8kW4RUq7tKU8Z1VrvxSpRpdZc73ZffXxf5vX+8LgKZTyFM
TReOo/96XcYCNRRCs83XBuUcMHX5fTFW3X2v5M/SFN7IwBRlk2VvpMV81Kmf5Cx2EwmbaXYEvpZ9
L2bOjCysTmvx9Im/A82r7rnk9Edxe/hrljVHSv7qUn3bRJVXbZeFHw2fEnQrJo90gWyBDYaMEn4K
mqR9yCYBmZc5vuLVl8gyiYrc/f7LsJ2//UgdTei6awhN14Shzj/in36kOqDHqWOr+HWq6majmW26
MVkb7gljJs9Rn1+FGalfMpGSYGmtkHh2EF0DN1EWcqAQ5jPaut4jdOPo0KXuuI6HEpu9qnnEfBTL
yikJHromSva3ZjCnDmT+QCUgu22VCOOZIGnhYP41InMMI3rucY9V2XvGQdZ0xXDO78fKo95P+tNk
jpefK2e893sDcFakA/m9A+U4FtnoHx2Y5vmtHRjYWPJtbeWoPU95n4dAXnA7wpVHvA8nUZrZS0zn
/X94iuj6/Jj49efqGo5mWLozb56FYf96hWpVq9Ezh9zdKWG56VPVxT0I/R/hQqgkzMC+FGu0S+RV
3aloXEj6Xd68OrUeHo2ky+5DK8rutQT3z6R3zb3suxUdzA8/KDAknefJPsRtU2IXXbuVzXa0s/u+
0AVB1KTZjPLDPa8gqZuX3RpKiIcMBjTl2DSyZjFUCrrMRky1BFFPiFTUy9jRipObFPBgfqo2CA7v
osm789QatHuU8Y33ibXj3rRP01DG26E3wmseJfoa2Gh/H3FHrDBijJ/8jhAVu3Tvk1L0UMyGSXlL
guCrogI+V3RxQm96eoKL9VCZWrObAEYR5mzjO51Y552swZX5xglQZvyrK28QOYya9JPpToO4HVCU
PszMFFzo+/FNB63QIwwXKtyN+Sz4Ntl5GX8hrAIx2UFkyVdLZ2laPT6/ugXtd67FzoRUu6zWU+je
OmUToLl5aP60YnK//hKsdjyHA5O12wRAmGXhxztTjMqe5GaMgrVSG0tNBFgAQKI/IYHvnRKl6Y7E
myHA05L9tl+xhv6pCqh5jRr7dHifk7ss2laybev218j0662XN/tQLYLnQG2LlUXs/ZRPpri45IeX
xhzsbtPZUDKxXnnF5Buyh+YeQ27yo15LvrKyxxtMXyLzB8/Hok9A5ZyB/GPnEmetgRvJQcC30bWv
4Ptb3lQszSodF6MaYX81TzYalzRrFn4G492cJrdXL6AlfxRZhgENe11nyz510hd1l6qXSAOWh2z7
Rs6zte/q2ARXp4nFecywZh88O/js9rA+4tFiu9HV1p0zoOPm5kb4uepyiEeeSMDHmMojaaaL2Xne
MzGZbuFGB3JE40XxKtVfd3hHktYERuaWxdVQ4A0gSYt1djqVR9mXgeVE61IrrkQqnvsC7YiKHai/
ZotHYAds525EpNhfFxaLNiUDFyGPk4fImhtEEGkS/pr3c00CQfiEm2WdBAlfbAS2bG1OXrByWC6v
tUbnzY1q/AWWQ360vMq+1o5uX8cINN3v3xym8fG5ZBi6qpmuphqmBoPb/PW5NFRe2vi9Y30ZPG9t
zD4K2lwQeWvZ9lOzELfzwKb9u7MUQ7CqSI//1Cdnt6DDjnGumKiNzEfLtqwFA7Ly6pSSfJoMpAWb
dkP0O2ELaceXKuCxJ4tuyCL8MmQdWQVVRYiHWbLtVy6sIr87ymNk/20KEKJn9Kx8FHVqTV3kVgaf
zcDo+vffk1xO/PL8NmzHcIVlC1fTTSGXiT+9Ya0ywt1YsYsvihllS4eo0DYvC7xFATK9dRYKduja
fcqFaI/Ek9EvmPtFhFKiWljTNZkU7863zG99YY/41LJ/YTlRHyx9UF+isljI/sAzwh3R0GIjm1qG
RSgIjieidsbJDIbqdtpSK1iQN2p6mawg3SS61mO8kIQbXfiCZ2/svPTIG8UzKPZDf+ovzaLNP/tj
LNY9xkD7BN3Fl1DNbwDjCK3SWz9u5u1LQjxZAn0/zM/ol4BhN1QidByOYSXyxzkvuSqy0NzIpjI2
+RVW6i4m3lUgvKzD8A66fB+1efGIQTYZlqb+Po6Ktv791RJ/Ww/xrnVIhFlcL0snjfHrr7oqa0OQ
xQy+dEGLE7SWv0x27d1Haelc+rzqF43V9m9DG4Af8F0btrLQntHI2WCJ3b9Z3ZBsRauHW8tMm3Ud
gHQxwJcctbkQZNaOsilrsi+wdHI1jnOI9Di7Y72DpIvKbVPihXyHWCB2sQMPl75Ui5Onjf2pwCzj
uRmta1BF0xVRovzZ1a3v5Duas2wFc5CyKYL6KJtpG/bLynX6fTUfWfps1fzJcLZyNAQ3vjbSqt74
rp4eghlyBgayPXUzn8ietePbZVP39QnUHlBL2SPH3meVvY6MuGC3kNUoTbVR/42Hvj3n91LdJj9G
bPOB91ixi6OaYEqiEsKIVaYacTdPrRt/53iQM2t3dM4OUm7TwjJz55xX5qXKrXFfzgNyVPZrje38
w4WXF/bn21QnRmlpqmOoJps17eNCuEeKuutd3/g86n61yu0CRK2l9Lci5gePGon7Ka8ie8OWIjrb
pbDv0wnhXQeBRdkiD55crc4EDsoWeDaV6ta5Z4aLrAZXM/ZImckCrajsIhye/X5jKixG8RwXqE4R
ahkuHUvi/e9/1H97VOuWofJzNlSYsIZhaB+WkLFplcLQIu2zo3kvNaTmc8NT5qdi6FHng++osZCb
nEWKuPQZ1Ei/MjPPvStTPd/EbO8xUkKD1Mpy71CK0D6oQGh2XTJNZ68bqk2BNfMd9LN+0RtjcyxC
jVi8WdQ7QNeghJJpLbzU25vg9w6yVqhRd6tlf9X+0+h73/s8EmvxP7zS/nbz65Zr60IzhWG58+b9
wyuNBdzEnn2sPkdp+j3LroTnvfMQRfYlnLE8Ep9j6Wm8QvHIWr33yVrcCv2kYbB1O6BEo2Yhq9E0
g4iNctzIE8jJcgAlmzn64R1HktbjD6h3h8JAGYwBWiuiP9/g37KqDvUs1TQm654YKLgDCKM6gB64
YXp9daSOydznhK12vk0B9XVrGvMUH82VBVqzIzKwdXZX1emTLizzIM2GcCLO7nzVanYWIroQsGjK
Qs7N0/g2NwXvLxZWGbQ7Xxk2faTX0H1Fqy3aoTyDlBefAzXBnl4AxiNC4rCJtV7Nxnc/273TLGEu
oC6i9eKuShBj1ecBxIYIB+dBdgVZ41+LyUN0cx7IRtZ4jTdiBm4F+bkd1Dk8xEA0FS8mgMjf3yaO
vA9+eQbYrGlcgK2OIwAhGh8jA0hWJhpatp/tAeR4WYcEv3AXWEdK73wqTa9fWXVt74K5qfRguFWj
yc5ylFc37r1EhcfCsp4ylpiye7TBTvFy+4oaqPOp1cB/iNxUl3LQ1bFh8bhVKOZRkd8Hff+EO1F5
sUrLOVt+qC9blJW/AnOHUWWMr1NdgPrDNWWfhX7xVCnVi5zQKVm9sNuxuUfuMT4G/pSsE29QvjTh
Qk7I9cxdFW4wHr0ic/GJ93j1z6fGT++JfYD9xCrG2A2GghuZJF6K1Cbs5/dcX2SOtqoW1ffjXED/
+dFXZWZ1LwukUn7uk5Pfj1Wirr7Ne+/TI5SSWFP8cq6P5y8dUEFsJ3Wy54+Oo14COCFviYG9UFwO
2T6vFee1j9CNr523roFDl3RqhVqTZ785JXbgUBZZwHfgSjAYQeSMfuiVUBPqzL7rsgHN6wRqqOuW
+64g8YdQSMJtYvjYRUP3j6DPVWN/ZOHRB5/cvHkUOtgXPa8/uRAEzpPZiEfgbMa6dxF3C3Ejfhz9
qsPmDt+jCOmKJQsXEOZDe5VzhwkHr6RSPFirzPU1kmFVPiULOXor8mZputF0n7BxPFmDZmz1v4RS
pN7JB/mTd5EVjLSnLVbMd+9d8oAPx39ofjhdC6NvVVq6vZDHSpmV9/OlWI4d1AJLo9xp1l2fG3dW
oTUkOPhYY64Nc58cVQtXv9V+Py9HM3zjquTYvBnjbku4u6z6ufdstLZ5GyA2rZ1ciZCXo2KeLWvF
4ANOYV5MjmgyIEFMrMVAUavRvSxyr0HMwAvT5YymufU1ljntnWyGC8/z2rlQmxZ+S6xf3w+NnFa5
6FO77KNRX6Nu9GwKd7x31Klean1Xb2VTFkOmtYu+E+m+a4rpXvZpKfBgBdKTbMn+YnT3uSjG83tX
a0Xo57fRXWZYzZ2Vffc0UsV1gqMRodbxFVuv7+Qb/TtX0cyHQQsuzegMr1ZpG6BpUG/CIeXnWX3M
kwZq5WVMC3D5MAaX0Wik5TLxLx7SZg+uqgyPtR8RbSBluPW7aXjUy9E4zfxD4XZZSXwSDyhwLiAF
mdvlioCMwstJix913hHo8o/3bJeLR3VI27Wt9fpaNkc3Du+zsVzK1m3GWGpL09eVLYxlQow+sQSE
vZxqY3imcQz1jtVfn+2wiXR2lmn39V4OyCLpgX1uXMuYtaz6aiFny5HGUc9BUpQPmot4dtlY/Tl2
hHbxWgBJgEjLrwkCZCmyji95mmbbDD3FnaXmxTPWX/dywudQ951D4NRKiBodvA63Mc+DEAOxp3G4
QoFNL5ABFrcZGiuZoxKbp/cZcppfZLio2Q3IZFMVLJYrQRQhwJp8sIb5O0uqo+YjIh+kNBO78fZZ
1htr1BpKlDUJ6DiDl341ENApY3v4hlERwGIsNR+6yUceJ23snRepI89e4dymJNxzru38YZNUluyK
uyxLxz3v4xTFipcWphcmfQMCgHX+o3Dn5ntfkZpcxplouQHh5i4CcrmvWPUtpXJAWjno7qkAMaMy
d66BymtZKgZMY/LgpKV+Knq+5anoUXxGtfHzJGbKkqYMl1QlpGdiJqKbbFJBfi+LRis/wxsCfRS4
OVyatn2DmmsnWfl5AuS/9eqp2Mpmoh+KwQMeNozlbhrNeiMPRhJymcNze+kVBXknLx7Xsj+ow10T
adZzMandIelNayVPo1XORU0IF3pZj3RAi+5kYtkmbEFveDOxMV6UjjQomsZ7jNw/y37NB7sNvlsa
Gwyv8XAM5ul6o6g7F8O+tZxVqNbVrG1SviCgz4ZdKCh29sPbaDVIAJSLGL+1ZR8L69lWW2cxNPX0
2vh1jNtTOH6xIh/eeqV/M6JsR5rEB4Sp/JnDjYwI6FxLduzBgjT3ps/T6nvsp/fK0Bn3kx9mMKat
4S4DNr+EMOFt4liftX2V1tuNepOz1huCeu1FyaJCP/HqWkrmLQwNhmDFV7qJMx+V/OhND1SXHVZZ
KWev15Tz4KADFuvlUXa998ua2ns9fxQLzg8DZmAo64kP21aDjUPXFF9FEiLbYyre85gZCYhmV7lz
88K/Z4cjFgYUDjKx9Nl+n10sPbgnRXmKVKM/GoNmXtXGt674hcSzLNtadskiBWiDTcvQHkhFEsFu
WTK4qhY89zGAW6AvMSiSNnxGqcO5xl3J84pB24uHR9/4npdh+FyoerUSY4rnkTs052EuCj1C3iGr
dqqXNWdVOBRzTQ7KaaVpFEsLEt9a9n2YVyYDtpf2E6Qd7VTp6nTs3bTEQKeOnqaBNLgP+OJ7iG9G
Y3rfOysIFx7SU+Rb/Wntgxi7HQSBr9xEibawgEofHR3hWA1GWodgpdHtFLO5uzVRlTdPY406zMJZ
m/DtnpsMA4Oq4DaJrLR6LiEKrjEGC7bCt8vnzEDOkqe6g1sMTb00MRIVOaKXczN0HGcXoCW9lE3R
duWBBWZ0a6Ko6B7hJYI/mienk62e9cL/luhPXjypX4CC/xEB0Xwb6tJb+JXlPCWVXq9yYQf3sP/y
TdQP6nlQyoEg/6gekpGLlNgFEiv4+SxtVW/vYNjGO5V/e1sbmwukPGvlV6PGJrv7pmlB/ye3hlIl
yZ8RK7tFjDXCpzIcg3VVABH+U2R6uorthDtAjWz31Jf6DptFboDCtD9lZWYcCm8c7+ZW2RR8U36Q
PYMCThaKZkyImKrps+ObQKJ9pTrIUVfL0FxE1x5IPKN6N/So3LnTRjbJGkfbnoDeehqz9Bk9KnOR
tkp8cvM6uOq69icPw+4lDNJ8V8CzWdsIU774uasR9itUVFkYdbvgpAdN/tBkPEEsH2GbudspzeoI
m1k+ULuXBr3bdTHU6laO8mNB5T6pEvBZnLLvVxUwpU8mMnpXpzd/+lxIgelaHmO0w0bHntFWu/oB
x7EcaHKJZVdshxcfqcWVqNL6Bbn0F5hJ/D6jfknG2/0qJg+g1nyQBfdkOwQWVuHzQYEAqWVga/wy
BcntIFv0S1EV4qvfpwhUOFH94M+flOrBz58ECK5+ySr/xVZ85Xtadj99Eqze3aTYC56lFijRORkv
U/SyqNJm8w+bvDnWkctk/S0rTxpNN1WbwBkApL/HedrMKwJFhU/hRIGB8GcbH/Uq0z+levQ2+VF9
RfhP/xQYMQjWunoaSpY+/eit5CS42NgaA7W+HRI04yEyQRXJ5gyY3KJCZ3DhOIUYlH6FNomxk2dE
IhKURRGTpJtHxzC6xljQ3Gnsyg9Ef8JLnnvZLkjwWWC1hvCHNYUn303yRRCxpczDAXZpOuCMldhP
coY/vKD51j3K8QDbET67uchWqPEqSkc1OYxu8EnUro1gisFuXLW3XmUoM5BQnOCWQg+am7WSRbs4
jiLwRjTdpByQ13SdnWyajQ0ztGj0YyDGRx7En3RhZw9O3GUPMVsOkJhkMrqCe2HpR9y8YZYe5SiI
kfb8+yuoGR8zD3Mm1HVVi1iNDUvI+hDOihyeJmUtenZ4w7glQDgZZG8nHoxeijhWg5l2dG4t1Tza
VcaPir8Vop1HotkerTsv+6qrInooqjx+KDGx3ovYakgjRhDLXbREVYSJt7UaKusxL7pXtePF3KZG
c/VrgdpKMe0TRe9ep66fdpMFjDNAHO61NFDemAiBXWwThxzw4bfDoYc0e1Fz6/Tz2YoWhqwr7PLc
Y0/yaQSeLQ+viyk/FGTRMeBiWjnDKTIzrU4p6NMX8eMzXbeOj8LNzKWc5VsI+mk8HY/yHGgikdQc
V4qIhuVAJPBOR2HursB8wefxdnnvci0wMcaAaJvsk4WHFc/GRF33dihyztrJLO0XFRPdk4+/4i43
UvTe5tp733+q/X6eE7k/zuf+Vftwljh0rS3QaXKt6n3dKd42CsJwyQZtmndp072WBsnGart89d7n
a+206lrNWMvD5EBn6uXSTJ1u+97nWALBtFEvN1Y/fQMHjjxmrVnceb66twzCWJPVo1Rdh+IB/fd8
aWdB+6Z31hP4sQAQjrKmAwKTKsqLUXb159//vv+W8DcM9gik1WxY6IRt5fhPCaPMZpMT6k3whlBN
GB9sZ1cb2RMEr+a7LdqtNdbaZ9UX1jLQHeNaoqm/r4LJ3kL2z0856veLHODgAoQVP/K5UJD1X9kx
SFDZ1Ovm8vv/svExa2I4ruUYBDdtQ5jCtD4EzmxN9cOArNTnaRxWkTvVQEQozKTA89lxmh3b5HjR
q96PPnVwsPjGz26hp2b35mT1EWofcHMNihVpBMhTadq/+eD1F6mVqucezbBHZUyvdqr2b0XFBdKx
lNmlwQradOFn+nlsKkKbg4m/dp7wkrddoWGbyIisyUJOBKnQ41sV5v8A1TDEhwcTf7hwbESUbcck
K0qe8dfkESx6kBjZbD9g88C0kjI/kZ/xZyNvqs5cpLqfn7wCzjkB7P2HftmUM97nyr7EytFqTUy8
/uaTfJj33nw/Nnch7sBqitCENfsHA3HzY2C5bxAHiIHU5ohBg+NbG2HWjM5TYIIuB5jzd7ILtNaw
50k6oU3LoDxJr2LjVIvQ3CFHNzyoRdkjpnFnRTmnVDp+m37VotoyHyBPonhlsAA+4R/lSWCYjZcY
6zg5aNVtvPaK3pSJkmNCjJAlJzCGeC5kranNfIHMcrv+MJClaLUv5ESbW2WpawjJVm3hIKcXT8vA
CLsnJ7HHC1/IQ5t2qHvNRTm8wZiKH2/jNqFRFsn1SY4BYtGzrDnlCZ43dtmg5eoHGp4NhnpKtPJH
TfbJIp5HP0yWfXK0bkxnb/mo0/STXxxVtyX4MCb3llYUxMX/XcjBSSB4v8nNsTjK9vuwGiFpTNJg
IEnr4rerTMrGmN+82lyo4FcirU0vYn4PA6OJz1OTXfvbaxiQ/Aaz1hacwjw6u/kgwZmRSQRVIU/S
lal6b7UbOSZnhelU7VFdHVmozO/y//SpWjfuQ8/88alROqhLMVhANtJpQkEXg8YEyb23GsQPrLTC
vULcFFfZ7PVRedN7ovgGAgynbtCza5o1X/AXNi6oypsXWbM9kx0gLhl2WZhsEydAOHIgYp+PjURd
rmXzvZBHVOi6vnepJB8WrRYjk9L0yhkgEGJseiY2gWorZ9n3XgS2Hyz9IkwORI/jIxpeOADONVnU
ijfmC1kla5Vs0Ea9Rm2QnCI/QwFLFNlacBlWVVRU6xSZDVQl0IMmyDVAfGv/9Msc/Yy+yx7rhrh1
P+rq+tas2/bexTZIN0wvX1pZReilLDr86JgcuH17yaLpRPAnOfvk8JA9tcTCa0zjZRh0e91a9bSV
zRxzwIU5jfG1DGr/U8WKRXMT8yWZxg7C8i9H2d1dCkmG5WYTERfQ66/czYcRcN+LZ+fVNu/Z/uR5
UKBoGT7ICSi9jQsn8Oy7IXS7o1XkSAgPbvEVNOh8AlEoYpUBnDoiLKTftaM5LeQAULF7IiXNc+f5
BeoyCMrGGej1UOgHOcEq0aRWCLp0Aj/VYhmnntk99S6bVg+NNnbO1WYm4XwZVggnArKKIbCxZDZ2
Xqibn8waaNY8HIkYNLfNfiXtK3stAms4zOBieF9IzymBciyl4tygrjIH8SxJzPCLeB/URQov122O
Q+7/IGzoQ/eNfEJxjwfaeKnKkvQUEMy32pzWWtgoV/QWxofRJa5UgCHdxZk+POioLN635kmOyZ5K
cwrQSYG9lE1iF/emadoHPBWDfR0axiZWtfx1zOqN/C7soe2WQTPVlzQpSeGNlnX7ehFiXmVZnr1p
Bjc1rjzqfgiG8tHC8EkemWkxEmiFBSehBqikmL67docx+AxX43YhdA+RvV6g0Wng1XFVkzJb2hXC
CEqH5GVmom1al/DkILeW7q0yygpOQrfKX0Oj+v8z5+8fwXmyuq3mZcH7Ryi+bv3Da1n/+1sZZypD
BeRqOobtfnwrW5bfuKndDs+mOYlrnLRX7DvKN63FH7NDo2UrmxmyHXalEzCryAwu+5YQ5NivvNxX
upivxymWGYJ4kASVCEj8v2uK6bisMsZoK2u30dL+h9QkMiW/blvnlRVpSdvBIBcIkfFxz8PeoS4L
MNRPZtUjvInqrloZ2s4xEeOUtfc+9z/0yXlufsU1dDEqKVkpNGOSfUhw+tBNJZHHxPUOnV7sx2yK
jK02eM5mbHnz3Nq402zQM0YTZUjeurZJVkZdOYfSRVDUqh8jR0lYldnZPgzClMczzWjsvuG+qN1B
ZTIg/YXf5CwiAOnaEDiZyWblPTlAWl4KYJWbrhaVfUmGrERrLixe9Jb1Rx00+D/OzbDIV77hVU9+
Opn33H+s+WaAzujgvJS7OG4G7PRE7CXbACWna0+W9+R4w0a2xrh1r7JWtUJFZQw/vdhBfnohOxU7
fUNBy9u/T5bHE6XaqPOht7ny2KTlbSw7uwHX8dA3YMkamrf1Q7VkrdIXL4SAHZAARXKQf0nkug9k
Lk2Ct2H33DUZEV7+Ihu/giWc8gHFrcyx3oo0/BJEU/pHOEVvZpWbLPsHjx+oAAGKOeTTPCHkPfEc
WiWPut4FMjcvl25VuYbSx5grq41tvTQN/hPvC6tKawtv+b6UQqEUzwXYcdupNdONCKdyz3pcPJEm
vjeM0PhSWF6MYqJvXAwjKC5+WfMSmgfaYLoU3FjPrpr5eyesuk3Z88Cpoz/kOKnnYD0lWNKbjTp7
M3j92mD5f0kS1hW95hZfdDd6geXVIeunWwcSucpK9vOtLyPsgV9nLdVt3zr11ilc5TVAvEZOSPCP
Wuu9UR3QV4+espAAzXxC1TerpRgncYY9bFzroiMlMw+0HglflKyUe92rveOUpuXKTi33LuphuKBL
+qmu8hr5ssJ/ttgbFL42vnSOU5zGykQ/aczGF2ge4aYJjQxEPqNhgbCqgvXTRY5WcJ4cM3tBZWm4
VNgmsCVhVhxO03b0FcSQ2nB6aaI2XqrY3xzlQY7rr1uk256UulfunAwnWfnB8F72jht0K3kQpovJ
qvGEvUfSrD5XEdos0zgB7KjnXVMYGc/vTXyifjTLwquOhJZ+bsrRsCLkII9tZnelsPQJ6abkHl2T
xL8VeIfQ76wfVV593exPXXoHDRq3sv7bmDxC8ay1EdsqmJB9nHme9VoOdYVkB4JzAFUJ2cckaDrd
3if5LE3nFSq+Uk50LEbPeown8XDrT1ybqBtIYtEM3j2r6e+yv2ZJskxrBAEgLSV3aVM0i2CGmigj
di1pIMyrPZX9BZwsfhARsrpdC7AGcd61kzXO4VbFr8Y5yLZHMmaL7SYaObxkEcMxz9mIjGVdYtVz
6ytL+xyqk3L4CVwz9/na/Qik3eNhwfIVlFsXhV+r3n9wIi/83vXlFqfiPFgU6dcUg/BoUbRXdsZW
sMjjCEULf/pej97VrkT/Ffedb1OVa2/6ZA6ogiFwNxD2XqASj8yu5zhICibsICCwubyHVA89zU4Q
5JqrcpKs1UaDV5QQ6VL2KRWUmYUScI5UnoMMQrhFv/NPOfx+nOixHguCKV93XjosXGTO4ZrG/lqx
S/PCHleFzapp+8yN2jO4LWTirKB+VALWymKqus8oxV09H7TiQln5Wdfd2E3hTGqSzCbJYvL9VDsG
E8ifmf/UjFhT2EaaL7pqcACgURDsgyZS4Fnn+hELEcisOqe/Q0GtO/hB/arN/myycGcmceunZwzi
laPsklPtAFFID53T1ftcJ8B5ULOCXRJV1krXR/+qp82Ee5U94kyXmOcmUru17ubZE75YOtxbw/9q
DEBgatbQiy4uVjGyPn/kQzwr8GnmsxsifijPVPnajzPls0GrYSv61lYq60xoK7fC4CzmRsIy9Jz2
U4KwW1+Gm9pRZl8ERpzEjOAh4s+5BAlJ1CRqdlTS0zDXIq1MT35RNbscB8JbLfir78No7tf9WoXK
DzpAPbjERmHfzNXAVtWDYlHIpiwsQ2T2+jYJZUNLx2iDqSK2tWWuFeFdh/RmIozkBciPfhBmW690
G6ozehkogwVEB6CrpXciMfBhnQfQQytWvduKQ+kH7qcqaZeJbQ54pECRyPpu3MgmuK89TnLWE94+
EeliCGAJ6tstfq581ay+87D2PmPaHi7TfBYoU4xqkyVhdkKWFywzsrvbcvK7e82dxmUQwF5XE5IP
xhxh8udYU9OH5l5k1ct7l6yJsjdX4exmqGL4o8WpOOFILtj0w5tDac5a6nNT9sliKli5LOAcYhEp
EOdDMei+IgC21MiHIaRbIKUg29PcHmofFJNs8xb/d9tPqxdTzdD8ytRXFfxwWqnZn2wQEe3MLPZL
AA2C2LQfwArbm0AU4dF2Uv/cijnhpDTVc5tnqF+g7Pu9/Zokcf5npoMhrSpdPCs89gAOJM3Z7yv9
kDtpvE3Ktnxg14nER1omXzsMN+VRWldc/ZGnFcA9b8mjdfv7yJ9u/UpPIktouo6uEhZ2LctQ+Tn9
GvMiRhl0Qi3+H2Nn1two1mXtv9JR97zNAQ5DxPf2BaAJWbKddo43hNN2Ms8zv/57UFVXdWV1VPUN
IaWdtiwBZ5+913pW+CqrDX+w6tG5oNeHB+aH1kXd9yJbd1/kAOY6JWDdy5LLohGNJzpsxYoUyf2g
zSeSkIj8a0Kdiqy6JmnbnQbH1606ORR1FX+Iyw951t9XemQEqiL1gG4BgS5VnXvJOKCAMTBlsGsy
/EpdoH7Nucqtgx+HgxbG5374LAzF8PsFfht9u/6A/YR2st5iqeljYi1EYG7iG0vFPQVQ+osmgGuV
+pf0HeWs/rBWHwmjc1D6QDDWmG+SHGWXd6oIxaFoh4+KsxJUFDHAxGsvj0xTCw9jpXK20ieaHlC9
tam7lwtJXOGIHSmBIn1WVIuRO4RUtySndV+gTPWnkHwqO869UIpqj9VN3U9hru9X+ToYWnkaabXs
LPrjngRkuqcDPntWW1N7y+EUrkl+xIuLVmZFN5TJygXRi6GTDDUl4SV3FTOeTMJwLhp3VpP1aQIa
nSqkNy4xaz72XpgiWmbt0DEpO4R39X7Rbc3N4onRfdY3vgqQjeQHWDLKpL1kFci+0SybXRmFpaso
TeEXkVZ/SFEDIinQLkCstUuPFywTyUAiQ+xBuJkDBMfOmQRDwOcdRjJmhvFThmnSy2eNliO5bogQ
m/YEh8+Hh8kwP+1PKxx7YA21a850DNJ1eC3URr9DPvM9ivWDFVMzmU2Vlm44Lk1ANzzqo+Ku0I1P
c2rqQdSrlp9J8L1ULZGXCqcnO9LsmLE8s6sr7jDzF3cNN+klBvo64Mho07B+io36Wcq+CGTCqDo0
zrSv78FimV+4955im3B3csftuLxUupl+bpX8IKxpItQq6byKceSjgZhubA03jy3UD3VMABwJejhl
U3ccx/4ymMGKDGK30Tz3hPpehtxeL3GFQEWxmIpjYburQ1JmVZxre2s2ZFA36aeqCKdLuNCUzWBm
2KINj8OiPdrsR11uyfYJbClQaG1+Emk7XG8HzYKcODclEXxxi+iqUfWzvnRI5XTrrmYaez+hRPEX
MwbfbxFDi9jWm8LV7dVL1NjyEzZN147jc0MXO1AKZT4tzvi1wD9+MbQZbbTOx6gjcPU0nWBhdvSI
G9FP+mMLICFcbe0wU8n6hWZ5iaK/qlOz0xKN5WWZ54taFg893kXS6dHXYpIHj7HovZ+VA0HoRbyj
YeEc8siqfCDKvjlHL6amj/9wWxN/7hlwV8MKoEshEYNjUfiL6ZLOmlNl+NHeCvBaAQRA84x+xCfV
PCUiKIfORHRI6Ja4VF2ahyE53DkB25qNX1Da3t/fZB3xp83/7dWQEg6w1XEEo8+fneQzknNt5PR+
c6iJoXAMLXHS1ftox5uFZun91XAy10zhhtiz/UNXsteh7+e7YXLWU2XYh0a1qKBpYh2pVOYgVGLk
T31i7UXcQDlfYRsOY/wFRZJ67db4mnWWQGowJpdi0PLDQC6E3N024wQnflaqJHS1On1OhuaJe6qz
i+qpIF8rl4dW1T8nObGDqQFDzDAzGGZbuzsdnIG3CyTO0JjqTkTjqSg6zYulOnpLJFqSoyxMLdvT
1jTzXTdZ5wgjEikEhVvMZBOCjfzh9El8kEn/VStXQH919aGyDSfQIhFMifIEqSr9lHEOucJ2vhcV
6Dp9GdQzKhHjWEbcziolTw8y1NpzGu3aTWU7DD/kYtxzduLJavPdMkEzbcNsuNPUvkfh6RAhoNbn
vhn6S14QDmxG1eBBz83cTLUTuhbiAZS/wjQhITezW9Yff//5i7+ssZyJ2/mIOt3QLMv+aY2t4HZa
jYzKt9JS54exdWrCnkJj8pgyPHWxRpFe0+PVtrOzbqr4UdrpP/hjxJ8bULdzUFoSozh9NEKRftbG
w+YrLad1yjeEeNrnakFhSJqSNSpY1HpLoQ2BjR+q2q4OeWeNUdY/SJKxDjE1HslB2Z1QsyzI0J0M
ybjgo2e1+/u3SfvLZbINSxF1cK3ozCB/HpwKxepmfLLrm6jyV2LQ+jvkDjk4tiJC1gla5TbN1bL2
gjLiwJYlOsWLmHf0gNELT5W9T6T2HZL/cJlJl4WlsijnHBN+upSqP02jdrdO5Gj+/csWP/X2eGtB
das4KW1NONvw8Cc9g8jYfyEEst6SlutDzeSLM0yaT1IfVI0wak6lZaIpWftPMt7R7T5BG9e/VfZ8
Yq3DBUtwH6t2PV2VsXZpVzpBZy25m9rA/KH/e4LTitrRFs9JI9TdEldHgEqq33fRWdjAGkIy/8yu
8AkcMU9ztHY+rUb7MNk0x6Y+B0xSELBJmtHGxc4/h8pc7q0JfHHMcPfcoLfcNWEIuiRKxjvLXBiA
MHfF40uG51Clnduky/fSYBgYYyH0MmUZdks0W/tK2jEbt2r0u3RssA8uzj4a9H1cyfZRn/oCU35u
7WaCrvahYaQs4Q7lnYwm2mFrj0FMb/zWiHovrKn0nPQFJ13cNd8Vw5CXJqcgUxTyboVN0maD/921
0mSheRQ+4y1zTpOR/BgolLD53IrNeTnBrK2Pddcjv6VNcWCJFQHQ2QTK7quqk4MLUUNvR4Koqj4+
mdtwymB/SlxkQiRjbJy6KZp3E8wvzzFl+eSAMT864/AuYQ8WVAGaOAocZA91R2l3j2KHDZGK0DQI
lztHq7Nj3EzCXUYjWWkvlJ5scm8hK/xBtxRyWBvgj5PqxKVLq195TMovpcHEn+gGUZwJqKSYKoUf
TT+gcxdPXWWYR2PsVq+nZ6tK8QARfssFwn5XrX33DyvVTw6aX09lA56ERb/agVP3k4NqUEOH69IK
38w2iSk/xtLNLMXZZ0h29kJNBqa043g1TTlejUgQiJlG5yrHM8+9ZT8b49O4JfRh9Xsu+FD+/krT
/qz9ur06Gug4fITG8N4yfjJ3ClXL26Kp0/eZMEVSMIjpndTqkfOkIuZ9mY6aRfBYzejEq2m37nPR
ufqEOPlG3q9XQFbpQg6Hnu91YXZ7NAp0+pK+eKzU0tmpa6zt1217UmZTwsef6zujkMTmVfHnnlvO
P/w5f7nfWQwXpIPgQJia9RfAjK5N65rNU/Y+JcM9smHxJBzk7i0KYy9kpfSXoc0femho6CRGT2gL
jjRhC6+X3LAVnVTvrhPVt9keUNBmlo4IMh2frOnZqezvS7TUzxEz/38Sizg/VzO88brGJEbXbcfg
RvLnHaMpkq7oiCx4VyLANytIxamyPvZ5SqkAvnRvztrsxkpYnfDsMB5CFvsEbfjByp2gFKY83TZT
o6pflG5Gr1eetIm0rGpgvyPIp3Aj1JVWP3UXXdSnlMbhQdjRBizBWAMxzQnaaVVdPewORAO9LijF
vuqZjXClby9pEbYHesPZczG2tM24mfbD/PnvP7mfFGy3E9E22LzZqtTQujo/6WXWYoCcMGfpu11o
3c7JzIgVPMT23dmPelJnZ3MW5g6v1PuiEBQ1zIGydPJczO0O9xIA4im+6LPa3skiruFbiy8WwfUP
uq2cSCwcld74hNmXNEjMGj7qxcRtunz0aKrAPkmj5rqW4bdBHbhHh2yq8Ll+DPH1nNsBFvnf/62c
P3/5vNH/ULRoNiepKcyf7gntVMjOjsryPZdS9VHSTlfcwA5B22NknRLKzPsiyXx0MuXFWaMno49/
hM2qeZmqyX1uONHldqgcWruQe4A9SJSV2K3SYcgeufOGp9ruvhLBPN8ptHvtvtglSnslUHkGVEF7
FHfj1eC1PRgAhxLOraNjRGTa54rxMDPuu2bl18Q6sU7npFmS4wDVoHR0V9Y2dldV/9iYwy5kRq9n
hjgTSo6Wvx9VSLukhA3oZkrs8bXF0kjf6xhGaewNhIa4XVRuww+2WOsHWZTuYpgKoSYFqBQMOvdg
H8q7fqMeRYXTEGEPEBwtDS9MDsonZckbnxHFPfrF6qrNz32/Jke2nBF9ehNTd1HWpAyPuYcQXPNW
/SMlIRLPbnofzOHsNC1ZPiw+wMBdhorZfU4Z7a4IWncpiSdusXH4TdkSVdyUV2p252ybVXJmiFW5
fWbIo4jDOVjs5cecDBpTh1IE4ZboGmrlezw0oC7oY7qEBsx3NSkdYUMuZQ/bb+bOvpdUXVjkaHio
wH22Vqghtw7cOFou0TPneWyBiqX5J9NoybTcEng1m54bmiG8MeLcxUt3McYfDOj7+5xiyAUjcoL1
Nh2MsM0+IfQPwpYecbV8t3MluuMO3uznCKp3i7TOTRfYEfTG1bPcDjikXRJa67sorL/DKHpv8YEf
RSWvgJ2ND8YwzEcLmuoEl/ZeS5BUzrJ4LYf2YphQ6Xs7epjI2XoAlup1ovhAckT1w4pY2s0rvX3r
cylW010YPZxLVbvOUmhPi4gPi11nDxN7TJhnS3/ktkR/e4onIoRinLTo9Y5mQusfPCm1RV04u5TK
5IzifblEA62q1Xa6h4j8s3+o6K2/7CosU0hdshhajkBv+NN9eCSZkrPOGN5N4mO8LF6o4gp8WbYz
cA+lArq37YYTsttrZLnXbhoBPDFF5McEMx7MZH0t5kQe8gzgfCoBj3+j62G5YLKcU5ZuHSp2Tizn
dyREYgYBhcctLrrgzXAzs5xIfwlNV9OxSUfTYvsiWsD3F9Nyp3bfsrw86og+P4AIqAgQLIcLDBK5
Tyvx40bNwTVyILtEP8mZGRD4suxr0Y25j3WMVWSI2Ybwu6YikXs8MdoB8wDe0CipzhNQrWzL+yy7
dngaUk146/hcMPmCuzanO7UEoRSv5ftsozQy57E/RCEDpWw7hcM2uY7puFwSUz70a93+uof5zz9R
47obRe61AiuGGKz/6el/Hd6r60vx3v2/7X/9/l1//j//dX0Z+/fmb7/l8rR//vkb/vQj+cW/vTD/
pX/505Nd2Sf98ji8t8uH927I+/8G323f+X/94n+8337K81K///uXl7ciKf2k69vktf/lty9tknzN
kCZLxu9ove03/Pbl7W349y/37TvGg//lv7y/dP2/f2EGZf7LMBF2oBrjrg+5+pf/gBF4+5Jm/Eua
sDwsSiRTFZtsoqzaPobPZ/5LM/natpXVLKlvTZeOxNLtS+JfjoNYxEIGZ1DJqs4v//3n/8b9+/Uj
+985gMK5rXB/eA4IgDEQbLB5luxOJQvhT/v3jIjIjIZn8sCqa6tNF5TN2tFxXmevm5bjsrHvqwHT
AXPW1bGx/7bZR3tO3iI17jwEl6XniKIM/jjY0JWDMNXvZlK2fBadh4SJBRwlDq2e0ayo8kNqSRDa
cg2JhO1rmj0zZP1o0ILboSLrx12LVPP7qt05Y9vQ3BTVDpg7eOzchJq5sTgLNqb7LhunXd0V2XHQ
x3OoG69pDpam4cTZ97rzqbTxnK0ScV5oPTCtbLmiH1ggkscMLywStavAMHmndcVFDhlhbaP+PTFj
DDqrco6MyXTpgJf7BrV/xs+RRdAqTRncHpG8VBJdMH9CFRf5TWXeg0apDzKXLPBo9JQYrM7YdW+Q
6F/VWDeDObeXXVVXGSlD5hQY9owQYCScvA2HfbnVTxAI5NkZZz3Q85eJiB66mRHh70aLlZK/Rknp
9daQ4LZDN0bVr09vj0RZPm8eez4yPoMyIpK9t2Z3hA1+ztaOZtywsFkehQ9dvPj1b3BM0zxuQ3tQ
VNHq3f44ld+GhKDOMVH3KPSr/HnSoTXGan5eFo1Y9orOu9ZmVmAPsfSJz7tPjNYXirHPRDsHgBI1
TGJa7hddTHTXiGeHmsrs/InEcKwECCR6Eyaq3R1KxIW5K/oKotdgapQfVoubUNdAwSL3KiJ7rxXA
tFRrFCcdhegfb/1Pn8Qfnw7jJmOntMMP3SgPKqP8Iy5chIf2XO/avhyC22GejXYHDeJdtSqaEsPU
BZGZQv5rZBuY28Vwe/THYVbiLtCwdR2MhQQyfn1wO9z+oJ+eJrrWBO0aGh7bagysChFGHgXZlpi7
PVzxzMDOY0oktK+Gk9TBOrd1cHv0x1OyE/gCichHu8i92wcPEPO3z/z29I+T4fYIlXvjC9mBBdsu
y9vFaK0lPdjY1n+7TG9nx5TKL3qR6DsSzH57T2/v3+3wx7/psaWyZAbTgrc+2q5hhJv4VQirKgOx
HW5fydcp9G2yu9wk0qog+/1A6CuvdrvOi4TEAMYBeA0ljf6dNho1N4S04MO3xjr4H88JOTXBRZBa
MwFmSULoP8Ywr7s2f2EUPQT9WDE4VWwUFlm/IhkWa0C/fA1uT28HJDwd3Q/8r4X8mgqmemigaqKL
j1Hdw32fq8olKgW6wbxkPW0UYj7cplzQQs/9uZ3Cz3Y174aKJC6oJUrAqO15sYEpETlkkwy2vShj
h6IyD9TtYrv9g9je8ttB//3R7anTVeLgtCrDFz6EZfsP6H20Q5EmFxYIH82jOGX9FnddiMpVVAWt
g16t/N0cVMaqgdNMyX415i9J0TpBosRxYKwfeWcz4UVGPgYhWMQA4cYQEK3AXTuWX+gVRefWMp7t
lGCq20tstk87LlRwfCYmxXm7od2+MCaMZ79YKrSJZWpMcRVT+rws/coVrXbkPD2CfiOOfTLqHXS6
a7rO3/uWWaWuQDrELJtERMluK50HKv0tcUR+WtEF7jcCsha2T6RksUXIhk+q0Rwd4lERtTsvSPCl
v07FI7R5p82DBNsspVG+L8mw9RqSSyP8u/4wpY7bkemAx7wkwXwmyWP1xZx9jYzKOelzqpM2v8XU
ASGDHcapMM/3KO5LTwzq13AR2BqI9/bmYbgmWhXtK3S5IPwG003GpDtgO2zcPqqNXbuAqS/Z+WUb
O7ZeC24RY3IHetTd+EMSjcdQSTKpaLokUvHnzEhOS69dRDM/2TEknEmGuasWRARO6aDtloH1Tdrz
sZHTeU2nIahRu7otxd/ZyZZPhEiWEAEUpjhx+ZbpBrsUe3hVEI3hyxQWksQc93pHp6wZoRqQgojT
ErIXJEqaPvcK3VQCH6ZxnwB5cOt8mTxCyO51PdXPVoecsczs3k0pZvM19sqiMHeI5w6drJmFaEYf
LAu5ty2bygoCvifnrjnggACG15G2h7ZPo2l3TwSMtpPGNpQBbzS3RJnY80oAqqS4GvRB8XKAY9zD
K91rDSTEuj7oVM3Z+yJWetr0zYZ8uc9bc3rODZ2saF3Z95VOD7Xq9b26rO6Ct9MHVTccNYab+wal
v7d09InWbQJslTNRcplyRT7Mf47eYjQwZJgquc/AbziUYfFxrnviX61U7EVlfKvSOtpPSKWIg4ME
YPbRw5LX523ntV/bCBZkq1wHE8phNIEDHYpRwhzAm01oeLeXxrD47H49C4jQxa4l1FCB/EZQJ33H
MMxeF2+Hm+hDvteQAHq2rX+ebC8ezpWDsnAttVPF3FdVkzeGY9A3CmaVjFkvw4gVZWkWb2Q9P/Yz
F9BYxl+7Yqx9dZ0sf6wbcVJKjAZ6jp0owxfAi3mzjIWprCYU8oAxyjBNKPUHqwgfYf9fspz31FSr
b73TfUVaQhSgc8GoHxhkM7p46NsgTqPrRLLMUcutI8UlXfKMqzOOY+ASIUFyhZAfVytU9gvWZY1s
wZNZ1h+zJT0NUgmGdhZ70h0GPwfurqVp47Nb9KrBABJoOq+5lrKcqJHwaS4psJV3Q1GlB2sxuSZF
gfllUmFAxrOnDsvw4KzkhI2kdVAZTK9RaRDUkoeESOQy8/pTbIrPU6dqDO+Mr7PJQmORDGjOH/sk
X/1ZMX5krSUfy/a5BUlVO7S2rajPYFmai09dqgVlNfJy0xCTGu3UUGbFjqZJy5jxQcsccrrEQ5JE
g9cpE4AoPfaSJSJIzXwHR/IFxaXmmY16hzbU3hnq2EKyqP0kNq6DoLYcsTu7PR5rty1U5cK4u2Mi
kJxRTf6oK5aIlsyGPewExYX9iagWdMJKjMiuba3vswzvCSCiJ6A2F2LX0h1B0aY3Z+KOlt6VoTeW
wjJ71KzsQ6vmmdeN/bNBRBVm7rxP2nOMiau1CotE5Wo+TRl60owIQE6VBGW+PaH26COCKu1G7Jq6
pQKbu89Ttg5+fZ9A9PLIqIb7ZiziaHb5gbk4IVhSf5Hym74k4bkNG1zd8cRSxFXfE7fIUkuzwKKU
UbehhqDyLgnjGrJ8b63Ky4pVIB7KL8xZqMRXI/EJo+G7nM8x8G53QEMVYHjw63gaNgf7WZnJtSKr
wdplSvNWrg5o13DNPYUwGjyvTq20D6tduLnixVaKYs1MPHOtWY6UxCLGrpndqZoXUjMjJxgBl7Jd
Z87Iin1exLTj9jRcWUvpfQ0Prd0MHnkUiq+VUKvKZfUmUxB8ribV0UpStjno7bK52odpTIE26Sic
5Faf3J7fHkUZX7k9nQDodcSoHbGjV8HtQG0K0+b3pyyJ5X7qyk+wyCm/i5JZeFFKYgpS4qS3Iup2
mLba6Ken1TDLUzQHEARyT2c18Zt1edL1VnVR/5Rui/nzbA2W7ddNgs53KyUQqMPkHTPmLubQHmIj
+jiX+UcdwdFecbpl12RUXgA2URvl8Wsk9C5ItsOqDL8d0nmmArYpg44ln1LRFF1gGUTPal2ioWPV
eu6hYR/k20HIMaNVmdy1Rt0E5TK+EFS57HStOCXTOB5u/9wKBISWNh7htLh61SyBGa1LwB5jCRJg
br7Ui+30ctqArOu3JSf5wyYij2owqeVpVINBTO3/OPRbVa5FhbVt6y7mtv25HeqtHi7q0maq4dAd
aswNk0093RtyUXe3504eLnuSD+9taddUiexo3NtDPVfrIN2q8ttTkVLWhXtjq+wnsktV7PM85N4V
q55KYThMh3yu1uvSqWcifcWT1KtPYU7mKauI4CpTo0sE5mM1CuPZAJaZ6vaDUmzc4koo96mVvA0Y
+A8Nc4XzQub33iYkEONUOl/t7RDG/fuam/k+lxaB8TC1d6Jlf7TC/Jz8fBTKIQ7VbwmBZpowXxMm
ITtjGSGRJpb05HaKxEnVHJapMO8xxB3DknqhjM2XoTLkHSGoQR6jDS+dmq1poSOgUvKSum3q9l2r
vYC3dq2pqz7csTTUTwom4wKQm+hBw5g2o6m+xi/OblyBGF2inEZRzhY4cQX90CUPQTeC+nW7vI52
2bZfVJnwbkHIXNKWIMlniFpkPJL6U60GNE7yzJlnc1/llmkmAsZCUa2mTxMr8g0FYa4G0GrOuwtT
gysfhHPEQps+GOIdm0d2NZpTWgLpm+La9PUybdHqYO9rVrPYM2ev9szrGgKok+U+XeNpL8iyHDMx
+F01z4/FoKt06JrLOBXs/zlh0NoqhDw2mLMHa96pEH7PhH+2p7m1/RCm3JVpfXcdqhn4DznbSLST
9NKZMQmyU/suGctDogwPFi1zpsB9B0poXowHLNsV0PMJObvCTgYdIonRQLUNh1tw5HAuU997dQeq
hbsCMd22SobQSghRrmkns+reGm3N96mWVUcFKpIykmFdYV0heZxIEUcsD1jTvli28RAPszhtckIS
9uRjOpNZxvjhpXWib0q56A8onaEwo4KD0aJcpKqHB2cw3pJ+zQ8AAHHhsMd61NWZ9VDOPkbn9UD5
cB1FmZ9LOVLP2V6p9tVusUxcm/qEsghQMXc2u/YGXTT3hReZVoIZrSedajDQGJIJNmTL0ZiL1x6X
+W7ZFOixnaZXzc4j/Ev5/Jg1EZI9FumJA7vm5Y5A60ClotiN5FyAlkfz3eZfFjtle1LxueZyTv14
MBo276Hmx6R7+D1/kWunncXJhWExju0tZ5pXA/mBZv7aHbp10fHIhPylrVPtIBUFGk2H49CknyuT
jeya9XemWytZ+GhE6gfo0IK5i0oTOhoaVvmSM7O1DgSAwOBrpp3ISJbWEHrHmz7eDmcd2I0RWKJ7
zMhyuWtLa7q7PWKLwvBISVXfNNsSsZjE2UaZyr4HPtO0OEd2fReE7LkPygq8QwSxVU3Po0MPSKmY
nrIYCeYK8BA2MYiTolzAvTPtmf6G6TTu1MaBSWiCcS8a8ykjT+2DiGb3c5PJg9NXr5BA1EO27XGU
iHRJ537uJ5XO9/gxnkNceuXXoef6wmW5b0bA5aNZAdIvbULB2+9iA8sZZtvvGTtbsacV64mpgeNq
gHH9eQI32+VRcW/XcUagy/eJLFRv7hGzxr0VPddrFCgkw5yalh+Rp9XbhHkZf6UXlbHlFW0/7vOo
ra6qIQ+0soUbt01/rnpSuHOh3znovDxnaA0/FZJPNQ+xnstuOMpKecNivewHw8rxsZifsrYCp2ak
T0PvtFdmStWJNLHn2422W2HBSPoaSiQnpIcF2/sFqj/U/aAvW0+tiiUw1JwTATOR39sM55KJWafU
9nrVFQ+xrhLJ1n7tQtEGpT0/QnQRl6TiDOy3mK7NVIEoc9otBl0IYGVQuPK53luW85EbzWaB0k5s
gV9hcuSXJXJmvzeteR8iVzqcVgfRamoRnYz2n2CbeNjnyF+pVuCradwjOWO+ZAab3RZ9ZtJp4j7J
CMNJsxFLsWExTCoUSJxmVvhOPLV+rbX38zoNH7Zu6nxETWy99uZ06DtzxzXVHROzyammku0crlAf
fTcmVeVyGI9RFYtgFt8pMSbMpEt1VCXjuTQuT6tpJ345dM2+zBoPjdl8KJvqSCTvOyxl7aNBdT80
7CJjRTEvgrDPumiOGJZeoKRILzS5lMxxmQknbhKWFS38mF0Khxl6YubXMcOZTHk9ekD4010y9aGn
qHPl2Zrzo1uR5pOo2lPqIhm1QOp4uGAxIFcU2JgnnxudrMt1UTxy4DJ2tJq97wvT2M0JuldY9723
mlTz5lYONFOr75GrX2+lmNpbq1vKvneHqvvU57bpxzhhAhh/Hxvu0zB1iGKtNnhaHU1uM2DNZSm7
G0khu4Ogf87I7wtCivW+p28tQ5tR5yovqyYFTR8Fd9FaHKIhf53bxfGLZUQQQNi9qfVnCEZnLC19
EOfkDeJ4dy0rr0+2TMNnRuKzT2KyMa3xecob7k+LGLmNJcX9iOJcRI5xcbaUAkOzqTnj1ldFtgaW
w9CPLHPRXeuxsih8iaCS9rgAILMOWZciLSGl1EVaBxK6CxO8Onl8zSW1t2WsGfDL5K1JVLcVseIN
dfGjVVPSYG1nepFt/SFBsQ1/DapHYoYkl8zhM2ZvnbamkgLGSuOLY6ERk+AwMZqFO9XCYoyiDYVt
4rBr1Z7YSf0YV3W+szqwB+wYUSZXGnpKjbaJpp+mtdypC+lZSKBB0tiV2MG2pY0MW3pXG8l8HgZl
77Rt5MIBKT+2qjrfDzpWJuMFLNbw2RggwQEybRnTdq82DDxi553+qvQxnahSynPZLXvo2+Nj06pE
RMjS5g5jhAeZtcRz1y1Nzk58gIpIeVk4d9EYf15yhxqxkeh0FA5WyNy4UGO3G41Nbpmv6oXNEevh
nFe7mDAbtxpINo5QkbpE3bXHQkxHtGx0urYTVm81PzPmXWlC9zacTsGNXn9RG7uFXJDGZ4tXPytW
5Q1mofkjbbNjvoYvRVTXHxcuxGRECRZLZ/6gNNNhrZXoKYXZBK2JcwzQsQdjmw1oZ1eHDTKTOP3g
TwX+E8gdI2iASHo9C80uDtuZkYVBRO006sfJKcdz3OLCY5lX/LDXtUuy/ZaOzq3LXJmFtKKYt/XF
zYp0pLsuxbPObBH9cweBi2EN24dmwBD5oTJRIpX8Us8eO+0YJ1SoWVNdCaKb81ae26wNkSTk+anP
8kehJNPemfgALKcHURQpbIEGhwWALTZmSmU44bNH2BfnFxoTh8lwlOPYaHDsp7LfG4xcXQK9UkZB
ljj1ZvWqSYoiQZLaIVRkeDUdWhLY2aMjVdFenyLekbVLdslq0zrWxvokK5v9WtW2Pj3IkSALhVg3
MhCRtfAWiDjzwHgRvAFoztRD9YwphN3L2RpZidYSPGra2MfeLO7CxGof0Xh5Uw1zPJkkra5vioGw
orSrZ/KxSeKMdCVII8cd4SVeKhAz0MsFd1kyQELQMTk8t1XbUyvTIO2yL0YzwxDG1HIXFoVzaJbi
ew88wVUX0FjOqOb0I0smJ3p5l5gUFyHtVd+Y2/RcTdVeKEiioU4AesmsGriQytCpSu9Zk0kV6sP8
Yha46pSsuvZqv78pEOs5YWMoow8hvc1LqfJOTV+SMpnu7IxcOjMkmc2wezPILYdNWqV8kCCMiCHg
YLdjyo9rU0/FpHUv6zrbG1PB7TyihGwKuz0kk2VdtMQsifomdzJR7o3U/Crx55zC7VlvpV/n/0/d
eS25jW3Z9lfuD+AEvHklQO8yU8xMSS8IWXiPDbO/vgegiiNVdcTp7sf7giCpLBYNuLHXWnOOyflw
pqgfaOCzFoyG/V44Snlrlrjh1NBf6mhCPp30CLepWbGjTNtan8eXcjlMXrfNS/HiDVSqzNPbe4MY
yfHE2bSqJqB40BHp9LkvwWLQi0qbs0y09Fh5EBzKXHvSY4hrSOk412eZBskksaObJEoTcO75aHWd
oyJS109Uc1fjktliqEn2iH4632Pt8hsRpqeskPcJVDYgi+mrOTTJQedLxT/a+EoxJ1cvEq5vxohK
8lR8A9JqPqechsTLqB+GEHJJrt6UqNJu1LxHiTL90tiZbw6SzXl+NCuru3uamwNucFaMwZ0GYXMe
IyyVQNfRbyFY8Cwat/nsiavbBrhKuBhQmm7yOgtKQHfHumARJga5v3oTFQsdpye35yQyhhYwTnoR
bdlc0QoFiYUaOK+Nx2jpZ3Su7l5JowQVcAhBvekZnjReds/m4S6dCAYq7cAu8wgK8qoElX1Jn2YA
6WLiS02Zr3Ya3EIGmB4iUwzJU8GIp9fTZKtVpbG17Gpg/fD4XQ/2T6xYP6ArNnuvdL8CGTuN3VDc
qh7j+Jh2xGmi+dlarby1OHh8iWAPRb+oNjXz4T1+jn5v5lzqU8omoquMpeHW1LtEqfdu42hBrEfi
DYXkRSi2gReLeTNu/no/F1qCwW+Mz1bev6iuqJdQK17rxDa9dsWjDj33QgP3EWlcS/IQGXSS4Pe1
BSouJFbAEo7A3owjNTcnh6B6my2BsI/eriYbYor0QqF6dJ/7ifbUaOEUgN1gkkNNzl4p6Cg1WvfD
iKbqXBJuGalWdUjIkjWwWm46Ac7Qrj6pM4rCcB6/CMHO1kU8sr4P4TYElUrnfYQlEND9zA+jJl5j
dxDbuPIVxm53Gb7ZBE/vBqWRLIE2DWKPya3D4OlU9eYDDSCCz+kjyCnAHS32fMUSv2Z867RvHf79
nvv9fiwKxSNuSryH9tLsLZZeUr1MY7ECbUVIE6aCTkuQUIy1gU6Z4omclQA7J5wL+kKlWvi5s2gQ
1vtp1/kMrdAnSk8FJjjSZIVejBkjZvtumtMp7T24ECb0PVeNniPhRVCO0yRY5/b9MsZnDzUetDYO
VJEgTVCLL4XhYpVUFZIh7mmLVCFidHwal06ZmqObgxbj+R00sFOkE1faGCF6LsJiT+shztNb2ONq
VmjVnLrZHLbmxMldMMU6h7Bt8ODoz/xYEJjZzZslR52aBRv2hlqmOsNajXChRUWgetCrN/biT5n5
hThxNh9zQ0w0oWXlp3ranhxFbU+e5MqrS6C59EFftVRBZo+udOMZXP7CpmPQHmNlowQBhrq8k/Xg
Lf9pvjT5fj9G7nG6y+bq9R9z6NBgl5RRjVhTOJ7Wd77equpy+uPu+g9OPadBC6wfS6vDLphMsNN6
y/33rfVuvHxgla4/ZN/c4gb9VVFDXGNhx+SyGP3H5QDWmBLfUKxgMFtxWg8WV68j1nTGQYw7pUu9
t0EkNpzqnMnneljvSp3NaJpW3saEDDhAxzx3kVTZB/BhLK8NQTRnX7DKMLJVpJCxOtNVZ2jMtIIN
b2q01H1uvO9q9aM2gxSOl6aponLI1n4pe5AOX7P1Jrw03rVMlk8Fei+0ytzKlltxmVu7rk/v60MM
Eqdj7LyBDhKnKkn/OvT4doNxyGH5LB3hVSkT2S7gkLmk+1aTSGk3XweXpllp47TL+xmhzL8Pg1Fd
hK61+yHOUI1YA+CItSPMcFDbekaaHZTBpo1IJzOZzCfTzbTdqnr6P2nD/heyr/+VfOz/F20YMvr/
qA27/Rj/36eqzf6mDvv1H/2lDnO0f7loLV2acgxCbNex/q0Oc7x/ObZqqra5yNBVos1/q8Osf6EW
c7Ez22QvunB3fqvD1H+Z0D5IiCEtE/kYT/h/UYf9XR1tmQSDQWHB2sXuD+6n/Q9tGHqdZlDVqDrO
tHHubCn7l1CvNgDGNqMoZCC1UPqzh105Cn8SexYxuhvdX7LDv6kO/8yq1ZDI/UHF/fUqaJ/Q3Fgk
+Zr7Ty1opyqycbXyWFJxsa0KPwxecZV0h26WRNYwF+21tR1/iJkORsxGI6v/OU91zC6d/qmpI0v4
Q+P3l4zuz5ek/91wtr4k+qBo81SIvZ7xT9Nby1JJe0ZF3T/XAxtFpef6ITUfQ9D3AnbDUz6JQ1N1
/d4A3GBaS9lm2XZA3CmtBeUlLB1nS+QyUZYWVNcsL9KN40labMjKWZ6UcV8bDWjmqo+2bh2SR0x7
Uhm7w6hrOFsJDvnP7+gf5pj1HVmqw9nmckItMUN/Nz40itpNVYdfAfw6gmRnwmQe0y2qmfIbtWfS
I2AnC0JGP2g1URYIwQkGsKu+vrhT+UgqR7+Xuvse6qr3P4iBNU71f54AFie6sfh2+JEs5/ufObA9
y2c7uk5xJNPvJRxtbLxqfqxUe95HqmdjNmLnMhvNJ8ujdZKTgrTRx+aY2wyaDZjg90K5R5RF/9Pr
+m8npq3xI+RVmYvAEyXn319XSvIEhLnWO5jZsUHn7huqiH1Lmcka1xDPM8Wc497bSq1M93o0vtXF
iDW4ZHIpLaldiyH+H05Ma/ma/lBzmiwhi9SUsCiUnsiXlpf8B5+VJoUqo3AaEChrIwJ8bP52W2zx
PyhXL08Q4YR0XIzouRlz8EQYOejwszk27WRXtMO0UWFrMhuonE1FUnpAZpx5mg22WJVU34HJbJwh
bK/SgBuSMw3yrcx82POkXWwGdqYw0TCm9Jqme+paFtZ+6ihZ65JSCWSxS198COevlSgH31W8addh
hDc7B5oMEe+M0j7FPcOjqTNyih/tYCjdDZOTQqBLC+2uBJM/s++HP67GNpGrTk1RbpbUCGKatrbX
JgE7ITK+oHsEs+4+/vOvRMd38d8/YMTcLNcmJ7KqL3rePz9gig+X7VWPQGUUGwRU1Q3/8bkpYdIj
fmiPaUNrLFuC1Kdwuk2lKc8yK8snGqZPipjijd0r1FiaEqHxbH+0BZ2CmckOfqjv5Jzz3me46Fko
w3McOt9w0lMiJLPH56sHZERgLnGU+lNIwbEMNhYmAVahEHzQqJtPmas/PKAXoAPJI2JEQSjRcivz
oujU2wKGig0lK57tLfyc+L4e8ti7aXQpj2OFSErYFZohMJ6LKx/jznTolo7OYBKoEof3aeOIp7Iv
tL2aSe0hqbOyro3vXlpTds0qAGIUa0EXQROpECz2Rbonk6L1Na1mdkHxs4tRVB/rMj3CvMuuvVdn
V936Ogu9DKZJi656HqPOkWz9ucAFqi1SQA9N4qvoTQ8YL8yLPUZBesm0iimNy6unZZRcsW75IFWj
5yJ9nxVmAlzaCAvT5Hwu20G7oWDQlXm+Ibd7cq1GQWPDRE9Dg3YZY3AOtACcU65Ozkarau3IhT0N
qAcIXTJRR2muAPoJy4cmpgcDjCG2EpvThTnnLmeKeMi68AugoVcX7cdp/Y7sHBNyExsafSPyq2F7
fMJ2oJ0iGlyIXC3rkjLoMwrlxm4RcoZCmi1X1aPHrOrZ6d1z0RfGhUSb5DlUhuRZTT1QTSpg55b5
LjwL7YMonZCV2QWYOJk7TbfpQNe8x8Yt59uocLboJsG7yK4uupM65iYym2fPTmhpICggU7T/nPRR
eekmrQzoBiCBckxaFRAqZ2dB2Mxc5VPGnxBHTNQwU55ezOXQzSpeojEmc9sJd57Wx/htmW9H7vSC
LagE7gM+ZaIg3aXIKHwJPIK9K5HZQ4xdtMLi+xTaAOKSNDk2s/gytQ2qbIgNT0NfvHlZdpaiNw5S
m4wXU22Ue0Krcr1nmOqjlBMfslZ593lmdl133snK5VFEhGysBytqEwYseYzWmMeYqLi//iGzeB/9
MLrb9TGKQWwhsp6IBajIXVj+2KDhHVhIEbYeIdG7wsH2X0dd9Nwuh7yQ7pEfCabl5e7MoAEED2Nq
s7X360PAdSB4jFR/CBx86rh4r8Ou+pAx4tpHGQlrLDDKy3pQU8Yi+Sxv6vIXsYtFMqf7tjHqq9MZ
9tN66IH/npDqfFvvFa0rb7y9YGLjeMLUU28GsA8f1sM0hJ9c6ZS7mUWbXgCssg3DRm3j9Agb8wLN
99TUT14+An6evP5DVDpbLrCQXOsSHQR6eSofVI5jN34w8D7Ta3urywKnFnKEA0lQPaT6Tmx7gXZQ
pU19Ex15NXQmKyKMmxrh2eAn9vcxyZLXfuYkRvntm7n1xpyOQI+qcI6aiQRYNKYTNPr0La+Eh0AH
Pq7+2S2M4WnA3SzmN2H3Z9MWCzqlPdho+EGoDQeoiu0m9KwgFV5+Ri12pO3ibRUGGJYYc6jVVgOf
obe2SWHRpiIvgtZru8/MXNtGjhz92aV4REw773P4PztcpCh00kw7qnXyE6xMsfNqOtRWL9wgH1kn
WlD/vraX4BmgN5dB0QKAQ9T+uTdEzBQ21A8FXJcS/OKtYqQQKMTXkR5T7NUa3yhK+Ne0t+GZzV3z
ROjCc6KOD+Lv7O0YwWqc1kqX/laQ5x6OcxdLYZyIX59mbkrlKNFErIOQOjNHYojfLSH6J7W3g7RB
hLiuTxIy1mPmXG67j66q1M9cqW7EOoxn0pPQwLrTB2dpNwnkFmwi9jLnUbbu9rY1pvo0jtNnE0Hh
zly0DfoY+QhujxXotsCUHv0OIBo+XLBDjO/qoCGVG3iCT+hJP9hRZKL97ejsl8RrZGT9MfLGcewl
yqlp/FjrWt+LcYDz/T25UTKe+8h5cmp68SStOtsGJjNjOrK18grXAdoCmvwZas6SUPLFh8Vbo51e
uE0wJRHi6LicsCloX1WlbNmvii1cPphGpaB/MsCjnZI+vkyGRmaxO17MaGtopbxpYjgzaVfepTzM
XmEGox7PBzfJswNWipsUbrmjIMv3DmK3HcqTkxznXZwRmsK0Halr+FBJ3kB/DhYwmgNTxMBhe015
i0TkBvFEiInAAD9bkXxym2eszlgSuyTaOfVU878HHqT2LhfWQZ7dqYXvO9PyWGfmauHaJy+X1yTF
bh7G4zFrCjg6bsEOPOLKOteVB1ePfUCh7KZ+sSdAXT7JbnB8NSrT6pvqVlmgjnV6MEQNXkBniO79
QMlGFyY0Pi4OtSOd3R9JWil+Q3TWUem9uyYM52QRtM7cqbC2Uc40UDjG9GKbUjuXjsnl2O2bjdQz
DBj91D61gs7uUDJaqzq3xpkavw3ZaJ0Q47g+2nCaazntS5vojKOJ1uckwlNrtzRVu5wg8mTIjmpj
3wArMSyhndlV88LVO5SZ/cQkvtorREHWdXVsvJqGtVO5gZPCjHadENLB8uIVEInPtfCuFer+k0qE
0saaK9XvRaIyAM32Eq7fLvYew9C0LANDcjTopG7YLccHK0k/EWGqXPuMGQ/vbFbankFD3G06MynO
wIvdgBFsuKvYozaCEZhnNIiWhxb43q7rlPpYDTXRstOPlrRZBLbuGMiw/VlLFxUS+NdjaqHGks1R
Sxtl5+J1OeSVYZy4qJU0A3sLw1RHiyaiuRVnjhN0HUuhCKd3Rk6GH8+8BYa6BAgplXLUU86m5Tn6
MCx9zKfNnjPoiLTagouIpttkmL01IFxFY2ZtJ7BSPuuKtxtz+1IgJIBzraCxALEgWyuj9elsOU1w
VvU0T+0fOSyHp7gHc+Q4R733XFQzwKDM2T2JGmdtnLjpPqFXQb8ypdQa8ocYA6E0LmSdlrnCGDhV
bDxaclbdCPHWJKr3UI41RFLvoYsQopiEQTQuQrISXDXrRruDI5y+iln92VqRvQlnJ31pwZSLbja+
DHBbfKkVNUOqvkI9MOD56onjJsHLeOQWP12CELk09SlkEIe9qVGkB5RiWbDeFWKYLlxZli6Ye8bj
qNxWTbcoimOmeGAqRvvqlvF4rkE9bPLZDq9sU7Eb6VnxEV/xkzKmww/D6QBuqAxI6snXgRgtpmb7
rLsekzLo6Ft10E8TZdz6SDKO9tnVczLypJFt0zypW844/rZe/ytRn9vBM2lGoprJl5lZK+gzQtdH
hlX0I4y9GRAsqJ6t2ercVcLvCOHz3TjWKuyX4jN6FuW8igzWW+sBwzONQ9URvhVVSrtpVFNBQFBs
Gsw0p/VPQJOepqZX9pP0fiI0SIJBZWJppcbJVmz916HM+faaoQkZIzMScSi/5q7cpAF5hPmd+JpP
KpiUnaLilVOqZ7N5mpjrPinMI8YqrF/UXLcOzSJPUYa5flkfE9aEYrodXNqnhsJWmkB0OcftC+Qj
3wWi+7TeCzUdwJ0LbWy9G+Fpj3qs0n0ZNHaRbG3XqrecMsZzBkzrec4SIC15i0pBzpjR6bYcG2OO
/cnWpps69hehRs0HxLo+l40XB7oCYqmmODAOIGi+1Rqgc9mrFo7ORetd4h5Q25sqNgGV0IQXSCXQ
1SBOmh0vMOw9c1eNKhUYOWu0pkb0xcvPxy23eu0cKDeqC5MFQCgegAdLUe5at4wipKqeRkbGsJ6W
+05tko6BVjYg4wz6VCXPyuy6qKfyGcM2qiNTiV4MwRBUGpN7ruNpPA1s7MQ4ydN6qHJXFH/cj+c5
5veGklDnc+aSOds/Eg2pr42g22mYJzTWc16LgSlBX53Zlw8bySCpKGqPRj5TYCeO2j1Oj5uOG3mn
J9ZHoqf4OThqGbBvwHBsp1uoUfkWqulFF/nHtrK/hq0anZWcYDovZbBfJJehYhAs5+gZcfPNk8mt
xaho9/qDHR64UHGbyEXbzMhDN3mhsUQa+aXnKuAitMQIP31ucubojZ6+K0gPcYoYsCCTh11SerUM
3tijoTE1fTrjCT9B75slzS+OdA6jO7wqZSz8QX5CYywDuyTrI3rENUyJoU8rnFwKFaCLDn4Eha11
4yE1+2c2J+/xcoXJSZ2bEYiqeoOY+qAz6Y3yo97GTwQBhPs+ZIcLJ5K5UwS3dKxK1oqIjMr5ODpA
6ZphkSZ+qcQL+/xwGzZzt5HTojBo0RukRqj71jAdBhM+aD4o6DVsflMN+gAgBojMXPHDhJe2s63s
y5SBDgRU8a4zboO3sWHUgpYmyu0jrTZ/xj2e0lM6OctyuR4KRLhtbB9wtP/oJO8zFd2+Meyj5vbq
FsTQs51MGBRaINngUzdKWWPzN2E2EgG7yQyQ1nWqH1JbeVGQme8q4D0YcfKvkyfYxC/tncL1m8x9
gxGibEPbXUAdkxfYQNU2FuMMcBDIDbh0wrmkHKoK7WfIR12PYRlIheu2oi1zzKz5kn0y0rp4qlUy
XqNmKnZLB7msZf+dhePOMgSUmPDru4seb1OOTnMAw/tztCYTohGaO23yrLfINm5eYx2rpPfogNra
qVyyLFUvNl5tr/7YCqx4SU0JbHohojNvTC9600ERrJ3nzFl2X2WLbrqq3/lKrkoevrUNo5Kkbb7Y
ok+JACSUuVsYCvaQwyKPsQVZrCEU7dnZdLQJ4eciXHWM+KbkXtAnentDqIIRolfeBpafMqFqT+fB
3dY1ly8X8FOga0brh20YH/pc8fZSffHkTdRJte+cun5OEjqGLT5GkZFpbDsORbmt7wdt3tRVWFyG
vEZbLV5VrVcv6ohkjVO4oxYil1FAijObvmXubuYBEXyNrynqcPSs/nNJ42iDp4kh28RkqiUDjWbm
3YAp/xTToC4V+8lNj4M5q19qMIc+QfAm40dvPqRq+blhL7XPBvdZlfZVhqBvCYSz9q6GcirHsrND
HNRvcQXTVD4oSYoeow6bO3mWHxwzg2kSQtOYvMFPmdmfQ3UJzchoKadVEThC2mcz49d/dKas2WmD
0wfrdSNS9FdvmYyzUbhUGQierOPVA/J4dpHlvoIU20EueIMBhx4j0rEdzqKhUU2KqGQCzuQ3Qzbk
sW5N+KI1gkS1WvqJPuZ+14WhLzinyc9u7kPV3TKlqH2I9lDnZ/a0iRqGlEUNkqkG9nCJmpDexNhn
6KgrOQZRjSVbw9x2sgtk5aEjX1fLwNK6lsSQIyTscC4sgc3GJunrz67IQ0Tuj6r0dko2mkioOlc7
1QUpsnFNTVk7qK+ar3hQv6Y0KE6SPWC5GXTLPa338SBuphhW1W+bQ7t4HX5bH0wNrCqqeawQqwvi
H/8cIpn/46/xT3W7eYzJCS/3Wj3iJiSJPMMa05kkX25t3NvQ3zNEVIV3aJc/WOaYsgLd16CMb/Fn
Bn3sNKf1MDBd3M3fY2pwg2A2NmuXMBcJCXQFW6+7qJnWwNN7JtXwknmpeyoLiOF5XXyZiymC8dS5
nPZYa6V+R0IsqDQVF8VOqyBoRqkfRal8CRvQNOhyix3J6M9Iuruw+JA4w2urusZ+WMysCFKL04Rw
agJBjPdHBsa+9kbng2gZq3iD+04GdPXwSMp5SAf7O2poQkKPSoVzYTTc+RbPSRNYjoLLtWJ87kGP
a4b8FKox2PieifrYCToZM3IbE+XYRvaFvlEmBefs4p/wIvPDxMKFpunkVfI7X7bDkq1YR3Ms3Y2r
p+hk6vmjPvbebYzRDAGTrykU/TSRXI3brrqrxWwGA7Yxn8xoMv3yqLpbaXd1q6o8NyQ0eZzJgQLK
i78CcWlMsear3RYHc/bRLgoc8yXNhjDpyqBjXnaBUnIztEp5q9EZ7xz2CMe8B1LtwQNexg/9tymL
947s94Psl/z6uNrzEygPYRyXb1UZnssyVcgnoHtnutpwm8i1u3GJplDyhm3NZvxLVNPjEYlfQX39
NETxs43O7UcBQGboW9y9ig0cxxguZZQ2G4SVh4bAna9FabiUXjgnHRLNUSPHL97EQGcQNHkpqB1w
S1121JXRCJzClAcRenIvS5aO2cgNri09XCoakxV2873aTHtaHN0JN1qKukPYREFEOf3ASgsUWygX
p1UitDNLqmiS/zSa7kBBaR/tBgFj5JT3TBu0B822U0RDgT2KN58tKriV+9si594u95yGcZwoeufW
64a2mQqpHFpT9HhvykdMjeCngio4agtQe+5Q7U219+0QNQRsAOV5iq5zajlXBCVchxT7W+t289H6
jNe8vwlEg9MEptJS0VAZOHiA4pjHMZ0URFyDcx3b4uqmZXLRci9nPDidmU5WR9bM66Cl4lkv7C+Y
kH1oakVQ0fF9StVO8fWYixRwC0jL4kV0XIy7SHWDyZXfu6YYDmYIIUmhubphblXubJUBbtvGu5RA
xo0zJd3VWKKLFsOyrUAlG7MZj4SYP8VxzxZ9bDFhLPpclNF7xkb2i6Z+aQyz3pXId/dD7360a0j1
cR0bpzyRaB7reid0nXNsQuiZRfItmZsS+dv4gW9rxmuKQCfJBrkrdUEShDuPmIaEvs8iVe40TjCW
iNy3Afjg0DAOXcXfx0b77vWo/gfGSM2sivOQ9xfanNZl0j45oriXVtc+Q80B8mpH/VVBHVOYXNJa
8G17a/6EcujmLRi9KMPtzMd7mkEXAtccz4Ntn9Ha2LdyHt+jUqkgh4QXJxb8AkdUdwjSWQBm++7V
+BQz3d5kMuruktZ25DCxISYd0z42nXOfiBeJIn/rWt8bA52vpaeLppXNdmrOW2IUl0odk1SjuOyP
i60YkWcDI4ywVfSQiOf4DL8vCbphqg7DAZIM0NBqEte4wU2cR3TSFHkdwSDvjbk1ArWuY+KV6Rx0
GL5R7mIU8fDXtM4IqzsbhJ9gDj3MCyIJsdQtKVznU4uWGIt72N9nfWgBCWQfoklPbulc6+es12BY
m+p2mvHZZXFdXUMInh5VJGRFmzzoZBcDhzzFNPQg1RIQ3FH+0yqu31nt2YXjGpaAfD/38jgnyUkQ
NHOzFWbNbJI6cnbbUL0nETuhFRkXdyyHRtsrl7RVeFIdzJVFM2Bq5dU1Q+0gMKnvNIqQbcRUYnGH
9hs2tjbJ6PCxRYXZYvKafaO3oa+1pfHqmDP2oJL/qEZRHCOJHZiopPp5CtMfg5HbuzpPcYuLlwQH
/sdhVj8K3MYbp5RofjW+YjM3tX3dyvgYCZjyMfP5uWA0pqW2sSfdAh61qg43e2IGXLPxS3vzQsqe
c/Sm6s3U0vhidVjL5lL3tnkNBX4uuoiTUMmeXZ4iSLDU42RNCdaJ90KCfJ+cQ0L9fyagrdmAirXJ
I4j9sKdxlA16v6fCba6WAhVjiumaWhVGlNh+UwtTHFir3hhVoPQtq6bbTcvWQoM7QK4ASNVM5+zT
3Roa6DyaG3xAyZarg4LzIcponACQHxZLjJno8lSb2bA3k/misd24GMshgR9BYLg4h3CIdzWZoxvB
WOqU4Fb36kR7jEWO1DpFua80ZzqpxTkySg2ukPIzD5uG+URYPwySDe5KliFL/6Ras/XolNZ+SJr+
/Zh9SlQsLnh/wAmSJO+MmkqJmBIEg/KZPl3y6OfaujWNZJ7n9oD6aZydi9wszliocKm1aN8ahNDn
SdEpEIvpqqRs+WLVNILcsrFU6FHyw06bfAfIxoT6krtHr38riMYmlycNfdvJumJjc2Gn3QolCDJf
JE+4HmqA4VS2dseCwQucTuWqIvM6bTcNEU0/J51NX1fASaf0hdqxCdtDjV8mCAeUXBVaio2FS3mL
VC3SuSJCyY2hmBC4ziB+KPtX3UjGQzmGKQrZJaIkL43xihxceizJWefc2yUVpl8O67KT8wtGh5Id
nOnO0HJxOYDkvTnLmNqctO5qTXc9InfETVnh0xJRzzxrGclT3HIS5UdWUXQTQWofxlxjNuoNkNFz
HgvLK9rb7gITb++yjT239mRta5nlxzgtqBSArpetQwXqGa/gfLhMmqq6VZbEUwmH6Dr2U3rAzHrN
EMV5HRnMRNRBYVXz4cC6J7dAsEDUsTbv80p+iR2skapbeB+EllzLvgXhYcgS/4uNF0QCte4o/IsC
8a3NB+l3SVPuCaVSTrWafx41neCE0TvDk8WrgyXqzcPQzX7/5KhG9Gh77ZyM03yOLNAWceoI5JLu
tzk22/0cVuNWiYmTZm70CTtvIO3exvxixzetjsKrOeE9aix0nTRQTgNbPc2ptK/Z2OxkUjA9YBNa
unT/QAO0zDZJ+WSjaui4pprOewBC33tx75M6m1ymnH7CUOgnTWube6NW5G632yzT6y/ToP6wIkF0
RVkdQkzcj5r2NK2FR1IbyWHsaS6t58N6ZoRqDUZO7bd1n1eBjmXzmEc2v/Mo4YzvslezbQjDpJ2x
7/CwwotoAwTyBEobc+83tMqYQ30e4l7zUZwyNdXL9hKl2oMBOHSaknnOQO22o7NF2ce408fQ/zKg
aT82FZ2KdJLZZmir6a30rB9KJ3kox2fIPlN/lSTSBaXU5X5dhI2KqVLisqezpv7biCzlWrSkyUOt
gQldMtlsU13ZC9IFrrJz3mLSIB+l6pnX2NDfsuYZ3XT0wc6s5OG1aO/jMtH2ECKRCXioWk0sFni1
l5vrfQx7f92SM/LX9W48m8iskgQLodVzSUhSEDKgCP4CNK2UprIc37U2y4MJCcYKZBJOzeReXRzj
v26CU1CP43yl2Vyd1sOKYPKWsmu9haiYq0fV0wDnJw9sZUEwudZCxGcQCkXp1+0ysZNN1BqphUQh
P4YLW2gFdK0Hz01QxtvNWYPWeewM8T3rCwyCK4ZphS+tSub1lpZVNmu4/Z6ufLVhBQysN1cV9spm
asjh2cRgYYAhlPVpZS/JFcC03F0fWw8rpKlZcE2rIHV9gvUJfz3VQjFYb4GEDBD3VwcQsC2GGhge
W2sa39Z/zNbH1ifI1Ark2/oS/vGEWY04CzHjW7PwBHDg8kUoC4jh1/3lwShWiKhHlBHAZ4M7l5cl
TAyK/N8YtN93w1hhoxr17JX4i9+Prx//Px77fff33xmMeSBcLWX1+iAu3ZzeQSnY2vMFriCtX9/c
el9Rar7KpItOnPwqg8vExP/XmidMArbh91aBIMPL9uPoerQOP6x/oJhfPb2rj5Mz1WCAFlzU+rx/
sLpWTNf6L+stLXa7rZr2334/tD6OqBje3nLoPHBqswOc+N9Ptz7+6zmricafWaOf+61RTjv7L7Xy
qk9e/0EkVOB5Jkw/qT94DD+PfR3TwR1IPvitG2dftNGhTR/Xrzlez7HfXysAL3hSsDYXsgKE1r8O
w3LLtOeMKUlCXkY0Tieg39NJX9T6693fh/WxIpZUhgpd86zH+9LnRbVd30i0kBrWw+y00TbKWui2
Eveflw5IndAL5BYDZHQu7WbRNcWk65A+49h1vZkT2n2eOm/dwtkbxJAD0Hwormg3jJv3aVFOXKLt
HXkKgCPjV6h6L7A+82CctmRgsTuNI2UjIw3Zwbxng6afXSxwiQaJa6bCg6I0vOaJfi/0FHbdnH13
PeodBuGvNqkDRoE7CU8ayZ1l9U6CyHEoO8JmwjjaA6q5mpxupI4i1IvIyaYL+qY31h0XTHSJcGXE
kNa2LBGXMLPjk8ML3IwbZ8ZrbQHaoOUPa244ZjXIUHaWgG9rSNr9vO1Duv9zY9Ld7LdxDla1Zqd9
DG3jCr6+3RgkCyzjVQHZvrPTu4px1Jy7EKMsxNeGGSk0JLzW72bePtEx24vwVVtYP6Td4WN+x+Zm
+1XvHbso+8ZqHTAE5P1EyT5VXPRazfxNSqb3yPFPOoNZd/bcTVRbr1jvvyjqXu2K1J+c/pvbM2fB
xKZsdI15AbmF/8XemTS3jazb9q+8eHNUIBOJbvAGlz1FUr0tWxOEZVvo+x6//i3APke2qk5VnPkN
R9AUWxAEE5nft/fa0zod6eAEksUCp/EQ70hgttk6bGNC2Tx921IDuvhe+AwShVjrNhErQXRTjtgi
onPTpawtPe8WI1a+9kG8BTBOVnZBbipJTolq13RzKMjAIdn1FFBVow2zHmVi6SYapA7OQ5JAKTLY
czUrsStPdnjHMabQVyC5Pkjon7vic27tpcsyywDzsy4qb1d33l3YXGf5aGzzFJOW2xZYUZx00xhr
2MO7pHbgF2Q+jUCL5qAh4LkD9RnKsqVjNXuoJIawyngYG+limW7aNdqIe0pUFz57jQUYOgtiqmgH
xQYm18wWNie5KqzsI7/OV9Fsmok6aVTT4GaCf1Q+B5cQ8kBoBj0Mg3zNLgQl2+ovLCBqfrIYCTYc
29GG+WG+oS6/wpfeFE9jY2TUpMOXsJixVI6+QSHpbSfTLvnA4n60zW+e5W3M/qqINdKXG/ZxW+ly
60lcyYJc9H01qINC5LXGWx/tdK2Md03QDB9kAu57gHK3ZZYs91lApkVFKvIh8gcXLxymowFwZdrr
2WlySXBx0tR8nDL4CnTVSaBi2bDc5OMcq9pegDEYNc5Cpruty+mz9CRpd1ODASvCkB7NkIDJl/bR
Nwf7UWuDkg66p+/oKyLoNL3HAXXx0WWRuMrLjB+oAXIoA2eK3EeRfsEnqFWR3Skrmx6CoNiQHId5
avSY8egcNi4aP3Qt6JUM2mhUJuruEcNIdN0V0QdOFN3jctEQNjXU+kOUn0OPV4pK4xuZXi5rLK9/
tFVFtZ/ULy2avidh2F7JsA9vQ0NzIIntjMKTjFWJe7Dtaf6ZaOE9PFSIgcY5pzHrdGZ3KieTHkED
pCq1743GsO8HEeIhnbpbCOsPZVZ9DfTU5S6SmobRyPBMNyBUdNGT2RQbjBrYgauctA+RVsU2dQnh
VjWR6KzsujyDzWDLL8x34l1EGZG6Hx7RJFP92Y4+pkXkMPvvq61XDxwF/SNCD9gUHbgzMnCYOhVM
CxP9UlqOuphyJOtSIlcc0DXsLG20+CVHgAIKaDh5gV/cD8RZCXVXdh3dJQvgF+WqepVrT8bQWRew
bucB3dVhmkqcqmkwbHBKFJsqJDEDMV6wRR/+fUzkA8qK4KGhPB94TfrB6k/jVLsPZmAxrsRPqRj7
s+eOxSXSxP2iuikrqpJhTnLbVBEqxtv/vbL4XYwO+nsH1RUpSrg5BNT991aLqZORG9pGcYgFebp9
R9O7ST1thWbwg4No8WFI64qMp3FnzuKOwSJC4e834V1EzbIJDgOqPuf50Ag03snZXchDbYSg/5Bq
yJ28Vt7YPiMAPP9ww4nsM0iCfBYEFDsXWNk17Pu1K1Ox1oq8W9elQbwahcPTLDbVOwGUwPEfG5rL
8Cx6MCLUkZdq1D9s9Sy4/k3xPu85Xcc9gQ5foXr/XZCNm4G8x3xgx7mNtU1M4Rx9ElCEAbcR8YLa
mx0AhqETx84agz3LpvjzZByEil9CeN6QD9wveISFE7xYUie2LBsp/pjfEaiYivEr3FIn9m5rojNX
aRhOV/+w/X8yN7D9rsRF4LgWH2MRnP+m2I/wzAgrZ6gj/lJTWr4Jm5oPYVY02Ub9iCojWyN56nZT
Yn/qrJDhQV1wNjbbXOZqi7b/3DsvZhxVB5Acn9y5AlJGxWd+ebcRYUH7ocj7dZ0G5r6J1LVqyMFc
PsT/ur/+MxnccYy/NX9tvgNn/lJ9/9X89eM5//J+4eJSAL4FJVwdSbGFq+UnGdw2/yD92zIdogB+
t34Z7h+OgReMBqeiEG0InvQTDG44fyjcUczx4IzTdtKN/8b6pez3FieXnxSKFsKfHJex+P2AFEdd
EInJLQ+AWKyNA95uEl05C7eu+lmxiry2puw6hiskaDNtbbYY9pRhDsAcgUaVdrPya9LbTaIU1xEC
hTFSnE7poG7GeE6XhLq22gERomhRg6kFgLlFxNitCsqamz4Hh1ITBp/EwRl7sLbT/GfHKma8U2Ot
a4sUiRBlB/RZTOaiDL7gBEJqZFvXPflGx7CQyJCVeYqtTUa1b2VOjr8Nx3yucU17VZvRDp9xtI47
ShtZ/UkN5nU+Y5iYclZt8gzgCd6XavcD6qnNOFrg5QL742gAoyJO7NoB9wy0kXCXilChrVcFqNw9
HZqTufdS03zII9hnfgXirjWZQ3rBdLJGf59Nal/YYXmphOlhiXGZywyYnPXpQDus3Kk6vsXF8Gx5
iXhwQvzqsXPGl1pdpdNIyw+Iau7RkrbRtjdBxdzLmUqkuTaR7iWI68nXP086KMosp0sizYe+l8V2
UHH84Pn257DYVcmFrJWC1nYdbCs4ahN0qnVko1EFnEst2F0P4xyuSxIZcuLwuc3J1taINImruW4h
hjULqGZr9UwHiK1L01RfWc2OY+g17nOCSArKm1XUPCBdNbAw893vdElNVUK1moYaJ/HkQ7BkYuT4
30wNWRLoVjBWgbyrOnlnxhgRXDdG2tYGYGVIWdjdUP6/rmLUhrofv4JV2iT21UTQDvKcPL20YURP
x3pEI0nrqsbkUle08YqQuVhUEroGtMgsR0rmllVAyQPhxBtZ5NSsQru5NHlpUPOSd5kGNoiwSUIV
LqTxwNIbMpT1TbgOPd1hTktYNBpblsdZtxr9+ggz/U466Tkf07Opv1SzzKVEcYe3nNhsDyVgxJcS
j/6za3nHsbCuCT2b8hgvN4q2MX6mkoj3L88f4O1uCW5NPsadt8YhljbDujCCYOPFerWBcnFodXTI
YZiRVXHjt+XNYLAQtJFhkfn9yBaDUzIbuUabSMa3ELu0w6yJhx8dmQ7ldEwOhq8xhxvkumpzsAXw
poEMwT0u0Cnlfa92VmkD56zctav1wxGEPfxb4Am4MLI9TMy5D1qxCtBHpLjwAJGVUy5GRcsk8jVy
7t0mONW9U25zV9x4SrtqfOYwbWVbl9GhH1/3xIuTeqpbdJ6LB+Z4zb3mJTu3K2HJVMFHA+T80Iev
gkk2dIhj0psH0n9oopssQWvLPUTjA94GOB6DoPnKur0N6A9Y1TaJvXUOlXjfJAXCELfIOedFZ8sj
MtY30PJEqZ7NfVwkTLgF6pihJq4QBxcvVWJ6t+a1kQTUpg3t2mbQ2RXz2KaFE8QGQnNIvHsaewCh
vt7dg1qEJOqAobAjRHkYzVbNVQ2RUdigYjwLkr3CrLntrfKuHJPhbEyoURHXNhTkR38bGBkLxrBQ
NPD8bIXWxyT1+94p8VmmMCf1eKx3XkzWgd3C31aBfuN2k7vDzNCXhNR5YfCQB+W0TYLsYekLRU36
mkQ0bJrJx/wRiK92eKWlE9GTD14dHbrRQP6EvE5D3iBu7VIkG5o+1914R7Pp1GRiAdSiSUnBuHv6
1wgoNnUi8+MkswcYuSjqpMLu13rWySJu8RTNU6rMGredk/o7xDHtCjBme8LsByOdDTBmZVLYolGS
fRRvG2361sUQrABxGuPwEYCbw9hAWlFnOnvDb5rD2OJ7GujJugLnSY4TglGpQnILiPhYtD5qgI/V
PPBLMRCwKWD55wl2g1TXm8NEOpAKUW7E3pzv0pTx2UySNcktwTFxun2OSH3fOj1wI4dxdHRD+kc5
sLeMxTwoivpV2jR3ltSHeiy1U5jU5t7v5K22AKK6sIDblwGjBZtwImZVX8fQGiBm2BE9mum6iUR2
IOGe8KtRPzkCgR67ghYvpr8ACMrZzownt52iPcY0F6hDWRzwu17ySDfpxYyglyoF97JRkL3m7Ilq
vliuldMrCFz7RyQFYuGBlL7qtGxlFsQQxyjG7emvplMhr4gXNkklXa6WoXV0mo/m3LxCP/eY66Qq
sNw9kPYsd5WSd4NB4TEBPz2jAywMRlfLtQzZGqJUFI1NZOob4EevqQlUHiltuZLRpy7hVs9K5nBv
MiOkQr0I5BKGcwzZcboscAKafdlRAHdsW3vY93SnywE04//OPf8hlUboTO7+JpTmf5IvL1/SL79O
PX885efU01F/MKdjZkmqp5LklrAm+Tn1dJhF2kIaNk50S3CJwfhnKI3BhBWYkE0MqEGkje0yY/zX
3FP/Q0pluO68Cptns+K/mXuK99gBXgazN5tBJA3z2PeG/0gUkhKDAoyeNu5Owq4hBtg9gQPLDwi1
cQZkh7r0gbajbFgNiR2SkuTF/7Ae/svNYKI9gxkM3ZHynSV+wrc0dlOnHcoCVRhlA+eEGujFrvVv
btZs/DKSFP0LbdvGDrRXXaOSJylC//LV3f5Yyf7KGviT+5294bIsN5Q0XAz6Jl/9r45j0BERgivD
O+hglTdeoiCkCE0eNYz5nX3se1iQlnfLuvBTMlK5D+D+FCQdgJ/PNAqwRFr2IT6Qf9gspd5boV3q
Fe5sgYcWQHCsPn+Nv6xch7g2S8YhuvIdJsxUbxE9ReWNyAPnnNrgOYlXGTZ5EGjEoEgE8NjEaabN
Y0WJcGNmOOUgnZS191r/qpsdTgIM3BkNbDygH63JUT6YbnrLWkCdx39fJIVdbQKzjzcF+W/brCeM
oXWD4YaqD2hpbXxCNFgg6UBWa4RafvFRV5CoqX/HtGJdqTsIZlDMqKQO6L+thmz4qdeOvsheXc8B
R2nUOvCoaFs3SMXK5OKJpAasP5veqri56Gn9rUNaDbsHn4/eZhc9mh6cnHqvNn71QEsadZTj0gJH
f+V1fbMHVZNvYGARGo08e5uHXbemXG7sSq28tqNv7hjfqqgPTvTO6A6XDTHzZYJvmZIZyeqsVNoW
x7Z70jWKlwiozgkFhZ3Ap7Qy7QNrsv6MGDs6EiSxsboajv7oqJ2kZuUBUAqQnkdsVpy+jqWeHrXC
YtkQuN+b+QuZhQV9+JSa4BSGBhPO5JPVYwGejae5mF6rK9ch5Rxt877vCFEpx/B7ljJRHsA6pm75
ijrmFiXWbWkg3VceBeOuvIseMrStvc0Sru44zULi2VR529zE9YjhNkTG07n4xM1xbRpFs7ar7uyn
al9rAbHl7YQrTKkdVMRbzFUHO4uZ6LvmgzAIf5qV+l0bRJyeWV8VAX2JtP/gkPqx0kagX9qAALAY
yhdL6Ah1b8VkP/v2pAEPoZytBd6TO4TJphDgRDVDh7PVXNtx8l0o6GOYrsnmSCd7XRsDE8kei01m
fxbFQyjSYeVmY3gT6S/+7NWKzY0NhlUPUnKK9EHfG3H/fcgBjtKHp+0ClJVyPoGMNI53pEiQIJgN
l3YUNb6w1rhVkBk3SRVwVFCbolVKkl1qfSVz3KSTROshH/tXyKBqHQsKtElL6ZeCgrep2zLdc2rF
Vh769iZShXnJPEQyMfTisKxNhgBZwWI1rnKcYpvAUi2ebC6wHJj0UOar+qzse7tIG5KckI1zKp/v
0MzyZSRpYbs0BYshuLH82vwFcoTGRSa4oJEILxdwUT8IF8vSWytxubZwkJYXebtjue3tz+VaZQI0
jDQTWReqXsTPIZT+QT3hh7S2y23tnEG0XFNyspFeJk8ygEHJ5BKUVx+qvD69PRCEGL131h6b5e7l
gnVJQN7w/HAOGdrw7FKmgJrI1ssTf9z443J5VOjGcN96Q/14Egil7Ort5SardZilL0/9ZUtGXQ8O
RM5sm1r3V6oU0Y8tfNs2Ml/Bnf94n+XWcdn45eXtZcOWq+WyuQwh2TrC1KKsBEsChg+EcxxeGoen
5osXdJnGSgKc30O+GdeVX+J8JTWrm+uWtCT6XqfS4FM+Hqr+KhjoPqj6W9rewOKIPlqWPGepdZX1
WXdnl9NHZbSvDQakIslRhpl03LyCIk0ytunBmOqJUvoAOpmBfSV837lOyAzwdP9eYScjLIbuDMui
e/wvKwRtN6xe3cNYNnfSd9x9l7XP2Jy3dhtQGagBOQcu9HnTL6w9xajrIBu9c5Y9U6Em59yJN000
5siCYtJM3OJ700H7AiNwyFBGrT1JbyI0I2zZunhwAVLusWZea4OHdzcAhdiN06PEk+xp9dfaHrdT
qOS2ylgDpGYeMzyXd9nUEK1Df4JgCtWS5QJsK3Ujc6PbI4rcsUA6PCVYAwVRcRQZ9B7RdR24OksP
GDjxUK+rcES2HqaS4Xe6AXzwveT3+7lsb6yAYleoGdOu+RbbvnW2QnTflQV5TwZDu22b+aTlzkxX
RbiV4+8cFu+7cpUPMDcRItvEYIQjqvThw4i/bWVksgLL56gVJzisEeatPfkwgUZvI0kw3YXtt6pP
v6tpeun06oOpVdm91uGnkZp7cGNOdX4fFjdZoqfYIGq8w1T8T+qV+Z5LBsGIVIW6RReMCc6f7ks9
YPm0q1asDTvMt5bFeVRH3hTg+CfOee4XMgAQ1rJUErpJcCZNxSpFTrdClIpsDMx+cuvoWKckKikk
kcFrmHdXaSlOZkVdhsSw3ejjl0H9NASfQlcaG0gVwdGGGJva7dbuQ+PJakFrhBIIByubMCmHA87Y
B7zLIM9UujdESHSwsF5kWn63BsobRViW23Eim1Bzkwah+ElYyOccNa0x311POJ7QwNcrEwXkqh9Q
b+uRhyKAI0CWxq62jaOIzMNoSnT0454pxkGfdNpbdnRjYRvHLMh8k/DV4iBhqUqJRL8btqw1cfM2
sXZLwp97xCI82RxesedPu8iDNdD0zzSRpo3ykeAgZ07CFDVHcOxM6y6MbQpAhXmeKqSZdvbBazII
+Xn1aFGZ7O4dZW6doblPPfrOGkkNVccCMsjSrVY4wQpO3ScUK2tLRzSrA8jYugWJBwmwyI7gAckJ
avDWsVs6606TyTms/Fs9sPntTfedZdyPafep9wyHsKOBxHfasxoRyGtp3TLzwznug99HeKyBmsC6
PNxXAu6jxeqP79x4dR3CR3x0tLnRcbYkKbaj8eCk+vNQsqoO3OKryuJmhberQRjnoKALOYvF4UPv
Sh+TBuRyApzsi2UUN0NEfYbTDzK0wd0Kn+7lcNTT5kqmzq1jl7egBkNgyGrFxOkzTrmLruyPVczQ
5Kb5qgM7QL2aUXu8BRjAjh6dO6+qt6boHnOnIxGGEB+GyWSYIUT3tofeANcD1mu/3Q62yUm4GmsY
3/JQ2N1TpHcmrSvUW7OWpAsovOJaauDcrEojPFtWemX7G9/qwkMwjGerwdyCHvec4VUYpq49VdO9
hDa4deAqUBQsnguD3ABo9B+jBmdhr4xHGyRACJ859IKLriePI85sZ9C/QEcH3PhBC6yrmOiJ2SkW
RPmD76ZQMKIRq5vzLevTp7zAsku8GnWFltoJDqVgY6ASoJSV4D3NxiG9BhlubEMKDevlnuW2H3eL
xGIuRS0H+8tjyUnmkHTy0/IoUn9BELRDsyYxoL7WmMTsqXdnqwYuAB9GaDs66hmh3S6MmUGRU5KO
17Iwt43U0m1SQmONZ9AyMkrEX1XBr1FOlHIQiq700kN7HiOTdvRX+9AREnPGnWUTo5DdV8o7pkVt
09aVWCAEM70cAMzORqaDzQoazcQpDeHjcBHaI+51PuG8Jaggp62FTYhR1Wb3UcSEgUhWewXBuWgp
BOvhq99MGfXTnAu8sCvVdV/6oOrWMnZx0uVjsSF03bu09mhcoHTFE//nQLEa2aRom+V36fbBWtOG
Z61ASIyQkiWSd46awTmmen5bh6G1zzIa2ljuwTu11+SghVvdKF41XDHk2Q9XU+Pf9NIwOOk1NNTh
OtpeklxedJx7PCU/6rl1lHnX0nAh6bkX9bU/6HfkgehHO63TczGmm8ABkSX8mXQ0f4lFmkY7PwkQ
dkoq8fDAEDmR+bIuzO44VlRC05Ca8GCdWlW6x6Ys2uu47rNrilR95sXXNbK7A9FkL2HuXxnKa7CT
99iaBqxYbT8iI3YUkkEEeWn8GlhsI8I2o+5mLRVHVjyZOQ2Y+CK6cZ6Cm09lxrhv1vpB4LLNG/uz
Y/KtJBXFO1Yc3bWsaHHG+oHz0ogCLrtJYuEBZ66qNfkyJDBMpcm5X9uWYhxJE4WyDuHqmCESAk/F
hSv77xgdsa7pHOjW9BEPY7oyD1HvsxhqmLkoOx7XuPsamjbhCzlh/SH0HApyhJCnqDmPnpy+Oflw
a7ovFlwdI++vlgvAmv2VltvUC5erdSuA/C13GX7rcJJiRYdMsVgUivO1KLBIFnr7e7kbfjy2wOVq
sNzPQp4dOD/+L2+kJb2JobzC+qVxu3jtLIp9P1x34Ux+/Y9/Lg+u/m3Re3vu8rS3P5drby/lqJGx
KiGna3nl5QUYv00Nh7w3o2KXmKbl2tvFf7wNdBKtvb96XsnAHyIWobFGV+LtpWwZIU9++3uJn1r+
/PFab28VIrD6+UgVnFKvQ4BsrBrdjq6Wx/9yv69aV2yXW2MHS+8v77e8Xtu2z5Uzyi1TpUZf5zMN
Ny5NBurlatLVaKjlB0D+zAq86CbQsoSJp5E8WWa6b3Jf3PRajcWaav1assQ7Rn7drLO4Q0NvO95m
jiDexj69psi/CwfbX1UTR3WbtEQRpvmmUnSuCIfERN2k9a50oK47yDx2pMzWq+XPzhfJhazPlFWr
Oex6yERnURsfqRkrWAEspWldyK2iT0KYhdUewqwCnk4n+jwHBkx69WBjHghUdGhR8pPgGybnIqgC
MOycwwSZcxPY7KNT6WRTuYReoKWqziObt/J1GSCpPtjNlJ+JtPjAQnw6d5k2nZdrTgUvWMtdzrTz
HWK+wNp3Vc+O0LoMfz7Mn8SEX2REziAEwBdjTx5dcp7Mz6B3s0tEGh3oB9YEdazTiTLoPzST2Opw
TCp64Vd4sf0zWh3/LKhd1JFPQAhmvFXQUy1PrpWmQYzL0YICFzlhEUo4sbGPeEGW85xepnw4M5oO
Z9NPH0t664zLPKLyNSJ55ujSEV71tk7A0Gt2kbJMT6gwDOFHW1bFZXIgqUc08lauyr6SGi93Xoui
0q3LgxOoUzoBzte65oCfhRTdxKJDCoBjbw3hF6+kX9RE4acK5Nred3Ic3DO9f7m2XBgIPM5ohqe1
TDLWS2a4o/YDjr06dxOxRJvlUaijsx2VGQjYM1AER6x1Mg1xyCoH3JCwv7os58+2WZFFAwtGm/9q
5yOF9QV1SmV1nKn+dVtgU1oZMHF2/T0QPt50StV5ObCWa07Xw2wz6Ry2Qo5MHJtz27fWAb8N+Tt9
Y+zjKHqaXCWLjU9goSnO9nzXcr/VF8bZaQ4VeKxVgOWemm0PoDyHI16wooRJftJ0vFG2qUEb4Edy
lnqqnZdrie84LMDCDHNncQnTs92EZCW0plZuDFPLtklSPk2tBCdEKrAsUSGacRefLZnEZ8NuPlfG
3sXmsltuJZCu2lhwBNagCKKz/e9HLg9fLmzM+lb7qFwz3rUjIcBGl7obhWyP2TRfVpCqBlIJ+7CZ
D/rlQrTwRyZghpxbCxaCZnQiVeznhRb69KqXv39c1bRonFftGcao6eNyBy4jEhiilsb+Lw9cri6v
tty//GnrSHuN2BA/3ubtjrd3XW57+9NtSgMuFVPet9ve3rQw6vRqbJ8M4mLzVRXAO1/uXC4K32IJ
oNzZBfWv7Xt7x+Uhy2uWy5ZjUKILSS9gvdzTc3C5KsLvN++Kt/d+t3nv/lwe/G4zlucuj+ua8GvS
IpNA570n3xiHOb1+zSzih7i1z04ftOjNmmaj0jC7xU1hHozC+ITiS7smx4GsdCo/W2bpoAucwLy4
QbwD2zFde7l7Itvsq15pKDZil19DZbabzEyI1SJr7Uzx8dY3J+vArD4g//jGj56AaO4xKhtbGJRf
JfPcLeIdGGcNK12VO7hB+XUqn3psoZMox9oyeHayfZgn9sohdGXbzyQXjHT6Pm0KjmAp9qp1PnvZ
qF8s2CoB6xrcdhwpvTHg5HVsiQQMG41dMx00sc/vNHFLdqIPjiF7TvXReeqCL0VDo5rwE9xbq7SC
UaVVGO47xlkY9LT8WTzNPH08RVn8OdA4LU/91J9VSSGpb42vraq/otFXx7nSgcUHUX8zRJi3OrKt
nNsUudGOiGc/iOtTJJ5Yp5mnZEy2E9/RlvEcAUKOBUdz+vxUAoykt+g+eCZBJzl5ZJqWkmEVEEju
jf6JeT8IeqvYTV7N0slVL2bhYj7S+yO+ifhe5rFJBT1IUbtV8d4lV2ZT9PUN8cjpOsubnmrwsBaq
DvcTmb1rWesvfVk/N/qsyx1ZWEzK2IXFpyky/QcC9vYI71DxV82lB66+ylV025Uy3NnVcKOhEexG
Cjr8lDFqHCYUMizBECs0VnWnI66r4rDYtp2GWznx+pM54T8Jb7TGqveR7l3lsPPOgzNiQ89xm5lY
0a6b5whOyrmHgfTYuOEVnVoFLQyeVpt5NWG/rbkLNBHhscqtG9WyXMpTBeWuhnHTFea9iPxdVuEw
6HIsc1ovLp7u7aMixUCd4UpIvMA5lWH/XWb+uOcCnu6YjAeU3cQ3ZPgqoEhP6I+kBoairemt+9qR
CUm+xROzjVkSb/UUZ3pkExAWKGQX1Mi0u2IMrumNtziwoWt1rQXRqC3kIR+jV0Uw4w12c4RKHFFU
2sjhCEnBHP1258Lm2gWJZm7bpH9h1YcRzJq2sWPKI5kux1gQHrE0nv5Xa/iftYaGSZPvl/bc5kvz
5f98z5qwGa+/pN//3/99+lKzIvabPPu15/vzaT+bvkJYf4CFp0NrOi6wakX79mfTF9LoH7ZhGdIB
Avjvfq9y6fdKiNK/tIJ/9nuV+Yep4Jq4CBBtVIds3X+Dmf+9kQhlng6rWKSOAhkk3cTfG4lwssoW
YK9FViL+9qwi6QJBILRvvV/7LRkxqWHCoKBO1Lgi3luMNZmu57u8F+lVXTgl2V8Ig5BkQPWJX3/Z
k3/Rf5Vzf/VNYLxsnesKF40xv2h2EJLLX9ucOASIicGBcAdvFttSri6JqxEV78D3QG9ylyvvnqgf
KpCc1TfjTAm1UVbiP8PUY6dOyBJA1CuPMLfAMaOzN7VEKI8253aCSm5aD/I2jBMyT7u1kXsv/7D5
88770+Ybuq47SKEtvv/fN7/ym7hHv6/uJncoPldTHl2XU1SuSX0q1sWEm8EXgXsb6KvW6D+Pvt7c
NkKeUssOzkagwjOivasfNmJ4zo6GksdpxAe3gMaYa84GW0e6CzH0HLuuvpc28VueL9BMpdHGKHQb
YGVy9w+fad7lv38mexYu6LMylWPw/WeS9LwyN0qMOw70bI93FPh/ZYNw6/0jztUWg5YwzzHHx66I
HedANJt2ZYpgPJOj1ZPHVH5w4GyfbFqwyAPFtXIeJQYLVnGxurcSLFw++XKDy2z67zd90S78adP5
7UAQFwgsjHdHU1ZkNLsLV96JwlnrlhbdjySXpWUFeATUPhlJGKknSp/hGJMflwzPRb2mzLEzTQ07
zJwjtJAfBn8adkabUz6Mwbr2AZYyPsJJi+SFwi0gFZulqayyAKoWNg4odqeAWLmNbYNCi8iLxDJo
gxekJ7uyVEDH2ZEGhyROjSYFTsD6jXJOT3YsecrE2fRFfrCNGziD+jpROVEP3hTcFR7LXNxBzG9d
gdnZv4Y94F6WC/jZdmele5M2yLqK9cs4lOHRDLUGCQcLMw9Vbu/n47ML82zl0IPutLzFc4HCQafb
sa91bw5yFdGOml53s1zr4+42jpqYUppW3xtSgjktvWMu3L1TSkKyemsFmOPRmhS4vwHmlCYUHP6I
KEasNtWm14pvozW4xzSsP3EG7WG2OeouEAVLHFL5/v77ln91qFpYV01U2wLhzLsIDad3yOyxEbZq
sj13dgvn2AFH7M09+nnexTzvmu6ic8zH+kMQEmgYExFLEA7B5XABxCXIi33rgtmIWV6DabzrNXIQ
Z2mDy9xjqlyyvDL36R82e96s94cpYdmuZTsMyfz/+6hhaRRUBrMSd5MJ80K3gnu8gjeGTaKotFJn
V2bQS0oP6BKpHdlFBQSKa/FD7X6ZqfknixLrYvboHWUcgTvRzA/SrVHS7h6DNtz//ebOsvf3m2sI
x0A0r89BIe/H6M51iSCNB3GXEnh/q1OPIc/1OeyTMx24du04WYmdzbmimnQWUxafhY8PK3aa499v
iPG7G2U+WdgGnS9bIZJybPO9dAmQacOpiW+JhIOHMhbqXD0lQWQhzzAQyWrtx7T7HOeZeghh3/sS
d1vTS3mz7MoRSnw49glBB1ipwFuu8X5BJzkWJUTAqhbmJoy0M19Oj+mdpOQBmLYMO3z4Kr/OSFjv
PeHuKMrTlLRL/axpGZj6KPkUxUR3/v1HlX9xiICsV0wphG0afxrJJE4VSnGeflcP4VcFLvrUwxdY
TRXQ/iQy78c6frVy5w4iSLQtvCF5ph18EdiIYc3SEi2ipt2PzkRqpS1P1NV1CJXasIfLrm1KLfNX
f7/B1p9P5LbN5IJzBv9sU75zCoki0unFIvuu6sZB3R52ewbp/WS3X4uxmaPhlbEiSYC2kw1Jt7X1
/JQCw8VyLzdtbN4iHRBblQ9fSU91ziKI443p5M9YKIhh1flSyDCB6iyjm34ycK9anQFf9MlqfOeg
B0Z1FedwOTPeAYmDcUWomtrQ4QDPRzFu1Qk7hf+Pjlwv+HH7xDDI4T6e7T3NbFJwokoctMEG3tjt
MhZ1mMq7I2cF5wb6AgE0mbzN0NO8alG7Rlws7rTWvjIitFV5JB6E6xsf0kEDJY5r6MpkCWbMOBT8
v9oVYbFbNX8oWRnd7u/3+zud2PKbsGkJsRsQr7kMKL+PJRFoohazr7hzgSRNa3vq7seANLQJsfQB
+ONwr7ldvw7tPDmP40RxtMeum4ME6LSUmFRdebsWFdLksGbOAM63RrM21VCuMUfCVimDuUw2ngr/
Qwtrnh6muyvKlnqogWzZa5gbZqOCdG+5SCKiG1S81qPjaGB45WkyWglkrdBBR9FIlLHaTX18KJwc
oj4o37Xb0FkIWjLrOA8SLGgjoDdjbLJ51f7DEfpO6vdjT2FiQ5qp2F+m/m5PaYNsO8tT4m4osv9P
2HktN64lWfSLEAFvXkmC3smr6gUhlarg7QFwAHz9LODeafXcmI5+YZASSYkgTJ7Mvdd+M2tIL24X
vacZO6KoNfhlCOYBkcJ5XDA31tiuoi6XpOwOpMQFmSA3YLwUhjP+Fy2k/c8q0lYtzmksHHAHqi5q
0v/7HeZtqCezKv2BBh+UdZmKu2dBcAOlG8zAqsahiaewlFWquNlodLx2Ad7TlWtjd1h2X2ae/Z7e
ssUMTTEujcv4lOxD9TwGHtnIGM/DWU9MW1HZmm0abxnnIv/oIhR+xj7sTPVRGm/S5rqoSJQGU2Wb
+9RpP+jKy4MWrGjRAcSa8f+lWdCZzIhqrEGVRjXDFxNJnwVYCA83a1t11m7lcbVBKdKt4FRHW9QJ
6IDM1GII7FVbAzXXRlrGxtDId03TjyQdu3MMaj7j1EztgculBEYy2yx6rEArxt0EB4SyWUeeGQJa
08XaKlF1GAzSNk4RZ//t/OuZ3j+ueqjX0No6iHVNtPd4ZP/vlzK5qecgeQwfkMeU11yZyIQnRGRt
YRpdl8rZsuqvOBjaLS1f90AjGnNDET23E1waZnTIZpzPGUR/tcbOJADamVAmVDVlo8aE0WncaC3b
scVxaop1Yn9mImRtk/SIiWZHZynibdem6V3VfuAB0R7TYHhpe1u9dOU9IfVT7QHvscFU6CzNr7iz
d6h1SVsgGSh6lL1uP+WtckwZpSEp10n2JJ67j4etyyG9MuZ0+2KOue/Juw/m5HviG9UNV5zk1CXI
E4fs0YkzHEURVVKPNcSeDQOg+I4VLYuV7WL0V5tK3eQDmR8CkxNjiJTIluWe3j0MuXl0AjKJwjgI
zuTH+Go6pDerxthUMqE3CNDZ0ZLbVLhtVsJSC79yB20fpjoQVxk8jGvD7s4FaNJNWydvmiSkK9HB
ojRe6U9pYDLwGdnTskmAHIDXQ7LLLSS2Z4U/s985iXB2vC2h0iLB2CYDFmPMZVfkryQbFa39aqDo
vdbZ+9ho2qEryJGdkJT59sBcpFbGs1dpuY+0QRCVuG8COTwELjk7QAGT6+iWCdImz/aNIf81denI
xCDic1rmdTC7s2Lx32TrHEj/zYijGtuJ0Da9Qcg1ys5Z0duW/kAcQ271vxMYqidVimveg/Wx3WDY
NN3IDF7pHkzJ3sPXmzF+dr6IoMToPyP2J7CyVgANLek94w6R+acwpo/CLUAMppn9MBZgAVgrHXrX
vptN8N4k0XSPS4nLPocCpLFDJCbOv0qU+zrFBU5+0BeoUh1qCslusMVVWE7loRTqdOJri9eKCxHG
G7W9YQGQykR6jRUY2UkFLUlNMxjyo32vOFT2A73HS0V8aRkQIBud3bL77WqlSy9BJJdMG8Gw2YbY
RoEQ12AkFiNr4NzkXYMx3s1Pujf6tDNqAl653no1feRJyPwSVAI3mqOuVNMdHrCidZtKV+j98bFs
Ojo3d4l2dyOiZmOoi6WFuNyR6Dnk2NmbPmAVFk4HRDfpVWZ/yowDDIm7t9fU+urxP8MpeACQOVxG
I4AbYc2eER0NP4oa5Fleim1RMexTa/fdTjYeitW0aW7RjCU0MxrKk6GzWSM1OzUZPd/SQlUe4TkZ
XHV4ZVbEjqFilKqAsb4BoIyCftpXAutSOpnqPWtb9T5OI9big1XAV41bNpJIgFZ2OeLa3KuKNcyg
kLD54NiWpnXOIxuMKOoHy5n2cTvYNy3razBf0LADS7HWoTuhW8L8Tnfdmylc66w3fiIBV3Z9IgK5
QZYMg4893x8AZR8NAh62MLR+O20yXL35xqlU0NoIzbas7ZxTEAXpjuyyrzEPw/vUyvag6MGdRv0a
P5wJkldcmiYIL7FtkCPvNf1ei5rXvE518kwQuClE8kBAdug9rGB3zagWt/iMp+lrDBSHLHkEv1rr
9eep0lYUY1jkIMCdoJlAu2SMPIE0z00NZ+zk3JdaJkzimxiU+Bo4zTWM4EGHeK3IA0JLQyuD+q6H
zcKJwPYj0ZdHwrDXtY14uStBpEPpQfYWPZmp6QeWLfzemN6taKy3GG29ldbVyEx6p3yW5q1KCG9L
a+3GeSradCSCCAxU9EREsGUMtjHAxSI/R/Gn9UOzj3rlN9wv40BYzt0oIXkLrzNfYIQgO0JGNrgB
CszYajKwgGUDG/Nfd1m983g36HiIFtLPwvdhWVT99VAnU3BZ59ZHN/FunJUxs81eYatwJ9X/zpm1
iHNbwa7FYzuzs+p/8bTIQ7jojnCAg7BZu5rgk++bxjuqcWUdnEVvMHCWxUCpf0GbhgIGk51c2KDd
pAQXgQvkxmF8cgwqZ4VQtd/XWrxe+FKR7PudTiJ4wszQz8f+468fR/E5svV0tyQUN3NM8RJY3KH0
pGNi4UCdFQO5GaABp5KNAXwQmzAnwi43kfa/WbFtFv2yc9ls7Qx+2Mxy8/VSHbeyyF4g+rw0dtfs
3B4FnVfkmb8wpRiyzBp9CK5GDzHeKThYpqZXV9U0PukRJ+qc9ABKIWCVg0VQxf/mxi4Mpn88nOYw
5UlBSAMBOvGlWcEXFBBiFFlQHATlcblZIGDfD5tRMfe9SNZk29YsI7nhWlwdl4fLvVDiCV0tjxNG
3Q1OX5SixY2B1FOSmSERM1ySncxRdpKTPaJXMIiR7m0Y30y70i6fNZM+aB/iNu7T8a7GSbNR3PYE
+0XxHe23WjEGkaS/GLjVWdP22Psgga/aevY8h+RVDKat+m0tgdRJuXZlUl4z77ltm3gbAljzkTp+
SE/sJhnjADbtYdX1WMID8kkcG28qYQFrZllMTMcSU2gWM4Ajeoe0hig/ykb9o3jKh6enyHhJRgsj
Vrhpmx2aRPpNGxIJk5qbsJe+Q4lzdlMQ0VYZHdyaaz+k0Bo9xkehxFsSIzpIPEghyfDuGEn3iOWy
Za2ORzFTnmwrTvFGtrQzYSJtcs0hwd4QJ1pD+yJz8egtqvB4VsCTPU9wtdcevLARu+VHyaxLX563
3Ft+9v3cv177H3/9/Q5WRHOw7ZVo/c+/maPqwMfwrz9T1aitvXE4/dt7k6LMc3TQ2TutwK04jjz8
fnNsxfMYqv7dCEyiePH5FCWnJ6B7fcs3Alnlr7+y/Ob7dcu/sjxMQ2ZSCKk3uDoVuNmMW7Ni2CYJ
R0jpWgZHHwskt2y/EgCqysAkljpt2uhegDwSODUg4/lm0vVm3SUkTZBnxgkfjrk+9kh3NLdeD8Su
gHNPWV6CYDipdupuUq9nxWHqNMMq/VeUYKuM1cg6Fn1tHTGWzvFflqduSf96ku6shV1+vdx0rIOO
rkN+jF5XhOshXYesNr+aq6B1HJPk1IAk3S3PW3603CwPc6sw94plbYAY/f18K3P/vldl6GV60s82
3y+gkp/FBkwecsxRewuCVOIq7SFP2+loNVw80UMJcMETkVv5hEruPZTBk5Vbrk/7qTwGWAjI9J3v
4vERE8lfULNJg+EHy4201Ur1k5Ayt6wowrra8DBHcwVYbkDD/H1veRjNlDbHmoGH38/BG/vvz/l+
3fLs74fLvSEUYOeEy9lHqpO56RydJoI+HxKpCftgrtmfEVbHW50ZAAVQPuTH75uitpHkfD8eLWDx
//Hh8ot2tp98PwVRtzuuvx//4x2WX1AOoN7U0noTdfQ6/np2npfe33dJdeG/+H4loTztzuKSgw2H
s7weYHKfIY/Lm30/7fuPKjMS8vvh//e8ZRr2/dp/++DLb/7xEgln2p+Mi2dU94b2aYuYet5yQ0eD
E3HLvJnwHov2acHrB3ma5/tly4DnKEAsqc5KzKKL5Tv7/kaXhx7iYPTmZNbwkZb7y4+/n7rcW75e
3ADhRJNlfkHfa8q4Rj0+7Ywk3veqTt0vJw+dDT6KmoV4N59/mlFa6H/mPWCY9ES8D/OZxFtOPjbx
NL5WSxY+SOgAABL5NCMOizmLfblpBClNq+/HARPytYLuhMxeu/KdyWKFMb/1/KbQoCB56lpIXyI4
LcEGeCq2sYrUYdmqy/fSUPhugSM9V6zqDkvogj5/wVMLBbD1lw34j82//OzfvqJq2U3/2urfd4O0
YreJ0Sm6XfjLUQjUs6y4PI0lKTNT51bQwp3ioRsC3I6K3GSTNTyWaYpXrmLFpbpb1MHuNk4qSOJB
QKbgPMM0U4n3BQeOX7Wt2PUeJL2SUnKV6FNzYQRxGWq9frPuih2g5ioeAg3/PUKZQ6jiCJhKQl66
SPvEIGte61J9tiQUBR2OPaCKE8l6DzXSwD2Nls94GwsL0TDmOt/kFMw1jymRgP5X6rV9ibvoeWoU
hxLBfE5knezs2v0ElAeBOktAc+C980EwcFKOvZ+QJ7Rr2UlAJ6YRHNRRIf+xojVmqz+9yLW3MLSm
fetqPyzQ8v4oyU3Rgd6XYVvBR663DYnbawQVw5bk7ZqRxPgRT8PPQsEgsSTLqSqLJyZMOrWBZ28b
gW7YSB0MjUY5ANUcfk0MgLcyJ8glCAUGCuHPjo+ZqJuE4ytZJ85hLJwvcCZ4RETn7QMLhaGjeo91
EcaP6I/qXdUnLz3SMp/hcLbRZouRMZaun+TS+tB7GmaGNoX4+eOD5GC4hYj7SaPJ+m0dlxcvUd8s
8LVcYgNvHZOksWGzw6fHXRg3xS+lUItLXwGbzYpkTx/0zgmpPpmTDQchzq5EH/REY6cPpqfmz10f
GpRF5uegj+prk+3JuS5PpeI4aDvUcuPq466zwZ21U58cIDL4cky5FCa1dwQeWK/5Pn5NjnHtvco6
AbGD5DKk4PuTP3lJnzJVgUKqAug39IBsdcyZA53xfxSvLrgOxXgeiA38yEKEN6HekS1ehnMA47pq
h+6c2pwULI3UTF2Q9WUJbZcJzTvXJTwQEI3U2cHkgwm89cTA7EnoAd0FN9zqVKScVvegtwMtFAN3
FGKU9BSiJ2RXS1jocaFTXOdKnAfR1sg7Z9ihBtph17UPUNCIyetNl9S86jXsCXMyS1Jqe0AlHXGB
K9Wq3E0TABJ0+5E8Tan8JMYiNR/GIfXOWYQvTM2j/hRrn4qiIIrqGSeMAlmeObUzxZEUI8O2dh5x
zKuJaG7AftXVo4mNmsrFmeeFEPc97ZX5DRUsK/Stpkmfo7u8DjU71kgYp5E3xYyDfopANJ7zj4mR
82vrIcIZH4kvCB602Pxp1OZwD4fAIgNtvDDCy6+Ws+jJoFxCa1bXYylesQVaT3qdXjK9IdoXbRzK
Um8VdhHYFiUn7U8yR/LUdgMMpHt2lcyXakKEQZ7ixBPlKyEq1YH16QFRBGFpxnDuzZH5RdwfKuYm
NpiNU69Nnq/rCf8dG3jVQIfZE3z7gm66eSZjJwn04Z4a2xCbyYNLigZpY0cltjJaxUxFtcyhRML1
AfZ42DWxqe4Y2gxrik0iIJRQPbtI63dlxvygLlCbebG9LixjoK2ZrrBtWxsD6cmpnby3ocf/hOZq
Wvd6N23UiR7hqOLyMwLTOFF4DUTy6cleq421hDsYaJB/rTx5H+ERzqt9hfyr9l0piVvVkSdfFKf4
PbbFe1Q5W55SbA2dsCGQ/NWpHrruEenBkw4mij176OCiVgbTFqVlFv9J6CfR1JV77ZDYHUZH+YE8
FiVZhRJvjHCyQdo/ptmUnxm7/tJVcmwG8dxiaYK54uxLa7okefVeKs3Vtpphp8KIIVj9h0qS3QZc
8ugnsGdhFxq0vn+ryUFqXvOhvevwJi9Yrf2mOVROpz3H48/YIbOz7M2fUkfw2yX9Y2slfxaw3JAx
N7HAgWZ5tOlZyz4LJtQrJg3NIR8f3bhW/X6A6LQQMWVPh9EAfFkYqOUcVq14U5QXgA97xznrWaI/
RwZBJLPU3Kr1bsXkwVnnygxfcnv1NIYq7Facjtb4Npm1IANVtFerLxK/LGvP95wnVZoAygtE4iR2
QhXo3R2xu6T7Kk64S+hHrWxsWHPOYqFmygWBp0kOxZMuXFpaeMyiTubkwWjdOZ8+Szk2Dy7tuk6X
T5RygMyYHgyZHN8NkV6Q/J+FkURPHkj1nRYlgKlFU5HCJaMXxQiwzao0wiYijEYcwQ/9+CvWzeZT
gUO1qSAdzxaBgXNXSi52IvWV4wzYdPtQ0gNKq4ex5ZrmZqJaE2vpMWKgm9BND32LR3v5SWCEzQmS
6O808bK9Da82H2HNqkNxxhWo7CdBDaVDVN6IgAOmKknsrPg7ZtJXlzAZuq20JMdFB4IW4k7yMiIx
bELATqObJzeoFg27dc7Ew2u4GXBF5VZ2bGK4tuwTa2Hrp05wYYCeLDZVO34BmrqOpabhrYuB9zaQ
VIv5tA3I3R8LYmUaikpKr8bbkiFP635E9NBB6aGGujt2uzsayDsPg4sMXO3rlvmpqTxlJH+4pvmn
GDv5WlnJMVUBo5tBFj8KApFWIg53akkgKolsH6TYlxfQAip+ZEM9tg+KwxDQrs0trIMY6S1kJWk6
4AqKkH43StSWrqhuH9BWyhdaK+y+Cmr7xjLWpRGaR9e251pJftCcR+2bsIR3a+ldzIR0cQ2orjek
w7WRD2H1gz85HSRbYUve1HtkN+ZqVCHApUovmNwb4zowaZkGbJl1VTgvbUkkiqpYgLyawFlpafoW
Zi1WB1snjELqYttghtoYKrPdKoiKlSoihLt69m6a2UsvTYpXWqxeMLPoYmlTDwzPqVXoiMtMhM0y
RCZL9zOx+ScSxQCW6mZ7aYzujrYwzRU46Kr9wfBOu6pOt2NDGnkufxiF0HzbCn+HDZM52Lbmw5xE
5NUkKDvefQh7G0p89lSG7Mp97PYboXH6p4Rhrxinm0acy9FjrSxbh9gbDSYg5tDXmFUzHeQpfg7s
7hKGgbWuSRneQeCHLGrujcT7iush26k9h2uLgMhPHNyFadtsoND6GECdN9X8Q1WX7TF4OcizC3aX
rvrNMOfR6nT1y1BiGsme/cbVq/JT2G6aia6qypyXaMqJkAht+MPJVLB/1NSMfeqSOmeTy6LXys5z
cFsqlvQOYNu5hKqval18OoR6eLGQxyCGJTGapIrketCR4BJ558rOb5rtUNejHvFjos72ImWl0VBL
n1mKd17qPChirryCjNCqjhhfzX2YgOzu27ldouI/Z7ZWlVucDNVWDvYmwqREW5gAxAi4cQ/lnIVy
mtg/vDD76UbgbazMrs9S6zcoyMOT2pI4kqZS3ZOr6BH0a9zdInfvViF3gUMHI5PES47hnlY2fRVz
+lFjiT3VnAwE45iN1tGGKw1SVNC2Bce6Mx4TNDNrolDafa0QGkUoWnZgWMWrBwZ2GcV+lBkQmz39
jCiBfrE5wFJ7qRwlWLVqm/mtg6N58tx7NXjjMdXVH0OeVZtM44LiMFQtBhLA5ppecOHDUTt81ZZ2
G8YtKHrO1eQgnOrUu6MCvekazRbSWg7p5KRrTFEbMJPOvU7KH5WWQhOrlJ2q6QLPsYNzhenbTkj+
HcqqBE1E2x/IGX9MRqU/eG6XbgbF/UPBY5wUcuNWjWdOhwGysc217abb3qGpJVVF7xa0cIcPGw0q
4LYufrHU9JabAjpzQNlkI8+Omzr10xY1f2lYHPQ4Q9qMWKjIyFdu+tOqRud3IYIPs/wR4y54tBP1
lnXGD4AT3s3xqrfCS7VjC6XB1ysxUm/KgCmgZe0VrTsBJ6swvSL1A2eRX+YgSoMLC3LLPidzDajz
/J5kVWRrfK9QIZ7JhdwbCtYImAMuzkCL0ZfqPqacfwE1INIvSWAjoC9htQIqRK16fadh3vRR2/6h
N/5Iyhsbq3T4+shNsyt73EP9/lHK4EJ5JI5wSEmCDqerGqM2aIY7ThsnzH/UGFHvOobulVbXFV7Z
csKwbcAsM5rAdyH1B0YH5hOjUDC297F1O9zj6OXNJ7vOzIvWEoA9hFp50aP+IZvphaUN4zwgCrdC
NbXNtOoYYorHiO5Gu0WeGcYZHjclyracX9f0SwRDDoJShgGvdhn1MBXmYjxVhutnbzC/6YhoWeQl
eVSuXbBWVzmKX5pbrk0G1OfelXvVFdOhszHJshVGRsBTwTvHm2UfRya7wbgHIzOWf5Ah7iKN+GqG
L0z7GdasBp1xNZRgTtgm1v8M4kM7bZDhqBRHZXq0UY/aAVD0aBW+Rq5yZkpT4t7FLYxQ06UJeUcQ
ncCQ4nq/3KSIXS91Pr7J1On2VH75ecqtPaH3rM8KDBBmghIpc1tC3mDhs7x5Fm5JYfEORAOppIfl
I7CrYGuiG8FtwhpkGTuVen9M8PVfkqB+/bs1kCnGIUyVU8kPB/xTxNtvR+SmE36Mc8F6ZJWwcN6k
XGygKrtfTPz3nAy6Uy3ShzpNtVOY2OYW//kJViZfuGopF9OT0zqodXujDcqjKcffrK/FXhmtT30o
iK8lqncvoxJGhMLC3bLeGfCRv5xGHoJc9aucyJskqELZqqYFxqWL8L541b7qIXVEYubHKl2wgSOK
StfsfKMw6QuV9ODNJoMRL2tgLl5eH2gBYz6A/0dvH4OFUY7qUXG8mKtbWvqiAFZNvIzcsSImo4eD
a03bJjsV5IAR5TXdbeLrN7PQpmsY4BQxpljNg0OAPgH1lS/6bs8gwnizyi91oj4aS3luWY0dqMPf
2GfESRiPLV2NhzT1rrAZSK1Q1RxjlTrcRx1qa4vrkt2UyJfQNB8sTznRX1gJMyng5hlb0oaNva2S
PsySMNpOlUeJEHT5WqfzetQThcTjTFDPI+vahoSHb0iufxP0FC9WUwREgWPjpMEVg4d0vF00quka
HabcKQ51ZoXq98SbjWbAITbW494WNmq3Bg+7MjdIslZ8VXEfwF8JIdH2tygOvNeh1ZAoF6p24rpL
uE/lCtz8yVlFGHgsTI2SlNCtPTg1wzfI6/JNC75JkNbXPCvrXZsaCXz8CliFkQAFG1e20uqP5pj8
LiUz1lAUwy4NrO7s5am3h9yYrYtW+6MI1bjAZcRwRECSlFJs7Dg+TuylpB243b4AtvlX5l4EMPeq
5PtUlNG5YuSFEBLMCfOh4Vg6nrxHUwLh8DAqkbxJYb9UlQJuYoy3oOjaTQePHnHHeGkTb4ZAhd3F
CbObUjfqGm6veghrK7nmU4cFMdo6fap/yd5Z5bmnr8AE6y+SU6LX2vFz37QMfnvnWgu9/unl/ZZ4
XkxjXsh6HOa+pcT7NEBFoXsGri2jyx86m4qk7cNtQJSMX3qToDKvPJoVxR35pXEIGo6GjEA/ijGi
nsk38R16D2vUOskGLeW8ZJAEtzDyFCQiSae/6EONKKrUfYdUhn1TBSa9LAbnsikm9siR1fpclCSa
lhxnfOeW8SWT9qrZ1wRSrKYYsWNlyGfDGvmEjPkZGGA1HiDyo886BgOh0Xrgbky9w6LUaR0TDCwM
ojVj5nfqhzfH79YN2zit3vs0VY4dkYePcCVdNHSu2YzrxZLguixeVJN8jajCsd+H4aeJg5MxI3EG
lKvYrv/kI1naBktyl9C0tYi83B97BJeiKzjvEyGwbljqrZmjKNs+i8mFEenaKUiAdscblrKCdSP8
LDvSpp0rXhRCuDApxcqBEbwxAyshOwR6e3RLZvYiN51j2pIMTgiOviV2nCi00NxyRBcIJTlQG2Z5
gXLTixkv0Zh+mJA6qQKKskiZcbN72A7RgUBIg3AoE3KUE1WQieonsqJdROAXgxH+Hp13zsDX3P7V
X1PFY+JRUTeVN97GieVCo2TEJRbB21iRvBDqeOfNrBI3Q965GsVnRTjvSwsmc6S5xreu7dMfRomN
0ZkQBJXrlsNtMgeGiGR4kcrS7ZTmd9yQZTTE0rwXff9l5fbJw97mi0RFqY+NfO0M1pMlAJ3WpYVs
oh6pDkrvofcI6EyrhjWrMQR0Sas/fOwHo45fcqKYN5C3vbWBB5kcXHjXbU8XRc4SjihQf7Zakmzc
MCUzJG/JCTAG9p2osG96px7j0dwOE+DeChH3xp6KCQN8ALPIKWn/OVTWBljgR13LXtw+Jis2NA8h
uWY+9jVEnmqfb1WvNLdlbl0H4YCgZYigXs0yGI9WZfzukFicZxzroBHE63moJ2K1YXfzbLDXpJGA
ZuAKB9+u20yxAzCn04jhdecCo0fjKCrrsoQXJmlwk4W6dZ3S+pDVBaiLezZy+kh5gvvESqavVGnC
mQnI/tRM9YH4r4Cau/y9iOGDwf0sKlu8rehVgfaxXFIe+ZB+xAF/syUYO/3FGgb5ZzJgd7BiQhxn
9vte+6Tgim8kudD3awb43W557+ckgKzMjG1SIk9NOZrXdJvXueyaSyld/O5a8UjfVl/DR3I2VFMv
2FVjsHEK6oHYcs8Ijn6YxFSe6hCPROeYsd9kgU5aDOCCEUjjMXcHRh8N5KrAXo9qjiYJYBSsaZXJ
NgEQjhdGzyMjCaS66EOKUlsntW2BhjW6vVC185RV5iVAFj3MoBvYzVlUHayoCbfkFVjrpfWYhDVO
8faupwNdemVMt2abvNcshs+JTbJ6wPzFRfMJbKO6iXgWL3rwlw2mpwSkhUfpPVbgcU/LTUaEwi4S
+WPmBAbKTfM3gcsJwmHUcyupFB+ksFAll+citYe3NHbQnUZ+AQnhZhSp91yZ3lPGgXAKhefbYsa/
WSnNOOgYKuD39oYSTtz0yt15gZpxjgdaT9tVwWTjeNmf2utVKE4TFzJRXYw0V08MWdrDOMFOj0oA
0xaafy1VznXWZS/xkKQPzacu6l0BCOGFq7N2LkYy15p6Zyp68qSirPdJJGFkA8/g4mnNWplSsRtE
5iLiaCZIFJwstOaRJYqyV2WFPZZguzpi/qG6TbxXv4ZIiU51z9k+NZSnouWR3lmbsdW8y5insNxi
B8l9Ux8xwP2M6871SXvhiHLh90uXLm9MVqWkqHXMYgAIUdDDinT4h+Qc0bCJ92OC0d6KtGCPQgS5
0JjTW8pdWFN2UWxYjNgbJaifVGEAAtYiUn+IoimccWe0aPVKV7vmRUos7Kyg6SvxWKTk7YA2RXba
JaeqtNxDQibwSoshCNRKtCsHXSW3snxlE1S+OVGCj4Z2NyI+PgQOavkiz0FqJPa6K8hZN6iId2h0
m6NLhyXCvu7VgO/GTPlUZA+rx62mrVM2xbaKX6EyDfsoADDQFnZPYzW+BEUarcOsb8+ZG4IuGboc
HP0nBGmiDPX8I+FsujKQr+D4CS9V2kq/gKy9tbSEs5Edk5wyYOLA0mu8W/B4aHW8pWUWHDOhPBtV
W11FyHnLMWfAZkOoFiE4D83QF/dg+FMwlPf7iNUFLZ/xbgPYuA0pMDqneG/UShxLLGNI81RkNDGU
I2K820tXVKBNLNYP4Mk12VsXTEfWxfbSXznxRIfSHZUbw/4nL2P0QbuuuQ6ScKqACIGmeeKa45FC
ljsnQYKTgPql4NLc994jfe/0SSHCdWzLHTPDfk1QlfYoq5TA5RDtpJqhxAlj9rYkjs52atwSsyxv
nuaAaBIvfz3Qe/YLJNlrBTLKaUGKKwaCVaWQph+bJhuZxdlzrEt2EuBIZ4Pgh1XfjdVMcnL2i+FC
l1RQumBFyaio3Lkq8sYEB/YSEKSHSnmWY/LWEW7rqpp6h5lO8QBKNRtqZe1UWkMnSt8vK0U+Aqrf
RNk7ouX7TQirhTmPwNZ2dno8dWtHHUmRIwdKG5LhboWsOMPgoYm04cZ/QIXujttM6pmfBuXgo/nd
lXxZhKwV2gZ1KGizqf6Y8qTfDh0SDhiB9tZs0h/hfD5xHEJe6lZ5IOclQZ8+Dnt0jMqGMhIu1lj7
LKoflrhP5gbKrpbwmup57FgJLvvSQ7Nngi2bc1xRKnZ7JDHJquq4ONDscvHnjx6g/pSyVJRQZG2a
T1yHa42UBxhwfhKIU211MFgqZHN9j9+Mz4Qmse13bkdDLhy0136ma9byFw3MdD+aBJ8FMnfXWtU4
KxN85crQW+NcSe1UqVNyY51csRSIYadFFrOIoioxi4Y0XFtLe6ahP4fI02PdW44cn83ETB6AE9JQ
HhG1OOOTFGSsVmrsoiuDv1TN5VkMz2fSzzQXMBolCiOSciSlo+nQ5WChGUmQeHYMPikSXiK+sdcY
tHmlW/22jdQ8KNTF1wJqL424TarE9k8Dj6JjD2unM1pOTJ170uaTZ+6o3V7le1NqshKqEQgC6g5y
SeMG4J9D/y4nGpw1SurAQRgwBq1QUHtnhljHEjD0vaefsbYHWr2iTdpjhdyCmSbhDy65TRMLrjMI
iLfA/jmEdgsLHzeadCXzCihnltGhLrAH1p1qZOLS11+gT32aEE+ugbvTc0+wfmYBVAUe9YedP04R
huShIfy5q37ojuLLPH7KdVn4Sme396nMD2adrEsrIiV9nsylGYd6pUl332pAJglDh01U69pVN5OT
Mz53JgL0scw8TpDZeAPhgEDLlj8s1+BDetAmS2OvsFI6Z+anghx3F4LnZygBEEt0zoYJZkjehB2d
2lLlzKGlwWsOicuNcI8UGhzKop6kHzcx3RAANSgXzHAjRqOCl0sLtpWnbuzl/TlErHSyTJILk1dK
p3qDmJlImbQh88+e9m5gMCpRbOOgF/kLUunhBAFGnkYmRYOwjGMn0/rSIFjZee70SahwcVJ1Iz8t
90qrKk4y1V7Duqm2gTFD8sFDHpd7A5lq06CM9JIycXH+h73z2o4cx7LoF7GG3jxOMLxMhqR0yhcu
VRp67/n1s4HITKrUVb2m3/uFCwRBhmOAwMU9+ygEtm2Etp2FUqXRgtnXddLG3Dgkc7ovH0fkQ6wk
8zMXQ0RaYuKpm9LBxk5NF+393ISNX2P/BXXQxWlbMJcblu+lvKxgefVpSb6SiPWuNgP7uWW+Enna
czU5/aORxdWNM9aI38cKXz/FuTHgvSJfIRjYlsudPnTjg5F8IS3ReurM9GDOHjYhKgYF+U1Ztf1W
K3XdT7sfZZx/jhj5H1h+IKpL9joP5cXZY8x9ZsmM8Vcen+Nw+myqeBBiNzptIT8zicyTF5kfMYUQ
JoIxru8WE5QhmdJkl4ONI/PahfYYDe8jL9FvlYiekjDUC/bqfkKu3oZsCqwILfzLLf7GjWqLfJXu
ZjDNj9jJPJKe523DpPyaxEt+0AJlO+uWdrYW684McO9qO9S7ntlvkxgOlecONw3LRTdeAAMPq/Lt
WCHjNUtG3QYQ4m3llZjsGh9CdO9nhkkAgFnlJnrK06Fzls01RbbR7+NqBhgiLEoLxa1YDsw6P+vz
1q/Q0e3I73b3bU70JB4NBcv2iLXk6n2fufUudOklCjVAeM7qlI99A3jtPg837UTAHBtGwopjFwhg
OBzxvB9Y2iutB6iAGfmpEKzuyIEMPhhtDdyF3t73bDJSYicjNlrML6SG10fVOofAAu8IZTHs15Vd
3Kr6Bzdzvuc1eVE8Nw85Ky85juJkvbv47iXEdBdLukmURxKrxuNICkIREXiuh6MxqupRyf9E6FLi
3Re/iwjIblCWtMe2BS9uj4e0T5yv47Etmx2YmP6x1Jt3bjRCDgYDvB1BVu4BS9ibOIXXGaXgrSOe
P+/qobtLTGTLefk5J6QG29J06F+wWtUrp9uPAbM8h6SJ2QNEf/SyDt2L7Uz7KfQmMvry7G4q+q9T
ohGXDNKTMTsfMG2v9rWTwv40E9TiXT7uusoioMpyJSNp3NxdT7tjgvLQBFpzrqzmOTTUe71s80sH
psuIx/CudbXL3EcLgdoMlmCZwxiEZNqphcp6GOtPzP9EzuN4r5iOemqW9lHqCToT6+vIKk9dx7jI
NJMnfF2H41LYHzthHtlVzoxKRflmjTwp8iitd8rsechtRmR6rDr5dqYZt3jjvIRN3d3EwywSSK2r
8Pm/MJR/hqHAsECM/j+/eCP/wkLxy6xsXr6Vr0ko13N+gVBUHec1RKCeZdiagJ6sIBQV5gkufI7h
WrolTNlWGor2B2Qb2+ZMFOyuLhw4ftJQDMAq5AR78DUsCzGe6v0nNBTexl9kfcgrWdhwPA+lrG6Q
GfsWh0LqUKUGCt4vgOFziBA9ma8tfRSJ4z9L17pKiCuSGRbqZpRl2epfjk0BSxPNTH7fq+PienJX
bkA41WfiS+M+HL1Ll/boFtsxe4gG/rwy/fqa2t22Lehs+r5rerjMyZaba6r3tVFTJCw9ymp5aiay
Kdemry63tlkPy9KkgB/ExvV5APJ/zSD/u7ajmaB4enOuvP5ad31nrYIgK/fwJl2vg3nsJxVl2k7J
OlJgmgGv5AKC3jI2Z9wVUtUf00BQ/EWt3Dh2+5d9evSfR5ZI3WgKWZLybNk4G4DTaO9leW24Xmxt
eW0uXvbVC/zd4Td1YYFarU3tuwjIfE9a9mm9kiyhHb0jfGbvWVlElAh0mIUEUZQbQP8/S3JXnxDs
+sDjflb2Bm7SiwcjXH5l66/45keVu4VM9XdDHbyD7bDgwXoitkAmQqBZ3Go8HCKg5k6M8CzkrpU3
aZlXEUOpiuCtaCjrZOl6nrylybg39lqn3cv7dJZ18jDC25vaiNKD3MtG7Pn6WGS1yNdc2+kEOu3e
GYnB/3oNeSm5e72oeIPwwCdNuSepCIeEWAdVLItyE7P6fuqzlyJO+jMYfdKHc5FTnP5OLJa7psPi
3Mwc1o+F8gc1O6mIsoiGFqBHHZ60KC+2nVtMePrhIy83fYtzlsqvv9UCMgocHE1kffy7hZoGoL4a
9dAIWZRML0ZdK8jrv/eNpjR2ECyfdZLHznIDBupnyQBxe9bERh7IFpKq5srduaIFXGu/Igp9nCzx
Z0IdwNaNo+HgNUyyRRr4IPLhQ6cTGdpr0YgfyN/i7wHVBUC9SPWWWd3XrG+ZED7W03Cy8osdeta+
ttQ7+cGKxeMlZNG1epJCMxJR/NILEr8AH5S/I4MLlXFiHxNGsupuffuOljhbvWZCYYt7txIfn0WT
8ix35cYUB2Qpzes7t43cvSUEZ52DA8dGX8wUTLb4jnIScPfLTKqh+BawokSiJkry1dRegamG3VmC
qO+MVdh0Jo+EIXPBTHwaYf1vgLeN5zCuKVpWhxVNWli4AurO2V3INqniSgE606KluL4vppWYlrNw
syl1ct3km5K/CT6Tfh+0+lFWyV9o/a0CVv/QU2SkDKKjy/KPVVuE++su4cMa9YiYjgRCuoQyCYJQ
iI8Nd1/gWB+9CcOukZSHhBTZA0Ld9iyPyZKp6TvdzLKj5OOufF0gUaDyFPLbznXEpEcz+m9uNyL+
k8hgI1UYM66A4WJJnjAsrvaWUIYpg4EeTBYDIReTJbfNUQo14S0w3fKsFQXiwC6c+GKE8MwVmxAR
78YWdh2WF35WhdSPVbr2LEvrriukAOYS/ZBVfR8+u+Qc7qKy55ZwFIekhSwP9ka43BHB786yKgo7
/QBz+Dil7qfKBAu7fti3cOFJjckXnRTyCSIQ1/ITy01hRAB7bAFhrjpNP6n5rSQ3r59S7srPWyGh
RyhHmMdtggOEMNjT5hD78pPLj+uQEMxHlVtZUdZC/zrqeADzFcELoj8HRbV7db/Ku6NMW/SANpMw
Qyorr/9gcdt6vXLII0M7rFWmmd/XAGv3OlYi58TgEb9uwoVZi2PhsCJ/FQK9475Wh0siBA+jEPtI
EYTcTdSS6J/ctzQzhFQ2JChyhNZL6jHkBk97opt1Tf5G3MY+6BMP3XNXbR1xzxMJGbFzSInn5qA+
mqqYzrIO/uUXp+ySPfHoRASlkxs7S1mfLIm+jBEwQmMh7NdrPB0nso/OsuS4ITdpAQXpRAK0Ns7u
xilcG4Tz0p5BoE/cDmrdkrLMZphIBPXUKYdDq/H8TgVAW97g132zZp5WeMSJolDb2sQ9f97gktIt
N+ATqKzn0UXd5iFYXhyNhEsHU1ws7uhdFJXVD4KXHouFV5mUvLlX1ZTc7Rpb25UqqEYX/wJnXlip
E5sw1D5ZA6GQRYinVKGOkhtHiH7WOrlbAtqH8iiOyDby8Lor64wkjA76bN/IPZMnNIRlcelrUda+
us616Gqjb3f0e+QhKkgf6ltCKmRAzYhp9RaJqdo+lCBttj3rRFtTS40teIeQoBKRjpF1yC3kjvqc
iaFkJ4dMWkGvYYrKVhblcTqVd0GObkzNWIIrxPNkFA8ZcMy8S1mUlXJTicOypDBq5qEh5Ye/z5G7
w4PRW/H1IrKprJUXwtuLa6ZEqDdVi/HKdT8WF1mvRCwdR8OYBDoxQAFPLg6TLS+ki6IYCR2QLCVS
ESQ2qdRirvt/ezgX495rS3mNTP5j1mvK09fd6+E3r5as54CALQ+kML96Q6/e5bXh9RpO3cBZDVwi
lykP/RKyKY/pkYee3A90c9iGQQcCWtTJTf+7JHcXl0embCxL67lyt1/q6JxZG7ljhlhIXItIdFkK
lY0VUzxuZfFau15nfSmeiCpLKplIdP31euvLy9La+NUV12u9eYtvTlnbTeSvndz4qIs/K8ranxup
d/67XWPOPZ8HvLWRR3XxbKt/a9JlybTwxQis+ZvcU1noRQj9V+36m13Z8B/r0N2jMUZBhfUDwxoU
QFxQFtfzrq/yt8f7wQrABdQ4vIqPt35Q+d5lXSs7qfXjyjbycGMkdF/rR13bWBq09aE+etVoHIn7
+deTxNcov7yRBGqITtqY75XUfqoq3FiHrMe8VQ7y8mG4i8Lc2bdilGaJsRmyHIZ8cn/dXCuRd+HB
UxNxf9vIEGdeLykvIvfl6ddKua9itLvTyG0ZXQddt4vwphpVhYksnIAuw0aK/OtuVzcYYLhkNpKh
1BjIhyrHwfJPsRjcisfeZC7jkzYBSmQBnNVMNdn2WgPOQwygJbygl2NJCS/Qo4jPj/qflQhNRb7T
e+bZwynoLEsRSvJryYwHBzi5e4QOxpxRjC4IctM/JgV+1J6BHnlGBaX6yo0maAq5HPFNMTP+CB89
nFPE8zsUG1lpi1TdQccnhwXjR7IDmn2m4g5CXrh7VqduPgxikUmuNPVmWZ3ijvzXEKu2RMxaZCnH
4CBJGDM0IhomQ2KjEyzntgE5HpbWn2av9udBTInWjayzGSFsDc3AWcBtMUleIOaULRwxvV0iP1Pg
gmt18nlpXHeXy8exK57EctMuOJGU5SeVLpgbQXwTlhhXyS9GluRGHoBPglHiwNJYnNsj3uxio2fR
sV3cPWuS9NHSiw1NEMVRdM3XoqxVi/geo3BvP0PHPHu25jHXiPm8YTMf3zbWRG8tT5NHZIlgYyXs
ccum615tAEq/3pVHZV1co65EfGNti6IezoFHsNpOMKHyjGgkD5q69YAsTeKrIrnQ20h8hvx9ZWnd
SKSG/M1lndztNBH0WfevpaV/iIAG7tPrbEFMD+QBebI8D6vA+84miEuQOL8a6TE2xLbg964iH5mR
nOyRUVica+xjGeeJomwKh9gk4ZM8/leNMgO9BUrXaGCq6i1l0B5xkB9I9Mr44nUcFUgIhjmR2nG7
ZYIBV8pxSlBDFUxMsWFZ0Xe63j06KpBOP0SjxFyFDcH4kUGE6W4H1FTXDrwGef2ruxI9Ua6pE4oE
WG994c7nzKi3ozBuAbw5njWxWXf7xcRLY92XJdlGtpa7FXkdVwzof+O0/xyn1TyTwOY/x2n/t4mX
snh5Haa9nvI7TEssVjIDXdCBumFCN/vFq9YwMNZI3LTwCHaJ0oID/WVS7ACtBllKrjtZm381Kdb+
INjrqgDTXM3yNPc/idJqkJPfhGk9jIpgfbrEgjXNNEVU+jUXmoxuoqGpPd66RtbvYkxbz3IjEUVa
rC9nHcM0vxB9GFra5hyISbWE01xLYjdesk9FZzNP73Ce2sieSvYbskQHhM9TdO2XetG9yX5p7aZk
3dUvUlYqNUl+nh6d1Ckh/7Wc30dXfb2cUxRa2HxW9eVWj7pgLzEz60ZrW8Iycj+XD+/BzD9Jm81X
f37ZL9hX78oaRFiIEfFWPhTlRq875vXyycis6ldRz7yvcaq3O5J8GYnKw8MAl+PaMsmLmWlomiCK
GBCi2dILSH5jLhCcY2qGu8QV/j2y7noYRstNi0hfRd5AF2DNRBEgXlXndZeBJd1EoUQJuRaIDOi0
iyW1sG0XxXBciOPJotyALya/YKpNkugKlk6ZL0U+hDt6/98bTXaOoewRJYPFEmEZ7KgdhggM2iIx
/nMG1GM7HouM36zQxhNeVssGa6ux0T9arCoix+jRkNX14ywmWiQtEfoQJe13KcbmEJ3uXw8TqAi0
ncHAba9M2vvAJbiTdiJ0IxvKfX1IRErgemi9+qtrItEUZ3X4umdzrm3fvDr6018XlW9JXuP6SrK4
vk95Yl4hy+WRmSqpcO5xtWtJMTv9bFhZbviyKA/LTb2gczLxJ12rZCkXF5AlC87dEbb6tcVav56A
MDwHRnLIFY0wdyF4JW2IeJF1dlGW1evGEffK9bis/Nv9V5eSxRikxD61jPfrKbJ0vc7bS7x63X8p
onxDflOe3r7Cqytl9mzD5tIRra0f4NXxf/PmX53wqri+6Ven/u1x2fLtW3vbMrYTKBLkFjlEi3xd
TN7W21uW/rHu+r94ezjOjOL4plIBD3X9R81O1i/+m1cACUgOiILEkOFBg1JNp0tbz1lbv7msPGAv
D6x5WCcZfJMBMFmSEbp1900dnH8ClDKQ8y9F2XSNZ67XXYN+8rqvYn5ww7icbGmNHcV//+qy4foy
pMS8V/ox28sqPSXz/rMsDklEAmrSLtpBHZ2DDGfLpYB58ZjkyUC3rJQbWIRYol4PyVaytosBrKDF
qQkR1MmIclpJhht5aFETe3mSRRU/rfLdq8vodqhuJnR62xy5aba5XksxzA2EoyYO9mmMo8ucaXee
woSpsqc/48Z8ZrSKJSjqElROOqKO/s80MxO/6aZpN0DwG8ljwWt4B40I1UpV6IhZ4hvMiSvS+Ip4
QyZ1n58NJ/xqLERdC547MPG13A8anCRfvcvrx5jFUtQcN9FOxi2xPymuKxxrLPPv6loxTn7VRDwU
ZLvrVf5m9xohlSsm63n/j8uwNt0fGPGS18RLevJhK1/pWpS18jKujELJF/jHd5Kr8TnCQvnw+t0Q
O95X+vxYySeZXOPxBPtHliTjZ61722Y9vLZZ664Ym3X/7y57xTTJs9dL/GcvIy+7vsp6GVnnJelz
njKdY/WIqLEMYP4OZco6GdnkCX7REjB8soWsHyIx23hVlIcS+VyV57y5otzN5RNSHr62lCct4mVl
6Xp83b9eMzJJclIs6LUaaZlOqdxb2OfcaOqXiNXvGxTMt6UQBGv5HJJgNgo3BMCsBiNSfPTabeki
pljICsWMgQhCElV/wi1Yti6rVeR6Vd3OjpAyhKCqD02e37aeVx6HTjt4lTr4aep+MUwypyrgEu0X
W3FPWlrlpxEPBb8M9Mg3nce5YIIfstayUdr6a7IMOAMxwtjFxr1rh3hk1cGhrSb3nDaZxsy6fq86
inmIyvZzFitfkxyjplkjqbRcrPtwVF10d4sfWp+A1XoHL8Y/y0KQZqXRwezxwM4Q9AxZMWzsbt61
dfSVRNqAIbF9NFoF4jcqlQite15N4C+BM+zJ6z5WaX0JlPhHKvS0zDiQJtv2LVOEiEQ1z960sJtn
MrY2FlS2G3A/MG1s55zp6qfcQM4PBfoWv4BdydhdrF0/DWMJ2RRLmagxkMBAm8g9Ba1JN2NzPcaP
toYo3A6zdPMC0xUD1r6M+CVVLKjKOLmNx+VzmcUvTrcALRmf1fYJv49LbbJqUB/LXM13lSP6OSs6
gMrHL2weiFHHqmDJQ2vrgwT4INoZ58FE+16DhjzrsEN8A/cfvwc3X44iTbuDWpWX+GPMkfGgG98y
ELtEjaLhQ+YgUk6j+THv7Fvki8+WBay3x6Osnx/CPDwnenWTVNOPKtfgUYhgsQUmiN+iwpijQyed
EYXeBEUUn7qZo+ncAGJOz2NHp1qrRrE325a0M6/F81UnMbr2viYa3FC9hVU/G/nWs+twa3lAcyJH
fx4i3JebnDVRHFZqE8RSVXVk+akHM7ScnUGqFKL0hMjevo/5WPYynqbRfS4ESX/oq+Wh/+w+qVMP
MRl7BDhAynclwnCxqPZZpH5ELlcemgB5YhgVfrsYF4M8vrLYhxasz8lDR9dh4uNrA8LJilRds2gK
4alSbwoMw4ivtac6wdU5Jl19C7vK2Ub1sFViRBFBgJjWIhnP8LpnFFQ/Krwjt0bd9Zs8fTeoHUK0
ubXeWdoNSuMh9YL7yoAz4YaBP3ussU3VN8UOg/3oZfssJyEOYFbvd70GsKz6UdTmxeoDbGoqbocd
spiWBc64OnjppU6GwbfINvDtNkEIhaUi0J/K2+ZBHG9byC98ccxsTBvLdRbE+PMs2iPCR5LlNDRO
JqTDTTI+d8v0YGNqtmtxdGFdkQQHccZcRdE2UsHFl+2lCMIKY96MfIXlpgP+lPP/aNMcf2Uz3bRJ
8tAz2mcVJXNvbC0atwHatVTt84unm+e6nLUbHeSiz+chrhpqXycYsTty4TLUqHN1mQr7NEMHOCLV
VbeVa/jTlPUPFf8q0jbygac9MBJLi/PLHPNLmIYHwXB2PyxoLHcqUDe04QEgcyPUDrVlvtf7qb6t
gTc2RuQel+WcLzE2azO52r5WWkzIGELXadjeqS7uBpF1mIzsQkRf5UcyZ+SAkHqRu+4BdB+HMS1P
xH1RF7SaMJ8DOOOSHZAML2ZTtptpZO0fz/EFqHpT7o1kk3d6s7PgXPdWOO31tCg4t/rAEruzsTrD
vA1q0vi9+YvBYASKdEF/WkFrdUt6N8Ltm3horF2I0WRr1nvNvUm5G09Ws2x6a9jOFl2C1VTYAPbZ
J0ixvjFiF1nxzraG2d4BJTE39tDVG1Wk/iyFBi9Emz533ZBDtByPFT8uZKLo+zIE34syuothONvJ
9BQUmKcHlXVAsgTOrnb2lYa7ZqdgVzGV3ftSV7gpAmDSqpJFh84wngYD4wFy4k9F7OLMqUzzZUzg
mBoxdOaUTjeKsnTfAZDcVKUZsY5d7dFS9sjxlgOMk11dT/eBYX/OvURDQl8iefXyDdiA5+1c6I+1
U33k3wewr+mRdngqshD2Oi/A38tkPprGeDku4U2i14epQd2qzsXgT3n4AWb5cOiNF63EFnyE9UXU
GbNpAk9PYM9T3Ici15+76DQkgBs0xb7Fieu9hiqZyw+3qvUF6WNxqPToiMsDCuYASZXW5E8GK5Qb
PAixGkCSiOdddrC9znrKKn8YXPAC7+y6Vm5G/mD80zC0JS95IxBG9Vz1G+xubsCJ6mgXiX+H9gNS
SG0bV/wnR2DipL4rAMyti9t39/WUNtva4d4bU7yBwjY9IQxqYFYSIsWzmu6u69IvTBAQBA4tC8ye
ty9Bi2wsu0q3Zmo0hw5ZAqn05qkRaxX63F6Qtu5mIahIQ2tLb5dslnk2b+JSZKZP2bYPHbLbhF+j
GSd3BkoVABp+P/STz+LuYR6Cj4s9AzyYvI+zri74Cwt1fU/e6xy8NOAlBhaC0IAi+kJG9z1vMmUL
0yj2+afgl8hMYBNW+lMxxdomhR6xy5wb3SZJzqzhU3UgVlGAAdQA3AqHz9afa7fXfK8hgdqBJbWB
2u8egWFVTOHLZyJq+WkZGBH1drxXLPvDNMx7W8s/FNg24sRWHLOQX9hps3ETectt7ZLck1rt+6I3
G3zNFl2E4O9TtxzxS7TSDeznwG/dwsUOMwQlkLxrHtVOn+5xRt3jfER8n/+GkwYjxDcsDLvhhfjy
LgzMaRvbYLIdqGPM6JBCp+q5TrsCu0j9PKbxfIx7cvDbJP6IA1p2RqVy7/Tmn+Yw7VEfh2fVjcSd
4SG6UBsykOz7EqHvwYwxfbLn20B805U23JeFw2SpoucbOzQ2Qk/mNi4WM/G3SosT9PsMFNoYSnSn
mnhJl1WzcYEV+/qAYVRSvHcJEPX0x2fSr/YAo8e7IokHiOt6vzNxfIdHYO9Co9LRdZZPLSOHurab
bdd1F8+om004GLAA9OqdZesfcWm/AZQPBAL2tQGkxkkgQfUkVdbpU59qtzTiZzPICdMyf8nD21gf
/qxIdWABzd0XeIewquecmyGobzU9ejSnbOAeJTc8ib6l00cbk/lZn35kIwjQ2lH0DUC+U1uMk2+Y
iAETM+93ud02/vTDmOlA1Dorycc3P7gebheGGt0HA54urPtpmxpt/KZAjcGKgBL7cVoEJyRTB7Up
b6tqKXak+bYkyPvosUsyh2CfR5hy9xBOeEUf1kBCEl/Wbk1EqKeaRPWlNI2jgOTmmhfc2UXy6JrD
196JuQE0MgVcvrgoi/dJrzSMfEBlRLZNxNe+qSv4zXN8wlplG7agUNBHdd5SMJ7HOyCZwBEh3/Rg
PB6YPvg69LWyNt61mug6swK7w2naIiD4Wqg4KduRzzdOJnvovmfGVjGtO5RtdZgR0TBxyR8ns4D/
X4D9MtRHfcx7Mt+LJ6vvv6EsS30Vo5vKiT5nCbQCd4r0W8Wsd2qs98con3ZLjUy3jJLoRnWse0T4
87QoILm0zw3yJjJuanuXpNUtz0GGW+RcRm6V+H3JAlbMQKEyoU+ZRmseauBEwKAwyq5HXKzVL0M3
f1GsYR8afQeJrnzMPTc+ZF0egHYKjz1ZiVtVbyr6vMXZ9HEC2HfQ3yV2c8EXuoPZppwQcid3VTLc
W/G3xtVBcen2J6NwfBT/lcJ4e4L76S/J91nop7uhYXDkWRGJjgv3KM7MimMSMcmAgnS2wtolBAwI
A/22HjX+fPFmUOKUkcmDpgvlaaBD7+AakHSIdAc4PCYojTZDEuw6HAyAiCb43qlgibo+PDjNshvD
+S5oIhWER/Yp6oF4Fs3C6hnzHyzKKyhgN4jSUp+/F6MDDQluNhLumEjQbtPopZ/j92pY2tsiGH/o
HcbaYKdPOGb9sMMPhOPhfLXzjzGfjI9WVPfAxuC9jB4GJqOGrCUp2/7O3iakqh9DM7hR2vC2Qoe/
83oVAbVyl3vjnx62XHdEjvZwXs0z69x3bcq6frOQOEhU+EiM/gWXDVZ2u4UlcfWE2HQ5OF7/HZDJ
jAHtLlLjr4Oe4jdhAlApvBhyMM6xUdZ9a/LA29fTdOPO1ibGj3Cr2TwUKsf7aiv5Fn/MjdJ4d5bT
Hkyyf1yEIKRXhw9uk34sgSCPmvvBbIFiDkySBVzwfROQcJn2H7SQ3G0tGLDKUNP7QW1v6aXh97Ni
z1r+LtPLj8DLXiJYLErpIAscMggaxaZK4+UeS84WarsWHQfd1A+Nx0+maA9NlyoXNbGCS7XU2aUO
bkzFI3VAVo2krqK0T++udZqDHnUpx/y0nhXqQQTObcKBWVxJHhgW46VbnGlbd9DcouWprZ/azBwv
ozYeOqeBHg80cDMu6YBNIejvWAk/KNUQKhiELuek7p3dMHTTZoqRvfGvIkRwP2hT+NCJzZyhOEVc
W8D0csLRusgN4cgF1hOGkGgTf9YV9lwfIJXwl/9d1y9ustFJbz7UMH4ApgfvcrHpuRkrp77wp4AM
Djt/P+W6flnEhtBsdXRnB3cTsdsi3L4kDcYxY99eq9b61jY/xQx/z7LKRTt5yapp2eZjix3O70sC
x9ShrmFJIZu8OoDbo8HwZa2xdAwu47ksTvKF5YEgwtjB64wtk9MKQ5Zf7ypO1eLGsucnWWXlVXzv
oKAdwyh5IFZYOhgMdJoWP4z19GOKMY1Ei32nzkl2C0fKvMgNybu9j1rd2q912TzgZtUaqD1VJVE2
FWGXW0Ppz6kF3BQxmXU9t49tlnPwHJgjfHqKwo34UTP0gXCV3MN1v4Fytm8wKYcKKI5HlYX3nT1d
ktZ9t3j0IQPJFPx3evPieSkC7fgmFDsG05vrhqnVc49Rznk2M66QhQtr6oXBw+F3uwmM5DFbIGfI
C2FkZ9+EeXzJq7y/r8p5e72jlioW+Mxu42V5+65k9PVgKm74oCflUxWEE8xW7jm5sesSCIxbVMAo
qJNtNbfothbWC6C5OEvW6bOebZUSlGw/IWpTQ++Catm7kB6Lb4vRfwmDxrvIet3JB6AXCVprV+Vz
iGZBPyPF0KM72YJZIJYQmkHYhvuvnOPuqISefamr0rlURVTv0Cgi7ZrwWJEHtC5pT2plkcAs2skD
QEegVGe1byRppzDwjzpEfUAth3hm5DZYt2vbqK4d7HJa54BHT7J3Z1ymFiXA5rSwwJWaQBgMhNqk
p3c1ecYe0be2ruOHXmxMgXkgplRsogkknVwb/28Cwb9LILD+ren1/zbpS9G+tH/NIBDn/MwgcL0/
sGExHUfHOk0nls0K/s8MAs/8w9YQndr4plkWrp0kF/zKILD/EA53Jo7UhmHBq+KsX0IvAw2YRmuX
arHw/x+lEOiaznt7ZVtqaRqXU7EucTTNskzLfmPgVvOINCu9N0+YOrgEd0xUsHl7gw3sx8x0YryM
Y8JPtsnKxt5pfbyK7JPtNc/OBIukJ/J/DOnvXDt/br0sAp3jNkysIT5oPFU8ercyH+OTsfTTTjdi
G91PBoXnrgf+tEv0fNgmAZGEoXc+hXMyHTwlIcIK4DVMQQoCBp9xbLrbRm4y7ZUcjAC57KST60a6
iwPDr1IN+zg/SHgak2s1+BGmeZvOYV6Sa8ZApMv5gU7UfmpBM42I8XW6rXeZFRyzFvRp0TOdrryZ
5aFJtQ704xt+lsm3UehBVYsuZuHpp0xlZpV/OTVVBLBrIbJWu/OWfCESDRfzPnfL5ZLEibbFLhDI
0UNkj92t4iYLcAxmk2UJTazMMC1KE/yqk/giDG1jWF1+qSfTO0tgKdxy32GYtvPUXGMAjjGSmQcT
1uPl98JyvgeOkcHkKD97s55v8rFANL7czMuCV2BZqL6aDcHmXhva8VT2DMkD/KMaxlVDLXIZDGze
5o9jrj/ljB4hIESfvAVH1KnDanLOlYKflSfuMv4IsuldhwdTBmdoW6sp8dGBDj4eKqxvcF9I+9i8
sUdB1VIFUxJTvoUR9tjr1QaPvE9BiccW9rONH6TBPghjmLJ2vQ8Ydee1UuK8NKgHaGt3loYxQA16
03PPQ2nU8FAynPkg3m6MZgqRhxPdU3EnYDUhmonYQ8UBv7qpGyC+sRjP25hKLWPxpVTTx7JtTk5b
fYHGFm/q3FvuA/DxcA8kFbSJT7PX3ushCY+Ya/u2HbHmoRZfYNV4NZadbXJwcAXWw+JrAge4j6ZH
ga+j7z0C9yIjxZq+RK4wnbY1f8xNwkeqxugjPM12pR072/2sNla/z5oBa3JP+6ZApCI0HXjV+yZz
SchAE4KvtfMC0+DZdBmP2j2/bm2VL85ApCkc04J4JjTTWFGcYx7qd3lJsJ/l3OCGiEpa8UjXgQXR
6xN3IUXkWa3i74ve4IVcMqM2KnM/EqroCFlmgE8TOKQbGKQJbzd8GXRSaNPgoiThtPPy+TMijKOe
24dZ77ZjbQGHbkPvkYchPM/vFkrCx3ayvg5xZh7SIjwmRfstiAi5ptkcgVnVH9rRfcqiwdh9LBO3
2he8603vgpAV3JWpty9NCre89LXWi7eKUwMWSRO09sQRjKQstwErK1rbi6w6+o+qwzjc+EI0IdkN
RGxRYtl7mB5k9aaEFayAHxV1zlg8lvY4HOwFWA6xkI9Rn2wLG9LzxB860rOPlWo+l7hPRk13E8KT
8PDN2qi7sRwRKD7CjLnTYvcx4R/XucCpYv0+aBzGo2C9kV8giJgGJqvZ2Bx0tAWKq5yGjEUQxSOg
DNe77hMkWXWPsYeGkIsF5EjNv+oDA4g5zy81qUm7OYvfh0pEers+3oUkzG/yQtO3eY0LnjakPeGp
8YdiYJ6hZKyL9Cqp52TRKE1ydhXzS5tF0b3ZNKfgubYnhulTZJ9N3P2MLu5BIKG7AWLwg+gbOpAM
043w0a0CsoiwQH0y9bOjO98wXXD3OazOXYw9F9yeHP8JM9qpYZ0yHhpOBBlJz266He7yn6UKjmcA
t7npupuSqLDPYOcZ3v7jJOyL+FOOJxAyBPIFw9NVCj5N024NblBjmHCQhn0zV6z56Qw9jw7T2U2+
iFXxQUvoy9Az5fH0ZZyVdKsSk2cK/KcZ3zVW841IROiHhHIWpyq2/8feeTTHjaVd+q9MfOtBB3Dh
J6I3mQDS01OkuEFIlAhvL/yvnwfJ6q4qdXd1xKxnk5EpSkoQ5pr3Pec5lcyLgGwubcdVm9wlD4o+
vcUymgdzRrwRVH7Y1SF8HAd2hCZVFyBTe4x5VChdwrJsybY7A3DaWow++yxvyk3+A0dFto3GCvuj
cydwYW1g9alAPKCXNDkRV3U/+IrlOqd+jB5EVylshJUhYO+9VU3ajcplVok511FTbRM2fBEhLUe7
QDEwWzLfTSZ3RjWdi1BeYuyn/gKE23Ny0r8mPVV23UxIo2uQn1ATgK3FVbLNxzgKuqb4Epqg3ISY
tl0sE18PR5oSg2WhZk4FvHy+IW7zQBRC+TZpudhTiWSKpbMInqS8Hab6Kw0i5+yOHaEMFdtUOb0q
NDGhVL8qXSm3OXGEYG+oSanlsqXd4tDhgHCeZLct5E+SUkAMGiVLUSBHO5MeGaB1Rjx3UxFcv0vn
FuhoC3kl180vThV9aYB/+M3QKjTLCkKwzFInNqEiSHJ2wOj2N7kl9N2YZ5E3Wgp2xyj7Vifjc1q1
y5fF2UvDdbxeZ9EvMgIEx30ZpT26G85PRxGGe4adXj9tjKm5LYcl900XyblsKCFDL1oTeqm/HkNH
37clL1md4AkYE7h67pfBip8TeBkRKVyJ5e7w0bObq4czxWkOtY+4sotJxQ5EIEDpdAOdLd/hWuBb
KaMyAw3+2HyhJl15Vghhpl74i4RQQtggZXcDWKfM5sesFLdWxzEqDCSYSBNln6x9aaVroSZ3ODDD
+X4urDea05CGpvGwJJp7MiNCJCuMUy3NlLDlQQZLs9PqPr6EhLMnc9GdwQ3Bhaj2dRkmHl6HbzOg
wlScytCGrVsbH0QlcefPAWIU+Rw3ICdA0qs57rJpdCuvT2ht9Up8i98ov2jIEyMePnPSL+Gi77Wk
tw7garZOxQlNSIZRl/Cn270UqWlsW0JAtyq50zGYTaLSC9rxY+gr9nxn3vYzN16mNW+WSiitMjJB
UyTd2AxmXtrWmOUKpNV9luyIh/BGYP6MLcb3lgfRy9X+dVAqcKIEGlh9bnnLq612b4TdkTMeOncV
qzcy3GYZjJMRnZALvGnpSt4QNiugMXtKFQUO6Tpr91HYHBxVdY8pJ9AOjcG3Ixl6eiFfF0Un5deo
LzZ0LP7mEzurOFCLn6LJ4JXOJvxLeQjH/JtB08CTNTNpmaEXIjojoYwtU6TfC2np7j2g1Glr5qwE
E2N+mRPk3LakIgLiDO9uIxW4K0iDeMJQJ3TikLZUfMNeC7dh7OBCi7UIttt0WEYTu3kXO5BhwoNj
L8m2WgCrLi5jF6vAfjM4h0nnqmczOcWaji5oKHTPHZL+XMsl8eBUFThBM1J5Q3ffg2zYFnqNJkOP
v+UZkv6swnaxOKQLNJNvV/rsRWQbcEdyg+aAOwVtuqV/GqaB1Bc5qpfcJgAvtQOSLCrPiMSraTe1
X1oEZTty+lxzwaXycBpyqlPJXRsepZLWHlA9zcx7gNDWudZtcjys1XSiNtp2iVlZtGQGIFOm42vq
iaf2xBKGtc/e9dYdh4gZbOaQGvUBHuO+C9uHOCEf11w0B9jj4jVchJbta6/pL7Lv5oOW1nWQlmHu
q7rFUgICvzI0NggYd9jnnbkzXRMCCxdzW0yW6896lB8sA0Li8pqzdiG4FdYmbubhYi/2m1Y03/sw
ary2jL4DU/PFEMqNljrlblqbp2k+neY+cpG5mgSBiOFDk5G9iQiXIYCCQXkebQukULwu2wyWm2uw
uzF9HapRvxk/Rr3+NsdW0FT6pRAIwpKcSlfc668NvaE+I7LbWClcWFMZ3JyAJaJD1xpdAFj8Nq0D
SczLQWAyZTPUqxhPlwebOqaXF20a6DbeJUncwlD3uBfoz5idQcNncnR2HRS6WxWJrGVnD7JieDeV
9BFzlOmlXTevRGAyWgUAJVW9pWLMcrOCN2oT3ZS7qBMsJLrlwf7h2JFvqr1GDbrkOWk9OsIUX/Ph
VBU/ltglcmZAzWA5zomdq/o0jwcEE5uWaJ0gqeQ7a6U3VnrlhNSlquBju5bjmZlq++3cS7+bBs8S
EWVuEYHttyq6mjTSiDhu/MEa0IPRGSoor6psWzxkFudoVg+p1luXnsr3dhzD98UaiddlzuntUvfL
lGQnKYn3cBQqszRj9CADGBI4mo5OL45ZfOXdrUGctbkMDkMcEM2sUk4ZD+Ch1QURLCaimLR7ceIY
NcGQvmH2oLGkwM1ckHMUjTVgri/JnOjHExII976fU0Jr3P4w2fT7Igd9TU/qs94u+7bWP3I9fxwa
hlJLuzgxRd/BHaxtWrl+nqm3kQzUhPgGI5RkdkOji1rd8ekhHAZyaMIkPCgZiEyI618igiDAwI7V
DsjbmkP2vLAL29jDyRK3Q8RaIlIRNJeTtY1alWYrFfzIVN71aqdizsHXOhg++gnKjtzIgUHAVKvI
XZYo39MRMh+1AHDt4EOAvbEmYbNDr86O40Co0dHwCYyluhljZ1+N/ZiqNyxqmc+1WMOkTA8sQ7rl
yKaAAZjp7FaddMt0+gFX5iYmLDfVYndXZfW0rWf3a2KIF00Nu0eK2w8q/HMvrfc54JltGj3bJVcu
S2h0RmzZy5m9SfNgwP/eusuACBTuqxfV8wb2+DeNPGFwBpkbWJJVFkgEDxI7ac1V9uTawxlJV7uv
euNJceNmU7dzQFgFhrEnXGYbOU0kNPfoJ2KN9lKfEBAITXvrOs2XeSYbbp47KMeJSWyO+VynKZdd
vLrELnlx2jLvsYzSNQ/GaOkTCZt45GjMAang3pBbR4BmrdcDkIOqawR6hpl5qL52Ugm3VaIOgRjf
xiQm2YyhICkdZ5fG4tGhRJmrRv1kFLtBFTTRLfo7rXqnSsf2hqVjziNDAryD70bksVTpexnFL6nT
mGfqPJdFwXjOfDlpHyha36I+PDqdGhiQf3eIM1cy5egLwgFJkIIHS216q5g8wzE8So1jRIzjIN9A
BUIJIjxE6HDWVv+cn0FCAikc0xtbHX/05YcYXderQHJt1L6H8puhDBpHyIMK0XiwM1ECjoO3dHZQ
WhMcyyhFWVLd2CTT34cKTXF7aknm0GnaaAqYd+eCgcBn96Ygq6VxazrOQx624R6vx7bo2FU6DXFf
JJKPeyDBXpV3584wF8ZUalTw6QKb6HUxNvbB0ZcXHJ6VQp5bkTK4VKF2yRDI7DtWPFZKysEw0vwB
fIcD0alvoJFnTKjsm/S8vGgmksHOmTXGU/VLPbjPrc6TBhTRapwl0C3xPhI+g8qXe9kgCYVYD+xo
XXyxqGqZIrpQ1H4aVIaoZO0KD6AgoyJ9nGLK6GVMWWab5tFjjsqXvRh094bSUFfPI7eTKh7KJXkl
sUQ+gGYhKrUcvy3mbpRpfSD36NUi9+TSud1jssRPi+6AUpUMYIlR013E0SqRFyyfb6+f0+IHKo7q
ACE/3TfK4tctVpPri2Y5O4tnbnf9dBWDN1rZ7RwjvBMq4BiQkweCf9wj8aZKEPbq7ZCoWO+K/gCQ
XDuEq4XHnB2QDde3Y+7sOmpvRFMkjGRZv/9EqrQGkUvRpG9jSw73MSK3uRk/SnKsiPtABRaJ+E7a
4ksv2wgl1lDudbZ32kDHvGNEfh8V+LJm/33M60NDvA62WLM8Sd5t1d5qKXGME+Kf0OHIJgamJud8
Ru27ZU8HCxTkPjV7RjTN9DnTpa8VWPA1kd2ujyviDALJlEfVjo2Nqo53emhflNFiDTlnvZdE9UHt
eopAWsKWTkX32c0PoVJNLE78Qc27B8Vs3hmK6Mfq1sVwimM25m/WON5UEfmXlQJLKItuhH0iIe55
1J0MFjIqBYQvGxpChOI6BWhFZKiq+kaHH/1CP6jcIaQZzI54yF1HeLBivjI9oMXtjk0Ke65IF7Dx
pnkOa8yPlpIZu7bWXM/OnZusI6unFq81vfemJhOMBeJ7P7nQtgiVRO+5NSzQ+GkDBVEOueCmZ1hZ
aqSelofIJ1HviJ+/0ORF+oKXl/psuBGlBuqxkTf2rOqEIYCHVHyWZPeDqWQ77Ev0MezhFbjp1tZD
AKdFgTyTJmyeEHzS6EFbxtvMRjJIgtVCyHyenSgn3BgkBc6z0nzSWkZX75AWx72nXj3j/3y5Mi30
1fR+RVyYcSi3ij6VkPaxzoxTMfjCUd7rIhdHa4luJbfS7vopbIpnWTjfk4GqSSNRUCx52W+uD8cn
Bwe0GoOMJO6st45VkunHDr8yHILSHanKjA7tnOb1ah0g+RXHwpWIM6zyAGlYjFTrYSnTMu6Shb3f
FcRxPdTu6gq1x9gh3ErfRUP2VhkglFOW/L9DUT6dCb9/1rhQWBriw/UQry9zOXHePp9nsTcopx8q
dkYdmVUBstYrdOmTvwR8xg4Qnl4iSfIoiVswndhtNofOebk+jLpNRQu9+/6KJbr+l1oU/eN/X79b
zxIKpJFToBjhS3IFUun1NzbtHpTO9TxcP5erxdsW84Op99/dAQ1aTPlklFxdk/R4YrUhEV2hRNPV
4sp+DCwHR8RmLBqPhJGRZUMmLcnjHOR6pNdR5PqxwgcPpJd9E5l01SeWqtXz14bZiikGa5mLzJeY
AmNPv6Xbl2HlOzbDLyF6LBtFf49qGIb/lSA1FQUG/2m1VSiuWwZN6T785lEwsMJBImINxphQuIS7
xCnxi6v5eC4mZacj7xm3SUrodhIahFv27MimePTdNhuPatQVUPVtyyuudu9rNu/1e5YI6L5JkCID
xz+wP3DDUGuCVbIUjKRbiotzvV9XGNfxN4vBkLqlvOmQfHMJQV0bV7BLFjfHK9TnyvP5HeqjJsrH
sjJkoIDiKhTodEMHm/Dno7K6kK/vxOrcYp1ufyZo9/XqP7tCfVYADSpdaXv1ihEjjxG1rCzRlPQ6
C73ERxl5qOcmZodh/iR9RByL3LxxqBSQ94mX+vqi223lmx2PvL1aq/W6wVpt6xOkKrelbhQSZmbn
jDarGVWyVGdztSrrw102pclpYmLzCGBCw/VPTla94iauH+NEIags6jylXX2aV+JQ1ODCur4s663x
3ls9syyJBvqaGaIfe+tZLdPucL0OYvXQf14RqjmOUN6VwWQraCXfkazOZ7Z6y1nSJ8UYmba7SF2e
J4FW10yK21lxaMavL00SB70i5kDK+ItqsqWbnPm3n2mtsjMBfB/sqTLPRBUMm0XBbVmzYSJHzDhb
DpWuPLF217+AekzSXcdetP5MK8aztMKP0YDKpZMBZ7SwxUnc6zZijAZjExVAAHUeNPSHZXEzIPka
chc6KtVQbWgrBqjQjC8NAvSNOWFsGAlFPk9V7VG9eqS2QAW3ZZEk1oNWW3pcqJIG4iBUcYkntqXK
wEfFWFDh9EyPen/ubOM0yHKfLcWld3PKF4h5L+H8UfUa6HQhqSFRcNss8ZwdkpYAlMhSg7Rj9zyS
LTJjzRDahSFTXIYW8LJwaCjAeznHwP72faOQOj/kQccWC2Wl8rWJiCvuCd1SKvjmYYn8rUdj49WT
ea+6BIFpU/FWz1R7TDV/JQp19M2amwFU9HvSFnfFqt+dYZTv+oY1tnpO4Ob7sZWcNfwrp57u+kbM
telZmkzZnsQRfc25TbY4vItP9PL1nT0JCy3joqF1OovBhlHouPcUbtVqA+48P5F4sK36pWMNgn+6
T5jq0GZ6ZNGIoyMVwVKId0YqfEUT1l5VIXLri5N/viAipQiEnho9689pthMvNgs/cRFzV3Mkjpqh
a0B+eNesL9d3v/8ghs17nEKcZhkd0+31B5C4Wf3VJiqmf/4H1//l+pcNLfkiqa/D0FKs42AI6yiq
VKIKX9+SNagATI+9nMDBI2be65/+/tKOlf35j8qWvO/KXGM6B50l2mQfQciq2ATXmYQ6+ZFMIwfb
s0ALVqj7NkSSxYpwltycY4MYnPCh7xRXVrcDISbFuHPHMCYRhSfGreG4j0eui4QlCq1DZeI81Iyq
48ywSTRzTlGebEk7ysaTNmOsTMfJk+jNtlo4HgzBuNYpWRWYjAIb3dTezVjl8ZYvsKh/Ul2BWt69
6lC4tjqSvb6ST0nGHjdzXGLNnHCLlmjDedxTbu1vyjD+QThIuJlsEED6WNN6a30hC+tawzzqWf6G
aDWdR+oYVNIGC+eIIvL3SW0aX+eU5a18h6KK7rXz3Ul/St1XstEiLzHxD3bG/MyUTVAF4fLbeaTS
VbWPtkPjy7EQ7rUd++zCRu6IWjFOnhB540LvHIL0iL+YquIllylQcBDXpd4zyTLimaTES0kicGdS
bivTOwCDxzDHddJk8dNQvGFlcBjXbvVZWXPnilsE9fgdivA57NaHvfIJOkLQVtYHrZyoDjUsFkCm
ADYEOmaX9Y1DWVtrLZ76EH6GyLvTWpZdV/2E4HygiKb5Ze8tEPP6bJgebA0aOHn3nZlhDBxxmxOL
TR//bqoI2kjj12amx+bmT6QyrTcWTwyMzLF8au0Qh1SCxH2puAMYKXeuO1nIiZDR6+RLED56O1Bd
LKeWc0SgqqwrKsaYM1pflcbJZlCMzA0c3XKz1PNNkSHgy59kl7TeoKMeYwDkCQ59pIXDFjIAxdtF
vTRh+LXTKFMmjV81BQmwE+cn+VbTCbCLOKjK5iav6OYod4qoQTPT8nbz+yb0uh6XGWSxG0Au5IDY
ByIyfgx2edOEKS2FIfmGcMOfer+vdbgryT3xctk2k7pPSAf+EXREikt4Cn66NRVwRPbZUzNwhp1G
yY/kB8SitW8a4kwhEBeBo17GEH/BWB8HnXTjrDhTPjcQiecfihj2ieSqmu37VC8Xh4C7bIyIyoi+
AHl71KwzBMYfrX6TwereUP97nEaKazSQD83kpqdZsSbPtPDGLhgsTjzt2un67vrSrxmGs8NYWsTp
W73g75htlmwZ8MMAEcKLMMMKo1teUumPYzrrMaAIhgB6DrDJx17dORLPDuCm1f1/dRyqqwXSal0M
jtfPUtqLl1SsukfRwZ+ZEP+nVBgJy2jYwzHyjlGmf41Ze2zybmakZK2mr/tMahVczG5F8rXri4iR
z8b1nPJ0ytZfITO9knpXYhE4WVgGLvvYxEKYfGXrXF9s276XxdKinaR0vEFFVx1nR68BiE3fLWzG
27xgE2OvO45hQIIYEhYT1+EqJ6g2+dU8ff3hdIsbBZ39unvR1hfg+qzQCnXoYORTYCqaFOkJJpI0
5VnBVDajXCX81S55hrMV8KnAzmWaY4pE5bAdSELeMAS72yE2R5wDS5JsCBkt6ejCH4rWl4Itz1F9
uzJjukV5dEp+k1JZp7zrX1qFsPvYKre/457YrIGQvGKNprQOD1PraxlyWulEL+JqAC+IQ2DZtf7G
04qi6jk1AHlRZSi5rfenKWKxJ/qCUvwK19Ql1KSBYBWauv/8XGqA+saoI01upUv9/vXpyp2isUen
m7FFxZxaZIaztZrQ+uRqXP/sSti4viiiOlc8+qyPXOinem/vJzv2w3z5qhuyY+dafjEHDZWq1WuU
4Cgy4VigSVetgQF9/6pKOFv6sDYLYVpaK0rqyo6KbJ1k3YQscWlpzEbrS7TwwEbKtIMNq0Lp4MWM
bd8JlXTfXX9DCUsGsfQ4UwlIBR4thTKWliZBUuvPucKw6E9rpoVmV61XtyrjdD/gkFzX2ix12W4k
VuRLyYjKW/4wXzFYY+c+/n+d3tNc//z7f9bp0X5xEK79Z9LPSyLfqxW9+Eel3m//6h9SPetvQHvI
dGC6AH9+Ba//Q6on/uY4miVcF2Y72QLmH5js9t9URxdI9fgJiw+dw/hNqmeIvxmI9FSKqvhoHJcj
/Acx/q7K54jj+eXz/yr74q5KiIb5+/9owN3/INQzHCDttqmrAsqPIWAB/cL6EQSxZL0ZW6drOqwd
dtOt0T2YYC33ZkOSMb6++MYsidwhEPtQsjXalursJzZd0d4YL384fb8d3p8OR/03h2MLS3UNDa2i
pf2iG6S2IGpRF+ZJNwWhCnVMr068D7Nd36rlN7cO663pFB37jfp2ZMQ//vX3u//u6w2Ls+u6+so/
4ufv3x6SMlrP3f92QUBIqF7GqZ3Cr5Uz9I/mFO6tTiKMY4WAYpFsoaG+ttSTz8SD9+n/RD+rf/e7
r6f684odfvz9f66XgluFe8U0LdVWjV9+9zZGv4HhyDiB1jS/kfGHQ4ayfzH3Dt3wRDwhtDoxgmeV
vRyVNP1hMTtkVVqcCBXvdjr5cZsoRvmDKn35xHz954P7MxPq8+A0QBmIQ1VmNe2X+2Sk6z2rSmuc
8pCZMJWIjNak76bB4osdXqFyDWc2IutGMVefTlLscniIXjaIx7xS5gP8RIxKTvDXF+waGfDLSeNp
0FxhWppDj/CXk0ZQgCzsCflgzNZghzaCZX1Xq2y+3A+V3skzLq2dLnDxpSS7eDIfzGO+wguB2xHj
tZepIajGDgGOY0J/ZxoNihqip7Kj9FbFy+wOnjH17SOLf8FaxVARDCXaabSmH1bcWvd99dVqpL13
M4Oi3dx4cRJVb1bnPiupMB6UrL7jIcuItys9tUu1e0tNKWOzAuzd+R7lwYdc067CSqk2iXT0A130
rxgHX1RRuue/Plvan2W561UkA8Kx0PJotmUbyHz/dH/TPQv7HK8f9dtKJUVWGp5lEhEL5RwiSo4i
bmEi3SYVTTynbN8rqm9scP/fDkTTGHnQKGk8UL88aFFKakm8OjdNENxH5GqXQg31B/S8mFa7R1JC
d2Y9y5MRGgSVFNQdlenpr0/G+rv++c6xVMTQhmnaqumoJqi1Pz7rSVe3ikVP7zSEMcvevYFYE5Hh
fDBc9w73aMA1+m/D27+OtnynJbT1OqCMFr/creqQGnYncuOkq+Z+aoHGUOV4XCVkVVgoQeqqy6kg
jBeLFOK7xb6wqdq0jaZ/aVvzvzw64l/HG0vVBaA5FuNcCOeXmwHJjjYsCpuHKuvOVTZi/XC7i8Nm
UU1z90F15nfTRrJRlJgB82QcgmWgrTVVy0EixMMEVGuXfpWhyNk0jyNMM3rz+QO2PPNQzViimjZD
n9JV56KVc5DRvjY1jNw8bv2ni+A/jk/iX0fua4CJoKbKG/HrnR2iUQ9DKzNORHESxEUb4rZtEXqb
U1zsphT47BopVivARRskOIdckuIczuSkVXXzIBdsyjWUDtQ7JeQhW2fb3mZeVccEJIz6aTCFQsJf
5Idq7HpQBgofJQodnzkiMw3zPsqDbAY3ARkkdWX7X4Zf+9/cq4D4UPuvt6ut/vK4ZPSopiKruW8y
s9mDcS9o83C4Y9lXxF++9tFU+X/9eGjr/f/r80FX2CGFmWWI+PX5mGqnrVq7waNiutNDEUXzXZ20
d9oqE6EA5QZuQYp9nOvO6foCldmwfmRNWfyXSVn789zDRG8YJNMg+2aFQvf11yOp467Km6ZWoG9n
SpBo6iOw+3xnWxFhthNhUWJM1aB2kAoWkaJfBHsYDOetvneEhBqYR15EIf2xpNT5Xybt1YTxh7O0
HpvtsBpj0ccjbejrGu6Po0idLdTBNNs9Nm6xRZpo+5rZpYQnFyYThYshqU8BhDj0pW0hT1rXr0UT
53adV6IxF75oCHDBkYzp3kzQDE7J3hwiokHc5kRsOIybitu4RK6/Bx3iu6zKNklEgusk+IfozwzK
kuFpwnN5nigpXty00aiuWw1NAcfF2xPeqxEIg8hx/VKax66to0DiTNpNNIqp3FftPotJMiiyKcAM
UPgsjzJvXhLhpWnlawqWK0Ir1btxn2hVdfrr+4xL+Oc7DR8LNEvcKKblqjptb+uXu7t0ptSYCkyb
4OJJfjOpvC/xElSJpQRWWdySyjwyaVPLSBVK7AvHTj2OvjkrNPQ14dpDQZQ1Hht1Yi/rAJdUq2Y+
FvReDzhbP3f5SQfojmXXW2HguU8z+uQT0Y7xWuyfU0unmGndTyM6GdL2KDXTQPK0ifCzNfqipOqw
G63xpolSYpAjooeRrMpjbETztl0TPpZrAoe2Nvw+uY9XbuT185TmuiddG9F4q6+CWegJQbi0W32p
44OSDwhEa+IDk5jMTycB6jxO+7AfZxIdlyAkt+1EGR+wCwX/gOUBt9CYnbqG6uUyO3vGjQQOik54
JmXBTVK+5HU2HJYYYbtjkl6qgpRhWdTmw9uMOIKgYvkYiwZvRawK320U1DSWFd5mpm1t1MK4o8JY
3ULABmTbLDGe8no8sP6HBhHLcyEdeClmZPuZniPWnKV7pk1eb6i4JFw9MUHj72F2L3gB7QkFtooX
hE39GqAs0Gjm6w0McQGV9zfJJPyY529pmb7qJs4+LfG1nj6yPSQTHRXE/suovoD6jJDwmd96amV+
zUaZ7gjc60oLq50kS96bbJx2XTHox7XQhnKoTjAfDTc4f62LdNMdfKThVLaIlzvXfhyjhaaSFQaN
01FSWELrOC/zc0rW+nlK9b0wVVCjhfUT2dkQEMveAHqQbPurJAkMDYeAHXfR3TBoEuFKstcB1L9l
5XxrIMsDYzM82IJrPuos5Lv+wcqGDAACTbHIDEsaJLnNMj5+MrLGvidbuN06EQuPomh342R1h8Rp
ctQ8+Ye0ZPSgDOFHqIrQH82s8Ic4d3dT17GYpTN4KaMvWU3Ro2KsSXp0IV1YIGpaHOd1XD3eaXmB
dGefQjSsOxaqmKtDe/SxeeseiaTtE3AM2pCQFVAU6Y6cH5wi3pkEY94go8O6lZj+UqvEkXNbHzRS
Kkl9VzQ6UzeiQQah5uay517TvQp8hkfpAiWASz0qFqXDo5SPXhP19ecd3pYqpemQO9XlndaEH27S
ylO1VD/ciDnYBXh0NzoVuvNceBCN3F2Eu3FrSnU+ur2leVJ+V3g0nkP9K5qWBzdLxHkZWVno7KR3
dUzK51gO+MDzYGxmLMp6tIuMMbzrgF2kM/2tJYUF6lo/EUt1Pqz7NpBKDKIDG/2BEFcEITaRi2ka
B9aSYkxOm28Gqe77VtLWlVH+LaSZxIDh0kYzmjt+QTpNGIcPoQi/GW44n7qi+lCMAaNGr6leWOnO
VuWqQnPscXGY3GFlQnJEMn8xwsdWJNwVfW//6M7ICWOSCSUkA4eFt2Hr7S1kWW+xiuKYqyVAqebD
HTXlQr7wN5l3za1hDyg9lu+RWo7Hsof3ZWZo9bKkfU3UQ5439gs8SRQh4QpWim+tCuVBRPHZmx03
u4QYUMbR1o+m5Aunyi62XcMQuDQUAGBs36ADopOocLXUgq6+C5dnW9pKeq4ahYJwV+zM0cZlnyPE
lm71XqxCs0xSltK0+q6GU3QYnOxcVEl4ETE9ILGUEK/iMLBc/TAoy1tsksKbUs3H22fnhwbRO4yh
tzamgVzIHb1se8veqI06rCII9alAJ462n2V4Sd1J3utuUBIJEVgdFCzI9ymPXSV9RL9sQyuhPZX2
Purs6AkJMKrLvHhujXQ6X5NbG8P4Gam0K5xlzthGcyRD2ev3eV2jArJG90vvZtWNTlnYo5ExeGVM
AY7JutwnNmmnLRIhLWxeJlZoG82I2n3b95g2BvcpngmkbyRt10kzbpXY8ifUjF4zoYbWS3N+is6T
OrC6NlRJaph6Q8U6exuiZouMMgo0gz11QTiJlA1+oU7Dxd/wz43+HFLsuygL4a/OGFw3ZyTEOIHo
Ok5Z28Y1orsEbhjp4JgTl5z14uMiRbWZUHMfXEan+wylbFUSKoBL/jRny13ZoUNqRYmhjmKtr6by
ieKYjbfaqfwG6XxYWJAtFpdic5eOPsIkRGhi0l8GQyN2PJ2QUzA46UvGDCHkz2WWkVeO+nAoQ/ox
CrshMlCAsZXVbmTP4MXxCquysombRNxHisRfY7KXcGEP8Ohmpo/g3PDrMn+ylSk/6/I8YxDZu1XT
extZR/OpX2Dyinq6k6sAz6ijbSxDBIxCeXZbDZi7MuDajCIQWX3NNj5DgxG3hAjnPWMKTbftpCgF
PUdbvxVQijaZLQNBQ/+1kfPrkCftfiqMfifc5usaAPQazTBFUZdYmJ6ywisbFT/QElIcWzcXjjHK
H3MqIgbIRD1lGOI3/UTVqDHKj0Lqsecopn5uYvse6XRx60gUi25XTxiSnDNshPaedfjC17mR74Zm
kNdtfMql0XiR1lZHxQxqe0J8ErN/0WdE1YseWFWMH6akBB849HLGOLMO4zyxu9Q7+NUKopRFU4Mp
q7fKhKdNAB89D22a+l2atlzHHq/nRPdYGtRvNBhxMIaUozlNNdGeINraZRiPjMP4YNPAtWeb/fgw
elaFe0dzrdu2ahoUqWmC0SvusC5q6onG/I3btySI6PPbmiMMbWfXxrNymaSBHiTtb2RoJV6oZa7f
Du5N2ugU+pa62k0l0i2no+QlqKUy+Ys06KYS1fjMsIj2ydmHFTyXoYB45EjReopriE2qE49V6DCf
5pyCw6ZB4YNzgG9Mm7jf1Radjsz8Sh78SJS1CyOKm8tbRGqe42XAeVm04mzkR73A69iVs3mI49Ih
9cLKLuDD+lXBQwYqrbMNRKiV1KSRI+v+RPDzEVfDeJCO8TaU1o+6TtnuYhcoQ2wC6Nm/Z0qYsCUp
Ym9Uhruh6MzAbSfuf+EGdauTtdIuZxrWN6VF0nRkdF+F4h666aTM3N+FVv80TO1NdwVPl8BPEU7p
TpsS5g7jvarH2DeG4rWvMhggwBZ99f+yd17ZcTNptp3KnQBqwQTcawJIT+9EvWBJIhUB7+3oeyO7
u+pWr3V7BPeFP8VfpJKZyMBnztmnguhmOM9zMc/72LMdLBDqp+NctmHYrCx1cKsZ75j9dy5XJAlm
8RvF04eNitLVnb2TzMRbVcAURWnj3d3is9fuZeYtG3U4WoKp/tl5dXYoZmONlmLcyWbuT7kPCbBF
rosmHz6tMu4E+MVgTLs7zfTmo17uy8Ho997rOLGhagG9ePx3MXjZ0AX/tOHN7xNFlo0N+C+38RfI
sfqlF8uvwcAvu7CRj0YD6x3b7JdxmTaFZyoCUYtj0b5rQ2IGLLbwHtidhSL/y8xtiInwOyFxNcDn
oFrOvBiVINXD8xEGV7UJRGW275dx25k2CKiWPLMDq8Z5XCIfBrK7BtNSiUDJ8mnUmyBxEbcYVk9k
vYacsYaaseAugT2o2iSLCPy4NtvWN0tRxHQTum0CTqh+URl3Q4VjCQf6lFT3VSr6qB8RvbG6xwb3
AgkSCFljjqfQ95M41IVvBB36+p2Y8kfZo3OBtHYEOUPdO8K1cghxVmR8R0nfHRcz4yYblwzF7Syq
NcXlTOI2u2tCVIy0J597jkMjMbSIpo+F90QtizAh9bECOutDk91rVvY5ZPrPQhXeXjiI/3vUxpZd
ElnYHoYYGe/oc6DTqYXUiN7e75IhhJ60G5rkm473KErVR62Iy3BsxTs3hkdq0S+xOhVnEndufAch
dSfIZc198iBQHswOOXsLjxT703OOOAhaGRnKmaf2VOg7XOSnorLghs6ccq5+rLXme7E3T0SVsQSs
P1o8vTufUZJtFZSVErNUJc0XXXFaFEA8sX9CJUITgrcpe6GrOEOQxHVTl33AAz2UEluTUzlHf6iT
MO0sdtEYlqHBucUhzr48ZX9Pmw9TWTpBP0t6WGb3NYkbciwbxY0AXFJBNB3MVHnVDdzmVm/qeK/G
JqDHfyrq7D7xpueaIpjzoxf0lP6fUeOoHFvG9Kx95B7/roPidMaSbo32i0Wq4U6f4reptb6sGhiO
BY2mKdw8bJtkDBtzP/tZFBtYxtcKcJOsuP10vbNJ135b5eOaq3k3+ZodZm4kNcTjKywT+O5VWIw2
q8zqd64hgOlZeRwz8ysbpw4ZwUjE45oHrgZ5ZCm7a4V8HyrqJw7GNnD6/CopBIMsH4+ly5ZawB/l
pJ3Vx3roUfN6WPEDqLQSZm+Hz42fqcWQGnkgJzvmt+h0MhVGaAJkQjrruM9E3d4XDshdz30iV74L
HctG5G7kZ9v5tFtD39mimh+W8RinprGz8IUG6QYNmFyeYy5dj+c/uzdHWUStQTsuGFZFohBnuAkV
R8Xv5Gc1+5srav6VJ4pbvU+l7JncXQbL39kB+zLqfFwYgd7iLvPwgLEHehZwaYErWcMuXpQZddK5
pi1318KwD1nuflgGoLbmMMrWILSl2LnO+Ku1f+Rm/6X5GeUJYQzcwsx5GaCiiUtnIbSiy7FAERrX
pAX4rvQeKeKQncWkjrAc3ku9/ot89g2lQk2R69MO217Qe/m95C4XmwWaZ6gvWr/UeyvPgpXx9NFF
oByYuv88JXWYd+UIfS6eXqRfGRG9xRqZPlMia23ayPZK7JMage3Gpuw0DNCPoOYCGBk/mXjq5za2
xj3rgjhU45AfDem5jLDIoBi0UgtzMoiCpiEX3J1ALM1V840gxbhznOo6cgyfjYRCO/TdvT4CvzL1
yok8mAT3/Jz0/vYZPPP0nsAstD1qPf3r610v0B6uC4xhp0roqHQ4lSbvi9sfbx9oSmqdp5k7bm11
MNkESPm5G/vDmDcKKK1FtFhfjTBvkHL129fa29fgY34pqBRHtv3yfjK1o9Q7/ewi3bu/fbD/+Zlj
xXowy6XdIUV4sybnh8it8Tg4M0OnvJv8k5LalZ0Pf3Sn5prVNpdQBuTDYE/QJGZUJ3n9M99XNajP
TsuLI9iQiTYRH03pYhIbNheJWeg/6YrnkJDFae/XZZA5vISGRIBRf3UYz+Abp33QxeOTNx19hC3c
rSFD14gCqo0kkCnduCwd928d1jO/0lh2+8GGQchoG/P7tFdjnwIzw8c6ULyGrqN92XZ7XYWCFCaZ
j9ncZjJ7eElT+TBAGT6ISu35sQ8MZeTm0W8AuPn5bseWNtsnqenv2nF57Rrr15J0SNiM9O+wojZw
BEYUsc0YFYA6DYEvnmAEfoxEGaS3bnvqUPU8e8Z47UxLPQ4popRE3U0Cb2TCRNTqnPG6nZQTNinu
3JKytkwRM8H/YiDS6SfsQILENfD4DD28y1wP/RV3mL5bh/IBI+t6X8u8OnCTmg+JxZsnThPt2R6M
ozAnM6SJhselzzY+4PVrsSr1wvbizjV7dfU8OB1tTTLMvMT+gzPsSrtrn3QMjMeW0gIEmOG+4ESH
FCwNoMkqI5jFLh46G8xmLvPpmBYL7JIMoJsOoxXYh09Fg7vUUg00zMRIT3OVBprmYXVDC4ffRCWH
1hyrR51RGerAKnALv7vGIAFdc/ooFG5d1hv2tSvLF0CsMLLS7Fq1gIob17mbagTEiI/R+kgT7hY8
rYPTPJZ650Yq9ownWz1nEMGBsSbyY+yKe6821G9s9D2GMHRKYJ/rxgZBYfZjxLvlE35cfsTMuO7y
udECd8mxublvqdtzvE/zese/lWdGtW9hc9F7J+1Lnp6IVqgutqr+tAAbHkReJcd19ADYLdxdTagm
/ui+ryb6wqY1igu/usJEYY4ReaVnfK1nCtXs0HoC0ZkvnMtc4rqiuc2EL++m5dFcLQJCJPxSVpL+
Fj44BEmHDZqNIEowu12ea8r7Xg7NpZLVByg14uHm3D66bqZdvaZ88Zds72tVswch1AV9n4NYLZif
SAJegbTKj7aOf2memZydynteSMPeXGxvRg7u2phN0MbM6M6Y9N/0RVXPhmWdaLe9sGoMEdyaT7Mi
9rofnTsmRfJx6CRCNYSfQWbJ5lAwP7wDR48vWqTGXadjRWQf66P81tcFkRdfvP2dqbTHO++lXKne
hAPkR+jqZZqybp+wA2ZgRQkQTMi5lrLon0Zf9CduhYSOzXnVhEMl7GsVg0ksHAvNZSFgzI8zmwBr
QF/ql8AbvVej1hBIpYwx1grpcVktUUP7c5wm59WPLf/YtMUSIi8iqFiuh3pq/J1nsgPnUbLXMnHr
gqYMBaL0AGuCu13Hz2o1fujzD+AdG9ok6QJhZddO10deAwyy5JlrgSbBCOLTMBIOLJ0+NIKtaSW8
G3m0HHJmEcoUMxReguOUAgYmDeMrsQDjuUtoivKOdb7YNSSY7jeA1NA++DRkKNYWoD7oUv9YjjKi
VdOWc5o4AHYc/3hTUAsTg54u3+txWM63D7yPnleR/oHntvEBUYLiR22CW5DmLYrz9tl/BorWqdlF
JXODXdrL6qLT9Ie+FUMudJ2FupzoyF3uMdJUYBOJAgK/4Rjn1eiSyzhuSzn6/qnf2QPMj9EzdvY0
GuyCIKfhUElpMJifeNbVKXlvoKy+6ujDgPIbINaUu+v9PD91LU0IObcvZAT8wS9uB6lzO1+NVxh/
9mE06qepXYBFc1xHsz0/YI9iJjXucDTxNFtjuquGpKSd5PzqkCCj/U3Pyuqo8ay+w9/yXTRiPrmi
u2jwBDjMVyd0CoA+GdPoRlZ/7TbTQFODByh4MNYgFnx4h6Sm5VscazqUQ5ufvdp/q1c3eUrceOfZ
8nsQDe6nhUc820C3gKNyo+ysLRRX3hkOlqm6AFGVaihba1gBuw31f6SLlbkLj4eTc1cn8XJWDfxj
1eZ3DJqySO/xMOqMInaI9t6tUTMvU669zK2+TUDg3Eon8l2G+57sJXsy/0HPGFD5eftzpJc8pQmD
dSPniBq5uNMlHneDiIbZbnZrp2f7AYD9zkwJo5qyBlELY7DFXM60nTuxpOujZZw0HBcHpvwH6Yjn
mpUWjIGhibQBYQkIczzgfjSkOswv4SgCm9hj2LWAQzad9EXLAzimDDY16zMxTP2g5e1dL9rilAPQ
ZnkbowDND6wUAM8WtROZ8x9GcxrdGiM9hzKU+SJETMGgsvnSGRIVOVnFCxDfCNca+YT1LxcP872a
nzBUiOOa6Y8GoZgHlDMYKkrvPikEdi8TTvYAIEKrJmiQVcsa20ij2mxlxDAEm3RC7sOqV5fRGfjd
PEVVV3K/qZ3vBk7x3vWzJ4s+m8YHHatWfTjcGPYSQj+Es2Nsx5+FD823MXzwNQXOvyIDtlpxLgVr
PSfR7IbzQl/ND2OZkplNaNfVE+GKMSCb3x3D8KPjT8dK+dganWcpxjzszfirdSBISSsH5IRUlMLv
JxxdsdN8imuRs0prXPqgRLlnvQFaxQHxpoziRceGDFo4/pwKEkTS0Sv3c8uUYOrQNWQc+4e2ZE+D
Wv6Y68ipS+s9lvLTby0iVq2lDkrHkwSHJUZY+QmnAt2qQv0JjIVlqoV0W8PC7pVzHq307V1nmTgb
03dYomw8svY5bYc/69xzKf6dYLEcG9ZOZjLVl7hEkcx2zwMUjRUKvA+hogkj/GSLK8sQDtfesl9B
dkRkP4WuLLILDTzwpj9+vY042EiHE8TdtG0KvG9QaHApOLhm2Qhzx8tnxFnGcjUYUeyRkb3ZM0ru
qcvfbQe4KKpkuiGbotmvm2SHtLcBw+U8rcCiFn3ElSw83CNJGS2OqCLftGCvdVA7llhwWFjb5a39
tdNFD9u2ySMHyf6B4TQjDwO/X2wdWL5yxi/NFxIx3h5e96XHnRnOPVrWnlCX0BwM8l4YAk30475L
Ab6ODDJ0b99M65tWVE/+6kHu0/tj10+wyOuxiWqxzI+jfkm3QpLhF7bvJGFHylSbRdzcIgEzUKTT
wl/A7Vho58KF0vts+Sk1qeNnAcqaFAoJ6aSa04iznbRcQc366cq+fyMmw35w1PgwjL58Mrv46NuQ
YvLAY7GKH9K5TjlnQqzV6cHU2CdPOHaDQizjZaK2M11Z7YcC3oZTX7vmUPr2G5b8Xw6I5COo2SM8
dfehroadz5x+v2J72us5jQWIwNA3uvwhWcdLMVjzS8HKENJK/7pKLb4oUXpXMSjqK0EEqB8DwBX+
oXYplOqiA+XGAJT5Pd1RUcOK2iwIncM6fwF/wt6A628w3vJ4mqNOZGGZ4TQdhXyx1+R70CxGOUSl
A4eb7+3BmwC4WaCz6+JPuY60GGnXQXDzfiHZMqHfW/q7Kdc46BN8Q2XWHYk/CSCHNSzc58eSgotk
XyYvwv+otmVHbMqf1lx9FFNLmI47ySNV6R+z4repxmEMvKJgZYTJ7NCnbhlhArZYzRqPuqz1Q+kW
c0gFCHum1vCqRbnKkn3pixLlAli6kgwUn1FTECeVziqYLdHIP/Rqy/Krcoc/AtwgbnLjzq4c72ol
4zFDTXLCrg8nEfBtrirrYBr5FFk2d2h2SB4UAIwwg6rlseTbofl4eVAOEvSc7nXMrAbjgC7mN/to
3O1pg7mLaAHLy0HXOw20o65Ff1j2KT4G3CM5lCEwFLw8TC8TG+/5OIsnaRQHx6ITBXqOeAG0esLp
RqBxsVvAlYSsFs1I+nAD68U4QGB6HlpbxzViqZ2cPSdCmBrAybgrgZ0dFkJs0OrIaNQ23085sJZk
H47139z5kpturBZ3byXmZzzyyinEEbk5kyk5ZyedkzPwEpaiDHQzu88JJOBqJ/5CzHC7DGpoJoJh
l3YE02jqbEXo8vWcfWY6N+q9HjZOP6VIxeYm0NGlAvrNmBe4IzRLwJAnG979nkgAMmpW5FH+6tQX
X6WXzO1P5dj+aN2iPIzbblDoEySxOP27JAuYjcn6PQN6OQ7eehb5QofeSBn23XJoZJNfW/Izd94s
iEdIlDxpWqa9xM3By+ywTVw2hgLtiOO6bVB+u9Ao5VyLa9XPTohERZCfif7Tsc1jXe1LXqUHjeAH
w2q5eaOeCYRqj9rgJmzPwFGoCRIQm7W+6+DLODVXqIKMwhg0JVCkR19hoDVraK/xYR6tyhtOKfB7
V6MtkiYrcQ2dUsBsfHOvK8T9Bc2ndEVktpl/9hgYPyKietVRpe0qAIL5JLS911PBpSZhVEZjRM4P
cy6MiPlMcRXs1zWgj3TZmL+Er+/j1v4LEsggUBTJoJEci6SQbECS7bbRoaT2p80adz/m/UHQlj7Y
3ch+1OiuZgueLXewI6mhvo5Oezc2BNJY1XIRY5XfNysxAN1quEwOQEn2aMl37bJRd8a5oSjpFDev
xQjjsXlzF94qnpa/1fpQ71VMSoIBhWvtFOA5dBmhPdrr/cAzh56mPwuXf7ruxna3+uCO40WyVEsG
uK71UZo90USNSYerGQEDiZbVA71r2mb9zhV4wn2J7GpTze8wWxN1hVU6NYqK7AV3eZxsnaIz7rzI
G5orqoU+KsX6qDllF1l0YYGJ5TFa3Z4M604U92APSBYHvLlrTXcO+7SnBbW8+JyN72ngdLr5QJRZ
CrVK7/bujIJEjViKBpAEpmDsvsxscuqRnYlXjM8SqeBL4ZuXrOV5a4w03uJxgxoPV6eNHwlPX6BL
DLX12oap9C/T7L/Za/rbGBS+EHLJSdz6vz/cvjb++/+4fU3L9S0U2pp3HrnjkahZRm8Wm0TiTUlv
oITbp7cv3j40LkydrnOmYGjLFphOfLql9t58NBqhbTl3DExA//qiq+ntueHehSN7+/T2N/HF48Lp
WbIXrkv/PXFa7OKsXdje891FuV4A+KWHTK/AAtz+ZXV7OLdP9aKEBEeUGWkrwBj++eE/E7D/9Wd3
oQ5NnPTPzQjU8OsR6a0/Y29u9sKu7APGrMPt//3rL+ib84d4Dy+4eZJuj9aAJY5f3cQqdPtwsw+5
w3gdmySlrMcyU5iEo9wcNBNv/7zIluPNhsVa9aXJrGJ/8y/5Gdo9x2EUurmZbl+CRVDtOyleRJEW
nKAyA4OF5z1hwtozhF+LAwC15DjGrFkbwKnOan/dvj3bXqRaeO3BKF87YTE9mSmONR/Jw01l9/8p
2/+Le8cQBkrC/7d754WjQf2f4BdQ+uTf47oJftq+9b8sPK73D5s/M2FGtG3jz/gnbNuz/mHZrueI
/4Jmbxra/4Zt2/9Ai2zYnmltzhr+1j8dPJZJ/Dcy1k3xiAbcwujxPxw7/5uDx7T+h/bZFr5r67Yu
XH6oYxngL/5dg8ruMyMJKamObdWDUIxH9wod/7VgoI8A76Odxg5QBWv6dh7HUGG9uabLZVyhBw82
9J4HppDwOgnpYy7+FLtaHPqrT3aSZpytSs6hUHGMWPqeWIL2OOqE4m0CNm3N0tABjkqODTbNJOmY
ezjEEMp7r8jTFz9jG92W1ttC+lSI15r6bR3IaXLQXS2ZdeiJBAltCSA8bz1G/i0owA5NenQDXNvE
3BzNKmdLPvt7t5T2BTLfNnXeZabBjoMHiteZKhL1Wnmq4gQDIGS7Vp/YbrTSP5R1EmULU7e4Bz0j
J+e+E4j5ujp/cY0cDNtoOZTk6zHRxipsEqO+6IB/rGbyTkUC2dFU85uvoCeWedpeNfswzFtAKw5/
IvCm7lOzGKt2rHZkCkJFyxNxH/cM8WOul7MzlV9ttuCmrnpkwCiRDh1WK6QwM0ZoCo9IJORJVgm6
Fk2993l5TOk/GJA11sFv/JPJVXUZIOeccyqhtiPBhdk3Gjx5chPDfvUbxBSkO55KsxWUMKq4StxK
A/X22RCgEVlPsur/tY5IcmgAfdu/WBrbIWYSiPTT8ohCUzHmz707VGRyBCbgO8Vz3Cc2CSydeIDD
UJw6n2Y0UxjvY8K1LvYAJ8pZ8rPK+uQ+Hf050v36DUoqNcOA/2Wlh7rm9cZEUihtxhjBUgtKN57I
wFATBB/sLmtlfJSEk1z11n1nwwPA2YaTtMS6+zxlSEtAewZxgxuDBe1Ehc/cdpmgJDo9itAktt9j
7vtMBqwTs4tnAUxz31CAe02toqYoH3VgXBfLacgpNBPUzMoBbJ6txG719lPrWtkzTyjaEQfadze9
1pqP8tjX+4h0OKbhYwpPtJ68HQf5FGgZgmzZfhn8ujuT2c8jGhb0o9ZnjT7j1wJ9GmTHWD5pmx4Z
QRexf+bofKjEZrC52MeyJvytcvMH18nZHs81c34JA9BrlrtCudpjN76SMVxf1Fw8e6UZJUP/Avqf
KAzifD0lAR2ge/O72Don1KPHhs7vKa7pvcxC4rgnZwjBxTWZ6a6tnkkP89lTimY6AklN4dz17c61
h+7Sa+tTU43ZcfWz5rJ+pVq1npErdVxAxYsz9+T5JMtTJeMvVElwwDEj8LqSJ9ZJQgVVw2AGPmJC
iQmit2GNgYFxDrW6nI4aqQAXM6bg/Oku/muTtM0DwPcibewDL5Sa6K2W1Ltyf5s2fCD5S0PnE7Ka
vaE6hiDn+9clL3H6URN41vAwm3P+UB5Y17nOpXLm9EJJBuRe6iRzpCbZ3GjafQ2Rna/qaW9X1Tlm
R3TIyIqOutlsH6aVrI6ezFOrVK+t+Q6GIig8NnClbiT3UrqIkn0yS5EePkKDfOUIch+nafirOotp
YQkfCtRVFTnF4hAFwDxrhDXhD4DAlC4ceDQEbnoZAaaG09zPMnHpMGjPc09jAJZAA0axrMHzGp6L
ukGmnjjIwKalDCY5WJGWNtZWmyc8P+ZPwxUgB1HbHXQ1fHVOtpcYxQ4akKtjStQiHPb22x2w2czE
QIe9rqloSr3iMSRp1btMrfYG6d7cJ1aGQ7yuEjDm7AyrpQJvJ7XHlbzkaJ3VGCnL+4tU9Z2MScwJ
Bjgd1g3iUH0sKGnuF2+bfcMz4HHPDzy1gWJ29dyU36yKhjf6X/YPjDaJoDrqUMQjGq2dATB1Jnev
h9B3ag3USlpsZmj+9DkcRzTfYN1C5W3S7uUb3BjYBeLHdq2B0r/vmo/UhupBeKQT6vwdvyx/tBlw
ROihFdPC+a0k6yVc5h7+vh1fldGRlq2Xf1bGDkOFhU0rpz+FIQsI0P1paFMQvovCIpDnkWW4oM5y
42BAaNkNFtPYBBdFbPSsN+SyN2k3Izar7/Uyd0wFmLwka0afbZnNnod+BEVwarzMvQqhzY8Il5Ah
rPjcHf08uMTDlisHB1oW8MRyKjjmyWRdRUHWr/YhEvm2dIw+7RrBK4kBNPTTbxal5EFYHmwKpyto
eJpPZiq/QXsSg9SenFmMz90y7JbMfvJ0kTziOUS13BOUKJzUDhc2d0Enkic6PI64Zcv7LCwZDuDU
ykzcsa5Ap4pWY29ksmZaaMA5o9PMDWQo2Iy6aM2LPtT1O4+O7IFoC/rjutSPXpn+Jv8Bzjb8wt0q
IlQDEDd1RkguUwMJMu++YDgRMJEnSZKVNbsnE0I8oRdABlKbNnnpgac1UeyyMsAWiV7Baj8IJlNH
s08M4uAZK6ZTCdi2D+beT0/rmtkYqFaoH/bMVcIFhhqKA9bt/FNVP+L1QBxBy1zMTQQUeAVcJL4W
Nk13a6qsHRhxDp/+71J4yH27o14VPwx3qp+ZQH8AbfnDqJYBd881UyxJSN/QPTBfyInHSxlIxJp2
Nob203Oy5oiFZmLgBHQyttM0cDvXOfjuWrwYZk/agdZBOd9mq3ZsPsb8AlbL4pWOIEoZKPzYDCcz
Y0PPBESO9w5mZgnoGChq/8Eu+8VL5qeuNNSP0QRAYjfmrk4Hm0RD7Y1jichk1X8A5f5SYiQVJcsA
5SVQr30qmED2lX4kp64KM1wQL2LLq4Ar1IeNzpmnN8Bp8WfEP2Zn+WkufX9vJKUI/fTqSFP8GjEB
hZM7xZfewR/UoFBVatJJf+3dXwhvf8RsRJVOQrGOioZ8SZDgFUuZq2pX8Tq6LUpfKDy9Icc9u3P5
jJ1n2rUAbo8ryfdRn2hEP7lzdh7s+VkU43hnjW0ZmqtWHx15ZGKovhsNyQAD6PQlw9ZyYGkA/nGw
7Id04vlA8eOgjTTV0WrUqc4m8beSKUdjfp3M5Vt5+tVVLgM0EJg7m1zqlZiNA5LXhQGbER/aZYt9
ZoqFTq9nv/ZMzO/ETqk++4vfvvo9FzG5OOOfGe5v7TTPiccgoKGjP9VLHOVV9cJTxRKoS+rT0FvD
3olJK7dYXV28BtCxdGHuEujJi2JjdzCYZ8yJemV4s9VZY7HuzTyG0KWAbfhF88a9d++0EmVlg1xu
0O3noe4ezekUV63304sBL3XG6gNVhuWithFsQrnKWQ3GK19RNybxt8nNPxA9u8S6tFZY1TxRGQKF
KGPmD2S8IJe3tP5C1LZD1QvnWJT6o4ekce0+xEQagjX4n7FZJz90NAIBsDhucHBD2MtMKBVQXcvq
ffbSLsTcTzaBBlu8K4B4zyR2fMaPpZXcIdybvyXgSCXU+rl01ovm2r8JO6+eSxTeixjuOI84QTzI
9zksU2fykgeDyxIK49QfnOmHvWGKWDjIoCKSjeB0o/2Oe15Ht0ucB28Ul1UVWqRrf614UBdGWSzW
dLJhwclMJBAQMWu4W66MhrgkBysSlGucPDoiLGSivXuDOFPHobH1av2hijV1Mqbsq/ayDDuAsRzZ
kn802AKamhROf1n9z2xs7+KGh59iuDza7ZZMJ95B6/SBq5t/pwIyO3VPH7ob4cMianNPm/AFGnmX
OeZwgYRMYm/NIMo0k/cbCJDWA/VeNRahvX3P7RuRFgzYxAqkd4zkmN3GL/XERG4lv2dHj5XmWE50
hQascgMxzl9wzgYyjKqaM7Bn2+3F746uoSvc4D835OHtA+fzSen1k4bmEIrtynY3gQXPFWemJK8a
43igALubzQHTao1G9YZQvH2Y/GQ+I0/6NKoGjHECHhE/MntaX4D3a6PRYa+dSccP8tEsglWuaP0X
CdDQ7SHVtwhdz/GUlgTIMAht6vTDwLC9H/rmXuvc5GCwawpUxng+Met8N3XDRbpDF9hKdHScm9RR
ZzFvevlynqgtI6uYtrLZ+Y2nDW7vkLqBn6/IJOP+FQgFjg6ic3HLSTzZKCmKxR03ivRTY4NXs+Xg
nShP1sZ9Zp8Quer3zW7VfymWOPQP6UNho3JH94rizcBtNOfyFGu2uM7jmQWJfgB16p9kLdSdAVd+
X2ZkANle+uC5OgR3lUaySF1A9q5/R3jEO5uLZjdnInmG0cps1gnGwadAVln6bBTuobab780o86Kl
rL6mVMsirF+KNJUUj9Y6fmqTRpz1SkpHJr0fpZk0cKhYRvo2kCLeksza1Tkt1a6frP5lTdlYatL7
TOfquLSjQk0NwS53P0FeHfqaNM1J/VY23oysEB9ae8fknmgbn0a0gRJspty0xnh9GPrls4dxveI4
0SdyfpFAYQJzgDtvJ5vSkZCQ40JjcsnKlJH7fZ6gN0e+ubmxhK0vh4muuFUjMtCZNe2gmYduYUh6
C5IoVptylx5w16KABtFXs13Bwony4UE4AN/wZrCbEWdraH6NbM2B39nPWgc63tdrPUIoSnyles8m
NmYIiHnvPpZD9hFbNaS5vjgbs34PvGMIKexvP6gifvrY1NmxiVG4dDU3jtoy8GhDH3fXD1MWJkNI
3seq9WgLxz4mPajGTrZdfkNWTHRBjA+Un19in0iuuEWjURTLYSmsY95A324njMYZaYUjcb29XYqT
vxRN5G7sK2nyO3Uj+aRGbo4hGSFdCMvyhYPnKRksapyCIrKICQsdyaifI2taY4i2DwTKtheJ9mF5
qOfUOLHP1c4Du41La0tY7ShJB5re1sesVwyDRhPY3nvz4u2TjNk0RNHbkkucC80Y6Hq8Vzor+yys
xj4D9LXPPgEBB5ufVzNcDIS080A3NDZL25nmD9OLWItPNjgP5pDAJJ6mJaw06ihqmVejqRAv+u60
Z//WsziSLJwnTH9SYopV9kE37bdpjrc4Ce25jJm5D8+GZ2RR1k/ZbnSLCFjhvb72K6NPMnS5vb7r
Drx0zVF30s2/Cg/cGXhmAWnjoOnUymZGRvGUK7JTBKvJDAqE2Kj0uh6/ITlV4WAs31P52TVz8WKa
387qvxdzIsmn93bTiGYkG6xsZwE6PuTqoVigKZmOS8aEVp0GWL2xmo0LqrbfLFKOKNXDZjXdQ296
j6k0foJ56srBPkFx+uyZAZ4rD/nOsrq7fiCbCfrYCn4UWDuLUsv45TORYNfTH9hEEXWf0du0S0Om
iPmNRt2/ux8W3/9pMinzuqAZUE1MTMakJy9Oh3jB7xYS5Mx+X9mLvlPkG4eSwPshs6aHflYqSPTU
3Nuxh0iySK8mpX6AO0vitIT4NHb1uRL4FnkxFlDVi218TTNq/hy/175lMsJ16VxijZCJJPXGqLKM
5mHibxEr86bXfRqxf2MMba9hB2o0mND5Bjh53EgTUj24HStDz5qycBzMIYz/g70zWW5cybLtv7w5
ytA4usGbkGAvkhIlUc0EJoUU6DtHj6+vBSotb9x8ryqt5jWhRUgQQIKAw/2cvdeG4otTtTCWSjQS
0s4KuOKy3sp0WJVTep/kYP6G4rtirUuoVIAtDrGrQt5b+RzazaZHaZWF8uoqxJWnYXpPnF+9qqN3
PcTTp5rYMrKZ9ZHZz2HDgFZQCpn0E/f1Gu3bPhuy77LhcqAhDQukGpemJHRr9nVlsNYHffQm6MgL
UeYfKv2fqrIeK+gVyEURvfuGutAFyX2maD+AH287YhEXrkFoG88SCHQKsmJzpTRIQm2T50LBnAWG
F4TSRSS+HPK7qRvSqnwcAjK6E8PgC5KviZW8YQX/JlVESL45DQ6OsAEp+uYDgSWUWbv0o8AC0w1z
3tuQLWi8e0mo7OzGR4OcfzmyQhpKs5C8kb1PoJIah/lKMFNeZKrVLbtG3YnGL+9YVBHUptyXhb+g
2nMOZPxEat6jE5ZzeJm7jpnfMDm6cI80QfmA6Pjb0jMcAZr1EnTDqbA4OZQoiAK5UGDaR7ryScKh
tRCpWJdJTGg7EHHBMD8Lp3x1Rb83WzOoKQtDGPeyseqlOzDidiJk1vpCkOuvqRffsKefM0EqLAEt
sdNfsXMhVx5+RX5SeZocj0pkfCpD9Tj1GS6g6KtTtYs99Z7q4kxP8rcu1aDSF9SPTELq2jb9gGqh
krc8fGmEsvl0/zqH74GFygk5H4+h1ti5c86WGWjPhmXuxjIh2Lngfsqg2jZvRWU+9awC+gK+zpyv
WED36cTSAJ8whcomAy8Xwqnkw27DRaEYfKFYZZKSODFFNbB7uPhFNZjvdkRnr5mVMnTjY7++wALa
qFjhF2BoKi/V6ac65Sdl4PsQ0/ZXgd9ckfJoSLIbVTUhCwwLHlaI8Vg01Weji4NvjjsCCimrDPl1
MIOChRTmhIR5WaNS9yzS71HscsXnCk/n1Y2TwVXdDJrzhc3lTXRoPtG8zL19Z2WV+bmayoNi3Keg
PpXqmvPZobjcu1xTSMiyCm8dmVFAbvliE19fmP6aUB4+gEEdV589M3VkrGiO4wolbBehbl0vJECv
RWgqj6AEVewV4poYzwmJmUSN74jJnRYTNegmVzSKocPvUqBeLxNyDRRwvZkzvYX0PjmUMSFShT2f
UG1x+xDAkXFqTHvk9nR3rdOu9AYDvRHmQDOL75E6mJWXK0C4BqJCR9la7aWaMoH/fhFS41iCLBxX
hPzxjbSX2h1QbTidvyPw9ugndciqPCWsCF89tqJzhhOKm03lnETkhykMvZqpgeTN+43sVGOnhZ1c
Tv7wCQP7PYeCIKPwQE8+W7IKR6eXkUI9yj05eu0hpTURbuk6dptO9YGh+oGHoSjaKJKylCi565RW
R0sK7GZyeeLhjZoXxQgCo7GlVOUX453CbaWn6JujrKImq5nL2i7FTmD2XAyEIAQoeBZKHn9YYdDv
BpU4vYzYO4VLf4EvTl06NuhjPTItONPYiZ3FpCuzOyujwG/TsnSYAxEb1HbmcwBcuOpPlql95Omv
yu+MZ0Twu1wCh9V9NT7Uo4ZzyDb7XVwEOSAqNWW4lmutpQvvRzpzDI26pCFWYc5MK+9iY13r0WWK
cbBhtWx2QUXxEy8SK/VAQXcOXFKa5VZCaT6Z56n9pZaGwHZUODzlRqaNIeoPYA1e33VPI4aVhaJc
ptKoOA2UJFTbDVdhjDcgd+fGTr9IUiyMUZkMG56LYqsPreKJJqk9UHb4/P38OlKFI2juqXRTk+Z/
9JI0ICHNXpw7Bi1XQzVAUtu9WoknDbz0QnfC6GhJ1EtRkBrEWpiXso7lbgzxVrRJ9ynD4Kmx8CmL
OmDcCairFvpMg60fHci5jAau7dneHP3HYnLXjGBXyRfHd1ryhCgp1K/lxN0JgCtf1EJlLgJtm5zX
em3CEFmMBEQ1XAd30p26VdDoqJBy5iiO8zuPAcfkjFUWMNRVV1nbsEKhHcUvclTKe4F7VsOpnGLY
WrUIrVfqLPfsiiWhbFcmuMRZlnay16mJMANJf6E61heF/kwSU7VLXBZhppsZZzWY3mszs7iujeLU
hXKdpdVz5uN4Nkw/XZpjyiKvLz0l8z/KdkIrqOlYFgxcU+WYbiCokfDesd6uuivV/pbArG8M8/vB
yL56IuFrHRblpFhvwsrPUxCsrALeRGdAc+2m17wGqWK5+eNg86bUB8cuGHmo6mNZYT78rts9qFFK
GK5G6nZpUlAIEu4BPA5rVhWkXJNygXJHtGgmZYC/Uo4q2NloHYscwxJ8Bo1cAS/BKCMaJHoj6ij5
6FPSiWipL+yYBZwKGj8jN0bxbbgQ/plpAaX/yV1RxkwISzA8IrCRg+g9a01yeNyEggJ9iMsoEc0B
xSPPTU0/QjZGevQ7G7/MUR5t1dc9raTtZ0TlhawdDdoIXpZNNsanMpPvsm+4YtM3k+muhfsasdKS
+i+OnXKkGGaTk2p09/jIF70xrZjOHJvsxRroHGLmZs6lVt8T1Hk3zFilUO4y0FS0D/rQv9BdXGEs
9ySEGsVt4fjDdDHFtzOk0kO/94KgH/Y0qXzGh+HXZL1mX+i8hsB9KEZiXzW9XNpuf6dj/BXSb1ZZ
Zz1I02ummkjPIFmBWIJaX7/XdrKSRX1llifWUeuc2oF4Eyv2AhSX2F+09Klrm1dQx/t5X9JMjnkh
DsxYNw1RZcCJ6Viw2Br24I2ZW/UbP8qBC5wrO391deQ6qnVx29pr/DmH9VXX7Tu+SQCPnj7mGzNG
W2vazFMYfQySCrSNzhAJ0KD1gKitUgYp2czrE3UiJ3piqVOOR6NkqETX9uiM0xOZAa8DhQ7CLmDF
dHcZIjSjL55T8cRZ87hLd5EqVy39EDm4Z7Nvz/P3hXZ0F2fxmUOe1GSJs+3Bb+r3vqSqNcVdt7Ba
1tpDj4wd46bib/2+3yL2wGifgsSRSEMXgtp6aUjwGmP1YKXtCyZ7TnfNE0C/6JazUBoTqeB0b2HI
l2hJaGe/xaYB0R1xYe0+5Jp1qsYQ0eK4Jq5wkzMtXvSVeY1asBezKrAF8iJbA9+i8oRZntz7/iGO
qVQptkuzJpRoXNL4OijDF11FxC01ukL4NUabwHkDS1Pi7BwaeRApfYNaEV6YYL0oO3Gu9GAdt+FX
kc5CqwouxhBdqT2j29Vkt8BLhR0ZdZR18sU7ha1DOna6B1t75XbxVnWDTd7rmIomJvpez/Ao2vvA
IuWQa0TRxmMktE0UhzsStJ/0mIm3YqynZtwkdbn1fWVtApzxLbouJcEe5UBXCamZQ05EiofNpwjc
KKxpXSxloqBv46p3RBevsih/nC/8Rok/ipSqB8+0ojth5152xC5Kw34l5/AgFfeE6XsFK+SZRvtr
TzBwbA4HVtgMV5X6ovWOuVBHUoYwxA5Z/TByyy80MmMxc/QKrI78wNTjDmrJDonjJqsRywn/Saf6
UDJ/KTL9NETRKY/LD9rXb/XgbLFk0xvXs43d/8qxzOe0PYUyeZKJCxgMkraUT9wkX20mnkfdea5D
6u4UI77yxnoaE2ulKPrOaqorfcx3vCZm67+rpv8gpvo3xuTnPE/WiZk80HPe9dk0h0BSu8JqnEO0
7NCKV09W2Ho0qdaRm37qKn1gy3jMA2LCzPYXZZjt1CCbTj6kgtQqrd8y7nolL+/aMH7Vy/6tbwgv
DYThdYm9TbLsfpo5JwW970AnKSDhAYRtycncfWjH2L7rnWMFz7qh3Rd8J4BXMYbPONAQYAcKtOxZ
pZNm8fystOw+Hp7oL337owNsSz/VafKeYiUO7HibhsFdNA0nx0JzouTHyRAHaZTfUZcsZdIdTKV9
NbipLORcWHUyDL2LJlEf0jp6yzMdrD6e/5gFbstgwg32Yiomec2Rp1JsLO1qEUblKcQAaHQ0U9Sm
P6NEPPe63DeTcVIyjfIzz0sn2Nd+ctdq/RPFpUfJM2Ux0REpgDYGGG+bgkub0dPUVLKXuD0z/b6F
9OVfEOtCqSLGi1Kk1TYH+JOsvqRcpXt1ss8kP1QM4KS7u/kYwgsHdqFn935wDyJqHZYAriPqV4wz
CqUSgF5Ln0hFSZyOj9we9US5LqQkQuqMb2JLmO+TJpxVh9nKLkwDk2y1atTyDPR81dqPRkzS4mgg
TqDCH5DYOeYGWAdKQPb4SC4qh+jxQpvyPHWCtAL93lWqT2MIt9C+NmE23fl0UUEnQsiv37M2uhTZ
E9B2f2HY9svovPvuuMOb9KtQSjopmn5q6uTik7U0PPda9dG3607Wd31dv4ZifLNb4t0S9xo63HKk
UeEkb36NenQUVMFpi2xKtaCLiUqPOlWxGxrdi5Rgm6A+pDVGZwNdTIRQooesF2U0o5PiGIcTTn7m
SIwYK0y+LMxK3GWkG5FGibu71YjxYZq1zMWjBsvR62ztme7W0c1Rugf2njXONhLpVRCkSM83YO/T
QaX8gBV5m2uSy4/CkynumfN+j/ze12D0ueN60M4wXp6KlDQY42GYope6l4+Waa5nGy/dAcrl5O6R
Dswccq0oIQVq011Zmvg9HzcZrQfVcA9hFR5Djbqw1JHqzAfMhPZoZ2bkRaF7NwTtxQ1zckO4UsLo
Wc/0ddMVV3spteloaiBd/FkgXYfdJjWdAwmT9XLeaMiqlxZDEVf8t16HKGoz66nQy4c2XNtzZoWX
Fvmjg6REtJOXZO4nZghCnQzzok7wvgjtm1jAkfRIpLQYwMdY09WYiAMza9zK9abGoG8JiiKKpMjN
ZAePqU6BmRDsY49Kd5EQft0P/VbaHbY+izKhIB20Ji4H62lg7IKw2cQgp8Vr11LEHp86cmuHaNw6
TnsW0VswlzL74jvuCeWiNoC1DNnETOe1Pyv3mRbNNvDTb184Rz9E4Y40n4jf+gPU28XP4lXfhjsn
p4LTGoQr0cpR6hToIUNkmSUbSnjLdrTfc7ppnkmHPE2LvZb0nMoE59jEU2tpw8HybNqqIJEypAvI
BuhA5UuckMxtM/1tHjIDsrOtjPxSuj/WUqnPlgP73o3VCnTz1tUZHlFNHM0R3S/ziX2u/JBR/1f5
+V8rP02EQv+d8HMJ8OF3IfPo409u+89f/UPzqWniP2CvQyh2UXeapoDIOlf0/u//UTRd/IdAb+na
LnejflN2/kP0CZtd1Rz4TAhJwILqKvzff2DbEX2aM4LOdlQHYKjjav8j0effcbfIPTm2rlmOBWfd
ECjM/y755HEEthbUGIRIw11pwJzLZhB3nVqyagZa+1yIId+1IgIZFpkI/RGnLLQmKjeR3z6iRM6e
MjX9FWQQHFC3kAaTn2ZpEibT2NTzc6a6yt4X0JtwMGzwYXY7kre3IPCee6Yd5zweUQY1jvVvoMTm
TED+izp7+2DAXnXbhgmNxcyaeat/ENhFTlmP9kV3CohV2vRuvNQb8WsSkqJdE+R3BaIPT6NFuMkl
wMK2rZ072Q/aCfTfdxNSFXOH7lxY5XDE1UMEZKtgsEOMd5RJuVJ72d7jFhFLV7Ag0YagIw7FT488
H766pI+2EEQv+Ia0JzsrJAukulv5cdkdIodIS0vNfzdF2B+k5QADh+Kj5FW/C7D1wmnpsbQ0dbsc
0IzMjhyWwIOGCDHs71GYYCuaqzHtQKfQtUV4CFdmrgS7fHSUR4t6CGYjXDSAaqN/c06tv9ODf86p
ZVtgjaiQEEP4L/pgEdmhY7ljcwqmsVl3Lf4TtyNIOWjs4KkL1KVZTuNemQRvNsIVk5fxe1P0X44I
6k2EB+MAUn2d+iQNd11rbBuAWER7M2ZW8UYO0nwksCW5aIFccKL1Z5fkW9xy5muQNh0GadolHdaI
A43AVSAcvO49UaU0XvsncsaDRWjNlr2QZQjGR/CrIVFAtp4VJzFo4QaljfS46TRMq0567kz4SO0M
uag0O1iMeq89GXhTcndC9mBl1zEweYxnvdeYZXgEXgBEhl58SekSKkqzDXXzkkTOtI3DJrvqzaky
cYgYBCzfAk7+eunmNvk4xtGPFv+/ZFVr/+/NawuQQVzlFvcwMQ9/v8ZtQtl7pUzrU25+JsFUHJxE
YqXrYjxBYYu+kpbhoROmdRw6gUkJCag1U0P1EOirjLFLmHhoBBFlDb1zSttu47lVpV7/GBTvf266
P8MYZnTxn7eirdm25tiQxRhjeJkvqz9uRYR7gSjrID+pulLv48Q84u0zV2bYR147Wu6/OdwN0f2v
x3NVXbUFwQ+kW/3LrU8C6QisJixOXq1o4VnRvqsGpjarHXOlwfM7jU0C8cpAMFNxQy1mnJblAsBG
tgtBU6gX+wLVJrg2hprt1B7gXmV/xlULfg6JCDYUIh1JRNwUPpE3tTvax2LKyOnRWZzWCIb/De39
Nlb9/QNxrwHOFoaATsPT5O8n0LYNSj15Fp1MYbxD3JrLzFz8g6NJhivwA4GFRJ7WU7equ1K5w26U
HuTEoh63/yWKdOajarhqNP7IGBkN61K7v71AyvgmY9feIRYHS6VNiderzD4HYE+4XuRabyUju8an
g2rfr/sWX7qP/pTSA1OVrINXoBjaXo0qsa6lTb/WZnrnT7H94kJhWBK9NGo+IcNxa5NNBe7Ay1i3
uFPNEFDW66BEG+2byUDILTXzxgV4p0H+1eySVmHd/m7QtJwUCTiMib/w2ijSQK74GoUZBPeBldZ0
5nM8uaLJT//9dWv+nexvqvNVOz8eiY3TBQ+S+f7748JVrZa0I9NXjiMQJX/QAYua/YNjytc+VBh4
O3J2eun0nh6OX4nmxN8GVTGdbtRHlaAIxlhonUMlVncJyD7axLZ/iak5L6J5W4R5WBnGr7ZNTiIx
drSB4ve4cOYWyBieE2IN7ivsQ1TFU0ai3BIfAq8CGJOLqBzTI9sNL2E32USHjfdxSXbjlEyth89D
2QW59tjrs85Jp/QdTg6++UrNt4qpYj0XAxkT+VwAQG3NmqJaUWwFEmWiB/DlW4cw8ZwapbwK+0Hq
9fDi1GZzVLV/g4bXKW3+69hA948RwSInRUPma89BB3+cYks6VMvCxqBU6dMN0FLtQCCXdlBr+hcL
xKqbdLLoS8y/uL0MDsUcehpsIwF2AFn4599oPom7U0nh4J8/+mMT0wbgt7jt/K+9dSjUlp09lt7P
fm+/9hE/K6Suc4ifLSeLNkkeOWIOGESoNO9e6YEukLW3/uMPb7/4OeTtDYZkUayh0V9/fmbc3sFf
Bx8xtlRrH3XXjpWT9//9TH9t/Y/9al9Z4ICour2Hf77FP97s/Iuf93Tb5uegbZmdY4y5smMl1Tjq
gRLDPz6dLyRS+Nu2t9/cXhAac/pv/0Ry7iXVia46lqAOUSQShjvF8A/wJ9ytSUBa3R47qBQLLBwA
eJXSZ+lIBnvPPPaKKPg34XvJemyeR6X/3RUEdSNRuIvF9FsdGrLpx+ipScKPdMDNGSbDZ5mpphdj
1Fj2NvF0w3BoXbV89lv7FNcowTHZBZtJ5i86Tm3ED6CrW3UVSS3YtHl24IFfLlqw1GuEtCsDZwcs
EwB3ZTMXNCqmCfQxT6DliuU4PPQKj3O64YuI4Ommt2hH+Aihp8ZXoLgSeIoLdq37ssAWOTz2OcMo
DS7aSjQe6LZ/MzsDQqFMkHMiSJf2su5164UQrZMVfVVxd6KyFR8jQ9nxtTXrxJL3rBHPLUT/VRKz
DFSbvFxmFs4eu6W3zG1AHc8BAWAUl9CgVIqKas3t+y7SdyeTc75nWS4ixBHUnchlFKjqY4FepnBB
tjvoZDLLoSUAISdJSuI4KguZRIhcQWiv0zBRwjP2iWHjWajDg9JQW0xpEzmm224l4ed1DsAUdibw
iCJ5TXyUJTVVMS0dEH6UjzrrXK+w9EscyCOucscjgvoyBYITXNOncQGbELur5P6TT8oSSBIiLwF5
5G33y55NVWmOjV5LG/IjK+NsiPekKZcYPHFxjaUCIhEDak2ZH4PthiRX7VCojIxgM9Ix2slyq1T0
ekLL2vPEPiStQj5hmNK9cXC+J9RMMR8tpxgBQZVeMjtXjjrWDuCbxhZN8TrQFHU32lXtKQMXWO5A
8vWbu6wFpZB35g7lSbmAzRvJoKG+avJ4D4FxmuPGGukUt4SdM6rTYIwa8EvagCGbqkfgTW3M7CZj
KE7sZ61CWzjpATVDCJop5nfMpegJpwLtn6EO6Dr0nbTpg2U9ItJJH37bfbJPh6swCWMq2jWguW5l
iviSB4W8c0x7X6iIk4u+mqEWs6qz+zTs8I60VLqu0aXhOb/oEu0ur5LHjiyGuKy9SABc0XpQnyLd
+op2aFLzOpCDd+5LFNYhJbmy7u5lZUmvYaUHreUR3Ii+bAtU6JTm4Lbr7QoiL+XwmpxRO3DXXSWC
vetjH4/zJ6MrN6oTBRDBS0ktShReE9FhG4ccGT4u1mU8pV+T6JyFXjaob5slBHiCJnPbZNbdndqs
ocrdq3cBahkI/ulGHa2TSQF8bdmAsJ0Q7EBCmZRm6TqP7c9OCc4MWPCC6uQ6AzlY2ZXjNteJXvBp
YuHy32eBboI8R5ZIoN2DQLDLrRXTYP7ILKXx8IdxHRAgxWqdYHVIiNSUx1P3ZMfp2QAgpDIgLsYe
Rdo0YY+vnZaEXyCEbS2Q/bdCLqhNPVUd60ENEqNio+sabG7lIS+308yLttzimcnWGjPfc28F8TpP
CwAq+DMavXrjGqIABs5jaxB9uTAzBPKQSuimV+ab4nD+BrODvwrOei3AnYNlT1VkoneOVciVnWY0
YlrxqDNDxcOR5xgp9WipKxXRVK7zjUasWPIO6QFE9oHl0KeZZlSNONN0/qeVcJQrohpGPwu2my02
LMXIbZgadymmDaC441Bhv+nw6DFAgisvQP2ot4glzKEA60xvikX8kJLI3eljfV+rMWZ6MXtlMKck
htxYVpl4pd8mC79xkYliNhkaJNhtk7wnXQfsT1/WFpyutHkJ4QUPSQu/1qbxJYdEem7bnEbzvqho
TwzAYihsotrGgaV5ofXQTLqzMugNkdLgHuSINtx1kRurZEgMwHc2pCpgMamUQ3fuO0c/ZHNvsjEf
IzXdBIyHoLvJdBU+thNdZo85plLep2iXrIu2fgrQVTPfW7e701ufBm1uPJm6c2f7fMNTQ62vC50l
pD/04NH0SOoKNboGsZZeaMO6Mz64waiRttFzwsCJCrqm3a1Xm5BZ9ZREdPB6Qec0CSAvxTNKOPdG
CetRxvxX2uW1StTLoiymt9wlZHMOk87deHbdWK+yGk4I0lZlNsHS1aEo2RhIChFCazFpUYYpmccJ
TQQRKWQVoWfylWG8L6g5gE1zdz1+Za81DErUaUgBp2AE0JUQ1VDzBL1FYWaDLClTKnvtNu4B4Ri+
+Ly6t+Phkeb7tijCo9r5322efGttHS60btia05QtNW14VUHvQgqhx0RftkJ4EdKNHNpj1QAwFj1S
lgBmKdrXF0uWDNJc5PQowD9IVk2hWe3wndYuHc2APEpD/OojdzuOvvaqmwpda1X0hy5wlVNeF1D6
5i1uL7f/JlMenFUrHBBIIYy4/dn89xon5pcTcOxumpRLAxh1W3apvQmSAAVco/6+7aPuEZqh+X6p
eJ6uRabq+961FWrImBGmeR+589BhWvu04iTyCgrip6Ep6ru0hd1kuFJ56zJyXec3hcWHMBOe4Q+6
MhQ7lmLZps364oA0D96knX4QUSy/9Ew7WFHdvCoCuQYwxuKOskt/VNQQTo3aZu+KFaxvm3LqU2Sd
AeWRsEM6XfcJtsxJPkjBpfuzt46+Sp3+0m3sgimRTngfnWbvoHBca5Ranv3SfTXn46ptcux8O3wd
W7VeDWoQ3vVtYx6DhEdGKdzxfQrIJ8SF+DXYiJPHtmofmfIcBlbNK4Bn7rbrNO1Bbenr3jZTxYsB
PvuTTAx1aUS5PI/BoO3NGrtkr8roauvO9balOYlTnIX6Sxs4A9GPgzhkSh2cQuQW9C81hMAUygvg
iNhNnCCSC3zq+L8lmfb6OOpbu7GUB1HB8b19FkFrSap5/TkUrgAw74RnbHQ4puHMrjtVNqzgHaj/
fGwtre55XFUvBF4YK+6D/lAllTyZdh97harLj6IYlrdNYby3CyJV0fYgCNtahUCl3kawpQ36rbdN
8HEtnNCB/GhG7tLRFHFyDSs5KEqqrCqnwFXsho+3TYM2uPTARK9FpTorWZrFIeO6Ay2bEb5K1/+j
Acn2cyLxemIBzLuL5k81OfZhudX6Rr34BQKB2956Us/K1nEXbcA+zBokOJJmGFFIlE7NOIyI77Pi
V496f0r1DxLpVHQ2Ur0r0gJHLtXBnw1y5SANkX7GETlSiiL9u47W0WnkPS790ch/uWDGZa99ZhaE
LUF8znEUvXHsCi30boegL9ZxwamWBiXWQfnqW3Z97Fsr86p4tD+Rr/28FUmET9vgeHAaGR21EnFG
BjjRs2vsWH63vW3FlI++Fcc6FYNikPLBBqobOx+jcrm9H8vHYZWPkXpKUtFgYIbg0oN6+uhgw/28
Ifj7kOhc/zSixLxTK9v18sZ03m2+rNsW1CHIx3Gy6szgaR7CUYfhWYzNe41b83YU00VlOjskzynL
6QNiLeCMjHhvIVflbR+1DKIlJyi8DxwzI2OPoWle3L9ZUcGmnPsJkO1Cd/36HrO3s59SVV+NSCPf
8rFd347ik5W20OGFR7ESsTaopn0X5e6Ki2l8jQexue2nUUxtAa01eUApUO0Dnrlry1Li1y6gVzt/
RyEyDFRrEiegrgT7EaQfGiduL6YH+9sWSdC0CxBG7gMON4QFmTqsYzxrrW4X1wIVizlMw0fkJK6H
KSM6VGahX8xK/QXjefjg5sEthP/9jHFcHtWQkoY9/4GqE6Oh2uZzqhv+VqUTtfZDvX/HE3P7Q90k
xgPJOywpAk1Whgr22nLy59svy8JBmj6W1qkns/E0lAC5b3uNk+nS92r7FMva2pkVktQiicYPHAw6
Y+EHkuls3aphsXNh1TzrFPhub1+1GnRWY2YQYeQPZ232mtx22HXDO3LR5LGtDezuBV63289z+Etp
3fRv5VgwO8ljEKaDqV8nW2xvbxHKCr7VYNTuYthk9yYtxJ89Wokz43ZT5yGKLf3QjYzVt11avuvp
aRu+OkOjbXJFThvVtZJXNQKzNp/LbghHz5kI/AR84z8g/IsWrsUiTXFq977MNUS2daXdk/tn3E0N
ipDbZx/o9lPmma5FbrI+0wZ7HQ/u9FaiDNTakbyVef5jCT9ZDaXU91Esskekr28/70rnQoNn1p/V
yBRHR6EvcPtFHU6nJLDz5w4NP/rXhDXugE6jURe3d9ui911VdYQzbNZQFig+7yK9uPycnbpFBx6U
NWO5b5/MsAZBP18WUmufewqjQDH6FD0fLLTbh0iVg86D/t1B8bk2jJxLBuPksyMjlqd8wYoGmOl2
ibXEDZxvl93osDTUUUvr4a+BdMlLoCXDnoQOuTKYEjS+Yy+KErcHDtZyJ2PrncCocpsZZnUscDpi
Dja6DchB+1gC51o7Nm3iqut4qtLpVs0Ctx509V5lsQrEZdOrtMWlS5oYMz/nHDfTZWykOBY4nFXg
pJucFSyPmE9rTJR7PRITLhzYf13dY43FKYuSG1qBU9KeISGBlZ1TPBeOu4vifvYYVMZ+6JytzFkD
RjZUZNtgVR3MwkEX4Kc26d2jkop3yhjbNHbMa4tfE7YUDqnWavR1aHOP1ia6JVTH7X5qgC74lQ3/
cX5BvonIgnrS/KXle9uJiJO//XMwzWzfdjpBxFW4ccDH7f/6+b9ud9v49mJoWb7/+W8rQJUCYbr9
2W0Ht59PneQYt3/+9UOGcXdZ2KZYAFcH+QwjsAB8BfdDQMLrlJpyAclgR/ZVLAdSDlddkl9zmzwZ
6IvaMsRCscE0c43C14wOFxPijMACi8z6uhXlvppfkha2e1R2zPlzAvs0v+6JKUe8LFXFMx0woQ6n
aJ1aHzY8uZ3iag0hvWmzmERRztizlofAEK+c7mwL+L63DboxaWikNwg755fbvxIEGuCWjEF/JJyL
7LCw3jfqd6EAUpgVPgVOSV5G4qwmE2Q33Rh97faoalss+1HVvUY13F90mYnuE2xvQ6sQZnXObOPO
DiTahvn0cJfNgkrMa0UiyW0kyBVmQvd8+3BURzGvZLg5yrnkCGKjEZ/JTBNWWKmsCVR91jqskXXd
POH9GEgq4Q+aXnKuNFWdUBSQFaAVyvr2s9tv85opumWUXtiOIBwHivQ2gIQ8t0He3OHVMgAC8MZC
I3a9omQVV6QZn3iKlYAvbcN07AnxAtLkWrkPMx9rkN6dBDrXrGVpSUTjSgM4v0dfUe/L0aj3RcCD
t8hVoh2sFpNfEiYe1SsEgvNxfvZuSmBjt/9nkeYu4wGAXYhKXPPjLfRuRJ8aBs+AoYoWC1rzia61
Z+H09uIoVRbmZCtLq4trPC/yoRU3EQeN1LhNMf3U9p2ljDLDcm/DI5QEeXalq6wn2V8jEa3tonK2
ReC6exaLojGjfahC+CJ1R+5lN1CE7BBdmM6gzcySfl+WaJQJqBtXWmgghR78X6iPvmLbR/zfyjlT
0TiJLi8J3bTOKZouD5nt9ebtVec7slaqfH/7l6QHQYlf6fN1g1l/1STWtP1P9s5jSW4ky6L/Mnu0
weFwiMVsQsuUkYobWFJBa42vn4Ooamsyi0Pa7GdBWApjRgABuHjv3nOzSj5PoWudveRkOa19h9Yu
OE7GLK2OCmff8l/PNTr4ZVK75qYqNfbpkTLXkR1Gq1CE7dazq13dotvFAkM2QBePWyU6chw60d5o
4RTt/al7blQ7HZtIJriQzeKB2Ol4FY6+dcayIjfRTLgYWyRFNCHtjQdh+YCIRgJHQRk6DqwtBo+t
MVMDVmhNblETZLdOqzYkJ3pHn9xbfabC6oSUzdF5ce5Ga4kCZq30ZHrQMqqMvE5xqFpqtjEC/IMY
6XBECqV10guxK9LEwPTsnsemsMnRA5UWX+FvbZkn21qStcYW+XA9AIa6c2tdsJ01Ts48gAURw91/
DrEmwKXkiIh1W/uCLPxJdzFpswDzDlrePluBtga5QbOBgoitl/UBMEp9sLtPyomR7A3GXSCN8mDX
ii24E+0CyUZnXbLy57km/AmCABfIEDCiJeFNzWgc/nMgCrtbTBUwe5C0n70gdQE6wW8JLOev99/P
uL2hSyCLFF2wKmZw3/VAyQnDnv1Musqwr3lAD00T3ZLqSLIXKrbD9UdkqP39VecSOejZ6nnSeACT
Acr5whc8hhgy6oMxStzx9vDqx/TEqdbcpSKE3kAw6yppPdTnsKnBol/vc3spK0ZDzR27g9IwPPiT
vu+deDyqdDjFUY5k2/BYHBFpdygTt/3rcP1WR8OCSXH+jU75HCt4vu/nM7keUkmyjEdOD1NI4B2m
+VD4XbJOZ/6H0AOJL5+Eo06/uBWjfODxFq4HR7f//grG099f8ceIti3p5ZN60R8AU/SH61fmnPj6
n2+vX+mFDUrIggwJAuNwPUg3ZF4p0yffJCYMnVx1uB7SknHMm1GF//mZEwOvBNUPZ6ic6YayYzLA
y7MIHLtYMBw8tb410QIFpO/M/zWeYYEBzPylSnF3aqY97KeOnaQoiqNwHWjiQwqwkq4bpVFidI+G
3lOGpgVqEJyVoxmcKNSYOopxADupBz+hF3itmpHxwp97sFpDBn1SzY1SrtX1YLFaX+Q6GO7rhWhR
RFLEn/OQ5rviejoxQLutx3Zd13boktvNEMbvequiI3iFVTmK2ZjNOHUdtpDsUvigZkgjxLujvAb7
e4I06wf9cFCmORwQunh0A/oM4byrw6IFKBXXuPW1jkE7tXnUjEzHr3793iXFwydEfm/MAACdqtrS
TCWOM5dA+wpHI1mJB2oF3OytIRN4v7iMSJ2/QDJizp2fletwcP3qw898ixsRWhMdV+6LtsldnCAB
QQYTer0kqGCn5nF2oleIdU44+UJDK7qYdH/YQqBs6O6yGTNy8xJnUNz1IXJuB8vYtGxz3+nBpKuU
eG0K00gRUw8ue19qhN3BBm6HsKUE7PNz6e8se4pPEhXPjMDchBhrPrmpcQ5psV5SOBFHp5PJKn4M
FLnYWT25Nxkag1xq3SFyaQhKADXMRu6sRRT1dgz98bYvC0gbjZahXcegCWrBKte1AX8FVUJALdZQ
J6HybRpbwV3axylYVwNAT5CiIyZdke2KrW5QvPT3BhXe9eCU+qpL+v7eViRUSUESYQCV0pi07C7F
8DmSw3nnEYWxNFxaN3jc4H9pxavAwrVIy3m0jgZjCQY8Pgl0YgtBPMrGMpL4ZBegHtrAMVZd6rsX
WGhfK90rztfvqMWzBMQ9uUwiNwaZpsyXITOXyDYxUpuatZamQH1hpOELcZPr68/toqOLYBBxYMm4
eq6Iuc3zSD2g33yrRh/2dYySOy0ba2eMCGCMSV0KohFeTPr8+yIUyar1s/oFd6bCvZLRFJp/6+CN
I8wdxHThZps6JZ5xkQh8tnrO3Ax/uHqxgRuwnHc/lxAeWT1BOE6JD9P1JqCUA4a3Hx6am9iK6tvr
QdZFiHhicPdRCdCKdaJ4b7QK8UCqLn7rtWwMWHiQvDvetbTb2Xs8l43mPEugMbusj880UiDn54Fx
589fjeGUroMQcgM4Yh4d1cSHOjbH+yCptKWhrHFJ8HC+QvvVcKmhCw9JNC66SEfmVkzewZ4YgZJ2
rPZ6oIxdnSXf0grVeJsVxbPbxfQ2wppiG+7hlSERnTkOkEPWDc2CkMrwc+cDYux2fgG2G3rhoR5i
ot8sv7zY0NX22YAbEgUX9WT9pq41xZsAIR0J7EGuWUO5cofmHCT4va048RYJrk6Et019X5VpS+x4
7n0DN5au6xop0VrU7b6vyuK5osHR+nlya07gM8xB3uD+eqAzZVyIuW4uEOQSoFPYJJtoXw1tfZtx
FpYNI7+RTXa6Pumh5RA/TzjMSKtr5P/wqTHVZcTFJe1ZGgBc5u+EjWhP00s6N3a50CTAHOlNwe2O
3FDzxR6SbTXl6efepc7mdZEPBHl4K4diPNEWpfatpL23HWXcq/kwddNJRdTRU90EL8Cub2mU3GRu
lDR3aJ/A5hoMP1XVr0LPGu+lmop9F9Bt82RM2i9ikYy0FkB4rD2BAspXzG1EBA46Tj0RfHZgomte
taCv3b6hu7JWQ00su+f6+cV1KVtYpfPJn0sJlCqLEw2ido4JsrBrK/zs1Th+cRICtiZQPKTIo4hK
AoJUHOAEKOTrDWbc5rFJ8SS35RR+gUlHVKFtfYM1N8QbrQMXzvLMOeRFgzWAAhcCSH+TOkF66Fvd
vW/HiH3R8CJcXz6VSg9pIDIRGGSFPymv/Pvb62/pcNIkVSwVc9Thj9bA4DyM5qspa8LCPR/Jyvxt
WQ2vHYL0XWT032tiS/Ef+vAm3eQWfT/yNwAnDBtUgJWVxrdULdMl2CR6peFI3YTyrm59cVPa90g8
govp0QigSzLipXfsB+JN5zYMSBZTTv0Ftxjmu+96032GjZm8ZNnYrRDvpLeJzyopdFFYp1VIH2eM
o9c+rDZoE6MnMxzecG7jnB9i592onfvSMcpvvZXTmpkTbCfYK1noYQEkAUcVc9JinlAiVWTpxqNf
H0bbsi7eRGpRxIpgq9mTsfLnpGw5dHgcE/GWhP60x/nSnM3JXgkrKp4LRvY0Mp86y+ofU575TJrN
Lb6GbKmNjthzE5FEpQjhrXQSZ9u6bQ6jaalj0TWPeZmA6yCPMpLTpwSgvlyAo7UOdRM+1FotVlUL
vh8IR/fC/3mNK6xqDYHutxWt4mUJgnhJRholEJLIeEZN52XKscwRHxHX0nqVdPiJ/B5KXdzKkvAT
P9A3ZDu0FEwhrVBK2lFmwp5t9eYu6xDKM7/m4BQwVAWzXUF6SX1LV5gNY2cMSzPGYZhnhv1YzZSr
Os+sQ0JcEqHNuX1o4tbfUz2atjJR5yjWg7fAx2k5JdrnQJCQ00UDe1d/1FYjI/KXGivb0NOD7WVx
lpqZL7OqEzd11GJzMwijyVMwt239qaoEqVV+UcCfob5pOZV6d96GHHRY3SgBM8BIjuBlxEPG5Llg
NMWMU4GtnSb7PSoEyV+ksFgWKSwTaNW9MCySRaMo2tYThTknL5t9p6SziCpQdjhRAMZoJpOY7o8n
pDLUFcLc3tL9ys9m6064RUilRaS9pl9cPMwRsBunyXHl/fUJNkaykr5xsdJ6WJHRTdA3ybuokbWt
6oNk7+TzVdElUOpQ7vU4KY6FRx9XiHpFhORANNOg3Yim216/Uxapi8wp9bkmCDK3JrBCNLdWyg7l
15jg9UoJk3wljEJ+HQ5sI2ycauwvFzFLMUwOQXnTNDQyynJ6qgeEF6RLm29u95SBk5xJXyOCylo7
S7hxx3GsZymRfqzT6d+HKt/aWvuNTgbgMQ9hoSZZWuDjOmq445NARE+hNtpHDfncIsAPfTvGrXvL
Uzki/hZAs9FsfRtUAlIgMKcdbaroMUn3VVU7h2okB8/XNQy9PndhXVMhtYzpJs+woCq2YvVAOMQE
amxDnDmAtgDm3nUzXacYsLzE2Pd97T4mQkMAE4Z3bYrsYbDc+oYhys4dUPxsq4r5DNE/aefSY4FV
9uuof0r1sT1TvHBu6gYTElEw6hkg3jaFL7YYPFHsaRoXq6kkdTTM+L+NKt0Df+4p1vuXkE0VQanQ
Kbw+Ww9eWbzNncf3MCizlRn11nqsR1ZoKQ0EziY5m0XfLRrqCwetH5st8a9fqPDeNklo3PeApDYx
5bFVUZMBAw7Ixw+PTbqx6gMpFvWzpVNL98kfSOfHpKuzHKRAOdzHo/qM5cWat/D9PRL79GiytJ8z
fMOVn9fbBk4aZ+49+XJAXYSO9Ys3ryi1YWdhhoBAbC5z517K0iYosOs+O0wsVourn3pRgjxIhHck
u9C/97QV0UXtk+ZF2JbzkKkOiIuacn8pGf82AeCtk6rlo2nTZbFCbbo1tBAnOiLsne8O3iah90EL
v35Pe5pAbZV+p0ZDV03Y6al3WC0ZVvhQOsS5ErGW75TT9ctMMmBPlkqOZgqUuJW+vdcIZNvVjiDK
pW+Ri01aPy1CUmt3ZmCuCjtPXlSmU2KhXp81GNEp5rqfdSYLPfDTx8KObiu71ldmZ7m3oSGbbWEH
3XHMQ/+YCt/aipx+qtHSy7K6tzQvfZq3aXIcbCDQbsMcFvqvyrd73rCH6ltb5aKoz2Ek1wngcMgJ
ssvujEi1S94C/SfBVojT5k3JJ+iADfoG/76I4jn+rE/WFLDEQ1pG+gMPcAWgrqEzahKdOBJsd5WK
p1lQwceo4xX+asKL3WCOnMIOyvyBLKo1qqMsm+pYhMzyeTXufQT4W1Yc3oIIqWQNcoz8V35zrJyh
OrJXvtEsNFle0z8NxHSVEJj2rE2ws5qkhs9YziPLLGa3+i1oyuhuAPx21HF/ESIT3zhx0jDDmcGZ
ylcK8kEPTnGSbM20qY8i9MgGSDWMj5NYDB2PMtlz1ksV06PM2ufG34RJmN404AZvtHIS+0YFd9cf
pTEB31MKkqNIxpvCiC9+qNuXTm8E8lL3pQsr6z4sX7oBv7BfPEBNpwBsAYzoCEFfY/dbOzl1Elvs
IIvzwBTTqpMVDGIyJpcpSHDaFZ+kRcc3ytUnZbXlQ1Qw2tdpan3WS0E6se8/xqNtLGWDjcYPP0Vt
58ILtbJdg2ntpUGXhDXbXaapmZBaYtaPMXa+hPbHznH92lrkyqf0l0LIIKb4katBUQrQ+RElDP7S
z007b3flp8EniC4aPG9HEjlAvzCGJM46J69Ib2UtU703yIo7Hb4OqX3GsQ2GCeMHVyIa2+EF48m0
iNBT0GCCEs+aBSGlVz20+HqNwo/v2UNkqz6rcCXmVrVTFDDm2oF/vh7CgWQ/lZGM6frNsjIb+3I9
xJR2RwOzZJgOL32KGKqMwOdAd8HbYrlYcDQcsUGbnGuP6ZiUcRJfCXveJU2gH2KP2M40rYtPVKru
oNW8akrbsRfvWFoxFEQt21enBTCWwThluIva2fZvOSQw0M5BkEI6e5Z0CQg3N+KTHeNLA+GB/BDz
pSuhGummuPEKCAGWZrJXD9MLsb2k/FGtjXyk2w0bGjfWxkPY1pBgiqo4krjJRsXX0ZD3oLUbRHtZ
I8R5BItAkd0GEkye3RaRreKeZN829Ml9a5nNOerck28NAVtKEqCmlIazhqjFttFmN0WZHnQK327N
gxZ38mAC2zrbDj0qipjug4NJ3038T7W03eeWFNxDwnIEjWjuPU8DoYjPbPIz3C0gsxGYrDsyRE8B
kOPcv/WDMn5SAeQ5offn0pi7gXjTbyvftPfANV9FFYhbdCzHrIEgL1sre7IzcciGMqIhQ5IQGSUk
djtR+HkYD0207YmEvJT92ONth6hSxV9pYTVnTfn1PTtgwuk9F7a/p1FeSPMcs09Unu2exqte9xJt
VksLQm/sZQYichfn+GkZPJJd07gVCwwOVg0ur5HDEWdQesL3H+1YA6GKHgbKZ7miPdzr6hI0za2f
mem7azgS8ReClMp/LCTx1V0b529Z4dPAsdU3SZvdyly841KxilfutswIK05VLs6UqfRzSqvljByv
OfSVdmoIH88oS73Z3ZyQ2QQh4aLeCwhGpgpVUO5j+07N+S6ssDFB2714jdHeE4y1UClgQIN1aKpX
+nurOejtNHrGrcDxOtA13SuHBG8qlfJZdyTxP6NG+T9WxrNhIRcYRjt57LGXezk5aeGUPNkFMp2u
DSe2r3WxoaltbqjrwdX2TrXonMfULs5BnK4pWqnDkFMkG6txFypGOqBmHqs3HWa9QVXndgD9y56g
frHq3Ly9/igICMbJ8q7YEb9HzZBZMwl1cEJ4D5ZN0VPVRGZ5Gg31xaSktcxb7SUtpwHSRNnfhaY/
3JFuCFIACyCdmxYREd3kSDno/gc9eWbHd4NVCdBC2MY7+jGg9BBe7ui+SyofPpnaRnlrI4FoHMM/
99i1HhrqGTgatSe7bTZTrcwN1rRoIzVpn602PCJwhmGmeJgyLV8ZmqkobSU0RUaKkxlF1R1gbneL
t9FYaUn+ZEwJD9+U3pU4U9am6TLGOuLJCsNy5/sxCwaRo2UYix1dsTmRLfTWuTf5RLYSQ3s9hG4F
nj6b0pRxqnhPU806Xg9ajXk7xBdIycVNVsixKSPk5SNif3Fvt9B89DAhws9PCGav2IcigAhZtQ+O
eT9G9A6q5j6aDyXMA81EgWRDRW3oqq6EOIJljt9EhrRxHEk8s8ZJHBpWK5S6oZfQz4vQ3LT+QqZk
ONCLFmtCf9WyGgrjNqwINcPtBz5No2w49lq/rcmtX1dUUjHwZM4h6wNnI8LysbVs50hJ2zm6fgBk
NQLarVl5upjiOj+FwHce6+hizuOuL0JnC3OzuiANYSNfQ/3QmvpraiEzMcn0XhU9eWIqQaxhOXW6
Q6VOtOCsgsneay/1z2N3FYOO7W0f8mB6+pPs2gaAF9KruDS0vSb8h3HS7Jshb+FcNDzvIUaxv/bV
XTACskAzlE9o4Jrqk1t209tgsQeFNxZtrt8iEDlZOYzkgRLBQs+zACySMG9JciyRl04mxO3iVdaN
vOv7r30vWsAVPlaGHDVQSwn2zF6STEI7x041Qv9M3HLloC5RBKC8ROZAbn2v63sjbO940OjkGzqY
8Ba9qFV59lbMt2oAuJeeznTou7Jee+RtQU3zzONwPQw3VH3KQ0NrNYcBYuc79LYHKzb0m7QPm1XV
Z8+pMQeYZI58s8ppl07Sui8tjAN5vgfEaH01fR9dcRsND71dnlgduLs+BOka5XH0RDvQvQlnObkj
q4OqWFs7pmsC6nRRalPTA3p3ABAIEsZbkPyGFlJCD89GuOuTkX0NS58tT1jfJFEPKd4Pur2goHKw
W4JRTMN9QDcdLUUcmLvrt4i9upWNNfducsRpACF/yrtKLmOHZ0VqOiBAmHtUSoHkjol+zvVOPyc9
ZDgY0+jkpF8/Du1bqsEYM+y6fgTDQuKB8ZZZuv4UWlwKX8v+/ur6M61zyAtL5dZuNOSTmK4eZeKe
KaN0b9NIiasYO4RNgtg3sj6thZ8zZAg0SJhRW1qI/viJwuij7KvhMSyJtOySGAOAhWC57dPqVoE7
W0BllhC0O/VkOog1x9xqXjklGmNhlL+34GLgjxF62+bbQE3UF/Xmrp2wn9BmYdveeNYE7nhwPs8u
WSOyUWgHfrJPdDRPeoZ4h2qcdzFrtNNGYB3sIBlupI7ZLAjr2TmQJ3tMttXB0AURZJtEmv0pSrps
5TSt996oCG18Yb12kbI3eWN97W0qv6JNUL4YCLBK0v8eKCETRjhl8RvCxRef5uSRPEeWdOzG4ccg
T8hdzb9n/ERuD8kYASrBLxhlA8jTQ/B4PQBuw34zufbB6FPCXWwXbENhh6frIWxpcJSBfL9WcAN0
lkIjoq9o228GQ+S+9O8aRq9drA3tLqL+Sj+9c9YeKA5uDm2d02lDXi1wQYZlhJpdpFuUWOWi9ICB
1x1csRLhDhs8k8J2YzdbPdKoP5lk8Vj0vnYwmsplXNHGKwOXLRCdyZ3zGROUe99Q4FrWiZNuaQfU
a4Y0ucwVBWUhj2ouD5dmb/w/bGG8jMW3//7fYQtC6JLYq/89ZmuT5FX49f1H1MLf/+dv1oKj/0uX
wqEAoYT6KV7L/pclWQDhMTSE7kobysG/47XEv3RdOi7NMthAyrTweNY5yJT//i/wDIoqp0uuDaZ3
w3LV/4m08AFIYLqWxJ5rMshJvtQF5/qj09HvB31yiGzdKbasq5LS8a0W5YAUixIaLFtpC2PvNky1
mKFYF2g08XHk6DGi4s4spuBotKxRwBcu2Ev0S1tV2Ukxe5aUUxdum9X7RnTnWqFkQRNdbt2AXMYf
rvcvjNwf/OZKN0zHcMBJUg7nAl+N1z+YNcuS57cjhXhL1YNEzzbcxBoQJI027iJDq4YoBySSa38l
4TD5w2uLGS7wgwn6rxd3HaXj654Dymaz7g8vXskI2Xmqmm1VBhuny7dlgmmoGsmGMoA9tp5/W1gF
rj1alZ4M2z+Z7X/1+nxs6Lht7jFTzi73H15/EkNcjKbZkOpZ3zGMxivRi35ZQxtIbV/DFrYvQ7i0
YVrjpkPe+ftrLz7cP9fzl5y9ye1tSOV8OP+B1XGcKC4+tiWWyBXhkBUlWAm4GQd74MDUafwVkr4v
VUd4JrUuc5GaWwdDdSprWpu0CX//ln79jiS9Ux4u2EEfrgiMaQ+ketNAAsP+J6IhwLtNaMPvX0XM
CJKfP3hK+wIOimOyqnfsDy9T05GqSRJtt8MkKAlQtl5XgxU9F16/jK3GP+h+5t1MNaAwoxO7lpXq
nV2xRGFDbZwKiX4xGSzrGIWms/39e/tgEOczUYZgfIA4ZnBLmvMV+uGeUGVnyEBQR6nLrzaRutQC
gi+mdBcYUC6hqetLC+jHH+6Ef152mpuGayjTQZnKqPXzi3qkA/QkRYJIQgW2ZD2WLAsd/PzvT+1X
V91gHeaSTYCaQc6//+HUCCgGohfHnBpeOVSbnAZatpqIHFH+4T761VX88aU+fMAWcTAlaPl264wh
NdikW/lt9JWiZLGQNkkPIwCGMBj/QFW4Yic+3lfkWFi0VPD34/P/+QxHoJhO3/NAG7aO1lBrsp2b
6scmtNPNVBBO27m3dCbac1H0lwaN6nosux1DAwtgzYZrnihJbJa21XoYUXFi43YFudCxxF45LS43
1pBYRwc09GiK154Wfq/wOW6Jszp7I8GtWeV/h69NIyK+q5x8XPoxiFJBK/Pk4LNr7kWrfTJLFe5+
/9Feh6oPZ055ytYJB3Rs4x+3rcNexcgbHtzEwJkthvCeTjk2aZ+z0oLuviH3oOw7bW137qVOyGeN
TNCaWWevBnpNayt7RD9fLnSks4uZ61A4eb+SI9kvPmlusH7ZunT4UOtqKpeJym8ce9oVA3ho1CZo
neVJGSZGw/pLmGYacS+9vvNeR6sGdxm1J82IXn5/yuIjK2V+VKXO3DUPVop/Hx7VyE2seFKEFucl
yQItsse+jL4NZJoB23qa2PNg9MII3ys17Oi7Q+JW30nZutGbcEPsiXby86/0FbSTrr8Z8MNXJP2+
Bd4kIInQvHSV2FityqnWWhtfJvbFbb2dq3+ONCd4ggPZLXqbeZIuPEVlRrOmS0fqsrqOBRwjiVs3
i1bjd2aU3rO2vXfz4qlpTyImcSUjxRoY1NlodLEnE8gcjtHku0sZ2KCI+5KGe3cPSuPJ6Y7xgMAx
h6K3ys1HXVdPjkoeq0ipnWsBqANvtm46x0OPS9OUllZlavZmsgu5yo2eedQMn8MlWVTFwmkGnOf+
k4zoZkFXq+D9J2EXLZyx/zIWMF/h9yKB9UuyXYCjzPRg585ejRYJW13RXqBfNcteo8zWh8e4NtPN
UDyVIX4cDDEkX3fJwdTBi0fI2QkgqAzyErUHkWP9zd0vQaW+5HZ1p8yLlSMWTkv1CQwOdQTz1U5p
/GvusE+FZS08GxB94/BH4Bs8WT47yUhVIUBIYmUYr7BQVs1tEox/uKv+OXA5SrFqZShmeWfbH0aQ
ofZVq3qeI4rJmyIdtk5HVrcIh4s3VM6KNvfSS7LsD+P/L19VMesCZLLnieDnccutuDvcKWba1Z9r
2d+3efK9rawbvP1P8IVfYtd6/cPT88+1DwoMZgLhCheO2UfwU+0jD9Hgtm4rsyOJICYBhNZpReFm
Xb0rm6RVVz/qDdvaQk13v3/xfy46HcJv5+W56+pSWh8eXL9VXdR3Oadr5694XGg6UOQxp1gDVWYc
9GZna181Kn9/uMxiRo/8PErywlT8WedKeIQfP13YHVpKEkmzNSFPuDxha5mmKK79cdjHMOGIq0MT
3jUNeRTTTc3gias7ebfI+Vat+NO7+eesz7uhkegYCp4S646fP/WYJqaw0CtuB6RSKxyeqLKKeE2f
B8aAM/Jk9jWqBVsngNXMicv0VslcREsD4KKWgZol0Ve//2Q+5gUzpjrEnFmCcqySQpgfViIl1uMp
7OwaWAUJwQkFuMIyxaYLu+fCH7/jjaGRUhI5ISwDIYuXvKQyfxht3EQ1MpYYjvJiV5vNIcCaRPQK
1nnbKqIFn+uq0f0LCvtzQ9vthqVItwWO7DVeekZ48j0wvQGvOX/696d0XdZ8/NBdgErsCKXLXu3D
WsQ3NY3kJllvcaNj+lk1fnsj6Iqus65lUhYx3N+IDKlOmojbkgFfQk2QcKLmBz9lt1br1juNjWJh
deRxAJvvi6JZIQNw19SaVnafJBud9usq9j0JWM+56EZOuLdF6XMwYcxX7skd7Ganck7YN/e+ZFod
kmTnc43yEK7070/Z/IDg+etTdIWQ0pZkL8kPdCkKXG46On297eJ62QTBLkC3bQfauJtKcerQbvgq
MEldxQzQZtkABvo7htYVZakAO42p7Vieg9fywKqzAYTRhvhmQTkYOFKUv6YDolaq9Dl/29o0yWfN
6Z+qAOFYkol6DYed9Y8lVykCloUxm8KVgU3V6uKD4yOCQjGBfxOb2FSnCrCbWS0TD1a5odePfW59
/f3VuK76/nED/HA1PjxnhEP0pp+P9dZvyREdk7FaGpMABj6T4IrYSdeMC8WyBw1gCRAirkEYJOit
py5qbn//Xj7yp/7+ZBwmaUYhYX8c+pyxM8nJauutm9rdtjed8Wga8Uvr0UktxXiiS2MvixChK0VE
BoRE3KZDHt/abrF3gX5MvPGTBzoEnZkLzyujH+2mclFNGgrleY0TZehEzfgzoA9vEZb5eyPabg/s
vyDyy3JWXIwLf/ZSOQRtTDZ8fxIDaFE4ANRSJ/ye0C9ZeraBeIRkEGIBXtNCVcQXUMGTZGNsY7i0
o9T3gcEQ5UiCgJXuuJvBbZHQ6RjHvXfK5E9WGzG3F+7abuDJNvWS4MaQ8HG5NCv/qyOi5PCHa/vP
wZ26rzBN1sAkMc2Vpx+3NxAdbFLUGE4dM373vYZMikknzWViTf/7V/rF/AW2XJkuG2X+qj5P5z9s
pMBOW1mVU94s/Ox7VBBjZBc7hs47p4dzHdBVzFIIDmZmXn7/wr9Y8lILA29jgJiybP3jxhndZFvY
nmJ4ztS6xRu1aJ3B3MdN/cWQ9rCYHG9lGyCGrCy2iMPRwZ2j76OlorlLwjPQrwDYVm24nYhMWI6U
+hHpbDxLBH8Ydn+xpLF00wBCSq2fKtyHawRxvzS8SK+3WYAKpy+PeR29d3pyN2gKWXL4vUZA9afZ
6xeLGip+husgtJPK+jijutgRIarzdImuvdElIhwNDC/Z5ZNln3zHQ65r0TLVXLmjyvBgeM7eqLMO
9jxKTZmbdwPmmFUQNN0GGCDZQOF4CQWuce1PS6B50vkwJvFOmTptPhcTsuHPt1DYNp2iMV/TO8/J
2i3sGXBpz4nrKIpUEH3//Y3zyzuWLRJsWcptVPp+fjnLRcyB+7LeyuzcN8bZNHlVIwPM08Vk5HL/
Lt0JMoz2pxt2BkF+PE9BlZTblQ/EdMyfXziqhZ8Ls6i36dS89KN5L2x2hx7e12UwVLdsV5bCZ/8Z
DwFmP58mSaTqVdARwdR7sKGdtLZIoOw2uhMfJqzNf5gqf1GKolFos3nUeZgd9XHU6MeWLNM65onS
zHdGlW5mt0abGMkV+8ZvaLcB6JlktYJfx3H8WJj+yjOnYm1XhB4xin2XI5fw9x/XFUP48bKxQuaT
YnfrmB9v5MbvPENmhAaMLawhPSXhQcvUPqknIipID0JVSPBjhPBk49PCX7Fw3BcGRcQ2ctI7eJCZ
ocJHOQzfyE7oH1vh3wdgd2787OhqEuevE9xMjDSn0i3xXHoq26KL0G8y5gXQNOfGAfwSuoF7ngqm
iaxjCRcCcloHltu91OU5K9ghhAMVnn3dNJDe1OvUJvlek5H9bJT+16kM13GHH63PguGcCKY1WU3Q
y4pVXbIG+P0F+8X97biWZTEYAya1xYf7O9CccFSZVW47XxHQEiIANIHG9FkLSL1V+Arae0urvkek
hvz+lcUv1lous46NUEHAb/5YxA4jQbm/ssutNST2LtJbcxdqnreFUhejAMak0lfVoaNBfkhwFi0R
Q6pDMMr/+56KvZQiCXXuRvxjZigycE+FY5Zb7Pe3lUnYFtQhGHp9li/tQLwPDjElNOyg9GFR+MM1
+MW4y4tTzWUTY1PL//CUG5NHZGXLizf2SE6pH2wNJ/8cFb5/ImkDGY5GAKk/Tfuo8zcF4Po/PMW/
GGVcnZKfaQm42xikfh5lWClljRuoEkgT5KLC3UuyJx26tggIjVWl//GM2Qr9Yi/JmlIHRAWPVjKO
//yaDmK2Fg0ir9mBwM8NG7hh0Vh3A0WbTdigK8+6BL1X6V405ejcht7X/2HrPJbbZsJt+0SoQg5T
EgQzJSpamqAcZGSg0UgNPP1dkO+p/wzOhEXRtkyJZOMLe68N4A3QK3rePVm/wWOu/azZxO7wlqNV
zzJMbJOVPA5mj5CnhVSItmbbkz8Wlp6lvfrxGhAvAY3oXXEBQeG9dYyYwNMC8UvLd8IjSXPoZA5X
I4hwHZX3rqwmtggNgC9Xp+2tVfZaI+KBa1QR/4Oq9b2w7V+jmzq7yVQoNOmJromxfiPIpD8LT9vn
49Ywdf2JaY6GwYIy0pvIlwmK/Mj4K77GGVy2prG1R0cf5X1ZjfHDZN1ZbLSv/V+r8VdT8ei++9bb
sBgrJbXZSvarcshePDqIO+l3kP9lPG5FVdNz+2kcPOVeMJOzMJ/TAZHwMhtvhKOzf56t4Efc5fXe
Qgm86U3bfqiD8o1KZgAakSw3ZepnRwzoYvrgkyaouAqofhcfbMuGKyQZe3P+QiIk2FrEkWQu9PNH
St1Wzb36aTdOydlhFgQdabj8dSgB8zw0z3nm/TZTsfzWC+Ne++TGVBlyQtPOrrM3ZPgE+z9iRhaY
DlMJSqhqhl0lsoV+D7ts1tR0YH25yDAr5IyHqlLuLhsxsJQ4eJdGUNUP5TuZNAMCYb76fggmsI9A
3a5CS/dgBa83fdPg82BM8v2Q4QvnhFBqX9YZMoD1ptHt8d+978fiQoXdKON9BiAvLyznwugRkdV6
77+bqUrGnZiYyfmOqKIZa9NmJC3nGk9zdsWkxawzmdtdEiOIxK9EQmeg9aT/evJTubgxcW72aGIn
FCvrPXRR5a4sTX2DMmd50BpJxjDawCZuH74fYfM343zJkWYtxaGRLiK72Hn876ath21GrXJDJpyG
Di7uVYlCbiNpndS4wn5V6FUOqOv3U48lAYEqWluC4ckkHNu3mVcgSj0v2ZGqFz/bqEANkprecWw0
5y6ll9Eok3UhQIgJQ3uCXXmHItZfGxijj4Zkdhxk/T6GXRQ6iRO/JGnRntKug7CzfllR4l9nstCG
Th3lqFUaFJlieqRMkAiEiHLJkQKhqfZI1gMoGd8xU6/5SRjrgFbFWwOrcpTrbg7PcMzvDJjGncIS
GC6zy/jdRZJh6dl4jteg3H7VeZZzXu5FI7xdX5skf+cdCFu7r6it/H3nquVtxl+5yZMRfqoWL29k
ep1gkQV3tIfyrfos1wdtdLBHNQAus4S3b2lfXhPSWJ7dvobNYbSvLWyisCvw5orFQrLVkO430xI/
uF1m4criHqUrwbeAyvwuQ3vYUyPlsyUvXrt4kdcWn1ZJ6LDn9y5+X8RSS2NvCC0lXE5VyZb1moRc
kAKNEt7rOqPcENbrES+ZrIRXy3jWKziX2viIMrbbBQs/djDGwesIBz7Ule/trYL/eMyGMlTGJK7a
bC5nBXu6M8+GxPDA9jy+40wZPhNlkxIynQFl1w8u4qJb0/E+aUxwVJqsepgLDSJhkf4BEE/snp04
zCCA+DaJU+3GDuJeXvfV81IN99lX7keVg97rRqGOmtK6H456cxyverMye2cJjcFxnY/7uGr9jyE9
tebsfrL/VZGSS3/oiP754bgs2tfHXfSLu5L0k+2oOFYtv+leXRt8qCnN+TAQQCrkkr+ByPrkICk/
ayvmrxfPBMDLR98o3LcUDWSSVW9qmFCb+tk1nd+E3RovvgyaB79Sr8kg41cnW4pb3gNIWL8qbaTE
dVfiZ1r1kBNoo73D7PXORWbjEfn9HKw3c2+jYE4X+1yyAg1FbsqDVQ99uDBcOgi0oq9ks9hhBiKP
fVsz841xvpWe/ktNRNi1Td49Dyo1rgFp6LIbu+d+vTEU8wPV+Caa7wL56Ogwdq6D6TTVSMPxyeTP
+dDnz1ktQnfS8VdLnAi+8g6TG/xAWV7Qr7l8Fs2C94jtHYzVytp98UJPCBungYuPbz/CLqMfd6DT
ds6NtVxF2m7h7/22Z00xyXbHgedeHCIsdk5PRK5ardiJ384P3/cQFTrQWwg/XLQcToTFPk91xaOq
RPrglm8BkdxRNZIZPGLIgipjGWdhMrHxkBaFruaaJ5e40E3QBsuBXHBvjU8IC5HevNlDAW0U4myD
RcYbmxPch/BzKJBts6Lt7mamF6FFNs+5NX1xrla1eOehSvq+2DU2f5rmE41+jF3y+wap05tRBPpe
72RysYN25yeGebTj+OeSESWVYsLNWzA342/ClrjmMGdbM8WDsSMDGyY8HTVgGA+Cn90nZ0NHqIV+
PwdnUYGXWA6SNmLj2NlOG4O9ZYk/WVE8FaQos9udo2TJvmCx7KUgT1mb7F3d2TwL6r5RdbvG8w+L
ubB8jfNLl3bvWD4gmMg/+Xgh/25PA7NVvf0Bj+VJ1+YSTMZwp5yHY4MkxSuImpxHByUyNaRW2Rd/
6N/NuX9cpnWrDNWcrCKuumyWYhslCQ5Mr3hHkX6wF+e3aaZ7m1BWZZ7gHHKsaX/rMbuRnfZn6ZXa
1Faz1RKSsQcPQqosja3S8TayCiVWNWnGnTcs+Fjn9kQzlJ+MZnkj3+AR0eUSGmCqCrkcrbm8j2t4
HS1TKYhpJXcS84URWfVC2JG2m0dzXyAmdUpWjt78Rcd5Fxb71dmT9rYSNhPIarb4tVGyOvxYoqZW
1oszIrfp4gqCdlt0pLjicxsA0NDZ+sbANBRaSJ53caXDLfV/+wARYS5V+FHL/l4H8RPq4BbF64yx
KKcy0fRqHTJ624lpXNv4D2U++LtlmfotYNJj39WnynJHdpPaQ6aAyC0uCfKLEeqSwMncMj5rod8Y
leBs9Pe1boYegIUw6JY/eJ81ln/msR95f3FNGleCdrmRUvoEo7VXswApiyKk2bbCetSlZm0wygNq
J2G5NH+Y5EZiaWP47PBWLapSwE/Ku12LwxBNYg2xwZARqyqc1LAmMJ+ZN0ejj6jhjkZYSIPz7HIk
2N6X1o8ibHzrr1Zb5OM6jUWUcnArxuWudwEdsuGYmxgcsg2gc1vUZFtjPsVyrkAG4I1INmOGjnD2
WFq4pH+nJIQQvQ7d1Er27dRcTCN77dFzbkgSODEJ/FszSsYbt+mG6svP879WB0poWgChDFQWG28k
5qriNbZHrHaj9dkaAoEBoDjnycbPyzI6IZfMnSYVKj2QmM3wd/sC/gMGl63Ie/j5UVN0ItQnvDEj
luzFdH+i4sCW0zpFJF0sfe0wctk13NDIyV9o5/5i5TauGF39cAxNI1FwepBitIBII3cw2uk8NFyX
gG4dKzOT+5ioOCvRl2PXDr9rLoC5mLN7P8uHMYdMMmSpFxKJrM4FAdbn73tdpocyCYYjOJEr4xx7
TwwallNlNefMo81lzuisSJTStzWkIOk5qOGPtrpHAiRua1hCzIx9YCHwI+TZHxKJyqBLgD6itN1+
PzjkxLuTRwl1Y/L37G7as6FJJopCb+FJFu3ZpL8hHH0S5p7stOs3g6W1Z3H2XDhqlaEcPqUwM9Qa
s9nY/vb7uaeVqiNI+r9ZDWTnHKj52aV3J3qmwxgFzpvjKtHDUi+6s9PmZNtWq+xDKmJYM//WFMXB
TCRC1LiCo4BJGic8QbQjmSPD+ksocpYLQQ1UhES+4Zw63nxoZmdPwsSmUuZ0rPyEWQ7XzA35zvrJ
ly5JHm6n4b8bDrNANjJNMfRVz+zO3zfsBSOvMwMsgc5OdRXs9N6xkahVEG1L0KXbVvr1OXO0d6nF
U9StX30/RAt+yWov3y2yOmdNW5+XKq3Pvlo+fYdiyRoQljGIErvBxcCE04GY9Xz9Lbdd16ysifrM
06uPmJxDr6+sY05wQpbq5RkQcHkmUrs8G1O6h/nTH4p6+EEGdxPx1f/HAKHM7yO7Nt7qEiqOLh1c
l+sf5mXAUfl9d3JAOVqmd2jrOTnPBQmc3/eCdDlo0BKWeLKjzsboAidu78nWBgAs2/dUdCr69yUJ
diVseXIKbMALKCno8nwkEVqWn79vZnCcZ9W8A0Cs/j3s97a/qQlXhTwqSnhd4AnoNWIEgMOgnWRb
/DJoTPGs5v7JGvCOFcl4swo8dSls1Dbb+zUJzFTT8Ix8rmuGx9un7C3tYPCKb0SV4XGhg9uZk+1t
l1ILM1LAMDpq3CjyGnOCEKJWEyYf8gLBRufJKEm/UMzHRCsFxD8WEgpHfYQHr0dO7NBcwyCdtWDZ
TgWMG5vdA6BwDrACyOcALNjoOVhnPfgzmz1ZFqnaFbAJpqmH8RgYKcrnFQHkEzQJzm+9u2R2052/
mUDu96NBooFJH+flf0hB699yWgPUV8yoQpvxluoY/Yf1cbL+iJD4/te6O/gWgpP14e+b72//fY/M
HXsLFobA7PVP//0//26//2mzkrygzcntvwe//5b4frrfd/99LT03hC5U/q/npr6f/Pcf/3smxFW/
O+bi/XtK//0QxJG7O6Xsd9h2GTX3ilUsNAcDl+IyncDg+g+49Q3h+u/L73v/F5gLKUcZDUP9+v3v
v2+mRJqrdvZ/2F1e0jkRmvmH74cwzCw7CS2s62taZT9uNhWRX+H3l//dLDmNdLNAsIHRx13O9OFk
B8oJ/dI6NQa1eNp2zjaY2piY45Z0N82+oqF0Q7EQs1j0OWr5yohDobAM6+suUOUz2et2/1flRr/F
IeqQ9uP+5kJEWDaH8xomdbSqegm9ZLAQ5xsdwV61uoKrg3bDkruqGM7ALjX2tujLzYTAyiymr1JX
+n5JibVxV9uoE2oD295M/+XTujykjDros3GlfVCxpaHkIN+0FRk3XWXl6Fw5e8DHfHWqv0kYKwhW
kH0qjEVkM76TTYoa2V20iBDUz8B7dAwCQlT7K1ZJCREXjI5nGnT/cf9aYmrSBon9dnSzfdVkx1Qu
LtRW57nuERcRGH6gtXpcZug+wUjgZBITrM3wxDL6SwlPcusP+ryFFkoqTDxuCqAY1sQSOGuCUI61
JFemwupbtr+yZzw898wm511YgM2C5NFqFLbs5m9vOzucYMmG6+fXOBqYqXsaD9/qw7GzTzip6Cpy
tggKhQWNHcMiZixMxCQVEpkxEseR0TT+pbLEhxoeBr1+iot22svE94ka94NHbIi/CJbDRu+3f0Qy
vGh9S26rPoltVqtzkqc/qzzSKkkYib/KEgc7NCUu76rFINzUwTmRaBMyaiOjnrTDYH65dWwc0vE1
Rb71lEB73IgsvmjoU86k2s9jgxrJ0i+4+sSuCAg+y4aGcNy2qv8FOFnqlos/Dfa/XUcLHBlOQiwL
ZpUthFx3M+qjtw8S2W2qQt+Uc9Jsja7lYi8LxlpGcYNYnRy6ePlC41jcPBsKpy39czWqDB3ZON0t
hGdZJd61UnRnz4bnN+QD1Y7dNtcyw+s12njOiwwrbfWm8RTODqMP6Awja8AYOPliE1XceHl86Ezx
k+4Wc5I0m33imeND5m70gZKv1ljLi6FPcAh5krA4i936DOHEqDwaQszOW0Zgq7fSwb03Zy80NPM+
WxE/OXvZczyStQzXlTqOur+cz650X0fT7wDBbGDPI3HRMSZX2nFBUL/N4GMdK5cw0DoTXIkqQR1c
MLKN0XcvTBJRRaUfXg5WBNdRFlq5lBeQd5tuNRzZlS+3Apftzp/8H8oQhGj8KppBPrTxPo9lDpHf
vMEV58hXGs5avbnpBuqP0SFWpUuBi+bzWEWu02GOLJ2AsB6Cukuonp3tAhHNqPcHFri0FdvFyN4t
zNhRVg+E+TQ0TvjZdHQKNfagtiSotuyYfmQiJD5jYoxVQ/8Qw6NjlnKX8k2AHebHYeiIYsdaNWSl
v5tBTQwl0TqlyVq4gKoUJi4M3rjhYC71n6sGTGjEc2j8dujrmOiXy19wUD+1JvvQGvF3mJR9GgxC
cKjk3X3lIteqFhElTlDxMeLfA6kyd6TG/U6zOCLGBCNjn8H+zgIceVOKo4mktE1bI+fEE7em32QX
dE5+KBBsc+m048iWaj7Ipln20KMBOZnTnyxr5jsnIEKYEYuobBVAxyJvo3laE6eXyj1qdHOELBvn
it49cdvmbIwUYJZuvtlaFUcEaVrHxhgcSiCNYIQxPrdDPoUJtMfnXll/YufaCLA17HE0MDLrJDh/
XBojwEkIV29xqM2IkQ+/P0WTRdxkS7YwHFqauGCs2FF6e9eakWVSKF/b9WZaOSmM5giIO0Fwt/da
K4loEMX1343J2dhbwd+4TSmwWELs9GBi9UcKBN/Ma9NLUyNTIVNk67EO9FgBMhxsa9rWYjh3COfP
NJQqNH32F1WypixZNendFSfVWk2ae0cmR/iP5dbMILALrfY3fUKakOcd3LnWIonnvI8HSfbKT9sg
JkNYImNNnprhW0dkWlQiwmK0BV8p9dOINJ0EmSuntTbnDIaC6WDrw8+5XtKjF498L+grMchnrivm
jkd3IEDETgwm7scuyHD99eU5W3N5a8Iv3Szpfk/V+Nsk1CcrKHZq7LqEmNQGdeL81ZjWcXat/UwK
M7NQcDBSw1naYfGngn00TLAL9DKbAenmxhww3HIN+kFcnx3lWf2+9Pk1jVlqJFNFOJ90NN5uGD1I
KzokTL0ilFdyfuliTtky7YGS2skHw0ZnS3GLdoeMck0Bj1rcQJ4hrQTS3Nc9jklJEEsU8D0tjseH
ll/fmjcXqCkSw8oG9lxSpLCvRl3+ysgb81EQDbX1ECx+gLIWB7pnZiUOv+k2QXahYgj83VStPZZf
zqeg1EBtDeox7c79DBDa7P0HOEyHpISAJy3xOysC3nT2WFxV0f0o2jzbzwxfomYYI4ep2Y46OSFZ
DGEcAS9kHhXGNbXpQhro+1MzFXA1clYGHNphkthLNEnyQVMFaZ9JPaibIXsA47DrLLIUlgT9XN6m
XGKpHkYogLv5A0tH9TSyQArzAuqgV9ckKzPyihobARtA+4tCI34ck+LPZCRiaxmuveEzwYKntH6V
ZWDu7UlyxjLrOhhyiXe9B2uXhdqRucx8dFYKcCeBXvciPmoVcR0bX/3S0FOe4ZSSuB0ECRgahjNy
MVm2qQCcA7q/G6MAHYRJuzWgsT62Nj1sPJsPRrAitYA+5I93PVP48lmvHhInB5wJuQwalKvMA84t
+WjFTzhnocuAOS7zxHxEo0AGt2EVEeGzfWgMH4QyiBcnz4erSrMPPm7tS+8PlPUOWdxB/JcM0epH
NoyQVoSmtvr6Jcq4KuxdszhZY6MgwzNjaL0kInzb+Ate5+zD65GBCsfW8X5Uc5esIkCmJN6aOtmo
Bx9PHvaGnp6AUZIT5/nBNNspBBe/PFj8mjdOblfHsqaEnPlG+0Aro7lNPx01HoGij3fhpsmNnemt
V6J6ycrhwAjKQI5W/u2dftxag0wi4lv+Fv1Djoj/0k6/GEh01yLHpkXQxoWQ8+CUk+K0dQbL3OWZ
OuqwBvl06dg3tGE85yyzJhQwe0CrFrstyk5iMTDsjhNLEpoXUgaAgmNJD2PKFIc37kk3f2f+sHPm
0UKFlxg7O4tpcOP+kxi3G5xOogoI3NvGVa+ODjBEwEjQVjErkV4eaSJ1H3Hg7u3Zco8sbQ9jPz05
tkMMUi51riDGGImGIK+k4uoaO94R7V66t3Q9uJQtNexU/5BmqqiQwMDWRnCohPnL63XrGOTWVVmM
ESyy+dxpkCRsDSMAEDJOrC6lifftS6WSL6x1DEQ9byKWbnF3ZT3tS71xj+Ar6oj83QGJvwtAMAGX
EMdzyTxBYd1uIo+QkQ17lPxh5NSFfe/cs8xxNnpceZtK5HZk1kxENFZgCE3mnZvZ1lafuhWUWsYk
rlHdpKUJUwEqpMVJMUk3shhVhQ706KMsnHnjxvNb2hrO2cKxsKlMpMypqoKI/LZyq7pMPBsl5EiX
kXKDumUvXJzpLKqyTYLe8SFgPL4x246MPRZvBHEdOZEU0g+i9To5pk8+kDkdWXXnEIdqx+NxtJgM
dxYpZnNG0TflIjTpsrfCzqgWfC6jemVrO9MergaMl6gaWn2z9p/nhYYVuWvMksDJPk1GrEfbDz4J
NhivkvzZNCc6RGEWKQefOsnVK4oLyFGWoLujo5UHHbG2pdr6Ms0nhNM0fnkHhTR15N7Ksj0iTBTn
rjrGhcT92XlzNNWkUU3FY5633k227hbxiXoFCRPnUns3iNkpPXnP5zaONEv9nqkVLzX+7nW4dvHz
GJgpcpw9L0x8kPZ73DgxiKdY+3SnP7FXu+9G/lvMVbwLHDVfbH/0j7LGcI6EmYt6kV7TGgeMYdev
Va26a9wXxtM4vRBghgECWcI1zf3iVvWcJIzy9wWCk3uVDoyHysy9juXNWXmZiY9q2q+Sjsq26+/E
r8V/51J60Mqxg48O4lXXQjXqw8ctiXhh/Av90oNrcHHWGxDWfSS9xdtQNga3QL+z9rpUs35IJCAN
uSwvIu3zCyuK+UkS8qctGr3GkLN+coBLdgusxvWGsd0BOumXaCyWd3rpIUIlVZDaHTNQMr8s8Iau
XA/GJ3vUT6mZfk6MiZlaj2xoUlRpnhZ012UABl8rAgpRA/Frtep7YxUEeXnDxGh4YMe+lDjJS7TP
Pim4RyoGwVQulo8m2FwnCtAuggux5p1HXng0pFV+sdIOQry/nGsGxbvM1C2wMMw8V8e/3jmsm1sH
cs9KYCvQjUwsKdtc+Re8o6RnJIi3MzF9Ze3UsjNa8PeLGnozDWuTZV04pi222ioxoPaaSURI7WYy
zgXMw+faIZ0VtRSmpcsMx26NwImkI8ATZg71e5wG216LkwtZY49FamUgHYkkpBTeEjXwg+U7p4hd
Z5GCCx0CYJ0fLKJ3tuxH8sgsYUHWQy636cwyyHB+oUXVjk4q/L0yshN6A3n+vtHkFGyF4hcjmqy6
V3OzcxHevIx84k/52A24CPTxNGf+Rx0nXxrmzcfSspBK1uKImIo8q9iaKBlrsVuKqoJrAu60kSab
49ZNjlWfEM9YtcneW4b24IgpY/zP5G6eFbPXdN3xZ+yenajPY5B2E9Vhm/k/lm65lkOD7N2a5Fl5
mWApUv/AGNvzlgiyXaoZv2Zbp/6dy+nU0xPvc8Nvw9yt7qDs5K0aM/UQxw3kQ8MMSbMBos8ptAcF
DKAZAB/qofR9JtGaQ7LsdpaGgA+sEqVQTjKdYCLx4CSwjP623mi9B82Ers8tPxoNf6iyVf7BXJ2k
Td5ik+0eaaxdTm8Mf1MKH6y3gEem1fRSGbkkQIVesMr2g9u7G59z9IgFhunAvujH7IDH/qVOiYWK
A9MioxXindP7bpQV/XDMixbpSqC3t+GsV96XPwACStvYCU1nfrHdipxAMomAWyBWMBEhQ1rgFe17
+g4fncCA4A2pTQ+zhcwf1rXLH9dGhduwHKd7hBxmdkBYGg1UmABIKTGD9EkjojgvJYYFD8k6XVHR
F4hyEOEx11pMXn1CqS051GGRGT/beNcZJpW+xtqvJ9ulFCYgmQCGig1BmdjqYSvQme7LeDkQ4kA4
sED0Xohw8kEV+WJProz9d9KP+Ec2BZN+JyYmSDOMEdK3dmj0cleUDK5MxfzHjYerrLQPVanficks
pBqSAbj9rDZisY1jo80Py+gFV6EV8mI0RKqipqpYaLJEbQ0jqi0z23G9Xz+69bZQZHFb6kfemJQp
3qntK857G0KS27Zc6omytwOScCzKqWwmgWeqFSRkHPJubCK5ZCRDLYG+TkzbvmGbWzW5vyny9Ec7
wJhdmPHTpKLnETOtnILhIpf5RN7QvohhayZOZBiAhxeNgEmvZvhlOjCCtCAjj7GpLXjyccU2pCRz
xen/MA/X977VdhuM0tNuYslWFs1P1mTufk4sxloAv2qqoF1iQp3NXJ1ILSBpyhrip5bh0qzY1w64
F87a2Ke0ef1TW5AKShwecohBs5/7+qdn2uUJGSxUy2o2wjYVzmFY+3qNwdpIhNNhxt5LUCquBYdR
OJ7bnDF6S+VYee+pFviMF0W9b9fsvVaAJatikpY4Dc+8WApfg6Q30cmrHUGbYb8jg8TWJ2pZROJy
DVnCCGVvgWFZFxtVzrGaqsfA65tLXQMllJ2UN8+j5nR7deEQXqGeRfBQZsxBMmZrWd46G9X1L1RQ
kjcrDFgv7Y6Wb+Yh2Jgty89kl/Qy2C96hZyCiNy28UKtIsBu8JYXg03ZOpHyTiBoq9AeGvgoPr+4
Scy0/y6BBX1svLTFAlIfw7w9uwWmm+nnMJnGNs8bbdtZjPfSnU1u3c5sKd+SxvhF1mTJlqP+09G0
72HyxFut+aqLLr0gsfMjj7jayVlHXWZSHggiIyJlAqmFizCy/fiXadYPcf49t2WQPZvsyboU8+/A
uzqAxXw0arJFVMD+pWrKbpv0Qjt3Tk4hi7Vwu0Bn45ytvtjz0mQBm48Ilue6PTIs8jUQn5lQV6v/
ZIaxzSlE3r3pOPfSOxVGb2wN4Ntb6bdsRdOq3WHgPwULhBkv16NMT4sTLKEeIb+xM7NxOLZ1PtCg
c5RQR97r+K/hyeau286MGsKXu1pA6gXEX3E9VxtmjgENNQLVANtIQmoxIsngSE7QR1/K7Jz0852Y
W6KlW3EpcRaASm/YEC70w/D4kKGRTJA01ANZyTBoLuzfMdz+0C56XuXJOTQekFbXUeWmGAPr5Pja
rxIjsY6nNWLkyPVg5W0pix/PVr6Lf6Ttw4ps3DBh5fgQzJCVPSRdTGiT0G5jMEcsWwoYQUlF4sE0
G2RTam65zxn7RaP9oc+af25VT0xENmVHz741DFksjRNH0+6JQdLwRKzdmmXMB7mU7xaRqCeMfc1e
LLq7JVdlp2yXhb7VClQkgnPfhn7+fVNOzh/BbI3ZHwwzhhfZkX0RuQLCvqTS+kVNqf8upX13Yj29
pTM5x0aaXb1xyrm+jsaOkdAY1fC/KNhsXuAuLuk13RWPlr3nQXNbpkFtSoZguVjXY33y0iNnpWAq
85NZV8e2AMec6Ik81sq5W7VHLFDLobUA0zvxo4VFSj5Lic7jd0+5Nkj/PS6Jekgnq9irwi62VaAp
6gDrNffqQzV0P82mK14EI6E96zIUHqPV3qpBvlBUzUdFsDappOVbTY00p711HAMJ0lD1u9graNNE
2nEiTfZ2hNa4nX0M9m08b9LeTE+AE9ncqZjesHUwmHcFrcCCC8NI8lML0OCCZC5ahey7WiX+vUub
caspoUfzHHx6CNe2OrnDG1vhPcC6NWyBJh+gN1rEeCZEV9CL9TnjtwIsAoOGyYiIgwz1pdGvAZgl
wZ5wTyaJ2gBNIlmMRvfqBgXs6YBWB385r3H8dCvj0o3yYICKB1Bu0wmTCU1ax+AL1UFXdnAqqaWP
Y4nL3BUdeiezvKVjCYgziXge9OVa/jQ3Xo3eZk5vAZbBNMc/YSZGua/YU7KCUt1xETatMrDrprO2
jm7noWXAyu/rfop8LF4hkSQb7CAjI033R8lnhVAbuJBmlx5rFFQPldBu1SzH4+AW3S1IEtAHIi2v
E5/L1FKElUKa3LYqBoSAFi4tiLuHmteVTnYpYsJq57E395LEna2qdbBl68Hvj3STnkb6VtOb5pFr
xy2bKRX1Vjw2Sf5gmQx9Cb8OSy0fz7yYHm+hnoNcCP0gigFcKlMe2Ur3mVgsN0yl+dzU1CjxhPho
LNgMjZnxi8Cn+jHzut3YtPaHz6AFAFrHU8Lfsau/SZDjoR+/etHbL60FP8zP+5caKCpiIJI5AKOX
b06ZfjWuO341ADxdZw5IIkIP62i0wtkyX0bNtY6dqYqrb9p7KLDig8tgjQYRPHLhNulpsIjPCobZ
u6UFmpI4ga2vxgGgXwt8llV6nJkvXRY8pdXCm0inO5+JdtpikJ6RLFbWjZyCmI60dx5GQVRnCoig
YZT30K43sBdL3LJSPQJjN5kP6Pbrgmp8k05v+OSCtccFqzGVj7Ow1KFT4m8lYEH7JDUAutURFNmz
epwCI7lJHZBj2oCqo/NldOOdHeacoY+ZgfF9mm9NvU53WjJ4Ia21c2w7mWECwNu2COp+iZY2p6hF
B0cUrd3T1JmTho83KT4Nx3jAnazt4aYAY5WI3DjuPz2IrVTkTX/MmikhBF0Wu8UsXBxUaXew8To9
F9XyV/D+zvyxfrGDwTq09NGbgs/yoo/6w6Q4fnKvQLO6TPgfs6K5VnIVttgk81CJxudKCrYsS3bB
0FjcTOOSEBrNm8+qEJAE975MmgdyBkgcGnnX4Rjqzr4LnnS06+5mduVRb5tny1kJszhzjr6UFDQ9
9EuPius7h0HNwRPD/v40Qp+1sQgArEviZzTCb/bkTxu9aItz68bl3ez4wDfkJoWelTEhY5p3DfKG
4Z+JQVelJlnOHHUYocdDFZDePuS9eW/UtymY8PehdC9QF7vbADr1/1F2XruRa+u1fhXD97QZJ8kD
e19UDqqgUtYNIbXUzGlO5qc/H9W2N/YC7OODtVCtUlYVi/zDGN8wOGesVFua62y+imgZo1sRxijv
0Db1LLCcbCqZC7bNLdRK/d6PDkpsMVtlv1LGU0sx6MSQd9eyybK7DHMBjWdqvCJMxMBtSATmrBle
6Be7/hRUtvdmJQ0ROYKLosH4h+rQZbsUhktmlu1HMZBjzi7TPuSGeqcj0I+m5Jrgx9Zaxw7u9mN5
bNCT86xwckrn3J1+sB5Lj1rPNiImJPONx4IK5EZ7n3D9vmKDuDeseCFghBzsRKEiSoyYBFGiy5sa
v5FyyHYLwp6jlpuQDDrmE32/y9p223Wpsa99J7kFCOOEXq9dzovL3Oqmo2CAsSOWqWckQ/CGhi2w
8q3wWcaMXcNcBXc86wUOxpoBtJ0W71lAIQKsI74nasvcKrajz+y2kendM9kTdnoxcwR3eXOoCLR6
ztu5e4YuILudhm3oZIf6U8BC83dp1VwCXecqWiZ9ndL5roFnndkK3ac9xZDXBON6hBK1Ktv8XE5d
TP1Ei16mlX7SmfUvwrR9aBAo87gW8UtUM96pPfxi/UgM+IycdUJj6VCEdnlXEeSZyVWOKpM9lM9J
OHGCq8zFhxcK6ImiI3smvMgIwW2bFsM2EIqmLeDHkJN974yed2RPTwp90ifMSbJgV2SAfzoSc+57
3CU9voNXIRl8pml8b+A2ZFFiigWvSVwewR7330YoU3wRmpOKYA0Y2z3/3CSO4Z7t0NZP0JhW4Upj
H/Sa2bU8iowD3kgLHdQo0Mguj7yj1SPvIz3d3WZal5+IeEO77TjtU8TBzbA3fUZMlWwZH9JSTUDm
KxUaC7/3q8+RFdEYG/pdlIA+qDzfOZjWBNu9JHbZUqzqrdz65SEVelKMcKgGHJIXXDiXOljV2zgK
giOb4HtgHHSLg2TaVAVCBf9nXlWgMS0qgtd+xldCqvzOG3+7rjYMK8tC2QlUBiy5bbTbupldB1Dm
n5ypB2BrAp1WQWc91SS3/bkrKq530OLGjcy6dqeXyMKzYsj3Yz9iFsjD97G14qesuvmVXz53ZkBO
ttWjuUiSe7+PtAvgg20VBY9MdcY7ZfkR8jzfvU+LIHo2fnYR7VAduqBY+vg+H6Nsumt8x2Wcko6P
acmkDZPZUWaIMGhzrGPvYokKfVm/TgErLMwF1QFvZreVkpmDj5oNsEDrE+9AC+0gwi5mefnkyGGr
8t7DX5IVZ2fEB0kSQLsYkZqvO8CCG7a7KCodVZ7NMv/NqMHb1qaOgsHsrT0VOS8Jio3FkLPgD0ZC
NJlq2ku9gaJOugFTfcMZT4KCf1mVPTl6jmbsfIP4lm6i5a3S0Hwe2T00rdfe+MV+j1L6qwl5yLpN
o35XIENbyCYN7pB9N2u2mixYAykuAIe3Hhjmrg2OXUjBm6v2N08nA8KQXLYxbq1NkafzpdiwrnS6
9pW2ssXy45DL7hDhPJQkG76MTp4+1qEmH6nfwoWuZRGhEdRHfUGP3U/NRBAzg7JmdF9aS2+fkNjS
4rr5eM9qxziT2rhqUzc5YeFw2ECO71I0xunnRusMlj14IJlf8D7WZDtZ+93Wi6cjz1V2QK1n3AIH
inqb3lcqsI4B0YMA8mlrhGs9TsZD42vmi/ErU+3ZG/zwOdLM8AJR5GUQPqGGjlvib4v6SytVf8m9
6Q4HbOAfQN4kJDYwN9gUIyXqhPGVNXGhb1Qt1Q/RgJyBiauyBUDdIdDg2trZR+KjvRySynpBJxUh
sntoOjqSRBjhprQ6eYpUcXHtTrvQMCACijpmPFMij0aoHVTFMw805UVMRruzOxeEotu90VkYe4xj
1pGRXbgbBiPf+AOeGZlNxdpHB8rgJLXFQKsauWszDOpViXcOt5l8jpiKL1l2f2S2GT1N7VU0UU6S
g9OvJ9V+d1VzGyvDWw02dG9IFYeutBzgceFT6Nf6sc0be+GMGvHIZeFte9Pu/hgu//XX8H/C7/L6
x4qs/vZv3P9Vsp6Kw6j5y92/nT+65rv+t/lr/utz/vEr/rb9Ls8f+bf6Hz/p9LB5/Osn/MM35Qf/
xy+2+mg+/uHOGgQ9bXf7Lcfbt2qz5ucX4E+YP/N/+8F/+v75Lv8vmCkeR3yt/z3MlD+WpPh/hJn+
+Zq/w0w9G9wkmDYT3YdtwUTov1Xz7/+sec6/CJh8nEJYeMw0Sj70nzhTMH3qD77U0v8FaBFAUwfI
G4ge8/+LXgqqAovqn6d2//Xv/wy/wvUF/zk6plkbhNpfgIC+ydEBVj7bMSr7LhOA4zC/9Kn+DRjy
QFIS+DI/fYrz+k5H+z7OInhvlsNnk0HAwbzAykirhD1HD4x4Pptl9B7ZRrteS8iHCtx1IH1zYcyy
e9Ub916rnTFkzlMSDv4Kjb4c9WqFMf97Qr2vC80/JlYXb7KIFXiZ2KjCEPurWfZvzAaAYbYCSDwB
1mwOyGabQD8bBqbZOmDhIcjN1x5HQTNbC8hhQllYOtdKQ+iPvYY6y1InDTLORs7mBL6yQ4mXALWB
24ONV1tEqfnFMCFcJZOFWWQX6TGukNQ8F6X9bsw2CCDiBh8VmzHRP+wsuhLa3BHWjHcCD8U4mynS
2VZR4a/omHjFqXBZ3hVrCGsgXl3HYCnHbDeJogdKoPs6IGXE84kok3g4oBUyfcXUoc/2jmY2erB6
hxed4P2YTSBO9dTOppApPZazScTGLZLPtpFpNpBks5WEEbG99MO2X6Eduyfm4tvGd5LgP4kda5vm
IdvbCTeoselno0o0W1YsvCv8b+JkSQVD8KlGVm5MKx6rq47nxZvNL6gtD2K2w8B06NZytsj0s1mm
Zg3eSsRkrogQTiMMw0k7LJA3frECOUs8N2YXrBrtUOoIVHDkODhzfBw6kNReitDjeBDAeZxfqcuE
U2uqCyKqVTDJq4vXJ8DzU+H9iZuA68NsB8LaLWntBSuu9n6aLUNJ7t36xiZBQ2ezV24t+85s2q8K
RR8rDPA6CYEFWJAKvEhCWexacCflLKbs2a6Eq2ERjHKrIdhs8DN5bmRzKKQ3E6cTtqGtTVPY1Thr
LLxQJZ6opiDffBhQY6AVCI+9P5KtiIWqmc1UHq6qbrZXCXxWzuyH0cdflvM9tsjnh0gn0G4iVJPi
EnUZj3qWYgFxDUxelV3tyT/Dn9JnJwiM7NHawNjkBfM85Qif5LLxlkRJvolVEJ1aPdnb6diCbgT+
ndY7Tiz5PayVBvUx1MvhcSCofacRlmUppuXMZ4K94wevU4OexxsxwgxofGu0eV6i2UfPHE5dZ6EL
1oD6JCqED4Qmh/QslvAxDh9EWOwl4fIueDJrKB5b1bbktrQcvmOgHpXXRvsoqsdV0fbvxnIMwmKd
NrW3JGCQ04UoTyrV3wst9PcsxZ6SwTIWsSsYVTEE66fpLtHiu7Lk2B2Y6INxmd6iDiFf1Mm7orHH
jQqGpSDjatng+y5T9I/4WlI0fu0uCLBaBZylNq2r7jty1nfGlzZCA2jS0MF8RAZMG9cdpkbW3gCq
yDeZ/+hquHpF0mMPJnybT9iFjKV3mvDgqxEa0RsG2VSt8pZm1BNIl9bVkuJqemQOyWEUfcbo/Fhg
1g/D6KUXEEVM/PzsIF2noljqaj6GqSBhrccOTAPFH9Qb4b6mkDbP+NRXGetSum7nTjrhL9WkuEdL
8xklktgRsFwvorZGOhfiTeFVASDSZpnooU/czClAY16iqO/qHhGdV64Gs3rLWtfZ2JrdHjPWXLI0
l9Pwy57y+NEZ0hX8KDy9fZejmqADtgfCZoHBzWps967XAHYhtubvmb2Z2hw+cexqDOH5hGxAynVt
CHzinX9Kms7lq02sfPOajuEOGQx0CjIVz7goyGPmRNPNKz5lppuhieStDI19iCZtrVeZovsRhNkJ
96hqBKQIZuqLkMZOhcUTKpZgQxu9tcRQHiF37e0ofucCiodqCm5xny9gaw33gCZX0WT5jLMGedfb
ClvJhJJXm4r8uSnYIunDKcEXejHmMGLPD37licbPJy0K30bElOJTS5ATdoqhqnCks/QM48lUyXOO
Q22jivhICY3oLEaF4+ukaeV6dfE4DExYcIA9wOZALt85cTeuoq4w18oBhUVQLeaaEGdAEDTMewmh
jKM3DSzhdcRHEo26TdgSDDVGTvk2VMNbRFoAULrwuRtJnPFjd4HAYcR060VLh1C9VWNqN2dSCQtT
HeFYfcNx1y59ofpX2yTYDjnDrSud4jA0/KpGFLBTdnvyhrzZoKji6anU9KuHiemIDRaV7VDn2wpg
f5lMEdOtbniNKuPEBU3Rr1nxYayuRTlla9YYBv6SQB0FvYWaJUnpxJ6cmZe6RCUplEXKmTSFrIe/
O0ucj9ZsY9xNNNhWI98cZO1zN6IDk+X5K8b+riUA5III8mwSobVuHEaOyik/udaIl8m1n0bzkTyG
4cjSpVgXpv9AyhdLYk++pFP2qyNM6ICU111xLO0mb9oIjFZIeUCm585W6u6XKolutYV4TSITq1uV
nHtcNgdWG81EjIIFWGK0gbKHyl5S/U7Hql1bvdbdwNyyqMr8ixeR32L5Q7L1DZYJHhfjLG/JJkvs
E5snn6rfNqlEkI/MQ0xEPtqjzgua6r15S1w33di1XmwRqQB38kaLBxZLLYZUulIc0utwAnfkEtWO
RRAZLXl9/ioXkplsEiEVb/ZjgvyERMWtKLVtwFG1lxPXwE7L4rOAHFh3cl8TXlUh7WUP5oo5RITq
hEA5Vt1pWb3pcwDOTwrOqNcfHoMBA/kz+ADmeSmmZ160FZqypbAJzzalZix1sBpsLSokN2XOI+MT
zDmRB7vNjOQ91TpOJKKcr0vQDQavFcvKd9O1lUaSVkmsgQtwtgRjueVviF5C+dxGv1XzPvqg2HRf
0ZW79WPoEhSSYGmMLJZLEnpDWc5e28gI1zKdFJTzrNlVIkwvdr4lwREVTRFSyA0W5BFKEV1nwtgB
JcnHQTugwzvBl5qW0iWhLi3dD5JB2yVpPzzHc/5ljZNcZscgxHZgm2iszJBD09UrYy2q7JtyyGfP
XLMpST3wEZIHY0oMLpqT+SLNols3lkMWmKa1m6bhpWLDk5Ew+pvK2SNYOcDl736bNuE87q5TRfRq
54OxFXlsL0AkUWOVxBkHQYfxy+mGNXVlsItt6mwz6KtNa1ZylRbqV+KRLm5VTrUz0Qkh8tnFSEDq
1ulJRDl7hhiPqO+8+/mQYWjmwBO+9TWb9npK5UoTSNwF/pY1Or4DnECuU20sDr4puTB32a21BFmj
VLcbsIKnwaXUN4dg21cCAKQB5GVMS0QwnrupxqK4yiJZpZ66ZxGmrrkpy0uDH4z+1tkhy3r0rPYx
RSmNAaJip2vU9dKO3GFnZLPGzk8mks8agtVcaaEgEs1WCPTqikwhDoHqE3FHeqSRZ2UZ82k4fPS1
HRGaS+DAxRfvedS4q6Ays52bQ/6P1PCKHORuzM03Z9ZpN31ULJMuxaCDuNvTQw+DNhfprp2MpRcU
9rqquBSwrjsY3nApc9Cc3ei+M5ldGlWebqcpuYRNRgAa62tHttbSL/YDpYtGmHzBwiMtug8AxXst
CjDmj8EJKvI38sBdXT8TFfjpShZfRbttWRKlvfcZ9OV31GB+j998r72MMaDNjnbjWfoOZtaPLnb2
GhsqEj33seMDfW4vmm7vg4Dom6C5DAP5XZG+Cl3UMA1BiBZFREsWgsccQI5qw6xj28TestbUVpvk
ptGabSOmZ2dQC61MzJWOGgsxsw+Ke9rZlnOzSF1eeK776bTTygubO7LCIEesMJ100aYyq3svF49c
aRvMHd8dhTeuHPUChnMj26jBUB8cZ9MRskoCumakRtEap2pVOfXz/EkmA0lQsrthLImA62+E/955
OWGFhW08lIY8qjnmNyZjAAglV1rLP2YjqJ/RO3Bk/24dfx2GZMqk7L7nURpSkGWnt5sqixf1ZG88
WT0QhfTSy/vQZ4dT548ECTks+lGAYVoPj7Vlfwv7qiwLTgU/sLbUzujoO3xYIHzc6dgXYoF+rm0A
M/xcGupFasB1c7nGayO2AftBjpA/O6PY9FpkruF7oInqq3zhWsFC8+bUMxw/yLfnFwj70nwWR63E
GB/dOCZyic1/RB7zWMU7kDwrWo89woEGFSbDysn2tw5yq8mMT7mtml9QUGIPaUmR+s8dyvamMN4G
pV57qdCmbwaj/kC7+qTh8E9vbmCY50qrNqMz/NL8cT9577brvgRRxJw4fyza+IZu413ZA0GXiBXy
ib17tbWHaFep8tMa9WtnmichKVjwA3giAsUOwa4YvEecFtYcpfSKa/kkRmuXGO0+7x7yZraRVRcK
esIu0TP01risDHftFNmj02W76FJJLq5TgBInt0bcatjGtWJPR5aRxsRmOSlxtWJm4tWQkLUkr5qZ
X1XAkVKZlIc6scyN69QLNfiXnBQquXZLxu90ekc7NPwlsgOn1xbaravmF6R5rduZpaEvAPCsiU+D
cTKtK4MQrzq8McXlwWiGB3jJj96U37kqJjKr3bCa2jitc+6LZp4IX3TAHtJ0c7bm2q7x6nPt1guD
NozMN3Adzh2jgZcOXzLkDhaUDoJf2zrkKn5rU/2eMHp3nGUiojkkjn0TWvuqUoTlWH26Tn3DFjza
WnHyRbxMpoFw0ejO5io9OLMIOX8fXYssOu/s2PV3OjxKg+Q5xATYYQ7h9NToaiuZuVPfLWzPw9CH
lNMyrr4InzRX7WM3Wfm5fyhbjjS08dRumySfY8y4pmZ5fpWDtwtZ9odF6i0De3zrouTnlFngeFOZ
elOafhNe9KGDLQ7yHayhX9gu1rqwHnKcv2NffuqoE0etXclOPeKIjNLs4iON092A0G/arTzfe3Z8
XxYkTtURSwL1G67SvWiDd71e+N7w7jb1c8gJbkrFmtypR5mJL3I7sQyY3lOX20+o8r/8RvtESHMo
XBaxgb4qff8uQaYtepR0xDElUGbngwUXxFuZYNPzKN4iG6Uxi6Q8eoW8VCjMaxZsRNnZ+4H4XLuE
OdD12nLooSdMDi/7MVdIc70QPddvs+cl59b6SzEwn0qduQKeQajGa0NWV04iudL880AxUVTOa2/V
K85py7DqzkQbr6vsrdWSj4LnhHThh7aM1li270a7BEXhF9uWwDpNp0d32gdOGARDa8ZKq4Y1wekH
TQxXkaIYzKOtsuqd3ozbhMbCSkAe+cFDkkT7xDa2oTmeSItH14U/sL0OjPux4VZQ9d2ElsiEi57F
O7er10ComCFo6qjZ7+6ZQePFM6lGGI7hXot7UCmw/mvMclUG3iptoy+J7LfuAE3gZKNtt6GQDM4C
TdWxzrqd4eGisNv0VnN2JVyVqbhvLkdt+Mqz5LmCqrYNgYqiJkRojAR5BLu/qFPtUXLZXAR5dRql
eah1a1Ma7vNUcVSPFTLVWN+Q44O7TZwbnzTi+j512GmoqnhDl7ZxE0nTNl0n257ZT2iX9FvvM3Sy
6k0s5Is/lPe1BbDBIW5a5Ta4rgybMko8gltZoYbajokcoQM9Jw6mE3rCiHCoepDyjXo3SnEP6XmC
eFjE2SVv8r3Q9K3R9JdiHuI7+RJz89pIaY2GmgTcJ7svn4heO45ud9cSpDiyN0hU8Upa92OSGw92
hVOnHk/VRDpsj+J9YeFwIqeOlqh02IgCk5sLvTqYtsTYr22xaziZiCRYmWwyGedgalpapntX581r
ZIF8R9U12DfH6q/SLV6j/KLFxTGxueLS/ekABsYehTvCnNZ6NeBsQthDSJdSGohN7cBOiOQrJp7H
ahEB3gg5R3SDe2L0eMZjzsu+VM8N5bmM1bsnwhMFMJVWn6I8BPIn7h0ZNOv5exX6eBcxpShGMSyb
WLs3xSp3yX4P23Vi/Rz42KB2FE48K2xre8f+1ulow6D9rUz3UADuJit+bfrjS2r09x1/XcuFwiiO
g9mtPb3+DlNSZkYTpKgzvci6QNM6rbMpoMTprkK4PG5ahSUEalQShUt3GO7m56tuy7dOdM++2bzn
KiM11NliQ9+2JWac6mZWLOeRCZlcj+WpGL8yO/wdJ+mi0bOPwDViBDH4SX2rxT5NK2xPSbwKEH7M
NSKrZmtFoDwhFXRRwialg0ThS6i5D0Uf3BtmcwDl4oLxqScqrPKhkQ9TwOJ6NBaZhrXPRdVjDmqX
2kW2M+KNYpKNoRxVtwP/fFOAV4Y9VXMIMN2c6g0DlVlu354Co9fXftE7Kxr0h8R+RyZwoXOlYMpK
KrbxPpv2rl88IEXjdNVNr7KzMJKV1Rb1w9oh1lfXxBs79nQxEII3WvlXqsbD0H6HMPM4gT9nHVwu
K9NMDtls21s48waDuWndwqsjXfAoA+YKrYenUdLV4/f3V7bAKYxRzmg69kOqO5Ucy4fMoUFPBzbO
cecdbAQNWh7rJ6bOVHVE4fa12LkT0+0SO0aZUB9BCf2dNcWP6m2nfCCsrUY4wMT5UxhURk6hNrYV
+dcGjhUDEE51asIgWtPCQ90Ng4XvYKpvxyLkrDbu6QAW3qprfJfOuSEPWqmHoTTlGuF2tHZUuGsF
biUVhY90BJ9TZKebWiVy33aMzEPsGK5kIWt5aA/NCBg/ntbHRPjXwCDZu7etq+jti5IldjBLe679
DEhfGD5OGrqloHgOHNjITgP13xpabRU1tb1LKmCEGRSRxU9OWVaQkp7M7A+UtsKAB5L2CsFChg2c
/SnMQ3gDBZRArlvSFq+OZlH+0OrhKIsWgQy1tV3fHE1vEcAnzcpsO4nOAx13qGdLSfYqWxWM0uD0
0Up6ZBXXikcoHjeM2ZvzIqjIkvejeg9B03oqs18sGT5kf7ZbWFG2+ySrlriU2NsVLk8hnh/dRCSH
xJQOGf+RI+5816ESmnc47A/5XGyxDA1SwLGIUMIy+YiqnFdw3u4dAx5D41Ywx+EqLpOcgOisJhhF
09cA/sY70pVcng2SrH2FvChIgnenpzwNYzR3mpIQcFx6zoFDyUpRb5WiQy/ZAZZwhpCIIZEfnTJ9
yNrsO+lIGMp8tfEFvx7LZC5q4hrJ4XfueVzuXlD40QGU0zKznrTEfi4j3Enwbx7UfCRLyVqk8WZk
qIGXOQM5hzWuWQyhYLhR4K+UCMJTDjaJOncxO+7zNlrRqWJEm+WwmK+sR6I5niO07PYVevHRrYpL
VXjr1OCQdTrwHCro3xBOf032Vnj5jsQ/ADpaMFL9Y/HPvkESIRFOiKn0eQSdsMRdUDxXPcQmzRn3
rWlDN6o/ucSddMBKS4N09oUte7UIFbYNA0uA9ctAeGCTolp95qZakWlUI03lxARCCA2/utFfo9Bv
UMm48+iwAogBrgwhn/U126p4fGaYILTBmCIBYz3QuyJ3V3qkbW0izth2o9ZOUXWZ+4GlA9rmbT+4
j2jO3gIF0T4uF1OV7m3h7JFLPwVkJaHnhmzso3LniDn3XmssWBjuTMhBQT980VbNIVmY8cktTkuk
BH0Gm5LA+TfD7/be1K963bj1Sfyl9/kStOhDmFifphxPCbCLFdyRX/rg7FKvf7ZimhLXXTMdetJ7
rj6+/KWVL1ZnR/uAK69qhFravJIZScPdZGC34Wgkd5a5rIOTlO6iThMCiPFgB8QKJab26Yb6QSXV
jcjFJUOQRdQNZ5ZcL4Jp4WISw3cUyfuYqV/v3dihrGo92OiahEUxyYdwyB7NvL0Y4EP0JLov2+zo
NEF11zf6nglzR5cIUoB5dcFiv1lWmjjglmUVIuSe4fSXaIJdOoTIsUCZxoiS/L7hlWCe6i77CKnv
SZFy7vu03w4d2mq955sZ+0HAWhHpmxM0r7ruXBpNkneaZw84qFORfI3Fd5gw0CioG+2GcbrrHN3c
OGm+WJsW+fbWFC6gh58lkUD8IeMOLe8HfuVhoUYXi3/crio9yZbEnT0oaMRIhj+Q0nJm1CfqGGjG
REXOB+cp7LEBo2U8+rqBCKWqvnE9HEZ2inIyz3YZ3ceN++Z3/lOAHp2QLvwXZQxnpqcYkWqNR+Tq
abZc5LJ5DmtWikAz6yfkyZfEJc/Yl9FOTMRkt0P5nRX13hiKKx6BdWw0bGVtbNmNgUvdRz2sIbZm
2gskNtBd7DrzDYCB/s9bP3e1+e5f3veXu3/5sp+v+PP9YrVNR4vVUz57SsQDKb8GNBoeQllDNQ+M
vDiAtigOBbsCVszTrUgwzNgZ7Clzvvl56+83/4v3DSxPskXAWMTt4xSoXlgeCNIWJE7zbBhFUR08
JDh/bn7uEoDT7N3pSept14AzM8sDXl++AeBMWI4RmZ5gorMJsapFXzL/uvaAcGb982aVu4Sf/Lw5
NcYlsL1hE3gxJ2U/H/LDzw3u0f98S8FPFQFms8wnOLSq957T8vv+/Jp/3kznn/JzvxqbeWCHg7KC
qUsJJw8DzAaQHf1/3Py87+fuzwdcL+x43v/rw2p+y80ARnC96JcA3EqdmSXvrIpnuMQNG824OrBB
qw6NDToPGw8KgzSqD6xT68PPW3+/+XlfDjBr77efXtVdA63/yjJsyUICBQm89M4LGcehgf2cWN+c
sVyMFADIsOIe8am9S8F5LnKGbxnyyM5TzKrM/jttvJ4ulRtQSoD6S6h1xjiufB8OzMRp0nJQxOYD
MK80NYJ96BWXLq7Gg7RHaAM6J9exO6cEta9dxx1IrXffBqfCHsBFkG4Zfp3zopOTfehoAnB4lGfU
WAifVTeupxIlfwhxJEt/6259sAbPPvhtP6Kemm5e0qcH0w6aY1QSrTnWnzKJ6l1XBCm99SJRfXFW
ddWeG7v2OaOKI1uGcsFwfl063d6tuwBHtsGPMZHUaylPZpnDFyLBPqEmdblUeZo6lyMu0ByJoQ32
ea/1+r3VG+rcOfJklKhGJqznlYnqlzp88YTiODvpCKTDorHOnWlZZzACvPqt4RBo4jJZ1W83T+M1
X9KecZCt8sI+yTgWs4n9GjeDt3cNK7hLzYAKCN+ZNrwbqAyXXmV+K7PJT0VJ/Q7s6dRGlCz8m3hD
wLRg5FFNfca/keRM7auPfpDYYq2yuGhqKi5T/JvMAAfF8YTmmuli0unpuhE8K6DhKHH1Bnt1mhfn
yHXzs649sl0aTs4UylVUZaxUGLcVpMtuOgMnP/25e0Kt7p6Yke7DuLiZYe0yyqrHO7HzPf23xYhg
YsW2ELVP1qI5hTgHiJgauTBRqubTCgsmJaPJvN+oaDejfDzjAV+MhU9k0PybsHvS2M5R3hg6KuHA
9drtjxi7BEy+9KtcciXyMzCY5ivXO33HmO6RAmStz08iGyWUJixUcnZyfFZUcGSltbDWP+/78+Gf
jyCixAbfljwwxyneFZWVgV7MXyzf+2rFdFdiYFsQBvAAMocRmjwDXTskWvA0DGDnhg9RW996mzyO
eXhKibWgjz72g/EYN2G+aGzjGUN1vdD86t01gW8YE1PZerr1U9ce88xa2ZpORDKVoiEgnbOA2Wnu
sq6zQ2XFd6qgzktqfNUAK2MLwqaLYybWO2dZut2LXZq7jqgcoI5mhX0Og3CENlYE1KkIZG91mA1L
4rjsZeF1bFCM7tHnWqUN3n0PHZhhw3itSXtgoHWgvYW/gDvYa5znPuhP3pi+9ZpNmUrjqQt1NXKk
M4Y8ZDtW25Qlg78OHJAlfaIQ51nVJXdPDWtUiJydDzZGpvEDyK0VEAGqfJcMRVDHDbSD6ldfU4S5
uf7eVnh43Nxf98gSV5px9EhtWgST9duht1vUBnmMTjjcgpgz/ziUTPpCtcRbsDfENUAwSqZlvNHM
cjj26eQth7x7bYV1s6fbNDM9IhleW83M7hIfzUYGY8c000XVITGOY8yt2lkHd8GJEO/URPxX3Wkv
QcXm1YwKdrtpuZPO9BFAnqJxlTfCbklTvTnOmTP+o98UTIfd4mnEg6WN1l1dG6imHXHvGdG+akBx
GlcIcSNDcnYWpde8Fyg+0lKMm9Gl9WuH76Iq/T3CWO2qDfBIq5aVmm6aRwM9qAir3QSca+XQ56EB
SS7TpNs4j3kYshHxtXmnJ1SUyty3LMKGwmgXqoEkWhbV0iAfY2HR5FgxUUhWif61ArUbxf2pDI8u
VdwqVjoUrjxFqj9gwrHy+ht0xqeLLHPRsqvU8dNsZeI/YOUZdpFjYhMtHONYhx9dZJgvrcPAxVGH
HCj9Pm4Ha4UT68XQzjX1WVWiQLFl/ZXVBqfp7lBW0W+DHK2Fq2NUltnVpzjrzI7OOEQrpsUGHi5I
MyUNtBaly0xyBY7UdJhLSWXpx9FhZWe6MXZ6ichbkq+Me1h9JF7DpB6R+CJwaMuImlqEX54SxRFi
DlI1mp9FKKzyMjBOWJijt3MF4Dy63eImVfWEYuqzs5PvpP0ie87Z/F/2zmO7cWTLor/S640btWAC
btATGpCEvE2lJliZSiW89/j63gFlFbP1qs2b9wQLhqRIigAi7j1nn0Gfg521hEeuu+I258sCO7LR
gXl7EzN++gHTE8ileZe5s03trOu8b6Tl9V5NebmzBC7S2iVJrptutGjq97VF87EO0AWmMqLA/BYR
WOOZzCj5d99UKKu/Bqb2XkfLjRXnOoyFxtknU7st6NBvmshV98uocm531AotnWEzRY9orkI6mr2C
CSIQu8ioyCONRM/7aacd2UTOxgrrO3Jt072i43rFaKTvG3veuwrRWgOUaiVbHpUlgWyCmw9A3rVZ
dvEhVLWHyGTMrMPJ2KLtGbY2lAG8ZozfsuJ9UtJx0yYz02GubJR0ravERKJTYuJwBA6DCuWbC4vd
bBtB7wztlxk5e1tvXnsQngerau4oy7pHw9FuYppSjRndZ5LnadCpIKMzvKdnfaQy5FyHNt7otqvU
U0JQBcC5Pj+68DH2jgksrsywd7XT6BtG/9Oql+ec9F9e2/LJhb/sgzl5zvqbSLQ/wml4rNEeMFCD
gDeqwb4J1EOfBLdUWSA3hTXVZyxgXG0ECYPwxYJQ+94o07jJNTlbqK33kgrwhkHpuJ8khBQYqSqp
pIPkk6aASjHV8xFAl4pCOJu4k37hjPKE5JvGknRaF6eUT7ZtOuxDs6ShKuF70UJH5ZpnwA3DEhpz
3/VSSVFNI3iqkaM6V0Qv7DTJWlUldbWU/FUyV2daxTBZVbvF3iY5rZ0kttqS3QpcjCEMqA9KrkQn
XFN9yQ6m5L2qkvxag4DFsKP4QlJhW4T5u2FFxeaSGmtLfmwqAbOpZMqO5RfizQjGXffIxSIJtHr0
aEgibaHCpgWrkV1YTc2tKqxg1/ZAbD820ZwcGgHhFtaH8Jhk01yUgz94uJPk4a5rFkXkIy6G/SwB
uvEK0F1Xl4aCcy75uoYE7S4Qd9f96wKiD2ETgHnZ6o4qqN5EMntbSe+N5FoM0NeSZN+ZeiqnYHFS
JfW3kvzfWJKAixUK3FnwgXUbUrAumcG2pAfbYIRnyROOJFmYi/tFJFnD/IMuK4kgBgEOh1gSiSPQ
xOuuVNKKUZYU27qTCOOxhWZcgzXGjOMeHUDHusQer4tBUpCnCh6yDRgZBxyJbg16/UBSk0fJT84o
g+wyyVQOBwiOQJZD/uPoAeEuO5LADJ9kJM8FKjO+lfICbQlobslsBmzwXQshNRbgnHuwzr3kO1eS
9Cwk8zmV9Gfkjuqul0ToXLKhTRUlXix50YYkR5P788a0tfByVKQXI9MTCDE0LpJGZovCnqa+TXtK
8qipLVQXHYjqbKz0g7ZiqzFE1hfDyrKW3zJmNYDWknRdgrzuJPu6l6SUwsQ2qEkytr1CstedNuBs
flIUwWNY2riWm70j+do2oO1UErfF+gdjKm6wuEtJ5R7klxBONAx6kN21ZHc3QLzX955Irve6Rh6C
vesl9bsF/41FO75rBs40rXnTJSHcpeebSWZ4CTy8kxRxFZx4JOCK15Iwriz9TZfzBmJMUzot+B1u
+8uqaJ0NxkgQtaDKa8ksb1d6echwbgZozhft4fnOrmhrVzsH5jk6oVCBgW47VJOsKdxpQSgJ+QAG
Q/rwcaPGnrgT98HIWG92a0Cc1qsBZj2RvHVFbT2yK7EOSha7LqnsNnj2VeP//06If3z7kccFo5qu
id+6f/wySUjjgG5Q5P2fnBDX7+O/Xb1P8Vv5N0/7ZYbQVOMPDBUWYWV0mSyhktn1ywyhqe4fqmnY
gkwvIWzd4tCfZghbPkkVNs8ivdqRloY/zRHaHwYYCossLpe+JwaLf8Ud4bifIuXQyqgCj4XJGEbD
I/FPScj8bBcm/ERW1PE2xCELybLqlwMYmMvEsahRwLtofBSGtbolDBjWho1BDbAn9dK23teR+Sby
SGHMd1mOzeS3kTV+LAwRM8nVHbHHjPCaazoz9kohYqKoWyD8crVwXBAJ62ofFM3H8XUztYOaSbgb
bFpZFir1qWTyU9/WeT96yMgKf13QJ1GYucptZHrFKc5/OLLq467lKrmw/1pb9/W5Ee6RUdGRkJUe
pIq5X4xa7peaQyFoXe0WUmSpHM+I+SXiWwLCuZBQ6vlrc11zNRI5ArTyMYHOfigXhqyEnRdmL6JD
L8wLrHClDyjl1yKWmyPnvLfEiGLk/opxKtJ10Go15Q+UQkXE0sIZwnpZ3mda23h0PrgoiUFUcAfk
qt1zP8ASaVYNdn4DwpBfy3LQulg3kzgp9lqs/GwUh4AgJubdZmltOmr4qacLGzl1Rj0I412ww1P4
AxDNrdIbyH+IEtq0bn7VRf1Ng+vKmxFiOFTlmEauFlOCozIGUUGUHLSgQYfu5I99xMSChvr1qKXm
YbZrZNBJeBttrZpe/FKkzYWQa1zay8Ogad+CNIWIr8T7ZhSDZ6Qpoph0yffluGQxXRggiKiNKDV+
/JsSq36CdUHX7qrQxfP6/yNyDzdaK5ymu8UqBi3ZkkK+kbHcBp0IbRDVeofx0+6tIO59fs+g6eSa
+9faeZ9RjQxqz9vrY86b5+et+1Q3oDSAxGDfzD2E+r9e8H95mc+H15eFJMS4cF39OJ5ekIzU/PZe
wXrx5j69h3XzX9/XVC66tIL+9PkFcgqrH3/u074hS5YDDFCvtL1Pf+rjK/j0NX3anHAewPlppTCH
7z0ayQZp2sAn6L3wY3l+rYvir01IPZRqz9vr4YZGNl0w+aD1yMeDzs8U8XKYCRLcRnpHRszfvOyn
fec/D2GVv/fp8Lp5fsz53RQddQsF98lufch64O8ed349mA2u16Tu5XnX+annfefPdt7HTP6msagO
fHxc3bKfEH6HXlRZJSVuFujgGnXfa1wiG12R7dBPq7pD1Rgp4E0iAUa6VbfqXtVwqFsKeo31Nc6v
9mlzfa3UTgE2rEdcTjam4PKPz0Eijh3R2utj/u55676PJ6+PWd/Ixyuct8/P/rSvJEGEUBO1PI1j
NHCFfKXQktMV6Kyh8mM3m9SP7RiqJDkR8tBvq+ZM7yDL5GX086GqP+ZGfMBEwC+Pogv6iAI+XxwX
YrOGOayxCc16S/jtQeH60PWYKm8c54eum70lNG9Ozeukz2qf3m6NVdehiSEXrUa4wIZQl95b5vZu
3bc+bl0z24nW/Hl7ffJ58/wy+CF+vWqkEsvlFrq5xck++DkKbX9dWxegEQknchbSJs4HOlQx0J7B
dWopBoz/uvi7fXizc592fC9vfNN6H5Rra29n3Zcu8rxZj4TadKzEALiuo+zM9FZAh3IY32pFfP35
wR/PW/cq66neLcQ26ll0THLGD+uilw75vGI20DG09y15c1sXsS4vinJzPaClSp1tqvKL2oDbVZWo
9deFbmNl2RSJ7uxNN3yZ5FdltEu0rVpDgahUM2sn2W8jNGOmA8XFyaSN7Y+C28N5se6LSvO7WkwS
j6sv/mSjGRnkojD5vAVGuDasOthOCCfXtQSW5iBKbG49CYGjXKAKmQ9Wb/mRmo/QRQcqRwCg75sA
vewsSWbr/3z9/2Jw5/dDJCITEPkr6tffjilvgtnFkoUxzzd0WiyIubZBNzZ0peRXtH4xtLWOQivs
Q0BdkPaIK/x1DQzrr7XZQluUEmywyfNiJkJGNpXwDTLSYARY+urUsB0B2xgF2A5nrnHLTCTGTGIZ
H/iiSt80FHPTVLa9Nc0GmZNLJuk+zhW4FZHa0fhEGYHgBY4SYSf72KEeMjm0rfFk0qtTxn0jR3Vi
Hb2tXbR1e22lfexct9cj66JYXMZ5iOWpSJZTQN9Bbp+P//ag9UXW7SxTLE/XIX+sf2dhZLhzA9Lk
F8WAKj3m3qQQcbWllUpnTbYb18UU19AmRwNw2xFvvHnS5fF1QTP+11prJDkDLrm9Pun8mI4Asozq
gXzNvx5+fkxjgYzXFzXYWjHpD+ti6WOuqesqvzKK2mAdfx36fHy2SN8rIbbsPj1mfeD/Yd/6kI+/
sj4liMcfIZEV+3XrvDi/92FCNyLm3IW3w4dav63zx/20uX5QQCfmctfJu9B5gb+LK/df+ygJln4g
b19aF3gGhVt+sPLWUq53s/MD17XJJvOYeu6fzzkf/njZODOK46ediKR5uU9/dn3Mf7vPYgy/NTLD
s1QkLHrDL31dkP/ES31eXbcLRfv1oM+HW9PkX/nfH//tRT8/9Lftj9XfXnvSJ846pbc+Xvqfjq8P
XUDQn1rtx29/4+9X//4vnd90OmuPs1th0ZVfxm+vcX7Iby+xPujz9rrzt6d/HP/tpYzsIFqmYImS
6r8tsr82IX2iHVPm4/qI8/7zE2xB/bYiPfS8KxCd7utmlhuIxVldj5DCoX2s0cfFzA4fl6Gqvy5g
SDU+mEMwVInoiSSSq+vO9XDWVcyGz49c12jBabsZ6cYmOR+2ejlZXo//9nKw/FpfH6tK3a6r6/GP
v7RuJ83yuFRu5kmzMaR/+b7Wp69rv73m+S2dD/PvvidaqvO0fFL2Q6M/r+fK+YxYN0VoacXx47yw
hqTCoSfPqPVRal5hR4oZhXA7LfxxaJgOR+sIaJRjnfPCIWYIKxEedHuqBbciV8MvUHa/FsqwAOhe
t/MlNVXaBRxy35vejP3JlfPZTJ4zQg7PJjlmO2/mk5cgYXKc4oBKv/VbJ3pl7EMFYTaUvQMUZO7F
j4AbeVbWwA1LRB/aQ5ijtIDK9AJCiuS3dta8ThOvER5zEuT42aa8TOnCVjSItJGfbp2+nxfrDH+J
GzCiIbeVNVZHhfLdpCED3Cg1fDpFSCc6m3Zx0jA77NFUWk/INTYmSvtWdB5BYVKQ4xNVku0dgPOL
Qn5Mk96c565rKWKtMOQIA2kBIfBxx0Hz/79W979RSyzhqP9Tre4C+En/ls6/V+q0jyf9iS3R/gAU
oumma1u0goCE/Aktcf8wbYr9mmmYlhCmoZ3rdO4fmqAah9vTsGiyqVTX/qzTWX8I13EN19SERuvZ
tP6VOp0sPP4Xhgk8Ec2Cx+sahgvZUufDVm/f7uMibP/jH9q/G5YRNWihQn/EXFmQQ7TBoA/t3JqU
U1mRTu+GvgkB0M9s8ZhXgPYXp4iO6nQXKxkXvHE6FR3mCcZpKPzsABA/sRx7oKnLxhqbaCMMogG6
KodvMjm7KE0eUoVgFiKOs51qdbssUDEyujE0sXp8b3Qv1voFSsxfIJlftJ1/K/r8tqTIxPvWhfrP
n5NvylQdVbd0oakry+W3zzm15mymumOdggaXIyBmwibS/BhAOkToxumFsAsFhRuik6bYQoeSfWHp
EIRS07LCOX3EhP1cBAalPZU8hcYE95ImUOvoO0TAzxqU8j4X2CfO5haCaPlQKOp3EeXidl1kOXQP
y2VqGbhEIlkhtIHxBCrCy+wK3nhBOS23BmLX5yUd0RCVp3lR+mO8gOqd7QliWaCPFy7R4rx38S01
KhDX6exSqG8eHSXSfIKmNR+LUO3nWI7UQvXXRduNKjzd0j4tyt15t2ujM1hyEBNJB60FAfnRkLOQ
dRGhKEGb5xpbghBqf10QGE6lNQjuSD7TvIDcZyCJ5Ep4KLS/ggq39fehpJc+ixBLYcPFGV3qS6nG
7j6hcuJHPd9Z4drEiliq6lfUCACyu9dxmVIRnORkxuhB6ofADd/ojs77rrzL0imV00/Hi/Ps3sqG
wK/KPPCFZeDCTrmtELJMTmanur8t1n0KN55WzDZG7SI6xEZ7O8lHtfz82nCkGTZFyg5tA+IwMqyI
j5kx02HUKODxzSEFAtSJcpZDFc7017V5WTS//cKNbOBOQIaahZjUkwlebVYfq3BxuJHLSTOJ8IPf
cjrsRmUa6DDRjRTG4m6CDkRg2mt77Hd8I5rR+rOh3akduxZV9+hA9peuZYNqjQbahHJREYmxWbtl
g+yO9iVtz7Tqn9dd6wLNK+TEnJg/1zTuFoTJYFFk13VdVM5PrcyhrhZoqEPxigF6OJUkI5v8qGp1
snek6Jk+Te9mJ0YTtxJAXL1ZiHVye8AtxkVTNpcZNzymFjoK1K9U3NI9KJaCTDbuporKx6hijSBf
PADIt5lRjVZy6ipCrLJYLzdVsTWLJfGb4WKUs/3QXuJtOZAfYrbus2uBZFkbki1coS5frFObdNEF
rVuCT9z4MUywQmdm1m+n2z4n/6CJU9IFGGXVLmKvqXaOuosknnPjSFuPSi+weeTSIJqoFyjuLpWT
ZKWDhYkKeUt5AN1rM4+nInjtRa95S+CgmzGH9NCjtfENbub+pKKpwuVADBJ2KkUOaBhFofLBlra3
yi883z7x79J9BM+QJcx+2kd1Nh07WqhdZAo/cTlFc9QrGxW1mq/XHuRh4RFECVayxR9MBKBedZAp
u2/IdRUfDAuMM+1E3t626O3hoh+j7BDFqLurebgwadwz8/OUsXgiApKINUQ2SBYQAluEYJJntzfD
0d1YWfXVGCNcxrJPAYfvEIQRURIKbKGQr4hfsXuQbSr5+YrnorOYsab4ZobwrYQZ4Ndykbn3XDjm
U2oucDqykvAUeaHkhlkfRT7sg9qsD8uU37U23NhcTZuNEH24zwu8i4QTtoT2brtyHrapUzVbzBYm
MI5B8YwqQylozD6WAvJ4wqcIxIs/pcWF1aU/3VBGStEYSQNln+rDe1KqIPXCBJ0o3SRycj1wqC+R
jc5Mo+qoAvMlDLw8RSPSshkOnOPYBl4B+vtOrBDKkljfuhYdIrGag4+YTAenkz6OIdkqtfFU6BnD
YUc5dH19XfZ1u82d4H22H0RYvAYdF1+0L+vPnOG4n8VNK50Kr4WqWvs6Cxc/JLYLqRINVbJKkcU3
1guJm7xL7FuJLTp+DzSZhzYLdhAoSwo5G50+vBe2+jPMnebIdeLeNp5bjSg2UNAYNkoKNPwg7ge8
fbqODn3RZ2oHoLqqQo32nc4sQlGLk9v0xyQiDsNFa71bahy7WgTCCR3JLinUkhkEakMb01lqHuOq
poJr9vtMMSwiNxd928z6sbab7iR6fl6FcZ9NYtoVlnqVR8ZXcXCThDyguHq35uhaOFgzwzbBmDXV
J1crzCvLrEDo9PW27XoER85QbyqeYVAsv9YMBahYnHW7IKUWojcNuleERYauVR6yansTpHp9UGf3
+5SUXqykwR0SUAhqIcFTGP9vKjsk7Y+EZj11vQTkqClF2yiToTDrxbEh5qermLvlOVF7bnADfDuF
aVV/0Ykd2lCaI+MJrnMTM3yBgAR2AGO+EVKUUyal2udKgig5G5ZTqljHBPlbZIyAqNB9k2XXa0eC
nCVDxGVsDiTCrHetgWDdQHWyXxSX69GSHWC2IURxMedkbj1u3V54w5LzNmblCfHYvFkKWPEWdOrM
TazrMmfqCG4D0DXUibcgwBvBlcXcYvffmRaP1zoc3vYAAsGuyaLC7UKom95ubWlltIk+GOvia6wy
MhvvJ05miGpwjBCE3I6WXj8A5bgSdr+H++tuG0c0+8ZQEBCFuWd0iNJ0K38q4Hjr6RfLdRntWdKL
ppsWc7uGcMQZjGLqR8ugYrMPr5aKUECmF5zn/Z2qNtmBcFoiuodXE+EmxZGFG0oKtYL4gL0mUlBP
nZZtIeMcSmL82rgnb0OWwiQadR93Fro18qoEBk3MdW16WTNiI1D6BlkW0rbxZgydr3XRNrt2yfs9
VmTMLx4d65fMrTqQ/koDKNYQB4R1C7oG+yXR3XAfwGvfRLml3c5tpt/m4B5EGbxEce4cqmp8rMcE
QvogfmbMPcuZ1mjqqF7iMiJjTNPv5pK4TgxZ864l3OmUAGPdtT+VtBMXfUEkYRccOscEv9Qb+6LI
642MfP5WttBExg7RTGwlGPRLLBVmGtSHMGuB4xMxvSFUjjI3+AjbrbmFPAo9149WlV9qU33l6Hwx
JF2426U9OaN21CZ33LZqOL7O0iTozM9OiW986sW+wzzXWC2/U3Mh/Kay8VJR4XKzH60DKxDd9Ysw
sVRXab7B03XVEaRHHact9kvs4HRICU1yIYh9s7Fd0GhFcFjqwi90TF5NWpMGi/mswsaAo43oF9Qr
mxxd3kapmvzKThAa9S9lk393oHwTHwkyrv3BP/0BIS3WZHx4bpbfCrrfWZYXKKkTdTu4Igd+8NSu
47wwOWaZhje8IPLAnb8vA6EiWhodCtPw6pqqZSju7EW/WQpbO8Ic0RC6yVIsnIMwKI7lYuyHfkKp
FCB+kjkrW5rz7+j94Z5adwuJD7u+0K8UBzExpnGv7FCndeQ06kH/OhGWqkfpy5xVG8VOvlldS4td
GKdB6TxiETBZWfA2oEPfaiUgIMTT5i6jrw0mmDl5oJyKHiBIGeu48BrcYJQNUzKByy/djHGox6Va
WNcoMZsDGCtMAX39pOvT8zTZL8QdPBAtpm/cbvjeWYrt2UveHN3pGWPCwZ4oqxsz2VcgjQjciKAP
8ctuTl3PGRwbdMV10AlGC6oEbfdC6dwk9TDSYk6nzjNncPSjNqk7ChLXQxUeQ/7LxMCRxo7haxfW
LqRmYo5M0nWNBZpHXV3bhtgHoU4iHfaIvRjiS1GEESB/vbjQiAGLXOe97L+Nrf7E/eZguLm1s8z+
Z6WTJ7BM/F7jETEfaNoTY86fdp+NXpgXcJxzHK6We+Ui+lXSu4Vh9n3LcKw0GmtXxMu9psf3SYPG
gzoo8DHzbSm+Vn2X7+KAYdCgW/wOx8vQrO4joBFKpj7lgQw8dhDUraTdKvlSq8SrWCQjWaGznAog
EsDzmg1w+sbr1QXXLtCeCJLCoC0X3PerO4waGlD7MJUBAMZ3+lP3jWWoBxTxzOTM+CogbMIzU+tW
7wRRHmPNdbhGIxAxflIX3Hd1eJqSoj4ultt7ow2nY6kxseL6gOdllv0m0BIiXUc4clF80tMagxhS
ZOKo4CEYMkgvDoe9NbgIqcKEr1plIBk6yVOdlUQzj7DKtdsxZTze8JnpfNgHUdjXbgMnEQbnBWrA
Hwv8yiCUsyoTOwgoKnK44uhgt5geQqbcuMJ3BvClfRW1L3YZ3kwUVwOo2HXOIKaJ+NBTLjy15FrY
qbDJ3Mx9FUalX7XhdllGBHolRLMsuymm+lnPCaAeTALqyGrmSk5pgDvme68cZ4NsPZJv3EMPNaCo
CJZBCzQxs1Puo0BFt1zPzkFxm9xb7KzaNo14TGv5lXIttNChtEE1gxzsSEtq3Q1OkH6rFNZNqRjx
dsoYE/dtc+30GdT8HsugHuvfwgKluqHpN0CaGLalyMIV84mguCu1cd7gw9/ZSWVvLVKe9/hnSJtK
3xLNNnegg76aAmGvGuUkvJakb8pOAVmTqdpgdl2KY58V4D/CbY15b5MJq0SOh7s0FMM1F8clZOQY
Agt24u46K1Cdw0TcKtPPfo6/4i4bN6GuPbsNNZC59ftofKu6rDpRU3bRKR3c0QSLhRl73yVxeRGM
clCigW1Ix+wN5PklZJK3Ege2AXCK6DsKj2V/6keA7K5Sg/nj8idR3XafnLTy55i186OiMOZAwoX4
7GSE5GegQkY6n5VvpkQcpxZCG0uFHaWSrtgq7SYy4UJoZLnTzTYxQxNi0uvxrgoWbL49qC1paCdz
icwHnWTiSB2AVbjYrSlaTVsnZQhv5ygjDRNDUbqkhw4/12GYJvz5bgMjNXwqDPBKiVvuW7ifVVG9
G1b/rjMXEXmj71VP2PPrMBF40iY2J/34ik8Dspi2GRSCG5KB95ABxjFKmadjvdqM4NXR4BY22erW
DZQXsj2OrWDikNnFFqX/Ay/MsCnhAtY66QuR2PsqbSFUTc0EM45BXlemEdAx/Fhl9zXOxuKUh4TG
zIq+5zTGisa1Sg0vrRRvbEGSF4Oi8LpnLrdNxqpHI4JiPsLymSQWdm4Dom5NfRqi9EYZmFwCsgem
ERJARs7UznSrYaNbtM/KCbv4slSPEPwTz8r1fQSXH4x2zxgwWIiIWa6JdHVjF0dGSim8qFKvM79S
QeTnOsXbbq6qTc+AZCZuN1KjF5LOub8q5UXm1A4Q0U1WkTdIYz9lxMDpwLCgJ8pV2k9zm9NffpFp
pX9xLokV4cuwER0biIVNHdy7mlaw/lHtd5QecQrprwSuI7ZPAUeNZYX/gTAFbOM/syjFUOMBl3pX
qAXUExLixNCDXSTMW1N1CXwepO7fXKyNnqsnxvbPSWkfHDN4cg1r3k+u81gwiNwaTQBlowzulJob
GUFfW5Np0ZYz/KZenB+BQtt5ucftShCBBia3ZLgxFtZWTbDyIGYNSL4rli358+4G9bVOYkFL4ZGb
41usYfkhVNreCBsgZJvqzOUhsofTNB3xzqLGA63JIBKwTxsE0PHETN2NnDMsZ+NmQkbrLb2BDDYx
7O1oRiG0QLCARo783qq+uzofWIliJLKckeHQ5oBpkoso6MmwDiLKJzo3JEgvoQAboZGL5NaX1ai8
jSMwetJu44gws8o+lt1A2CmQz/mKawg6/gdTc9WNGuePyGcqS+ynnAirYHB5GMz/PrhupoCC3egF
9JxfCe8zBg+O//iToUWk1PdmApXfMdGnBPVCKwrRdZ2SRt0qBvOQiwaKxiwRPozynyat8FtwxhuH
GyV3PbFJULIBwzSyXcdFFCIl0fDMBLIazIZTEhk3Bj8ZVw3XWOSA2wThEddECqTZ3dUKztOmhU5R
XkLu4+dYDhN4/uXJqKeHoI2h3QniaK3ovRLY+gFxAKgx782sfhaRuEvIcjH759KEG6HClM1hqTKm
sKfsQtjpQ2dwtgyM+jHd3ufg/QK7xG5PjEQQ2hcu1qEGs0OBCZKQzK8BsxuljylVTRdmoWzjqHvH
NcisRcUuZeSnvuyPrtLdqPJcM8r3uim+lDZziWVixjV0b0upaJsEYglmLeu269uKDIPusSn0p0B7
UGQvRZQKJMb5ykFFyW+xJ6qgIgICdhR33mZ6S5cKjIcdQkKjL9wo3yZF7TY2hj3ODKK8TGc7Eoa2
6dvwpbYI+upjm0k0xvpuiG8RxVuJ9VMf0mu7hF5QaeE3IJu32N0I/K5urEL8RBf7UMrPrIzdk1Um
u7znQu6oMdQMGAeAU7hEI7nlOyn9unCudBfkdzR6gyByUEynjG/xulKvpjDWT0ZSnVKGqVsMHIHX
FK7mgXoNt8yDvayKR29qKJxR32cGAu0IAgROznaOKSEmzuLPjCRrFDAmnlY9hqESpZ1yChX3IWau
YNQqd+nkWQm0RTrkyaddAKXUWHusfO5PUwPFvyLAMlRT9SbEPDbYuYWestwBASC/KJ63E+nydsaQ
2UlDztK84XjfwVpetK/lDPhkqAhzTUFElXYeHWNyd3eT2l4EaEs3DLEpYS7jW95ZCxCFVKLYCiqS
zM2t3GkoESSMXlXmdNejqJ9TT6tiYrg7TffUWDw7JiMaZSDAbaqy6zqFG2ooy/esogE68zPaxANq
Lo2pBKhq0LRxDY52Sb9ATXF2SntfBxgtrTzKHibV50JEdHSLgUhWn451Wb6WXf7kNmXpRXP5QzDW
3Sp3mQXjr0r4pgsi1KNumC6dqPnRRaG7FbHQDuU8AaAxUvsqYJDPWGv5NuUukcdJhg1q4YdQk5eW
L2K5cMlbAvyWXFU4e7oGR4s+cw/hCoq/+gaKJVOMnhgN21DtQ1lZ8T4z4IYHizYfm2NGHtt1vHTU
0jQ02b2Nax7QsTqKK71Pq4OW/TSiMt9hRxTbbKZQ2TG05HMT1N12+OuqKWE8TbnZXQRo+PJRV3sU
wIJgNE2BYZAPye2suAEzkOlxRF20KzU4E1TH9wH9DwKSZlhRBc+rxhEmG1qtBVkegfUEqeeO+eDq
eXQRh3BGaOlWsHIuGCVz+aKDe8Dg9D3Opx8VZRn8SaZvV9kt+d8JJgYsGFWgmgfbssZ9kNjfG7Pe
t7YTPBdk9Nhh/32i9nNRlwu8b8tovWlUoLCggQr0gTz0gHwnB5zMVc0YydInroIlfsB0RpKlT0BT
qRddtk7+nsxmtg8MqlK6w4xABI4JoDm7I6lWXFlQYgTlay8Fk3rgoxy7icgXML/xZiJyLB7qEU90
9BwUSuw71fStS+r6sikcxr0hyatiMiHpoQMzFFW9icb5NE+yWEn6iAq1uCO4VwW1vckaRnFGMgAr
m42buLYLwsYTl7MW1Ghv1wz3I9KUR73fQvqf7+fyRhmicpuoVX8XFwg5G/3EbQLAl3qK8AGdiuYn
sJ3xkn/ej7FOqkNSLjQzXIWenXJpqwNYR+fFoCdyaFOG+LZSL1d9az6NOn5It7omt3UnmDh7LnZP
lXZCHqYDZlxaTU7UVuSINpyhN7VDViq5AFy/getQmm09w5G6L7X+YffzfTgn99UcXXWL9aJy90hF
Dw58Mg/1yH/UZg7qdhPU1Pi9xkZzV+n9E9PlwA+cn+THbLIpwUFcxTUD4BrMKWwLYu7L/QwCEvY1
iTIluvI4Hw9cCjem0jkPYM8Cz1ycR5B10H4Jabtrx/id9FRy5kxl587c4se0fB5jMl1LTklwNd8K
osyAd2DFjMfJ3Meq+wL55VEjpe8mmKp2k0G37I05fCG9hBlKKu4WooBoskQDTTBdYCWIv1R0Cbxw
/hKSWYC2JQAlY3/tNeO+TaJd5EowSTYH+7E3jStGEL3D2DAs7HkbF/VdYqgjc6Bc3ieGI5aJ+UT6
gQ3phfJlQg6oM4LqD1rfxiG3b/Q5ImwhuprG+WiaobN3qrbexuWS7jM7cHZaDr8/NT2QOyF4rvF6
JJg7Bwdp+oogWz4JatBuHXNO3bYvqyvCG8R9S9S8a1MCt+RsMkqnHS4qsSVsxtnmUfsuFN5nlJBo
PMB7s1QwBRrV0MFZ3vIW3k/vREeDGOjCrV/EaEC7C6iv5JZXKqnJNbGNjqK3bk0ZQsb4DtSKllg0
8jQSRglbY4CdAoIlO7WEY9jMm1wNfgYl3mmbnp3Wi5l6XXodLDl5OTPOvjj0bMv9NlW6QXem1Ckl
9rskjJOT3bxnI2Ba3NwpEzAXj7ki7Os1dIvIBLUu7tOUCR6eTk7PZLhx3P41nPBtgjeDCuh8qfPh
WxmN0WVKt3vnJnQ7AZF5Bt/WgPWfvgfsQaVTB+rl5U3KtHlft8HBiSwA4B2GDaObT5VZlpthYPQ3
iunRNl/TaLmOc5F5tN96XzNFvuFWoqdF7dkyQdJQTQssP21po209ZYJK1S1Vscuq8qFX4ueqH48u
foYNhUW4DoQhJznlmaSXdfsFEXPWRsL7T/bOY7d1rkvT99JzFpjDoCdMopKVLMv2hHBkDmKmrr4f
+qvqv6qARqPnjQMIOj7HNsWw91rvekMWMq7XpzJz3yqg6ls8qHx323uNOFhegvDiCXv3cdt1KvyU
sscHVGenH3FVzqpdIY2tC3usXccI1105Gc+44urrjFTS7OGlSPv1kdy+kJvE78S4Z6ES5NOcYi83
W9csV9tgShrUlWIs2sJcrSAzMLkRky/KhofbmUkFj5CgNZwg3AS4GfdcKhDU97RwRnHOhJHiXrPu
zvjoyT24I4loquybDHYJuxDh3OUdcjzKuKNBaK1nDhJgYwobNT89ChVLjQS7b4ShZ61gN7ASXONp
CFm0STHDWXaDFOuLbPLMnSa0L6EsR7esOzT9b0htfnrIpfXUCgRUKiHxe5Ae5gxBfC/33G6nypgu
yjDfYb0Dy42R0h56UcLTfc69JBMObU9WGhX/ToDu+zTkXby/11mg30tXVMf7S6OT4Rzl8mospUOZ
Z6tGNnbE8AFvWz9Z/DEa2boQeZpq9a5AzhJxjVWDaKQG7JH7rma5RAFIlCbxkYWxkmLNwwnOcjui
sF1VbfOtiUlnf0sf9W/Z9JTIqODzRnmztKr8Voia1/AimJtqn8bGYgbSr/C1u68aLB3iGpXso5Dc
GtMB/6EZNEUhpfc425wpciFYLgoYNI7wEHV3qEwQacIy8nE8VyHLTwctN8KpmSxCeBKJEn0ac7qE
eBHkUKcPElNbYPjZyvxkHnaaHsV+OhW7vieSzKRxYLyBW+QcCeu87octtpWrHrfQXT+9NmXbrkVq
I3y2E2/SY3GXFVWE4Si4Xl31kVurZrcdByGmJTW4UrPwDmSsbsbicdLHbEbg/fik2hDwS/vIe53w
nHGZCpWkCotYfNN3jxgdqqtMxT1anaXipCz1jd7B5yBl06uJLH/SgctDVA9YpSj5YQlGBWPoVnfV
kzOsMPv6K4Ul6RkNZmRpCNs5of2QwkfkWKa8MVp1DaGaaQPhnX5d5uekxRsUP79DLwBSqAaXM70/
PhlX7g2yfX4ehrimx2MzQ7MW8ykocFrC8OKdSCxorWnGZ9pCAujNbK2LVYTzbs/eh3sVLaPkpSQ9
ikBFe3YNm1lbd9CxeRYeGJKxZOEyw++UWSta0cQsk+T6Qu6ro4zy3zYSbNRwvEuCIawDpu4MjWVQ
7XLCGcbiyYVs+Gal5UGryBptcQpNu3SXT1J2McTNI5ny3d8LVsnFTsPk2QY1xjaGe6GFw0ER2zKV
zHJXtUAIyiTtN7jxizZWBwmTI7PaPgxsOXJj8I1af08wNsH04KEcLRFT95S5IqwBJhEtOWDdpL1G
Xbm1yFNycdY8lFpa3Ars+xtUBYxJE+x3Og0eyTLplJhXyYMuX1FAKPOhYUS4sUwKrtkyM1ZmIuIB
TcotqXq2ldyfFZJjvba2BBekjgjhjdACepmavLpruuKMQ9URsCcQDzQYNi5K0zGTodRPOAdo1XTQ
zbxaZS1CP0uB8kcZSBH3M+GbE1TgmGPfD55iMT3QazS/pq5VHr52oRfPFCiLBzVK+S28lMfKKgnR
kIf0KRLMcyYWoNaPQaBMJuNH7FTAL72D3TMNo09mRitD729r8ul7XV5b2KQ//b2IaNaThIBeTUnW
KoJtQP9YXNUTyyyYnAovLG1uGILYGDWVK3HJnbzHCrFJZkjkaascp7yXdzEOC5kC5KoMMf0pGgQ8
PR/rh6ZYO6WgFSCd8RgNuCxO+gZrE+QXHROQGf+MspR9CT7BHD22XZrji6ZpOzlOIiJCII4i0/9A
rnr3irzOmO1EsxvOluzKY3qrGGzOeSZ690HeTRMLU4Utl/CSqnA3aqEgD+9xH4OkZXOXlZCH7DHE
5DqQONrW4TGaqLzxdMNek3zHs4LRpiM9lF3UZ8YF/6Evk5xgWX2pFcraWnDEsh5txBLFLu3MTY+7
KzZJ1irRC9LJE+NI2ILTyObds3BJcRChCIFGvK+SJd8YMWMhgUGOVxuN6mkJpiB9QapC/MDhFPEC
aJj2mRcWRJsiBcWEfiYKxq5toKKURGeamf5WEiTbQNHb98UjuqQMHtOS7OJUZWXMr3j0jE+Qv+QU
V1otOjAJoaMrzTW9P7sMCz9jWK8hix7e/AIWVjPqPcIu2iINapmLjpEQtgLDYmDf8C09rhfypPtY
CBx7BmTAd3MrrNo79MCyYMBxL5+aUcfztG+30UP2Q8BCuxeH2G1iMJS6w9sDuDtXTJmQKSP35X7i
SFXQt2JeMwZkWE15IDDZJXvjHCXEhFtJogYipvt45ZRvuvlMQDYmbkO2q3KNeU0JugGubqVrTSmL
9yKX6bbBgKxuPtPyh+suZRojWRAcmlB26rBpzoYJ6Tht16AtaOlTjBcnGRVOZQHFM46gR+6pb8X5
8IhzC4HpqWpLOqUp3sTQ+VaWqoBwj+3AFJSmV4fvh837Q5fwCkrF2ZXy7k3PTHw2iL0P+0Q43DXc
aEKNdfdRAJuJJtbgah0/D/poOGb9OJEFnniKEsLCrAbB7rWW0u1hbYs+IR4MyHuq02SVdOq3NdPb
51YZDGOFtEiFA27m8ybF7CKT0tyngZ83yLBn1iFeVLGfkcPFRFzjOdDaU8jAVEKr8yc4/nv5Y2NA
TRiQTooTQ+gYjlHzJ1+RF30KHQcDn6SiYI3pp2CHIW/MSTm7Mxfin/7+/e+lxYbc7wTzyqEz8v1T
XVtTCfQptcf4f2uyI+Do+2CNQbpQ2xIV4lBOkiVCc4ZUrBkA8VnnU3Uuhm64fKPXeiwvcAohgKSa
SB+GdSwWjmj+cqv/5+Ul7/i85mKHUQrps9H0nZ8O+uOfL1mLFvv/06j/bzRqFS+5/8TZXeIl/90R
YQm4/J//Y/39Ef8XtwPpn+/4D7cDSfo3UVX4I6l/dgdQpf/D7UAy/g13O5oa2dJNA3r1v3sdqLgg
iKIlGib0a4x/pH9xqFUo2ZZm6aKsaBoBuKLy/8KhBlD9b+xiHHBERRR13cI9AVXfQhn/zyxqDAmh
Xhmh/iTN6RBkZeWM7Du40y6KhRqaDNKEhQH791IDmfpUqcQgGO0ml5JW9v7e/r2kLcOMNiUv7e+2
/Xv5u4v/7ue/v1ZTuugP89jPRzkJ/siKfy9/3MVEWfwQFgLjP18Tlu09xAMlixYNxsLmTZaXv3fy
nzxUbeCQhIsxAjt1valTsNdl08YMgBWWUgQ5nlrdHnedMbvQkJqzGN8YmhnoFQmO8Bmxi7o/wV5h
4BkX5OyZOAi1YG94CiwaQN2KRr8zi33cFvi7gKFKFrxhpeuxhoFuZuOxsG7n7NMqdfzlFmFp/Cfz
XLi0BOJK/l1ujwJV6Kbpyn6jCpSxaArr8xwxFhEMjilKzWs/W2sMMTDXRturyODOWUumirboZKeH
hXzu723btIuSDtfKjSJNbraQ8P6O84/k+feOBGNjDbf3j+H39yI97vFKHJPDNLRVkDRz8CfAgPUI
EyDa3KMwCRbH9rzWB1/Syfr+SJNsG5OzI3atsQbOZBcZ63UEpM35mdZgdpeiAIfKOiIRF/nInxmE
xNyTAfNo0jz8F9OH/2YEMS9EWrcc09NkSr3/r4VZXBSHf381/ghziyeEbMp6kKvYgy+2FX9H/vfy
Jx35+5qwzPEgCGDwO+TME//kLAv/L8pWshDklwdTEpvEDgMFW8SI7qTspJaENBuqi3YxMmf6bkTg
SQpep+p8UoOBg6F7StiP27kfrmJHQHZLcOJH1wV34QK11u77M++sfgXTvHgZiEahkCcdVDx0MDzG
1g/1bWtsM2mPNKF8zX4lF+PpW7WPEy/V2PqcNltTKFTMhdrHQZnIGviuNN/E/J/6o8kgd834RrhI
ieLBHp37dlo4VhRNNpZAwTysH58iDFQbGaAKtn9mukBPAKefqoLIa11cMxLD6J9SUWjcR7Yz1B1G
plAw1NLTf9IjTrbgiDIhgwREgAd0dnkpLwqz3xe9p/dbThsdjobnn4pzt5uom3xcpdDMH4RKWcF9
snPaWXCtyb4b0C2eauuz/i482BXDYXhOTvqLgCI78rpddyFkkTNBehvUhH6l3qlYYMnu5yW5xE62
1akmo+DM1+s3IiO9j2yd2vVWeComPJ7t+g2gEzv8HPIstPSJ0QA2kw5JmoggeVg3rW5Pw2pOjiRT
Mdqbf3rdHpuvtICAiKW2rWfr6u48vkRc2juCAQCX7Y4BFMGlliN+MDcHFYMq0j4Rqk2y80SYt7wh
OKQ/M6Erj/JVuRX4FWusITaJOilEu5NCOk3k1Bdo/Ouh8cTSA+VD5qDzbJ5rM4Dqgq00QkmxYK7n
5Rd9h2Cgu5WfxrV8sbz8gAsEoL7Rb63mDRzSCIggEbiKqKXCFTaTTOhNVqThy5AdMnnNVbLPZ0c8
QncsOpf0OOrDnfDK0J0Pw22rfqg/0zNjCVJIN/W6w3HbGRK87Vy6zfy7gr3L4xCu0i/IgCJQExO5
vawgFQjUF5Iq8eBE3H7Kqsuwu79MR1jzRdC8wmaBTsrNNuzMGtNRGyu5nIAdB6NCq/W4oTSKWypm
rD+MLTMYU3ei92brJWvYxtUzERkJVwLJswvJAAhT8rqTGruPXwTRoIy27Juth5hso/9aX/GzsgVe
/VY22kfybZ1Yd2asSi6RB8GA8NLicQ0J2YG3MLoMPupjS7BG50g3XDTvjrXB3pQSl9hU9VAG4Xo4
zCXmXg7UrxnW+Yf8UVRg3YHJ/VD4deLF3/fWHwlYc7+HPbkIw54cF/2m7gg+vhf+sLdcnLQLFw5w
5hqMVV4TkFwv34+1o5PWtu3c5vkOrI8zHWsGUSqB+Vsyxn4Rgc1wf+xeW+WNtSOcbYQWk/6t4jAO
Hoe8rnAb7CnX8gey82qT8Eix5fLjJnC2h9e8EYBEShOy1ZXu4DBK2sJZil3OeftBRIkvfVY/Fkso
oVXBrPsYZA0sUY2Tvs5XbQcTimVxXEUeQAu2jGTCOdo1eXuAJfrVitVyfB9S/7Guj2lHiBZ8Guhb
Xty6Yfgkiuv6OdxI4arsgvwofBH3xvUdBY9Lz7NXPk+xyy+EWcjvmXb9S/hgSEr2AVISxEi+yeeA
77NwsCAub7XekbOgZKNj3ZE2+TO40kAaiuBFH0C1MYPfxosh6+AtnQZZ6OknHu9TsU8/Y0hFX9G5
CzcaeewsIMqPSbooiGNMTtH0Wg3X9L7PsMu/YJE/CT4/JqwdAgFn5jvCezsj+Jn8qt01X9Klew33
Fjaa8zGbbRqi6GWEUle9aDryjyao4O6qflWsOukFxpQontrpYIi/5Cv2xLnEzuKLUnihSs4vPfkP
zaNIaKRky6fptSYJm7QrzNguj0s4vMvtzxLIxtNLOK5sICFgBAwsTZe1QBzFkZ+hRpYtTvgP+CwW
KDZ5jTqwVBsMprW4MlBH3+PhphL5TBozmby/+Zo/pHv44eTxwVj/xRW12Sb+ivBntJ9JljhF+WvG
7POJKUICa2A/rp3wtdmQZpyw9W3Fuw8gVJXBFH0N+g4ry6xAEucmvU/Wk1wED9GXK0+Kj1WzBWQk
p3gYVxwezvnt7CYFtK49DOoHkXo2KWKdu5jr2VcMHCc8B1nGXLU9Af9An9tmb9ZG2aRnfTsH6pNy
eBzCq7nhjkbIsRVejc67s8Rk5BeQD/7KIWB827RE47ix5JfKU93mQNqeFAYES5fyRSa4BAeJ0gnP
uTc+Vz6pKpDk7HxNpFtCygFpSN1TNhEOu8fSeN7iwe+/kFHAFdS+pfhLjf1QDqbFHB/zAFdtHJNZ
fcKEBjeBR7LVz9ZoJwzmRedOcCGEqZJRKEVkgBgEv9s0Xd0lD5YKSoAxfX5Ufq/tpSEYVNfM9zpc
sNKRay/KT8SkRr2dCU7D3XVmIbouPwrLzAMsHJPq1rbWpLAjibsKR/W+knQEh9BccGwnZ8lOGdad
5NThLRGs5bzqCEyUtxDrmU9oPfTfFdlOmNMycUmBBbIXAxaO7GAeG5Gx/KXe6r31Vph2eeKrc7MK
t/F2Io+dSsNhrlO7HNJZxiHQnnfTyvxUb6R27vLz3Lp4t4Ji/wpwPp4ia01cM1oTd1jJrrWCT/7e
nYTVcHp40VGQNv26PYxb5e0enHTm/D/N+/SEX7Z5WDSCDy/eqkEJp8aNmUmN+8LNXkWCUJ6biumv
Y245R9jOzgTCCXZyWaAWIpQoVy16hTXJG0P2ohwxGWoiRg/4Nroj7rgr8dN6E299exsw0LiSGT+c
kCUSHX+Zt9RKHAWaaFubV72+EiH8bDAZ1J30pG7z03wbb82V888vS/ptDR3QxqWrcGBsOngFPI/P
2E1yx9bYgBG54jzyJ1RJL9L18RND6kwge+9x3t/QBoy12y2TNS/66o/1h+o3zPUXG1ruIVckfjC0
DfILzv06ugjPxjc3TrOSrmJ3I3JFe5GUlQTK2jk0Ebp4Mx+XjqKEI/lYeDkvpCbDP7h3QTOcsfDU
qhW+LfetoSAwgGyOCZq9axxuUhEuJ1z68j09dYBMIcp5Lw960a96T8zOie71w0ontr7w8fro0Kh9
wDmrFFv68Nr7ofpmn0ZbMaO5eFmEfKvqm6QA6CZ9t4blJodXuqr7obuKn4X7sF7RNop+VvowLjFJ
b9s9DA8grGKkuj0O5+bcyHspcYazAoiUrbM3UFRM2c3t/ch0DwOo+yX74sMz2hkP/IJZ54lxrGRz
P8qY3BDATLws3288ySLDy01v2u3h0dr81wrvZCkoz2q3zg08gJG/kHtip+8zcq+n7BDeOKJ+HnmY
nTI6DHirlS7BhLRN1q9Geb5kyDq1eiJso0kuRv05FUH/fS/9anyFwYvXbI+O1aeakA7jmnNekEO2
Gx8YweJcT80ZEyVtY/WiurRlpEwu1rHocIgf6Ncp5nk4APBixCUIObxr02zesUYbNkMMgvMA5v7n
3d/X/l4ilX+FkUyFYWIxlHdE9NXE7SpdmLpNK0MoWoj0Dlq1iiRkZBR/78aFF/z3rhAEjitd/oWp
IxEx+bCdLDEhZnX5lklTupKR8//hu9WaUHJNh07NaMBICR3NhNd7A/1bLqkUtZYI4T/7qn+ZUmFM
/JRZBGUUEtF+TPcC9YEUZTEu/MfT8O+tshgbznkxOvJRZ7ntmM7dop/qJ5Gxz3XEPS1ay/LoJBGc
nJXWrIoIjaWbgBAD4PFbeZLLpUsZf8w1xrKBoq4HA46JXX7qkm3u6HhS/MeeYExCChbfoA8zKzF2
ley32PWMNuqr/YBNzOQIKbFCK36oqj/1+8E2HPmiX5Q9FglVuhVMXzOgVkAD8Iqf8gYh2euoRS30
v9T6Xn2DxRruYifa92/yGw0STP1V8cRoHQqG0wWMSE5z7Pa++tbv7+90nRETWZynYVOShWKSEIem
1B7gXrr6W7QRj9K7fuk+hdmNfrpuKcnVt2pljL6cIWZ35rudawzTbCTK3+mRJrXOz9qn6WonwooI
Ssris/YEXXT6LP1yTeGxqJh23Y45BuRKtEAEnL1mwfwT+9J7St33ZpxUV+fUmfb8lH5TFNPpjboT
vrU/1fsd9zOgWHJgGaZuOXkEV9Lv8G1IoyW4epYtvzSXIXThx8U1mitb2ymfMvvfqV1xRTrq4T0x
SjNVbOxzuevOnok/t8tAOyEB2EMsUp5mCajIK5kPtexptvg9QgBJbQvm9qFLg2nLb8O3nJx3mNkz
Ka20SYr9OCNlew1hQyHPdIlXsLsa6rmTzjY6jh2PARTh8hMKAT3VcIs5nSOnWvC+JmdiHUt24bPh
EJqz1tcP0c72cAhnr/WTjRKg3wPk7lfdp8wl+OanIrWFUAVRBum6Y30SmiZcutgr+P6AL5yF8x2V
z16tGXKxv5/pn5UtOIq0lVhYLkQNw0tAJ4yl/eilJtcVr1DjLI4MHHH155fUQX5rQjp8airAY4Tc
ZGx69yv+V5KrbqKt6kUn0kOqOzX8/YxYCSCZ28hUbb6kj46yWoRcxBjvxbWc2tCjrikDSNe43TeE
BBBWdqje4wu2xwqSym80gKdw8FBFRdcu5M50uC6WN3wyo1a4yrd5pLWEVyd/I9+AagoThQ6fzwGa
DissvMjrJphuXI37yvLrQwgg9CZDU74Sq13s6V76pQgMknfEvhaNQLbos3xBWUtnivNTXXht5HLZ
azw2W2LxHPKQyKZaonEDVQLvsiFLMsbS1XMP/MTGWTgAZoJ0Why0L0sI54expx0ozN9JdRRhr5Gs
RO/+RfFHe6qv6vUClkk2oxLcSzQ6FCIOQQzACAg3exF/zWI17OgjxcgZ3x+7cPgg1yRWsbpzypaD
WOl3h1QtmiHyl/sP7bMIjILxHcKZDdiIIcP/u5Sk4t588WVa1wRsrpghiVIA0ZEs5zFySsWeeMbB
wW7lm4I6i/EUyhMRoas3fUrEkGzhrCx4S+u078td9G7+gCKgGrhwYzCb5jEEAOKC9ydQAeGV5lv7
5CaJX+GBTcxW39HMaJ/tfCpI7Uj9HEDitf9hiYvfmJfp6DhzarXtcGyfBJmayh1utRwsTi1PHBfg
xFo/4QsKypUex3c4DEAZOjxgSjDtRjazYNglTqU/eeO17zOB5Zy0cY+0aeFiRzC9HPO3Bf/KfVIc
i3dM01EYFCsB2CdKNuPeopnGxOAzNH08ANS90tvFy8PtV+nB6GBB2Y9b8W6dZ+2pyKCAuZKEjSWe
Cc8w7stbVDGOcoZmFY37dlpglsWmPH2aQvZewKFoFwq+fBE1B0v3M6SipXEAdAAnwObyvnvchmO1
GYLwgmMtl5MYsxOwljN1Hle3+c5OPCSRcjE0Ns79QwkU0y/mVRFvLBj1uo2rxFX26F5A0gLELPO1
OOHiet/X4wuoFztRqB1R6PFgs+Ug0PWMJxC0ZKvceHY70Z730J+P87FC044EglWJQSasHVvfkALr
cjctP+5EmiXX8T6u5+uyUqBguXDleeSEG27h5mlJF2SFNXkYP9k1WlJkU5YbCYUFK++2umb78Wi8
q26PqjdyxZ9JDTB36LOt8Nlr7sJ2iIM53hQwfkFCE38y7IoyAo42VQzag5p6cV0JP3/nmwujeuJp
YBEw31xRdNDKFDYiLvrscFUfoD5rkpOQlULwr0Ey5SaugqJi4utJNJ9q6+IVIM4rICxkeOhvRifB
vCB/1dPtIgRpl9BvgjWwS0bs2T2PZ/mn4zJfeNx03SlGD0gc7C4VXJlZqsaE2+MXqqorQcRjf+VB
wf6WcesTYUL0/pChex5ru/yIC7tmEvCKeWHxOr+Pe540FmyoJWnPT4VRtc/Tq6htyYXM180aP4IZ
tTK3U4VZMONHVyBBUUYh52EmcoOPH6YrlSzqZaFX6G85ds63emnHgOdCr3YYytRb5V2bPAM+Gvr2
x/reYxiwuk++WRx67sbvxKM9Rp7nS5GXFZ4uPaMuMZpgJhWq9Rp4r6PLCnJZPjMrCxN+rt2ePJfJ
jvlLwDycOkVdLng47OMaieQxSzZzx61AV8m2jSMsasMQpqNDRlYue2ixlhsF8pKFPPTUscC0bGvj
nm2juXsJfTKK1dKH0uWwq3j6C1wruAKmvM0tn+du/JHai2X67UB3+SRe2RQBBXu6pO/q1EbrapX6
iXbkoig39Rqdoqv6rVH+Pw3bgcSvG5lyxJjbUWAdpAX7daWv9Bht2wlpxLrIVjyjKhtsbZOOe0cI
aIvXigczBYrju8efRQ1yRy2jYLwA6nNWI6c5SJ/z4AFMPj4nTgXl3Kl71ghNfSEYboSV6YanloVk
gaMzusUKIbTrj+f2qm+Kj+wsevr7nazpGOq+jWc0gH4/rqWb5o+/VhNEkAP82GGsU66F6auugnYF
LeOD5RcSSXFlkySYXrxwYsN+eXZbBGL2AGOKLo7xcb0XPtjSsw1phBtzX79KkCp+dYNu23+YV9Th
6I8cU1yB2GRcQyfcEDtQ8iV1AVZFIMseTKd4oudHQMbEjWpPJtG1dpF4j9fRi14KngAKvJGNzy/K
gAjOYlvKtv4bswJbNhooxKVgpFRqDf/TljfTTv5l1RUxHn04wiHacpd1l/JbRTNml407cSfY9W4+
dYYX/qAMZgXHPLMGB0o3D4Yf4w+awU16vJ+jgLv1i4MM737b7QBLa6LiW/u+CdcqpduKZDKZtv3d
fLk/IQjaJqvch0fZPmy0qAJhiU7/y7ZsQb17lq+UXvh/05Rs8p100B7HmUxBMHJHcSnOz6xRjRKg
h8oZkFXupC1lRihtI3MX1/Q9GNg4YrWjtRs+rU8eTqKZhxs3i/wNd4vzZ7f78SXckLPG3X+dbnPq
8kC5nL7v9/z5sWsu7ZVFMQU/Ab95TigTPHmtvj0+rdujXc1XpF8QK8hNVg95/xTPX2w0lP/hTnnH
pSPWt+YX1QnUurIk+GcdnwvKh2ftVAPoXDJyuiGRcLvt5GdU+/ltCPqfnL5nkx+y/XQSX5GlVuv8
YRe7EuWQR9wS7R7sJHiysOt4muR17Vn76Ih0MQ4mTz1UJRU4XLgX2Sea3K52kCcCyy+P1nYKpvP4
Kq3MXcOSRLNEntpSOXQHIHEGFbHP1WiQAlBIwTGnbbWlT2Qlw4U1sl3WDTv/lGDwDgHleyTQPoE5
m9ig0I2x8lFN1l5zX3GHq6WT7LQV6TSMA57FxKWZXrxNTVdBZvrAJMaBlE/I1OyTrQExqDDXVe6b
lx4+z9ZUbB3mjWBnZPOiyLFcNPOOCaUfJ6FrzcKagUWBNmx6SmQ5yCWPArH2xi9p02y69/F5aH0N
UuIr9kUIRZaKuZd9jebwsEhBOQ9kuErvpImsqysd35aBwJrGwriiarb2+VMdr3MISjoB0Uur0b7B
N4tY9LEUoMntXOEjDMbX6RdRyoiMaH9/RWTff3UvZMXC3shP987pF0NXW3sxt+InwJU2eOpN2DTS
Kj5PL2PjYdAFdFF9p1RIHBVovk5DJgadstEfPpG+8sIAA9zkgmOQBBwCqxVeGnwyu54cedchs+iB
U9612BF34D7zZX7sFA+B4uX+GoEoMYKiGCejqACMASY5q9n7wCdK1uNrMl40VD2zM3PrgM3vQNK/
ghZG+ak7/wWV286QA7zh8GCbODUCkbOMBCTVCt+dY/wqLww9QqS50UpjxCYFyVF57KXcbbktnKjH
Qvna9qu69clEimmDczI8ievleNigXcJH0BNAFLPzkpwrB0Txq7YlJ3olClRU8QD0VHk5/wkCObIG
z9JM+CKVBkQd2k5avPlA4re+gFLV0fwam4D/TF+QI8tAHb1n1SY/kGlG9D37JCf5zBaP9yfipyIb
2ym/3hQ8PJTKbCTRXvNg53/0L9pnt0sH3H3d6EMESm6W5Tf7rSDV/3Zv5rRsVMz69BUOi9sYehkL
uPKcrqzndjM6Aw3//K7+ToumGw+BZTbKFhIHmunzpA3r7BwKxwdt/32ZcT7CTSMeH48nfmKM4P01
XCLRIbnyMNks1mm/ErD4yTb4JWgqsYk2Qzo4oPkA+c5nsJkse9ZV+iSIrDQDLI8YWipwwA13JEEN
aUb7SnjO/cHQzWFM1NhTvyqjlbzUEcxEyXeDc42w6qxSlJOEy4zuFQchpqZF5FcTSkvi/9DhuuYH
xXH4BIMNFbi2HjcUBMwLafygM9vCV/lWgK0JLqtlaZ00bZXkL1rQXCTLn00KGDv9ikt72bLcLCg+
0PbgnZKLbsY0GDV+zdAQUJrpZ0DjAp2eZ/Ep9Ruar330LrOOUd17Mv4QAVePCjg7JZmLzR1H8DDt
4iSjibelxc7AZzvz+n18SLV9O6wNr1m0Gc4AErNiyX7i41IZp69Uy0W9K/GceFQBNZr1YVzxOy1f
4MvrHrd6scscyzPfQAIMTMBovYCZitO0i54Yn3bP6eCYWOlZq+GZHp6BovXW4KMAYIJeNnvikR4r
PoEn/Ixf5hubnKy5y4Y0BBbFxjvhAWzf7HA4T7C4DpfxSf0pTndKnLXxVen23UPcPcvrMNx1NAcr
7ZUcdmKW2GF5kjKfWf80ExvudY1bzhC6yPVlSLVidBg/u/fGZ5rMvIzANsnuvthAFYcE4GtleoJE
4c8pxcRHfBm96SCwHMlMpjD4Tu8jMedeKiCecyv6MJ407mvBjq9E2F8yE0cNj8wjswzid6wP7sf6
WlWBIQQMF5g4oCjoKt8a1hIauPHFSr2wonZmoaDY4FD8/jMD51npwDsuY0HuddVr92iG15otBEBH
3AtUdrU7XMFlZzT8FEwX44hGUzvIG7ZH9UXxG7+9KZVfCwGmXcNVJr4uBbfdJYDGGbDUgBmB/bhE
L48LGr9eeU9MH9FGxxiCUVYAAZ/BnNE5qeYkQrVMqgx9Da3+QWw8KSTxu/6ke+0m40ylTvOKrXWN
k8VyrMnHlDuhg9I6VIKZeLP5yMCcgdHY+7rhAllSbqA+9tQdw9PHC8iFxxjrtWdMeZWOwhr113N+
ZlO38DTbYs+3Ur4ZGKX0oyiL1gwcEoe1+CKqh3QzHnTokaGT/4Q38TbT+1J4r+9v5SrdyO7DA9VR
PgC7u3fw/3qDFTpJfvK2eS+90BPW3TW58HFUN5Q8phzKOl4nEAxYrjUn3keHaV8i0FvmKekyoSPR
mZuG2i5/bp55NKdnbjIWPGzdtIvyarJwH6beltYWLlPybqjeRCCMFx0wplthr0nIVT4xk3UMqPFg
Nz8lxnqIU8GEmJWxRXPuKXeKoJ1xonLyjpmLj7JLY3nBWwwOeUY2zdqo9xKed8a6r0mm8hA9PiZm
GXjueEXo6xl3P7qxZf4wySuzd/LSs7JbXi8hrttBeJL2bCzNvGH0xdnDTGE5vZorRnZmMI+2lbfm
J7kUn1PplD8MhLHWWXHHLP+L+B387FnqnOTWbpufBjosAeajbezSa63a5hmCLJ9OGf4mS0Bbd5sR
IAZJA6jfM1eHz4j9GeEB403e9q6x1w/QhBxxa56ZHU6NZ3yTzeaG4BBIdBgUotRLt/p2+Ji/Moln
0E5/mXOsO/jLNlkcU7oax5eox23MQ54ZZ97/ouu8lltXmiz9QlMR8OZWBOhFI8rfIGTOLnjvn34+
8PT07vij54YhGlEUCFRlrlwmv8p3bMgQE1/tR3tDEt5NobbFHc/czJ2ndx7lRsbMrqWbfZi+ozea
iiDb1OSyMtFheOJ3e5PrFErPt3Mo5Sq8li9o6gj+3LE6KGs93tTF0S0I29qiWlJ9LoPKq3RqYOMi
/1Gf8BxrfnDqalfQIl6wTwC9LYAlPO2Nv9ev+d/BrB6bN2WrvzBShLN9Ex/W0/iBSZK603APXGk/
DSXKb+exUwDEvQi5I4d2w2zxxZ42LBnNDU7r+GC8yRuLgqXsIaKZhl/ipXKWJ+dx2DJnKK2VC2Nd
XVXr6KJuhp/k0jJ8E5cOIw5Ydy+YvDHkiW6p4ZUvzjdh0ybgz6F7ZngyV8vxrDdo3qdn3qO91lcM
TQ/JGcMZQgKItqPCg48yvs6f9QYHFUatDUADuOiNIbNJ9I8P+01717zsFn5y2smbAti8cs6MfMrJ
y45fX7TVCQjDdtwk1GD/2DjovFSAQitC2PAHYIhpsODd4pf5Bjcgp6plBcd7otuRE0+SdPXt8jvu
8U/KAXWP6UauJAsn3AVmo7cs8BgrM7iFN+Wn/0w3ax1ecV6kQh7ZeCECPEAheQGwPLSn7GydhMdX
Gn+WXFiHaF0/lVd3Z14Sr7qMG+NbZ2CIZcoqPmhb8+K4fvsevXHphvvIy6/pafCYLhIDp0Q+vBdg
ecrOq6fu8k2Eom8toHTYW3h4wCwA8086i8dioPfQvbWf/cniv2V8+7tAtpKvminl7IUHAhEmjjPt
OnT5F2OLC6r0j+afikhD4OstSYhRteN7/gWLQdAjmk2HnpqRD4RDWrA1BknLENHez1dd21lnSsyk
enb3yiFj+WTrqY6cl9hlv+C9Y39Z3zzWISX+hyWCE0X9iKHTUNm/1Y+ap1KxRVREXqVdhtaPmdRM
pCbApyN1Hl3egyE3aKfLagXsPITLKaI811d4n4KRGx11Blr+RfVe6s8wx/vZV7WNTu+OG9VPdeSd
IMs6OlzuVf063KzF6eYhypdJsHMwDkHomV/dc/ZMNiTAC1atHUYF9K57nCMexT557nawqKz7lJ+u
8QlJyeThs0uTztLHR2THpEEMt84bI+wqWeWP6ge47j9YeNpH+ZofF4qY9JzxM5h27rn6CnGCRXQL
+xBOCHMbDAu6h/Qo2O6hz/mlew5gxMKHe63fG1rwAY2zx7o9vmN3MoNO7eUrjA5xtK6gAi0A/Cc7
3XOS7J0rxLIraSbX9qN6U7xFnJquyy9WbDReyEaxsbzqZ3YQdhprD2vIqKChAYSvKDTV6lFWq+lK
lW1fVEwTcKihPK6v03NzMy/Dod6kyS7CwZjK9rXesMCcsUAQB/c5lTvrpEAgYWcG/ph/BCmeHqSY
Q4yeH/LaGs4jMAtVL4pgVMzTxvVYCd5r2xtfmXXXr/Gr+0JTitIlYrN5kbRBlF++9Lr9exo85qFn
U9eCGPMoonPQewbifyJ35b7HzzQMLV+k3KQ0TX51qU8xNQdtTYVNi19oVMp+9tt+0alG/SY+uZ/B
DR0+S6KCMVrmhcoWBRD1ZDAc8vIUK1vrx/pJtAcWnZCDeLRx5Ekw5H2I3umpuneCkMfJtxhcKWeb
YjdbJZeBTNVtcYu3+Qm3IDo4+0tc2Oky/ZzJjwoOi87JZdBPDVtlOrZoZPOnKL0S4BGEa3xC4Vz0
/+DIM71RQ0Tsr58qknbQJrCVF/kzJv7ilgNPgjaHK8jxs2I7lH6lrkZ8Zus3ss7o1dmaKuA0rOX7
LWdZXYAuM3cFvGLWRFA3hKjH4tBuVukn7zVRVvE4Swt2Ytbe/sgw/NkM31G+axpQAOtgWquQpHXU
X/gkYROk0iwuFY3M/IzNmlBK7HFu07b9Z9yQAcsV1C+zBfO5eUugqMptWBxx2DNBPwyv0LdF+kgW
LTQqVj7BWB8Sn03TtlJ/pn1IKuUqmpcSlu4G3FKuiO4L2asqiDIxoPnwOrZnVEeMTfutrkNDPbJP
M5ZeSxYcuR2Q82NbNu4rSBDWXuvWVCR84Cx9VwMoo9j1CQrRHh8XFDcA5Fu8AENtOfyV5ifncthl
4tCP17Z4ipKzlj1m5RabW6RZkAxn8SqG3dBfchQeTLuYQaIXsTAaeNTT78nCzBay2CvC1wcl31KW
UJdRC1EkGHy9gCGU7JTdmu9Ea9ZKvo4ZZ5nx6IpNAKluWmnkpPaeZSHEf0jfjSf3Aj2pa+HGogPF
d2QrBJLbh7xcq8WXNHbNeDRHOByvLMyRtetfrO/+ch/s32MK/87573dVnVXdylTxLxfg/rrQkQs6
UsOHgx5ARj1asawOho2phbv7Y1NgGWu7tS99kLk7TGL8rAMYixuuhFIAylkzCuRIDiSyLT/ZJYz6
YVoc8uqjIwx6xftD9ye1OYew2QJt3x9T55yn3eU37vcxqFs7VeVuWgOKfRYv5hNj9KsOC9f+/li9
PFElUO3vN/hzEiK43P37xP11//6KY3SED4qob73eYLx1f1GWOjor3vJG95e2KPnxzdSSfW+m9Vn2
qJzoxo0JokoXbHU+rGpFzqYemmKNY95mggOkxW27GlGZeeiuopekmx5rOV3RNbVEGvOtFZlu4rUT
nUn2+kJ496Qb4ktT+haBkWGsXMYbRFxh2B77NddrF5zHfNQ3YYEmt0zfA4G5th2n4zqFT5fIftzM
bSPXGSo6kpiWYAtGjSm02EmPFc8WKi2NY9Mmd/BEUz0+iSh5z/pi2OHXAMtegaaNzg8CbhcxuGq6
cZtZTLaj4atQCu1gBNCiGrmdSLHgW9nFGLzUpoJfr+qg3G2BRodL1mrqAU9wphu2+esozOIdfV2S
VT8ljefU0yeqEIwoZgqOrrcybN82OplyHrbdjCwj+J0mbIumrxAKd9Aam4GNMEFePA0KrkJF+N7H
2r6AnbrkjAWMBzq3LFGwtQBzcbfmgGA8Rvg5lO8K4qWLS5cZQfKajRgyXd8/Skv7p1GgM1shDP8G
/66ZeXkZkmWlzfZvnJlfuQuekUZmgHE/+fQ2zAQk9m+yBr6JYVMYNqO9Xsf0WBU+C55QSozJcMmm
Yz1nIWQ7CIFT/uuMOWaZDbO36Kmkf2hgi9U9bUA84R9EBpVnVsuvLxHTUfga1X3+FGBOj/hXu6oK
GwdRDtPRDgu8VMggeVCalLA283vELiMXqM1YA7Evi7Av1v1F1fagRulMflX3HihhuSuzP0oM8yGo
IaxjeDUQIWDi2H+sekQPkQrmUJO7fopxeu7aZa1J86+oQm2hnuKygqRAIsFDMbd05In9Gdp2u9EC
69sN58dJw/8BJQjMY8VcTxH0WkyQPGmAbWqhNZ4ys4LVUgRbEtIpernUdrbe+Zh3LZblM2zu0AUP
ZqaoW8VrxZnoq4MKDlntUERBjkxYzGIn/VMPYX0oHWSOM5gIfk0s0DnXRzDgPW3OBkOelNrV/mQJ
LP8YmfyNrRpoLWVvS1QgKo1TtgVD0yrRH2dn2tuzzlUSUw3g5PMhyHaLShC0qmVAVBuW8LXOYjHQ
0i+zyoC66vjdJqrgoQ3gOtvlTUloCXqBtWzXM1VVwA1lzNYW6+6tMySwX5mYXs1ShrWveVbp/rXh
EnAieUEPGKFJx6tKCTs3hf2d/xlE0h3VhJXbwATE7SoqckxUNpbLqLujpIkxLyJWqkhWFaRbnHTh
GSo57PlU2WDIZrKhFn1KlINpHSwOQF+BHmYdp1k/g4LLITS2jgbFf67jYxdRqGRY9SLXTq6D/Iqa
ca9iugAREeVwbcjtYiE2GYwhMJz8zYjhXiWRfA/R+j4Udqo+FFqymfSmW0U19gZaZ+DB60xcJjBV
ZZ8D/tczbpRzl7yhyH01kstIysfQMkMckwnyc8cZHC6Z2wIQq2DwGSElzpJJudpG1p4LjRYmGX8U
W/nArA3utOlOhOckPrTs76agt98HocZXi9eQYwA5CuM1X0KBwjsFaGLgEiuQbTFu4/DUT2MmjI8E
uFHTmVXaYMEy7NepIfYDRQRqYTacxiH6ro8Wq0i05al+wOrFhhW5yMHxNmpGiSwhgCUSTdXVVdsH
3PXTQ6EzJo4rKodW1RWvr4p6nYvprLW4lVm2xKaclJKg1m9E4OWQ38EM7bGwKRmied3NNfIbOzzn
qtROita919gHFTXXSTcXfjuSW6eR0Eej1YSnrKQBNRnazyaR50oC2E43Zw9lyfuyvmkieBKBZE5R
iWQPF7FqzQNunHB3XYbk7jFgiSycdyUBpgyymAE+CgU1ntptMw6+sNIXd1zkClb32TphsFNsyuHB
+k6t7J+ptdyNOQ74qilg8JkfWraGXR7UEg1fKQ/5m3ruCqjmrloknmPQL3UDkJYmrc0sMXkqm9B3
Q/fVKJQUpBmcgssMphxWBY7hzJ7kLIfpt2ok+h4mzkMeW7vUWfcSvmGuNPmK3ehV6Z6moXltiqfl
I+4DO+SkCi2xwdX4QY11k/MkfY1cPVyHuanutYgZTZ1PxC3PcDxUF2TEabkU02Jq125HMZ0z+Ogt
0UGBVlYNlp2rOZTBuu/NcxJQjdqmURANOO86NSxJvU+vWZZN25wxz+A0G9vAlkgJZ4gN84CRdTYF
EO1TMEZ7MtdZ0iAQ4U1GOpwuxtSIkHbJKW/HSLOnBaZuKMSNiO/UVdoMWQLcFVGqD1YNuIz031mJ
CexLCxSGEK35liqABplznFv8XYwK9kQxNC3MJexnyj4mOx4lpSlTvyDR4sHNkPbFEpS/NIPuoQ8c
SfgFHC1shZig0cJAPBmgLEgH1FCf6mRt11ddLYUfknBDsUxjHxugHvh+MrNlh8XPG/ALrx8UiCkz
TAEXG+ZINfU9ViNNuZE5FD7bMk/TCGZc7IknYRbbMd+PyFHQWPrXYY1QJhEFntG2GW8jBu3qmK6j
AIJ8HWpvqgO6jMQ+81sAtSJGa49w8sVNG8cLnIwh52ACfxjZTctx/6sk5qQsyLJr8I3IaUaUXPM6
ieglbzApbtlMstp+axJTe82M06Rj52rYRB2TFwqBPUGx1Ra/HHFadsd9sxxzeCf18idIs9uotZio
dn1zGOROH5kHaFY0HExNwjR3aer7DBSqdp0j5hZfJFCHq15hil/ElzF07L0+dy8TZyAnK2UN1V05
NBuUrUCvTBpjwhRWGbUXPK4Z7Q3zp8wy3rOMQZaAxBbbAY1vBIalK2kKG0391RPztajxNRqx1sE9
6xgFkD57+pfFYzL1StXY5AnUhbB5mm17F1mVp0aQGjRMchyiYLBCQ/OjS+tTb4aK7qv102gExBL5
qTRHTr0ZwRjDgzLT1q5Qxbnj83utKetTMdWnQIQf04hTljWAxnhTjPGZgW+fROyO/Qp+/JXd4/EP
/0dpmGwbSroZxybeBdFMXOZwwYg62uR6SNoI6JVKyAlHq0KGhIX/Jl5aIFGn5Jvs1KZnm47ckxzU
aWd3oC91XHiJ6N21UjKkT8PYyzG6Exk2eZLxqmkhZFTUP5gZ/DhKy8vkBRr0dKC+44CVLwFZJrvq
iCW0cZs1MppaXDcyJGkzxclmfg3jyFijAJ9xGSVnhmGOEXDWqrN5HEKTYUol8DeDK2Rr9S4yQenH
Rqvocy6lzBDcTkhJG5O4AEJgnDILcbu24V0Nj6PLLjEw+2kqCxfrCTbk0L3quh7v8LG/QEQYtRrB
JYT6SuWrjtpR9xUyCHLUvg+9Xdm7ya4OxmjIpzJOPImfUlNDVXR0w1obVftpu+VwxDX1gD/RvnfN
EtvkT5IztDI6NkiFfbEEpedTRB9tv4WqeWvTMVuSHloOUwybEAN0CsjkeZLONwk1Jmbxurtu8vZJ
JZH0mBksZfmUfJiJ+CdpOaAmOCnxGbvQLD/qCoqxyJp37G+YayjFKSK2BRLwuB+4cj2Mox+mtuUo
RNjY2SJF0qTflEzxyqg/yxJsT91UkrAEp+hXbkvlVOXzEaPcX3vAWknI7yAB2QmSyfQpxtY5iRwn
3VZPWYj1k2hhKawNtYRyXAKqdXS9LP5udVVcJiqYNDabcmH2xlW3c+1KrLBtrzoEm+bcA2JIas8G
hUhlTq/GmCFWxIUb8XGj+q5ZHSqFOPfG+Sg09uEhFZtEBTsq8gSmUAP4Nk3iUiMteFYYmg1R85GN
cbMi5QPe5JDYGxNifnKweo0WWusPls7+0YYaIpM846cJ7pwi9dqzI/hppl5jcANVo44MFpgfZZ7j
lWhz/tNrW6GBHpCUheokfctEHDr0ETTFidiaIKDVm/XkFoRW5KUds1q+jWKFB5XfpySiqBkTI7po
8Hwnwbqs7ne6sC7q4tGoNGsMRfYC3sSYMR5yGFLodKlQmDOcryGo0cjvuJLdp6Y81immot2CuMEV
5OKB41Ri1RkOOx0fuxAPEwgAYXsFU3gRqYpuIxN46/EFCrUGAxm7z6TLk5VlOD7VvCDXRTkGE9Na
xcxgQQI3TpClTetq0Q3hNHcdFAZi8fQaS2x2lyxvO1TTdSYFB4yLnYjkeHjDyc1YhYEKrdZd9LLN
K+Lu8aCV8K3ORp67B7OYt1WKfYoVmeFGt8Zr36t03jXFDL6bQKGVc9ItsFcpSCUJlmJZ5eSkLoWQ
0zxynmeeI13mu+63U3f4fbXxQRX9JZbaI/846cANDZsYGjTsfXWylfgz0ZNk05gcoS5j8StyWIJ2
8qSNsMd7vYVaMnF8leV7x59xpavBQQvc9E2xAmBG0R7idtEpZj0TSLKBHrJKbNLWZNanMHcZXbBp
vkqjZbBhJnX6OC44X1OKUx1+d6O5r6c2ObhOw9nhGIx1aonKB0qrQ1shJ52h9YzadtDtXRg/FSk0
Bhm2P6ECp6IGHMB8DkYCc/XRaD3FRtufDxzdEnBmLTsIO23EwFsUNBcWpnkotcd6yy6AALrW4enC
R7Qqa3gMC3tdkp61QBlovDVIcRGZGb416hBW8a3bdTX8us6Yc7ptYzXosMmVoHQ2HRyXGuKjWRgW
oqr6z8TSa7rhdMy6dOa0qMlzaGAfDa4ZeEYQDKcmCbd9Pz+SdZYccgfe3ziXBxdzX6+sA7iDQeST
R31NasjXYtYO+jLeMQ0WJiNrXq3UZgSneNbwNkup7DEEee0NHTJX39gE5MEE4vvEEFLMsGIIDPdz
MzvoeYdQqoU7PU2c15lY6ya6hulVTy2kqAr+MXEJs6phO5Cc9cNM5NSY41JHF/wGNaNUau1nrm6h
Fqn+surbfKEITFdNdNLIdkM8EF0LiB2lBsOwxMevwYKsUkVwU3BufSA9h5msn6rpG5kFayKH9AZt
BYEHB8rCK4jJDNli2OSK9oeF8jecq4qME7q7vBtUroDMCxpj8R3TGa9pKWFqTuFbkUtD67jP+YSJ
cGxxotoMCwd6+LPGYoM4C6/9KIITAvG9axS6HWv4QEHV8iXW9ZGMLLEKYVRXZT6uRRUz5xBteJ2s
b0c+IXEowaRIN+pc3x60T6VlmDIs06Pp3R7oXFKr+dQU2rpy3QTGe1CgLUWCtVdaeB5pF361CqBQ
jGdAjGV1pGFalMUMKZuqeueSA2AKVPQiivFR693woOoQTxWLEBe9U751a7jNNTON1joldQEVoHGg
86kQyIbkN7Sj/DJD1dcKRmXF0seatHAqNVw5yKNAOOEMQCBjqh4DInBuZs1AZGB4NQF+ST1SMdtW
vcJERtX0UDWTcsxvs658O6UaftPb/JrkwGSq9Zy7Jqim3vyyv31kFtiL2UqqrHNRdXgqVXtzlONa
VtGHoRjwskhvYEPFtBkpZwesxtJwzGC44Ow6Oq3mRZh6bUxJEWPj1VDrw5qti9GEgWPxkDqkmvXf
mG+VKw2meBFQnRBvEqC67rehkarr0WF5yyf1Kw3cF5y20a+k98WK4VMwnrDI+3Cw8NrMVtYcq9Fw
mHeR3GVF5IG5bvXV4/e4tBmrojZnf7IWy2i3h8pB3VLMdb7u1eCRhS4+OJprPMgyB9xw1OfSregN
iQGG6okozuze2byi6xKttzId9+bY0vWDOYD1XzUv2LF51lQZ3lhUyFIL/Wa0rH+5atReKsuNLRSx
gaOqlcifAkxr2efAeAg1wCCGEBGZ9NY6qw3s+3Jra8M80FN7SeKhCHVQcuoBlmUUKugRqJKUqEAn
T6vXh6woTmvshEHegpAlWfZkM+nUFsR5Gj9EybvnKC4vs4KoE2PiETNiur3ZQfGSYWWZGJZvxeY6
qJR1P7XMLN28PenfA8STjIV/RUdYwe1NPPxUmToEbyST+86sQ9LvmWeE8VddFvYFq11ej3zM6u1X
F/JdpjkRmhdj8s1S/MkNkn4tx6JzE2e7q38lwBvGfHAlhlKfSV4zmDkC1lcBZfeC2hcK0aDSxhpv
CCVuw8F0csh8eQhsZqRmMFHIVRQHtoBRHAg4CJPGiqGCX8kZ29QwHMXK7roPKfG1K4hGSS265LDM
37VpzraamRyCoMGmdkB+qHcLybJtvWxCx4/pfOIXKmCz3lxq4WDFIPFdtmVorpvPTnSHupmYJs0D
og6rxq+g6Ro2K0FyqoqWR8lJIjKjnNn+DBwxssOtYrKrtrGm2H6lcVTFqPxYnfmkN5n54eIRGTtx
+Rlb45fSipNWW0f22svAN/taBuZ+VPR0FeYNjJWGazBLjXWcv+NgZ2+DGh8ZAZshx2QXIX8M9T0b
WPxbZFlsJOMD/Qj7s1X9pJJglugeRV00Ub7/338Mp/o6tIugaomrHnE8jc/3l8vKdiYG1UsTgZup
R+Ofow5dXrTc/L2bVRaeCPf7//54//X/9fm/vz73NbTnv/dthwnjsFHF8Ic/iYf74otGam2+v/90
vxFFn5OxiTL17937T/fH7s/+ffF/PPYfd++vC3CbKfsftQ588mMt383GbB8kJf/NtPyL//54f/R+
f9ZHnhIZbh+aW9zoTwgBX244u1Dc/r0vZkIr/r1vLDrbxbL33c5mc5vMguQbpdFwSU/mfZq0M/+l
aHdGkD2k5eRsgxHDTMdhepr1lbknIcXczyHu1K5DSXO/21ZLnunyRLK8xLYMJg9C3/79hfuT97sC
UGhjDeHh/lBkGsZ+1ByUbJ2SkNdB5s3q/rr7M/ebIqv54zSdT3GkI9y2iO6lt+Kv3Z9uNdPcFdrP
ZGgmhGG3R92KrZ8X4SJ2oHDAZWtxK7IrhvlByl5clUx/jbi9tTEDmr6e6pVVWO3+fqONLYSIsKhn
+I0zDBFcZ+yi/R0FXIvcMUE/YzU6JGzgRs3ELGwaxoVCrBLMxrbR4uIUL0ZR+f0EX+7eH8uyAep2
Z9f1tsbquVB75A33Z3qZq1jxlzle16Dyf38PE2g21Kmz9gER05vk/g739y6lWJxHRH/g34k2f//e
v3/l/rb/vub+1NgySVGHHFXof38oInX/65PdX31/4n+89//36b/vUDpxs3G7Zvf3tf/jbxaRs42S
+pCqFMB4Zi3pbhlGCqYbe4Qs3AYD4qKmorOzp/aYAD1jJ4V7Ru/kDMNEBHT5lRhqRSpjwFSgCHd2
MuU7K4zro+jIDGsS5vit3PYhqZ9tuhMS3kpVYOWFxYoXuOKrr5U/FlHQ+75iEF+nlPo1lQsdp0mX
jVOBsCwwMWaWWkDn6eb6iAMMHkS9S4Arsw9hAQU0bQ3w5j5TgBWnZGBJcysF6qyi+LJNAq/EHBWx
EsP6Pq8hfjr0IsaIqUGDh0ee/dPLCPPOEg4UtYDXJdOlA6LzkMvDLrKK59ZigFCFOIOoMCl6UDKP
opt5d4teMUoNuatG9abZ+ZnytiGvS4GIEBHuxxa87S21fmhzPHhU+jKFdFOvctBzFd0lVfFVrqKg
O40qg6WOCaaqM6brFjZ4Kt19X+CKGSSItmIBl9icy5lLC1McG64yvh8TREmnFPWF8O6HID6HwZyu
MIyEQqO2v6ZMHH+OK9sjVv2AxXoH/TSAjN4Ee+kgAFFs9y2BVtkyB/GkjFAQdTB68gbwXnx1XZIS
hNJ8K/Y6SdOWQaPJRD9JLk1Fsx2bJRzqEL1uABtUY7h2MMxP29SJP+gQzzaAaXg7b00L7nhIevSq
OJMZDsExrd5QGWQProPPSd1KSU4HOKmaRCZbYDNjyMH6IIxi3FU2vYNkBpu0UX2wB3FiTlD37XOl
UBerdKZtjofJRJYow+DTkKjHQSdaYsq62G+d4lG0xHyRN3YWmvGdVwtuy8cRnMKAIxqhyHGHZWCO
MCYJ8j92Gh3SYEA4LivxGOZgaGxneApF5C1YqXaSuIzoSo+nZwMcUEGBmUqJA3qiviut/o+ViO2S
Gqjwq4/AAVww4XzJhHXrrXq8gD1qkmItMWGAWabtbm38aCrAEKIClAnVVJLsVIcuiNy4gx3cEqM3
r22q/TE1VPxR+iIpUFDUk/HCqKhvFOxS2vkt3Aqp0ibMWrw1koXXa7U/DAOXxm8QvlPR67UFIj69
S33MT5EEZOrMcIWaVc8ZaUOBbXJbwaUdf+MisX9kX4evBfBWELilFw6YjA4YtwXguuuAaHEliXaA
mS9aZQS7iiMkXF0AdRbmi1q0R7x24cA5LKJGNiCrM8xtr4fOti2DxyaM6r1h5KwjRbYHEnhUEGGN
Tf9RpfWnUvIJshISbBZcy0K9NOFI68fx7oXfm5SCejf9qoklsNRGJ6A1QHgkP8KmgYeVRNDAY3NJ
OYVUPecKnjohue9k/xJ7GTwWM+k3CtfHQxOQRxXjOGMou9xF4Cu7gwHDbkDY09RYKrGcr/UBN75S
ZBJObVZ9ZxawQYNDoqdbmO8Z8NtIpoVJNyYN+ZXGcMvaGpZhDFGGYwuBuQ3FiZoeAz8V0u2UH1o7
khe7Y0+WjIUMg1yFUVc/scRWYMPk8C+15GUyoo60ENpwNbTNUx8GPy0QWqeaWGJo0LvGjs9VdfEl
akvsA2cd9WzQcXWPfQ8tZnpwe5ApU0Ka6oclpGPUsEZuh2eCJBlbDs9V0yhwS8N/NL3TVxVgwbo1
4fyOKpbCmc2bMiWG49ItSsTBJTUXzXTaZC1+J7Hmi/7MR8QmuglaGKNAH3juVpscj0rG+DBhR2In
cjm0WOfBJoXIsZmFMP0hRlSBG1CWwDS2GjPbaTrGQqYIz0VKJRqOixMC07t1EDvtrpUKYWjwwhhW
vXRziqipvw5NQwCDA/YxlSryQkViPO90PzFOqQBt+e8YY0k41GFOlaa8CqVqOOo1GiQTp8yqnQ6K
6SBs6+x1H3dA+IUOwKPbiw0ooQcKcV24Z8MHNyLQYuHNRBMfWsg1qSmzx4VkxplrF310TMo58+ss
O4KTngWxoRDQI8MvYqLlpsquN10L/38Y52Q/1XzR7tycDKKmVl3ZB8AI44edwAFJx/GcgNvvh5LB
SuYg4xpjHdFw4e5IVvoYILza4/iRWgzTFSt+7GYBP3pCamFpSJiUWicYBSr81E/Hro7TfbWehuya
liprau5+lXkDmN8i8bXqVzJ+Izgz5c1iqJXPES6iFjtzJuxfa7lUrSX0IMmO9cAFBGZHtTeP34FS
nYg9LzHN4b+PUbyrCpJsJ0OCXIXPBLuYKlRdt9rBy8kqiAhBtuftsv1gYW7HmBkZ1PLY/YnZwRuv
so3nomnlwQ3N9yjF2TCulW7fLQ42w3Kj4puPuCt/CUWIWXRWu/vJGN9DgVFFk2NPrFLtQS/hpham
9M0MOkEMD+qQVLm6q4jt1Bb0MGi0zbj0AIpNX1DRRzoNbs/K4vl5v9H++6f73X8/4vILTRQxmPPv
D/StRjk3Lp+cVOJnkZBMr9mD4jloy+FFvhERdSjzKd9QPs4AThOW947m8COD9OKhsIi4U12BAUnt
bnI8EbP6Q5dw/1UXnue9pL/fGA6ngrbc3O+GwgFBp2HzjLbu9knwKY1unP/9UHrTDLPfTs01XM7w
xGA/aONkfrC4WmguaSIqDeuSYrm5//Qfj/WOy75pITCqtRhwcumchCgpaaXewb5MzJPsOhq6fPku
/940S43aRaZcKUycV0bFsHOrLs6sd4tUIrjpWUjJJX8Xr4TlJrZNqEz3+9HivTpXoDFuqm8t0RO1
eDe/vjuzZvVT3zrqzrJxLHKWmzmFyCsWm+xBGRanKsxi912J6qwuzMeQfLgNJDBtP3WFvr//VCtC
25eDVQBmAMVKM+Hf1/WlFjNpObh3/wz3nyxaXc8yoHCF0bE0K3XfNo66h8feh1awM8n5w1sQ0q8k
9VEDriQuKNSfGIuQmKo61SaMHUzZmo95oM6j18tWjA0qvsJCIZ1PINmxG31faqq+b/S49jr2UPLY
YB/YGkvlYp2M16Vr57gF4HiTBrgplBBKS6Z1U0NcmN7TyzDHvJRBEG3UzOZ0cml5fRI2/gxLH3O/
6Zaf1CGATD/rAEP/zybXziOHXCIAkbp28kPeq8iXBBsarl6lCxE3jmA4cwO+uiOXXN2Mixn4vNzc
j//9rg6kmGaAORxuiYHe8h1Quf3XjTvioeLAFVhhVg4Dl9CPvRbqkEqHTdHBeKkoeN3SKvZ/T8D7
3SlGU15Mc+B1jXPT9eGjLNHU9fPClYxnojtCZfzWkcez7tu7YSwP/ycz+iY0WjGeNMwIZ3cHuIP5
pmTnXWJKkQRtisRPfPJCtsrn/BvSQMTAhD70avwcffe5+hbP5M5iiwZJFab2UgviuRxTEBOW+H/Z
O48lyZEsy/5KS64H1SAKqGKksxbGmZubm/PYQJxEgHOOr5+DqKjOjOierOn9LNIlPJ0ZAVSfvnfv
uUt5Ch6nV/Bin8MtEwvvMXggjE9t5QjhdJl+A6I435TDlrYnE8QCXxKjgHExJ0jbFO4My+mxbpqX
bAaOgSDZsKhP9/Ckqx7Q66bVt1Adg26nX6fb5iPn0xHZ4EIghgBxxAzw1eT2NVYIc5oX/pTDLA75
V7XQr5jRGBKmuMER3jin8J0YN8TLBSmgXIG0n3a5dsQ71URrKudq2OIIMcUmsD8QwwCrKQCNPhiv
dwCs1uGFADFngc0YocWDRqdU22A7j2bQlDqNH/7FPKFOA1ywxh8LkSBh9PpZsJ0lS+fe+bTP5r32
xTp49/TjqfXqOdID9u7CC07UDCwr5mv0PN56nwPe8OceBnaz9U8GWRgY+Ntlz6LtcJDciHKlMcVC
Tn4CPjsVHLoX+QvXAQ74iekEU6NTcozecVwW5F+sDbHxKxwFOGLRW2DsBfDQaosyZIS1RB4HKKq/
UImxbiCJd+9OqC22w7tfLuzrV7fZNCNS+dOIz1uVbIY7Ue5cea8l2z/h2i9UJH6e/VvWppc8zJr6
999MBc+dunD+//vP339DeKLbOuUEqV1IUw3bdvj6x9s1RDrz+2/G/yrKoY8Sy8CoqR8KDcnKOv6m
HfNd/N4e/CuU0wTdwkb3LmRfjumWtqI8qZvpgyuEuhaNXjKzXUZnZWwIOUt5K5KZkxr520DtvewC
s7MvYKiuLI1waaJkCFu0tiaSvxeIJigDn6Zv0P026SZ9hcJxgwd0Vzx1d9E1fSieSO7F+reqvkYH
iLUvyZvA4LLtzsmBvR8dps4Fi7F+Z21HJhJbecdihtaA3EP2WZYAguEWFsamcWv2S7Hi7liCeUNZ
OgncUc2TvAHDPNDNPhFh6Labr1X36TykJ3C8wTeMCRga5DccUPa0dI6c0lYA016jd8SQ+id9a+Sv
/T2DhYeSNx2rDaxivsJdDa9BQ9aPlGyPYdY72Xdcsg3jxytis/IZiYU655szRgm8uvSGE16/A5Ko
VxlSZO+Sd7T6G+3OeoKCuXHX/tfp3cHYbW3Dh2TmNJovylqHp3av74KtOOMLFV9qEik3IKKIIr4D
A4jgOX0mk3fC9YKyaY3cGXMk96nEDfAerZfhPiOMNFhwh423MwLgwdKXXwGThXJNdbAix2a1A2YJ
7JMJdoCB8NjOxosjPgVw6mvjyrDSCKh0TrTIoYvP9AYuW2R853FFlbHSyh1Ehj1P0d9YF+MzTffl
bnjjCM5DZQPf2ofydTy6r5wrt1RuG2rzHcHXNN0ALZxf7S8oCVGIrg/RVq3/xZU/w/3/y4XvmLoh
HOm4ril+vvAB2dcousz+bKrujGcpWM1rDJfXo3RfzFlhugihdX3BNoOyCaPRI46keiZ+z1rlf/Fg
CEL4Lw/GEALFsy7IPvj1LrQj8q4rt+vPoUmvkP+aObxxPfISgWjDYcP+scJnF0HHYA52WzS3PgNc
bJaP+EfC2+8P598/hv8NWPDHslD//T/4/CMv5so+aH759O/nt675Wv7H/DP/+T0//8Tft1/zMzEQ
9V9+08395uHXb/jpl/KHfzywOV7ip0/WWRM2OKG+VuP1a90mzfcHwFOYv/P/9Ys/Aiv+VdSF5cwv
+r//+S/8+Mn5Of7+2+6tfwvD3378v3ntNP7xI//MurDF32jKGbbJKU6SZ/HPoAtH/5spHBIwDCVo
FVu89T+iLkyTCAyDEspmzC8cU/0RdWGov7m6a6O0sHRp8BXjfxJ1YVjzxfzHxS4IuCAjybUd09EJ
cRCKx/fnVV533GSKbN+814uI4m1M2h3RNvQlMuMmJqnuOckg+xR9djSaVjyqCeGB6VbjIU4LYADG
9ER/migfL+vXItSNlT6J4dAAdm/iUjvq+rxN+wYpQaRKARqDcV40zb5vLdCRpe1fe6VlJyuuH8IC
JloT7iTl0WGMaTHoXtKvNIRcjasVa2lyYG8NX8Ohg8jG7+vdaAzOF+XCmqANLJeJiwlAKfxcYUNX
ZMx6ubPIm1273ZyfNkC/0B3mw3mAETtW7V3p0yOYGINv2h4OR1NTDjetv55qB14zilu3vi/zYScc
r1gzSbfhL9rrAZLfFFmI13xJtw19wGDlR0MQusOFUS31EE6Ix7Bn5ckOiYzoxW3d9R81gAdtLARs
nKIFm9ozMdSc98YenxX5Pefel3emqIrbrpmF2yMngDJO70abM66qJcrwiPEt6kX72hcRFgjZPNeK
WO8CSaATu8AgLBrOukgK0hvxQqbGKu7jeme67bjWjRqmdRSiQulb8t/8m3Twun1EXq+ROOKQ58M3
clDj277VXkhwv9S5OV1Te8CFE9f+fRZWm0Y6BH6WorjpKh8fW5HMNhX9G+r3HoOF/hE1rnOuZMIi
OaBF9fU5GGKaHsqBMO2iCbIto9TyQkxs+C8WSufnyJbvF7JDXgw3h667ylDzQvqncoWkZBFpXu3c
Z2W0jHWv3SHLJvVwSCjC7I7TkFE0a/5ukCbRF93OVghLYGUlIjrYgVnD2f0OcjU4UfX5tqeNeyez
wV7VUwdhmUOw6z8YeSEX06h83FIdUA69205BNK6Tod2YRhZu+9Y4JxgN9oWwGXuRAzKMA0TJEkxN
hYTFKJHGWxryEHKP8KlkqA/r+pynyFVHalUnYcpNU+MDKcGb7Kb6uWYA407yiQwP+xoUBnDT/ouZ
ZjgPUCOsXX+W5BDHGxnjlb4uqII2H6m+e/OhSvBOZJaOLqhJ3fs/LXI/doKfCkR9LgB/WjoEXQcW
IRxnuhC2UD+/4oVylO/pBWzGcoYyjo08NMG47rvAumGeTPqf/UxD2b9NTgO5rccI9d5QdF8aXdPo
dmLxKkeL8r+tPuyWzg3n5WxH7B46Fhp0MO1uQiOMNpEC4ZnMH/zSD0nFRNZcF71xiIbeXlYeBnmk
DhcjyvdtAHA4pFjORHxIig4xMvz/KAkvZRDPogJJtIJKnyrYW70/hI8mXdojr1J20kwLuIIvD0mF
/sIvh4tNkLQvYC5UTAwOTkFuVJwhzpdz/Pkki9der09JUmTblK7WVqhTXUzNivk61HYXclunitdQ
r9XF6cWBrCOE55P1mTntqa9MYydZ3LB4hNu0M+DjZFH+NPr9SaC3sFPG6I3QqI3RhbVqKDbk6YIp
ZSi5FH6O+nREU9rrqAsDiEBJGohDZNJI1p0zurKQ04Ptriy0a4GJoTJESdPlcMpp3gGYdV+k3X7k
E23AwPJOhXhkSBXe2wJiT4NiIKkjTPdWjIAswAOgqeVkdCZwdrJb9dbXdyn5LpHI8BFmFZDhulpF
CQDNAKF8HE32sXCMRyebcCf35UavSQgeB7SPSU0UvRsQ5RKGiOTcQM6oXpqa6BmWuAjUqihKZIOx
OJPUSbRvf9Rma1PTcUtPXTEeS7wCVkELRjoF/GK/3QsN2gqDYuhN+kBjTlOHzOJc5RsFolBb2PdK
tbuiI/1sHP0bHAfplhv9k7GYiQGJI2lrwhr3VPyRMWrdpUllHkJ9lTSNfsN1RaxxDHaRmBhCx1ZB
pBfHlsWExmoG0wUE70iYEWpCf1OiR7wd8HcHRPSR9gZuw7O3Q4gmp0XPtcVrVNx8/yAhABVlC/yZ
Z0a2c1zsshScjWs3NyLxxtXUqy/EcfobvcUsYBTOjpsg3rX4ndzRrsEkEVif9eawY8DsLrvIjw8W
guje9K2tmCBOjpNke4p99F3sjqYqLo1Tf7RV0O/+ehkwrJ8XXs6IqIYcQyeyy3Itk7bPz8uA6Xee
53eS4XnCsbUPDMT7WemCIYpI/bAx97iiIsVXHcahp5sjgXLiog80Ge65WZBixe54xKtjM/Tg9kqz
7slHVrk02N73nT98Tr5u34eoEwD9tu1wqm1oQnZJoJsG5b8qbIYuRXPQsOKngdWcS1W8DK4A8oBO
b9/bXMmaP4bLvhnNk+vTi3fkNrjVGynXpl8tecuNUx4CWs7rukHMi+tQWNlXx7PaY+ADnAlM3Eh5
4XXHyTQdyJ7Muv3sVAZDuSFrEmxH4PH7hzBa2/QxM2/pmt77kFr+LtVFipwGFmk+JDvLBQmbSPOm
7Fj7e60Dcz9bEAv+/MJuNHM9cmOdrAKCfcO8dfajJOw9idg2WBVW7dAAqLdiRkmZZh/LUX/q0uBL
V4TvjoZc1uyIkNUd/5jS0Cs631i39miTuMSAogG0Rua2Wkthg0RAvnOomEdERYRcihv4SEAoVrYO
2mg453SGRiNu+swC2TmmmI7dkbrMjv1j6PP2NoSWrZwhiVgAUN1C7URM2e+QXMY3nFk4mudJtsz9
Pj4pP/7MpeFsy/Eaam6wERIhhW5p9dWM9PaUlM4DfhIEc+nJyNQ2Lwvifufg5u8fSLRpv/31VevM
F+Ufe9d80VoUz1JXjoN6Q0n580Xbl0atIaPyrrU3uCu3892j5xTucWrMeqcL86moUrze03Dt7I9o
cscbYW/Ir86XVjiVb7pnbTVimdGuJlTBJjmKoQknNYjN4ZT2MYCa6aqNdXQYGoxTcaXuNDsZX1VW
owx39eBapPjiQyD0WwFfKyzrdG0rE3WOXYFUUFW3Yso43JQ5a5klq2kzzVG5po8YPHV6b8vDeMci
Yxwbm7TtgcFzU1s3+OYzT6rT4GF2cbKWhkMj9KuNLIUimjfNqfQnFx3sRJrzrrcmQnmE75xsGrLc
OZcIPdAq9xK5lTYzkhDsyl+/8GI+T/zywmOxNHi3Td2Spv3LapFNcV0Z6N2uiTOBSIyM4YxR09+8
iHbyLtmAsUUXgb/KFRRSOIuuFhxRV7W0t5Eqj0Kj/ZOfM6Zb67JJRnyxsYPqoXjSPTC22JoJFBGd
i7UGmtpECyhXhn3O6KrDe0qOBpXB3stJU1AsGURV13KXmwlnArsrjsloxQ+Gbt8msXpl1k6r/3tq
rellJxQ/C8V2ft/4iJsmPfE3VMnIEhEk/PVrZLi/diC4OoUkMBEbrqT/8OuL1KdViL2zt6/UiOyY
uHVuQ+OunpgxVUGnb/mbL45JZrbTDe1Bb6eB4wqEtrIzxD7tWOo0185IE24bal/cZaOXzoOCkvxr
WZTAnEg4bSLj6PjudKO7iFktj76smWXk3OEUOSBZuJElQbqtLoCOnYK0O+mygEpVMK/uTSQIym83
jZO6W7eW72OQ2jtWxelBYpuvBsvdF5Z+nFQdnjqk/Ab24kWlR9OmoGJcmSodVoaKxjMRdhQNYaeT
pUOUvY5CP3dzwbAzUycsQ3j3vJ7ECcxRCxWfIz8MXjS6lXgDnzutrWCgic3YxsGNdMDvtGMgHnSD
fCIrnpwjab4MVquRheSARqRbRmHK+cqEYhR0fQ+gfCM08kVwiaNSK3B4NqX94vTclj1nnfXQ0wmr
EI+hEEIt2aeOsYqwwR7zPVNxiHOuAwqOouliiD5ca25VrbQmSW/6CpZEEITA7pxT3ibtNSQ3SGs8
euRMVs9TDrUwCnWazXb40hImfUphAVt5/G4ic39TsbkMG1rvpe2pXUpN2FOKX7zO+uwITh8Im8PO
kqyIA6ZV3FZi+30HEkF2USxQp5yhZ1hot0lvqFvMqtVGBUlOsxxOb8Io1+73pc60g6jbZY5wGnQH
EhkN6U4ktUMROHs9q/wnnAGYi8ZwvAvL4FChjsKbqz+nDLke+8Hdx0nFJHZAuYZSGvy2Gdak3KHB
aTTGNZGSl6Z4TM00ui1LTjlmE2xM2yXHu2bl8dNtaHZEmuF3TMuuPfa40JC59V+lQb6bnjv+pggr
HeErdikrhHGrBadS+ZjmajqX3z9VPvbQNPqwiBffjwNVHLcUx15QRwwIS64ZXnaRmCeqJWZ4fcOg
hhwXUrNxBTU+qtrB1294cdXir+9iFrNflzrXomXnQmcgk5SGzS8nUpWRIF6jV7zaDsXBkKJMK+xW
Hmo6Kmc2pevksPTbVSZuZazdm8E8gCnrYp30A3gDr6TFHTlUFJzusG5URysSLdaVi5Zmd8KMsgfs
1g7OyTvdBM0SWkhZAhGYj1hQAO8qx1qojrk7bqqHJlL2Vq/Zt7+vs1bVAEBL6n4feLj9fewltyr2
PjvVXfXEch98n14wb/O5i6FTmkYEHpoGypI9U6F3zhGzd+QoUOGiVXNJGtBybEI1qjlMZ46384wi
AGCEYsXVcGcnvdxU2qiO2qTUGaqEv2sRlaL1KTP+sE88fGsdNXRYHJ2wNNqZ375K2OERE+EHxyiB
ffl6sC4HE5trcddljU1DJg8eLSZ/ZCXwdxPmgg+pd49flO/WJ+1mQIa+d/HdM9l3Ee95rG669O86
I9VvPFefVqlunSJvxvZCDLmlUnyuHYJCgtGMTw5WO5IoSaLzRz1iBiA/UrgXV79FgYcQyCdoCK8k
WOyMxHbEb5QzzLpHOjeuXBXdwMSGkunaGAhj6SFsa/yQUGrZuUJoZ1bMgW4wJqp5FJKbJOm2GcXe
IpWpdzbLHFmS7kAi06Nmiz4ICniDdbQeYvoavfYUdjTmM6/Qt9UI81EyNV+3FB05CIFjZj7oelDi
wupw/HgkYXo54ZqtE2BWCLAnpT2js9adfcohMryeFjNo9bJZq6KNd4mL7Za5/XMQMS4t0WbPLjdc
aD7hoHnicoatvVMXOeMdr8PKruOP3k6MezSuMeRCyz+E6DZuHeYgKFtnFU6Zfhjilh3Xe8OQjCwQ
XdjJN/pkH+ch8DnXO3oiBSOqwkOOjf8xMex3GjZzSiifNaV7dH08h2ViHRKamQ9JhoLdp3G+ccKn
tNZM0HK1dfECSy6LCu2fwh2z8HRIy13gxlfYDMMizjl+i/ibV/XvTqmcO7jRwFEOAUqEzbBrIiu/
C7XPsAnUsmHgfAzQzSx8mTFE6my1MvRcPYopSbd0Ecu1FpEBHvecu9gGnrQatGlANtEp9i1n5WX6
ygrYf4c6HRfmlDKfGbG7NSBL9r6dPRZ+3m5bPWO4pj90VkXJk1vhq+pIVqjITPTz0+QD0m3QBhtW
pI5jalZggCCSTHG48Y0gPOu0yeFLNHtbw1zhC3BOpl2MT7HHZUdxFATN9FIOIAzwrGWr1IZkg4cr
OKXJHCySvRYDIFvGIHJnRvaJkO/8guKDSIFuSC6FqO5bVKKbxC21DYCI5GaayRmuR3uyCwdqMq0e
D34bPWehaa8VNdSyVW66TTP8mZk/O8lMI3hJcT7ie+vkBd0lPYcKcI1jngMfqcAQ4kjK4oBEKZk4
W9GhP2tQ9oR+ox52GbXRlWplr2WTcVIieIy8RlsX/i6JmmpXjj2mbLRYR6dg0NhyfmKWKrxdqql6
Y1QMWi14Mlej2KS6na/1poZKkAUhMq7Kuww2jVPRZUiIfABFrbCQtcVpxQuFx0oagAOQI5usOn23
asr+nsDl5MZUWCOsbjykaQKRfy6bR/utSYpqz+H9fvLAO4+jG22BVJjnEIeoO26LNvpIoj6BpKL0
k4lxZkLHueolTvYcqKvvjN5J68vp3HcEC7kF+MlOCIpZ3VC7ybBeZSZ3Rl2/SmMyd3o6DnvXoEiI
GyLx4lD2Z1zTXyaaxVibmKF3qr8yQ3B50dwLN0t1iPS2PyfFAGgrs74lpQ8dYDDGZzFmtz5AgIUo
StY0EVdXzHob131CGpW9KHrnqyaBnTAEbb1zqN3/sVP+/6HSb2+faZitwlnC/dH8eUJkcgai6P+/
D5Vug/Cn+PQfP/BjpKT0v3HaodFtMhGEpzGPjn5MlRTDJiZHfNXhvMhQiarknwHqpKRL23Rcjl/M
e/ix3/6tztsm+P03S/0N3yWXkrBMh8OZUv+TqZL45XQtpEvVw7laov8xTKF+maB6vca9n+GayIJk
JXFO3Xous97Orhdp6tvvyGDRa72rzrgWbk7DcW7WdLV6KV2VbXBsQA7tfW/NSW5f+qhUAEOtXIvT
Q6y6S5KnNnaDwTvkUk67TJUr263uCgOZUDGLo40+NckJRqaPM2/NicHdT9E5b0xuzMSoF7b+GsdU
EzJTAE4fMhJfxynYpYbpM081D0aNtvJP795/1y3/b14Sk2GazatiWo4zvy1/Hk+4rao8o3fFftKQ
TvtmiPCRnmlSEAWTa9oWlyQ877oAMzlZZ90PdvQcv2gGoi8QR5AkeaZN4cbL1s14Nv7JLfRuSS93
YWLk2aiOUoRt6GWkM7r/68du8Pb9XMoKZVm2Yh5uo/tWjrB+afVDAgJt0EIl9XzvJS09a1lY6V06
OAC9GzffjpNxm/VsA6jGx4Iqs5RlvyeGHp2B1m9ZidHVov9mFyA6U+bm2unHXcse7tACWCCwQ487
r8rle1cUcmWZWsnJnTOJHwAGspOjlSDeTKNpa5jTXWgAcMm06mtqx/Wi8JpjmYSow+eIhc5/hhZz
E/eCM96gXuiIPcqiEcs8NPb6BDa5c/ZGjGbMURc/yIkHoam4Cd34cTolnTfttM5EU+q5q1BNDrFv
a/ZFaInuHCyPPH4S7xV+XmJ2uo8RJWGpBIYib1r2wa3Cdk+U16w1cTqXscsnh0B/mSC/VBH4UT/x
0Y+YKcntznPZD3xfDUAtp5/naE9F2TjLztQ+mjYGQS4b+zZgHitNiSutc9nFvQACf6ufyp6rpQ/o
HjNB3o8CUyvngGU1EMfe8Eu0HJIoJ+M7kWYfvsexzey7rYxmURdG03h8GLqYfLJBvKlgbyicol7Z
XEIbJKsOJWsCh4eSFlMJ2i0/iV6nCbOYB8I9r4RYgOaDxp/WN6WY5iwlZrn2ZG5llr1NMcnlDgMM
mBzYUbrqhY4W72UfQk9vh2Fd5iYQTrVqquCYuhOatAZnqR0RBxHCBcToTFqAYeInME7+WJK5rd0z
xKYqJU/J5YSeTgajhG44pLJ59yoIx8EEOYwomiDM8NQQFpQ2vVx5egcvLp/ufEWY6ViMr2n3WHVj
uUzK7KkYxZeqqd8xdKw5Vr1INVDUNNlnHYV3ZsCo1gjD2yomdiJsu2enLF7hAlNbQDqVaMgmyEC+
IhhSeMdiotYcdIF0OFwPOc1dOk/LPDK34YjnOK6I6CkMfysLEvB0mF1s+bRDStSYVOkbUEhYREjj
7lrGNc0JbxjNXoRAQ7+v4+pDmneW2x1aN32sDS9Z+/rwRgtkXbZoaq1ojamae6Wfzb4j2j1OuT5z
PzXCkxtlstKCdm/DjQBGzvBIF88qlg8JeUl46k9REejMSCMQrBGDnUwwTUzHW1gX18ip33Kzfg04
mQg/2djcSYssmMFVTNXx7+ZyZtOoXW1g+o5dz1joWrSSrsfC6hD9ixJXJu+1Ut88HkuVEIUprDet
xtFrNizossZvT+ZW2NkvEe+nEQUzDQoJdLRtqvJxIDO07LAc2PaHZ/MEMlLcx77aSoPReuZdcZTe
RC4DIMAqyELtayIqxmao9g0TLqrvEfszpR2xmcbXjDsPTROSyE4kj9ikNo4+qx0d6XEPUYOaEwo2
a/AWYa3ni1rmV9kkJLjG/I6GHLnOoYwuEovMGWeVo9jjN9+NUl3CIUbDNZ4xkewKeg+0uiDj2sxm
GWiyXLtr4FFn+pTI0XAs0+Mx4XqShVoFaKe9d9NOT1oW3Ltjg09wHB4LfDKrCagaAD798o+/i2ty
5Tn5BscluUzRWwJOab6/xzqP0MYGxyoN9x5ELEaEawPv8CT8V1BppF12w9ckRT5Yeh0vklWsG+Pi
Fcbd/IXIlS9xj+Z6cN/NxrtCc1rVPV1TcEdggtUXNVgnXx29eC/r+bhYdi/TftQBgZUG3ZXC2+bJ
NKxpZC+DEi1rr5EdoxcOTQcPfKZTpYhS7XLD0fPB621jF4Xt3oQXOI8j0G8b/obO2S1K7H3WGM+w
xUSE3ziW8uxIiJBudcRZ9dLAICINBK2l86YjCqY1PZymENVr5gLvAUMTRIFayaxmstaCVGwb+VBX
XbGw4VsjMY72vascIJxSQa8MPfavJysMdkmCeW3IzH6DeOeWGv7JC4aLIzvJfEc+GQDLo7j+DELJ
vLK1Pi3w5nkD0jTjH5UXYgRKOzJm+NLoltdCuKfMBe1XYBJhFvXFHEDMFmS+RBzwAheHmya0nmZQ
To4i/BLMedrCmbpvg9XewX9YDn767uiDfhhASu5Cxzm5PRAOPxwqBKodHLrRJlkcU/uIaI6z8sOg
5T3p3CjCkGjWI/B4OzY+0hKitEUahYxhDkrLfo2HmiApz3wrNO+5Ctoby2OYkFl5tqEFtrUEbRBP
v0klnBsTp+sC46oGXoG5pDuKmwIiYT+q+8geVpqSL+nsLWtTN1h9iYrwbYRe0zoY6GwKkYg+X6WZ
2PrE0C6LsCFmvJJnocx0wRESPEXjXCbFE9QhZNF4ZWXpyYEOm+oioG8EePIXWBdo+RZWcxuYerZU
qcv4NAv1IxTWz0npiEqw4/AcSFLngkdGQcIAMJgWLILOYXWFhv5rqBcgcoycJiLRcukYbX3DxZxT
8vY0lrdW9kPjh/6JVs93fFyVyovO1Hrhiv5zCknRKk0koqP5GFR1thWgVFlcSnhO8qF32EF9dTCb
7jyACwwKHL74dz2CzBXrljc1b4njTFubS+JmYyfRTe+1z7BhSBvMUWVrdCUhZCWITGQTN6/zS0em
MY4t3o/etl/8sv2kywUAO9Bf+pmbouG5d4R89o30PpUOGs2GrIvceJGVWWwkoX+NSD67rAP4RLWN
Vghsilse3US79G33RbAhLifcRr2XMaJHm9JB8VyUZf6k4Db3FrGZDk6Y0blC1LyNCkA7YfxA+XnQ
2uHBC7Cv4kViaUK7bpCLwE8t6FM8fn92bI9LQcJSio5sP/9ZC3KxGbv3KnLQj0IzGAf5VMjwruMZ
OqJeY1XaqTlpp7ylec4DF/0qSJYA2RhWVVCaB9dNLm33PnUQnPy4rbcVrmDdsdZOAX7EpoXZpKPc
M3JEeo91yMpR6rPUGyMH96x4ZOj7OpUSd05vEGyPzN6iEbMwbeIYsx5lBIe3Az2PcilAAe80h8rH
BWxaOIKm+RSuRQFmOnf7C2Nb7GN5RIJQZoK3Ma2DUQUhNioE721HZ0MkD0ajuk1kcoKJhfUBBtE4
9im+33IC4BFiOtTgZQ1aSAqwUA9RHDjg3WreRiDTXqzfGy3pacTceHa0bXNGcwBS9tQl0Jgy92vo
49zPgPsuVcQLj104PI3mBCWyrhA2F4gOUq8643rQr1k2sBH64V2ZxowgXfh8RQYzsqMrvSyQ3if1
fvCB/WlEztbwM1coegDeYedaIwbkTex1PKzaMRGww8cOwXTmEzeaeOmNTGHnBCjcsAtBdg6CY4sh
dVvb3B5amSJHm5x8mXhBsmtCE4qUNZLEktcYo5u+Kg7d/EFXZBT88en3fxmjc6ycPtx+/yLY1h5G
eVYSM/OfP2BdkmoaqIxgTv/xK77/a9SnbiM77VK2gniYXndXY6mzt1vbwJ8cEnHpniy7MADNVaCA
1kwfd858wXz/ANDjx6/8/mkxmJcsijqUHTMH4ju+4fs/UZdxvvBQ/Sv1+h3okKGjWWY2MHgZmdq+
QIqTVhqIEynLbThAc5YV2j0OcP6B7eNeChIZotF7EDZZ0d9//Yxf+AMjQaf1n7CIZHbSKwGojEkY
chEtLtPd6KC1oY3N+1X2p7D2Jcnf/bpMCZoqIiPbu5WuHz2XnIIkUNM5cucTk4UMhTb1jgS26cgl
E9xWmhHcghk0yLKQzKZKQFxJAdHeN+roHEASYwZmVrjQMUWASb3vBzaFwWvMq/R9wCCzBZkKhmou
oe3u96O9Eg5COghh9h3dv/DA8MaYqcXmcpRdgb6DaJcQuX+aj9pN7qmSur3PlnUc6bdxoK2dLv9C
PZLvhe+GpzConppUG6gSs3WZmOht0vIGv/LEGITiAdP/OphGd6MZhb2J0T2tavg9p76z6aUaH1M1
xYBgqFLryjswz06g9O3D1AYIqhXiGhgR8EyC+GwbPZRTsz5kBVtFkxZUgYGdfJnYkFRkocgsuupY
zuusUJ21Lv3qLhWiOppGBeC/r+6FYQ43/cRhiv4cMzA8mUeHVkfgVP4tNFrO6pm954wPN77zSJ5z
CXRj9oIESGbvXXOaYs095IINrGbGc8wMKrGo9OtH1CsNPAaX6lKCz/eCLnmRTDJyz4K4E0fDJg87
/6Gfsm9Wyfrdz/KZoWr2bu9ZB3CJryhJh63s5XTDJUIqoYn/p+99f+eYHTWmVMfe0eQRvCj41uvY
FDRPkuyFLgzHPbCBt8LpLnEcudu49d+hLI37IhfvySDJdfG6eD04dbkqZth14zXhWbN6QRYJDMzW
dA7jVI4PmoNQOM46VsvEvNquqx58rSZbtCNrJIc1zKneuUA4RnQVQ2UlSpSKNUP6dGIySwCTLqCU
02MO6HyubaQaj6F0LnHRp7uwHW7qUSsuruud+8jAEwLw7egP/WMiYRlTl3tAIi9qlUFJvVZomU5h
4uzoQS8CjibXcfw/7J1Xc6Na2oV/EaeIG7hVDpbknG4ot9sm57Th138P+PRxT9fMVzX3c2EKSSAr
INj7fdd6FpKqqAJn2xfmcyhIQ1TTmGwfy3D2gfQbmiS+jredq6paPkPiJ7PLV419bUXuPunoraZV
cS5KgF0Qss29SDBDWMY1AhgV68KU1OUmzS6pcbb391pN4WE0xUnkCCSRAeCESPR8KzuaJxD0AIV6
P5suLm41qdJy7uwtnW0o65rFB6aNL11FJyhstnB20D1m8dHo4GtaHLkV5HFFNR5S2vhBYBl7u5dY
vIPsyRu1+NaGf6F5FaTVgimomoKPtTkgutFACpf6R5+qjI1HD/NLk3n92ZLUSxwhb8KBeLvcGqkf
m7GFlpF5vGYVxLzVOi0cJVDo4RybziFwqSIOAfPlR5Q0waWVxMqlxiMCW+anY7Utegg8FUduUPrp
QfNzUlVGY68FxMx0ASKuYWRwZHoEmVThqxHm3S0Cu7XSxIcK4etNNBRnEGodfbSG9maSLgMsowii
Jog5785IQYCPj2g0XMQTUEFCjMVUSym9NLakoLDwIRMfzT5uj1Dts+rGCtPrkCENdn/HlFsx1CUc
f4NALpmpxwDaNOPpCKlXhnVJ2Y5x615U4KhcqxNl7dvD2YtH/VAlZspho7vbcBJCW6LnLFNlw1ZV
6Sy0InuwlP656TT1VD2VlRLet7JdxVQ56Fw1eKcZMNKouAVSSVCfn5BJa5L2qdO6shmdNxWItVb0
oKoM0sGk5WFzlw6oKUK6x74tjzLBb20Rllg0xFwzEil8h9KaMB8GN212nYWJrqUCh2zL3RVq2y2r
Jruq4gcstCe7Q7fuN713GNyl0xTHNC9KHKz1EZmMekPNEuYiByc8vJ4AApdO7cGeFvNaGF4VJZdk
pVQAslXTqqyumAKTOBsEwLq6iHAQuluRW6DIVqklKRXwpWWiZIRtGuRzp0qhHJKg/MwUDXPLZISN
qBcvNNWl7x0jYkHqgE/2axUBsUFFoUwOabl36Dh5Fz1JCBF3aJEJxiXUF6MNfAN4uC4T+AYc9zqx
7IF+n4ndHbkfMwxsatNd82Ko3UfE/fjyAE6Qzg6R/tDZevf3apyX4V7tYFWklnoYpsW8plsSD1/X
9H/fboYkXKlRQl7VZGQ1KyzE81rGPHxK0cDDK6RvMN8hWGLapA2xy+USJ1g1DVxK0RUHPRIuGgiC
LOb7vHno8v2w4Nq/9uv4ldO8AEfpYpj8Z9/5CebFH/d931TJLcDLVUU6IbvMQb93AVsCQzEjI/x7
6/lRzVHZ5bdVraBkawV+uvre+7eN5jsdRRDrVWOA/vMdzA//8S8Q9oN78wMYJdObCUqCsBtd2svv
f/DHHv/uWb430SS/XMwgm2IaLXIi9BcmYCACPEISSBRBjFGdB9F6fricAkn0Oekkqm5D31b34h9s
k+2F7YHiqfwb4+RMj8iaZK3YQ1hTDAOTN5GmhMd0dBXLQblLMudeuATB69MRwO/q3aXks7byIVfX
HOL5gbYGD/gVE3yvkhDv9OQOJsoh9RCAKEYaDMekRg8oaSxQAsC1HZnqq8zGfdX1P4M07zcAioXv
nVq9OGQpIAgGFlwgBwv9vE12KkcROg/G6Vb3QGszJAGnuAtD+zPIiwvI3ZVvuNe55r/h6cad0MVn
KrGfBKnVHaJ52dL1a/F3FiLcM+1+7kLAvLQKllpq/BC1QtQ68qmFWkHcAd0i0GwuoxHmdynf4zQ1
qH1IuQqUltAqn9y5qhlORq58kmhDk1O7y3rzIYr7+6CEz9DqzvXcQci8kApv0r8bkHVokzeQHYqn
yvwg7wOXudNdUhV/brpH3UK1qaIJTKf7wySePjDk0Q7iY6r4W10jTHV6zwrtCjASuuaA6yK7tLaA
zLf4GBn/Ra3cyBZEBoqXOyXOjsialg0wvBgvc0bStW61jyHFsIBielI+doN1a+U18TImklzUArVj
qiu3Di869A3QBw8xjOudZkLqqdz8qqnqXaFUh4SxWxx78QENBKJgd7gtfNGdO+/TzgeGReXkTOmZ
IHt1DQfeOJW+AZ9aNIw7EwOWvVeRnAE9t9eYDbjJgzQc2EMIF5xjxWBrWcQOQlbqEG4Ju9DmnARZ
lOG/r5S3TfkwxEP/qTM1pZEGCu51UPpNKb291nrn0iIKq3NPDdaZRQN8NdTPqhPdmygXUXC4d7Zc
RcOptMxl1nSn0rF2Ihyg97x2fQ00pAdHQ+Ycjhnc6775SAJToUdP0gsqirAtxooiOoIxTNdu3xMX
EYToMYjSckTxI5+a1W4NsYATyRaiCvHwrRFu+lJYG44eQgp0mAO+56IaoZk0tbyWbUETIjXIzzML
S+IZ4VfoODDXcgby/jSREXkO7DX9WSm9XI46+Px6ZyQmKheUBMRF1h6SZz5AjG3UnwbmgszUD05H
XOSti66TVADnp90mF3SayESlFy89ANR+7t3olVcs0gyCIyXFe8cQw9q2vIcwt8G91o9MyvbMJcQi
7fjuTNXNF75pXYcGb7iQVsQvfYRnlXzkYL+C+A49zafTqxCK8+LgxujajBGohOfqr7VqCHL/5GqM
QdOaVFSXOprq0RYleDpTrojpLPSnPMHYlqc2haAkpCNBisBClSXRY8A3d3FBOuGE/zDRsRdjeext
Pje8Ac+Dq+6hdSE5pmo68hEUSMpXEmMrF7mNPv3WCvSdC3AUEFKmP4+QANwh/FqGwljHDddXxaru
OeA504iAQ6tC0RZj5KhySnZlQpWBeBKyU2BumRWBdmiJSF1FspAHIxkpxMGHPUaNZsRYVun+OaVV
wNUMYT5wnCugZ4Nws5U6IIxPfK7cSZ9RKH6pKfcc65zIYOKPEB/KSq7yuMZYUPfryomfK8ojayMl
gsCoyjsEzRmyYHLm65Fyk/KcSsz2Y8/vStgU7MSrnrser5cPUovIsx2t9Mxsha6Wd9eZw2ttue8V
9RC+De3V2foVUCJQUlAe5EdDH7KK49vQzaHqZs7SE/7D1JCm20VafBOg3xLJtupLfAcp5DJAc92y
Lx0JoIohvQakhgAMnN+oWfaGg6IqS1Nz4TbT2we6tHJKRuoV8Gbp2tsEZNkmMJkP4vbjH1rwcSz1
mviFft3BwNTLoN5GOsylUt3XNNKqBJubr5v0/MzPzmE2XFpHqyPbdirYN9MvEjlaluSEV7ahwLUC
8sxV3vUguoqT/L2a6ul6F5FZRanweHJcnzQ6l7QLg5RBW+yQtRV7Tx/e4Y84FWVnRdMeu5DSTTOE
L578RB86YVvhyOa4HDHYGQql75iDTqV0qopPGK0U3ApaB1Rklk1Cyow1ZgSmExqbMpmBAOPkA5kh
abxBFEPtJLReQo2ucRS/G4mekPg9UhGcPFKu398gUnyPOYcWivVgx9oxHfk16Jp+UdJOrlvNfGtq
HPr8vpHF17wmshJWmWLgA8rEJYpTuOUZgjdHNit+7Xz6wgmXjCCicv4qzHsaawW+oyrlRDVwQHgQ
biFS3jr8LEnaJvm6Iaojz4jfQgsdrxq8tcpHlZQJdQM6O62lSC6i4ONSWT7GySXJYf4MY48pCTI5
HqdT24LOkwSXxu2ZLKKSKNhhnRntyVUJAjIjBknlyOAA2N6Xp+d/gpz/R5BjqAZWhf8syDl/dG8/
3/5Fw/O1yy+Xt2b+hQdK2ELjkiBUF83LL6O3jtTnlwZH/2vynggXwyS2SXuyqf7S4Fg8ZAnudUw6
YJYm/hsNjmaZk4fld6sFQh4boQ+OLMMVum1N/s3fHLFBY0qQkYVxCmBTR11lre2KrEbfpffkBy39
dhLVlhHX3yJ4a1vSD5o4sK6qssfjqlcPHr5INDuwsIXiAerQK5pzIOUojjdiErVW5KHlOkGuiibf
NOKeAvCD67aFgtCbtAXUOt9TNt4lUHSIMrMfKk7v9PA9delq2bXHhWSrOYcq9utTN2Abyy17NVYF
yKYxjMgoGKEOQd6rQKkyPyyvKsvkguuTYNF6Dfo+6uAqssJ1pHd7tVHUAzXAfKO1sn5kVH2PAfix
StT8yXDp72Xy7DpevXfbHllgx7iAdjUnFrO8BHjLadkCZrZ87d1WXPzbNJiXYW9rR083D4kKSUVB
KWtrQb9y9dY5tgL9MrO8G4VzeDOpBjNdfaIvtIk0ANxWsss9v3hB3HcdqsMJ4Umw6okNowbYH5wA
O2tYIQaR6ngT9y8W0wt6laJe0yigjTpqt65Pysm8h/Dh1zjCndhx9D4xb4JYCih70EHnf0ukE1XU
gciIryliFtsGO/Ha2KBf3GopJdO8xJBYF59tq4GdIogX6APNFEJ4R+zxG9f8KQCTLfGSL5PAEMee
Zv6ZQAt8DuNQW5eedhyekYtZQl0uaRqtTLf/tOue4nda7gjEWpPOZkM47WlKS4wNURhQGmaKH+I2
2I+eubFibMhWNkXP20C+UCYz3NXNJRkRLihsqDdms8lqIlZpoByoCEbb0KZrbTRqsIpGyJmdol0X
VR+fSFCK1k7lnkQyqOQgxgZjAwoJXXfwiIlTwlMSd9Vq+mzyMVLuGwZeCRrpMU+LTUJheA0Xs90C
wokLOFYJSteSWjk1zSv7Dp8lHfY6n2IaP62q804kvf3IQhOPm5p1Gz1yBW7kgKihQn3yTa4SvtNT
qIm948hgb09xiza7b5JK0RlnKGdkpPlo941ylTPieIrBHDC33IUVgG6pQWC3XeMYGTCtMs8cV8wc
yFwO/QdXYDZ2S4PDtgHb6KXqWQ8kPvFaT4lmIfK04lvsw9Yl4of47k7BZytKI6GpmuxFb6kLaJDO
Na9651DlJaQusdboo4DKxNkTaY71lZPnVN6NeyMJ2peyze4gaD+oqtKtSLuzdm6IsW2UR9n1/rHS
lGI/QKrc9KFHi1vrx0dBuMmCyCLljYvnSevrfpWobr0uNM4hjtftNEXZ0whTz1VI7JCH+G3jhOmT
bqf5CYB6TnYV10kbJOyWbpFxdkjdCkwEUtPpKiuXKRkIPvWJFzXRTo3qtB9lW+RXtuqRM0geCgkl
sHNI1z3CE60woAQ0f4lVOoUKeVeBl78giPaOwPzlmjIoI5c6Lg+e0yDGgJS/GhWZIE4EkiDoN+/D
wkxIkmXo0makgmFD7VZWo3Rrq65Brnd5uy5FoK+8KiO3opPECGqWtq0YDq2itPdpkXiPTWNG98Qh
LAHlT3oucpDjVDiEatIh8yFR8D6bweCT0CcZVUfuYR6lV4jNxdciiaJTZnn72jb5ufGVw8CoUTU2
DUnt8oN2kXUX+yEM7KhZ+8XQHdtMriyroXSkCqZ2MCYcH9dpQXBuZHrVUoHeB08xrQ/zAgxkDa2w
7pPF9+15LTNEx+TDaX89jpK54vPi9vz4982vLec76W3xTPNDv63OD0lLDJtaojiZnmLeZL7/j2ds
DQohRqw/OG9zE67VGPIhDqMwEkzkta/VuSs3357X5o3mxfc+sc0RgRmFfahVsvv3Q9/7fN837z0/
YCcJ/YqWSFKGdhgm5jv//StQ5tc1b/D17+Zn+W31a7f5v3ytEvt75OeebL9f/G9P/f3C/u17/dry
j/c57yMrL19KmI3L7+f93g75y91g4eP58199vcHvt/69y7z25+bznb+9u/lf//ZKv3f/2vO3p58/
AtuvkSZ+v8Ki6HQmqTDjKprh43Lef16YoqxVOuz/fOHzTvND359RgYa2SKxqyynwxbe6qSXPDl9b
SVNQjyMgDYv0SsQN6fMVaQSnKAePmvs+8O5gohbL4iadCnD24FFTKxJs0DJzOFzme78faogo3QpP
Ofxx/3zTmnaen+H70a9nqeeS3m/P6GG6iWgrHmQZMwNX15EaVYcQQgRimWlVKRG7fd0eQiqJwQQ+
/O3OzIuBM+RPX5vMD8z7ecFAgIjaX7w4dDkPKKI8+Kmba2u8mJz6mZMnjnucA5r/iGqGnlsvTaRt
Kz0FpjWeQ9eT2++faDGfCgr9rDe6zuebHwmb43IV850xBs5g0iDgqrsPu/7gTA6QIBtekxnAqU20
0nFaDBOLdF6IltiAf3fze7t5N76NYoFbZVnYdruTQBPlRE80wSiGqvyRBW61qaqaSrQ7gv82jZ7m
krjLPS7zoYA4V0zAUDEVSxHL5cAruVnKZmmKJiO/fGswxDk4E+VRnXiPYAogHk8MyHZCQs6Lelpz
ZlhkmqK4M6dMmokp6dLPOKjT2nyzmIiTnZNDGRTBcV70eexCleNqns+wSq7A2bGeCJYM3ZyVOXcE
poU90jSbiJfdxL6U/yxawJiFhiEbk90Ey/SMcCukuK76GpKmMdJGVyQdnMKZpBhMKwFvKsyW96bp
2uOSEs6U+gmhs5tZnRO1s5z4nfZE8lQmaXLak1cdGHp5iCodQerE/hRd+QJn4lQxIuFyxucWydt0
5oXO6FBjooiKiSfaT2RR1VhbaL4PuLO1g2biGqHTha2Aod9EKCWji8W01qNfrwzopcF0S05E0wQb
1TqboKep3+pcsWjzzGsuFaQtc4JTV8BHnb8DjmygqX5L+4ABwLCcP397+hL6ibNaJrfOyI9QRVhw
sGcYqweWVS3hs86vYZjwrfGMb+2n1fl2MtFdA4Z57aSs0Kcvw/qCwE482DA0KEFMkow5BuN74Q8B
MFmDaMteybQNkaUELswRHNaA53ap6kO3iwIXHRHH3vcBOK/9cd/QtAiAJBIeZzobujYqTsXfwFjl
uDbQm8Pn5S39dlvYKI2Yn2FJCqd+AWHuv97O9GEn8yc+LcgnRLsz9t5qPqbmtzcfdek4oMj9+h6m
o83x9mZAj0OdlCfzG57XvhfzfU1M6a13jGdvIg0HERxk5o+QdmemsPPPnRK2DD0wNADzr24+hOa1
78X8Gcw3uZowXI3MneWiuDGmhV9yEp8X3zeHRH1BopAss4ECV9hbIzQWejRfq4Y5iXmhmy3BBcGs
rQDXRvNRPS3+uEkC8gYah7fF311xMut/XwxKwHBnus/XnXLLYXFwegO7MDbij0YdUJgaXgNXhkWA
R2MtqUQvCL3ydqaZbf26/SzCmBis6XiaP79uOn7mtfm+75vUtg61Xml7zzLFtrXEpoupsyqjoa+G
3q7QiwDJlyA5VhGFb4SfllZvB6558xsymT9aBPeserVDz1MzCUTiBXBVx2vGL6uSB4KaN5FZrTpV
vzieba70zhaHkPCSxTjodJsDNTlKI7ryw+i+7xsAjXWRrLXKrBbzi21jNH0YRjmhO7rYze/i61eg
kL6coalNxrpZ9bTkjy2uysofQLJNB0JjUJ+TQXI/Z818fdMTlfn7YLBLIzqYd5nMqMd6PtD+aW5k
Jm9So6/rVpl1tKeFwmRQKRvwmnldwWWermroYGE6AXGn4ywYWu9wz2+QCzy2BRxSv0r8FfZQhMnd
5JbVNQs0QELaaNBHx8bM2q1dFzdlrFRLc7QVfueJgujHzJGIteQyqEQmk3qSLDo7J1ZghLcTgBvX
inpvREgd2ozMtblbOzdwTU8FVDnf1jy0HC61/JWLePCQZRhzTOjKYDwY86rTWFtOo2hbp7WStMqj
QaB8psMqhQa8Rld97US0eSmdIikF7EEP7evZzan7m8Qk4cz/hxQ7ePcq2WM2kb6YKlIK6lrTMNIh
2SGtVZ/uHkVKBNy0TrVc2YSNdlWQJDIu5/vmR8cISmdVN/dBy7lmHP0HD934ZoaP1+aP0YRJrtc+
RdMICS5PRx+gP4Rlh3ahBg+TZt4CICN9t3is1/MLy6akljYGuOvml4q6wFodaUUqn0EN0TxAM07U
1LB2emgUcMk2nYNwFXnoV0tz7mtmiuLTvFQ/zJrfolN1VPLVO8crwx3OxbxpDsm0mNfaCU/ukQ9+
EGgq9nZ3wbwRraMA6UjGuWSdVQnS43kDfr37WEBSq4BVRD3ZK6q36hrCY1Sv7r/eW1Cg9lZhE1Hm
nU6606LDMHHoKLLgfOY0M4xPhPI++kozMtkeNXowtDZsEcOhFcl6IH9jadjhcIrAVqwMytBOw9Vh
/nTIKOS8i5iAtoKSu8sZLT9z2ec1xwlR+n3fOaPm8dXSwlSD7Xz/DHmf174X82ZUpX/tO9+enzUO
s2BbaHyBPdzz37abV1VdoJ0S4vNr3/m+NOr3IRQfFIzvsZoSjZ4k5arPG39lQlyhXxrdZWk8ntxJ
QDRUeKSi/jaqXGVtkNe5qOyphKYMG8NDt4I9ZWGR2un36eNYoMIdE7BPLTIi2k/wtvAFCTraxRN5
LdvUQd9CY26NIB2lQ+Zj0zeIuKXDgm42qd490DaLvnBf89RzoG1TU/K6EtNy3aION6lJKmpM+G03
KrejHrxr0VZCV3mtDQdWqt97Fzvwq5OngafI4nB4s6vwapS5eNCpfe0oMbUbDV3Ma6wc58eRQPdr
gTX90JHSd1dq7YOQo3wzg5rOVerZ59Iv6nNWt9lccnkL9Pw2Izr8yqeFsijq0No3Y2+tp3rMG/4B
TbbxW01njyx6vHkRfvIHDGTn+Vn51DjUiZk6uSH5FhZ1YcwY/Duway9BRPh2X1T6AZdRjHqdTpna
Mq7P0bSGoHJeSk3aYK+tdlfW7vjYF8F+fhND0ytL1KTGVVGX2jWzH34QjNevHUFkbD3QjqNj4d3Y
hCgcWwm/dn61IzWF0RXxc6pU49aG1rnViH18tjDDza8KvArt/EjodBET58aK6el/fTqAZBdhExrX
nT9oV0QcwCecPoDBNnedtPTHIYuaHdIHdxPXTf+SBsXXnkHukHZTGxDmLTu+a4lTnp9RTZCap74n
L/qQGidYGXCap09GC/KzQ0L7A5XBfF9LejCaIvw3q//6glEEmeuwqsW+69X2PozH2/kJ+8JKl9j4
m3MwFOKMBYs8j+klWk72oKuIz0oZJ+ua6CCCcCP59QWqNSEPev86CgKcY93wdjqe3IdRT67mZx0D
W1vOh1jrCe8yH3bzs5ql+k41Wr811SE8Ar1zV/PLzzSGl7qdP4a5oAMEtG4oC3NPFIB7Q4h8u3AH
I3vPWvNAi0d/IrWh3DBR9g9+VMkbX6K5mLdo/WxvCSWC1WlGG3OoykPBCemmViza5Wqav4fS3HpW
ODzDonPXgVGOjN+ojmo5PTuwsF/Pkw7tRpoJaeOJqq8j33AOmuvV10PjUNqcnscKYUSDKntJwAyQ
b43dXhpZQBIzOMZ5Cz/NYX123ksN424dF+kE7tO0C2ViMJDT+6mwnZMQ3rz6g87X7QGpsJ20vKho
BL6eQ9jYPxvLeUWsDxag0ACL0ZQ9J8HYfW3R4hLpxrF+c2oLJ0tiNlfpEKpny4NZOP8XyTkAi+Bb
kjtywtIYV7UIirNd0weeX6jb7URtJFfzBmpBTpaN/P/UNLYL0rT1vrbCaFFEg/2jawXAPSIQTmS+
EHErtIgSfp28J3+/oFyDym/2xskw+/yU8L9WcdVrP6hrfr2eUnWWraIExLlX3lUYwhcvDTP5kSrH
+fVoIwB+Wq/NGW2xetV6hCsSg6W/debTvAExjAMMgBKSN1CjK3OCTDR+o55zQAuUmClTK0X1kyE5
pci+UVFlB0DOvRGSITS929FRCA7TRPmzxlGRiNZ8K41UAfrPc5Qcn8eM17juolB5VBr/9uvZ3OCu
gObwSDgnCUwEBh1t9NxnDiZE4IHjvTl8WfOmsdHgTsEZjCjG7HY5YqidkefWbS5oaMybZDmSaoqz
b6aNUKeISyDleL6OsVUba70ryic1Ka/nTfn13Ldq1TxSWomhzebuoRyd4NLnrsnIhzgvAx8Yuu3q
p8GkFn+tUG60YdB3DJ6QZQojurN9StKQhSug4tSC3U55jRRYlT6AmNo/B7ZEpOo7eNZSfl7maJ7n
j0fozmOnVuGjWTclhiipHXSUoRdZK2D5zWIaGT3NW44tkui207Qb+LkumkZczA3KcNmW7V1v0+Cf
NxuQzuemO7wqUUFsZttYpx5b9xWaKnpknh08YwQ9ze/FLdxntWvhixO5txkzB7i5qqoXtN49IQ0c
cFp3mj+gkpncwh/H6qar+3gfBt2wbWLfugs7wlrmTVAfbBzaVa+eyrkadmN/snUlJ45Wy9ZWWDfP
WoosffoMqdS9hUHGdTLtcyK7AJtoisz3Ar/SjRjhlgSFYb63abUG+ay8xK3hrfoGxEmGrQ6lWByu
GEQ2P1LnZmhT610qyFM611YuqHqQjZRmsPHyrn2q+uE0P1fQqJ9K5EdoRoDM1bKVu3bk0m37cKJ5
1dZ7F7o7OXjas2uN3XoUgTxGY+ZfQJTiMZxez7yYb7a+q5xpuUPfmU5N827T/vMWYGjmhu//2uL/
uS2umY6K1/8/t8X3CbGGeVj/3hj/e6dfrAr7L9MVhmGDNRQ6Pfa/u+Ku9pcFwEhwN61LzVRpT383
yXmI+01N2LyCqbP9q0ku/uKEazvswi9yesb/pkkOw+BPLgN8CttwLZjRpm0ZRNX8a5M8FFw9YUIE
yLMf6tx194PXZYuhphv+PJgVFLEUaBpytyncpGKcqtKjdThnbsw4/Clk8TmWiDusoCqX8KvoVtHd
7kP3eqi7lDJj7W5bMIYdxo6hMMmP0Ot+kQJWXCb+kYuc9agupaO9+0Zv38nSuqIj5SzJvh5v+3pk
xJuatIw1YjYsnCSu1JkTlEmzESWCnApE7i4Zm25j1Im2SJ57FNsEzUDM6PQrmcToTKtkq/XRkzu4
uMQcf1iBLMatY5mQMVQyKKlwk9UQEixfWNZVHSWPzuCPR5wN2Pl1zoS7vuGSnYnBf+4FLkBSSYYs
q65hUC8HCx8FEI59OgFD7T4JlpFBagW+i0OftPpVo0JlYk7knYuADiwW5KU1dNRMwh4/RFQ9Id2C
+CdxTWRGgAu1AKDVWgb5ZSGEL5tGb+2V53nRCH3vIMBZIwviNfBpJPh2ByrTu5jMvqmiZKzTiDgR
Z0rKxM53C/k+Olv8P9jr+DC1/lhUaLzCAauUNnprICqItgq/XpguBnOqwGSkI0MawA3tYnP44MS1
V8F7rZOaCBQH4JPI5cWURGQnOgpLO5bXVdLZCwZIS9nloAQ75KZ1ZGISUIBeRIZ7GHFuhT7xeKa9
Lor6PqU5GisyO5pZL5EBAI4POOcujD73DqN7cbj2VJnxMEdapzm8WtMCAZzjqyub0eEbJBXIitKn
EO+IkwR0a33K5Ir9rHraMUaTeaP08IQJGpqCCj3jWug0RTLbefWsoN9khrLU26Q4hq4dAmRAAZKG
UUshDlGEEAXlpEFh0EORqzHwometsWokmly7bVJy7UXyteCtWUOQ3HVhQqAcZva6oqHrFxdfz17I
nl7l0kuXll4ClHKw6GKZ26WlE+I/IxDaCDCBZXpLLEVHAIpdq87K0kniCaOFjOPy5KvaLQ5yOIpj
AyQOpRxM5FMcG5vaN7S13pKn2ij9fWkPCAfLdK/EsUVgX+78iImVEVl0lRaivh1qcg4DN/XXaBQY
N+xRYUQfwglOmaf9MEGAoPZgOq9kXXcpK+1awduOdksCYlbx7dB9R3IqQm+lyrPfCxeldXhDSSMi
CgApZtdo706KCl5hHKrGFlGNkH4xa1Ww8FoSTNwwxXMLzotWxjI3c+QxXtLtizTKl1y44/XYkGSI
8X0TD8K6cjT4sSm2vWWJmmXwY4B0KWJTit5duB5H/d2q4ntk0crGVTP2ZnwI38J5ijoH/QjchSXe
0r0TBePCLKlc4AdcmBkwrAG+l9pHGzdDjSBzRnM5Zhgtp7Y/qWa3fkq5B9vs0K+0MN14iEOFmfK9
x8oFlh+e16F/6PKMSXxVUC6reYsirJaODgpYN1BTaP0P3cgfwcVowFyaHZlktJPR5TI4kWIJL7k+
04M4Q4+RODeCQuXYNrGixbAkSsTAy8ABr/KCxEpuPkSq68te/5kpabyIkEVcN012SWQBir0unwdn
jNaJA0M5GeN8E5p4370cYExXZ9BASFG1MiJM1Sz5LP3+jkDDEqXhCg0mjmdiuxxPHkKERRAnCGtq
jQA7G2pffFY/UOrt/YL+vt70n5BgMXTE+TuQrwa8nKdy5pU00ImBAZwDSg9HFLP4bNu6VLazNLpG
KEzubaCZKJfvcH18IgZhLxN7YqhR/QI2cZ2N4xbk13Xi3gcOCh80j08uGE10lt5qqPRdyfE21O1Z
FPVDmJSvmQyv68SD1wjrmfA5KkzFiACFZvoryqrwUETk9lg6XYouQbrFzGXt6MiYqChiQqVoEozq
KusOzUisKOIafFo/s4+g96+TIKF0PKhn0WBwSySKlNQ5Ac3bBykWA3MwtlFg6SsnYcqhFyqwATUg
UcsxnnQveU0SCJe2P/wsQOKigHlBH1xsys549uNCXzRl+CRV7UyFDsXXc6H28bqsfH1Vm0OwTEMs
BGVoqwtL1E9hHh291utJ2BqjBTYiBNH1eMdk5hPndOkBDTE878bSVBO1KIp//TMfg3xJ1KezK5oo
v7i4YQlSGA9aH+C0BwGUiOgqx69KlK/lUqEGme8GPdSJs9M04Gr0kBDMIVt3DIqx5zNfiSJIIvyv
RYPzCFwspmGHFJjwBDsSV7WHr5Fzy4NS1Xc4RhCERPgPQHQ6VUTMr63gW/cvvnXwSvIOi4wzdxRa
Hk6ycdcDVl0hAPQ2SQchV0ExHfH7KOKUDu/Aiww/w9p6Q65NTltoPpT0X5dxXq9Tt4McAm5i6T4j
/74d/NI8tWCCSHWmF6RA8PdOTs2z16KMVz3XjSaRx8wdHwY7h/gtMVUN4uL2zhvD5UdBH84zcFVw
BdrowKx7MhHNlCmHPryUvaEwWRvg2WJmBtZMdZawV4YR2A2jJzskRaskPwiRDjbwwdZfUq8rzrw8
uMsG5gCUiYwy4ivbUOU+1Jxi0Uzn8L4dHihsaPQPlo2fQrPFzaIEPddis90IvmI4hwxlCMxwqz7b
yRqJeKscyfVGxt5lH9Tn9m45UJCHG4N0W32uPRxz2CcqvzDfS3njlfAXRwGkg/mEuQgZRflYPmhW
0OgchX1VtGjPCWrB+jyM5lQmVAHKG5y6Iu2jTbmUFkJboEsztGBdhAEnntaGb5L+0N3k0ljGSa2y
H3pjvfr1o+y8ox5q28zW19b/cXVey61rybL9IkTAEsArLEEjkiIpLekFIbfgvSW+/gxod9997ono
1l6SKBKYmKYqKytTZcoOxi3Mtn2s3cf8sXEHE371ht4AqhlMdC8j/lgyWuhbjNyn9oOiDKWk+Wzm
6rPURMgLVt9yswm6Bhy+h1H9SO1Bq1+lB8Ze2MvsxUaAkCzgoZAgprzE/igq2JAQp++T0vgsh799
3A1+1cnI6k6UQsAlvxBLe0CVHoCvM9AJKdL/dGV47CLte4OsgTOH+k+SP9XTKKA9CdBSpXOByL75
hq9m6CgiI4aNbt3W2nbShAj37vL8yHvdFkL9PSnrPXwg7LGH/hjVGs60GSoojFJlI3B9imm26gj9
mLDoxn4uZu5hZnzR2+gT4cX7JhV2xhpXig0dfd+qEp01iWmddFitxjiKgTJyT60X6RykiCvYUicE
FTt4JWgW8IqXFH+EOjsvy0B1JHQx/ajGhyOhdB3SJz9Pyx7CyRWWGT1OkXgHSwFFK9ha5kK8DY82
gKkVZFM6o8/5uhTtqmeUhls0oaDr6zJGzPgQLhtNQpTZ9CUTJToSazocMhTZ4AYmyMAit4sqCUbp
5USLi/Sat4LphyP4tql+zdno96r8bmb9MY2ET1CUZ02CTlFKGzuk2ZAmPCzsFTUYYdnTlIboY3aV
M9AbZaPdpLas7Snt8R7rjnKXSn6f8/gx5kayqQzajI1OTcqHh6avtVE4B4s6nWihpJ0k7SKfKQPi
W66HzMo2+aWJxM3UskTW2ppmwChVZ+pBv6QSg56h//zm9/ukaWLHGHKIBeurf7/8/kJm7EUArv/+
8N/f/PszXQYDkB7J9vcv/v35//r43x/+Xtj/eQ395ntFpkyAvTE6J7+v44Tt/vNP9v3uP9f5+6sG
fSFDmWKC9XCnVcO10jOcU9Y7/v1CO9N//vXvz7AS/t8/G1olhpJga+HKVB6Mj+L3M35fpf7/L/3n
Z+pOJE4lTYZF0K3tfMP6ZSkG0KkkjB3tt074+8Pf1/x+0daGwHmDOFK3ua2dMPb/+ft/vx0zaA+o
GcV0p6zdo//+Bhg38xtGCJwfAslaxY9BsGH0wTP5/Zk+zpk95b1iZ3MSeh1eu7OSNZCxVoZCTPkQ
otH6z0GI0AgtnGLwmyk+CMdOBVXdLxp1k32a3g13FRmlhICCqrUzUnt+my7KFaTrVNkN3it7Ihfs
xe8FitB2/bq8EpHCcK6+SovUkd3CWXbJTaK9jIqGccASIcVplSzITqzkJz2ZtBZZy+twpN/hkt+M
szIv1hf+jHLltY8D1YvCxlEcWdPaqSdv+GH9kqtQMsKRoXhvcSTcV/SMQ6v9oKVXLFwRkV6/wBAX
WKnw+69SszOQSnQnVbit73Noo2eCHPLgKJ/dER4d+LSvvLKVYKzi5Xh82rMVvtS3bA+0Cs474UND
lxN6ale4XANH2jH3qQlIN1Wl2urPCHSo7gbLwCKyz/nJOFMmTBor8/vBE+H5RiSz8QmRj+eo96pn
jGzb/MBX7YDRAFWxGF2sP3itzSJ91jTKC0e+StBoBav7QcNp2eDFytuMc0DeQ0nfL/xcpGa/xa6U
lHWyOZLLNtuxj9J5lglbhb78irCOLs6MU91Wb/SGqrf5ORXvwse5g8ePE8RWo7txn1+Ldzbo/Iys
yBbplmt5bS6xTYncC3OL1Az3XAtVTbpmrOLD9P7o5ukBCymyw4dgCeEu94oBsHy3CubhQJhhhkEI
qkLZQWGgcNIP+ATb1n38QQfa/SIxRcLy2GOB9IeWKeEdssWB4p92eZ1t+ZRbCZ2T1ozzJXqequKQ
HqKVZp+byWq3hnOGP8KPaf9bv1apI9hQ3L8Re8Yist+qb+HNCNBu9jfn5LgJNt/lJ//F0uSnfd0E
+Wdyh+YUfgsUhV9VCHB05Z2xfbNw4rXWAVC2Zse8im053EmFtXF+xHP5Cth+5lREbgspGXe2KpJR
J3kP377Mu3GGaQ1POLMLd1bRyYQm42SrztAZEAmROd2jOpBbvjpYmIRGbnVvfrL3XrA9XJwU5716
OkXPf+jxkujYsgHcLemkVxbmVA7tljPylVYVWrA4DNmR7Nmmdu9Lzw/aCO64iD79KM/PyRgI9k9f
u+1n3dO46aSnxBX4dMke7rfUGTQHRj/dHvQr2Mlljv38rVUc5Ik4ykBzusnG9BTNjUb4iS7l6eH2
h/qEluCyze4TdYR9wo7jL/tkZqQoeDgzrg1eUCHQ7Ubv0uL896cAGl60Kygs9GApz0PFCvDgfjgd
wxvtlsVp7rwvtgB+81M0FnPZ7rcJ2u6TM9v1S3cgQ5HNF9UHZwHrsZcvJtvXMT3MHtQWT9as5Gk4
tqf+2tPlnDxOxpFCjJ28JNs5aOzY+1GDdtsoVo6MZ+/o7j8z5SezfdPOyVEt/eG0r1+Z327xY72B
+XB+lz3uWFxKQfneeahOdhSeQkcVLGyMQe3W5czDZJbtkWeMdutgdj+BxK+nO67NoWmVp7o8hlGg
g3FAxNyLO+0Lq97ZzoLlQu90uB02rOTt3ATJU3xGZdrU7eo4W9E7IAkuV6/wcSwUCN4TN4O2aCU7
8pzqQsDEyFV+jUhlcaHpzNI/U6IUVzwuAfJL3uruJTvF03tVn+XL8BdNBUalFbzBXpotQoibwkXk
PXmCgdB8dE/J82Ox0M0D0G/f5W8Y76L0QqQLlIWOT+KDT9KLUEs2Cxk5v3k5UEA31Y/xG2OYsj82
vUcDqmm9Lzg+2sbfRDylivVJ6XFDucQRnhD9y+6Q0F6bwUFvyBGg/qFdsugWSBRiNqcYcBNA3yl+
Kr8VbGIr5XP6QSBnkWnOdtnCEjexmiOTpfIZFTfaacyme/xnuEz+qJ8YnWXf2BVKW1b7ifrfgmSd
LcPEMLycNJ52VzoZHwd1fKuOEo+os9M/2eiUmo/3L5jXjlWIxOwMoenAGklcsXxWtlBZ7pLDkYqj
Ww+7+DkFr5HQUrdmPKAiu/CXyp159NNP6hBerSfGVfnksOQIhJi5Rz2BzWGKguodofSMFnaXMWj8
6JJw0Hvz54NIFeoTyk8cf1TH1mcPVFN9FLvFonccQcpvhW5xJsoRitNWXedejXHv8FL4Y7g+9oQQ
L5WfAS7z23vHKfgRXfLrwop65hLFn/bKDa83fWTroc07ibestyDFNTjovClylqd+O1r//D+aguUT
mY195HrdHb2ZhAYwB5z1CVUnO7yU5+pe3SNEFtUtmnyMRInreGU/VtUfP/8S6bo2fhb1pBHs+sik
RHa2+GaPoA/adLb44EhCNiMVfJnWpnvxw8nANvKKEqAk2JznNE7UJ+Y5x1u4ayzRFd0IgRk7/Tb+
bjoPMYOm5YyC7WV1rJXG54DyOEm5QbotL9Jn6XVo8bnSp/xTwLNC28z80gt7lunatkbsoNNrb3qL
dkp28GSt0vMgemkdshzWbtP4TtFb9KVT09RxmHF7mFThZQmSHw0bzRTCX6U/1TCaRvElvpkoJzEH
nrIbifdn/yreWag/sUNbarRT9s176jQ2myd7BiLBsq196vsJrbbI8iDMfWx2dcAy+BN9hO/CXgma
PUZCDgCAYaNdZsmIgJ2bjnzcys/yB2ZbBDogIHaou78bk8Pm5MD6aGM7fzn3FoK4DA8kHHN84uF0
d4P2OEu06UrnIcKH435T57ZO08an/I0K3N5A4DOFd2PhMq3RpRvkHyUhGnsdCq9e5xvUaSXbONd7
gb2QpEGQACsIh5bqHcUFAp5VdwEVsuKsjvle5fwSMshxzgZbCNrl6T0rtvpw1Q20fq4x0G+CFIAo
BhGPdpMGmrrHiFR6zmzd/qE72ha2e0f06eQ5CFfTtB5oXRZub1oS4rjgDrD7rOG9PcVeap7rre76
oQea5YQeSi82s/xZcaj6Yph6mU/hdIqaz1y3i69GuEELtOdvhWwSMfwjCkEYLsSljdmQg7+YNNS7
pSlc4SVdqqeNzVwutsZHlHYI6eI/v+31j9xgcgxB7fQ04YTLTYUtiTBehZUHmRv9F1cgTi2kJmqp
Lkp7QvklI5ho90gAkCY2o033Fdj3MURk4V3FKJwFhAwcspXb3CtPqbOoW+WTvY3zhEBa0lfPDYvl
P/Dkiktp8Gw9wpXmnnH8zgBjAYEqC+/EzhMjA72jK8pu7nTVSXYNBQF9IDZ2WjVHNo9nxG6052Zz
AI8vtd1DIYJ0v5Y9TpBLCIPKwjpF0nxchTKgZPmOsg+RNcLcrDGnLy80ZHd2e0XUA92zH/VHqLdY
i/3AozcII95QESHUeKUEHogovCPi5Mo0h3E9iwW6YhXPEi41Ey2HLiBx2++ASrIWBNqagaAjZ/Ng
r4Cq5CXsYqx49P7szRU2PvGOPO01ahEgQRBQykBmtcrzblZPQCpLfmwTT3gO06dotilWvOt/QtUx
1KcZwT4g4G/Exv4ZD/a+nCMlc1Wu2edMqKuA0c5PAonHvkuD+kroAvwoTkFD3x4CR6OtrM/SZfkP
2Uu2S1OP9fzILQpPnL03ddpq0UHDxd3eHB870R0HF0/XKjvPe1quVukPr292Rb6PxR9BPaSJW5TO
O7oSguSufAvkAyASWlhfcD7/oVtgeGrPj3s1ufAjxep5bNwmg1PpAKqI9y7ZCr01cAU4z0yBsjkq
3fUhvITzG33psM7YXFA4Kt57dE5T67UHYSYEj60KxYjn5TQnlunppofWNQHGw4+GEwHqsi98OEi5
dgJo1NHHDBaRECN1aF1rjuE6ekyl6p6ji3KjqLN7oCo9BdonbXTxdM49FDSrjPljQSsmMZO2Y71t
i8sm3s31VglveeqVq8eaXaIqsYYvCruZjGdGCcDx2ZqKBRVZJ9tSzoN0IpzhfKSHjc1u+jF+JgQP
gWTxFn146B40qpcNQFLVLV7daQSv1uwmpCnfVRmaE0XaaPRTnb3NnipLab0y22XtVi/2uJ4VqTMP
f8kTJvbZK1iICom1tLBTp0anYJypAX47ZeqItZ9nXmi6D+FQ0p0LqVt3ysg/rdNva55KqmH0WxZ0
9DnaVx0/p8Hqy+FtpF2dHmjnW4MwzhFUCO3qcYkw9okPwNGlSd56yCDuQ1bCIei5yDArIyERGnsD
X5gYkf/RTdxTzLzzAJZPokGkaza7LONcbrJzkfmIm8F/HAXKJXtoPjrq7fq5Fb1G3HFkS7INTWV6
R4HA/KzxMyOX+eFUwjLpRw6h5biPYSueNXdD8eugRpzlBLFzvQP5fvyw2YjQoFHMUjyOaUrHYu6r
yRYtsFy4ax6+k7G53aDC/dpKbhF/h4hG/XAkzTbOu8l846LZc+CnKLD5wUI4igiY2OuW/DILznjj
eOB8svoT68bYKZSwvZPEr4O4AQ/3iDv6a7EFv7JRCH6KPrKP/vBeB5X1Xn8r2/n1CyGRzZsp2P13
rbKDW8hKku8nbEyPIw/hVSemYYq+AAvgQXcml90mx+KSYrsNxg4yS3r3IVzTyJmvGwbpQ3HG07xx
0y/CLtx1Ocb0w632asHJMzZUI2g/x1f20tJpLkg9U2IHMWz9biQ1oppEFZkola/lqThmO27I6q8a
7e4WKrUTShWEaLb5mQoe2w2ZXrYrT2W9nZ7n7wHxhhagna5cEZVnhEZo+bLixi26dzR8sDsPK89E
QZkcakb6m5mJLNCd+uH6HcoaapAYh4x67jl2mum4HiTzlbXFJ5G5+82dbay6DD4LLuP6GhRj2bMO
5ZXFy4rMPWrl4AXs6TN7kCUTPk3b2Eb3fg6kAywrZtnjJ3HrbwTYsPPWXT10il2DprsHFvVXvEsX
ljufAk1oPOOek32jIFX8JJfiou8rX3cJ7zbH3+uJxlP6JbrLAQHBNW0myK/rLY23w6nEWwBLNNnj
piL8sDEIcQzMOoAQCIvXgulwVwiozNf0Dzm5DlnX0rbyDwCT8JkhwoJTtjNcZJdIhw2y9Az2TGDV
+czU6k9kqtIr4eXG7t8U0cHHT/FOYsAT1/32BFayGjNYS+KhryES0TI4CQUpW/oCOEo6tB5dwGoq
+jnOfYSfpBY0RrDNJu+bt672WDX0U8uClR0JmjTz9qOPXuTK93nySNqRCa1Kx3irfMkxfL0KSDPE
zFWyU7s5JcVfyTJf+fAek0dmNMcx5gTRnq5ecXTiyBVv+C6JK3qwaIf+HOnW8IyHD4qrQYjoP9Gs
qpyrcCu+bcA+NmeD9fXDBApCn3uQ7S6x2bIGW16C0ck+2kMrW/VNi33hC/XaVLELiAuotnrmeaSI
o9ohyAuaYIdN6b02X5o/HdDm2iMXjowyNRkYHtaEWZFhxRc76u1rq79WoiNV9sdMM5kFnGgVnoP/
+EgI4ZQ2ymMc9k1rZR/h3/FamYeK6VVvgbmy5DplMO4hFlvV5paYUDFB7Q/1+Gf64DzjY94LXyMW
6t9e679FT/EDvImcTaVBrqOoamfv+fWGI2t06C5EI8P7huMauTV53wO8FlZZbWFcADP2xLGgA93P
o7NimzWLrhj6ouKPsvfNZ2LzfeGSYVIXdQYwTPlNfks9HqSYPUVPjykYkJ2V9yhipssBqojskUxw
PJdXYoHiHYHwm041jJna2CAgABggPezTVgL67K1gx0/a+rmHtv7xkfn8VJT3AnNoDgQKGt1RXMCa
3fTQ4WaibQv9jg3MpJ4x4oIlj8WcDhvGmolDjW5fvBj9aW6feepHaOD1sM8QKCxPZkskkH9WHAQN
GFwaoYTPq/WD+PgDQlfS7qgfQtx1lk/+ByJjQsFZ//OkhPsCcaGpvpv6Ze72mzUO3SRn9OO3uNvd
MrQw42/kDEdhz2cMIP5++Lc8Meu/wEZM1Z+33RgYutvSWwGuR46/4iM0FW5DD0UhxUGBodp2z3q4
N1BkIrtCdOkNnI4QHj2rVyJesiUAS+QjQztYpUdjq7mHPfC53b/2r/xnRdy22qv53JTPFYhzqNmb
t0HYkng9Me9R3Mn8Ed1it38d2X6WmoYQVld6ItMwyg90QuiXsQ0siQdnzo/sqHwM8DVZG4s5Zlcn
/E28dovjfO0kmmNOL7zZJ8llhn+f0w2niHwdQFfeaykSYi7J56vwxDGEXC87DIwTCj8EUTWm0lsE
nCpfxtEO7b0Rc7l1QN65IppjdGjGJLp4F5QrrAQ7DK2NzHB/d8DiyHZ7JVevrwVZzSZ9mj8ZrfF1
lRNYw322q3idfWx6xKXh23CPv0hdiIvBctkgE49tafVz25NY7H9ylCPeEvVKiIlfbEJNqKP++Mnu
Nv8paF7lNciFLfuJotMRpaP0CqjB0noias+DLjo+kHOdthKn9Csya/OnRBHbxkWCepLkZX5Aam/N
CVwRfHud8VWEpU8Wts9000pvImVKTJKTU2e4whODnDR2ClaIuhU1nON0V93Hrmks4mqPRaZ89le4
ZAcAjwa0hgDUeCO6z8GFJRv0n1SIkEICsyJG2PAMXiJyRVgdLsGIpGyl9DTAmrIKq/uL9isRVbax
gdzV3TS5GoJwPmEJzIiUVkVQpZ9Jw7II4tk92qXBH+EKJsqW4WfxDkiJy+IBqf44/UTAOX9VDsUG
L4DKQ0KfsGpKfUYUYkpGipTtSJLCt8d0VF7LU+Zytr0xbGL6itofc+1mgNBkDnCXIH7OlvGWvGdR
wNbA1RT3+ZN3YlvRSNhRXESHfzjlsKduG5Ja20AYsjoon6q8l9ng3uPr9JSglgri+BKiEs/dH9Ps
pCOhUcLBurJryYwMucVV2Y7X4oVKMhbjWPC9xExCXl9Hh5pJ/YmGnXmd9yxkwGqYYE/GkQkO0mRw
+FQ1iCJ2Nlv2LoRTAHtI1Nd0BO7G5JqGlZqUlHwxe9HaVwRoKbVRDCV/zW68FmCnIbhAz0XzeO48
jVGjuOTOQEKk1Q1crDNkd/7B302DQ4AOexxSl4O8LX/AW2F0FQGOaq9UZ4ygNN8Qjuxhx2A+AsKU
7MDa5817aXqbaEsHBZFzp+wL7VVg6+eahdApW/+BVWDrz+JjnTwYUVBrt3hmxCYkVxOzsqT26/Ic
VFvsT8jHc0Wx4AicBEyVK4GJih4XYEW15eq5Vt6ZfygS8xk8nafbAJA269hwv71y5wPZyRiPmi1l
vvHbokWhjYY/FzSRf5NyVXdxpkXwlmq5DWuewnrF8o6/6/mbQR3ojnn4fM6arjgMdE96XlrKnmHl
jrivmnBn5Ik4goK+HyERnX8Yb7GBQa9Z6zn6eOYsZMQZL1XAoNRLRcdY1jCoxk4LTzYoDYA95MU1
TxGI8p3ZyXui88y5R1t5Jf7hrnPAxiZ7AfbnGy4fZL1fwxGNX8ng1uyUnHyk1FLNgbveJikKwkED
Wo0290o2SOMSkSMPlXOeUcWUTQDQkCzekPHjXbgBnnqP9bnsMrdaQuaQjkaba+QRsSswlUKNHe4i
dNfcoUT5btJV4qVfsQc/Yay2ovBXBbY/GtFWWvX/PXASoMrBoDHPNQy6uf4wV/gWyFXW1vf+55P5
BLMPuARcj8A0VEQ2qY87pCe1goKxy17NhXKv2GSQyPKucx0w/Hw8B395fSyYKq63QGV8faCRzR9x
77R38hi5HSa94nJVLCJ+w0t4HJM/x5SG19vmbuUZtUMkFemxW4eAa6Triftfaoe34875I66XSbA+
JIyTBgdtcEpIPEByUEuI1/KN+OgO4Y5kg54DNiNuk+mAOdXjOL3zweOVKoFAxoRZqs3t8L+lu/KG
tAJutCceD7hwRtasqlcduSccftWAJV8ouMsHA1UBDeVDisAiAu/UTVHNsdeFgWIpi0FzhoZi3U3f
Yy7RGx4PlgXCZ/BCHjt3yG3S+4he+sZvkJHeCuwNi7sUlwaa5Fo/gAZK9OuM61K2JXNb1Nj3eWg2
EBVKt02+BzwRMsCEK3OeDw9hPQtQOd2Hfk57OxedSj9zPxNTiXhwqy8HHgOvRVNvnYsQU4Cf5XVK
rdRXEHfCHeYqtM779IOWCLxRRpmr4HU8BkTJeAzYahBxt/oxhjGp3PmDWDxM5oF6HfODRzkjuVX4
jeTzSdTc8S3pkl0qsNQpApr7aV19OmkfV8VlLwcKGyyLDIu2Yc8k68/DMwXSiIZk1iLqa7dV12Bm
jN24IWyBpeNTYkMA1vSiEjfZD8ycuTrWsRa7RI7z4HWpK5p2XdCDVgY0PzlsJ+ZwGfu3FJpYV2HX
GxTqEUqbKHvGxupkmp0wTPAeCKfT+1/4puLCGMsQk9Y8UXvlGXOZY3hj7endlW+53ZXBVdNmvyUu
D6WtPlotckIj85Yy1zqw0d6EoiO7JE8wHJc6+B1+q3BBcEp0Lsg+m7s6B/+MMHup0KN+DaJqZaVD
Lpy19lS6xsscwHXjzh6CyyNhLTI+Gn4vaGOtVSe7PasvYHiMRre4iJsib8kshFOgy7TAuwxY2W3j
wuPRMVBUrZXYhauTQ/hkYNmB+B5hqTWRKt2a60ZWlaWIGMKqaUKgsU4OFiSmgrXlgcl9c388V6Zl
SN1OXfHJKd+bn80l5J5InJiMyY6BJc3jkrj/lRCEfj5E1o2LQyX9sNWam8KPTFTk6+/Lsufj10kw
AmUiWobPmw16roW+CspJVmZRuZBLdzZ9vQVSo9foYaGva/vsnjjVg/fDBXpONn9YjOY+/oKlWjyv
81WweefRCB4bLy3fyR6YZCS45MAqWVs13ZAmUeeDOOOyLbyKcDx/l52BifK4jrTCCChY1VBS4cwk
tFA6qHBOzRwrg0TzuwZGhbsO+MZRqUiZtvaCiR8IGuJxIxVG2FMYxcAI2I/KBUp/cwNng8lhGntJ
KKFGgRBd9Dz0WQbr+qGpC5Ub2amh353bYVcN2Ls7POqm2bcNSYWDzChLcnoKXxhRUT7C7EpB7hEQ
it2KPURGO3iLUrDSbVvjc53XyoVnCdAqUhCl7Nkk2AmDFBKy5R4ra8CXA5Vlrm2hpwGIwPQLBFt0
+gmMHfswcors/qT4zRNqKqCKpmmH1MjHrab6Re9kET6ITqXumIbcxRj5JNACgToLtHVTkpJ30t0m
Dcz4if5pmKCRyOJxe/qSoy0rDUamkQbV9CF8wVhhG1N/mp1Az5PxXFQukjoa4Y35R8fQtHPgIK4z
aQhglmMrgtaFeETJq2N4lr0SPVHZi5r9GO8fWCiOf8b+tla9gBJiF7kQhRXa7tirZCCnfp3XrMVM
tNUPYASEQxW/brZMTB4FUxbGP5BUmfiPJ1agBtZHkKVbLJEyunMYGZXNbKeINxl7fsXWvsYccdBd
hE++x0eSt4piJM9trQ54apzkmGALxk7InukLKx7rXfDKqrbXbzcO7cwtxMgYiQAiPRQBtmskzboX
4H6+gYjw8XqH7926eqg4cW7nHKd4hTAbKfo/1g1kPbORspQDdhIIygvSCkheAQZpF5Yl5PSwe2nY
6FdviZ3MWy0umhdd/8WEpwYSKheWbo+qIu0KixunzzM3BNmBVSEgfofjnOgjNUBvibXQws4WsQx7
RdtG05aOd3rd48iphQtPZ8KBdNyrC4KIpCm2UF4wBd2wsfxuRizW+py/MWdYUlwZO9Eyrg+bFzGZ
2YzYOXhEkeiLecBDY+cpIK1scIykvARRy+k+IISwQXHeCVrAywd/Im8mXs7tAs4amkPSiW1sSI6t
Ac+Y2Jy2XJuwgQ/jUzn7AMv4ljEkOGO1iDM56pkKjmYC269FBh4rf1VENObAGT/iA+KsLTnpjNWj
SouoQj1zjfd4K0KQDKVhiAIogBoQhFMkfcuR2R9NtjgErBnwtFz5wFbQpiRDJMbd619s8mewUZJ1
8tX1+IZ5AvwJsyi3tZVmgHGLIgcwLQCTOZxbEKaQiBytXkEyPGM2C+ikKK9YJtpBgG7/lY9Rmn5m
MNfvhbZcpTy0Tcrbs8E2zdLthhYTojZKiZA209Ni5CmdQr1Odz1gk5KOTpHB5HxMYuLj/nX5NZj4
NZww0YBE6xMSVakWAQ1r72lPG0XRP+RdJjCnxCYLxCmm0C3Q1IJ7TOkKLbIZIcpEGKSHUYGMucxK
mhTRHtEnYrIDnLXoDOwebXaqk43gSQtPpJvU+7SZ6DAOO53Gipmdq1cVd4xv+BOQSK0aP7+iR/qi
fbdF9DGFHDK1wukcL4U/oIZKXBNhehpkkKatqTdzN9OlK7IIlfcrG/T75+EGZb4wM06/P2ozpSDI
Ea+/vyuK7LGdQW7KtS2olDE9KDr8DpCwZsiG8YCnV7vL/t8XOVogYv5+38c6DFG5xiJgNW9oMRXf
RVn83y9K52sasq/d9GgIN8Tnf1+QbtIv47EZXKVEe+P3C26t2Jn++/3vv0asR1GbKYJfMafkV9zp
958ovUJoFKoa6/Vy2QsNzE4hax+0aGO0W+o6aySB7+/0ofqfqzUEGKFtk/U5NDv++XsL//zh+tcw
O/nNvz+sszAYW3KwvgPraXWYkL+f/PvlV3DqH62pf7WnNNqbTZFK4qzQrRQVIp64KiddvQ7s75dp
/fb//Oz3F78/k4d4q6SbxFf06YC/g+SVY9RAdWlqd0pJ5OII/8iseWlFucMrKtadnvqGHKHEKY6a
ZmO+lBKzDqmxQSRbr/xOqO8TyMwCWQyJYuDtFGSgnP92ORrWoRB+RigVEhE0uyo0e3dqNAojC5y2
FAgt1UcIBCP9uKUAUUZB5leq10Y6ZJGcvEbK4aF3dDZhAfNoRMbuMRiW8JjOdc+BPIqaPZTouyGa
T0qUP7Xz2k1oYAbbjcaCkrjxWXTXVgMQ1FqpvImUQhLSdTEpJi8yMIbV5JpCCCCJ2m4uD1k6N+Kj
wrwS4mszhYjhEp484Bz6WovmmkmDFikB+FyFOkmcp26icqTRkvzcwausQa2Q/AmPdYFH7hiIiYTh
Vt42DoJwVA0xI49Nbdx2+QQOVasu3eS0GM6MdPTwurJHHhyTL6fVD1kktWTkzfdMvz+fRxi0AW2L
aorpqZBRrecQovdQt6kqxI6UkhUKVGWWvEZ4AmXhehwNZ0LPyjZFxasnGCEFIq92USUv6OMG8OmT
DQr0eCBAnNL1JJCwPZ7Qck4MAEJcgULKRMP7WDFobTOpIK8viknuUM5EmyKytTQrOmNBR9v8Tn/g
ADVzhPGvWLES/2keoUBiiVm1PlSqn1fppwkCpElYPc0KnmN1TvAYlxRgBsCqTUg9agHbEZNlgtOG
aeVSDeWxaOSrvGZdtEIEBhAiVC86aHWYR+Zpxv7BbkdB98V4eqsGrlgQMkiBgnEY+ll7Ejm79CHe
lSijEdhD9qzj7A0f3tYXtU8zNbVDNHDAFRqNpnUSvUobMkN4zEMgyI/9EI+zg0xAuTcVGvJFsYXO
plVOLq3hvVSF+NOV+ZF2sKmaxgMCmcqxlOsL1kkwpCj00oKy7JGV/9PIClSCUfDrIUHJDv2axvBz
OYouU4nGx8ZEiBEIUcPQQjH2xVwGaVL1wVBryE/W+HAJ7VHXtWmbNf37Bg0vb5oauCosXht/pMsg
JZx7ySNxcmxR1klEnpPoI2iO/l3Wy2QtE71tqap+NwLhXFQoaG4Tjwgjylmr6o+rFlinDQnuVLqk
BRNM2nR5FDCVJpr30uEtSxDtLpY+Q4+a8/ehfuuRPm2nlsY+2j6elDGTkVxddlGVE/0/wg8NdXMy
kenYjRF6h7ei0b0RD5BDWzcH+mn6PX0r+zyU/iqPjgaaGuCMI4BaA4SkXttrGuI7QjrKLFe3L6Rm
Jy7P/YbmWbz35F0JOYI2v8AYdVhs8oMkqU5Rrs433Y4OqcEWQ+1bLKrCL6oN6p45J0Hb3ae2fJ9Q
uFbGQfIX/EnXmU6nrim6+KXKBz1+fBpZnThyErtGTMvbRItKg2ravOoXmVtBkbZTUtPSvKHVpjTh
erTLlOxTzhGzHxOslmn2RpsqXkmL0ED0hg7YRtNXu0jo2XIlenKk74p65GDRw4eTDXFj0zQcSKKw
BJNSPi5qHG/TWtszRYrPPJSPRgl5va/mu1SQx6GbY28mKmtTB2wYt2+4emxVoxf2SwJNQ1gbJOt5
iTzF6O4PMZ8DxOcPDY8GyBH2d4SsILYoP9pEfkPH1QQmQFQkSY+nmfruFKUkQom2nDRVeW1NBOJW
LdagTRRiwgogqn305IQ0YW3qDL5ZO85BJa2K6zFVZMGjEVZxKoU2HbHZXB/0v+4ekTr5SWjGiCqX
q5rnuNvk1WFIauUyNOktxP8Zn7EuC+T0jrG1iO9ffTCjRdnL1LM2WSLf+sdIUQcq1v+wd17LraNZ
ln4iVMCbi7khCYAG9LK8QejIwHuPp+8Pqq7K7Imejpn7ichQStQRDcxv9l7rWw05kyCDHnDQvggn
jbbZEP1MIVlCshI+A4/BcrorzIcQzb1nlcXRr6bUjTEd4x4QSdFFIiH69LPMsvbEsoy8RApfcr1n
n0cnYwIOLcHQc0qzHxwhMUJbysoXrtJ1WQnEBpMxzwwzsG4GzG5HjUAXEGqGKtR2Omu6jaX0Ox59
L25kBTltRr57ybKT1PrWS9ntpgltl0qlDWQmkn7o/P6pjeVmF+DQofGwlEjwDgd1HB2jpHJUI/tp
DAl/gPTpY1LHBDqQ5a5EC3pLfm2zYLBDVRvdoS91JzP6XaVNTLWqrDuEiK5TowZXKKYvUk+yT9BM
V8EIaIop/WxnJkyaBdsdylbrySNIuIqhpVN72RlEufPkMrsMw/w+Fu25zhpqBMmobGex9wAwBmQW
hT016OEOl6g5x8TtEI/sCjI5SVkbGBtD10glSyYkLgJx3L7s7+SxT9lakGLUkl+3anSKClUrp0/Y
f87DNHqQN08CeWW2MWe4IFjQV2VVMaOinZdiKiixkH/lcWGnsWazflc/fBHvMxf7jYA7SuWGuYtY
oW+zAFmHHnaeMFk3CRtykNcWLRMzR8C9EYom3pZ9AxpdYmgXqCpKRBOQlGd+RjOrzcIkdb3SqVOR
JbPTRUqaSW7A4xpsEkKTkc2h1CM1aUOUpkVLbc6suGdEqXNVYwkYifsjrscxyX8w7q86jsVHOb8R
pQ0LPPJzdjd8fh3Hyzxb0XEKz6aWoW3o3id1RMw6sRuQD6SNH9qqHr2acEZ0w1+BprMwD+DahMJt
0NCjJ1ZTOX7cf8Fl9O8WnSWxiDpwAqZ5DIL+M2gM3xV2ilZuq5LWrdyOlAHmYldlLOkTKTvAOFTh
bzWfUtu7NehRSikUwWtzfot8hBgVLuFymriNH0bT2Gowt7Ym9bSbJYJuyF85SeNxIgLd60paqASc
OoNkLYkHbHLYhrdLkvWchMp6LAowg6HxXkfWbpC7dyacmw4nn+wHiBKlO3Cf2qXva15ppSDt5xa3
+VJjEov7CNZsB9T0MKUjH1LG4KtRoFcslfZgo+B/1iu7rjyNrL2zEXXVETABZf2JBQsVAjPsG1sa
y7MitbqXWLReR4w4SQjbf4hnYN1yAm3Jj73a71AHxYmr6xol11GD8DCIxXYwNvDa2SNpB2kUyMGc
pFeARue5G/SjlNYv2NaZJ03UmzGGdFlmyIEjg2Upty6JzqkEFIGqSVaA2oX0OcWh3OjSlYpZm2YN
GwpioWYxP+ZqE1MBB4c06KVGIkGzJ5OhemmQLTol/XXoDjedJFgIACWnLGVB14t06SsppzRcqznm
veLexnDlGg3DHY6uXdTJ8k61rEtTwaLs4mZZJ+ZUzoymf2JrWroNNmzkwPyYmWlrp4n2IOqRQDSC
aQdMxhQtpUetVuesUMhrn2fC1Lh59GQit5r8CUnT1UWTy5JUyJxcHydHbWsNPzbLCIGRKe1qUIDU
QfxYBcI3NjZsn++szunZiwOJGEMdHqJqa1jcpKUcMIwpXOA+7dp06ACd9pm5VooMvxvDJDGNMSIa
vLJ+86SIqXmseiq7hVxsi2ixISD4zCVNOoz+fBLFXtrKwCG27KeVYV5WBUjXk0CEWDYjZ0QQxoZ6
LyV1cu0iK3bDjuZ6stgii8KI0M9Piif6iStlvU7VLPLXljbu9AH7kUn6z8qEhrBP0z5kvkqoSS2g
RmlWWJ64JjHhWL+n4MXUevSmSY53jKD14C01sODHLOo3MMsSr7Eop1RDzpwni/5pInAIvwDtE19L
n0Vx4TKpknQpTcywKkublRpksz02Jk55BRaEagQOMsDYLX0yj8K2OOBj/K4mIwJ7X0RUTppHBzhw
FvKGkkM6OHMh7ckLpFFkNNBVKaPlAR9WNINzq3ByG9KVKnFmY6iJ1KtNERkZ1MaNEIuaU+TNmyBE
E1Mv9Kq4jOtdPSFHZxdBySlC9d/O7X7G/9K0J0Hug6MpxmdZHYQntrsKcyeZysSjqs2h1yMqNia9
xk64Fbmx83M2CkZHV1P0mb7Tli56bpzYDG3yRPkclrRzSiziCrBhTtthRr/VvvX++ELZQWP7ZDLK
ac22WOimQ2CVHulxAw2JdJewud8bZc3YUoX7hk6/UIu+m1RJjyeS04ml2RXmLF+1g7bsQkUY3QDG
qoSU6q5j6ZynKEMlBfeJNGQ7A0T8RR36XU95pA/86BhOAtJ2q6pOXJ8Mp7EyQ7MG1sU6jeW2LnzJ
OAsOphS9jRHTKsRAgkElzJsFS1jsQ2Pu1FLhNMheG4lhdNIDkJeBSrRnWr8XyqDY7VQ/xIH8Jy2K
uEXLktLf/CZF4nMY0yqce9ryJpnNyP9p9fvTNNOgrh5hVEm2Qlg79y4+/BL5f1jR/QjDfkk1SU5j
pNwFY+hd0SI/TTThSv8ZAuTXU1gi1RD0jMUD8TZ1eE3n6WWeJyxkFgXgrshAWTbPc5hvhTQI7qn2
2vT95xiTWweQh2wgyhwb3i4BWtRu5UbcN2OGOwQFiVSM6BXMPaFix7D2FEl81DNIhkyxDga0gZWl
6Sba2/7WWFl/TcThW4HnDMQZVwicLm3VGEly16L0TR9eoJ1rXzNw4Ci5ZmNdkWo80waKx6XpTCeo
sSi3JupxZEKyqUb99BU4v9ailwe3hti5fCZsq9ISKosoGuG3fAgznQVJJxhtwnsmoOGzpeSVAat3
uthHKZkzvpd99BkV6VcJC5SqbnWpJb/zcrSUPbOqQQ6g1YiSrS9okKidXz46UxpPYifYFqB9Kudi
4VZwISvZrtNIvkh1vzWSjD3NQKINI/iabAKv7wNlJwcKC/7wOGdFTy3BoHVRztsRusZ6nCZsB+ST
U3bbZfJSc1mMiUNNEYM0bgriXbUJh5nFlFye8fjSuqi4d8NKfcst6xuoX+HEXfMn1znjcuSXLinK
ZyWVqEjHhtMIrIoM9naliZVGFXADduSrsEWe4hGeXW3h2+Ksc/uo4aYZDbQeCfGoYx/KDNhYBQQC
eE+9VX5FtCnbNvvR/CFAIY8HFVyvwEjjW+KHkCEnkoJ5sqeUPnJEM04glMFq6j+5hAvKN52pqYpd
rRYMrypbOb8PX7umeRv7eT6n2sXKcBonnZC6MD9ytItAlaADs4uklm7xHELaXNukDp1waLrV/2e8
PU3l9//6Hxlvpvw/Mt7yr+gj/y/ZZyDelr/5F+JN/YdhqYpmyGS2i6pugoz7T8qbaf5DtERDVUXJ
BKb9+6t/Ud6kfxiaZRCCZmiSqqsmiWn/orwZ/zD4hQU3zjItWTPM/xfKG4tHnurvUWgq3DfJ5Oks
TZFZmsq8wb9HoXVyA7U5HAXobvasdm6qkz4uxFF29qcwWcGiI/mqM05NzPJPjykXqxO9h0miE6rG
8kYBpcq2ZkABEAUroWVJ3g2pm1H4Ym/70TYZSKRE/qMboKbUXLrWOqlhfRJ9VEYYUvwJEU4yjxyK
grpimnVISTNETIOOpIBb054L+qMVI/GuHd/aDm6KiIWu7JT+MA1EwptyvUmyyl9RWe1WSlZ4Vppz
B0y9109WgmUEAV9qikcNbh4tVTSLVRX/meQWLJ2KiroZ/RUwDOoWbXcDRopDRW0AfLMu8jPUdd3E
ra8opFfKHdzHEAKRZjwKYQydKUNoX9bpgVLUin+C/S4YXCFAwQgGExNeY9d1gf9Bzb80XXsn+XpN
rR0Q7Fz+9JS/JYcOS3roCgpF3PLWRg6pnMWZ4TLlxmtdoGPqB+TpqsRorHuJ+g0Wg5Tamu1r2JGL
MiN3+yPsrO8EDXYlG16WovbMpbMYpLJbMTDM6lC9aFW+KctkC588BF0wticicL266zHDRuElIwLU
lgv1T6CG7TlUdahjiV5ti0C8C/cslFiINcColKxET5V3xLRJNtUP60Qyinitup+4PVuyHLwOgEE2
2YA9RjHkz041DJIuujUNKEZMK5pPKiiFbDZuU0Rjb8pU/Vyl1wQ8k9EDkdUTGNMNYcngnFpjl7XC
TVBIqKmK5EuvaJz3M6IIS6PpHwtDQBJadit6fD5AdWeEE+xNY0hIGwJTro2JehTAETNkmX76hZXu
Y6N0wd+Anh4GGEuG0GwjU3iOIKNYea1cwxCLQtdn4EKmIGcZx5vO6Yc3LwVg7J2MPYVSg7RRiqHZ
+QbVJFkvPYLGbavxKecrVbcakdvI2jQcJnEITlTVLKCmU4d3Ur8PSVG+MjNOWMvMNOiIXytUdk4C
U3OgklHSpu1mDhH5sAanzjqhle2GbStEL0lZ3Ju5zCnA40qVm8YRUgMTkwgAT7cmeS0leeUw+Yma
iupZETo4FipuhgWorT2MQR2fOuRwls/EOQfytIsFlvkd0QWTvMRvDVgsigpivNoT+YOdusvoesuG
4UlF4kCJ0aBHpAMBC1noRWLzEc0609OEc4ugVMPqHnLMjn9C0mFGeEqStrwJZqB5aXWFb2uekhh5
VhynBFX3YrzpjW+iuuLdQDK4P7OvkFQDt2Qb/BHQ8SfNFLrWnH2CrjuFijC5+VhvZc43SsiQkQbU
j6KxHROp/pMTkSQlhAOJ7qsixTobVQLjdALnDlqnX6ZcxOWrEkYAh1AnpW09tDRp4VO+xVN1iDsT
IxySoM6cP/PUVIFf6McgLtFJjiUizKC9dlr3nYiBtRbkFjFINIFwIqjUN9hct3ROUnidt+qocLjU
FhxBn3cglZQATpYny80pkOCLBdOprfqAJT/tgQx2gEGCQVjAuTOgka9VLTBtKvLbvo2PggJdTNFL
mC19tyeqQF2VJBegARKNdTd4ElfHbszHLXp23FCBTpk7B0yRG9O6N1n3d8AC4UUe1ZShPbIUYdWy
l+0l5SaWBrGKnU/XLTsMwmsqdxGMiuRVUCkcsTIhl36YkJ8n4BItoixboOVvCbZNa6THJLY5Y4SO
3Uy03sJhJI5OwuQ2y73psjr9CCr51Echa8ukAJlZGshVNGETJlAuhuhbKorhalk57LTZfMp6wXdU
oTXvBar7gG6WqxTBxZ+72xjhFwt0WFxS3Q57i3FcYmWGOj1mWUYtxTJ/AilCSiR3z2W7VH2ib7Md
W1fP6I8MWmXHwqi5sdq9zRnK51l/o7B+LMT0Rv3p1orVl2pC1436rHWMwfT8lCkvmrp2P41nSWwc
UyLmIShHlvdC2aOYHDHmE5A4izQP6ISU4onwofLcScZzHkrz0ZSaCUEfOg2les9FlWK6JHhKQg4H
QVIfYxWX7iyF38pcjF5s/LBJgrph7XJhqtA+KLupJKAqlrqroaSYDeez4sfzTfUZQ+XEt7uxkzkK
8bStZ7iYVRNBABi0c2xN2kozsGKKxMMDIYR32FBZCdRuPWLEDaB1yoIonvXWXymjRqUo7agbdkKJ
mGyuvMacP3w1j/dJmbzohjicrFID9EfxUyvH8paNrJITE+ObymhAk4teS6Ad6yq/DnKI4rxhmdtR
oF7ltQArXiy/SysXvTqRGf0jUkRlHYt3rdf7CZOAmcnxkTY4eBFT7lyto+SQgsOJQcs5uqZMa8m3
ioMiDn9mhfZXXBEOotd2p1p/eiq+dluZmmvEMo24jOzVvMgvgqbvpYD5NrLmr6Tv/sRTp6Jrx7Jc
tfl0YFAif0lhHs/CQ25q9ym2xo3giyhKaWatu1kCutJWT2LCEoflOtASBUadhKRmpHm/kfP5qSoX
82tLMmbGXChMzdJFJTkjkJ7C0kKqMjGcteUYH5fA71gX9B0cfoQocTiRRN+olFLhCY3Sj0wwkGuS
LGW0IkFOhr6Z6LFC9CTkK2OCrraESkzbRAmoO5Y6qy9FNNy4YyINwgSPe2vSaiazXZremhrIZquD
goyC5KjRRs1YPx3Y618CSpn4h3s46VDXdkYvf/gVTSrd6Ixj0Ishyd2C5JIwYK1Ftf2SAm30KroQ
Gy3NEFbxSWBSV1a5lor6a6QH6hRS8ayr1aMtFfpyDdNIoJK43dIaKdr0HrU1dkH1Zkp0B0she2WT
riI+Bn83pfh++lylQEZbOilHwZaF+U/UgCmU4vxUFxqSXg3LihSpL3IryTRS8K+nTm/VL+VF9AW3
MDPUS1DPNkA4VMds4eDEfWp3AZgCsZg/w4Gej8xKD0tsh5IPP2lpZIzwZb4foKy75YQ9KJuld6Fr
GxZxNQNbEiBsSvFTTJR4rWhac6NUax/19ixhaCyEEntML4LYxLha4Kliiuh2vRYNBGKTS9SJcHsE
1iAEq76YSgX0IzuGgnWPkpZyddT21EYnW60G8DQNETLmvG+nCJfJjLpmZD9pUX1goB8hsSGBGRwz
NR1Y6ngshVh2arrbmB1YBRoQUlr0OrvWP4YEt54SVaQOAqyKRHgGgQwBW6zCZT74oVa5I+G/iZHf
ZQORy/gb5afUQLZ+4/ksWYQzWpaLoRfj6m9an06WOQJa/ylSw6fIp34w9XVPOzZBq2OqdWG3Bd5V
k1zevb580QoEMGSRo9b4/fn3C2tsaZfUN2WwgKfVqkkC5xLBw9/GqEz5vEIR0VXT1BHl2jACCFl+
nUet6GideK46lZiZCHnM73f/3Y//3WNjLxN0niCP+/3btE5rNMB6uf4/Psvvv/MrCYu9PhL9zIqI
Etfy6r9ftCQDl/jXzy1r+E1opijP/vrN3779/Ze/zxnoyryqzJqO6b+fTYDLuQqCQqYSxWLqn8/7
f/sppQBwi1bi8OEWeEyVDlPk30fpn5/g96mSEptvpgjWP1/497GizhFjGYmJPAwKm0Unq2oLZfvL
WzNqBS/d7y+KJfvx97smpXyP1Gr62y9QacxrY7nKUhV+MQlLS838N4vUWtJF6yVR8PeLH+dgx8j1
lFLO6jLU/e3L72PktYY0sRJ5leXx7BL7tpUXVNxv9FyS4mZqQ/pBDTHE9F7zKnTSLH2WlxMaZlyh
7b+D6MQF8GZl439mtf1+9/uYqhJmFPedOxmsWw5ypeUuNOu9OqWsADXStNslz+83hk7WFvybWLP7
DXN84SGm7T6K8P8WAWHDy7P/9WVaXrGglP23xwqdsjvKMyrxBH79pt8Fcy/g3k28aMn6+uvxvh8t
ZypkzMSExnVGyY6bwhbJqsTHWaF+C6Uc++FvjF4QVJTef3+jGCDZ5L7e/r7hv8Ic/7cfZQIYnVk9
cEV7v4q/5R2kTQu5aFFu/aXZ+kvXFQJFX5khwnq9IW2zXpRqv/Kz3x//+RjXHXaBlZvsLpMz7y9Q
KC4xKVwZClDVeRWtlZvS9GjCW20PTuLlK+P4Ou7zVbCbnGrTbLDqQFk1tkO3jjXnMu9fB8elL7PS
aVPbxH1OsWf5Nn46/+72yT7zUnPt+vfa1q6wDB0PmvAanMKaRpJL/vkGDZ39vryYx+AMdeSS1JvX
2Fx7C1PqlSiwV1Nw9PP0yQPdhhcEMXDXKHMUXxJgk+TOje1m3qt/b1PKB8CyyP821/D4dqyCr7w3
XIC8uMtzc23/UCjHAizt5/WwQbszbGhFFfWmtO7ZDFiaY0G1kk83vEXVUc3PHBZkh6QaF9onh2cC
HDDPO0t7I6BzpOF/zq0BYyV6f7IeG6C6NlIsUXCaDrS+bU3nar7otA5gJs07GoQsck68tn9M28BO
WakPl8HhlEhYYul1x16aEA696n/AxlGzMMAChmsRe/UAuNNNvM6kCL6CslZPNAZW2LCZFNCu8bFm
WiPKurNWZmDzDT9aqlPOO1hjJKlFOBgyWz2H6GaHAx3IrACNg0hlrVtHkw3zJ008Ga3EwHZ4Kz16
3+ZRrVyXAzawTZ3chxZwASDvZh+ljpGfWPwvLzaeJJpa6ap4m1WH8SPpiNwGeWIL+iba6QGeqZWS
bsTzzLx2pINtRXggWW4QZzbZOqoRStW06sy7ea52pnlO/Qszls3/1NfCll3GO/m6AI1o0qWbuXWT
l2mChaac8SWVa4iMNDZu+VGW1v0x3At8UuBWK6zdQJ8Q/5l/RBhOCNzpFbnhH/FCfBoHrP+uwnX+
4Ohk04t/Y1RcWTLu84/Onp3wqd9EyXr6s22eRMcmLLHxwEDUx3api3+XBX6MXbZWYPykf/LsGA8I
HZIXRHI1SoakOoq3bgWbbSOurB8fHuBG43zN61N5DPFvn/LntPSE3Y/KjVMN7/1uhI0hbw3AQDtt
AV/7sINGruielJPKb+1MUdDTrrR0r/yMPwrvfFV48QeXQKcJjkiCLMKf2O7uABrBVK/rFynema2b
KesSiyvt6Be9vFqLjrV8kjI3qK5N/s6ft/UKMCHHQz0vYe/1hrMusceG84eOLoWJfuZ65JR169d5
L366/LJ7o1bykOIt4Gg27ym4cpsLKZ23+Y+Fpwfl800qYe6deW3A5iZFwR9Of4kdlfuGlEPpqpZH
Lq4g3ITG8pI0Rmfzns/H8IUPx1NyQ4ScWKO5tdAoAJWA+VRwzgDMhCZJP7pfLc5eja0KquKDKiCM
uU/yj4BdvO0+uJKbeidLG0vwwuDIRZlCx6chpTo8CBOXN3Mwm336e5QWmIr5XJVPVvnZKV/onzDl
wPDeFfVOxI5GYat2eMoo9oT6D/hVlSfQzDsclkz2ehb3PWTaXHKlYdpK3YfiX3qFJSBu3+qaTPAd
xkeVv4sisrjiIpdH8z5L+wp9v8AZGQiL5v6WcoTo8a5nLw5wk6cIi69XVODFCwqHoGYhtuHeoxao
rWruycQxV5z3TllDvfw0pdUEfHnXzRfrYZ45wzIkyY7R9iNam+d2dYrCm+ZOn9zB0J8ZnrhNGBaG
ekv71Nhm1nlQ7Q/limsC/wh6SIiVc8boyXecDsPt9729jN2Mse9cSryGK+27T8ZVMpw4z/zRvM9/
NH6weSte/kKdaaLVt0ZJzycNrI8S4uRd+K4p1D24VRrEsZ+iU9qYNuutmrAmP9Gfv+tnTGm/Q1PU
uQoFg8xW9lyEvJNxP71BXTlxDKi7UcVwZ/WtkzZ6YPvnyRlIcHxi5Iw8Thx8To6W0T3zFlT+sWas
exsp0Zs5OpOTTrw4ow9D6ci9RnKoybTobwn8dZeZQyXhzY7WcL0zO39hsKS7s1yoVPli+rx8BsM1
I08nuoGZlKteeFZbN/8RHgWTu+D0e04WZRz5rEuYHe1sBwqRv8/ix7t6F47fSEjETw5dt+FdTNKG
O4nbcXn6+JVKCsOuFu3QHnMH81uG6t+XVzJXMNaFZ5TrD+NBHMJKeDauGBvecHs+jCvTH+fRcDlA
4cfwyTcuMqN6mUUQ/6PVoC3IPMzELnKil5lQxYazkvbCcx9yprg2lPxSylyRqKdgXTjzdeaMcmnx
XsEcrTOPjT2XQw2bbdwrHC6Wkslu+chr8fODK4/pwlgjVt5XHvOXeeYsWVfu+pmZuHHmNdT0a8bz
MR+4r8aDbZhX8sThAI9vw6CguOJZOArP0p6TxH+v8cu4/uQg6PfFhkpACBMJR5xv+fx8LC5+ptB+
v9yn2qG00cnnK+nK9KLpG614SV/kO6ex8Jie/btxBECC4pIxyrVihiyOlXFk9tOu3GXY8wNwrmF+
kDl/azmwhWnLK84uUxnWWdyi7mBxzXCxsCflLxkqqbM6jKLN2zt/zBol45K2MmKbWDjl8zbyOPEM
PukLw6C0586jX+LxyRgD3pjctSN61pXy4NOgdGAO5cgCrrMJZeGljMd73XgRE+qDL1Q8Jxwum+CJ
yz7bTYGN3lbggi5tzgs+aqIhPsiYbZgnd62t4hBdLlZ6PrwBw+UIZ/VGAd20/NW4XKREUXCZpT+8
LSZ/XoKt+Lzt6m3pX5pPbmvfcDkrgOyZsifEV9jMGFePGMOiHasogeQ30F1YvO7LVaraqeTKXOie
IkJ1Qxp9GlksqA5MrR9q8SarveBGsOdMC3e8Uz8IKbx2z4sCkDG1epB0THLtcOEQFF50iSegYG6H
VBz8Lf60nPyE3VLT56pvcYTKnEkC7daZQbO3OxK2RTFwO3KINahVVuNR/OiplYRNw7+rO0ft9UMa
RtsZ/1+2aw2HphZM7LK51Hhw9KeS9kEq4weW1trxw7yzSV+hfGZoGJdBToZqsx6ISjGeL1P1loMp
Bk7+WKCTItWAdQBzKxFgaYBkbtud4c/ecvCl/HeJ5kTD/ZUkMqVyWDaVNtOq2R9QlUuenp0ZogzK
EsPnuF/iwKOlCFDCs47fmU4HnmaIsHTGi0HVI2zE9p3COpbFi3YktgWqSkpDRHJ9n9DMkzXaar9c
BmZxLAFQ8ErPQSNBcYdU4UzThZW5OAB8OIZcrqyIVUiHJJ8XDP6sXDk/t+BIfpCCGi/7NtnrvzC1
Gs8xO0ou4MBWuE8h3J0r1jTLBeZVjCOs9T+5Zhed04qfjWw7WpvhguCzee+nNYTmVltJoptqDgkn
3U7c4YRmMO+2sYrsyWEOROAemqeWH6+jeZLEdTKsemujK7brugxybX0Tnmu4O6pdvDFecQWM2MOo
aY9OZx0zlkPBJiqParSB9+sWyBkZBRhWUEBSACMgR8cRvqxWxrWIA9ZVRFsQn4b+wBtmx8G15YaY
KtjvML0uLGe5XJlPKJ6pO7JIZ8Zouq10AmTP2iBlncJCeGCCWivHccLkt8m85nNsfmAOE+BHdw/1
HVJxbS8/SQ8SxG3VcH0AdgTf1AfEACZLYwZkTJf4TXyq7Kk4Xioq0jh5tsYfi7SnRg3fKxmW10cA
GZqtTGTd0xhi7Evi8ocBW1RSAm5zfeBQmLvsAQRwNPaqtiHpI+xWYbuG75sicT9HV8FmbWlrXFxb
Fra1zQXY1imbJ09kQaIcm/eW2x3YuUma1aq96VtaFin2RPz6q/KEWf+TW66IbW7iGJ27yHMvUAru
R9oMLOQsTIo7Kl8jhBrqTRP1eCgTVIc+2x+mKeNg5TbOI4EMphUnN1RJ+TsW8SYQtqm0zo7DkeIj
zc7mKkbrOQNnvqr2dFronoSOSAGRpQspj4Q2iD3SJRsRd23rtMQGyrX6Dh5QNwBaHGsatSdTuYjv
lbBcQiO3MpFR3ZdphatLJYBRcDJg7TwQXqAK5d3LQKdbw+X+hhsOS96oHIUKUvx+Yuf9Ugwr7TTl
Do5ZlZEf2vP4Nmq4qtt1sxE77K3fSCBX03unraXSjbGy8Ru6R2Rc5I4I0Lu7tuEZHQkNdT4Kxqcy
3wasnvWNUdi66KCPerpZ68YJT78LE5ldG6QwAPJodW6W5mbfwfN0YcKzEEFFB1UEYP9UoOZJgm1P
XYBZN0Nk3OVerLAMccGcfQUU6W8dvOdDzjQI4Q4wuAWs+cnfsunGZt+FSrEp9HQvxgbgsXag2XPV
bg2FYXUTY4tuuZOggjXVw2D8qR6kOnGu2TmF4AtZw66seq3d/CtCLOULIVr24j9UgSGD5AdIKndU
dvlKu1ldsCr/INPv811ZuQPNSNiUK4WEL+soPXzPurWVtC6IUuGy7LcxfnTlwWlW+13kmrLnt4wv
457xh0sBdjxLVYFok21leFp7qmm014epv0baJRie5vSNAPIinNwwfFd4A1R0VwBgMrXCoYXowJOg
2pzTz1nZdNf8fXhUKVv5BXrMKHnAerqJvGkDj8XaNx6zMuzlvl3Vf/h/eE7P8nN7oRGDpxlSBcVo
vT8DqUX24KsbcFwj40VsC8dMBtFtV1TaEB58MGKQkBeTLQQEiBJtgxzZhgXkARVwp/0i4kPu7j9m
Z/Q0L2R0g1IeEMZpIjJkefBhusdgOz9Bx8EtZYU5iXz3sd9h7wn0B+oFzOXAZ/ZIH1krs99bz+EH
DqSLSIFwU+7UdfGwHMlhzGQyt6uXwNyYR/2ZIostUxoWj6rGDmMPZBgyFawULHl02inc0Ue1HOSt
JfurbehIrFEAmQirOsUUsDC9DwELeussHA5TtqONoV+DA1joZ5n4ZnBULlYojcLcmdFUfU+O4wHs
hrKF86NscaDfSK8AkBsynGHwWRGJc5Y2VLwZFRL+2egVJLMHH6B9iUnI1/VbvgNREoN/qlxxSV5w
F9ncvnRVr9shI6wud/8E08IzzgIlhZVxLuziIE6r8Y7UWLBDVqGyl/2MbO9gbW/Gp8jGF4gfYX7T
34NH94wqTwz34I6xh28ZfY6cLAhpcPTAb1cL6K98lW5g+AuwZ6dCPhSmXUNuI74FGiGoNJhUaOoj
h9bWIGxrNMABiy23OIJXWcZEHOeM+acSeO/OsJu3+JVRFNgdKYsu1oJW2UUx4/ehgEBsLNzyrnqU
0ZMebbiLpVulXqZyiVCY1Z0p/bDqMustawSxxq6FN53NP9F3VEPF1TtbJ6Y/VghCv2xisgLRRw2Y
gZbw8v8CjqHAomgTe6aNG8YOoN3sANwkjJmHcFyl1FV4L8EugyNv4oYDtbPuvOHNQILAmtZ8zTwo
95qJO3ty61c0CgUouxQNOGEApXCgmcWuipYOrTYTYRAZlKvuqpqb6Sjj56Uxg9pUX4mAIdpd3m3l
cTHPDxJ3a/zMcpMd+vSWYICfbJb6pW1YBFBcKfWLu3zZs6MksSNeBEaj4FDNEI6T88FVIAObZBZw
adtM8QM+UrrGCnUKt8MXrT92TaD6DPomq+A57dl7GgDWiHlAYrGKXjoDMslWPRbg3JbRO3iG4cd4
5YxvyU/02hHEtyoov2+kT43qycbaEsLhQ1SYoAV7yfSA0wVpQ0ExwTgOn5mPAxD1GoD9XjHGoS5g
xeFJ/8HeeSw5jmRZ9FfGeo8yOOBQi94EtQitcwPLiIyAVg6Nr5/jrJrK6V7M2OxnAyMZgiQIunjv
3nNJo8fBy8lpz5QDLMoo8aa5yg+0mdAHUT5AAcQKgVEeRQf4zvStfoSq1O4Abzt7/8Ai/3FpYHQB
ytCWlG1Y/6zuQSjihyfdWNPFlnVwE99CHhPlPn/1matGhKp4JK/CX2kpNtmh8Ptzazv2itNYApE7
Ju+IEakU2Xr3Er8MYtdjRwdi/IC/CGjHHDTv9Qsl1c8uvWelZewKedd360jeBNVRtJSEAUNUy56h
IzsGw1UIJW44jDfi1Qdtd0XWAtt7AH6c0OGxe3XfY0ZRWuIQ1jHSwk+a9lF6l/Wo12Das3P/4gyw
C/wubqzqywHh1smz/TCxnnj2YIsP19lPi30vURdcIgh4gYIXq1BtaBJUtJdf64/6o/oMrp2jYmdP
XeMWuQBqAbt5zPlC9xAtr6YNS5WvFK8ILOTkDn7giasj2aP69nfO7VTfR9QXjt3RFN/huSNro36t
N3pVdhs+lfY+6uBzawKgmFDQh19NCxzI1YMBU1IOidN69pPu6qu7Iv9l2UfQbwtvY3kbY0PWB1t0
/bGwZdwNHx3YfICDIGb2MU2307Tv9sQFi5U+j4RmgNxneXsd3MByg+ta3WTeG/QifwuqDnHpFeKN
x4fgJvpBvyomPsB8Nx+psb38pAHk6tH2JX5lCYV0GJLcikCNhpwPHLWQ+ADAMewPMGcxmFIXv7UZ
ybOrgOInkQAW+3iAVM7r9Mui8PvDfqiewwNEMe81OU5PXIlfTXo3IMBt0hcZHb2HJ2nw3j6bFdEk
V54muQNHMG6yI35BZmQuhfAOHjcsyd0AtlHDMZEsXt1m8R6YtGW+wfFbEc+KcRRytXXfjeE+Gw9d
8ORVxrkzortIN0+jS+jP5eZ4iQJSM2tIEzZ0NFY2CDQ4/aPu+8y94SHwGmh9jHSALo8FTXKq0fHs
Mt3CiuelpBWqVV2WoiSZLiMs779/Uuhbv+/KCOtraj51ZgkmRnfnLn9/OVx+tZM4Khj1nRi1ZcM4
8K9/n1lKHKLxmJiQBzqdOHU5RPru5bGw1nFWse/8DNAMbVy2w9pK/PtX/+0vLz9wdKTT71+pFNTd
PGsfHcdH/KfiDY3aPV7EhiA/DtElMuty06FhLzaXm/4lkcrDdwzwDVrq378+/P0yfz8WRDpb6/f9
y+8UuYLwPUfbf3v8990/b8VFDD5C/9ffP8lkbKOQYWr6/QPf7niSy/1qZF0m6jpYX/7kvz395W2j
CIUdp9PBMmLCfIvvdFEHwwZlFMUvXcPVqWJDjXtckbCaDs3ecbx4S2ff3Fk2Ia0FPa8kpXa12E/i
klc2PrYwvHqdY5bZ8mBg4Fkj575SAFy7jqndJfwsiQxsux1JU4Sied1uLtFRdiZlNAMiTw/g3lbj
yqZlERiAwmOdsTYbxGyi5S0xh0F1SlJ/NxRCUDEe5HbAK2QqZAVZ6AV720EmG2evuc50c1ssgIS8
jYS91RetTzbAbZHTsx0IbWNIHzFMnoqQ5ZlJZhzRcamAoBnA/2ZtCXs7Ld6iiHUKVY6RzZvjBwej
hbNTgdWMxxyevSICjqg6PCFbKWDi2YTYLT+JuD56PYwDJzWOslDPdWL8NIm+Kx0o49HHOJAVbJfs
mxlwCMpbLol5GdYwoyJFzyVOz+uRvLsLRR2C9iaduDcRvYfUDN+JquHQZKgj2QHQfWUWAYgXRYj1
aklBB5O7cR3nNyPhfnM34darrV8oSa7NyCOYEwmrRSDglH0KcYzG/LPUaYEYmVgE6ATBov+OS/+D
NnJ56k0yBiudNhjr2EFjvxApRxGK7XRnIdPtylePoELRCXAa8xExyaEo6LMs4Zng4Aes9ncz7uuE
wEPgKGQR0hFSAK8JRCwII1Kjy1qM4T5UqBql9dwHu8F/cnWeYoVZrHcIO3L9U0TNk9hFTtNHi+hP
EMcorPRDstrKp2C6WgTsZbkaa6oeBefMJtCxTnuI9SQ8TotktcccD4NRJ0DOREF2OhPSUKRDxgvZ
KB2BrbNOjgx0hmQ93Tc6U3LR4ZKETMJ7eStqRR006KmmEkTpEUgpIqxwcW+cRqIqJ1mVmP693aRT
LB0Y8z6xlotkYYljbMaukf6qipW0PHMdFeNz7TO7zp2jwTntdBgyEo7QA4EDhH5vKHL8zLy+SVrz
famByDWWb6wHm/1kYb1MvagObbH8wKbIkGIJtDItIb8etHW0ge/s9ek+AdQj2tNLILsHhH1yJW2E
6F5CQkA7wkBDutKLTgddzOl5mobTQGyocuHL+kMREbl2PXvRoxeXx0LYQI4Dyh/2aD1ML0onkeY6
kzSll1lbHTi1RD7bOre0cayfzadpB99NVhBrWnG6pmZgkp1PliPC7djwz4N5ZvIiP7NzwCkYDVGp
sXMU+PAXM9yi8A1vEL+eArJVxSVklc1DXrvPqMkVQkzUt3MTXS+D89MtkS9MFetoOmJLETTgdwAY
eXP1KwWKMId2f4uDzCdr4gbx861oMtYfClOwjMLv0B7T89i/OYJhjtDdo5O77kbYdLfjWUBSUgEo
6+JbYS7sgpFZ3PfvlU6iBctpEkwrCahF7Uy0VaSjxELorCkxti5u16Rnd1FYI+xmFL10rGl25D7E
2volFwWATme5qQ3jJdY5uQ1t88QNIHoaVGSI0iWvnV4l1Ma+T3/Mo3gdYuRfluqinWmwY05iB3MC
4bxdBmEg1NkQLcx1X8BvhgdjE+hbxCT7JkT8Vl+Dqn+FHX0ehwZkcbR1GnAjEwJJPLAfBAX3LvgE
S2cHezpFuErpuOhc4YCA4UonDTs6c9hg7AHeggkSueRdTDCxU7fPTTnecM5vFmXtGxa0U5/SNTXM
18in6JUFTyHWqkJHHtf1XSLhZRklE4PyFvMqLJJvOT3a1QRO3XYxR1TxnSXtDGlwTkXehN4YaFwB
CtOV4QzHwHJJC5YZLrwh/zQqH0L90n1Ll/JWo6ObiXDOtGGrs+MPXy3pAWnwdPIIfJ4Zv3OdAF1n
GPsZk2ave2z75LvD7HknYIOpJUKtLgOc3noWRPZQbQuflOkkJ1I6bZu3TCdQt0RR23c2lRCiR6+i
4sspLGv1y5W0C5r4Pe8+XIBMK2ni/69mE/wdtk+E+keruDdCRWxJ096grtaqUgrqogJKZ4WKVAZy
BsKueDHi/sPBngzuTre6dK1OEn5W5DkJF2Rww0x4TnQqt0FvEtmnRRouWBT6nsR0r0eiq3JAWJMH
bkUnfJegCkad+V13FEF8tL0TceC2zgVHigvpOByBfgXzVSIJPtAp4uVktWiqnVdTmazYddZ4rVPH
XZU9mYv1WeGbrdoeMc9q0inltcPqSeeWewILV6qzzG1CzeeO3Wesc84rnXg+6OzzUuoUdIIH7aPR
kxEc0m4yaTNEIZHiNfHpcGfC64iSI7ntxdqz588gpzpltpSMCuLXjYGCfubfFH0VruOhD3i19ElK
ndqOSoxCe03uXEuS0iABqLktJQDfOpohfk2RTNM6CfHHKkHIBjrBTdvXnyJz9//vJvtf3WSB7/2P
bjLQhjjHyi4hV+rXP/8h5OUP/rKSBeYfwvE8/GXS9py/bWSB+4crLVe4licCz3Id9x//8V82MvsP
x3SF70nbD7SL7LeNTJp/gKwJoFjhO5PAGtz/i41M4Gn7VxuZGZDmjsbXsmVgoiS17X+1kc1F1w2l
l/jHxs5emafRhuBkaktj1TcBQWcholhrpplpUKdIEMDGtUNZerZ+gg9MNoaGmoAHwnQB5qT2f8Qa
e2Kv0zZLnhPM7KyZv9G1JftZc1I8GjlgUyT8lF6DVDyNVCGJGZSfb59qU52TgQG+H59DZVKeKIla
wJX2ZJmmfT97yGdahrt6LI9JlCQIeI0RW1DI12b0H2UNE0l1eFEylBCR8s+RotShwTCORsTYWjPv
hLLbRsreGJUH71MAnSozQIl57r7GQWreVhbhY7kN+DCNlhvHE+vUZesa1tK+b0r3y3OhRrXx8JU4
HaVj5ZyToJsOEsoNs3209fKWvm+IAltWtnGSct73Y/c+JjZgfcADA6r7lTMCDC3F9Jyxra9teW3J
vviwA/dEyu0+qpb5fgpL8yD67oBrv2GczAhJqax0FwL1BJBhbqOBpqeC6eNruE+OHJ4B4naEAZrI
dNUEU7Ie6ODZs5OcVO3BeYHXh/FsXk6g8fYyP8wdsTEXrJCzDzRmCHYGTUDAQ348f7gaRTRrKJGn
8UR4wW+kBhZNkIsmCEYSktFsJT0mKcT6eUy9LXR+NRp71GoAUqhRSOMFijRQjJs1KIk0qU6Dk3qN
UBLLQ6+RSi1RWJpjJBw/3eWJdwLtaFlwcIIJbrOH1JO1v/y2bRa/4didSkOd08kIziz4tu5L1hFm
tATTdT6hkljy+APf3LBWlnmUGggFFedGOhUkCCeZ9kn1hfyGvlbEbJHRUdqZaf9eeiCmEg2bGqBO
iTJ0SK4F7wN5iyo7COrUViWKOm3ycghvS9j3DQNcqwpjvieZDs0o/CXAo+1tbRXINAIr0zCsTmOx
asO7dzQoa9CFfkfDs3x3+IG5adrnsrvOoqViM4Ttoxq7A7bng+NFwWmh+Uf+kl9V4Ws134Jniu7d
dG/T1RIxdomMC2zXCMLQav/NMezlNCufPTN8G4C690rDwAZ2TOdUfEtFQkRs9OHGKdlxKyOk21nS
HPegarhiZDPGUofKs3kqZE02XKBgiHYUPHEyrWTmSpZUhUsl/NOYWmD2Q/Eezd3IwpFUTV0tOdIU
sQIPz4cVwompKeInTchVN9OIKWCNdWJkpWPcjhqeVkBR87V0NDapQprrfsAmn0twa4J0Ht91x30Z
uFuXXR+mVbyf0qdrLyJwFxnCrm5unb3TNdvJQ4vnDuDdemLxkjGP0Hdkb10uUU0PrEiAws0/Enqn
wO0oZrFPVyMDl5hn6MeNeWXRUXNaZs4m5KoBMiwWJ9mPKdKEuKBHYVlk41XtfW4t3zIEOQ8wLEqo
y0P2WyeO+eW7cHlIbSdYF99ZODf7KS0+ed0EDGfeoa4AU5QIeIn9BbjiVRWtReLhgAwRkdjG0Ive
JwrsWdgam7aAmDcsYN3N+Llg0L5y545Ga04XMu+wi6mWuuaDqmhnLSE8a8edshvjISK71CvL5GDV
+a1sR2AAjvs5xPGyyuHybUK3ISZFs9zmrLcOLRXaVZfD9XRTsnzxywR5RuoYvsyyQ5mka/qjq8HE
8tYNYOKmsKlWuDXJSQkzUBTk0wcNrJqueKsXlW2ZqJpVkSbsHbAdyIZMGQtdSV4t0B7mX04E0XXK
MFoCE9sWGJHXs6t+uBPXj5x4l02Htgn36GvxBVEv32WlWg4KBSXWAjCq1XwOEqgZfVJ+VhO4cgTx
N/jpaVSLzlibA511BCJJzEuuhpHeoaqwZhUWHRTLIdLI+FpYX2+TKW4IszERw4xfoAMgkE0B7MXE
jl6Yc7fAue4WFaDg7IQOaZvPaRozJpXFB7CMZ8MMT2LEvhKRbeVGFroGY3htph4pASREkRIZrYRO
RqN/krfRI4iIh2Yone0yQVK2pZNthr6hlRAPNDJxd80wBzGH0GbxWtO6RVg6vMy2Hx77lKpIa3nT
epxdpHI1SKmwlcWN6ZHVaVvgeGTbAsL1cIBUcrkLM9WRuNOcRUgwyeTQuoCRMN8BVsKGN8PoSehj
dVVPozHygqMv6RoAmeko2ENmsALk+V4DqRZciLWLLZJsyEeE4HSgiFeszcCnTtsiACtj7eNt0+44
ULp1BzZ7mB2b9eDS9Kzx7SThyJzgT2RnGPmzP/v5yhgasDGIufyojTce++ardp6GdW8ihnYteFfd
wnlTi9AW0yq/gaTA4Bt229FV10lfnws3kidbIdaJaJi4oDXXzlSlt0TBo9Gyb5Y6GI8WSBRc8bS8
k4KiSbIfQg+VutEJyONUQJjZm+MERFjWtMxYtWDMwTk2IeRlRtYYoSq+T0wPEYIs15kBstvrij01
4pE8GDZKvvKCneiRBeQGWPSS0gq+wO7gxEzACcYDOGBcCD5b49jyr/taWnv1aCQUl2LbpnGdRE+h
FwMshj60c8N6WI2xTlLo6dBRNckdV5ydsKGKlKbONVAlIufqbVMb0xlAJPihwTn0WeVs3BFnD6+y
uG0TlgEBkbwG1fooNx79JI4OxKXjTTBc7GL9kp9x++4oLERYw7D9NlODnFDXwC8+BtxTaf/YoXzw
otraR4snFrStCpFwBPo+rF2A1XG3YAaCfNsr/5fVzdRsrMOFgvsbdyu1B8HDNuiZU7nJ2+FxQgl1
9HvcjQ0UR64ywv9qyyVBFtwVSgKrO7q1/SPNKMumJRVMuyamgkFsb1Kldsx+Pl4OS94LEhyCn1kx
oot1hk9jCTVGWNtAzEJ/2jkZ89DgqmPhLP1eK2rcCROYjCOErElAP6fPSkxl0L261qeFAfvORvDq
MQ9kDlthQ2+9I2Pe4I756FiDE4OGBubyIifqiHwd3W5VhTDvp95hfzhk9LLbZ1W41D1bE0GOeg4z
Tafs8+boO359FEjR0mqmDK3vRbV/xtBHr9LmQpyTvjleblmo3/68dbl7ORRg5u06oegsRnW8HNq/
b82WbRxQY6khTNBN4d2pggc7NCF7hWF2GBhPSpAu9A8zAM0pQtnKwebWsX7dClnfXV7uiOpsFyMh
udCSLxDmy8EesUpd/b7vRrGH4MB9nXR3ROoexlBHebkP9dd+ShTKNPYyzK1qOFABVbvWaPjFQfHY
5WYrOb0ZCEioefhmTPEqBoHsX/ttqHEbaBv1zdwhd7NZwOVfPtZMe298p8fh9Ofx8oCQ1d3iIuUE
4fweNW7FOpPD5dbvgx0AzL74maRZrF2AK+jH6eVYmBmP9oBHzNGHy101Z18mLu7N74eyGk+IDHrW
WRrcfDkXzuW0XM5VazlnBx7N1noqVbccY0fJY7jQyvaXlPCHxIpPl0Orb7X+d9ODeo9HQuQyExFR
FrFHqcqGtARC5XwWO/sLVfv3IdCkbRO28TYLlufCqI1jHcfGMR/1NZfw/WwomC5GjzZcHwCQqo3p
tl+5uYzmahmbZRdj2bkYh0KNgb4cLsahP2+VEuMuFQ+5mYzu/YK4vhw8UTJc+gRZsnBk7KPewKiO
8ChteKdu0t+ESkU7YGWU5KnNPgTeOG8vPxz0l91uEJh3zUQCzYWg3WtDmFnhrf3tS1LapnQxJ4nZ
pyV7uT900Uvij9H28qFcPovLBzVojLdbeo+tDXSPjLEYZyGWLS8REIg1Ovzfrt92hGpQgz2hgx5W
f354HiUils0Hq2/og14u5IlRAxHn3BCzwILAv5wQ5vG/TtXlLOGaH9DIpX18YDvx5ym4vMvL+5UA
/o6/3znDNlGNKj4UsMHqQQGsM+1fVe5TI55KRH2duBfsiD0J7tKxlCac0yA3F/neaoKUNeDE7Ujl
natno+wTGLRg8axlQVHnd1/wmnwfNeuUj/ObAu22yf0IJUGZ0+gieHYNDzW7/n2YtITQE8mpRc8X
SNCz7kKlE0WK6ZHnZyXOwxBTZEQ92RjNjRWFd8pl72bETPSyP0apgE5guQfZyoeqqx6xAjNj0mSX
iwVkhMW7KJDBB+X1NFynZfkpPPFiRoRZ5gaVs3FMXgvzJY2RR+R+/RYN5ZvlhYSP23wFRJHeqLjM
gTtM9yZCsqohpnVCUALOgg4BFn13sKFUsPNUrN7xOrfb3uvoZi30maK834/hzNLHG57S2qpPoCiv
O3v091EePzdi9jBLEPIhM51OmXhwbZlfIxOgse+VO2GD3ZgnwEz+Uwr8j5Cc5OR/GNQJNnNBCnjv
jw9OD7169ocjYP7rXH1OFjkcD3VOQz+MDaSuRXaOnemDDQlla8O4MXra5ZYsUmzV7NZ9apJZUdAc
DOHhRcrgE1NEtTq3ZX43+9kv6tDEIc4xA2ge/Wx7FivGTI3f7LOz70z+avKGvZPWD746gIHYNRbR
gsInxtqpurvMgwwXT3hVZZGTtFdc9xUUEw38NKeX0KNj10Xu9cwio1OKr4SgJUqXIWbNvPbq+tmH
BihsTIo0nNXKz3AedBUOd93L/tk6w1Pr+j8GTsISIzboR4IhAtd5VHl29Avzock7NHWzvanV8plZ
7KmHlAzsdGzvJcmiqYumFiQk7owcVc1kr7H4Ps9hiKAtILCvcL6UstW6t8GiWTFpJW1/B5B4E1c0
l6ZTB/uQL/x3qxPOgi6I1xAsMmtyzk0KpsAhXayP5Uo0CfEADkqH2mwfiproAuS4KSVRynUfi5U9
QFiARZa51/mMvNLPyjM18z2E42NXzKeMXlY2EAI0yOmz7MUNHtXnRXmPmQjeA7cPV3TpV0u1OAfT
RroKIfour9HJmjQhs3G8Yk26U27/VlXFA6/ySgzUmyNBI7dElAKWP99OdgldjnYdlRKtw2Ln7iXL
2uBjiJC855KFY7YxSfoiGt4eXA/BOOpxiXbakcjD7SK4S6b2bZlD7A4himrYYiqKQ5JL0ftbLiIg
3yd1WxE50k0Z2vKkSXaw5t7JjKBNLiqmAlxD45dXtd429OlHxM3w00Smp0yj3zgWncZuYThweyLh
vby761sfcpKmf2gNQsRa2ciTk1uKp9YvSfjBDw8boVinlgKGqWiccdYa1sk0FothPME/m9f0SfYz
5E+syN1ES9Rsdj4hGX1afueNk6wGt37zJeE/9RBsKiG+OuSLgFWAuLPEgv8YthhkgnzV1zhpogHR
lIyRZCQPcxZDRy8GGlTDzs6wodcFYc5m5tLp8QwA541xNq3oHJskTEajmd7hrkZfr+xd6yCrjRUA
YFp1FOIRXObwB6nuf7OyQOTeD82K76hnReI4FS+0we7ZFy9nITEZBQUra7f/tvsAjxd53fzLn5Oj
zN2izHfiJSrcovLUezT6oV8QcgrxoLd/yVx5myVdJvJeRhLtUeFKvDW2jycO8GgIM4WmLxlkaXMF
Fx6slUlHxAvLZxCWd21JNbbIaFmbnRRHFrAvzBro6UIKgXN5BgPEVo1EBcJMH5ASfLimjT0S3QtI
IsO96chENwOdgGnQu08K/GTdsB+yAXlfTFmgI/MoDP1vMD/IxF3hrGB4kfvmJQSxOIIuZv3WUrE+
M6ytk4lP04nUN2WPeat0DovM6r0Zho8NY9CxDJrvOB9pVYVMn4X6iqmi4Hn89tO5Whvl2TcBu0Yy
vwdZQ57u4OLuKUwi10g9b+AWSgoIDGTb4uLy7t76wf9iSifDfqIpiMH6KAoij9NfmePOmxHy7dkd
mRtT1mS9tGE6+i3Vq23aEouRM6XxRWpdrMMTBS8iS0G6IMMbjOhYkHzkB3di6OFmGIwyrGqx5Zij
xTAI7b9ZjA+vVw6eSB8xkaa5qORBZU5x45akR7iFS5OxH70VzyRy7y5nY73q/BpGixxJ45Yb1V9X
4UQYl/yhJq9kndmPu6pw9ubyBdyYfGERbIMK9I2NEmDl89KqDq2dRf2chlJ/bKr4vTIbuD5oshss
7gPIfnuBoR06IKKjIlk2oDRxKSdEq0n7FuY/GaYN+rIMfW9lCjAclvvQpuinRz9L942zt+1mPBsu
CVOBc22wC1u7EnVkKZ/KDCRjmWYexVIGtKgf7kJEHb0i5zsJYcAX080cDfLa5qomK2G3pON8lvbo
MH1Z/ZaoUdQ/6wk+WsIosTJc9JMip1e+VNFr4myKrsV30qOOq/sr6YiHiEufHBCw6lvHGz8zO3uq
+usW1MvVQCdhnfdxsBp6iz1TABanIG8scQHf43Wl55XczcMORrN5pEyGAdDEdgZGACeucu8T8JVx
QYRjLl8z6ttXJAEAStAHbyDDJyvx+JT1E4S7JzqMtNevvA5tPwkjq7on6IxacEJyZbiZk4zJP/ou
prA+haM0d15oDdhCXD0YTkD582umuVUW98ENLUaClabyMR0+ku4UWo2z6VgSoc4MHdK37GcFSdar
EZh0XvYzCNF80otQ+zkf3hcxfbBu2ogo/2HilRjRnN2HabW2B9YtKrm3c15P642/ppgMkwhaeeFL
JIVaMyF/Os6MchDyDBvlw2KyvUq6/Aui20PVoBDsWjKI7fSjtuTHQsWDcD4Qt5Nkq6lj2XzfuLaS
IUXFCUdl6tG285kwDGeo3OCJHpXRu3ycsUQwWK1G1ARXlEwfbMAhKwRVG6ewN50IDqELC8UiioW4
aF1KGosXJaxq03ttTTHTPrh2QQC905/mCfhg7MpbT+i4eD81rqoigG6cVPhhclCAGcIadgPdlTdA
8ZhU1pxjNyD4qyAL2IvbbeL8LIehXJvmZ1N35FnyORZ1bG17FwdXbQY/x7pEr4IfRYeuQWzjK470
XRfMezGfveZmXChaBKp6KmDVs7+agQoIu8XelZsEVkd1d7zcN5uoo9TEruslh9l6VJc6QqHTby73
fx+SOma4cBjpjdI7TjP2kFgQTlJR+F/P+j8YJk+QXPZsPtcbpq+j0k9UTuU9PZFpy4KHZ9AP/T4M
KLvw54EurvSTppNDaOEgobiYIH+W4t2nlAGXIYD25wE2neZ+OJZdSXu69BdnlSYD80qlqTBdhP6w
p+twHPWBF3BGb0Qko37cdN9TS86HpHDHo91PI5UcFoLL7Ij1GFXqSLe/p+FGZ+Ry13M7KGtVjQZY
lzYSXeSIzaao9+gYryKClg60uzDQlAuuT10QQZPIJvwCGvn7kHcm+RXWgitJb+yl3slPof1AbBEr
tSR/ckZLbZ0pHI+XAzD56big8UwJnNqHeuOcEmVFaYvD5dbvxypzvAMGS9vMw5hR6h14FM5oL1xk
V3/e//1gqaBEODkSvHTkowU2rzK33hsOm6NlqmNm95BmkXJSyLyq6465Lmc1pY9ooUnxPZAMgMyL
7hY5AjW+HI9QEJ3Zdbkl9d3LLf0biKC6vR1gg2g7qQCo3Pm2p61evU7JJenoaFqCt+gquWLBZh0L
17KOtb41pE108Oh8Dq0PQzsbJUFDI9gyjxCuy2NpxMh5uSXQoV2ZPcF+bdl/CdueNqXTsJowYjzB
4QD4p/m43Lk8LOHFHTI+MRSu2Bz1Qf1969/usuBtCfbA8HV5fUY12Vyya9Hyhs2+sv88XB6euy48
TNV93y54H9gmZPjN0xshY+7CVrSAfXHIWCTArLEFIgxeo5wXcXT14XL3cnCbDquGeshqZmIQh/2R
kKbL8/+3F6FPkus7Hp40/TouP4HwCG+CJXM8ZgRC+E+yURh55nrVx3XEnuuqaszXImKzsnjoTpMY
DkMKQ86ZPQwLE2xkDBG2quUN0iyEeRUlbWOgmt2G3VlYgNImP/2ZTfkHayAC4+YRPhX0f1EliNjL
56rjKslA9cUVuIolM3s6Pb0JcZXTNZXQD8NZR9LRPBySttgIChVbe5anjh1NN5XOLhv4d4qw3G9g
+ew3d0tITpSlIpIMrxSPHFQinisxfBk578AdfHI7U1TfM7J5OqVcuYN3jDR7zBuAhRoYcBoXjfz/
60X+F72IZbtC/E96kRuGg/g/Vj9Vhc70X5Qjf/3pX8oRz/lDOhb8Sd91POtPicj41Xb//Ifhyz8Q
CrvSNP/kDNvgf/9Sj9juH44PHZiSsmlb/BnCkpa+TvzPf9j2H4hQwAZbduCYAnTw/0U9YgsLQPK/
QIgDIS2bcYmIF4iKtvdv6hHSt5pC5W26T5A27typfnb8OdzBbtqUtdXfp7YX30fpeCwLomPMLoLA
Wpv2Q9mz1MwKsGlOUeP1Ld2H2miCzULbcJsQC3BGpkb85CKdOxIt/ageIPJTRInK9LEy8BfmyYjj
tq/rV1vpSEf2hObyI+xLLNfBSD2LBdApW2j5RmlLnzAR3n0TLHT8nJBs3Qz2QwT8fRZMLb5F7GVn
CaI4EJOd3KHrt8h9Q6C+jbOtJwo61dxOn12A9tgXBq+cAGdZuvl+Yd+2G4h1eTOVWqO2nt4THIpG
0znURWhOpYVbvaITpgMSe8MBNiQ7yqh/nkDpkwo619c94QTPLU4ctBmoB2vIgleuKeLnMsK37+S7
vFiKUzvByVju55AV3+A3PwMvKNcp+d2imfJtkTj+OXXRMisc/uO4qatO3Nh28hrU8bTx3HjdLAU5
RMUZsv18akNrHXKyXsxOrdGf2oc0WJ4ql6UbWkRFnrj8MhBfkJMisTUhyMuWhojfnMxMuuRlXMd7
ZvGHPmPf7lmPo2etkkiisTAFfFvZEr8DqqbtgxfMqvdsPMu7qJ/eqFKN22LKUeMXKXECqq/2wS4b
o2HbjhSFApxKKHbFnZyGh1INAjFciimzyGHK8hYs92z4OVCZrGF9Cl+6UybVug4ZXEuT56qXKn0J
KVnJZIErSTWWZjTZzLX8xfeo2WdpQSF2ds3bJIArFFb2U5uhXNwgftH79FvfKqwVNZb6EFCSQF5j
Tbva6qatw4ezpb6zk+Y8bKFrqwNEQeKJUzSIZTHDAkmbft9lFSrQGvG1GI3vqjU/asOcCQ1t7HvT
OEZDaB8E+OWz0wc1kyARqnmYsGA23ehog3PF4Nvk6KET6i1hGuw61ydAeQjsO7su8VEPBLSEdv5D
kdB0rvXBW9hfZANZmWVfn8ws57qPsRO0NptbTCle8LDknnXtJ5N1jRqsWLc56YSIhB6zpAYPTfvI
R1W0HtOZtnCY3iFVWrmN795PNvITESMGc0kaoa6jNNKizDeBmZA81+BqrSVl1DQqinVhgIw2ECYZ
kKJZBybE1NCcWHfV/FLOFg1DTjmtODqfaag/0xGLHIzUnVWAzbFnl5z7vt4IxO1XT+NU9qdJxR92
2OUH1dDAcei+lX6aryuTipOPk3vxFBum5YFIq1PT1N6dZ2K/L4R++zPihtIGy0Ik4bJmK98hKOZi
rUOCcavSZaUldLF3yPxTMmavZizVXVBZj26UHRM2aNdW5BNuFFanfCQ9QAeQDG5UvRWVIMQaw0bJ
CHzNd+fV+U/Gzmu3cSXssk9EoIoshrpVooJt2XL2DeFOzDnz6WfRB/MPMJiLuThC92m725Io1hf2
XrsLoZ2TjwHdAXDKZOIEdG0u7ji5FAGWb8tA0RQVJaCTPnD8vkurHcICErvFgEOLVAEgVykfNLU6
ICmgd2M2mQ9WDI4ssSK6T9RWqq6ZVJTJWdSQz18NMj46FTNaMBMwQE3jnTQbahoK2hQPyrGtlzfa
iOrqMl50ZSkgakzDWSz6w9Mw5ZaCiiix808ZMAJxVHCoPaP8XEHcs3APyBQqnDBd8eDoabpVscSc
5VZYa8lggI4IXABEvYsEz3a2ysj7a+c25pNKxdWskRF7o/u0LKmxbUp8CV7oDA81Eca5V7tYRLA6
liukNnkLRyJTvLzCgrorB1BIc4sOqpdMowcXXV6bu3qPlyj244g83dg0EmzOxi87KcfnJDCvJVQJ
/EL9vSOIaSbpEk89KuA7Byp4MffvyA7cJ/lXuJF5rbj69/DuxUOrqfEKzwXqOA1wgfWC1L9H8hQP
Kjg3Leur2v0mIEu/WQEhEarBBZIiQZmqgHDIZI0VTvIJfodhHmZha2JoSc9l8f24RF75ldgj7axl
kHxnXeCU9q8lbl8zwO4nCR8xJcMt0UFfZ6ABgdPsMSuV0Z1d1BweYiFNLlXzpfbSjyyWz2E8GRcv
wA+VZulLM/+uhuDaIzF4TQzjA1PYpWKstVtSh9mLSbNuRmR0mDYvbZ67nLRL3TyYUX4mtobfjPMX
8U5f8zoyG/I8OvRNrU+hXWDKDWdi1eMuPmqu+F2HdvlJg0FV1p+wjPRbHTI6WkT4GHsZxXLqRc/J
nJqMAeLbJEC0Fg3/FQkW+AjxFIUysFdNhHRrRse4Lj5WtOl2THPg+im4aiJSc39ajMQfgqpHhp2Y
vhOZR1qD8qXPUFkXbT75jiz11QNaK6Tr0tm4RH8PtrjTNPsgXjvP9xYyUVxGQ6ewECNqCiXB5RXh
w2hoBXPC+TIBecvBMV9HQl7OcSIfF2Qi20Y59k1xDYUjYD3q5XMXkCfW26btc1JXOzMDyDnW5j/4
jN/AtuXbLC9iKPTbnI03CqPvpYigcs6t3qu0fQ0HHUGQEn17h6NoX6Xed6Tm8Vwa40dFyy8tuCZ1
VW5bXaUIP+Xlv4MEs9Ep8jCRz4lLJH3diGPTcib2fWdSA3RylzZE5EaqzR91hhNtMb/NWthPQAHk
KRO1dWcy4WIXy0kdKUxwignaseloKxoZlS9MC5a99jjWe/R69Cxzc8ystrw0pkV8ex5KJBIzevLM
O/JxJ1th/O1ktyxYgks9BYnfSSIDiRaWtzQD99QN+mLVpT9gJjm39ticXesa9gpAd/cwtVV4UTI+
N3NZnqq0I3uuNC4DIVgHGWGFttuqfWp1cNHcgO5K7CzbKM1Tv0WPdjcU0dmpIacl5O6yjsj+ogug
KjBW/uD4hNMGvHPYTrdQ9M9da9gvjewYKjnwPGQtYAuHILPK7g7yVmYh4vS6+U8jINsUGrAeKzAA
O15yT3xez0CsYbVkp8w9ZrHaerws8HmfN6yF8q9ROd7BFPCwRkzATmqKhzjj2i+rhmirmTg83mmL
mf6np0P8zzWivr2FO/VE3CmbI0/vBkL8roPTUzwm4x0KQYkjIghZxtlQI7zaI23GjO4cu/zbNxN8
n0kenAhYCotH9Kej1zxahvE+lqBjVP1MyF/5nPg/ZQQOIIf8u1uSF/IgajxOY9oXH0MNcJxbm7E8
Sjv97SaUHcpsWexW7r1HXbhjntX40cJqxtWfhY29W41XtU4PVYRPbjkKr26BUCbtk4RgOXWde0Eo
dMBEJu8EyBeyQy7ZMP/DPR7B2GLzVIRIqJQbW0CM8MckRZ5eOiQ4fRzMkOaRkXZN0j3mlFoTUsN9
mPSP1Kz5Xc6ruHXciSmwCjOkUmm6FQY0uMEK5SFznbfcZPNtpIs45iXiSdNNIXsPorukWLSh7sVM
30tWTd78qjC++JYZvLgGDtSOkDnfTsZrtO7mVlVhUbHTWzo+8x0/EeKzF2ZoZuA1H25d8Tewuk/q
a6WIZwvHJ80m7ZQi5OkTFuepYrIoZ3G2zXO5Vth1gveJQob81aYqMKsM0w357FtEFmDa2xXJsDln
Z7XcUuwoIo7m+zJuNlM4TY9lWGx7tByndlLWyZjwWTsAPyyDIrwZ8Z8NbUrWYkbMZMGRGxgWEaEF
jpp4xucedS5gcG9grT85i0/XxTTTwE5SRwbRSN5SbpP1RGnT4T1vEnX6KYb4eTHJTx4y5+q5RVi3
dgF4NGExBOOi79x1o9lnVewjwnp2J0IDYxknhzoi6gMqwz1/fs4cD0N+CjNqXS/AvFqavRwHi90B
2IKfoozIRSj5bA15SVaCQZfoC/PWr6SEYtEYRXZX90l9GgpR7FwjTu/ssdjjc3H22p2rVX4y77Wp
rWM/YYlzhnTPlIt/asrYP1vs1Z1y1nvgwtXeJiSBZX453iw9y4eG+czPH8aI3/mxKrxzFRkUAXnl
2s5voYYNUXI7jhzEAGXIVm0eWEPUFNuIZgGCxmadUVVih7VWF0RMTW00FtT8vDzC2oZ2ZqjYjywT
RYd3X2g8vfzNqELhEqF2LPYlidUmFZZNH7BxbEHm8fTP9Spv12rO1KxLfytT8IG0qoEVQMVHJY2M
baHY44YtEW3j0sQ+uUTk42QpTGsjP2NKJGqLbQExbeZDWclkYUQVBUfLMLkEIrOG8518JCkcWASg
yC/W2wBv3b7N3hKHOIKWaGvM9kgJujoFEIPpqCvH8eg0CMgJgHnQY1G8YDECDkIFXA6a5DA0mubE
vT6YcYGraXrOhYNpthPIuQNrVfpy0k00LCIjLSLv45elZckap03JJsdBNbCqpN1nJIRMwquFu2ja
5xzgEJMGJ2h81zAGP0vmd53U8iHo3GybtcG40+tl2UAkZF4+nPM0va/m6j2OwHRkDj5otNQY94v5
E8U0o09FXkhSBs7Ba8nkHJFGk/aYfvT45mFAAU9J+wXblIeR0DSKsz2CO6iD0j1gXgvPakIyaqr6
JGv7j/SaYY/5ItiWIbvkIs6M40TYLedqa+3moUx5kwBi0nDH3pxusbU9z/MqeBnkv5L6ZT+gGd5H
4fB7Rk6CsQSPYa28u47mcxu1iieX1x4B4zFC5pGPWpwz/RtnIzw0NR7aKkUslqYoXEsE6IfZ9FqY
Yd6xbeFGKcmKMnaFe8RcSWEnnftUxuW9oayzg3yTxjcQB6n6kE2X/Tu2SDoRNUTdMTT9Oeiao+OT
pRyuwj+8Pty3sQXW3449/26XU0ffeVzaCb4cQU/bsigQBwXGqZpSVFLkx+5615pu0pwc3sM1KaeC
gMKsA6McEJPCXIL7KRi+6Fz5gmwIzovXvRM96Jwq0+4em/KxiMlZKqLuGnAe+aQVk0Ne8bowtPJ7
EuKWTN8t4+AC5eOzaOOxOYgmlTsRwpSL2+WvlywS18qUUIrThCWzd5eZhnxxwLbzjiwZ0UJVDZ2W
dWooi1sUNCfLNrtrlnnlBpVZ5DteutNeDuymeJhKU92Zo5udyBIiysUtsPVLtwV4Ni9kiSIb35Rt
DucmSND9IhSgUmdVO9uFfBBddTCIoujyKHiLZOv3okKclOh+Jy2qHYIpwa0QhapzPyaf44GOoPN7
TVoBm0Sx9+KlwspAfJ1jmWIr1yNwQml2F+jk1Wm66a4iGHWY0+MyN494teYLU26CKIL2xZk3eWuR
Tbnub+k7/KQrvMduEiwpjXWe85ZOFF3C8ZwTCQslNVHOTTWCQIhBon4n6qaSEMY4Lhe/Duwe3yPC
ubgxyfqjzcyLaDwZi/ck81Y+EmQ94GvqyR9+rGR+kG2HYGPJkR1zHJxYJWybnqXuUhjHuZjHbW7i
GU1JEiFQwsC6OManWd73tMOQo8aPrDPat5ooBdLff3WEdz6rLP4gPhhzRRB9/ZxYCVk4QVsQcChx
L5QLtFIGMYt0GkA43F+sxrpPTby2Ud8NPjc588RthZL9yQq77C2yLLZs7m60NM8NYVzFptzP48G8
jgJWV9kGoY+KqEBlLhAVOmV79LSULwucJhoRcdQ4hdaz+sFcn+1kWEg8ChWfdDJ2voWI8QT3yJ2o
98KRwI8xAHOoQsq5OjGZNUmQP4sLczFzjgKD+22iBDTnW44R4zMxStQxbDoLC2uahz00TRRj/yL5
l6hG3Nu48Ow8qjeKEe8JM6uCPW4yxCAd98HZI071TvUE43+NawvAtUWjccKgl15i5EbbMNXY3NB5
3xdlaRxrr38u9bhKVFJxGvLmiAu38IdIBwwR2SyrOYrvs9E2WcWA3Q5nwK96UupXj/uqVqfKHtsP
iV1aSaaaG+7kVwV35ZglASU+IDJMDPpelH88UnymqZ63TdsRkST0Z2TwannMZ1hfMQoIOd0e21ze
BAwCdlt0M1Q242P95amlPIxWU+8alL8Kpdhdnhv2LYpgVLXiPRo66ys0PoLAwGVg2Wf808EJf2V4
SbzszJMZrw6mWAa5ja+geRyzmPs8p7ixMwyDYUwunowEXVEVYw0aJXLlbGSaa3npc9HXpFZBW2vt
atoPAddsuQ5rrbG9YVRmmOkhBU0KtNBLAgyuVJBuAKS8tenTxFqKUYrz27QimJCGW1wJ22EaOb6Q
6uJCYDqFzNDvNOeyKaHY2OSNbltnprXRaIAWh7XMkE/YgD0vYN5IXnJeuPwjSdaz/DQAlI0p5K4Q
WGJM0Nam6CGrFBhqttUwktDTteHBrgaAy+vEYliANOQjpjsjLgkiywhiH0KykOsGr06FqsMn1wtR
G7Ny8lUeS2O+lRbdeOaoB4KKhrdZUylzPj+Myvs92KV+ThOpnyvcDeHEbMJTj/iDyPqRoE0YORMP
mzsnoxfh1vCC+jla2WIUd/djmL63GW0vt0swwswZnpiPbAllS5HtTPlpWqXGYQjZo5ytY5FC8WJB
cJ7lHIKlxEUZ17mPc/HTZGq+SXpnTxJe/O641dFLm7fa/j0My7hOODBOCfHPSUkTl+v4wwupnKNJ
n1wnrc9lVT9gKqOwbYvsiVXes7N0rk/1NZ0QBj5Q6oSnUMAe0hHZ5dFQtqRKGTAwS5OJa40QFmOd
RuojzzbLb2bBDRazIWmOBvpNRKXUR5wVybqnxVj3awByALXD4MyZ5eOUo2L2jOLbM0yiglIC8FAu
c+LMlMPckn8SNLrJBTvcmCCHOI8ch6FC6I5+EroPrqjbMxo74mqsDTqejq+5GYu1IaFqIi2aB/Fn
ihkN5in6x1Xm3sX2s2CEcuiC4AsSBaypktskhI3VYQGcpWHiavBFRpEIVvvRccaIh4RjTBDJiCsV
CAHqq6zAbVUNxtrAAtEasM/6eu90HF9u20cbzfRqE696tcXpr9gqu9MUeQcb2SVjI5LHV2FBv+oJ
JtS7Hi8bs1vk9W4TPdJW7JraJnMrVw9ktNmwBp0HFDWpPy41MlKThjcrkcUiBCM2mJ8TrdjC87Xp
sbMOEpzF66/LV9KN7hMVEgFcO7ts8KYjJTU315J0DmKgyl0o4Dn9/pG4/yjPkxnhUj6np3pdyf88
hJTraemK01wzHBxHEJ0YSwbkJAegUe9lgzCtLGPuReFdvio/0Pr1Z8vO/rnAV4gx6tmUK89lTlN0
yGxTAJ2z649T/XuyOaxZHJVGepc0+nMJPn6sEObiKiTQARQK5ADu+hCmSFfCaAaCsXoPhMHelhFY
v/txXvw8MPIlQ21VURga9QLm1tQP+uHuJyFknswRAOb4q4t0cwjN9NmlDsKRiq5znte9hCpPSnhb
GC849MKBjlBK3ukivRVEam+cuLCR3kCr7J0z08HygFiqORPEdjd7kwUpCxUe8ilI2ylN1mYy03Ef
I7U/GIX+FSLfw4/md5X7siTZX2BaB1ESnVcvLDI4JR2uFWitUXuWVhgdzEi8/fgeTDx7m3mYv2wS
QDfAnagCM7+djMd28iTxauDDPBM0UpQbZ1TSPT424Iz1zBtRF6/CWoCaC4G8xEGg4U2PXLkcgSXx
E6sdxVEJGKM2uJQjzBKZVIvPfIKLJwzfBjWYr+WC+T1C9GZzEzi5tQvduyqDw1LNr3AarN3PjmRp
y+aCnJd/6+FOxnjVDa9PP72y2yUG1Yfttlg1pP0SGZNJJoiL8KGY38xxcvYi7lY1qK1YY4Q+XCnu
2X2oPmbHJKoe/5AEImqlTLmZWGHTqlif0Ms43lZFuuMiqMK9tKd8jyYLPhZz+lVmM64Pc1s1pK+J
23/X5SoaIpNMb8gpflXxgC3Afcn1H9DBDZEAxox0eOnrb1djf2saTdp6AdQ+F1Do+vTfJEh81d28
cwgp3hhagCkBoMFY2Ni0bYdYMw069jrKOlaFa54Nvjkyi3XgyHvsFJ27HsZbC9/mceSixGbBDPHg
EPfs/KZM0WCdddvKXWyouzFTNyaOW/y7NYE0+tszqy+xSpRgQg8pBbDzPLWPSzh9KS25FbgVDc44
fBhF9d7+9qKHXDo4MIM70SLvGvq1qTZfG9E+w084GygCkfjcKo8UA3PaRRwJ24BZkNP3OyGhMda5
fk3hogWG9xqtaiCXiNTRStKj/Z/2qBqP44IRDPx3XVsnthv9+ccVBlYJ0WfbsxHqqXgXJmR17UdQ
lCeWzFuniyE+3o0d7WAtZwDnc/nkpZPcYvXAU2mbud7RsALTSQ/RgjuPNPmU6Xt4S82aaQTp0oBU
0gc4eibyo2GOn0PGT5QvoYIhBibQGpddZA2sjhct1pGGQCBe4Clwcvgf05/EZgFYHKuo23lNw8jA
KHj2EQz72cpPzaKOUWNrP6Qhkg4IYAvWeR+FCknk//Y9iUSd+7qamKKZABsMCwcmzFSk/kectsiu
ayJwuNb+5JEBaefH9AMciCaf0RfzAeSfCU2l1vex435QEMMcCOor8dvlua+8mArblsewCYUfr3I7
6DyfbCZoMRIPnPtMWohcnW3sUIi4QQZLpTSqs67q/LDM4m4ICKWjnmSG1wvAleV5saPgnNeU1ZOr
MEBO0zsK2+FgefNbtX7bj/3Nq3l3WuOJCgEabBZcxcqSXo+7n4dqvberOEE0aHuPtYgukxnx/IKy
/c8H2VrZc23b3GIDIFJVGZHmQOQD9zqsU4tJX4j0rmRDvf60dcDrHoWoci0sm6gWcEsHFH1EJz8I
UA6BDs+V6q9VB4rQSfmgp+X87Y1AJmP2aB2muv9O6dVn+POrMfse4gAjTovVaiqNDxaY4DqK/G16
sops6/DCVlVbH8gjvlSUM4xnPcwMRetnpMNWRKkkuXvjvBr3TVffdAmLnaZ0+c9wKSTunyV37/Uk
IWQmw7vp5t996EzbeEZ+aGSUv7mJfUxq65deqxPyjy1uz1bBUs1TemdQnoIokN4ZI35xahDUKlNa
Pl7GN9vmzOB2jrwKx+Q+0ikU5wzlWl6tWQIe2kbkc6Q+6ICjKyO0PjIGfc6k+a9W9knZzDGnxfJ/
zm0GWEjf229LGC8qnkg45UoBHXcJQ+cIHuHWosPx3RbUVdWlC9MytgjuMF/7Npv8IDlMwmE5WTm+
suq3eUhCLu/mIe2mi8VE6KJEtJ+tRt2sBpIr4bLcip3pjneyQwgwvoTDeKWyfaJbg6tsN80e8aqx
VTHBKHJVhSO41QLEMvrcd49PUt1XIGOH+X5U1bF7R/xlnlBzu9titHjncErtlfjbjjXVUxnDzCyq
wI8HhnkjCvuGFhB+fNtcmYg2QUzL0nrHwATZprNqOo/95Ger2tpdB3OWW4aH9KVODKKXouiJ+wRM
vYwxhs1mG/mlrIDx5TJsT30zoioGuI733FstH/ljmQtSgkGKN1Yd+HbaZsdQQtdiYqdIVjUOfW6L
k/DaQxFC6jJy7zPOvPQk5KqjJkWIlcilgS4DyaVnETBeuxARAIVJ1vTfZM39ErzFG8cj3MmWfbtD
v2FtxqH+KhzzCzZKZnX2RVRk4IrkVyGRsJRzh1rAM0ayREDx0rCD06azxrARYTS/leZ4ouORnJKb
RAv4vghR95yPxU6nk8Fh4A47Kuc3qGdrbs8fIY1jK2FmWBVamBpnqZb2Y5Lw4iHNbnyZuxi66uTF
ZWF7bOf+mA6BPI/236AMgKyq8GTTS24bB0S0Lv/Bmco+NODqqs1PZhulX9qvNXCKhAryOCpSMUhG
/asrDAlJ2+LYAasb5MElJsdt4yz4voa4gnom4aJoER6Ew4AMdsCG4TJRD66bbjuN0FFNOLIC5bxx
ERDJy0AoaisUp6swIER/um7mA51fVyjG0exuYkC6Y6DWndOYAk+FfKi2hYCvvcqrWaf8djRuIcFv
RhD/SxzOQDs8brhBz6hRNM7BCAFYFjlZaPA5hCcDXs4xZNL0jMMsPCHBmrcoGdqHPhkeQ7c9VNDp
EUj+YXxvP3o9yJ2gvsfs3+2GsDL8MWZchw50w0rtKmmw7dxB9x2GPjeo5OiVlb2llf7I+1OViT9B
MzKbsKbEjzU+IZZflR+QDRgwGOJuRZUC2DZbw3zhQWh32LvLfJkmDEzKBVnfNC06d1RbOBDfLVPB
v2+CAvQlqOXOdrujabl/h3toRDHzvyYPSNBUCja9A6nOWXbTXrBAOwSJ+jKbF8u1iF4a0SjEU6LW
/RXKH9Qfe9E6AJkZcpUWMpe0eEJc4R3cNGtYKK/eGw/EvsFxBD3MVHRQGNa3bGVo43uWjt2MbJ5M
XiMtFMkOa7e2GrwxIbgZ4k5RfriTs8udNd/L2bj1wIIkJiA6ZY3LzIKbhqFYNrVp/kuPBGeJ9Qez
KyC+NUALsyBfIm5rqLwR5EzmwbW4GDbS9zBKX7Kqlpe5tLdWbdDfDSkJvAZFMseci2QGORhJBxDZ
kqTpScWuV3Mdh7SAUFRhQkGlCgehn08qQwfUtHj2DaIe8rHY4mV5yhkU7Kx4+OU29vPSNcQzBv2u
qpJTcHU8K2doytqIuSMMxv4kmujgqak5ly3YUJJfj11fYGbLzEMSjGwPIUxmymoPU8prF8rxZjSh
3kZcHVVqn1mMZts6IJFBGSSUyOJkTyTHobNMd6Fr4tFr5W9Wv0RjVdix2wQ35WJOjyLB1Dbd6HCa
sx1Dvg5MKKne8lXHw7DBE9Ex9Jo+HJBXum3Y36hf2WhBnxtdcehjPud5OXwi/oGg2bkByT6AfBJp
+FlDZhDfcsi8ieS5qafSm5AhrX/L6Ah1qEv4tPD+tl2ZuYyCTollVMQrFI9JRkQv+xtnp4L5XynA
BlmFcw89jISFnnUEveqO2HEO3pRYejOMrik22iDo1LFHnpdnw11YECCBp7DeFFytVU3WlDBKFs3s
LXYhnqOGQcqmGvN9aISfjYnjrVheq9xfuKIUPJzNCBLpgL0NUovLWYRhi1mvOwoygfUdujE87VUz
7XPswUPhfBQZDgqv7RG6TM9hTnSksEFfTS0ZeyAbuBpaMI1xBgwiQGk3dsteiOSld0CFsz7KFQaZ
AJmoJ8uIz9xrhg7xgESDNp3rAxGZ1T5ZOJgvrKnuR4SHmzpz4oOG2+Q5ATAvKHo9zCD8MfgWFQGa
uR0d1yl+1zoIY3qSXRLq/8WAvCnZGOXziBFTYbxBl/UIVOsauFN7kESJbz3VBIj7auNQ5/E5b8bo
oanmz+Rh6tVvK+PjOlfFawVhYSMG/RUrbR4ijZM5ymZkcHIdQ+aXbKG1KEBMEVVaZlhxaN7OoZXs
q/rSsYqPTc5lzSqMej5+C2wH1I5FrHEWMucUdncei/WTOFFDc++LWAWv/vda9EN3ASLq4fk9wWyu
zu5aXf88/Pdbl8bJmYFD2jGEDCLLU4YchND9eOCtFenw8yD/51f/v/8vB+iw6Wg8F50p4nUZ3AZr
GOqQEHYvJvrMGUfpwWu8Z0FLmJbBjNqIRI//8Wn8/OrHrPHzq//z8H/9v5/f/h8/x//r25SaaBZi
u4eMIlPuNCQBJG0TXQG7eftQLlirSxx28xzgvm0Zz0RLsi+i5lWN6k/Yhw3MyXiElpS6G1V7l8Ij
9a1yRHFQyJG3Dl8FykJvOgtOfLBHQ1ThxBwYCBLJFcCR3GbjQBhqSbnW1uZhmqlJeh1N15F8qy7K
1a6wZ/J0zI5NJWMOm1XtRvXxJeTP5wjdMToW8syPDNuCry+JCfleZf+4Z5LXILjNAXKx99gefHuF
eZryO0ysnriSNtwVBNUg4ucuSXDESE/I8F2ey8D89Lh1YMfaFZP1VZnB4xyS7uXSwq9LbKMff5mV
Iy8Bob2yYwnq4A3I5nHm5bk2OrGYGVqIHwcURaYDwmmtKJ3AeOvzf6LV+fMoPzs5/2W4GhGHFbwC
owKpYs2+1XbVuUzTBMo+upqlMXGvkLhX9cBIRzr7cSr/LHNyT+3CMSjaN/TQzKUXbgWzlz1QLuw9
OqJNJN10H8v+lgckZxk3VEQWHiH7dWwcny495iuACJhm/LtlQAGnM54Ok4ZfgTn5pTDAiXfjOO9A
93Rb+mXMk7ik+vF5yikcBEBwPgq4jMtKMWwJw4sX9ZYfL2SiYJO0z5jg7bMqvZfMkGQUrB3dRNL7
Oi6adu40e4epaR6yvjfOtXb7bdCTKRJ0f2qbD24Hdwesn2Wcy4lo7fkpZAJbux0ZH9PVZFeNW2Pf
N2SfmuTQ5Gm0mUuykqIpf1rm/jnSWFlFhlEZv8ayMSQRT05Oapw35zU++AIHIOuWNGacOmrQWdwF
+emYpef57OuGwBitzZMX6ewyazLAQegc1UrWGcoqZX/QBVtYiYD/Sl4LGebmRbnLO43iZum03Id6
jI5V0JyrKkXzPcnjz/OXzRVQJSOUSTywLT+by+zQeefvbpo+2pP1mEBjjqI34qbTiycIKwflS74M
2Ik+od6BxPH98xdpiKoOz8kYGTlHJAp2zAwG/DZHdBugIxZmsdqVeFpmuFidYfo5iLBjHQ3Yl2fb
t2wxs7Qy2aqXlzSGoZc9JEVyLvOef3dgpj9v3NB1toYdnCFcceFQD6NxpftP9YEi77OJ6AWVC4Ha
G4ftXFG+ZTiFk/jes+V7N5G5bengu60k8FfH7zL3cymyj6kZ0DSCb3LH4NMKooAtNiClAQ6wWEiR
6fGdbm1WZspSSJ4zoFd98CHrXhxcK2G4H8+faQUhtkqZRw1kBeyDBMeRJyLxXNr1X5G7fhOlya1H
yLARNewM2GhjquJbEbHZguz05nouGSMZ9Trtw95lI8Vq2kuuOS5fYQTRwShVdJ90jj5NRSyIOGXq
Mqo7MGrGsY8bNo4N4SUYHdB4R1fZS9qZb8fMCPNc8FT2+7l2bxOjnJCNY4Wo49DO0VO2dlEjMDsm
U+gWPDYP7B1Ji8nGF4CA2Mz7BIDZunUoK/0rwX2AmqsH1A114myul19nM6rXLS97WBAMwXr5EpnQ
YIirV/h3pwLMgRuDyWwfIvhxB+rE96SCD6VHIDu4KYgHc9dQgHwOF+5+QBht6ZC/E6ID7jGfnmcC
hTGvbJdZa1oauOECzQy7HcJ3dTydrdXT+POgK6jso8ncgAyE+0IOgy/ZRHgWoiDYy0W2JOegMwGc
i+ppkLD314XGz0MPWIaZiUFyhhe8TenkbPAdkBRmg8a0hulPLkpCQDVS57pfLpRMZbqeIGlHjCHB
pTmFIs4J4u7W2ZPTC8ZO68NSDowIOzaL/RqYLs34ban42rwl8jtxzP5iFmvT0/wx47RguMr3oACg
sVrvaY4w/2mPJLIxVm+wHzcxlwYkM4ud59Dce+ibPquKDV6F0KwIpvdm3WCXXpruxJj+QS4VnQav
EjgIUb+7vYKjExtv6BXzJYgfERljGcbgTneRqsPYOi2n5sQeQIBDrjyyZBjHRZfF+Dczr6eTUBen
jZ2r7lhpF4ts/nrVHgK5DRRTjViITetj7FkUC4EYyx69+Jqq+o75eeajyIC9qfr7nJ8ebnl5C1z7
19Raz6GKlk8DoqJ2x+lvbsX3+nG0l+izgcq8Www7ZoNToU72EiIdwvLNBB6RLPZ4GBIm+DOWgSVi
iarNKv4we/2Jh735M7fvbkTgUyEew045dEujvVOF9S9wEaMmZWhsksZL9sEA4aEsEGxZeFF2Mgoj
Zt7B33RR6Ki7ZRvNyABBvRUA55GINnLRz+4qAddl431Jokyq9rET9s2pQS3YTZiegG4cvLx+ZUbF
4ipb3QL5ckAZ920nj2qKI4hTRAc5sb2LWerzyeDO5tbJt5nh/LMD1JRdZ/UHquzqZIeIStKyfC7R
yFWgBtEXt4J2tr6NyEaVtobfZCeMHCW6eami6pxQ2W7s4oYXsbsL5LKvZ1mck1gGaAUQds11FeKA
kZiieB+dyK1OoccM1pz/aiu7K8LEL3Gg/jPr6OQ1SL5p3sEujrxQurfsK1AyeeJW2PsKhcUzni/6
XDxNf+3wKIGOHxcqXKgoS38JIxvHTC8fMdiyP21YK7qOc2f2pT+XY30/RNby2Dt95KcmXvSJcdv9
/6LsvLYb17Is+ys96rmRhQN3gB5V+UASNKJEypt4wVAoIuC9x9f3BHTzSlcZndn1wgHQE4Q5Z++1
5rIt9aZBLo18uc6uSLmguxpRTO0q1eac3oqXWpvCbRhrEqcobYrlJmVOeBE/9UFTXAFMK67SKrRc
u6C6+r5KIX+HL3ckTTK6Go2pv7ab4Dkg44BZGh2ettBuI9szN/Cc5sCTsHChbMw2EdjucdCAUTEl
5zsgL+bQVOvYsxoySOtnKaf40jfnbV5QuQFWZFyWsfJgthrZeyOayCb4JYBrcokcH2kH4QaeQE92
Bmppk3ZwCzSUvweVY13EiFyT6aIOTO9E9ik0BaJlgjG+tu96K0ZCZGbZ2s5bBBLOkKwrAqDqHjkm
5g2GxJpBLanANJNzMt4raWa7tqck727Qt+H/+D/za8pqfp79L8x713mYNfV//4ep/rNh0MTPqGEb
hHttaNgWi7fX25DyINzs/90GXhIWTRjtLRAdoC5q7apr1ItQa5wbNte2pTZ1ERs6dFjqNq5ljDVX
cTr/U4YphaEUYvZkDBMULdHj4mnO00S7COOQGMneTNO1baXxqi/0P6xQOq7sdV4RgesXNflJOOxH
hvAoBhLrvkmcGu9HK456jA4/F0C+fAGOmnpSsNcK7yXJ9P6qdsrooLX6uQC1fvVxY6dZvcewfO+L
kr6WwTipQwGn4hGe6K/VhFyr4raVjvdvNqMBNvyr79LWBf0uQ9o6m3Kmen/ajH2AIWLSgOs0vfxR
dL54aSvoKLEe2ViIFYsKRxc+T8/FWKP5kQnwJTHot6gdyddNkpzcpkS/pf9an6UxbdEsYGAxUuwv
FLvvOHAx47TyXh1r5RA7GNIpyV0PcUS6QJhA3bKst0RUoAtEGNxo2BCRXATfkipBUzRM6SM4+mxj
5ITgcYqWa+Sf3kmK9mAPY3lEEnrdaPj0jLo8NPSdGZ/V4pFUkXr1yVb7m91Nx3b7dTs5us0QUCOj
wJBy9q9+2k6Z3np5gC5g32rEN2Rp51pevSv6nJ8baSNDSZzaKI6aY6ciZQ26bcQ+sOv1lpRjYzx5
maNeBnQo5JhU+8XAFkEd3oNwdtyUfuP6B/Ae/2y7sL/HB8IjToOaDrDH0DIqXvqiRFF3p/TGEQ3P
v/5tfO5vf5zFD7SQCwtjfvzzjxtxsWbdhOzdSpID8lLKp1sir8JvQQF82PDzkkOJP4LulbHVyxr4
jRKSUVSS8gRllSF1UuyNyEzczKbZSv+0W2GZUh8qx4TQUKWUutmtVvUEPZvSVX32dZl8WiLZ6iQ1
vTmNEJ2AxcXNW8cp0lLH7MlqvGprAwanJYErV5ymvM42vq/KF4943NSgG5cN6qPaRC+h1oUPjG7a
HVEL9t6QrXabIARfoUVCiAkCF4m68kTVx7rDKkGIXhTC1WHOsc5zR6xL+iaQUyyQIhuBLe2oBdeV
rU2r0hf2HRc9GBh0CPoyCS4LxwpOTGY5IXh4Kato8I51mT11YJB/djS7AMR/y9txjh5HCqqZt02H
jiGWJjl0ZmPcFdTyd0U6AKdkQr1RBEbStETOJ9vOei6H/CyqyfzJqXVP9dMjMmXAUBt6QG5b27+P
QIKRpW1aJ2x2OC6UdI/pEj4mJsMo2HLdrrYTUZVNv62non7B9oZwvD5w7OLf7Z3mUotwucxwML2v
iudMAkJxECmgxTIuIhgK+0avxp3ZIMXsIk2irGp0N2GYEXi5ePnXe6H+z2eiOdvAlLqjqaoUX48w
GjyhouPJ3TsUTPcq0mWd0uaV7J6STrsOJXg5wycBiWKidkxEnFPygzmKhJ4ZP6BcF/TdBAJF+56a
1HkNenc7qdInV0fgP+k4kiyMvUOrcQq0s6p+auyVbOp0nY7UIOvKdnXwlOvGC14QtiHaoDq6NtLp
Sm14ZmL35j6lV/lvfvZ8nXq/vM0BDxRXBGoKXG+WbsAHU8WXE4tilsrUajLYEzR0DuNROxOS4K8t
uMAnH6RNmmnpPvMzYnphPBqd2t4zozkrfcsEs6rb69rAY9lJsntH079SvMSai5UkIE94losO9bef
digHZyHkNLwK3H8rHdpD50fRAwdRsXHoicVVfbJAr2u5uaccHW+TAWIaHDZzk2gpcdvmrqb/tZlo
Z/2bTcAP/s02sAzTsfB7UH0UcAY+n3+gRhQ4gss5ra/ozmPiQzyGriZS7dmSTXMz+VZwUfrhmzTQ
bhhh8QQ+alNJf9haUqUglzrFSxKfm07cJaTkXUmI5/ep9KEqQ2u2uYgczbLqnpzwxUOmcN313fdy
UNW9Vo743BRDfdQjCTLF4kirI/wqY36Gt4F8nzZ2kCePGY238xRWT4rfEHYDEvKCCKr2zpEXngf1
qaUitCnToYB9lF8nhdqfK1rIl4M/frPVukNmmm5BrqMON63HeozMc6MZxpnz5TOgL3VjaYLdlGCQ
W/RD+iWsgZNWtiZTwxR7SK9ctbiKCK02TDfsp+Jc06rZNKN2tWhLOGcf6oQpf6cC7jLHErykKW7t
tsiPLVwTXW/sywFB1G3KZLBwJhTH6CV39FqPgHbwnDRZuLNbEzfFZO/ayTk2akmroFfJZBztG1O0
8U6xyJwJGt9wewVBKjZFHzA1ILQZR2zWCqIl5C8D0rIt9Y8fciTyATc1XEgb5ljfJsQ0puJMxSHZ
RXCh3cJGSVyTsuOGTN9dVaRwgG2J+E4o8TbU4uxaDds9klPkeyHzcm+i2G0K6JhT0EdHNN01WG6K
5mZge64ohbYzmphTwSODK8Z/CRU9JcD4XH83RUHlaxqRck3diyr1ejcFiFBwRlLcbDE4FhkkhS5i
3lBNwa8y0a7RbV4JJFvnPqU4auAwBcWJ4YNp13WVtI5rSVN3h5GCSziKmNZ6hhZQorYYQ/Uen3l+
kwRDuO4tXhl4FmP1yX5EKbbSJfM+FKbWZdqONHgKT3n412cWoTn/fFhJTRrkvxjCsBzjyxA5EAD6
xk4qO7qpw3o2EZ4T6XlrFN0kO03Gj45J9G1WRN5mFDU5JdLILvpAfCPHxYeeQOFOieBK5I4zXNeK
Fhxah8sadMR707HDfQWyYNvJXux13XpqMnU9FCPBnrlZn+F6I90rO3K2yLo4OZ4CbM/OmeBdD0Ec
XM/tvhsGpDOqjvjSMEP169Gct1WSSeyuaVZp0/E6n3IKqLuEq5AeX1lkNa07s2/BqarmlWmktM1z
ATbHyV9pm1OptvOrNggK1P3sj6Ep5EkDL0pWVkgsel8Riyawbqdj85T2mrzu49DVcZvNPr1tGlyk
wLTe5FiTiYX6VijXmvad8kW3J+UFRVW0nRhEnCQjXK4kfb8HHoL+xIo2PSdktwexg1KSTA819aa9
bvnXTRYhuWEKRmtuPMC9MDeLD96UR92irJd4xbRPqdisEqt3HrHRXsVjCZ3CuMkI17pg4K3DhXaw
Azay3GOfB/PnO7prYMMmdyLTz3HG0Bxh0iU6zLUA8TzLXC+gq/bIPHIJatNXgUHas6htVkIgrkbv
Yt5HOG+ofAER7jy0mBEsw71jx+UpRA8yga1wDR8zHirJyCeIwokRBjgR8SqVpx01iVdx2WP/8y+T
uvrv/8X6W17QuPSD5svq30+vXfOz/K/5NX8+56+v+PvuZ356TX/W//JJV3fb+69P+Mub8sF/fLHN
a/P6lxV3yV+6aX9W4+3PGhX48gWYl87P/P998I8Up39H+BHS5rD9z8+f8Mcr59/43/9xhWvk9Qva
5/01f6B9hGr8TYX2IymWCE1XDQKm/kD7CGH9jaupkIwvHIErnU/6RzCU8zdVVR2V6YxtmgYRUH+i
fQyAQPPFWGIUMk34LOJ/gvbRdMEX+DzCUU14CQIzL0QQW7MJofrr1b2Y8ljzgFCdLeJ0PVFhJYrz
bJ+V8KhTRT3glaC3mkA3aDknJl34za7t5kIfyKnMIXBAfT22JAluxYQYpc1+2eQYJkVjvsA6uzUK
iMSyM2rcl6a2FVQaZIOksC3lI2zfm7Q3z06gkbIHnES9j8fm+zQlbi6xsDPnpDdV6S9BDLJXy3bM
XLF3xaN6EzjKJquNVazEjP0AwaxMa9qLxMDS0VB4o+mEwva6nKZHhV6FPirhLv9FTrDbj2B8bdpQ
ouWUElQxpqiEHj1ypZ0/96owrZu0BPznJOnadSjHH7SKGe0SlWJXzDAnZiqqgWFodEY4L6/DpMY3
KTlsrVNh9Z6qiOx5eVS6gJ78RG0pwcNBLwIaXeiEP8qWdmOX5FvATZTKN4IR747T4o5CvbOGEuGm
Rh0Ty5APOwoTq9KMrQs1YECMNpgRJiZO0+aXG0PbXqIjKnyT9ByQvVzsUxiHfexqJrBHZr3kG24z
zmhnspo2GloJ8ChzvrXuEFVBK2yq1Oumm/sLxBnCJgvylYVbmH3AVQTJJ5qRPDP5H9xSS14FJTiI
9IG/BXlJX7tASwMidqtH9YsTYXSzJh3XfateaE7eXxZlsOXC50ZC+hDb6POHVtVSgwl/APlue3eQ
30TS3VqTgY4hgsydGT5QSgy163GagnVuj+eyxwgPgOIX7B0U1bAvN2AKg8Yx9iNsVXfCGCIL9HCp
RGEbJNorMnAkEybGzijoDklMfUNNcm+fzJO6wBpOOKe7Oe55MzBIZAqjmhRdbYGXMN1ypFylk/Nd
+FGLOFN+yxBkrvPAZ+Q3NtVKPQWlH617vXhNiXzeKE0Gh6WOTqWoiAMvJgsC9KWuIUb2i56YhIiK
awJPJ6FGrwbFIUjbZzVMJrca6LHa89gkj8KNXmkgvC3/yPi2zt9ipUkvoozZrxXkZJjo5njJlCyY
hTw3Th5nm6Dq8DsGj97c6zPKWqxpt2ESaALgRCl0h1qAoaKxNQDrwNxv0TEqjTcTYgetZ4RfZ4lc
euuLwiZYB6E9xzf5ZyaDHpymaDArA92AnT85szGnMOPZBuutKcnHwG7la1p5PxpOYGt1EoBfRg2U
F/rocQDfPpo/ZTZcoWznvaOeDO6SwNkh7NnVuzij/SMyNEQR5C28Q51TQFos882I+cNnRFMJLqci
ei5NezjIgtJvRdFzaDFaVDSmXSO13SqExOcFeeVOhJBt2mTPv0ZuMHKJnVrC27dt9VtIlztHPAfN
d8sZGI6m+YMtnq2SRhPHuL9umvxAnsU8qpf4Y4g8GmmxDuyzlb/XsbMTkp5rdBr71wRaM2GRA46Y
kIxWi0kp1OV81dLFJckn7w+RFjwXTnBSc8zcAUZYQpTY5fCCqvg5qBHZkMEdOnQoKnN3nG1cqpGB
nHLSNVldPRE65BPlybOfE+vYU2/Yla13JrYqUCKaxvV4GFD1JAYgdLVrtpqhvCKkgs8RvJpZeM5S
iu4KJEjkCqhQS3+8idrxKgAp7SaJoCMeNTRy1HTt+M2u7Ot8q1qhvdMCzMFj6+0rqt59MWyU9tCa
SXUOIi2+aKyG4IG2I0EiY6gKYXkC/hHmZoVPHWMHTZRk5/jq8eOu5Rk1gZswQd9f8/7Y/MJP61oQ
kPY7FeyjttJdxBNdvGVJ9Pr1pFg/9NjbRYEudgs1VAzVP0FE4wrtu+kbvxp8YeRkIJDegWY5Uz9L
VuC51FWN4HwF4N/HE1/jH4w7FI6ok8vAuJw4UW/oa2Af06RyCgLCKya1W4foZtaOIKXEbjSbrJN5
cbmpyQpZT2yG9WQSMr/cZD3ZOvXctvu4TzSDAJzWI4gfJohEXEZ76p4btA0AACYmeyHDRtrRjERB
sdlwP+PcPpEVtg9qCt7A68+qogscQdwUpq9dGD5je7TIQHdEfIFSmf0qZtRpXVu+/9R46U09+M3G
F8hec/+KVo9z0KWKhrIqmJ9WsQaod/7nTFFuq8a/GyzQtOvlvrqc/0083oe+eUiTwafaRfZZPe7B
TVO9z1DXD+QtIzNvIr0EkmX+ykfEKYptAe6X9dmcNUgDUWMX8axSUuUJZdIE9UDJ8r22qJS0NwcK
wB7o8hYYH7kTTUDqjiCDY7nBWlZdtGnNF14WUadQs/Tzxi31EaJ9lbhITVSEzugaYApJaGQ5Z1xf
4R9auqbNbP0BJxJfGDfSHO5Ig4EmkOOUkLRErYDsSqFe+rHVHTg4v6lCRXjWWIeQMOetCvs1zTpt
TeYQlA/QJOwnMTEcyx6gq+2clECyzaKaWj7p4+bLfZpP8mNNgxlbZpOq7qLbon5MaHGRwwqdt1IV
FoWbhuXPZdt83Eyzme9j9X2JRt1WIrtamsbLzUQkHtX5Cl3/hKFzbYAppk8p2CY9QKxdSs+jmz8n
nD0hy43uAeOWQnvOYvzH8+4wzb4s39ALt6SBrI1EnI1+S0yut+vtMQy+B0lA/l9gj+ty3r2HeZe3
Q0J9PlbTuMvS/fLIIIeKHuL8zLS0II1OSyiQHOP8j2csj1WKsTW6OsDJPBr7j3fqMqoeloaKdnk3
fT7mlqX3t3n/iPkbLEufPmZZb9P2we5L9tM/n7IsLW/z/nU+PurjOct9uUe+2qhg00ojIur/fIMv
L/iyujzvy33vX/X945bH3+9Yttmnn/FpcXkWbNq57Yuc4DKp8Fx+eetPT//tL/n947996pd3XlZl
Sk6FtNutkTAwL/Ua94sRBcd8FIO/LVX0tNVU7ZcHPLDWcNTn56R+SEJGPi8u62b6wEHCIR+Yd7JO
8PlOGNPsZE7f+v1iXTDEU7DPg3HymhVU5n6jgzFIVjLH56doiSTzbn6XZX25gU/Y7SsPKIToRLUv
EjQQRY0/0CiPWT//CJLsEOOj3lC5jLpG1yHMTCxShWYx5JgR60nyQl+RVwktLwVaPadULflo9rzL
LatDiNKBmuQ/1pc7lXnPX5a+vCQnl27fNQyLZjHkclPhonxf0uJo2NB2IeYhHdKL5U3yNHfG9bJI
mCERH8vHp8u9y+Kne3tbf85MBiSLkRVtC/SpvHyxxMTJOKh9uiMK/aCuiFAv247iDrH2EHbBKyUO
5kHz0bjcNPNSxGCYUFwncrUx+Q6n8QLFH+e+aSAahfz22mn3wXzGEANRqh2QcrtAOJijd5y3hd78
SHslPSxvyMQ0fX9rj/QFm5RPK+x/TL1zXaZkPy6/w4utO6/s4222nBCW+5bNwLlXHnjdx/fT5itm
Bz5s9bEVwYExPo9nnWlqQ5/waPm+C+QZKT13QiWOZnKUP55CzZnzqp48F4MwXRVS7bQe53Ogqgzl
brTlYfT026GKMOwJMB44tlPyL/bDSNIZCjWyokIBxAh8pkBfxp/lxM2p0mN9u3yF5Xt5VjgQwnKe
aFozetNv3p/451+7rGZt+xbpBPAMeY6RI4/iP2KoFnNqN3+eUgf8tGU9JumFlmq6L/J4TDB896or
UvzgI12d/qpVcQ0vfsklVm5xgLIv/CqClADb+V9d/okle+1jdVkKbf0n1C7G44SSmwFKJDiH6KAX
NbHdeeUG3bRbsMmWf2bZrX2V9AeT6YUHTGD5Nctjy804/+Ufq8uj7zv0PAT63ery5OUp//qtGuIA
GXvg5WA3W/a15cssq2mOyYiMRI6+jyPy/c6JZgxhvPT7l7f3CSsgZ8N8f/Lyscw1OZKXxWE51N4X
l+N7+XKM/P5xAAK54oM+vrIPg5UYYONScdp7CuYcP/OxASZUmYhIYZGyCdmq/mh8y6us2Dnkm+zz
OghUd3n6+6I3b7VwDXSFMUUznxiWPXVZ+rj5uG+cUmM7Cs0tgCh8/OJlAyw3tFC45C+LVIn/sW3e
v30xDWcT1F0OSqdjuc7HaWsNTsrgOKnzg2V8t5cvgkReszX1sGxsZz5xLUsf2/7jPgzvzMx9EzvV
/PcsDyyf/rH68dpl6eNv/Hjg4/2+vDbMHtpYqTmHsWmWE2crA3B7y/py5LHF4+a4rL9/+alAVRsi
IiWUiN1i+U8/7ZfTq68o2WHZXUNNlUiZ5v8gaFuGMsue8vvF5S3eT1UDDOg9cXV45hnORvPNci5Z
Vpel5b6P1eW+JYPuf/S85cm999aLKjssn798v27ZQT+OGc+ed+P3nXm519EyKAQfL1iW3p+1LH5d
//Sun5719QO+vkoRIOIb6564lQiVJttwuYwsS8trf3ffx1OWR7VlFLgsftws/8fH6rK0vO7/+a7F
kjr58ZLliV8+6nf3fXnXL5/kzyf8QSW1J6B3NB/iDZUEvSNRcTnWP24mWwej0c/Xk487l6WP+6Am
cIgv62Wjs/j+zOV0u7z5x1M/PbIsepTxVwTVcUqe92hryojv+zhQPq2/Ly7H1ad7l/Xl+Z8PT+Sw
A5FObTwJSnoMjss3tXYRmBjXCfxYJk/N1swKhy4QxTenf4iHjNyjGlUIpxPcKUMhb6gLY++EIPBQ
xPXBKHWCC4Q1vmRGhp8M6q0mPNq1Wl4iA+1gxxThNq8gHKqQ7g4khOG4NW+zYe5KIJwGxZQUl9MY
AovymwhtSHo5EYZDfFFB53KsSUfs0nLXky8mOthjynKO+/qD308nUzau6J9iI0CHY6c9G225vC4X
1o8b5+Nq++mSuyz+7ulf7lsGCMt975/wu9e9f0IfO8QVI2ul/zNfEpcbezl2P9adeRw5UDqnLLZc
N+f1fj643u/87eNfXm6hFd5IS8IPRmdC1WZ+OfLEDC34/J5dXNZbbShvlgfG5RD8/WLoY2IjcvxN
hJUFWTEcqOHhyeublssmttGoD95kdtkqBX90/thHBlFR2TOpTwY48WpPwU5e9CpeZuZRF53dGI91
EV6Lyrq0B+ekZ90r8NXim63orlan5ovZmrfeoL5hTjHX8+kZs4eDV1bYUHInCcQ9xN0yoUzctCJQ
N4pP0jPhM+A/zBT1TYTiuaTOuGsgQ5ErjnYUExwjw1KxGz7i2k9UH+YqPeZkzKtVODXNpg/yaYua
be94iGLBpB4F19k9l/jnmMTYTZhL6GaK9wgp4sUPBljvCRHXpq5tBupsVPkAxGcUwqFhzxV4jwxj
R1ocGMOgUykYTx3q3L1iYZ7J1DTferG/xkiRuGPBktnqKGP6iWZ+HUHO8FBhGfkPRThnA2wHU+Vm
ZxXKr1QZRhfKdOgWmC/DxHyE0oSlgcIcEGF53QXRK8QUfy8ncs+yDEaC99Ra5Y2dRhs7QpifWGzV
LkFE8113subUjmiTHSi5Jp48WXmWm6TZD5JYD6bSFas8GIYtk2SU/zTyy1x1zsz73qRD/ixSdhs6
XL6eNOrXAnbHIekCXJUJdd6MpGqD8hp91S1JlcR72UlN5SYhnFlSOa8D4LiZBeHIuFCiziIIQK0Q
rJFro9JEgI4F9KEgHbuHJdvZyi72KVsIg7T2hoqnkul3fY4rC52EsSHtHnRQ/eBMWIGk9B3XsJ27
aGiwwqjk9UVm+wzIaReng3KfO3NukS3ulRzGtdQcY8UJKjq2wrvKpirbAjagoK3DXg5C9ZhV5oRN
T5iwho2d7ZSvYwpCqJhiEs4Hw8bTltaXUtT9zlKyl9Y+ZWNNuHDS1KA8FQrlQj6ko3hl9smsco42
y+puP3iVx88lIszLKDO1CoF+ovtu9dBPHCO/6BLFuiz1fqtLjDnz2T/Q57Me9Sa0i+jRQRWPSXZZ
IZEKDNSUTQ/TTj/QXVRcpQhfDFh1W1hXWdlW+/RsNH7PPJdehSOql0mvf6RwSt1EWPeGR5unzn7I
QgTfR139HhVDhrQOfUxmwrKxcrFhlxOnZqRWTr9lbVT90ZlCtMSJuMTwEuM8L7Z5718OFSrYnpjK
ASDMqtVyfze2P30ZZtcxVgJb0G6vUftHFSJ5YhRPYxWsNau/01r1+2Rl2hVnipgKQouhTTVeYvKq
VgjyK7cqy2dClAw3dCq5VqqQyWF0MEd2trgNXqfGKlbIzhl+JpFbecZzvtXyvl7HVv3N6mklROOz
38sRI5N2afUABWzEHzm8WXIUsGnfjsVbVprBTaSmFbSMbNj6mHER3ChAhavqUtpVsxZW/6JJi52E
GvEYhj67tHwTXmBtOyWNz5aJD9PSyZDIRUGsmLwf8XOQfETWGbl/UHJHbe3UM8QFDVsVYVTt5l4i
KaK4pgvAKZTa0qHfFd44XSZBdiPL+Eg5ltwOeYgt5poieXKwdVOotjOyT0alIuYdggyV0n2uUffM
THNn6PGNZicWebknLn+WCVPDKuXB53/ExHNHbIL25gOH6fKnPgu8jWEH6rZPvHWdsCGhkB37CJ8h
tE20keOjZqK86lNlm4yjC3qQPyUjodVMj/3AiVRXyGQwCN1EvojfT5QctUQv6nxp8xFknAr05GmC
1WliZtbT+tFgvLPScGogB9KOdqXEFEG8G80LoTNC4bDbBiPzVByrZC6SqwobIRdXdhvujaoYTsag
eOiTIWqGI9el1Cf/nQbAeMl4hlCS6hd6Y3gfXYDRMlxPXmHvOn1O5hUGddopOzRVFXJ9bbNDaTAj
tDQDbJDgKPdz4awSbex3DX/qWPb9lYeVFzN1pW8LmjahU1T7sMVHH7Up9ZWw4whssbMlFHa3VY5h
F5AXTdnBALSDs6ahZ6pVtIJ81f+F9uwN8RIaRf2m63V50LH2cEDhDzUgXWP04/8L/Ct90h5MtcAf
M8bxsVX0C318LetCOSVIWZMiSK56BYwHAcPdgabcKjdJMIQ9ANGFkyWnhpVMO2/ddVAGmgrhvC+J
UqDe/8T58Wg50O59gGluNhqrVudkpSE7cXUZ31KN3zQpjAEybtNNrJO9C4jqWyTyU2TnAuQpHbuG
KAeyy7UrTemupyY6OhWnNxItvjNj3tUlxVonvKIpjqM7QnRCW49GqOdfaRYJr21pn4CBhcitibxs
O0G3yhpuzNAMsO8Z/Cx0LCDPnCNIEnrB0F0HyMsPiWDr+pTpV45nGWsibdQahH3y6nl09VFhkq8b
MbAO/XYfjo8dtIx1p9yUCUYCHPM3w0jga4q81tfJZ/D0la2N6Gg5xEvbcetx7t4M7Te62xygHm+U
I0/ae4lYm6l4iDHl3vheVa20XEMM1h/ahC2UcXKpnCE6CuR2K8Vzq+KyH2rn1ie/+gAYMA/TydWs
jMDHocNcmucbD9dipI7Y0LdmkuHhgogxWmHHaVyHR1uWF/CgMGzhc3c7M3YzLcRK1aSD6yGz33RT
eNdqUKTGFJd7XhJAPWYO8SxK7buaQqIvUIcHT1xDmTnF2JDX8psOb3o9YkLbNFrp6gHZs+qsRgYu
atKLioqVGY7zbgulsA3bo9lhGCrio6E8j30soSmR0UL+QTWHkL2gKlyVlT7do5y7xt/MZoDXuGIn
0TZcu3aZRo5tb5svI0qNIS2OvZIINxlIqteHNNmHXf9o18FeyAzdf1QR0C7jiYvcwcOXSWc/aEGD
jRsTaMwOVvocU3YdgLJsGDcVjr/RBSD1SN9SGU4CxVhNvnqSijecvL7cOjHNJy1iuF+Nr1TavFVn
Bj+KbLocdOmBquPiDm19Gxxy/EX8Qd15SqEt63eoJBCZh6aygXIPUwKMm4+wdlMW0wVXJTrBbckh
GMLsSetnxK7exjeLF9vsiFyRYqUitnec4Bc0wReUJupKpS5xCQPwVht1ZxuQVAFBmqDVNL43ieRx
EcSoKxg7zRYAEcMkYd4F8ill/jPHOuabilQZVxThZYomVvkm/aCEksJoflTwEUz9ZT/3qkYFK2bO
uGWWtiK8JNUmDm7Drj7KfJIH6fl07YMGiSMn5RKoOXJBSdcXi6sgbiRJrzWd3AcUcI9gy39VpUXS
XmpB74cR0QXjVYcMIEbfu7ZIT9hV5roPIG06cVscQuUaMHK5np0HHFDVAV0Z9omonfNULKg3uHqZ
XDBnSBF+ehcDf9Ue/rKxVZ5xajJQz538qIU00+FccDU07kLODhKS8FA9pJO9sShTHdXqOgYusU3S
/m1qjV9QuTtYkxPOe+RDqXHVJAGxJ+j8IvBQ2xLTn9Wio8tN4JOwkk5IeMkfLw9kASQuti8Sctt+
l0VltVEDosL9UMUiSMROkXDy0+v+uh2GC4dxEKOqZAeUiYxuz2e/d3oG4bG6U7AkrPRG3Q9Ratyk
0wbRC41QsKFK8AI/8VSTi3xqQCBvhqBSzgkJBkQDkOdQFIQw47C21ewU4083mnlq0kOUGu1vaarR
IMQUilfGLtn7YdFZJfhieSBu9jaS4y4Xxs7omoQsaQKXA68GdWP1l0k2uT5tyU1kaY9jKX7Iidyw
woyYLEgv2RamTnJPGu2YNjyXOQzOFs1BogKbV2Jii20YPAS4lnsHyBg0C8hy0h34/li624ce0cJF
Fl23qj6P0EG/2Fn6mqXyUmL1xN0MS94ZUVngaOiO2pBbKziqScte2GvNdHKS9G5o7TfTNuHh2M5T
WZFcAjvtRwgvceMR9IOottgPOvtXYpwIVtYeCcp+qlH20CAVLhn2ycUE+CjI4BorTd3DE0GX5JVY
BrPosWiM9K5usGimSboeJsROUag8AAYPt7XarLx8TF3VpoqeienJCqrSVUlMC2z+S8skTEjJ641f
jZPrDW2wtRgPEFlSbGyEabhL4Cgiulf0U68TjVDqSbErxg6fzLCWSkf+rZaInS8dwJZoXlsif1eQ
6tJVaDDQ0YYBdK+pgsCvIgUG743G9War4FZ1u4RLLtx5phkrlfImYhWBuU/zt7kJjCT0G281lHCI
fMKKV20AAYGU1QsgaWTE9jNYkegbvyGsemwoPif2ZazOCJG2MZ9SpksROTjrHFXaGiJZsvaQsE1d
iQhGxZiihyahMLTFhopMYiuqu03qox5jHHwmUtMioW0VcCZLiKM05WhugzTxmCaO6PexzyPjnohZ
MJglEysJU5uzZpoSc1ZHN6klc4Buw4GDGoCVB0gUntg5g3AF5npOFiOkRRZVdxOlhHp5iLcCadA5
qVCnERQXbZidc8CxB25FyNnfz0xxETg6EJgxeVQjndM8Fy08cMrOkaAdajTaF1V+O/T1ox3eBkbz
GDWQ91oft0lsb7sssg78G9Ucz0J+teL4/HkgfTYxlqgGLCUHtASlmxM4CifhEfsUxDe/JfnEt3Yo
yrKdNMA3iijetBXEJjEJcRZaipzOYzAjKk0jEdcdZfArYVuuS2V0dkUY/wx76zv9+938FQ+R1X4z
qXKRiZE8VJil1Whs9qSHYcqPSO/wsmrTt8+aR1KBdC5DZ+ub6Ndj+PrHX2WpxHgWfH6BtG81piDg
7aOC2CLs4x480P/L3pntxo2sXfZd+p4HDAaDZNzmPGv2oBtCtmzO88yn/xdVpxtVKqAK/33jAILt
47JSmWTwG/ZeW818pKXqd/QVqyBowltXwItQYx9vGAyjwas7HgPdy2x13+C9kSLBu3fXzvXNHKNl
I4BNXaicFNcuzXe6lk94WtnBEiuAz2CZQUBJqCAfN0KauI9HwsKlCLZuF6dnj/id/y8r/ldZsdCY
aP5BVhz9DKPgLf8//xUbL14kS3z8R//VFXvWf2wsBVhrtYNuF1vg/9MVa/M/YH2FxryEYhH18J90
xd5/yFcwLY2ZEIXah5Xnv5GhtviPg+QUY4MtXO14rvrf6IrF8k3+LCu2sK1KfFOuY3umbZvyk2mI
UnOE2dCIs+GLp7auiqs/9+pUSMUwQf/AplqfyAuGOUAQNHy0aL6rK7DFeha3j9/BrwYnmOoHHJk8
gMOMh9pMEsXyOzWmxEYLhIuiDH7amfkrt5qHwgAzG+aQvmY6iw2J73QGAyDxKSRtIKEVbyrUrmTY
gdSl6D/IKq8ex7H/DgvfObtO/9jUTXBn1bl8IbBQrozRbE6WixSxGLI73uv7pjXGR6x40c5xFkSo
hl62qjuofm2MPjC0mjvbYvbhm/vMCoIHobp+M02MdCIFsAZ5XPjmYCzNxp75T9ibm2kU+VOVxOBg
fM/aYqi1j22IixAJuP0wm120dn2HdFTLeAKu9SZVYz6MSIHOVLK86OqnUwTDE1KOYQ+Iudssx21R
WdNrAGMBOz5TEDdWDC4zp97Z1ki0MACxlPjy7RSb/RPkhENAj3TxlsY3DZPs6PfGTKQSNV8rpXvj
EQkyyKcjt0UcXjy7x4/B4zNvp6Nojf5WdOOutIP81yQ699INjX7yZmfdWRapYX3iQmCJzbvCgk00
1CGtep8kEE+b/uK0zpNjhv7e4nlHTSTyO4hZ68TNnAszPlaqEWTdZjzloWRMp3pvBxbNv2EH642g
vo+s31Am6DZ1bKuNZchmzU8HqTJAHDfzsYQqeMDGlFwzt3+cKT0fFfQJUMztDeUUjSUErI1BDfug
ecD3Ko6vYWu8phPEqLbV1ZnEzGSVVl/ISCzOoifaJjTLx4FCca3cogVlTbLkiG10bY2uBUwjYHto
oR5DQbm2J1PcN5rqgEbN27s587RJ3nWiHE5/OiDu/7Ak/tlxL+TnG87mPvM4EkzPUgrLwV91/F7T
MeJBrXMeHJcSxC+cDSLDi2xHwnW66NqYXXhUMnpqw0Acc/o8UG7IEm1UytCA/O0/vx7CFpbv+Cfv
JGYCG9ODa+Ng8Bwm4p+cBUaUytKAYX3WAf007XS8U6qEnVUugbKZfTT7JOOeRO7udc5rJkzjwS/V
uSbfoNKy/sq8BbIlLuY2zWDzptg/o8wPXgd7uDiAN9kfDd9dPjcKzTh41j9LrSBaA0s/912c8ZQj
FghCGMJJHnFAOJmStD0zPwjgDYzDq4Mbs0KQs2s7/sPAwYIWaGzwAfU6mFCFtsg1UMiqbr4jtu/a
d0g1psk9Votxk8xNHAfOOexlhDkOSn1cEyJim0e8idkPo5/VxvQNl+FxeK3tOX4OoG1QZ7pnl4f7
GmpRu00SQULUEu9jiODqCDMhPwl0agfLGUBF/mRNxuugg+nRq+VW1eYXQNtgfWRzItPMvp9rfx/6
Ah8GIKad1v2mjUvrmXUaSvG1HY/mUQTD41ha8QHlPF1kzDDfDsejMNzs0A+/M7jG+yruXtjbcHOD
1GBGa/QAC8PblJvcxvh0YezGFyeO9VZm37OsDbA55mjnUg0gPBNvwKvQL5Nftk+67qu7DB+mNkmO
8VBtSpBbR4NeGYgiLX64yNSzBvQXccdEFxokOGApJnWzf8jdbks0NF6ztiB0D4k3KcbbOG4ispVg
Ro6Ycbe+y7il7EjhjenKLYGVUUP0g1horNuQYaHAAsm0dCJczr2EJIiee4isnts05zDBZM3U5SgU
F0jX1t9dTywdAqLhNHBAA4fQy9sWDriibdqUHf9ovNwjtTIIxCTGqPGnr30YobKc4l3b2wZDOIBb
58rWACXJ/kR6xMRQl6A9Godgl9C2z1jYn/mZ7mbXf7Id8mnjBdfeCOeWLokWaTeKG0ZTXhJCeFeT
adLi+VjH2o7YsRATJqwvfTWpdcvdQeqtv6RjEqZXt/HaKnR7DrHLFp7UF+W7D6GD9S9m3IT/gKlx
5WsP/Eh0VwvMxK33UqlloaOneAU++Y0mOsKZQUQmW4I9CT5Q3fwnozMItIe+dLUx9HSZTh7hY4WY
JgneJllEj325yWUt1mgr+v1oVxCgmuemFeOjB0nXNXgCgC2ZrhMRZDl8giPrLqwApXqSo7Dv5m5X
ilkeG2n9NComh+MSh5ZE/jNe7C+FwtdBMtse0Wi0peMvLlO9KTE4CmhT96lNWhZ7q1sZ18bGt0y9
9fPoiyVYYvcODD8exQnhu6ChXGI4WGxilStrNhmt0NuwyVhx9hHuCotawCNgqvX8ZAe9OCRlh0Nh
hFwa0MIeKqNhZJU+UJMAUMLuxewTH8I0seX2moIU0OmHXbKHsWVwH9eagU9FFGGEeW2MMO1Wdvqq
DbvnWuPkwfX9upggt31oMD1V9RfyRV+aDoENMy948rlh/xELV9TqbMbGuFnMWHE6W3vlP7vdt1oz
8VMCnBDJNQskbhV0CIBHHMQb7bRbpgOHDlvwpQjZV4SpofZDaf8sI5pu+RNmZ0HNkG26atjZSvwe
ooxrsfHXqgnfI8hN2w9/f+7796FTL403KPOeOJUuImx5OePKBBpUbVNkNK68lCNIyokY2Y9s00yo
6mQP9WsxDPHBwCZRNiSxmO1rmaERqD1MUHgivVXcWwyyY1ynkyLDarlzLXs6TRbAznJhkPr4U0jx
U77EPm8CT55HdYMh4u4+7kgQUOgFwuLmugDrGgqqunEBd9TdrZgL0F01sDt7ri+kyRHk107VlgcH
A7+q/ZURtEbcOAYUt2MAbJU3vxbePQRmfe95E8z0YGhWwKqwa8vuMnWbitfGMiOTJ6dyXrEAwG7z
ZQI9yTjbOEDPS8YXiSHhsQXQsHYJ02AjjaCcsvnZT6VzyMsMTs/sXrC6VFVkbdwYRC7cAOvqT7HN
LjU0WFQb4Tnx0EV4M8vJZFC7qXN/DwP3HykjM4sclpZ9Ln8h+48PyehVW1uMIIl14O7UwN+gKvEh
2ar8hEsfum8XvCcaMnGVRFhmiuK76duMFWT3gF+2ZQFK8nqdKuscdWRQGGVL5qelj0w3QZ+ZakGa
623O9GFnDM6tYKBlRljZgc/JLD01qeVvhyWTr7WxcTkyfWNOP+1sh3zKbnaDe/YRV7zWFGSp01wg
GA8T+wUeRnd5OAJMbSxvM5kVt0lnqxXKynlNxjr7NFHeBsK6rp7n2esmGN661rbwDXAT4j62FuPH
hDWsJf5Z6J3Xs6NRvGNrs2ec0PhsmDLGzAcSGRkxSEj1qMKivW1U6uguYxJC3BkU+WN/MeLh4SPE
/ON3A3K0te2S1sejJmecbthPKXwrNZNJWqk+IvQYe0AWjCuuMSBqiIy3IhiPMeSZh6BZK9PcS9Kd
vmYlocZTj7+gHc073FIIG2JwT7Py3gjYTol5CLptPdGWINfn5w7sl6l+LX3dbhma6n20HLUdvf/W
oeVfa26lo+imbzKbw4vlYSCxS7EbGovJZ9xghyBq8xDCOFyH4WPber+SlOd2YhniuenFqdNUTSkl
LXVL/U4wytrDyn8rpXjm5cREMkW/xsBs73tHHVkK8QmO+OKDoHppSuHsI7vt1/bot/uhapgHLR87
wK/oNg/jl2QgYpSjyISqGmRK39rKOBb4tllW/o5MWR7CcNqbXKs2Xo+HMQTN0iQ8DGbxk7nfWSUM
Q2VobQlFPXETEp7ZjoS28+ZOcUw0bG488uiynUnccmyLJsfuwZ4bNCFk367qMHWPSmffXTIPzlXk
ED5V5Y84dngCMuvcAolEH1GWdGFYtaGQNFsB2vomoQRgIsXs5QX1ztKBfGlca6vrYRPBybzP4H2u
eoItdmFR5eePL11uvheAsXeWEdKA1cF0JnYjSIi0izsNYot/YW3N/bFrCWAwRtvnHOYnOYzVqGAS
5z26OkVw+UcDWUfu/JinuyhS5EF1PJcBbCNomeduE1ENbvBkEOhTS3vrh9l4CMHyYZqygkPvY4at
w3xXDqhckBKUbNNHxuWT0x7mjEge39GQ8vuBv8pKGbWMfYzcluhB/IaaUNjvH1dlRhb4fT+EzBXx
4pZVeY/NkdiyUZU7S40/QjqkdcxSEGmXae2GD+Q9nFw2ptVXi+4O9mCMIIJANSwihVgDhbbfeGW8
vBb6dEBNvyHqKQMqwYZ8TKdwN8vhxLhRHluvgUjeLctQKzkSXYd0iEspHAecKKUsiFaEu+fmJSjh
sFiudEzwRvbDN3VzY2HYuQ4nmHcEG87iiximY9M7j9KAW+0ZKbhd/XPsLPNk19EvOyp+0OICW28q
9yAY6K56z9vGZZUwH41T6NqDs9PEEr9CY1in8DXJQDFdHnLcyvy5s6/bidUD02xGYuwfKoXOILCO
su/Fpe+sH2KiyglIT5OTBaG/JLQQRdOMfU6jXomQXWML9kh+p7ZSXhhtIGwNq6K3cDiF3oNv4xGz
B53tm6b3L+rV42S7Dbl4lAwiDOHhZ/BxZGEzPKaqKL4oRFuoTEzo1rUr78bx1WrTrXwoWscj5qub
sRVbN6K4EIkZB8BBYN1FVu2imvKDZ4U8/XTFaN7SnvgVWwPqzMlClVY3H5Gh8shwgu9V5tVPSWs9
td6077oqvQTT4F4kb9aWBt/aWHGAQDXOgaQHsQBEY//mU4lOVcm2IiNwjrH70Z7FsIPjIVdWgxhZ
hdlDV8EGiwAUWn2r1rGz3AUaW7EtOADITv3hJ428qA69FRSds0ji6YbbIs89EgzJjCSnXh7M2mgu
QlnXovOTMy/szV9sd8q3MjgpzNYzS5lXk5obxcxiMrXv2wXMiX4t3CqC8niSRfYXqlzYNCtAPTX8
1PZGDZBc2GVI/uIdEUsh671kujcZ5Ai3Sk/IVuQ6zAn+5tqk/0+vKqvZhCqNWVaP8GxsdV3iy/6o
5nLLh4EeB9fUhx6vHDoHo2Z40FK7bzNTEluCd/FiJsZ6iOFafXyZo21t28mdD/R4S+As0WNtsfbc
wjw4OU1tbA3vCYyO09BTOBNz8KFoeRzyrjgPdcM0ehm7ReUy+ALbTa3A8GZR2NBQiKNRTD3CC0DI
PjB5ziknJFIyjs4fv6pEtvH7CM0Noo9NWZSQPLyiulCheQfJVDxiLfTIfDK/U11Gh8ZBsA7iYgIb
LZB3jt2b9OPknnsluR9N3J6yo3ksrWTnBlZ5VyWDf/GtVsCQFyO1qBGmZ0p9FiUeDzuwmw1O15l5
fyo0y5cWimDrxT/RnNloWPLskQGoOIipE1uLEHZ8NGsSBN2dnfvfIXSDxwyXOyt39MbuYu/UKdqI
3q1gRtVkgQ9J/pVKtyOudYJsnlXHgksS3nzhw8SJpjuRzfU2SAF29XOVnRNmD4Eck0copFBBcIas
TQ1ulQwRINJWdjcsQy9jlLd+1OC7YdWwyg2i52DM1Qk1FPzLyAyfOaXny1QE75fBjtwns3Ldp7BC
62OI3DmGk6rXtdta4ICn+KEgdjiyZH82i5ROZZFVTgQr4OJ8LWbow5FSPTOzviD/MbPuO89/6unY
d1Lp+JCGnbGeSAw6Jol3/PihY5nsSMLGXlJbhArU4vpxrbRCHOmGHwZq4fuyTEnpWIaQpeUkZ2BH
CIh86913+gh3NgCwymej7m8nMx/u6b5weLE8EvHIHhLvIPWyG28YBlIGN+Y1rF5mt54vxLIm19pw
QLpSpVUYc+3CIN+r0pAwr237K57D4hINHEugNIDbGhYPXvCu7KNnlq9R5J7Zl9XrSWNQ1sG1R4vM
lDABtoC7MvESfz127EsDVHRU8PxIYKWQMRd8Uo3XPOcUFId6TNpDU883x20AhKf+gOGfmHgblePN
wCWM+A4OpDTjcsO2v9qQvZfZq4hsnrn3H8m9Zvtm2/Uh5UDnaWuOe5j/v3IAV2fcq+kmjGiTUkwa
5PRJ1COaLICRXEHbgjiBV8w9f3yxC6vdz8PwhBDDPfdIaCkpx+7wUYB4BiF8QZ0BgxvFSYqWbz6L
IwmHAYGTZrqpHHbYVCkyi8VmnodfpO8+jm51HnKASZyob4FsCqoHiKgWT6idbr2OYEDSb2Bs2730
joZi9mPGo8vV3RN7IVVFYsKta5Lmi06rl7o0r50Y9EueoeoJF6hTHNyyXIirMiIWs4YL9im0gLpy
glZJ4yEUSmPqXe8BDiZe94V4qtmZKS+S56ou7+qQICIWnd9kKbi/9XB1IlLA/TGwj8qeT6QbPsMQ
h2y2aESWJGbG6t9aj4EOqHdmtFmxKNCWyFt+/GYxThVO8bZERRehV+908xXDNe58B+EVhGC2+YRi
gZUHPzFikCOUdj8XhrOeUiIwZ6yxCyGLD9kg5rA/loYpL4XRP7Q5CbkqyL+FuEyoPPWbWlq8jMDy
pZQec9bFfpSxUUCL6PistpGP5OdGDcwUYnp1u7KYN5E8oLLAIVCCcXbHqmbHQdPsUo5xdsZtADCL
NG1XWdWePs7aYTihA0yNLXik6QXZA3obNB9OIc1nVCiQRcocimFZwOxaPn9Kt2mDG0mvHUJujL7N
94AQaYXSPt4RnUzdLL9MGUXYlKW3ninoRbse3X1gXeaU9cI0gVYs00Zep9zbiUUBa2gyi+ySJp/1
PDMT0ZSAjkALf2QrTFivgVLwPsojleB43+Tc6EZNNE/ttATVTL8HtCLXhpOp6bxiJ5h07oGDBcQD
D+oESRHtbhbDldfxBoM8p0KHljCX3qqr2YkaKveYEaB165fgvjKSz85AO4MTISd1MQzXAZQ11MYW
SbghrC+oTVWdMalLSGeNJl4cdoXO1P2p8XPehYApJpVOdNpKYQbHoZffvMScb7XtPH6EQs5m8GXR
SPHREg4nl5DytoC2ikr7PYn7Df0wzyyW5QciV30QWUA10PSWDQSTFORvDLeckQVNBpPh324uIFmn
gfHUsdxxikn/MUzp/Ooba4/Hckz67dynPRIAcoQzAmBJFiSB+4sTMg0PeJdWsqa0sp3iXdbRacKX
vesk3QXRxu5JVS1S0LA86NmkG3Bz8xAGfkyJJe6nirx4JyNPjWpmn45ELbkOYxvHZr7D/B2sTBWi
qi9hDRvOazKArWoKzp3BcnPUinh2S6IPQLbsUj9GNEv4HqwI5rKxsPMtEWX+qngL23541a16Ljg5
5pxFVOxf5dTnD+YcbDoP/65MKk2bKdBNWYPNKDMftnm66Np6lteR9dyWQh8Du43OBGqTXUPw5Ynr
9NvIOCtiCvoxuZdc16ziq5tso8fGodHWMzDiljZXF4TLhB/xx9pDRzLTO/glB2g9GOeuwPn5MZHo
JGe4G1NteTFqJisd6sPA/gtgQhw1zsE1wah69sjEey7nlenq6NDb0l9EQReP44sZlxM+5YBFV7KS
AW1MUK4c2YVPmNfRgwz4J4HWlWd3+aIi94r3oN1/FC2hNT64RWPsdEpotcWl0wpvRtXrtxnYFZAx
NQ3vGbvMEjKt0ddqJzkqfmtoK7uQ45Bdcsf44hQFsWF1GKwFod63YgmLDDmq21Y8JGIhicrfntHK
Q45QTJLuwDTDpnuq3Hk7tGQfpU3gnhd5vz8AjxuTsro0hBebUxmc5th5NY2g2hdFiRSkGv2HZoi+
8vz/UVStfko4udiXVC5M9K44QDsngC0c02dnrtDngCGeY3CvdaoJE2dviq6eF1q7vfwazu3PpKH5
pioSJyt2AgLfsnE/JlB7NNKZzAPZlLWi4TkOxsOup2pDVnP2PJsgBiwvO7ZGRJLK2LH/9VmxJmWh
XiiBDr0Lbnnoe387p6Z/JdiH+YwFS7AbJBEs3vzceBT9AOwIVXP7RbAOhTjOXutyWMRA1nNlvzee
6WBBcs37Oa4QiUbprrKibJcUsgBTzxRMzu2Lo3J/J+uSYQdYkrOwihfT43LWcmaj2eF0Dsb5W1rB
xJfqmywSHKgxkmbXz9RWDOQ1ZhMFiu5Jo2cZeDIbotGZa0oc6k7Rso5kS3uZtX0fOLzVaWqOX4fK
/+0n6Corpm4Xrx93JkfptxzyeBAzu0nyMtzOAw8WPiLQgWXU3BNrS4miLtwd4oomqtsQCEXSaE5V
i5IfdB0p2UEeeo9joB1kf2TNzYlX7uJxmlZxHH4DgAeNFb7ORqRI9MtGGrgU3JphHNG5cKeKPRJX
0k/8qvxedql31j4MpY//l2cme1HoObGdXxwDLkfB8nENDSk82x06UYmcJKNJiyG6V2q6Jy+AtA4j
hAieIrR2puGe+xBVHvsO1mLm2sbp+eKHb6hrWnLUffvoewxN6Ilg6zBhvdpqYk6tqeW7PGxWLhK5
r6p4n0Kw9LwChuC+PXBGQCYLuhDhXZyN53GgYzQq74H2jSEsK8C5nrqtk832NXfaXTr4MY4yZGIs
/Ux3M9bkIEONZGUzcXDN5EnVwIXuyFKSF1P8tjRWmGWtnYCkxC/ePfttVD95w1fTse4d2EB46t0Z
VAfJ6jAON3U0k7ZYyxb8SqXPDHPujWl+R6fePgZyywBfb5QNKL+d4Sb0Iv5NPJ2zqSv5llvmsxPA
/1WmTnabcREDTdpAlxlMwbod5Z3dRDtEkmSrxsEdnpgn2yIBguZj23c+fiUuc8cx3klERYZlIMZj
khhvKhISCqO5tvS2vJdkYBkH03RccC7cPqEpzvQ3EW+bQSFiJzs0gc3eHaAw9A9uErdIABA0TX32
LkwUQjHlDqsUAAVIunJv3IjMfG3JB12zfMdPjQBylaEOJgo9hZpbIiWlIYnS8hVXi8UtQ+li4xIq
CVNxhupiZol/DUNHXz9+FQTGBYG6PrbO2Jkbmcr+gL7j2xB4L0PAlEBJn5VYFQas9vny8auPL8ZM
nGpPrG0+1sEtyDEzjG34XkmZ4GNKq/BW+sOxKfoJgcryZ93yZ0ODNQvQFzpT2WC0cBzyggu3NFeS
Cuz28QX2X7Dr0OP88Wf+PCEDbdmQwMKNiTr34hul/3wMggyJax7Dpvy/f/7xK0A0DjVB7aw8d2dG
BuOUrvTik3KKi609OrSiWhKXOGIrd1pqSEIhjdzY4OAwd/z77jqAz3SQDIQ3lS97ZiyJedKa6MJJ
c/eIpFqbZnrojSSm/MqLjTVXNWmuFL9mhBrSQPe/NS1/eEoYTV6IpNwIUz86zhysJ4JxD0TEkHHE
vI9Z/H3GO7s2OAQJtLoRIO6tQWW9DnReRONGL4VZ/s6H6IskS4jO/8Q8GRqVnmieK0Y5LRr9WmJL
NWr7LPD/bDIydb1iwXxkrKeH9zz/7jj9m2D51wW1OAzV3hL1Gj7Z11Qo1mphs6sD56InhsX0dlRt
DtluYR48NuxRE+V2eKUrXKFMzlaCLs7Vqw6mCGYaAM2hwoSamG/5CG4rfO3EDzTUBZ2UDdxgdLc5
OJy16INsq+PkJi0oAHYPeSjvUlwDsYKfFVtiNfYH2ybVya6xK9jO91mkp8klemIWGZIKz31InZQV
b1nf1NzvaFu7nvgnk9kaOUmso7Vx9P0Se8QyiQ5V9+AzEl97rY+nLO1uxmFMx/CrVKWLboX6IKZo
NFqbOV6bXtyQfxANw3fixXmU5w3HbrXlobFmdKxWXsO/aaZLV9gcEmMC3lX8SHv0y7GSBf4CWGqG
T8aQu+V1EGYhyEByp/tR/0igBRBkEi6FNApf4NhijbGWsc2OrRX1cAZvweowlLDPo8mRQD/8F+o8
YIG9etKli6gzeh/J8iaMftfVJhGSEUHndun+nKMKv0SapPvQGx7TMrkVmf/A7rhaW0TugJ0cq51T
+2dLutwFOP0a28O/vygAKnioBDmjAyXozw7FsHZDolWT94TssP3YBMtAD7gbs+NoowoypQI5baQP
M7JEQzwBPNuaXXvibz8NqGOBrlVnK540bsYGNWZqP4WLSl04jbktQeHzjCZrRNVfrSIBGjJEa54d
vxTZOpTtOyuB3YjL9MgJzzCedPs85xPIRU4qYvVo1araZbPaeT6LJGm4D7ih2CgE0Lx7SGNBH5SA
0sN3shruu5rpIz69jQTOtzVVi/Aq+uXagg+StBiWlWSKjpA1NdlvrW+iiHbrvaXyu4YBD5FaDlv6
zNu1ifnKUvI77yt4G7m4MUKHi6poPcr5lgV9Z2zZWvOMKRijlKiA02Cgqjf4fPzFiNJhFhwtjN5w
YQ/0nDlbNsUShmAdOhcLX+5wKIwi3Q1TfN84S0+aKLwEldYbJmg8cKwC+5Bs6idw2Vgt+l0e2+SZ
RwV7Q7uB2NmR1pMhTEp5HA5BzYLeiVflyKMicKtLUEfJtkJenZATsEKkC8hIbNDUbSPkTdvYKxf/
w0PhEWzpq3Rez4beuuC0VlNnkMXT5+zKcuZbWqDjTmbCURG8rwYH8fSgzR9tmqwiUVHaJ9gEMnBX
a6N8n+JCrrOSof3skDGQ+S+Ftg5pxiylFnWwYeH+1AkCH+tdVtg/8fmzXZneUDa9JZxoBEBBKwsR
1KQNybmDb75WEyMfJhgYbuSXbgAJ7D5nHUaoOd/5ljceXLe9FhmrWjCDV2lPGRikYqOWetMeVHuM
nJ68LYp40xuSfV++1khe1gTMkz8xN0/TgDlR5igpiywgvJQP1TGdnd0kRxq7r3Gc/BDhgOiawziv
p62OhnBvevp5GgE2+d8tTqJNyzoKobb9aDKuDz2Gy7ZH5xsl34q5CqGJWj/LIvjScdfF2gKJmowU
6sX8munsl9s36OOLs997x6Csv5NSC+NU9qwa5ktR4z1jOMQwoh43XdYqDJT9vWgWHbXhR1fItz8y
P243qc3evIyLC/PSd9QBr0HRD0en9X73s/5FLqbYVqmxG2rP/JfEEPF3cZrrSv4ntAs4iYisv8rl
qiKTXpyW/qkjCiuavK+lU7ZrNKPpOhwCubdkmDOWsGzOflxF6UiSjHFNaPQ3nctk3sZ8iljSCfcB
1dE/a+c+M3ktkEmuUuh6wfuCCNefUgdIAgjdkF3CKW48eayX8Zejo3bnhjZkU7LvmlRfNeEly0Qr
Xfde6O7maJ05LGaJhsRcNvu0KJm4tEDd9tb0+C8v8FPeyscLdFxenkZpaJnmJ2lfHxZO1+jAP9m0
ecGqqKkm8nCXzJGxr3jh67AZoLn5bBzNdEDf5KylJYvbP7+Mv2mMeZtc0xR8joIM3M8EdUGQjBEg
PTyhpmFJgQeuiJxNkanXwqHoTJcPswwRkxCF8y/yxk+5ELwBnqlJt0fnbIIfUZ/UllWg3RJ1sHMi
sEncGtaFcRR5W0Uy43pefuLAwUbSuIX3B4X7LxDuP+s8reWz/6uq0iM0xBJcuSYgaO9TGgyohLjI
00yxgoqqO2Rfp3YwNrANxKENov00EBYvmvE5n73fGAPqjWffTx/VHgBnJoYRHuQ02Uy6Z/4GaJQd
fHdO47q/KlW8ZQ5FPFqHf5Onfs4PWd4waXqm51rS5pL5LE+dMkY+msr4JLua+Yoxn4ZFQVCwdMCH
avf3UqzZFNQHBHr2LKu1b83pBQFujQK0n3aoEuPBKmA4snM3ANDXHYzKxKofyrZsz51ZgklFv+dK
Y8/eGBH5DLHM6/ZDE7NwYDWxIj+wuxB9hVbOxU9bNTHqidgC9ZtdKbzF8//26vQU4SFo9VyCxdB9
/PWEKXK7woAEvbljbrxquIFXpqy2Vd99aySVYFQzABZu/LV2EnP3z9/776cb39sVS2YHu08kwX/9
3kSMDqjfG+ckTGdLmGezQ6TZESHgb9xlbPrP3+0TQnz5bJWrYeUqR2uOrU/fzWmB16CWdIj3Mn4N
RfmCxpuscqb7ich+j6X/65+/n7UcL5/uAaVtaUoPaTGWhU9vbVJlZK8Blj0lvg9DBGo+JfFeNHa+
Krpl2LGsCKKCsX9gPJYlRCnfkjxtofMePlZeVe3aRxmUjx+i0azU8RrXGQN4H5KfsneEhq3nNlB3
QUO2Ei6ffzk+rL8foB6+KNflDSNchp/irx9QHsENGXDqQRU0QB4UjO/jpr4XJAedRlePB1J+vkkW
YY5mm4ugCldeNjJjW+SIg4dCpMz3jd8RwGlPmnWGc/WM8osVlcHznL/4CozRP7/pfz9sPW1pVru8
7TzvP7/n2hrIqSgVNNomYsCv2HYockMOKACPgsChTb4YHRiFB5l5/udv/ZGy8+nz5kp2HckAmsSM
z89Dl+Et3zuzTuPiHgDXhx3aQ7nT18BcJNt8v+6nq2i9cmXHLbuuRVNbjyYuTBcb57+8muXq+tur
4ZoXNvB8R8nlhP5THldvRrkMtSNOqVNxXi3qoXnR/Nxz/YX7uXyhK+eGoz40XKP4lzvb/futrXHp
KAR1Lgubvx8r7LpwlobmqTTN78wEQbiGcvqmvH0m08eZdNabxH28yvxlhWOSDUGdz5IkdF7dyMLw
bogftXAPc1eou16emNyvI1GXGP5QMwSkT+0iFpd3oy0IzaTEKH379JGdl/RVf1KA4TurN/etyh0I
DKzcSjS1NwzxCyoCCzgvfpdVZB02k6O3UZHqTWxnj71sD12l8zNLieVoUJNVrnxOsINdopoVE6ma
Tmgh/Woo03UteJaJ/DU2g0dr9pr/oezMltvG0i39Kh11j2rMQ8Q5dcGZIEVRg+XhBiGnbczT3gA2
gKfvD3Cdyixn98k+4QgGSEkmRAF7+P+1vnXIAhqFyohOcbf1uVB2KQFDBPGY7lGNZLrFjXY1rGH6
MirrpBFKq4B2PAuNhRuL2qsc1ExfLKDZKdlRZb0+b2x/8K+VV7x0cX7vZQKFMqmMv7hc/i8TdgAN
EtgM0x4biHUw+8PlUqXsHicNQFKsbP8y584RpcHXLJH+09DpwBuQYeQTmoHMYCMjoaJXWfXaj5Fz
1mdBc5kSbIzRszN7aNsGjBYfLSPNkkac+9b54MwV0T79bP7FiTt/vuMD3WOUZXkc+Ja/Xol/OPG4
GJCtsAYMV5mog8Zk1qYffRw7X8tSfPG1KSwKx3vI5znC+lTQkwYcAp2fNMCG6RQJTcn6awmj06/k
QW6pPluoBwEC0Oy0znlcU1ckL5du1X6gy3e0oSZtuoZeA6ZnIlM+WZlCXm9opX2BHWNtXWTqoTE2
93VlBUY9uJZ3xAoMjMFo7jHvU0Omt3yxS+tp1OiFFOI38lDqy24sUjqFDJmnlgoeztrgoH2B7IYp
pSQ5Cx0Wvx+re4tP+LGMgHUI3GCnukPn5Zjq818MIn+26wQ6czSjiGFxE5u/TGF6KxM8u0xhhX8K
KPbcpNe1e+Rs+IsCTMxxV0JtX1SjeQ0zqGiX2KUEUUQeEM0q8r8Y3Y0/TamuxadvG1iIXIw7v55P
m0oal7ijQ/686uwB1/E9/OHAZG6pTSWhe8q7ql4MvcDF9OZASCkh9x6NtzSp5bUn+OYvVrp/HvU5
JR/roO66OM7/NNL5s4kmm+JhaCaphczU3VCjp2FIvyFPDMozJvI6z9WnB+r909ktum2pD+aFDBTr
r0LQ/rTeX84FrTFg2WXx6vwy5pe4cxoZQfVwYgNfIO6Es+ygNdAG3Kh+ycIwTaSv9D13nasZZARy
bppqHuMcXMvUlnf6+hE/09u7lt0um8k0u8zj/OUvrivjT7OTy4Ji2ZRgbmKD8OvWrLCSdHQbT4Wa
MKHdCOxIZaxfUccG7NNy/0QBVjHEyOgxioKTFhzx+lJZS8vkqqXP1owJRXnOhyQW4iyGtN8I4ZfX
YlIPyWFE6PvctGO5Zbi7dUHXvDBClBc6lhiOCNYye4bhOpfNbrJzAhrq4HNUdd/1GflnPVnRQcOW
js6qqQjsqBCEO5lNcXERVidtVB4GnwxcttZHC6W+LT3n7LRwwcVUevvOxNbeYBa6OAmlbZRpB7v3
vWMviR8ZoI2cKBZYyIPc4DDXVbojgH565J4m7nQmI3d2IuSNmr+tbae6jBZt4fWh6Ugdgz9sH9cN
SE1DD/Wr1V1n3JK4Qyr3cQaPtRv2Ze+ZH4yJ5XyWxx9Kk1g7yRY3Tou9ZncGlGH4Gjp6kMGa/S21
lwcIdd0WsFzwuA6iGUXDi+4PL1Pbf9brGW+Etlcora6poT3LJfcwHtFSeHb8EDcfafhneA6CIHTF
dFp30mkkfowVCvYsIL2rYSbYVnNs3IwiZY4ro5O0nfEv1hx/vvgdg50+fuPAgWv162Y3rXDIoOYi
BjYHipeL7bqGbtTexwN8IL6Dvsj0P7/7HYPb3vZsmhSe9et6s4t1sxvGRIRklXcH0u0foE0El0yr
CqLN3XQ3+9ax68ixWVRZJWaen3oFp3f9639/U5m/bHBslumebzITYgZz9D/dUxXWD6MVjk1rWntt
PR82m5UyBTsUbJH9HrFv2Gc3iR40u592i19j9rgSndoL3gDFETOkaJX56iFNq68sRCgcm9q2Qeg4
aiVrp4BW/pw8WbT/djXK7O2M/d7JCeAdR/OvRnr/1/KSze/iWq5r8buYFnvUZW76w8RuF3QqbUTb
YTK26c7XEiOcS0cP4XBQ116fY1k0wvUor4qtbKb0rDzSFgEu0EddDwnC5rDwy+IwWdobDPs5XB9S
VvFI3EcWnsLZrS85Wk3xkNIFkJZuDs0xp6HQdScLIRxNkNba5TkGisd+Oot2ppmSuVaYOpm2ZO+N
/zrUUaaQrUPXo68tMlD9ae+48kcZTBqxJKToOVL2W1FKQIjlWJOkGQ3IlgqrPNlODgKkoa+d2VEI
226I/IZfeySAo1sOJ8xCNCTCanlYjwKZsqHUK5JaME9nLFYt/alyOswyZJp3EYCIYqGTsBctTqNr
H01fR2YzJi9tz6TFKIZirn0tO3JKVoxTYs5HL/mQlLFz9FrsbPQS0ItrbgpELHldnZk/7VfoBbHc
xYR/j/iB+gW8AjurvWvpu9GJMIIXeJvthAW4gDBjYdOCTlTHJ6hDxRa86NmkufGcAcp/rcDbSrQs
hGXmtAoKGqzGZIsLRJf0WDBKb6fS969eae2oPUeHxib1fRlHJ9Xc7YW41cTANQq7S04dRrH1LOmB
P1T03s99CiZY9yrnpcvNdBfABj2wfaEzj0Ro5xZad9WsmqQqxE9sLoCTDKY9b0VHrQny9z2KWv01
i/XgGKMdFnYQveD53+Yt95CutRbzkmw0yCGr2s9+iKu4eGwzBLN1jgLLVa57Xu06TFswiRStK00s
STVdhb19wi6PW4uwRIqUY5UgXrW06pgQJwNuhe104MT1Qcrf8M6SpquMV2Xn1iZvYw0PKCX5qXbK
KyqXRe3kXB2S0jYEmCTHDpHrEeeWsUk79k8B/JYdae+vCMbMPaGM8bEu8UPmfY3dMtXo/8Rv1Ige
sVpRhjLsk18kxtks7VPMZh+N+kxESyTCCXoVrY+8ao1PVem82VX5yZdwfhIS1bcTrnjyycVBGzzn
ZMUGVr64Prs6Fv8mwdUnBvMjwlnWzlVBCigRpycIJ4o3zXox3jnNTedij/9ZodRzZIe+eK5bVOoY
yZ5XY+q0yHLHNng10XfRhKGW6bD0u5L2+1gbc7+ttKza+wp5FazRjyhh2+Pgcxmt7uIIhe3dHugw
aamb/iaSdz2e3WMgjeKoEvR9k14Q+pAlIBy56za4DLheZ/NpRhnzqtCIb/K0SBAn8bRo+weMPAaj
re6iG6G64PUKUUtijfeUMDasiZk8lEBmT7LVr4GjVRCc8T1nwL1gcSGDtLUJ3EwE/h+9AG8/i5cJ
TOlOd/R9puWYvVwfWjMz79bPaXnWZ3tymxfIDMDIRNvTPLGLrTXTYa2KRX+E9XbXcefrWE4REBQn
8rcDREPxMvVOMWJbHQmkSK4US5KznTEKSZ0bgoxy7UCkAIkJqEbIdHSKB9eUFHM81k/KZ8L36FAH
tYVCD2fBRR2n/HuTIxVF29dc9TRdlCkYTgqEldegemKn0l0p9RagGE1ijTyQaaC3vG2h1fHZH6Dg
5G7cvrKuBbpW2U+smLCsBPKh6nrjFlhahifiGeNOSYBMzxgj5Vzshi6goGKP6sLvn4SAO7ep7o/3
zKmIlPNp6VZYrgbltQfHTvy7FkvjseFmatnOQkGCLZrig18KuCocWu1KVn0exTTJev1T3YzU5Cr1
mptBxExJ7nPXxI8IiP2XPP+NiYEOq7T8sCvZ9bCTbGMT2yZiXvvYYbIYogEh1D0YDflKWd446O1k
Af2rinAs4ks5hlOeelhLuvdiAnSVlhYwxCbvdwJZ0qWu/Wepjw4f6XvSx+cAn0yYB4jgJsTvh5S2
9sYtjHjjiKH8UOYfemltR9xWlxQ1+WkYGiL/+NtoDlMc6ekRHpAGXaNns6xsGFKetTw+NBr6D6OG
p9vp3mEUujiSSPxkV5T6uoYbv24qe6fpeNJgdKlzWlb6OZ7KD0z5DFRoVPm0dQp9gewxJKFv27Im
DrAgjcOuoBl8jHt3M8a1WrupWYOKyPblpUE6DfYrOGptw92sOzcyPn7ksbubrIR+rEmXJnJGIopR
TVUx/W6Es/VlKlkut9HOrewvUTsRVd0T1dj5REGkxDajuufPkJFkJiE90AFWOL+0Y1xgFMAtNt9o
SVJo0+dgZ+AmPiTYlve4YspjNLd4JQIDwKf+YPa6dWPbglYNPs2jEhZOfmStS2aptfep2R/HTuxq
z/SvCOj6fU2M4QHplg45mY++KyZoiPl4dqwWz/nyX9MUhoi30FqQ7vjcHOOLYhTaewyhPmPQS2uS
12fF/Yh44m47lvPSMlSWnqzu80S2nho6tZ0FoCox5Fh8CJLctpFu7PkkCR33HLyUk1wsI+m1SxWq
vHnM3vXgzc1vdtp7n114G9IhLxlPk73JRjUAUxLbVftb5yltlsR5L4FFQ2IoknOgEWkVafZDWdnT
Xgzizpbym5m2J38I5rNBWBxLKTZG4zfkHLgPS/lEKrvc6LXhnOzeuxV5fDOpcT+acvo82SAKi7i4
mlIPTqYA5D5bSG1j7IlQsRTxPY7a9+m85Ao60cajdEktjl1HYqdbd6LM0MkhYdfsnsu8NXZ1a7+s
bZm+s/Kzq4FftbPqi6Wj4OgG99pV7cVexNZjbAGzya91ZsMEzHvayVGM0XrobIR5ajxZvItRNop0
2/qYxolxdQb3MvvFt7bLgluELMiiwHMES3VvR7iYRbxkcURzH6ZGtEvmSzUFzQ19GZJiu9HOdJ6B
vOgi2Od8HCmQBkpBEASm7LkO/OTBwT5hTIZ/bYW782eLlOhIva/OclK7N35bJnsxyysMb8JCAwgy
AYl4azOka0g27od817YG6UJIW/djSo2ophBNRC8XB1lqZ+D2CZx546mhOpL1v5EcCarryRZRQIzY
0G6SqMkR6GG4tyus926D9V0tFkYcoviEhUWjLvmKtHg8NZ11R9Fa7aZMNIgA+ihkk4dOHmv01mh9
cY2wZx5T03lPI8t6cGa5GJWys6kXn6JR2Qf6ocYmKTEveHh9Ur3qLsJzX4Ki2eZ2poVRCQmblDfx
kDfqpbKkfuntGGYtOPFusiuKxfJkYPs1WZo/U9t7LSdTvxQzehWgz+cCADnt7WEAdmYlN+QkBzVj
bwZQ4l2NvsN4QppySP2RoKWO0ZeyIDB/27m7WvrGMC5CRfHocWYytpC3ni0gxDvZ5bd+doJHSidu
ioAypSOIwJK2XyuHL1T/mif3aQWcxLk33td1KKLpQxFYyZX1vsUwjqRba7slo1RUO03MOurCGE1h
z8U5kxBqd/0ZkQewP8sfnrRAnfUx1h+6XpMo4R0oQ46bk4TpPWa6TfhzWWCamRHewSxAqCLTr96Q
z+dR9ThWg/JZkLmXYjN40WO7OWaWDBjuiVyaHQiTVRqdg7FtnqsZUIIBapKZEwR9w3uNQ/5xsORL
W45vrqGiZ6pF6KGa3HwcMFlTHgIwM2USMV/ulyeZs2vB24Q1b5gvqdTnR7MHPCBKpX2ZrOIRJ1Lv
at6PiDhagbbqnf2wthNmd00F3dF2pgra5cZZ5BXrG5tro1hMVTjAZIPzaHClIp20K05u6xMFszVx
jl3aji7ZHE1lmNdtsyd52MK4Ad3ppwhYAidAPEo7FXPRxm3BRcLx+dA6Juy/BoS1bOpzmvjw9ZL+
ybdK711xgwUztqC+kFUYI458JiwWzacgby/2sR+PfYZBPVrmDLZaI7nemf3JheEPaU4iSW4k8b0d
krVQNm16TsrpDgS6Ptj2HH1yE9Q2o7tRdTbc48HmnsukdfNmZmWB9Jv0OpLhLfsxcEY8IMoqrhNe
6iAtglffwuOIvO+hb+1LQxTwkyMb+TQMKCKHZrYhn6JZX65bhSZ8qwQMF9mj/O09a3welTBuWW8F
b8w+wd6Z0MNj9DlMDUCCAX3sTniAkgM1nWeNfR477Dc7UPZFK3UMljoJxvxlPsJRd+jRMdpGGRTe
AHVoJcr4aUHKNAJx/JSPNoAma3wpO6AFKh9OboGxm7Kh/1L4n6PZAYBiBC8K/MpPrgi3tSBBIWVa
X9oFPUhO3Hio1oY6oo1YAW6RNmj2KhcbCmdorqrxXOpAQn0B8dAe4IHjNd7XPeuBogVo7RckIxPL
Bt2gqO0rU80EH8JEgNRUPyhlwOGHs7qVouy3mjlOZ93AFRGNjnXIEOk9WLV1QMyTX0qaTefO667m
mLThSJPFd8Sd/w7xbzYhYc7z5tgFSDVGvdOOYpq6Yx3pL4RAZJeJgvRa3ppl8ls10MMNcL5uyj7K
rlisGZpN95UW/KuqppuAVB7arOCmCny8LRyMojKBnC7wehpHDeDytltYRjJz3tIUD04rC7mPFlcT
Vn352LSDPFZxgM/K8C8MJMMRf7V/MCl+7dJevptdb4EkG2a6CSh3QKAuY1g1aR905Muxw87AnfQd
wXc3mmXj58LBgjIdyqJwWdqOezdSyNtJnmC/Vcmb6ro8NLooLLuivvht/jXuIHwX8Yijw6YLVlv0
w1ZEUod+do9sC+h5Tkw0JagbTJxD5UjxZGUsJKNMfJ2SgMDsCF2Wnw4bGZV4P036LgSXFTsAKd1l
iDsrJMyXglnt9CHL4fQK6L2J5vhhbBN1wAQQbAStEiTgYE5cmqxOwmdYoaICxY6yxx1hY3vCPaUA
mWMEl6fRNH94YnIeSt2/Tj6+CGnjSWmnTJ0SZJk7kky/2CiO9y47CjZNINIHPr+TJ96Uz9BgWkzr
vVLPKwiKtZHOjR9syNb8iZlAam7cIoCaQ5uIB83pX1tUi1vZiXLf+G7Ehj3toa4axQMl5EjVI1Di
kQRXZL0NCLAeZd0exW8OVcsVFy8zHw3ly2f251yei0G2TG+DT8hYHtiP+HIvNYBXRLd2fKd+vxuy
oN17cazvOg9Z5aQl7VW0Tb8tRPtoNP30sT+gKd80eiweIY2DfIICM8zy5vXOJR4S/vLgIQ6RU39R
gm9crYeOmqsdycaPOVahnRGjvmxxVWxyv3tre+t1wIaMzWgCdmJvvSwCEwaDaMvI/7XUEjxohdk+
KN7zHCjnTauDL6xVNq3tF0dstSxzKWocC1FhoCmyh1aWm3WXKSqCsBZjF/Bp61x5xkEatF5nh7lL
X6qWwVDcWjNhwdsXL5H13QDGhT28nVhWOSe9rc2PfvQORfFrPOKZgX8b7ROzwB9psO0fTcvfY7M0
dgQRxwecbacYd0w+W5JERtgxSZA84Bz8Zvcs5DwKAxvXaJ1N1OEIQjCNW818zS1KYgaR49/mrVt9
0WYrfqjJ8gb6a7wGRB/I2P1sDc7waKbFWeheccna8jkWbLxsy4b7Eo1PaiKKQXpavu9y19/KtPHP
aWdeZB9Pe6ks530wyEXVJufs5pX1yF70yiVfu3I8owcwd1qKx3hdwdWMrkZK9yJFdcyvFCBoA8Lo
DYC88QseZ937kRjUo3BlYvTukQWoiXtVolhNPPavtWLYCaT1SXKtb5J46s7WDK6dLWG1D/RpzzCR
HtJOXQAHL+aP9vYTBLkIyIA/jQBoMetRgIyXIIBi5zlU3uHk7oahR2dcwe5nqQXXN3sJ3MVeKREO
ovY9+q2t7dC/kVihRYQcp5GLYSZ7wDWmAMrOFegdLELzPH73XOB8xH2RflGOyeIVXAZ0+a3JUnGC
JYL1fJi/ake4PDh+ghsxtyokbkNtRysZdiu+C6oA7KQR2X5sdk2oTIq1q2iSRnEeuhQvN7kD0MWJ
x6PtCaqwbOv8qpFHW7HsJs9cOkxB7oCet8JYvukGAu3jugqHLn/vOzd9YCnfboRrMXexbjondfek
uoB4FOkxpUz6WjSlkre8phMbYQDB3VlOReCyGj4rW3QH1RXVNs9dap+eJ/aBr9jojYtFpVMIbRKp
n9YZv+8gSdT1cBDstloLXxjXJDZUoHYjrPJPrjTPqY3r2dNvmGh1Z2zO1UjLbAI4BHSFvJxuvCPx
9DaeoFOqi/3Ym3DwGWR735WXWdefZj83bkoACOmFhmNbKe4dNqL+stkpuuirUFATfNFzNbdANnxH
1hs9UBm50H28nX33WCzNRB1vHtsoQONm3R7pn1jnBnsQNOgK/dOMscqI2i98DfOL2e+7NDWuUrU3
U0Fy1yYM4NTS70FYPwKRdlyqRQ3VKZwu5yzX5U4ajb8zXfnSFKZ8LkRmk9/VUUrUyru4ucqxn5w8
vgq//g0Kt79vBrs9+ogTKFQQzkrF13htmarO4KrHWtT3woHlplLcfBETAgbzM5Lm6TktwFvkk7/o
N9KH7Llofefi9oWxY/i4e+4ELkC18dYkwBM+9eReWYkO0yM15J0lYHhk0E6f0KzSpGtJp3BcRWzN
lE+PFi43jMMNqTJNaz1pPoOtbUr/FAGZ2TY9jkb2yg6tiOXKbaHCYPXtj8BPAXQ5VUwjXNrbmikX
H7ZK9uVoemS29Mxrmkm5Okjdz2r65ie4s7QGKn1mjsVNF+V7FFRfeoeiyVS8ytI0P5jDjNsU/SNY
j+ZiOsM39vzJDtNUSc9iTh6ZrXY26dtXCajkYOHa3lDWhqkQ28/CcfYzA+dLzWA0JX7osGg6JKP9
tWmn9A29wSffaPZgfsV3h3pnnH/wK9+69r2eENtRngw0ZVezp33gU245OdX8XaU1ZHJR0LmyBvst
ij6zI3otqRg913Fu7dIkfyQfT6eTkU6HOUkwmKo0P7Ggv6qKcrqWRdOLaHRun25y8Hi3/SaKlAPy
jppU4sbyCY/Xm8kS6MFqrpqZ6kejAowbTkne0w1q33KnJ4yBJILP/mJFiMijf2zJpXpSRvUJP11z
n2r5o+qhkZkqK4650ryP82QuhLpZu9UT3o9czfbBZOt1kn2QsYDS5C0e7z0UpProFdHO8jJEwZTY
thBIGKvcBVTgdG1+FainwyidKQCSjjtjkcHPg0z2jJKTQldQ6JvErF5UNn6Mam08JCB0r5GhLtZS
GnGnYWC1zWaurMV0Q0c33UyGsp02EgwS9NOHvI/tO1lyWrSxObW2Vax2i44mdN8OLwmWzZM76Nwc
y9OpifoXPTjbbqE/FnVyrEkd+hAnau+ZevlZ0F05FmAqCKUxug9eW55Z+O8GF7f7Zh/hVeZ6hFAD
KlJ7N5rpswJ68pYE2MD9wN+T4OIUXX4tZ2RkQemcvQ76FLt43+0uddIDH+a9cYDkm6UlneF3AF/X
u/vjM/++f78Pm2GD/51/zNd7tJZHeCEX52be/dfio/uNarDZbKTaKJKiKkgutI125Nb56S7d2lh0
9gGjMHSA6QTeWFyV/5iqF3TsDaxisUM1e7R3+/1tf/t8w1m2efc3xhZO/n7cmwcnbM/pPb0Pb/4n
izSgDavehiC1lnLOFo8oT7Pnttv3Dq2PPTEs/teRdtVJPxeX6a7u5qv8LBCt4zPBE+XBftpSuCaS
GCeY1h16daSWj3sVJQgOEv2WTOW0dZrkNembgwSIhluKRmXf+M0JEOJwjLLexoovgi3Rv9rZV9UN
21198/vks6rLkRvV3dO3tr7mLAQ2LGc10KC5R4BefS3yQb3XDTCAnniWhwnJ3b1X+tscVwephuIj
BxnKpDpmjZkWH6kkbx2BBCF3khZvuW1/tAaXilnGcjOrLhaGj4qTePko9gRfwGE93Du1w5EZ3nPA
VdHL3XvCV9k2yt05cmrD9aG1mzZswX3+fOolGXXEBtdPZmYi9KC2hVErRbg+XY9yyaXRl+XVoJ0W
0vm6asm1pHJ7aMmHCIPGremXc/TLU0F35DQ7wy7zSXeu16DnJG6XIGT6ZYex8J/Xr8yRSwSUI6gQ
r9HAmXX1aBAe1i9GS2xtu8TGLmeglKn94fWm8ijC4cGpFIGI60O8RGtGS9zi76+tR2BtlmGfObvA
tWws7ykr5utojsidWk/dSUmXtunpkuDSYMPpmzCScX2cuoLwJb0x+2MN3m12CGJc/0+5RDOvR7+8
lrUAnAxRiC190g9z1SYH4ZkYmWSSdjsmNIhQWluF7HyqUGLrLKpsPqJjNBl6zASHEI1qs9D/+LC+
FnuioKRXX7TlU18f6MdSO02DnMfRHcHdaEgkLJ1Rf3BSKFuiq8N8eSNFe/+ndvB//5tNQf7jP3j+
W91Mggpu98vTf9zeh+57+x/Lz/zre/79J/5x/F7f3svv8r/9poeXw+uv3/Bv/ylv/M8T27137//2
ZF9R3J2e+u9iev7OB9atJxB/r5fv/P/94j8h/H8B9ccLuai8/99Q/8t7Jd/lH5H+//yRfyL9A/vv
DtVfj5gQ1L2BaaDHVN9l959/0wzd/Dt0eVNHmofsmE7F3/5XVYsu+c+/2frf2VToOBYQZwd8hXP4
J9Lfcv8eIDIkaAbFmm/gJfofIf1/unr+IHxehKDIfyD7IxlBQuL+ollso84v8JS7FyOKzlZW6ECs
ev3qdWoMZx+xvZ6C2p6aI1iudkAmUUCDlSNsA2+5cHvPTwySeSDHumzb1tcgHrbheoTSDKn9v57W
ZonHVTin9YtV9CUlh/CslgD19e5YjyATVqHoe+s8tKffX/79a+trxc+U9fVSX36+q2V+bCy6Uuu9
l/iwcIk7ZWmDKVBLPw8AVag4E+0JxHK9g3OdwB7LFSUtpzW8fb3BMSnCFarhMbgtM0GgF5Si9dcq
plNosOtaea5IUtn9u+6Poevbo2fA/7siUDmRGGmzn0V1sz5IcC5IzYqPWOZtEPFoODY6nzdLeCpP
y2cUVcThEpa5jrbrGMD7NYhhGXx/fzo21pdZgqOVJIB7BcsAJ1m61XP/APC/Cw1JxdU15JEy3hiu
D4WDvoWFJ9tvu7sCqHPYllPoWUf69UGbAf/+nAgcnYIP65E9zkO5EOIGJAL/dRrruczLCa1H6wPn
QfyVrp5+mQ9+nxQ6yMAjWKxTlbXRCXkQYWUMuJkz0cAo2rNPxGGR0Mi37I3l+zOtFc2T4fqgW2pn
UAjGzj+LTVdCvIJDpR3mIXkZg3QM69FJw1k/oHAfQ3TnTG8ELahkIGMlpRbaUmnuZ4scsxlBl+0M
OTmg8grHg0ZUabFGsZCPPEISCsJgsaZaBhqkqreIZamjeqdLOj8whUJgE1ujTIlonANwk+DWNzVq
9z02HDtUxEBsm9b4GtQ+7XCmvXX+Wh/MvtRPSAKpJDClpZTkDqwbHrI1kX6dtn6fu9ajenJwXBTP
0Wx/9KZJ27ncVemcIGNoDdc/W+65CPoDSTQpZTuuzCBDxbCEVWSsbHeT1stQNUG9CIstutCQ5BM/
E8grgx9BW1o42WKstzDHQlScy3c3ZYyLfP1OW34f5edoxG6tW6dVS0VExZPdR/SkMOvtjQGat7TQ
PxWYP2v8FxBGOhXi5FXM1fO0I39TbsoG/UgZ4RKgqVOF7uRzL63z+foxOLnRHPSmodf/X/P2erRO
qnHkocCJBKQOhc14nTHFMm2uR/1ybzprHvR6GDkacrGKLYm3La2BJXWqfRNUEg9aSWLzDEsK8gbx
3gEgswQrs2zHYhOBt9vPrO4RUyi5TYa2oxiaOAvu6xVpG3ugwXNDTwwfSHMFzNAH9I+r9pjn6YnV
+WE0I1o6ndLDVSzn0iLWW9Q7JDCGs4eOwNWGvNhQ2jC3/iSL5SI3t2q0cTdUbc0JRGIPRA6FUQY9
scW/D7MIiY+hRIh+m+YOwrRNtzxtypHkzzJ+L82xC0XcdKEpguKgjfHXGAQxgNGA5CiKJ6ch9U/5
gEtSOigntUFCpC3GI6GIbWgtDylerp9H62u+MoZ97ma/rQOBv6wA2RgzGsw1kITBRSqRNEOyixzd
5ZoYqGFahtjTDBj2vmgzpE3LKeGfJbETw+8yBq0veQEdZJseHiqid6MfFcZAHnL4ZWG+oYdZgkRu
ZH3yWmdHFYGC5noF/Dy0W29b9+5wWpeGRl5/CWiY7HMr6pBz3KcJKGuPqIqlDw2YXecQgWXmwRhm
8XCjAqAdTB2NXh5jI7FgfxsN+qv1k11SxG3zolK6aZMTf3CRJpUaNpZ8YnxJgp1eCCCX/xrzcOJc
RtvNfo7LfqLhzy9p/3oiZcdhNEu6sXqCz0iQFQU6u2keYORKUA29jdc8ZQfledPWEoBz9DmNsS15
7c7JBFtkl9xhGsEhi+8+XI+szKCyrHWnsg/wOtX8ObCJihDNBVfF8jQy+2+tXvf7hCC67bS8VZfS
eHE86/uUW8aexMriohI9vwDD71lAOzET75gVLT6H5XB98H4/MmW2Z1lMzE1cO4i1umCTTEgeqbSi
Bizs+oxivqSUVZSXyejLS4/hfg8oAMxTh/7ArbqYqFOGmRFC9TkqoTKCHMboQSMzbBfNQhmEus4I
G3MVQYApnyEF7NrOqvet7z9VoLvEXJjHsu660MrAx3pescGby1ywvoZiy9yxQW+JfWWclz4xeobO
trbSx9BpB2z9HXf8MQqax6pQHgb74gGAynhSapzDXiO6c4ImPER2tMvkNG8iy4nJnjDOvon2L7Jj
yqTaALHLHFBOBpt23OeBucOKEh3Q4GlwZ5a/VCn0f/6l1qcJC6EjasgQuEDZzeoo4/55pOqQufat
I132RCMSr2TXLenGcle03ALrQ+VjTLGa6q23c1CFy7KlWBYw60O1HPlNSUZyRRZsRITu5ucXwDtR
2eyAP4tRPZZeo66mQdMgIXcjN5ftrDCes1qZG4rX7ybdTsqKKDyL4WMa1++kWzf0/4lKVRohSfqk
g40gymbyXvBIGke6qTTxJy9Mo4YYPfVWOMkCCe4zqikfp5xumtNHV6E1A4JEwjtIvglzjfElsbQT
VIyP5eC+5ogENwm4TXJWp69O0ezlEijKzUi9JX3oUMYdTTAZvW+bx6JJoZ6kwVtpoMFRM/l7VL6b
yfohTYj00+yc+8jcU7ytd52Rzm8iIA4htv8Pe2e23DaydelX6eh7VCAx45YzqVmWZMk3CNmyMc8z
nr6/TLmKLp06rvj7tjvCgQAhkiaJKXPvtb417MwlCbhA109M8ZhIZk9uN+XXOWM8JukQmemv2Ulk
rvLFvW5THYEdhV4mOl/ckkzgRUadMH7aDksKXKTICRtZho0zAY1gxHigSZpDh0THUlJ2LUmC4D7w
WpVtCFOihp5fEv+Do0ccUEQat3XkPOYFCQfayo3y6iaIyRiwO3n38bm1LIMjafQ6uEifZOIg7bdu
OrQbsCHRarLyBzRT6aaK8bBNyySeWu5J3qD/AO+3rPxM+9bpJjHVEqvRJGgQFgqfiywCTc4b/e6E
eWD3IEQGUq0n0zis6NeTSLhJKD6v/Glx4JYQz1x2+3BoOelEeEEpm54iAu9QepX1/MtE+2KeR3E3
RHm0roxVP9Gwdwxkd/P0pUatRSGzORImAjnQpUZtuy4yJbM4WuPMz+sHr9LvZHVEXbluQneTcsbG
vHVy5ABpnEOVMbNq1+fwO72ZdrCtd9sJPohjezBCkitw9IiwGTjsNJve7tyFj0aNpJWDAIl6UZPD
gliau+qusAhfgP1rQhOFd7W4VKii4mUoNTjrCbe8JNoWbiNWjWuDkI+Aqlra8IVkamvnR/rTaPsA
Gp370a5QjpfeSwpLm0mMdV3AnF61CDcHgoxNkEruVI5XPRGeBUFfbjULTN4EvorFf8kQ/Gs+n3R4
6MO71IkvsFGV9IgGe9VEjbEy5+gRfzNuGBoOYHliMG7lbQeQB0gRVSxr5OkT/R74ty3uzfYLqlto
Ns2WahTF78R9dMi/hnyQXHbEb4NeQaNUYYc2R3M5lMZwh6sy2bhzgcAThsdk+29t2HAhpNtCELOb
7p0BQISmT3ATRpLrnZshAUlt9z2R8jlwaOhdRNgCAan6CeylDwsKDlM2I2vVA5cIhzC4DWGNJGO4
IgT2E/SFN00DDiL44jpOS5PM9tAvP8Mi+wqHko89QqOlKkwLhB0DLzr6WrrENLhD/0K+SvZVdM4r
VlOKdx4IEdE/N75gDuUi3enAes6yzy78LJqr/ChKBto4o/NTVTvMmWZZhBkmMgMsbhtMsWwK8Tv1
hPNCPen8sFCvLGWtSG388Of/y2153Fz5cM2mOSIQnNFRKGc1JHKUzI5kbUk9VotY/uX8kNyeP//s
MGaknO1eNYRGntKFwZ5a6xy9OoZ6CMnGuYKM6+3UZrXI5bPOTz1vU2uO0zJ6+69/Pr9NUto//7P5
Uzrw25zfCI1beJwjXJTyU52f+Mt/cH6fIQ3kcNECcsCk4s8vUDJy3gcZ/aOEjAcYnp8TeY+L5TC+
D1oK+Y1FLKmabauNanF+znlbOUsU8Pnxh+e4A3kJhda9ZE5S/vK0D++XqgnDh9dG8iOdtxV9hezr
/Zn/+Ml6n1ia1CMy9pe3yzy926VjcldZZGpvy9G9FV447grBQHsAPvfLwpGjLrWtnkkAH4NugU0j
x1pDJcso57+/P/7nv9EW/Pku6vmp9MyTAsdc1toEjMn5dCDN4kEnq0FNhakypuONWl3wY4HdRDs2
tdQH7SUoUYKwdl7EofHrQ71Gk8zF9HB+hlortDBd00sfIU//7QXq9f+0jTMmlvnufz77/Bzd9++q
qlx2KEnIiM2JM4ma4rvm5PMWw6H3bpH6WSS8fS9pfShXfnj4/1r10hSYsn5XvfxU9l30vzavadm9
/lrD/PnCP2uYzh8WFUruyL6JGNyRKJC/apjWH/hRseaD7nANR7oI/6xh2n/4ZAV65JrBtXFdE3Py
zxqmZfwBXMRwYD9Am9Mh3/yPapim+8EeC1pK2LL5S+3VN3RbeeN+8b75elt0mI40jIRxsKkQ7W4L
jxtSb+D6nCBotWEUoBtrnz0bRTJJa6dkap+ZA95mWD+QWerzOhnR+AyOu6OPSyzwYU63MxMhguzG
27BHoh8vG8qVp6CR0godUSLJRhvNyrJdGYXbSJAFOZFVyP0U1VCZ37dO/2wi8g11etIoWa+jCWFG
7d1Ct6DZXzLKNUlak0phZDb+i964n3y/fEyW5Xq0pm9gN0NIID2jp/nCYpzpBdOB4CcsS6Jf5REm
fR+fhG6k92UXfzUTTEsLBE40P7Xe3qc2vGMY+O626iNrjTlr3SQZdvrJvhQM5dsYm2A+FqtBK37Q
99zr1nQRIz+rAFq3/W0/MfgwsvY4TPTfgvLHGPHkOIurVWdZj7DFN2OfPmkuVonC5DsTUkfzrb2j
ikAdqifm0Q+Nb4uwtjPNffRcxn2dpbQj8ZWNYDzMiiE56Tobr9G+dPbwUNXFKykBA0TsFl00YT7N
GsQLlYMSpOXUPAK+6Tb6uOkWAKaEsMLvZFzah9wuXZe04+lJT4aroaRNrY056R183ZRfodWqYiVw
plEkgGJrBAVT9eiQ6kcnqe67YjrgS/fWok8vlwQFgzcGlMaM+LWeweRrM/1jxtRvZXabgo9hLv3J
6pFB8R7UiCoCa+IY3iAEYAP0gCQBQlTXtOsADRrNrulrAzGYXCHqKFkW7/zlPovvK+cbAzS0Xtl4
6vgR5qqc7ucJ1vyMOsb/6qUxjR/iAKs+eLCn5TZiXxsEAezHeDjaukpBqt2jsFLBgA5uvZjdTZRF
j72J8S1qOlTi6BAqd3goPQsiZYaYfrFT8qkZlGKq3LXsTHKqGAxievsMUR9iggm+O/TSS6esEdqS
m2ZNdy1OnIPdohgfoFmYJNdSOyuec696TiNKKIX+ZLnpZ2IwgAMNgIsNVzylRfFtHsDCFVcGCQAe
RSB0bAAtyKRGS0O2bFd+KkfnHv3XscS7sJrJT23Q47VMHtCXB7eO3V4bxbWrhTEuFPt+cctpXZfk
dlE4sk0isXUKyzCaL7ppFGuzM9Or84J+hLWBqhUDpg5hQqZpwQk9zs8q1lKIbeB13/sUIzp3d2ap
WR2v8fQ/VhW7yBicbReC6F4sNEJYuLoIZ3bholer8P6jWr3LugGnn06ZgSyst3rAoVfMw8ZvomNg
d8WuwWR6MmMDKJY02aq18zatFsyV3mf4apqvagJqrZXVAXkx3k6W9/zzj9jaOHrgFK56rAB/rmv4
0TZ5z4zu/W/qye+vyEmHsipgQ5Vh9adp7MSBA/P9UQqw2NyKOAGnaZBYYzBHYO/ktEixwmJ8a6ml
e338zdWdicuHjvatDZedMWcISopoTeqRf4iSUlCxgcOK3gDca0hX4H1tNJF1zKnYnTepZzBfQQIX
u7vz82P5IvW0mXvJZrFzdDZkQJwML6YBbS57pvJEp8Sy8am26fIP6ilqUYQwVUKmO/JF51eqZ8V0
5Rl8lHPBxU2c1Lb3d+rU+6kNQ5zch/7QoMbi6LaH8lPbY5lNi9h6GHMNufK+GtPktfJWLiopLjee
iQLgEVuLWPl17MFacOtbmjAM7rrJusiHYY9XDbPfUD6M89xc9UZkHIhBvmZmR3O7wzbXVAUaLCk2
N5AvhcvrFA33eIt8Y0kJQtWqHXbglY1l6ZrEY+tymoeHHJTwthiAuAbuosH8zbwT7a76QMH5sfU0
AKqmfqlVFUKwpHK3GYFZXQRHbXmehA9IdaZRFCzPjYmAw9ZeFgz6qwW3xZ75aHcN4QFpsV6eqqV9
rVtwQhoekwPRfV+tCWVeZ6Myi9rBe4x96M+Omx66WHO2jNXyo+YRKjX333Emt/eOHpS3xuCuMWts
qWz2SON7WjZlcdsHE5aDqSs/O1O6zefoPk8iCBItts4qcpJt6+rPA4mvlFhraeOTfXnRb6K3vpqa
ayO6azi6dmPOZJ4sOkJqCpjXSI7qTRB2KXlcK07jiiDXMA+PFvrnvWMEF5asriU2J1bUILg7qMf0
ZxLZPJhGTyc1V/YY1GKJA8wc7rhjNJGfJuysaMm7dly2nkUFrRqwCFpty1nouoM4ZuAcYOwyi5Bd
j6WnEG8jelw1UiehFoFs4Ceqa39+PFc6AOh+xrlcGsvaUD0/uaDS5dFL4AhtTo7UckwtmSFkHR4r
qecIifE7NX+tqW3nh+5SPWnFpG112Y8wZWdixiOdoZ8ft2TkpbRU3YA5k8B/KP9qVWUiA4kmipmx
iTQXZ1pVgAbIZIdSLWyMSctarQIoIRDOtD87zuBtZ9netRkVGNZQ4M8Ju9MiF7GgMHx+CLc0Xweh
O6xzz8HHPcn+0/tqJPzmpB5rI92FJK2+WSERgHxfwlL4PTki+RkISKMPm83ufBiBcHRS0lLO4P/8
hOQWtV+XXF4cCfTi2lnlzr4GGKL2cpSg7C+N6oBM6+cOVnu5l9PSVs1N5UJty3Dn2rNeblV9QFUP
1EIdCOeHam2R4pGumqL3/a7JTp9axPIwUMcCaGVGLySphLvcqR/VvrfEwoRIrZLgzWqotc9B0doY
fpn/6/HXVvZ6AkI9NylaIiRQ8meVP5ladK4J1bcIIs7cP7ep35u8SLG3p+4QKF3PXwuNTKvTP21b
nJe6TLqj142S0CR/U3W4qbU0B1+eBriM1fF2XpyPwfOB6JJwSBxYux80PecbZd5NWjCz8+TlTi0y
OQG0VXdMPR7jquL6VH8f5Tz0fd+9n6N6GdGFkKdrXBABa6Tz5rzj3FCjtnk+U8/70Oxpbo9uf1D7
ZlDn7PuZ+75uJ9U3PALtVu2Y8y5Se+zDNrfwh3WdFSlOFE5hdfY6spwDBJ8dph6rvxAWSbIYtUWh
5Dvq5G1afgH1uE1czrt4cPMjwz7KzbIbo04ZdSpFsimn1s7bRCj2bmtYe3zADYE3YAtQ2tluO+1b
1cmS3Tz1t/cnyG1l2OWof3p34wOgOula1J7cv9Y+bNMa8iA0xu5w0mSnJWbmsHOzGJJChO3Vj5e9
oS4cAzMdtVb4Ut/hN1/ULhTyknHeozlx8ySuyN1cxQWO1IRIOXkKqlOybKNI34YhfOcVYaDbPqU5
gguHy+n7dfbaH+vk/cwzgYuvSGgM1uqUdFpAHKJFIqB2saMqOepFlSnuCChodmpHv5f5zmW/wOOe
v2pqBPFpDxrDl2elb1sMGNWe/uVx6znaxsqwwc7IdLniqD0sF5Xc67ramA/Yl9IuIR2LK7O6Rts+
4w/1UK2phfqD2haU2B6K2j+cL5dZsFDsUVfO91Xe/6XwKeKu05batLzJ5LJQ6cwpxHxPfYVJqUXe
/2aEzbJVz5gE46ODWlV/Yhz287XqYWjotB0NR/s6VFUUfUV+Stir/EqD4Cudq5H/dRuZRFxFf3ki
poGfjz+8xcRchQZD9ENtz9TrcPRf2DbBh+H5Zf/1vzq/XxotzmZpCRo6F031zH11RzqN6vUlUjen
LUkxaLo3GlbcjlSpTVXFzqWx8zakxJxshq7t9MZw90hRLnIN76fpyH2hXhGqGty5YvdPb6PKdr+8
xp/drZ2Yl4X88lFjfhYR7jn1rPe3e3/ueyHP49cAXgjr+6+C4HutT5X9hsXC2cGBAtCOy0SLL/FU
wYZbuLvV5FY41UzMB2bfwyDS7l0ZgyeTYUFRwLTi5i7kQgJQ6PWZCVedrsTVunwq5dhASxglKP1n
GMkgmjDInxvdsrdKijFHCCk9Gonv6ozKAIyXx0FxCdOwwdXJ/VDpLs4yDE9dedVj/LOkJUgtaSxP
9feFumyr1aozOYS8ubsDt4wg2OzfcjxAW6WSwLVYnVx5vVAPadCgl0iKR881yRxhgochgCsPoI6C
ny04qe+iNqkvpBbkkTr7Ic/2HW7Q6tDKG1ckRwmxvDV6PnRCX979Qjm20LgxMNWT90DCoTCLTVil
IoQpjBXkKEVpYdRaixLghOl9kRdQO9Nf8HJZ276mYt7KhVoTSFytuO0PSlgwyaeqtcax1o0IlgOt
AD6IvLSno8EhqAQX6vFoZRSVsDdana2Xh3cBmBxOEWZqcZUMnrthGRc6jQwWleDqfU23w1Ok0Ycx
F7E9KzbUGlwDtLPowJLaJjuD4HF5n1VfXC1Qt/SbIsCSXMlBBUgKvrcuBxQlc3l9XUdQPxDm5zTI
mcYhbiMS1XL2sGSQmynJ1qyFt/QBp506cJQ0412u8S7g7QxuyFZwWfvh8q6r06lnzVjP6NkorQ45
N/O+IMZaCfvOMj72EfeF80Yd4DduGeQlqkZ8XhCA5u6Bse7Om1QJu4MbtIZeRInEspvdpGl36t1I
3qYnI0cQ5wUEk5I91X4GwORt1Rtl6t6lVp0p54e3khTJxmAfOovJGBj8sD9EJrqNs55aHWp2tEEn
OR0IdmUHq79qJV0Ar6tflYhaHW2en/eMFaS4xi4sVqPOxFVbma8GOMNCqa/UwacWYHhxkeZF+INi
X70FxKdLQqVPPgNmaSXp80MUmeg7Uyb7UuenHudhPR5STDxBk44nJcoqPXq5K1FHyFPU1hhb7Bbw
xzfyLIZT4M/DCS7DcFIP/2NbAuXHpxOdj5eDUZQ3NaFx18QNYZfBDpvpFIogcfipFeyWHDMyZEQ0
/gt8GFqHuwiF6drzwXC4RR5sq4Vc4hkJzLbRveVW5PdIsNyD5cPwrOpPVbt4F0SEPSxWAGkntsNV
ZzovhpijyxHtXVMu+m3fCwT14aEKvCuG28lVP+vmxSTqlSDtJDFCYEhi7raxsNaZZ976VHOfvNgi
N2HAlNsO7n0y1bIK0xEop7unMaVQOSVDQOTRgmp+jgEV4KOtRpJyTCcgn0aOFkYb4YA+bRZHu+pd
ph9zm9QHxyUPTUMyQYe9xb3ZZtdFIDQy3tpib80c0U7t9Meu7w9+CHUxrG37OnSXyyTu4avo8+cR
QS4wxnFeFy5OCqHRxYE0Lo6dMd5Q2arxD5lQD+Ran9bfWzMfdnbdVpdmpAa5qPlSDWNRSJ1zvVSI
h+q+GdaFXYtTEbr2WgsCa21nVnydZTmFT2bju5z0nMzyaWRb5QFsSXgomuYavRvW2HZ8IHbA28FQ
yoGX42OxCh3DRDbmNykxP5HRyDII2lA70WvIGRNwOLDrhofta6jokYOHB8FQxjhjPO/KLJpi59YC
zhu1GYvUbUqFd3alPYB86PaeG2+F5HDnZv/NjssL0NTjllLrvs9gDVs9i6CL8o05YUgPhjd8kEU5
izXerkrmIT3YRT5dEcOSQICbHyfdiLZ1UnSYbjwQ+tFC/nfffykt4mv7QpB8SWV9TvSvTksRtxje
qjAQK3K8qfAj8Z9QKZpOf1XgcF755mjsGlOnEpxhOHFEA7Uy6nZBawIysCf9rrW4WY5Ftln0wtjk
c1vvPO4U4M2m1dDh6cp8G4FJiamznuECawYyV6PH3RlWq1KfzV2alwt522G/chj678w5H4/VYszg
7XD2jfHbkB26oSN2URakteQ7OVzECjHsW+uiIAMCR03r5uWVCe2JUhP/cWWDO8lmEV1PGsJ/RLE2
xWh8pl1PMyP26u+dLcebJhKclAkmyVTlBrMuN3sDic7UEUFjTPk+NgH4hYWEzKCaNKVjNojF1qxb
fzNxgK6L1rsJdOBWmpNK7spBz+jYp2n9tZpolpTC7N6hkf+/cfe/X9/yGNwSlvb4W/dr/40ulocb
4L/bDi7LPm7j1+JvXbufr/rZtfO8P+jZQfe0TJJH6MxBt/3ZtcOUoIME5p8vZPfNsP/q2pnmH7rh
GbrveI7hwoaHmvmza2fwhsRxwMs0YPTqtO7+R107XdJ1fzEeCBjJFrkRAuKSsFzboD/4K7Aynpux
L2PRHAsbURT0KnzNzfxQL+kOpyiAA+Yx5I+k/n4GLm1zi94ZGd5rWtOYlZerCNLd7CJVI2bz0hM2
g4z6agJzddcE+aNIso2PsnhDGLq29bMORFvnefsAl+iKqd0xF4w8rQ4JYIm6z2heQDHmu7YxhnVc
aTUjEboQzWfvpo3qdO8SvU72Skdj7zlz4mVXUDlcF70AW6r5yJqQ1miBS/Dj2KPmstYo+dpNig17
4/X6Hi+3D/6cD1HnrzU9vYNjNQ9N3RJ5EfJdS52q+2AhvYJAgVyLOWRNbq0otP57B+Hp2Ico9CNw
7C4FyKzS5l2S0/GiMfNa5bxBU80oMYF+kRlbkhBeTxfCa9DaU5D3xptmbtGtlvgQfRPd6zAeEmd6
a72XSACJ9+mwMPpxtLVXGlyeygnNZUxmyChkRurAeNpyCEoSVHSLGLAGcwFGuk6w9UIX3SMZP3Nq
m4dfjuif/fpfQ1E+oqI5QCzcsBYWGZNjDqbp3w8QggWboWQie6xM/0HvxLBWi8xrKYk4LbTHmfvh
kvU3es+HYiq/WmL354/5+8/ygZquPgo2GZOGtuO54mP0Blkf4IZgmhxHTVq+q+KFZBMiw0utvw2N
/JGQ5e8gBf/tF5CnwN9PEcs16Z5j9wERhOHn77/A0lNwaiMnO7ZafKnXtNo4sMF6rCMp7e+MZj9r
TMMSKE5QZhg5a+1Y7IOxO/E1nGNdLk+//x0+RlzIH4LoIldHDcD1Q9e5cvx60iZE24150WZHi9kv
Ezcc/a3fGbgvCCMrSyjaPWA5x8qcrZOkhJdny06j6UsRtoco4BDjMfrf4cLDHHEWsffLbK/eijjg
7WQCxWuD5NPvP/THmBr1oW0LmwRyCMtxP0aZhJwBaD0TPjRJVruYiJkugTLbDYDqUFYSKOja8cYc
6xdIWFT+Qs7DOEDdZfmUghvjDct5sTf9DqKYVt45BDGQQ/qYBea2noC6lkjlEaKvszr52hF9BcSj
TU84jVrAY/NXv2+va5LNdnSU3yYN6wzMkBEPj3FveNLSCsToX76xPDA+HDi+Swgu02bdl/z3v+8m
yKjEx6V6fCy68WhqmUVJLKYUND5GdLovwaJviQXHTmxYyUlY4LY0TQQ4ikB0VKML7ZC2aDOAN3Gd
GlFgw1i4xzA+GaQuT/7DUDvxOgmYF5B+7VRcBPyqrzZFFrz6FeIEu6/TEzIFHZhN/1oT2nIAFUXm
JgaMGsFFHFqAQ4J/O18+IJ3Z0QDlPde1SHZm+THcIBOti6bTTI5d4z+Ufk8Hx1humiD7qvVBv69/
FHO5KQyG62ShwhJDDbdttq5sbfotqXC44IgfcNa5QBX6L7vknz4bn88wKPR5/8nib/Cam13jJMca
6HeTuqclK5/JruGW0MKY1Sh/Lpq9VbcDY9BtWHPElIUEkmHSJigXSDJU2lXVG19a1JXWgj6lC507
DksiwIcaHGiHmFIszQ9bRpcWxsMCZh8ouufZt3UomoNmjESzof/deFl+2yYDvMowXleiyk9xEn+J
rcC5+v3X/hhBoHaJ6wiB0AfetvORXJ+GyRiHTpUcFwdnlZ0lt1ZLDjhCDpzdS3xXgIm2im4/dib5
wzxYMKbK2et9klvkycZ98m5j/ZuL9Xf3FaDnfAyfoQ9DGRvx6YeBhxVr+F8iHwZZwFQnA8mmR4Ce
m7w4FplrHaPOS+mV6xeG79nQgQhLcEdtTfLav30SeRr+cpqqTwKBncPBc6m9qTy7X3RLSc7kudE4
Tbs4WNtEWEeTdswzEIhxMo5rg+tQSgDyaSEdPYTVWZZRdcAQBxCVnCEED+4jWCpIPf3i7GzD3pbE
1vx+B5oftFXvnxGrKVk96moih3G/fMbeyUhALCcuJS3o0U74p0ZLN5ZfPmnEWH6hPrKEzAfcGJ9f
FX2FkEQTfTT0azvOrxlQvqVJC9WlekttP/k0CWetYxAbEi+/NbQsZHphhOvSJ4/eW3LMGIb22Mt8
53I22qtsYrTnoazQXCjTv/9mQt6rPvz6wOi5p6M4MZz/SOsYyIGOa7uLjzrz9lWN6j8ilOwi9jwy
OdsCRmU3cRohdO0E2pAy6/HMMFnDTE/GiUEaw1gcUBho/3LOfMxokT+5wV0WmDsJLYbufThAhxCG
H1l/0NkTf+92c7JqkzLhXj8/2Doa7ylJx3WcLvdeYIKViY2IiXZs7CyKYDgPGYSG3Njgd2/aKdCO
dCg2ZWW6oKZmcViylshKsXbcMbvRB+oz7kCUOx4ywkk1CGBZ3D+YE6SVfkm01zKvgLMOLc3X7m1K
4c1Zi+jXgdXjEzYA9tk5YF6grnMJ6q4rUw1/PaQsvxyby8jr3oIhXy7Svr8ujFTcFAP7EShGbVfd
K1Wjq8k48VNvyw6Ot08lu/dDULfpAlmihCKm3P0BH+Tu9zvflYfth51PjBvTIxhn3MY/2p4Zrgbj
4mrawWL4cQB7yd0biBcpeWKV9bZzS9XlLvCdYO0FQwHKxMuod9XVzhHaqhQh+QANqFU/nXAkYbm0
ozy5nT19A5q8OjZl8b00LaJvrfBzkPntgfOZVqoPO99gmEly6RjTeLXCdZAG/q7Wq5tqaKyXKngg
zq1l5nRZ2igLm8V/Tqjgb5DOgEQp8GjPg0l9uCV2NyJgN9NmXEqpvD5MFyNy7Koff4yUszb2SOpQ
yHCOHFGymMYahgrn8mvUkp+BDmrdeMwXTLeEmu6Hhy41a2QBUbcOgyY6ENVxEF4JDRhPI1m6/hc7
1Iw76jA3fGKQ0025W7QSXtEClK2y/fXvd5DSbP59B3mYKkys7jZj1f/wpaMbw9Kd8StpMeFfXdHe
pEGhH6oJet0s5n1CTkM5Um+jCMFAZioenAxNnOuVdxGChW3mGlcpwbZQli2UW23b/Uvc28e0UU5T
T7c4PQFxywzEj5OCWDM4iLQ2fh8L1+PwKQ/CcFtSYlw8lDWg4DB6QtYZA3rhWcP4J6zLL3PMMJn4
eTwuFdmsi0va7MIE7F9+P+oFHw5wmVGI9pYEPx/+ywdf/+y1dkssOUcZeaf7ONb9ddiPX7LETcmr
rQChT+N8QcLJTDE6Ntd2csiXBDGSuulFtIl//4HM9xn9h11qwhrQfZBmJh/tw6g0ayrNGGojOEwm
dSXbbNP7nOz2jfCOxVBoz/xp10VxcRnGcbTPq+9QsqtXs3wRCYSV0jSbbz3EK00Dd4QMJLqwyu8M
Z/qLwB2ps6Bh2xEqdBvky7Qdo9rb2VwW19nAWTGIxYRP+BT2tJ6Ia94O6RTeNm7MlIqz+siuvEIS
/FaihrnCVEBbqVtuyZjiPA8HLGf8krsoDL314g/m3mnir00SRZeTXQPcLpth6yeMgkk+w8vo3vaM
ME5A8VAVwWoh8vqbjr8UI61Fl8+irnmoi/Ciz3irxC/bHamCSGFJRfOdRaohufkDhaKBGeTxqUqC
cW2ShLGPhvYHu7td18lgosbz3kx0ZNssa/hSVHg7j252ES3DQTf1tZED2SrDmOCiyEoeDO+FHzui
OjveBzrle3eMlg2aKRT9TKC5yXni0qk6WoQAx54CN9v1bWsd/aLZEO8WGhvPqJoLbqhfNHdc7szJ
hs5NScJeMHblY0TslaxchDNsVVFmLy6l7Ys466PVGOeMZ/MAddRgvcCCtBnrYQfx3U1F1N7VMnnT
Re7RJEFO5x38niQYRWv0owBKUhM4z4uxT3EONtEwH7vc+DEvqXHfZ8mru8wjdaBZ23ug+vHGyXuI
4+2d0bQ2z1wEr3Oh+VcisY/t2AXXmXTH4ZOD8jCN7ElvwIuTGAczyInLg9hEoKY/bif8EmuLXuAt
zdGaAreMm7TEntmNse8MycsqekgSFpZ3IHz6JirdpxCBMkLe4pqgXFxpjpmsa31q17rtvHgdhrYE
Qc9pjv1+44zet8jCGkcTIL2kBiRbNlkD4HFqAJ9m+c7pU5dXYvMSGl6gAM8LYPqyOzrN+DZirCKk
mCh3z64aRtBzuKE/fkPx4sqyCRWP3fbCnNL84M/jo7UAjmZQFW4cqLlDLbpVy8h9OxiUiUFGXlh+
S1lobB1JFN0bVnNFszS6gk8PLCpJd71DjqYQHXEftsO8GHP6AXntnWEOBBgXE+PUfsKdWPZwjyey
jLOAEOspr2+XXv4XjnvpZkC/9FpcRAPTRuC674PuhnjsxO+XDe0CY+U5SFCJXN8zxTGOJaVlGlti
G2oLlbcG4Kfn9sa2Ady7R1nl7ai5fA4oiW/bFjBfOvjxbZZ1NtGN3L5M76kc6viuEdC5+jQTtDD1
4cqHKP5kwmhfRcajoYXTk9HiKbdaXJcGA6aNFkVYaYfQ2IGN3JNyEFz2ELicynN2mYngLZ0+DcXs
XDEGqhLSmXzNXvbOBJ1Yc8IrPf826OSa0dMiKIccgitXfui49W+Q3nlEagna/a5gCMYseZeaS7Qe
YCVt/MiquCrvazOCBz9/c3KxmcGXX6WQ0MjALAkBtjBEEtVhX+pE2jAZFOE+XoYHKzcOEYD4y2Ey
rS2GmhrYV0S0i4d12NEv0VpcBc7Y0YSP9Dtt6jdCfvESDPVeDB6JGkk/PXmQprdBsjymwrhk/Kgd
orxobjyDD5eGcfA56pYnbdFhZWu+uFo8+k+RPmDKj+09HVTzqXKTiOBTuqeDySyXuyGMOfovKDwr
aHuXjtmEiIdT63NhhM7GNGFbzUZorkut1V/qgAZMkjq3rb9Ye6bu/E4e9QlhtYeY5J2tEHQgxOR9
K0dz2BQhLFAtAfNF0ee+oeH9ydEsSh1zYlwIO/lSZWA8Gal1DCWvZ7pODDSY+tfLs9Vw6alpXGWZ
oDQRfM8HqgbMGt9AKba72jb7o9lqw028NPyEuX83pK3D0TdFK6bZzHAKbN4EViD5tmpOy4PtRg/5
ODU3OoZbJAJmwXzcrODZXbnBDbsyOyLW+kowjE21V1TIK6WSTRvMa8okz1IildsdEI8ojkgSyC6y
2KANX98Ri4artiFBwETuwLW+HfBxtO0pG6d+HWNFb8bXorSe8FQUVwDtjc3QEONRWXAfUqDQVMav
1btOrZus9dgj+XwaG2LozWhniS90ybhWjTYW6EzGijftaij06mqBg2maOaAF08AM4eDGNPwTPUQO
8QHbqCfGYldFF0uSNHf17IGXbs3TIgJBks7wqSF1epeFhD7nfoP9WSS0UkvnHvCUuIkoh7sgStd0
KbLTuEiytdnoR+GX+iEMkdpr+rjVxozht4PYOHOgvMXVurcpugYlznvA8PPVWDaPmQtsPzWH56x/
7XKKN8xYzFXjpddTVMApadjBMSEKY247a2pQzY7rBX6cLKF3XSQ3ZWNfFo6TXI5R3jBco/0HaJy3
SSPuatwE67w0P0U/GEaKC82fIbvWzTFBiT0WuUc826Egy/xg1SW27yU7ZpHxvPiuuIygUhNictJd
6Rin5bczfe7RUvrONLLvDlCvLyrvwY+YPfgz6gwNbq4Vc7vVdUjySYLPiCmoux1Atq1NZP4XulNg
eWm0bRAZNEXnyjwI4tLx2YP89RfvMZ38N7ePiivfIm+H5iR5eTCN+zJchXS6L5axhY4/JFs9jXpm
4bbDPKZfl0443WRW4e992foffrSdntymi3afWU20bXN6KDO6YyB+8xpHSXpqWpl6NJGR7ibL0cp8
SIwygYRuSrTz8hLwmz5WR///cHVey20rURb9IlQ1MvBKgjmIypJfUJZlI+dupK+fBXpqPHUfrupa
pimKBLpPn7P32mnLLH74MWjvY+Ew3kwcWsRMrAkae86WgQfrOGx808PNTmVot+FrTa6aHmgA2/ad
yWONyNLPRrFBGPecKNqM3HIdm26CADwqlrHODN+gJvJb/sTvfxzZicepeCDDbl5x8qPthFpQy1Ei
EPtHF5oBSee8RQNowGZJFdPn8NFt/GNWAMRwpKZByEW3O43RFi7l1XQVYxpqp22LxCC17GdK6sBI
nOGs4Ocz5Wd03s/QOVT+NW3CUn3VUeuue5oxU2d+Rm7NmT3M9wQqvcB9JYBJUx9oMKFRsQ0chtyL
mBw3JSXxkss2YVrTmLoGxpKxAv8SB8QuS+Z6LWZ4Fu1U+qsxU+GGqQCJUYaAtqhvxMigtxd9UL8P
fU3uBd0NvCpszZgvX4b5w1BklmWRSgLLrHq4fBYpOG4hN0MzfdeDOdK+BSxg1W844WIGbl1Ilku6
1ciqgpAjt6gTNxhfP5PY3DZZN2wg5e3ShMBzOqw1KJQKpcAIE2CEODxoH5bEm+tMPznb65x8vF3c
cdzOx4NXGv0qzoBwq5Lw09DsXmMOcJQV7obHbfteq4Iorr90xyQNC4gADqyeBkx86UtadqmzS02Y
Ol0TF5s29Y+l75zaisHdHGHxHzXUxxt/rsngxsDuugUGXpewXaEyWCdFeBtCHwaxTNepzIcgm/V4
ldL5B1MZP5jRboQUOLUZWaTWTsXumcgDfC618ZP8jkszaflaZhVAjPyXUU4nPzpPzkLbmlCe6oIU
Xyq3q4xayXaNfysOv/A+PTlu8QyoHBxo/SrpN4ByoMnR+BzSrfLa4p0C8y8QjbDw+bRlVmHO7YI+
9heoiWDx6c2zeo1llazoJeoBvjiOJpoP5xrgzY+uKspHOKD7mKUgcLKKpW/pBore6HdtHT/X7QQk
K7QxsJu8vXYzagHBWT8ojtiyezsDOeW/OgmaRVsvd/+U1XfVrVei6SLSiFJlsUn8RzZ//95dpZ24
NE+h7Sy2bxDAG+nZP/+r4PX/irj/T40/NSJZVqHT/Wn+Sn0B4PhbfxTnv3+8P8W/nzJkXgRZKkY0
pOO/UtWQ7uoGUcJ/ntmQtUEK8fKK//dpp25hypiYHu9uj/97DX//5d8H/b9niXyDzIIUh+edC3d/
GcJOBIV8Gq3/6dL/8/ruT/7/nub+5/tj/vPG3b/396f+e8z9aSNVvvodzaiJDDGb47olRXHAtdc/
MBXe9ynqgMEdf/q4+qhV1W7UImtde/F81Eis2E09nf1ZVEBOWdG2aUfgWaT3w41M6J2RwrkuYrWN
s+Qn0WqXvKUN2tVkVxZy21qwgeEUvuFmcrjUlbcRMpOrBN3gRh/79ygu/Ytb5EEjhiX+Ni7Z2ixQ
UUVTrMoMij2y1xvxsCB+Qq04tGEMvqcuzxWzd8etz45XFDcT443jZZsSk9CWA0i8gW4GON4Qf+DJ
R0/oddoB6JKRgbcqW5CwoW+NW+8wl9Tn2jj/xFn+mI3xBgQ4NFrwJ05SrRu6fYFJiP2C3rzkdjoc
YNiTuDKIU9qaj+20zCEgp6298SxjrLoJcOqqn911M+UcpTypdo7b7mLLeQm5Vi5iGtdwKqpNZ/Xx
ztNuysBtxG8dlCZulqF2GZCb+8jWtKdo03JiW0eVFa4bTKlMu3jTuhBg/YhubW3lt1w8J7S6iWZ3
f3m9MtbS9NdmhzDHGQ4Ol8HKNb5zajYDTpgjyW+AutFsMBNEjNzkBeGEuXYNLdmNpWovNCaoe/ow
qArtWoyN/6B5h6YYLvQ1fgqdtAuhAsIeCSTsOAfFAw5lV76mZuidY7/YJi3vnulPn7Xu32ymSbs2
1enkFtq2H6SC4tcuzLIUkozMHmszrFZu5LtgRaYbcRY2v1J0io1q2zvtdSjt/FBCiN6gjTZ6KERO
TyHSuBlBYCXtdDPtzi0n6gevGrZRc3VFmJzJx7JXOvfiaqy8ZhcW1niMugz4/ARLyvUJo6L7mtRj
uDYn8ZoZoHs9CNT7uagWPhuTHAePYwYnXKf3AODN24GvXgPMaQ8Ld8+MmWROfhm4JSCdQrEHorrs
V57AZXSvFx3NWYy+Orgmowphk0XJvtaT72wsy22Bv5NcyHg3ToO+h2TiXWOTxM2eV4zOZA4MdPir
SdU3frXuUiwkIubKVy0luiFxf3c5AhctHLiWE6VjV7LVXsXpJh82ZQ1wKtQgqJhNc9CT8YTfogy8
Jkqf3fHbEp048I9ICBlBQReq2kyV84NsmwHQ5Vc6P7fzTADmTKhGYnYXCOt1nxDRHEm2U2P+iZjX
Bos0PORl+JJF1jdTJKt10fS50yGzyZSKJS+yyMN973raGh/ukg3qMdANbRNav1+TtFB9EGnBpW8m
eK9KJ6Rr1DyYqaGWzhGJVVkGM7tCEM9EQNj4vBLoLgRktyfDIkc4nb88QeusREhWIGJojazcIvB/
N7quWI85jSTGdC9dlz0u44FJDSO7tpNszaR7Qa12tu0vYeLgp8tza2d0LaStYkI1yxrNGyBvIUb0
n1H/0OYd4XQGokdP1Pq+aewfpUKu6FlRtNJtGO5ugmbEGAq1wX7+oWfxSbr6uFPm/C1SODbF9GzU
wy75o8KIcPbROfZqCTlx9T9cgAMwv5waIrXedPyBIXX+LpRWgUvFnba+aaiVhGYVmgYXIFIUtPlk
RNLg55gcr5oJ23qJyHKTf1FjjDJKTlVuHWciVdeJRGG3DJ8jo33yS7gmLBiwuCBSZcmbT1BEbaCd
70SY7pJUv4DX2fWzcTQsny6qhSV8Sl60RCOoTqOn6hJJxzzHKnbtt50AbKs8ilCbRkuZGgQXFaa7
UUX/ktK2MJv0T6F5j54UXGhkXa1nlO/JU1c0zTZvOu6RKX8ssuIygWHYMCwwXf1bgtLedFKe0SC/
+xMRPWmEGkANxQvSynCXFqkXaAM9cD+UJNXOuDZdLd+61Uw9g9mjtWgm6HJDVEiD5KurbijWoosm
rolI3+q6YzphDj9DZBNwCOAnAehmdD1Hb2lm/TaaKdx2S+tpnp1jWlJ2EBnuPpky3hIVL4ir2NiN
a5477oC41b66lPVhcD+0tuTA0hrVpZcACGz7zdXVUTQ/JoG41TRCzN7FdIg67SYaclA9HZxrhi2C
MpxIHpfZWRy2aqeV3ltMWsqpgd3uUOg1UhhbA6kwGhbaZcPovMzzsCdqhWwT7tBsblC9AHJCJ2ut
Y3/gPFswJ61StOQpGLJc5hzow5+xFYtVZsp+r/Lqkij7BwCHlBBSoGWTu6Mp+tHrMjkBq/vtjDxW
mWS9VBwSsWWT65w21N/0hRFBF+Qo2NPGM0rk0rpZ7wtj65ScN7xkEttBdeW2d48ybEqAeDGSULlt
vJp2Hsl052FJrtGHKtqEjXwifrpkd81fOrXVHM1cmayeHFVJts77FhesoZ/aeDnidZ0Bj1e+1D7n
ek9lBAfXdr8xIeHvEouKn63qKDoyctNk4jzYQmlNiTfTBMJXW0Z/sDcfEKq4O0oRluWByfbcQfaK
pKXWgm7iaulQDRbBQH7Fxini6TSmxb6K+kNd4nsfiT0F7gDdPigzhHh2lryGNDLXpTF6a+i9N8Oa
XsqypylsJsO2EnTzWL4Hp19rTU/GR2QeyZmC0TNW+9bx5cYuLHuVQcXsl5sU8Fm+4SdOYVrsmLei
iCdl2/KifZbGBW9sWq6VrlHTEGWwQb9rbwqbDgjNipYxzKpkTHduot8Q6yAGty6KZaNONvSEnlJV
ejsF3z8g+nImOfabvniOyxBrrg5nlAHte5RF78qSDk2CjuJIb07ayBi9BO82w/loAIfboT8/5GCC
G6C6J26ib7vC+gCw0sQRDH6jMY0rlIyYZAHwQWNvfER6svUw45NgzGmHRl1X/yg6Iq6Mqr4mvp1e
G9c5tOA2QTL6wxardnlwGgJq072s+/QYcHAjqLEQ7sk3UrD3hb+fxPQ0hjvUc9qma9udk7Y9x5mY
TeKHwRlhVWySeuLt0RXyaI2RkPT7oDVVDULNemv84WmqurcmZpwNcO8dG7ix1eYHZeGOJE7+ImJK
EquQF/jbJxGZN40sj6YdXNz48YPD7b9m4H5N7b7gZicS1Vv6nV33HipnZGVzAwse4pqVRAQN5zGu
EX1cy3He2B2iNRduyFGPzljQXpgTpGtP84uAvv/TrN8Iq1okmyieGulHK2sKgz7l5aja3c9aS0yf
sjb92FNy+fNSijfXUNQEWxbDk9J7ep8V/Ugm77r2MEr/uVhcOGWSqiOtW5rSZeJEm7Smm/L3m6pn
vN4iDjLcisFSPg6rQtNqttjafI0MZlQq0oiU6VKDicwA3RTPfaCsCgeYz2GeBAR3U83AjO9fsNOS
2BNTOqXQfO9fHFITg9g1ATYrsJfu8qXDU+TOoIE7ko1WlVIfKP1CXOKucRxA6WKOX7L9hi45Dc4r
ZFLmBFo+f6LO3WSmcvf6QmmtxxYFmlmd/3mR/1mT2a6AJdIQIlIPqxYZDgv64Hg3f9/9yHc3fHh3
KutDRJqcjrNgMebcXcjD/Tf892dTFW4wRR4T18I11clWaQhuS5p0fjAH3TEM5Z1MZQ4SB6v0oncj
y8MNLaEprcPD/WeWZowT/d+PT+i+dQXki7RwhiMt65T4rXJut2rWIMKAxew+GTRDbl3+/v6gEbTk
ZsQnTARLyAItOzKFkW8UK6e01w4mzVXkCqzQOohTr4xLdkW6EW0/kcyHk3ZlwvcvG2iBZcLFWIoe
VODd8nc3595N/hmO4+N8vbtw/xpyZ0DQSR0mBx+a3452EHwb5p7FHd0xCwaF49fsmTUzsMUXBZQV
x54s+E0Ydj+Oy6n4/iVlqwhG2lYrHCANgyvs/kUKbiGzr6lToEGtZRpQxZEAH+F7u5uSM22B0TEu
l/sW630hCV5JJqrtQfOMz8ye5cEjZAYtt310s+hnQ0jkxiTvN5Ky2JIHLo/3L/SzA13h6FYDYOAp
J4IuXVix97+8/1++/LH1aiYp0ifBWjH0jAk9gpRIb83tx7cuB2mJmjnSlw6OEQOYVK+VY8KAmuUn
e9wnK+CvclghgEJE05OPyrQfuUDmwlEWf6KKb8/98Jh7pywUb1aOLZm+Bl1e8TZzrl0hWb0ZI0ZQ
Q3+ze6isMuzXfuE8hUm/neYxpnWuDtTEv6uIuvlHZKuPhkCNxfgGMqksH1xteESB+db1wwq5zuvo
UIEAcoWdy8/WGxlozZdrWT8RXz6OLQlkfi2ILyaUpPDKk0aTH2ARLXPDgNhrSgTslGYzAy1GfQUl
I6tSdazc6YzPlkPd8q1/Xzr6UQwdVHwoJ7m6fz93m2aH0/J4/7v/PDTJF7/p/Snvfy2UdDftaL3/
53G9vzg779+8P27ubLK0GutSZQVTobIo9xH5p2tGDX8ae7iA0aLV7icfIUM8Yn4xw9REMLpUACu3
8OWxb0XgaaciDb1TqzRkp7m4jGHhrJkLPmqLLQViASILg0QtMNRDxAeCQQ0DfvhkmcskzNa2UQZ0
zhSsbiZ/RZ4aeY9Jw9hY1liEVui8/6i+kg8kmiflOGzsqr3oLB5nxz1axIcGXhYH5AelT2ZB1kxD
rOe6rEhHBx9+GrtivNoxt1W79O6iHCa6VsuvBpnnrkLy2RjFnkaCsdeq5oVjv0tN1+xs22K5k2Jr
oFEOsIzMG0fpz3rajHs4UxTdIXuxR40xsV3vTOdKtOKe4M3uNs75rumEPMahcWjt2A3gBrW71Bv3
MUcWSkUU1zEi8x2dSM76Uv/juiPrqzUFXcYkKTXTD+zItGismRSiCHbguyDP++hW2U89yeUWQ9+v
LvcurtM9yia/OTL6tuxSEE2mBVF0JjSrfx0yYyeyzj6A7FgPguJ36nbS9voDx9nXovUMZsMM6vRi
+q46760xzGjbLIOArnKv3B0gZWL0BjqY38L0tp6Mv9Ju+EAyw69YHSzT4CwRxy+WP95wuNWKef+c
k3JbZNxncqi3fdUMzFxmtUPy9Vv75pw1gOV3XnQnGjaIUN0A78QLjhN5tC1cbZrM47UTuX/qagh3
3XwBwoFsjUhn5piFT9x5Rw6snc3PFoeVwjZAJRfvpmP9ckvAbARspUTLJtNm0UJLprGjy+sxw2TR
UhEpoxgiqT4k8bktbrR6qXI5nJvxZtCMverUuRyJv7W1kiXC6teWSG6AEH+QzHwbov6WIgaAHq9W
gwWgPAyjFtFYQ+s6C2xNbDSIjjM/O3NOU+08zCbDqwwliQGrmQbS+BLpDIHLNv7WzBkqLXC8EjrE
7KnLWIyfVka5GpvDLavcx9ahVyHtJzH073Hef5RxfHHtcZ/Ss7dTQjvTqfiBa29FvCH8L43bwhrI
IC7Ln3z6sIat6NHJ41/UWmS+lfHBmLIzC71grvSNbf+snOH3qFu/FSN5FuifY46grbPJKkzUbS4L
ghhlt4RxGGe3mL6KzvsDwYeC2MY00wruTv1mdt9oYL563flhvEjV4WdcFsq5qX5NglSvMf49wkxj
nmQP62hMr3Fhfmbz0gowmFl0/dvkGyNnIhBDnRdxi0o6FEQ+IHD/5LpMNqlwabJX5nWKxJv0nDhI
0QnThxfbZnke9CIk8+qAl6cxO5le+6x7uB46pom0Toq1HXZihVZnkQG61HqCaPPSYHaLXyA35rPp
mgzpeeFZJ2qynIeXtJH1rpxLRv3NKVbyU+aiZPT/nngZkBe21ULH7Qnu1D+1o7HOyGSTmv0Qj2ZD
0JpBG7ShR4GGXC8HPxj08Wr2Dl0wPPWTAjzQNmdnZLDB4fohjgx29Yd6sQ1ZwGho8jqRfZYTvSt3
WbMMuwMTEENysYhL8yJaa9avQZDIZ6RNMHl6HBiRovYV6sXr0qeBKLCGzuuI4T6FVACRldYvTh5W
Ky7AVKeA5Rfbk+C85y5ddMKHdOgelakRnuc98Q4D0BnZ2/vbBGttKmqCO51AxeFRU/JBZfj/I3sP
dJsDg0E6yfBGg8l0xR/Ez6XymRC4sA+r6bmX83s9ABz39fzYJ8W5zRmAaHw8vY3+UaeBpePB4wCX
m49mhkXFlf4XboJunfQqXseDue0Ir4s0u19D5iIx2KxQuXZISX5GaOlWfh/+mAfRb4DtFzl3Zazd
bIhfxIQgqGFeqcwvWhOn2canZIX1LynHd4u+Tlp3DqeM37VChtY6IbMrgqw02b3FifPK1IImmqKD
nOTDb1JT2DN171EkEb7OTyBA45pT1lUU2iXV518ezPSRjAaPSSGCuE1ICAJFQ/mmkcawqvz614KG
7qn92HjaZtt7IVGwNPbXk8/x1Oo+GCaRiJ169R6rAjavvkfXZgiqB+KeDaP/DiXnl0zNt9YRchXG
hYD9CMN8LP8I2qJsrv1j1BJKO6ImmNIGdFf8Mne/tATbkcparhYpTzrU/RWTe/pHxfOSFk0Ri6gN
to/CykAJXPQ/p8hNLonfvuM3JbOvE/5DRDd1xSz5C+IUAdngdjZJURWHmLXE0hhEIEwoSN8jt3bW
eD/TUJ9Rg9ICnQ3zXM30WSGgNEEfi6u/yOhFHR4jz756o2M9N9MzOA6UehXyCh01nh3KlDmFs+G3
RPeztJeU6/wKKWpOzdzxFg94RVQ47GYVNXuTgxgI94ToHRPTbFgjX68czpdEOemMn7s/mT7scx/Z
U5LBsYsNowZIxuPnFmlVqQrQWNKztjDWG8Ix/ZfQy+tnmWa0UKyu31FuJhtfKRrQEvwjyZmPDfO8
s29J9+wkDTF5HlUj0boVCaiY6CPduPhG/hX1OMxDfBSHkZnY4LvNWS1fvCoBt67z8eLdcwgQoQiZ
xvxUgTzbiXouT4nJATHLls4Sasljmyvw3O30MuWFvqd/9uCkqOfuXzw1U8wWQdHY/g666HRMOhNN
EG39yBlsSms2Ud1SC/a/oz/GVnK9f9EnlHuaj9Lcmm8eg3tnSS3GlYjoc6VL/xzmIVoRZ1ziQIp4
36P6NZoK6B2b4ZrQRMCs1TgRotiJZ2rV/tk91LGYnz2b9I1c2AZZopWxmMZnStuhfZH6WGxxRVAl
pqmx81IuuUjaACKq10hV7u3+ByfSp62+zPAJtlj1lg0WyeD2CiwDRXfWdfM1nmP2VYdqphYmOx2k
zi0JntYZAObvziIszzRa55zPOKv0Ntk7TOjWTtPNaxEj/nFD8+q7I7I5FWrkRWOLyOkEr8lXtjbz
YMidYXDck+nsrIYesvnkawzXC8mzYQC35oop/yTouUj/Ono70HeAuxfQaCr3E5v6Q5Y2S4iqXiHD
I+/dGRyecxcuObDEcaDzMzLEjIZW8yEv5D1LcWQgnX6elNiHvXnQfCxGMeVEnurpSY09G5azJxz7
Sc5mTCNQ38aLzxITHUOMWbuMra0CL6Z2dxTKO+QxMFlrbndXhnttTGcu0mZCMLpZ8teDhMxOEuqW
1Oi+3NUOjXitpq/YddILhh71BeIBTJQWSX4IKjuzo1Z0j2SQ3CqipXUaf1RQWod76c0TnD3uhl5V
W8laRGTZzpz8BlPhz2MD3VheutGtaDpgP7hEY+Ne4nTMd7NsH+rZOs9dUW5Ht/3Meu3btwYLLWmx
guiIvKWC0dUVvBHodTi6htkJApjPYDosVt7ICjOrL2uaYCaUz0AEMmaeY7giG8ILYmo4E4YpE/yb
kbjaxm6jZOMVRNPmvfUnCwk7kXTzkDiN5DmGp+W/2Wb3Td1hTXBw8x4jEmOsGbeQirzQeKmnZHrw
Bo3TJ+u/CXwS5vynlldPxJGuRpLFEbJkKLwmwO8JZYrF7CwgaoCFsrKMAAHUWptKqCZSWUHvRV95
2o3MKSdaA1M1X9LkV17a/oHDPg1Up+tYpAgKsUpkmAkYrbXm2JesJMXbbbFkRz5NsDY70njt0Gql
cuk166ygghmZ845LJr3JaPhoQsqPWKl9GXFgm4f07KcdoUKFRaCEWizT/ojheFg5uqz2pNBGVDMy
3psjJ+u0IB0CQsvWaIbwaDo5d6XI5ZOpG/vU+g4zP6YGR3E9Mlo9hWl8U3avHUJm0jLSG+LAgWqW
sX7q0tELKi9CgJX3xaagR7hc42KjTFrDd7TGJPVtU7JhTKN3IAS0PQjMV6kNKdfp58dcz29xUzj7
0u8iag6CSkoIFqtsdB/YD1/FWH9yC4lDrKH19ObWP7hLblJFJ88wqjeDKdTOUfKrTFMysuzkCVXx
4jYZz1NqXRyVeJyCqS+6cnhrs3Y1OwOqE2Yeo0Nz1gHRQAh2v3ZSJiTz/KPpW0Vb0T53AvuAVXOi
MohGXDFFDrFSpkeuLwJb4/pmtzPkCYX5x4UL45XWQc1IaaJHwM4W/nH75BEJDi8iZCphv+coIky7
93CY9Bi6S+tLn3VtW2YePXQmEptkrIPQl193a/z9HStKSX5U8hBjTIKLESTza23vhaBrV3vuqeOt
Dcq26oLKokTM9SUunMoKhTnuTxQi9IFpUnhWeu58+7FXExXTYie+m/3EIImG5gJfh/a45HPY895G
0X+traf7o1rZotD08bSCKUDsTcLcto87FFBx4/OhEw1gS4QIhrdzB8ffYcOgKki9K7inKvAbCwxx
mV5cwdykIeOpzjx97SOOu1R+Rxw7q1ksm+3dmikijbCt4oWzPjOzOd4zezllOqzjATdNlX3FcJL2
ukMzuIPOlNnJV0ngHgcLEf/12uu9tR0GBrhlgYQp5A4g+4Zz5yzLXbxhdYjXxYISwACOSROZnmbZ
eBZ+mPWAzRvZ6KaaltRABpxQipkOup85zbg1J8yX1OIpc7PuocyEh9zkHUcXBU8q08kE8l+Ug2Y2
yV+sZuRHZ1iN6Znsrbq/EUHWrfKOfw4r3QQTRFyPH6rV/ZEuqSZ/l9TMbiDYWOEnsJyXSE6sdMyQ
kK9x2lXk1A++9sfse3KQmpJkx5kJTYaBusUags5qPSMx0hrjm/V0sbBlN72mF2cMJdQbj5+RNWTa
x0ghBqMKkrQ/J7b509VZjzLRXquYilrU2HQN1vmY+TFyRu4F+wFUKB+SYT+RGB5OvCqv017GHE95
nU6fUnEWc2qmPlrChw0DeRNDE19aa7HoyDznnWEYCWbKo7jrRi1Zw7Jb0+DcuYgLzSL3AqXHX/f9
ZIawnUflYUpvvWH/imuODrXPP7m378h+4EAYf43UkmPZf8Qzn51eaRpOzRI7NCIU4MPZ1UgfLN0s
d049FqfUT/V9i4GgU3LcFjGHXM+gnPfyQXt1YjkeB93aN0Jc587pLm2j5KVi5l4wMz24WTkelhrY
yYfmlpssmslkfaposG49ZaQYjRbDX77RTKO/ZXKZ8MwBs7YyGIYx3ZfK+eyiNj/dv2i9+hHHWgQF
rbY3eZWctUgJAsAm5NU6h5BTObvv8UASFrIR4zKNIiF1Hic46+gTw/Z+Nxviqbals2UtsU+mCk+I
UaiHxi6oOeLvG6/54efAZgEKP8aKS1RO2mZw2CSXi0osWIdYWR+ayzAxlcv7R3vtaE8406zwOFs0
Qfktz6N/YNjjk53GaXaU7gqBkzhIb+82ub+jye+s0CIwuGtEkA+iPUwZjqe77FZXPaHZRMpoik+P
woDobsqEYTmpGeBvNh0DGFkx+uNGjA6VSD6gylL6uLgZqB8f7ay+umOEpWwOWtw9HRlciwWIa2kg
opxKBokDRVPuZM/A3UpkOL9x2HnQ1BFg65zWVy7aIV5bPa2rttk0g/Mma6/lGES5FKHuKbvmraUy
Xjcja9B9IaK9UgFXMH1Q/WzHYa7Z3Oxfc7mcRpXL2T9JHmTD3e8yl2B2T3HbrJox4XALN7dwmfrT
WQPAXDwUAmQJ0ejNXkCJoFJEL2JYKDqSiXoP2vladf27rmG4Jp+U+ten/83xUJf1mkDkI64X1LY9
m+r9fXKcD21Am2bpeOYNHEP3F1zP47yKqLbEEL3OFIIBpSt7PQwUHTphwhB9G3MJIEzRf09TPAbc
k4FWWbixFGIJqPsUrSONTFx1dBS4VxNhY08sU3oGLFiGzlKTIfeRsldUPQwd4pqZqXsgyM8NkjoG
hx1/LeZ/2eVfRcnVhJAWsbcOLXtabOde/xzp8m3issKjBEnlfy9B0TL0TvF8R5Z60YMe5CfWa9ZH
OO5lcyVogf3ROyR6/IGLvgtKkNFrqBCUJTyoku5uKmyOviF54fTWfgsM7HTLvEC0LPnhlYxM1mRn
uNC6JuwPHAzBAJJsPkQm6AMAXtH2XntYXWCkcY6/ahEGQVdHMLesV323BWOLattjJe8mDnwZD7da
Sj4MIrQqjfTL76bLvaWOjYQANE7xyCQgMjlQ3jXLObtLn5Klfd6G9UK5yIpb7apLwiKz0oovqasG
GzG/TS2KzVxazPrnfRF2JFTTPl9py+f4d01Uw1HTs2HrD+kXmL143ZiYZXJiF43ePOUpAgp78Nf5
yN3uTQ+cSeJrwxRqVdC3fe/7uMEtQvR57kbTe4HnUAze0s5QvxMaOvtmtMXNq8TvcXyO/Mr4QaMC
xXM5z+fEctK9bc7tOsKsHmg0qCoh8mPVVIfENtTFHPtD0XP483XLuPTUOEU+o7OupnDnOz73SQgh
pUS+ibafy7kGebBqXMK7oyEPEtjgzHfLL7uEpNnn3I/LFdLq6pf0p1ey9i4wBa7DApQP254ENvZd
0QI/zjoOOUpnrEefeViuHls0LFJUiWJZCUY/Y5tlUTFzzeSW4o6zIu/HTF6lm+NzdqzsfVkPuU9Q
HRDZESdfsRu+VFnzWM7Wh5zi7zx39kRwsKqlAB3paqwRzfR8pO5zQ3ltDnQIzWTp7OeUu9ZyEzUj
P6iraOzN9mKFJKQuqgFWo/hZZTVlB75bguommm+CFdnP24Sgk/19ww452wrjhGmOSIuISDU86CuV
nvqT0XpftfAOmeXjDjQOsZ5gz5L1r7CDka9zcQllv4wQEAOrWONnLv2ClIiGJXrCzDKXbL5ez6Vt
MUhh80u/HMzUq2j298u9a6TdvC14OaPmvYyS5a4VJMtpmrwqQa2olnJiNMOt1eBW9qqHsOZmECVu
6Y5Wtx1Z1wodHkhVHtf2uLRTZ3poPO1Z9ZbGOB77G1VEPftXY/EGTzMbgeli35Q+ixysTWt0r03G
5X8HUd1vlyj1yWIpLxraaXqLfL4RJgSl0nRt1yxLIeJ4DBtvzvJt7gdYcK0ZYCxhdcBfG5Dr2FS6
v54m6wo2knfBclsWMBH+Say53C3fFxAGV5SuXpD3SIWQDLVhwydpMTGdLtYQKpLP+FnLYzsWOPBI
qyqqYeYsx53aFQZxKdxJKrngiFq69Gw6cdllK88k8sOgHVJqTEscFttacVF4eJpyp+XDK9jDVJF/
GYVJsKuHfWzhZKVJuc9dOophtAjsHH7t2U8nYmlPtgefKl7O9oU2X7LK/mXXnFTCgv05pgXtxrW/
yzXhbKh83no/3GgthzuufjIvsAzcrbmeDBmgG0unEJ5umEWrpuMoXuSUCK7nBy7wI4Y7GDIgLj43
hp2skLc57OLt0q6IEbhxFFi2TS6OCk/6vMOioW3+h70z2Y0cSbvsu/SeBY5mJNDdC3f6LJfLXWNo
Q0gRCs7zaHz6PlQmqiuzUPjR6O2/ESqUJckHOs3su/eeO9ekz1JSG0X9XvLOwZX3nluCNUasXeMW
gFKce6imds+REfIWdEt9Z9QxT7RtH+2xf+mWU1bWyFM3WIoEBcu0C5o3icaHhGy3n83x52jyoW+g
pfbezIktZVtbk+IggNTsQyz+eCxnLCUz/Nnv63H85iOVg82j/f197yZLx6DBwME+lfuhKxT7Rt6y
ybIe3bpK7qWyv7L8E4zZ9IYMqit5R4oOI36Gp5ck88FKY3WsjSYl/Wx7viOTao2tIb0kzB7WWUJ1
Nu826KLcQwMv3UfknHUxRqbPr9gSFMYeRPrO4BMEpzHbjN70nPYqosUkxYSjWiR+vYvXDA9HqilY
gEYjOGszdyxTqifXwhPFh5+0xoC0UnvzfmjbB4PHeEokRjZFd6Qdj/W2UZeWideMb8lNghevMJpD
RSwHH47Y0WWJf432lxFmhBHTggFPptl2Vs8aG7IBItxAD1NUUJRZdw9gjwi1UEx6MyycNyW3b4I0
A6Y+s0/OLSd42mNyv9D04mHitHibMXD2+En+QPr8N5jwP4MJLccS0Ej+M5jwJWayVcR/4RL++UN/
cgml8w8D2h9hRQFKwDVd459cQtf6B/leiBRweRwOvBaAgD/bxCzvHzY6uMEk3RLCNHQIbX9yCS3x
Dx4VVSUStJdpokf/v3AJTfsb/fGvmALqWCW3e34nD0P/N/yKO4gSTSk09t1cX4Vn1Cs7LSgFvYMV
wxoRYu3zmDcuLols5g5BGR4D2J3IHRL7+dJWrZKx5xSnrIMp70tadwxzwgi6IOTLqkn3Q2oSI5TD
Ma+057aJN2rQnsGqoPj2ve9x5MmsDNekrohOD35gTDcZsxHu3WOtt4/CfJ7dhUcIRXgly3NmCKpl
o/v09zw3r1UwvQWy0plPogOqcHof24f4pXGQE5vxNMcDdbVm9Z604ef07eiJQENU4hab4s7Fy+O7
wtowVlO/45Y8hBTBNmwL9CUpB7Xnvgx7xpTHUWe8FppI4UEhLuViBmspn98T0fZTZykUsiMmzsDJ
SMmTDmHVwexUzcr3FL1pRfFb5roD81hc6saDheoZo6/6+oOBLWatNLk1+kvm/bIc78mKBwaW3vNk
cDf4rhr/Lh3n7bvFAdU94QLc/qZs46zJtQRnIMDIDe48eBw9oFW7w3dV4n+BCV+QwzDTiCD10rEx
eUdhy8hvmsJ+SwiMbWcyBJT4QnSNefymZYkNuM4fbhsRCuwWNrpWOGerwSu71JLjf6Bsmh3ybM22
XxXPlcLE54Xk/kXE/Ylx9GmAnGas8TKumsk1Ds2k8XNDtis93444gnG1vUMoI+KyYJzz1nyhyT3a
iqXGIZ6YLU5iH0tebzfTQ58+q51Ksi822U9jZOzGsPw1u9pnhMlrOy4Dfz1QLk6yTZLB/m+pDC8c
a1e4xV1DCPloGkW5XVjyKOMcy1oqpFTDS14gpmIShrNNc7GW56MPnmWtY647MHw+0d5JNLjJDM4U
ZNnmpN2Whvqc8CXhXoW/7vXDHewiaJnLte1M9ghsLYFj+08Wd5MTPZ9JFK6+8e/oKqaf8PsRPbF9
dcsXu9dwlybOHy3wU/aDLMEPW8/vgsbRlh0aVs+fqevuIFfAzGiKzoevIf28mfBtNfq8MZ3sN/jK
/vh9jcTkB/g8k3qMyl+ZzF8btL4t7t2wr9vNVDvkCUupH8YARIUm2+P3l0DLDhR0j7tvvPc3Yp4d
KILIkh8sfclwnM0AVst0wGvjVdK3lhdGy+sz3RTPWCn3STNlaz11WgYdYj4GRaIfoSIsuWE2u2Uc
tqdSb69NL9LdTFrEFQmbHZx1pBa0nfAyX6uSB1kTRGydCKWDLRyVZKySVjli+483TGdnOqm9bRfq
3UGJnomsV9Nvh0pOBQFxvzHXSZk0m6bVyj3jDHZPLXn1waZ7Hk3M2jaDfqnrkZMMYtia5PD+j8cZ
O49xSPRoKHuqFnTeITKju6CetE00Rh8uOz8Ec+fRkNjHqLejlyfGdf5LX5ye5vIlmK2VO97SsevW
Y68z8uvQgOf2CBnmvgolLy1ji7RM8sOUWet2otvHWC6UWjNwQQUtRYp9dfTGJtxJzQQ5UHzAwF8c
ggblxLQQ9lWM+atoP5U0422Fw81vewqRB4PUvMFH2xsawGOKOjZdR03ARMQws8f5yP3N1SKDgLSj
H1F2f08upcy5Ib5GDRlZY1+I3HXMa9u4V5UTPkpKGsil8y4IBhf0Nwfx2WvdjMEA5hVS2ZhlZjnv
4jEGFIfk9Rjh1qgj45J6KL9qmknzCg9pYPlS+FPvyFMR1z95rFnJNJg9eICFh9ntDD2Kk7ZehTjI
AT5d6YMJ1gVSKCG+JajcxvUdqOobwhTd6d347Gh9fQBpS8UgwPF+7MWz6HFTxfd1MEd0z5jDPWVM
4A+KCoF4MSITPWlWusK3g90MpxrOwTW24uZUKqIJrnCCnTNk8U7a1FpFVjhfe81pD3nd/kJ/oVvF
CWjXhhv4ZJZ4Eeumks9w0LwszXmekXHICVMQ7KjqHfUIPwVYAgINYPXIOWSPpDLu39mFO58wew6t
2BZzrV1r2l8IEOQvYUC4J5ptNCE3Orj0Y67ThDiCHZfG/ZRTdiC6R8tNwl9zHr/YemBeuxRble0M
D5WKnt0szg7mulJ5yzwQ5XTbJyxxgdE6d1opP/OKg3TX9uW+I8HPLByRnXkSpvj5zTKilloO7V4f
4u4y6l22G4tInlhfWKp03ICDFeNUah19M2SmsdWhefCCKfdCKbj0y0a3CDOOxZpiR/tOV0n6jFq2
K/S4+FHGw4QCKh5NA0tLSUDvKZg76i2nQXBr0tbgStTHXHKyz5u4uQB1+anEGOznGBZkpVpx4tZZ
Nf/2P8cyEafvL0atnmZAS7v/+63vnyuWH/7+XuQtv+H739//xY7lr9gwP0hAzXdGkDs7e76nqCd5
YTIP4Odn2lvSDwqLXYMTDcxOHckRR7POws79WitTQgro/l3bkrh3jwaW4NcQeCqiTTacCjGqbT3W
3SGUSfNgQazRl8kjtxPz5Pzzixnm5mlIEWKY/19KJHoEMVS/qertrQi1mJi/Nt1yPJAYVm+ibNQt
JhK2k2FPNczyT7nYN1o+1fXUIDg3zICctCEvhFoiA6QTCsWnfUe71xrC4nWSiPQsNPAmXOLHNqF7
LJMUXjY9LYg2j6Z0u1MSW74B1PyudNsnRXXCJuwYKgmQbj5CPpUbxIE3ZEwqjivZvpWY5TrQI73N
f8vppjuKfkRQCvtD1CLvw3pJHcrqa510fhZo9kY8YxKaplLdFbSDbgE0Y79pJdVFafQimqy+g8OP
8woXJ9BpsPWfYxpO12l2EFiG4ZcxDU9R2du7JAUGMNYOrWz2V617X042mTsMZD/7QiDqdUDlHcwe
5kz9aVBRB+IaBA8kO4KV5Zpyr9mXyGgfeVZvwHDGQxmfMP1FzJ/2ZdsMSz4AFKzh6XfpoDZRd1+b
hXoNQnps5xpNQNV2fsO9efBKBHhNQqMZ+heDfQ6SvGcdnKi8OK3WnTQSPTh1UQPnznWvJe741jMP
odN2P/nizxUsnxpDbpRYvsyGrTZGxUbKpjw5A3yKxoz8qUrDSxyzf7AHFW9D9nRCg9Zj84IBI0ZV
F80PIRcXTmrTzgtzjwtwvhVa/DhBn1yrRgt2/Rsjl4Glut+OtD/6fA97ILLlWisqiqkxpZAOCtNl
Co3XnaADVRpaWu4jEyN+zkbKhzZGk8PMjI93gTQjKXpoYx84BsvNgymn12EkviGn0t5rvdnse6xM
vKPqPo3cFGZ/TvDUyDrli766Bm3pnoQu+7WpuScN4IvPvTX+YUbDwcpF9s6xfmNLDThjXMOJoZv8
6Epuc+2EFjbXEeSThh1Xi1XmAsaaEQ9PiWR/8Aujf7ZGpcgZGwMbURoTqSHproU7Ww+tZlkwObTc
Z65W+rpHw82c8IRFrOn+5ChY5oUR7Ruuprpk6ZAgDK3qK8ezvzbAA4HoGfyak8sDNUrjbiRQvtc6
a1zpXuycPVaCjVS9hAdgfiwD2aYOz1mRTeTU240lCFpFytYvZhrcMZkoT4lb7FpSHE8OA2lLJwva
9/ZjPEKZqTvz1MT9ZvCcp7KeEcaOGGxS/Bspn+DivZZdfnVyLkpGu+joW0A5jAkHD624NWA04QM+
okYyZ1nMCmGUEuQPz2bLrFghYXdAoJk4EHbT8HqzYLM0sr6BKOKqKqv4UxvGtYNlw+jtezoAP6bY
fCfUtWsCRmpTU1xoqOz9aubW48EUBfL2zKs7NGyDLo5Z/ZgCe59OHB7z+DrnUDikBBpRuNYZkhra
TfrpEA7N3ecGTZhE/5MwR2tF+p3jHDzg33YMpRkU7IZQLQHYACG7UOZlwuqdms6ODcCJcyBbH64+
unk7LGjRcziqMwV0z1FmY1qLteciY5JY1JgfzZTo/BxFfMz6H5YC+T44ZxmTigDpGXMUFc4WdQIe
RpK/jiZWlLAqXx17JzSgFc6Y72o1gEKJ3JUx8VN0uv8w44coIptZZW9ci+92jqdhKDB9V6L90ZEy
3pkGY6AAusWU2rtU008Vud99EMn1GCCk2MZKo7LXn02F0J8YN0exITPBEAgxweygm1ouF60dpddU
u0mjXrCzFruqBsqfEmg70SLBTnbvN7lJNQs+5tBNnu2yPZhQlJYTInbeUpuJ/HOoMrRp07f4aQHP
sozz9ulF8oMpqVqltgjw4TC3H3my5GR+Z5p7l4YEv6dyVRiMvhamwcZA/8eeVPV72eLe5nzy2bvT
p8R8VRWdy8SdwLJSzPxyzTnBX2sNIFiyY4yI7LdupvpLxNhMRYvOCMPbL7P7PnGBokz2CRO7STJK
evXegJ9n2rCE7Dm960OTdj02L+xf5QNRBLb3jc0Bvhv37khX0Vy277DSrtIgS6nPdbA1vPZEdmxt
ILbY3hFpJt2UQBjLEFMV7kgGyvEJQexnKD2IcXG8beqhOBuk+sb5U89yzW9DtlV6QrJqjD9De6Q5
1iUcnVsPia5A2tCytBqCxLeRZFukGjge1rL4Q5KJSvprqvYrIPZxmZnl5kb4czTt4U24eKsxYZ+d
WO7GYHyR7MDxfdLwowNLQSHipW0q4uJj1dfvBHLmFcHr9IIzgdmrNhMc4Lnh0gtRoDjRKrx3yxs3
+JALD9jtUQcSm5rekJgCbM/7MJXpXcEAQbP6F5f+HDEcZN3n7zrNKn6u/dYIuR/7mSuOduzw4FiU
FC7IfZ2IMDepiRIkym5I5TLEdQb4LN4EwK1qH+CTI82b2V1nae7RzNg4YWfrzxm4IgwoVv3klNFh
MiiPgCWXwwJtH+yhNDCHD2C9oqrbFXb9qrdz8yMRNPqqadD2gTMDi6LInhMIEk6uiYI62qnfQ8y1
Vx4hSNdy7ryiunpha6z7B20OPN/URuziEh9Tq8O4rT2XhpioPrRUGRV4F+6LSt3o5LW2c8/WqQH1
yAHjKoDnlGX+pM/0S+ceGjSmPGxJIyN6U+MEXZfag1XeG210i8yK1GNfXuYxu816V22SEbBkcp83
oGwYB9p+RMQKY1Z0CeuQXf8wvwem/tmTtufKx+kUcW1xuzHwH+80RLOV1X6Go5Fh7jlj0l4W8kFt
ZUi+tW1HInNtHYLXsJqtR6px13L9JVmY3RV6BsibPYHbt1TAjq+RCnj72hCVeU4O1qgW8BdiLiY+
cm3B7yCef6vUtq+OzrjGS6Zr2nMKiFMWBUkBsi3wzMmYe4COLOo7jfYk6/epYmHAEP0WOSGn6oqY
2XQ1lFtvWtP8EE3onOhrfijS9tBNcHJpzoILtxhegxpTqFl9ckXkqNpERKqzrbHZdnUjPRceuwiO
UOGqmLtnQEHM8Pq5u7My2idgBIwdmIYqrknWlc1L4nU3UZd0btVMuXKaQJn0dCspso8iS8mq9foL
xAhM4jM+0T5W5nZoFGJw1fkz+PC2RsZPA5BkcLJabCnmydKTHWsdhkrN+/Qw3b9l+jtIv2FLEVK7
V3XRb4EgQZJGPuDW1Ab7+kDCA6mUhpZUvrpj+aRg3m4Cr51exwVYjfQeoyfOufk+lhC3qjl6NoYa
xx/gu32D9raN4YC/G427EVOeX2QeElWfgFa2rq/gERfx28BW8ox7Zq00B/83SLg248AbuM3dnOuH
ymBX51F+lAdWv0EVwqTvBvwF86Zxj9zmtfGUBAHrUVVQgCaOKqqNxcTZbKtp6abnL6FPCxCM5Vfh
2D34x19kChbZ2o58yNalb0y2n9T5pa95xTq1QvdmPqfYCjIr2uNBDuFm4cIZEITyoNKYzvS3ztTf
wd8tCE+UCqy/v3IR0UyY6+oqOnkdWu5b9VRv7WYhC4p+GXaMzX2Ga95VJz0y+ytB4Yvq6fGlymzb
pAfBLHNvF+6S956BiVIaw2xtPYaQC5y22lbJkB+NsX/1msTFcPECOIg08CSfaKZ6Nrv+UVCeFlct
FkyxD/MxP0C8Tx+qQUsfEraDR+jZj2GFIwKV7JxGYrgnmc8tWGgXZluiOudNV94hWhFlkfFBRlq9
UpzsTgz4i7clKFxBS7PT1n1YOKBsr2t/jKyDq4XGPd79dBcvoAJO8LC4zbu890DnBDq5p5CNb826
xUKzbu2K3QXpZUss5hNHBSun6bid570/gslDEL13i/EycqhZsbCqaiL2X18HGrzWk12/9T+B/8Ho
m8W74zkxB3HgMXqfPSrT4XWLdYb7E7mTAa9Gv+SDFmiWIZgLz5sUHIBfL3Ykd8n/5ImOJ1GZ14ac
fFLEIQOm1F3b+bBzNd6edi8C7ym1p55BSLjKmx7CQkC4psnozE01A/cpa0LiYVNJEM+DpQRPJ0QY
2c8hCjaLGveM1EI6Y+ulK6q/mHjWScm0VGKarSSVlwa3ushZDhpe2pwVOnkbXjtaK1ZtTGm6PtXn
2TNROpXJ3SneMoaL2LtzYUbdZ1IZCwy42OL/pyzH4A5dGu14P3qfQxUyqJzVkyi5UEJrhNHfw5BJ
za9MsY1NZ8aPkSZenOR3n1hf49zcVVLYmymLK3qAipAnM+Rrl7TbeoakUo+GvMpQHhTZ4nwOkZTr
l6Lhsuys7kVWxnCcHOcSL+7QKs6tCw3qG2sMfqXSXJBojnYAoGTBH0o/+hx1vXZuhsF9tB2DZ3d2
gQo0isG5bt5V7nQwxWhz2B0y32jKn3OfcGxAbVyoNmT7MdpXRHxQ0CMsVXq0ifvpYzCEbwx46Sr5
MeGLXbfZB3DYveuAGM8kr7FkuOUPPQzLHvzeSvaGtbas2PFLLbkf8mjtme28aYaLqwdXXsGtCIIH
el3qHQai/UCOo4FtuYIkA7aRdJofTsMDKT5KSBxXsamGAOItNVbNiNHduleqlDvp9l9a+lrD/Cqk
W20bYd3P6QQcgmQ+Igq2J+taYURaDM+B5EDZMs6cYg2wmeCvOg8F8cm3aW6gvtDOt8LAxSCaI/2u
KTCVwiTZdnF1n0zzLwDufGzU+Isn5Kx0q9d2UXOjpeXmXec5HJ8Hr9s6wq3OonPuHVoPVeos1l0O
sU4Q3NIcckXBSdfmPrSKknoEWliT8h/Pom4uTGNrn1TGzYjDs1tjSDGsqVpbDsiRCGmJLPnGjL3s
QNvZK13jGJlt2Ds9bxAmEeUjcOy6oZrpuaJPNZrnVRnMu1xQUONmTKKUhL0HZwXjOHfXMoMQK2oX
ThffkcLFS9GMe20kIqTM+jKU0duIMLWJ4/cy9TR0K3nJAudaAxPRdOsGjpdNpp2dnXAh5JoMdTCj
P3nTT7rlsUxAqt2pIFsbGSdAQRTftzxR+JXB561gOcLZ1cN8fUvRvU+LWMjeFQt731LeUrIbBjAF
K4ArYtfoCPhWjd00kqOxm1yc3CLC5CnliHsqEgSvhnLLoARPv4jBK0XqrXUxghbkA8iMEbUnZJ91
glJnY58Q/8O0MiExZeXJEF277WNaNgzDvu9zbwA2QL5uAjW+2EGgyXB4gv0FBFU+A9fGG4vQlypW
Frdn1ZyoiayKj+W/xuN0hhd1qTXvxMFroxGSCI2XhEcuqAiqBJOIUWxtu8HRMV4nYm26SV94pD3h
Xh/vyN8/6fuWztI+as6GVTKiS73i0CftOmnFzYvz6Qlr48aI0gSnb5FQtRBtQzcfMB2VtV+FWITE
EOJH7HDxFQkPUCrotOAWKH1EDJQhDbfDUnFBYmIQpDByoAIcroGF4bsGJU6fg7vtpoH2ETZJoUcO
wNYz3I26yHZZ6xA/TTGJVDYaYZsyGWdyvLxtur0xGOhvGKbMD5Azz2Dmh20QR7FvmlgpBrEJK5a1
MijOQdRGu4mJ8CFm25UbLu70eg1mnObetLzoMgXvxPF+DLP5zgymU8p7snbcceuGUX5nFePHqDQc
gTZDmNYlkj245WHuTZ+5+cayvGpr46VeW0axb7OUz1mz19wU1yOgy034I0in1z7I0o2V2PBLXVwt
ojlmEQQcMZ7Cwj1HCuCOLpmZLp9aIkiYb4YFT5EkwaUrnA8dBrjhxEROlkODqocEJ/e2HDAlKX0Q
h2aTpk1/L0DbEiY/xG7zMRkpPQfBlG1SO21Oph5e+iQHrRdkX2Ssk62tT7/waNoDRzUrGbAEhZyR
saz3V6HtK0RQ4p0q2CRGtgdFtR5KaLRdWaxjCfs31axxQ6kQqqJaB8Ugb7rt0GUwKT/q44T/d0UZ
oGtAOnS6C+4AcmNBzObbVT6JH/gdFnuS+tG0ltENlGaLaCIh5F2bQeQepojPiVnZfllkySYpeWRw
9VJUuvkxCdp6J+rnfsaVg/GG8EKU7DDcnfVWPXu585yA49qqpNsJnPADtjeyPqqG7P2BZ5EQ22en
xJsaAS/FNvLcGBu3LE/ExsEUuPJi8Rm5i2UyrstNXyJBZetJsyc/KybLzxy27DWnEVnmz+3EIpuc
KRqHFKOtu7DVYU/PhywWmwJljp1WMTsfaTKpjcYicUyygnbybsJXFRbApCOOl3yeAisr3iixI+Ca
/CqoZ27GEGVDKPx5bAInlquW2eeGM/GhZLv4oupz26jh3YmIVOupjm/hwF4MGy1EcmBi5Zkx9p3N
cH0/e4+FV16t3mzvTAgrsBggUIRluvZAQO8MynI5JEt3X/ZcTmy7mDmrqvxo8OgTODM3Dncvqj48
SGy/EzexT/rPgvOpryM8HZwKJ4TIaUGKyd5yE0CrTU2c05FDyQxtvbMBng1RDoMX9l2KiHc4zN96
u9/FuTAeDK03HpjOLZgShsFW77xRrzCvA2zzO0bmzYaC+G49Dc6bDk6gLle6HnLkjrCM2aPzIzcW
gp55nbz7uCvMV9YJnncCPii2QoKTc89MxTU3oUQtTeNy3NiQxTJ6r+lSzNZVygzWaHtOSx43MnRl
Qq6J9dIN70FfladZh9dEOuqKwy7fjVT7yja4yzDMcVpYhrQ136ge4oGkqtt0A4ZV3BVpE7+CkzK0
Ln9upvzSMR/eFmOwLVhmNlET4uoQuPZUcuYtqB8z131QWMDXHu2/2GJvSrjnoS5+dNIly+c1KBMm
/BKQhxtRsyU2xbR3FBaTroKc1lqWH1TI3nkgU182P+Gp+cGgwD3oR6el5VgY0GHVrF2HCchfWHnP
zRxBcSytrdPl49oWWbw2y+VkQG3yjnAdG6x8go4J3wXNN6uRa9gKEeMI5vOcE0DV7Yx0JKLWBjPX
vlXOXsl8PuRRwGbVdBgq99xTB1SxdSfLz4EFf+leWWWaF+NVZbxrm8Vryn2RmXYA2xes3ggtbM/U
oG1yKjXrYv9NA0oF8wzhuWzsCR2WGu0d3UVv+UxYFD0Q6HG8qwdvLA3EZx4N9S41YQc0+cB9mZfb
ahg3mRzU17PUiD5EIsKRk8h7jw2UO7cExasKcvUS/FURH0Hl2eciqQ6l9Bzcc5QQxo52buv8K0iS
YctJetJ/NNEMrWGeMKfcHGJSMB+b7qDRI9+gnK1R2ASOT95jK5spF3LtfTagNjPATYbSL53B8MFU
AKJOnPuoGzApMEdjSeUAVyC7c9mtsonLMifmNbQ9p7GOncuMAKam5FYVuJGtNng22w9j4f98G2yy
TIHci1vpt/FQ+7DqxAqNHByUJM5TLZp+EccHmhn6jZ4YX7PK001oLd6fJMiPijlVjah5AIziHPIG
Z3imiS2OKDBMjd48ZeSZt5lGYqTRuV4aXTNxYlsgHYL0qNeTn1KsyArSxdsMKhphlw6nelUfZ8At
a61mODdFL3b8KA1jPvRVcLN60N/fFo6iBioWtObecWn3mEDRkXPCTMFKcCFr62w9Nz0KkjM75t3T
kU/YmdEzw5WuemohHB0Hom17UkS+w+xSCqPdBeAmCMoBKzo2kFXnKAgP3w8nEJKZJP/00+RxhON9
RLux/VyC2fnDTjUvfrB4gKxnG8ToK8paNRPCgz5QJzIMM5X0FjM9nCgz0A/N6a99UKmdwyZAJdBq
a7eEQ7d8NHPeVaGieC0MusVtL66OYWE6W1erLxBk8Ono8c/KLffjyIdDaEvCLMKz7am23njer6Ed
gKOjgQtD7MckZjC58DVSLsQ2z2896zB8qMU0Ui6+Gk0WH6Wem5vAjQD0DjhPZxemPK3yP0jHFkg0
8glKhLvKc9waa6MJ7Z10yn0f5fmmnbV3gwkE8kpxFanj+J4BQ4iP7dmcFpxUZL7DHdWP6ER8qUes
/UQ+K9AZvh2yh/FMgmaBnbLxcsjYmLdUr+Dn2Q1SWMZZfflSA97nAzftZjdTNL7Hb/C2HiOh7jUB
pUwx1+7D6ZiQbp6cAn3OCk4h39pY8XRp3Oh5lh+WC07w2w2UefbOckDHVrZzIAH7O9QGj2UWM3rq
BTTBZglvswthM6tqe0PBb842k1CnCtJuo1yTzIuDLQsvxItlGtau5ibnyaE4JMzdjxRqucec5zIX
OIpci2oQZlKLVyZS4jMzTZtKnoKaCcUlQefjtDa76oMj7qs7gapTuTyzAMYrWydOUGbhfHTLxN7W
XX3DGjWCUJA3j+OAw4kkp6iV4TyVCnRhci6CBVDRYO4wZgRovjYe26l8mSOCI2OpvYmWTEEfB/iJ
so9vZ5Bk9/GHl0kxRN3ZiXfl4MDmSX0Qk8Jt183prrT7i+Z5FBdSANqH97ixcKXPXQ36rLyE4UzL
aFCAtshH+1igRnu8ZcVsbnWHT0LPEo28RQUAbfGrysEm3Fi4RpYPuQG4eTWaUbup9Ij2quDB4ndv
vi/Lb1fT95e5KZHog0s44SvstKusMW4yEQd7V1HybLqAVQ1v2LLpeB2lTUq7TsPtNwBBg3VnBL2+
G9vcOPbE2hFs7rhtYzxaHm1T6oSslitFD/TkZKswWsKlZAjFuKwO6gcRyfao1SG/wsFDWrm8tHLB
r41BfXFmjitURbzhp6CRJYn3FvckMeS3zOTnjXCGOJdFGs9vCL8osGadA7i4Uhai8yjy7SAYqiWm
tif5xdWd2Mc05CHrBVSvLgrtvUkZky4Qf0Y7Y2AWBrsaK02prPzgsZ9iMDet9QCUA+EJH3fhAoBr
+ukXA3LWfadAYmRB//4Ahha3BOJOKJkaw2pKW9fhsNzkzPSxNyDoIl+36X1vOPjo1eRtmYndhhRB
1RtAY5gAH9pJJ0pAebywyyj3ZcoZ9dtf/N8u7P/swmYvaVPn9p9d2OePuPj6a6H890/8acEW4h8e
oq3NSsbsBv8slu7xq+3+1//QpPEPnTI7wzWkQNp2LNzZf1qwbYkF26XrTno6fldTp3HuTwu2TWu8
I6WjUwztoZvRGv+//+dfClnbv/37LwWtf2svxq0pKdvmF9HOiTVgcZz/a+VoJxNd6yaNinG1clZL
MM8AKsNRYGX+NI7Ne/+kHUIfQdA5IFH9ywv18IfN+y9/nCf4l948l4GgwH5uUA2pG47xtz9eFk5Z
C50kgzVxXOZk2Z2y8R7QuOh2tKuxb3DFF4D0/88/+7dibWimztBwlt83b+zDIiQGbUcz9FqBNWlP
Dr2T+X/xJ/9ePvv3J/q3cnG6vZoAV8S8h4rZz1eDg0nLEk7Xht8l/0VvOES5f/tzuIlcG3qiiTnE
MMy/va5thps1HOrvaExwxGqFudBaoKdk4gq3JoeIh8/CZrUSXtj53PCSs5eP6SqSDudXM6VxADJe
ogUuTDoP74ICjTXWVYmrJXd8w7Woy2n1fjtL/TWQg7EqKfXYMsvhJGD/IlG1mnjjV9YoC+gU4K8a
K+92zMZXZOMp0U3GS8CIxc8TcITCwBM7t4lPD0rhM1WklWQYfKjCVHDoB7s0bz2U//WMsWGacOU0
M/lPS+T3AQDUYwCetbCbV+yf+Ibj6dlyCepqSj5ODDYez32MuAXgjB3ZrG8CiQFhCf/jPjT2ovng
bsqVZxGgoQOrLNSzo4v1WGB1szPn2IqBAxO4dzmWa9NxjkXUH0az+2mVRNqCGU5NYX05OCXjqn5n
O/s8qoqzfXvWnPFVmaNcy45Xdk5QmFqmjqmBE2IEfcJ6z4AYVnMmPpnJsjIppnzzgGbu9uMzu0KO
LtX/4enMmtpWtij8i1SleXi1LckzGDAkvKgggKTW3Jr16+8nTtV9SCrJOYAtS929917rW/JdjSm6
EzjiZaoE86wAMahIMKTHPe2Mat9k/6CTfRsKXzcafBI6ajdb51vpMf0H1y22WrncKq2iLZ/PvuzH
yOey7ZVmZnR0tIFEkm+/wAKjwC1yoo5SjW5jlfqmWb2vQniRgmLq5+9sme6JzVA8htgop/s8pgln
/DocSsrzzFm+ybC6x/VXWbQffdvk1GCrvY0Z17ZXtnMmCt8Z6/eI/BnFsQO9hM9k2MPdqotvdaz8
tOvy3fp9CmO6q7P1MFePdoO1MWvRqKAhTGtObuiHCa9LnmKL5aqWRF2V9PGyis44HZElRXJHYMa4
65Ua6NZKOsoNZAlFy1VziewabVIvdN7jYXKRixWV+a3QzwrBfDNgUtGIKqRRjhoRNelPuxr0ipaz
SaJ058zQ0H4YzBn0XP4BADEhaG+/vAr6rZI4qFqy7Fhk/N/o17+pqdAMxdxzOsWjZ+NP16oa7Rcv
pEHnsl3KpWCACXZYFfolJ+mhsRuUVQ2v2WnLm6fJJzJfcZdp2rkSHjEoCrwBQ2VIlyvJAYSdD0EZ
6kXD/dNk3bhJcty9WMHTCFlokjWSW4YvoIj+/aA9prRzE30QYvrI94qxU7PGY3rhoCfDGmwLP73b
acl4wex4I8jtv9u31D1mK/D/NMGcjh76LZ6FoMXTLhQr7lNGLBHpAry7SNFgSy8ZWeoWc3bHzg7r
fTPN5UtWjFdGgTFAh+5da+x4S+wbx0+QaabDjEDxmDINOrlKE80W0uy/c2XtByR0w3pA3+NycnRH
HHoVplGNVWTI5CPoUCIM+/bi1t1dKSVhXj2X7/fOUxE1se6WqzQNZzOPYZ42RUgT1k9lFNMe5DHB
kMANE+IiD7wBKP8088w2pi4Y79CZ1muCnKBwux1zZqZcFmd39bvQumd9FNcMqwl8ap6c9TfcWYxR
e9Z4U65SCWY6DteYrvc7Gi+5c7z+hiIg3ghvDt2SOR2P87wdXvHV6H5vwdFGVlCDGKE9y/qJ3I/E
i6gvDuvt5FakA886i1ncpdDN03tuvMpGNwPVrdElFfbNqoifsXkgkwxGWDVDPgDuGKk84tjN0c+w
5P8uR/Dc5nbF/CNj6a0+2/S0rxmj86a8BkQRP0TE5jcIZXMz0JHe5S6LP9KcUo+eXOgDG8GHai76
t0TytzE8b78Y9lNiAKPihXUT/7g2KVOTTMhhDHtZ3hU9o7pIZ/jtqfz9+mlh4uVUb54+3pthvktv
JYlEDyCSCOBKwRXGYrqvkCLwdc/90vgsqvC5RyIJKl4ntGLWGFm8y9S6N6U/xLUDxdIgqRYHucXd
yFoGa8i4cUC/aWpxK7zmx1scVHc6Svz1OTb5RJeJy9UqWYAqqN+owKS2VlMAPIHozIwAf0V76VUu
BbJmxoiwdBIuK14chz4yaxBByFxWOn3WKr6PR3tNd56drZyni8wVdk2PSQf8i2+AVaydIn3Ju4eh
p1yAj5Dt0aRP3P28NVRz6BqV+dB6Eg7RfJ8bthgEW/jCeZoKcleI3lx+36CmgFBGVHj8veGtunsn
PoJ8LoAZ3kLpz503a+yjaWWFTtv9ZUeO0dEmvhR84F7EKEBti5tjthe29nesB39kRnxY6iA3dJC7
zWzjvcOgz0tx9E8JNY5u+L3MPxfNrrdiXdWQEdDm01DXanKhDwv9a4OS0Y9WAuE4Zjd3lPOeupeu
YR1BcXXam5hLnNoeYaOutEMtsYipKXmEEjlvtbG4yZKHAhffI3UM+aXtpWFCvRnXDtq68yVdfgGK
dTOVqgcanDyzR5/4CKMdnTgc1czf3fFek7cWmJa+bDLBjKObvJ8uLsNCsgOAIKx3Won01OUtEIMM
hp0GJ6I2a6vwxB5doMmArhk+OMlWENTls8oqYV0XJPOmlHYpgRhze5LjywIikonTQ6eTBJLbaIXc
yf0j8V2wdnjGJgEg3ziDv87LmaZJBFFxm/uqxbdiU/1qrcWvC/MRdp7GBjidM35VHQztOer2tT7o
b/Avd65VhAjbYGwgBBxF15+EDdewQS4KRQz5wuoB7Em2TFNMR/TRbYdbualGftSEEkgDmM6EoEzq
FizK0h8GuyHTO/aQBU430HvkXPVwryNa3hkUni3ibxoXTDdokvCmktLlcuZUxcLLVmELcCGauTC/
8k98CT078sJeQeNuk/QKs+uE3D7aCCRwFAaKqNhc0fbEII7dQTSlsfVgeUFYuvV29GnO6ImzTnlX
OgSWiTJzNeYBF962ihv0d8XoMltCWzS4B+kBTaEfjaG+Jm5HmQKHFFzutbjGlwaGX+0Xd6+Y8qwv
zYMx2uWpXbLXWGHxGYDz+cYiGD8yUhnUvetphP8iRodDSpPSYehut0hiGw33gwZhaD+447/FQcUk
DFS+g6X5g4WgvRte3K430f2uYGaaoV2iuht+HWeDPV2aI8749ovVbjzZw3SODZBV3US6hDv24Fr7
CiZJ9FE1bED/vQg05nT0rb05P+jKcvam9B3sZLrmfhFIZuSEsSZU+0lFmpZBfiPJJnEgFPVNiSMA
cV29Z0is7peaYBOPkTIQjwQxbwcNmyJ0kyXmy2ykT0bi0BrohvgodbMkegxprOFFJc4Ljj8wk2U4
Te7VhORQpsZRsveKBvd7KhgtWs6BwMfPyDXJGVZQ+hKHrC3T1+DwUEWJVl9SkR9YgDkUdBHN+A4F
RRLX6r7TqydEcpySmvZfy6OJTf8L3CiJRkPyzySkCDQE6ewiV9eYymXnceLdibmLfJBomTV9Leqg
+RNKag5aFev2kvG0sOQyLV9107z43zuKhSJ13JTnJbqk8Fh23hREjiQBg9Ujns/aWNsbvacR5jKu
2HMlCFchMnaTaDRzRExE1qREj7n1Fed82K1dCR9y/AU2de6TO5BuW9RKE/NLeo1RQw8z/cw6bBdT
kVKBCGw8HsG3Hlp63PKMcEw3i1A/dMZmaWyJprJlp9cguSm6il1JgYioZ35O9cWwqCF8crQ+igIj
MpgV4peGxyKdWQYsBJD0lyK2cLxpYGSMsfuZJBvxOGX4QmmPajpUBHqinIULgkcNeBF1HbOjA+Dm
NhY79BIlpY8VlCqmV11vth0uwJ3ElANJ60pWsLI1EgAd6S+aJsmeapVsq5WVQsZhEmLP7jcSD99G
bxtCyATrUadvvSRjVSwGQY/YwDkGqa0E/NIwEXB0THJ44uj/m1e7sr56ClbYTGCkpKV3YNbY9E3n
q4j1nxKFNX19jrbkwqebRudztc3WCye7OcD6RNysQgCBNfGGUfvJqYGIaJWzsqCTQ+xK7gI96m4y
mdcJ8egnjoDs0/9Ycop8q24pbGdxN9Qc8b0+YrlZsqsFyETPsSOlrlEFmj40p5ajBbhCRW06is1M
+JwpkYjUSHxF21NsGNzSdo9tUs0Ce07bMHaiwJATeLjW/dNlmrWTpvKc1s6TXmPuzZSiDXNjpY6i
pYEayKkZKSq8Tg6xc81YQ+y9wUovhhU9Rzg1LOupJeYeXByeCAJRhKANqVYW3JOBrxXEblYEfVtg
7Q787dNZugRJvR2MHtDBGMz9Dggbq80QGuYb5soOCLj3bBtzd+BkhVp/Ql/LVQMM7jks4aN15iBc
hMPEc+2NHgo/xOEpLYOkH2cEt5JBk+Gi61D1F3hzpN5Nn6bMSc1hdNTn8VUQUXMoQWNEuT2GRT19
upblsSjynGlQFP2RFvRmwta94+pyu3ejT4Q2gnymDIduJNDKNSWGf3uiimu780SCu28KJEU2qoql
GNB4rFApqk1uT48YhimWwehYSjiM652WmyRYWGpoNDrEZisYEypGuSrUR1ZLiBeQg1OklkBXD4vC
WT9pUIXxUSVVvKMDsS9dlZAQh95DS7+hzJApVqw1DH86zIp7plWnaqwvHTO5jWfPoQ70yUkJf03M
hRThBGHrpO7s0vhbYsCRGrm9A5AXR0neRwHB8R926aPJqYYue/NRobRnJdFgfJpwBkg9J3R3cSfy
ghsSUbPihnvgO5tn4n65hp7EzZAg92f95/6lX7i32/KvSkcc5I2GUqC+YTT5qIlgoYtM8VWoeBNm
E1UMYgmbY86mtb2nLgHC+aBVNsg3Kb/UEbFQSXAtFnFySJ20CRbSW3dVP3nbqnrqLSrZqKvwrcBf
FEaMk6M0x+1swjDnxzyXaKn32ZrCFvmD64L/7g3tHDnuSZZqOFivyuSU4WJbSRBpxVV3aYGlMKOT
iCloUaaWv5pAEPwFODm+i7Z+Qun37JTR6y82CnUpJXtS2uQ7sKg6CoJpS9kViSlBUFVvjDV1RBx2
FUSur9OPQgkJ9wmw1RawznKqFwP/Ia+Aq3uepHFrU/NiYPRj1FmJEIlm0OfGdDBNXk1uu3vTMs8e
Kl/SrcRFieikCD42TrXGY03KTgDtdiUWoeaaFTM0qVBosxdBgdlHLemfTGA6oxXLi7PA3MV18YgH
nJWZbpI/15R3HaG6u56D/cYeWQSRLTP/Hx47A39Ma6/AJdV+tTkkkZyt4EzFI+CYvX0CyXEgs0CF
1D2jNkEf2//Yid3sRPgLOCtrKFt6G3NGcnqYRosLSDUXIcURhKhGi445WMsNI/a8yBjDV5WzpfsM
PyH1grW+Az8p/bl50+lgAELFFFyyvJGLHUbqDGdtBf429bV3eByTOU/OueD4M5vKsVL1p3xs/zhl
R94hQqTtUOC4c6THgkLkppHa4exkS5CAh+815Jlj2867GWnnL5goK00SppMMqs80XKZuIuUjTRji
0xLcz8U8kmdeTXvFkFuIuuSH5bXx1gvn3EM5D0h+KkOTgfKpyiYI1PjdDBUx+GCJJyKXikOlWzej
MYxTySEoWpf6THWOKvQG+MktzxwyBehfGlMVOr9GHBfbRoGEb6hgFefF+Exa+TK29YPuEPlhrNA5
b55hmo8y0B28ebXlXQA/ykM/5odB1x/yprJOE8F7ZtyMYV2wu2LR3sqBUa9L9gCc/f/2arv38u1I
mSYSqibPY8O22oSjboS1NXPUZDcuzVu1FGHRm5w1E1b2aaGE11bQnW67nOSc6BEXK8z+1sAzzYNU
44ORK7oZBdzDNI5vkSCa29ahS+Qzg9oVqFk5hjw04++6KO7D+uIBgkRHG2NhK6sYQxCWy0Evcl+a
tFob6y2qFsPXSQWVtvyqC+VvTlYt+sKJOKSMXSG3PH9cL6AOhkhrOVaAQApqHARxNpvQS5EblbiS
twNrr5ZEFnmC3quLRxUZHtcU70brWy7WAVfuUKcd81mebKu4JQpdw9ZjxxynihNLthN02rgyZYDu
aAV9TxttzkBBrURZU1XsbSLmdcLOCDsBxNb1RhqqJj4crWjALnHn5Aosq7n9ZzPZZhisv8Kvv6R5
6bdxioJbxpRGf234HWdGzfk8hZOUBwwk6rEbaT6SRsKzouU/v8ixLBF9YFkcywnuhrercc9zc08n
Or5fVt/QFMx5ZVIxL7mhPAxCBvY0nctSW6mtevZo1spnCVUKg9ROV+sPT5IiMQIO3bMVacf43VZ+
QBV4oZOzAMcgf8EVJ15oibjYGANDBYe8jFQPc3gJFw2pTbVCLHkrnLL68ZYa5VkxKSC8RbMAo2Rf
5cT6PnsNXvl7tUw+jM1oO1gIxRqnIdJuJdkxJ9+ATphQQWJebJ3ibHkJ7TmL+89VbIJkVmiZXmLQ
WRGXqTFa205NUBNH6OQciYhf2nSCPLLC1SYe6dKiRlm/s9q5L607A8tvuLx69m8cUZqQanlLceS3
HtI/gQhawb+TQHFbd9GUHLgtE1p8igtBHb3lIdNfm4ALvfFqbB5GHU4VxR7ukLG6j51JVrxkHEBU
6htAzfVsrdtkytsPo0IDulMPJB9si6F4Ub4QV2Pi7Jwt+EIHxRAiZRxNXW1AkFHMwBqSoKnrQ282
H411mGWGvr+hJG+t6NOOkP3DO+ZwFXgmYbCehZAw1fA/2u6bMRknG/vj4MzLpuy0s2LTxm7aoGh5
3kfehVvJjwyPNR1BllN6o/2m9Ss5fHk6LeVUy692Rj58FnNwF+3sV0+TfTbsGViqDh+kswqOiLAC
Nh35Ofg9z3EdQa7ptRelhrzjEidPWC0XUtF2qpXc4jI5WLLS6AyA1lAz4y1Ch202zYerzwxteuXG
CfWjhuBKAuibiN0zc4Jbq7HYjcqxRirKSBoxajbXmCiqvY3CDtBO9UFj8C2djJdFMV/GDCJGN14U
Zo6wKDy8tLXAIKoVH8TWPJtK+deU/EOmyBP2Z3U3Wwy9FfJvsbk+5XVCrCebZbZYsOJBCNLH+vPL
SaxT71xwL+CNqf4ZCn6qDlXjVq5Yuvm10LT3ZsYx15m6z1STKnFlDjoVK3kPXKNpYOGRFYt8mnVB
ptTAubPNqa+AE7GLNAKGJvYcwKrJZcXoaZS1pNxOuwJ85tYynyrb9J6hThGmQxEI73RbRg3xHK2b
hbLmzG0xZrGFtLdDpxOtdZh5JLdeFA2hqkoXk1ThAE4W4w38xJ54qHddgGxMjYeW/hK6GpdccXt6
pJB06J9DiC3oNen2JWvhPsyt87ZY9h/VRoKtFxydkmTVP5YIzkDgmSvXexBU7ggqOXRiGP4F5SU2
LMHfIi+P6SKYqFM7VQSJkn7KbJ6urcWyn5Jthpgbae4KWV1myIqd49Q4oatnbTBcwLx09GbCfpDf
z/VB1+sGC0bn3cYiVIvvcfA+sVU/KjqPOY7tv9PAatEhsRrcF0VO/DzEFZvcm1ecI7pUDkYLnenc
3ZIXxTRRzPSU18K2M/ZWhAsSF9c1NzR4vsUNzT4foWCBnJIKfw90Va/nWOJomKy0+Ek2PQ3UAXbD
XB9/DywNBMMNJrb8ZCm3thRypzTO4yTK6gwbsL7Z6gHf0msx4i9qpWqDUErfRN/E4FbzlohcI1Aq
ZC8Vs7qNKu271YxI/sxH2gIp9nM7wnIIjIwRU9PUOjbj7AkwXnO13f5QYQMJlzYWoamFwl0UoI3G
SzJPX5iemQ3R9D9x2JMnC8iRMhUeUhFGMBHVfD8hcLXaik035oPQcQz8XjPXqRB0D/JFWvdCSeMD
OMB4r7w1yDih+x8Wibappn/VrOfU370wVvgGQn9CAcBuMNnX2GLLJiP2il+PD5umqp9bl8ZwyWOx
SB9Uaufllz8rp4S8PDJ/0qhlNoqNxFX58H4XehQL5QZf0K2zQIs2sFN/b12idinx1dwiTbdZT6AJ
bb9R+ck1AhJMwzur4F9UeOO7Ihuu6UIk2crBdLAJbex6eF8xoO4AzvT3Oade+TEknzu8UplChcub
+qfHm+xGfFvy6wVZPxUi2Rmu8no3DLn34q2vsVqPW0227DqX1kVTrSci+og4uxBplhUzsZlG6KrY
rxn3ItzYTyn4Sa9mN0vID4LqvgS95trbVLP0oy68DwgzyhHmo1/n7rwXGScA4eDtxcG6LkQCLoVJ
vyMfohvcBIPGIoluCw26VanPe0xzFEB0hxOQyL63sCsvsJPWZiUlu/IjhnE+anOK1rpEWug4PING
sXA+4UXq1Bv6QphBh5TXW6GP1F4G+G0FG5L6g6NL873Ec46Dc9Q6+2tpE+9otLG6QRVg4Hjppuvv
n/oWgSo3qsZAf0oDLyJfr3ehXuccBVIs2PCuhnFvGvCsRk7H2xq66U6Z6zvxONlBy/bOdNMVnlnR
FRYkB1y45TRXx9lltY61Nz2NTswr86M2KDzJCW0KMgO0h1rFy12NQ4wIL9olIqbqYX/cS2V6tFwV
w71XpA+dmn/nJrvMZMuelgJaw0jP/zTCwL/jhUZu/q2yZLot1kwpCfCAzkwQL2jrVYcxqe4ytdEM
LPDRuzUoDuN+g3j24n0e455WNppk4VxKjI5L720UuxOIhQk0aBZsdHHavJVZRDeKYoqwZDKVYe+L
PzOvnGcSDK8lqe3q2NsRNQQ+wiWPzaKzoDfogfumht1U2f9GBvAW5vMtUoMKt0mMQFzkf50KQ+a6
oYHBNWqpsuGhMUswaPiMwQi1T+efvhtOosOwiC7icaCOWOWDf8uyCWn9f0V1esEjrO1yAz2cnmCd
KNBlQkpdqA7j6A1MjvLuDIFjdDDUF0gdaMlg7qBps6edgkXEpN9bdw5GAKIUN6bA3D0zWt2ZIoWD
5ljveqovRzWrFl4U5T6QqAcN9lVdYlufi6E9NHV2LeqGrHW96TmQoHNFsRZq0fBB7nj5MvW0Yr2M
iETZ3kvsBpgwQORyYl2zUyAAeMw/UwM9Y9uAx62Hq5PNK186Rrgf0xxyvWk4m7h/STX3S1jRd53y
jBgNa6NEyYtmymjHxoftuJzNQ8SvSpZXpuPHyFZjemvCQ4jrXkio6k51oX3kHVDaKc9h9nE37nJu
3gDs7eJXziDDQmH4aZbZ2cjmH52ByK5HT3/EIZeFICj/lAnDTo+EIhYvcwqSKRgizD164x3auIpC
2+o4Hel6OAmFm29Z8FjZUF+0eGC8qxD4M464Zup41U5o4IEdGqVzOT5jr8BaaLGFcrCBacusz3WW
5skx/aRvANxW3uOo0+i0l4ki3CUVRTGyoBPDQ2aO2rFeCndLx9Uvl4hmCvVQ3GC50nLnoXZijbLD
S9rj728Vu/jR0ErwSCgN/v9HXeUG01qTjMi6Nu2gKdvrf1/K/JD/9Pv/Np1cjD+/3yFV8XLrmxyx
ApVFWh47cwAOzOdIP55vKwr04YaI7iBSIMGUl5cSv9JDPkI30crYCKlssI4PuocCZUHazxOwNWpt
Jkew9vaaF2QK/qxJxA9eIpWPJ3sBe9MSknGdUZNuSv2z7Jzv7DbHCpavLi+Ceo4e6nY8ZYm3PPIe
0qNaA54Ulu+4ab+p1cF7UPW6Bi0X+3Osp7cyZXqc90mGAOYb+ulCh8x0ELZlzPf5ec8aGzpgx+cI
GEKWe2eCLw6l1VWBqOu/6Cw7OgnjX1FosK2i4aISsRSOLqHvGYUW5xrjEkuzC+acz9AgpWWqxx4X
Oq1To0+zU1FMoYeDZVeQd7nRC2u4NBhCUbRM+7qi1tM5MhWiDFLPOMk0yjhZZ08F3IEABtJ90hFm
rJr+Bd0XazMmeq3o37qKtNSsfp4zVKwIvR9tCbVltEc0J6080ZMCbAe5yu/ywULxDv0p0TLzYKD7
21qE8PDXigWh22ZO9UNrkUO6lb9BIiAb1QlwcNZ8vEeIO3RKm01FapVarE86CZrkG03pE9l912F0
nE1C59DX4tY7MsU/NCrT5VGvAiDjlD5jvBMFYUewylaAG7swKGqsSaMbOGAfrv3CCSpuu6uh6mS8
L55c22gEQjFWo/tg9XdUOoLCew6SVK8PNACJxFG9/ZhviT5tj5Uyf8+lm70hqNgQ3nIckng6lC3a
jzRh2tyUxI7MFr28ciBQx/b0Psjwd25Qa20wMDanvk0YfUG68skN1GGd8PzjI/laEsMJ6sR9quuR
zkTNFLeZGU2LVYY0JBa65MkieU8COdDtYpe2448uRmg3ODo8ZnfOUv0Iw3q1xvlfDwaB8tA8W451
YvYGDFSlGUl86NpZekOWh2+pL1+4ia2rOWsRJ+icPCsIfc/2o6uk+BKw0Qs9pmGpagKTyVLu2irC
eaiNzqEkolcBxOXnTLeIazYsHpXBuUQeXl/LyWmaUZDvZVe4JwKgUkBpinccyLw8NEabHEeLt8Ht
D6HAsw2YmXAqysjTz3aPGXjKdOMiotoNMmOwrlXEhF0kGGnM6IoeSvelLtRHR4tKv2yMcr8w7UHh
Ary8I7rrSaMPubM0a3iiAwtSQLGUJwPT7YBNYOvGxfTcmYzWpdKlL42pgO6WjfrSe80MStIp7kh2
CJt3Kg7Aic2Qk0H5AYiew3S0x45RRvJ1pIwh4yeTr2SZcodbaQ3ikLPppPbla9cwRKonO3/VXDej
U8BcWJV1vqV9KV7b9Zvq8C+AJBDFo2lZ/Bphgdp2HFLvU4mIIBeee2dhoiHf1s4deVW11VDBP5KW
hfmr0ulwI49yJYrE37+KZNGvFhlW/pT+6XMbV8PIbD3yABS0jfKYCMs6pDZYgCg2hyvIMwABZW2c
+4Q55vrvXTN2PviTgTmVY11arTtJ4ey13nZfu8y9dyO6yHL5JJ4+3fXZOl4gL8IHW/tXLB0pJpjT
iD/AQmRPJuHdpZiCakyl3/bAYtyBD0KZKkgFZJQxr5yDVErSo5C+g5xhNipVbb7onEtojGSGn3XF
hzIvZ1XVqkdhC9Ia6+uIsSdE1u88LrxiRdjnMhZHTzT5U2GxHDMBLui9eqxnQ4kuitcfZfDes1GP
2IiYCJo1SgmT0K9V5NhhH5U0wBVfpomNLsAZLpY5MD0Z8W4g2oH1L0F9xOLUyWoJm3ZkWmNlj6T+
7ns5iuO0ar6ihUV+GJgnT0Z+jiqYNR1o2Maxod+nnOw4TrEJdO+lWi17hmytX8zyy40EDTdyhNZV
O86JIbOLXu76sqA+khaz0bWuZUqyHZGDsriziBBtdm4kWwOkH6Z+drjECLEQgtUIBHS6PIkBFz/N
bMiuhGfhwFC5q1xiai3bvggOmxRNZEFioj5p5ki2HS3gB6cSwFaGUysl/s7IrQL8DfqBBWHac/uB
0C0elGFqELESODOAbYbrCspmxtZgOiTYW3li7Xvbpqafyh3GWs0HQ0/lIBgsmuLe2lrzGM8TOa80
xVi2l9ComvlIKaTH6SvMmeUppo1AnAnalhJD26WFSLs1CNXqPdU7IokjkRveUJTkLCUxtsa+cUCw
0hPgTWKbTbrl0Vk0LEXLxQW5c21dO5jH3jzn6cA5D5vq0RxgrPUpztnVxTnEylqX6Q9MBRGqGsab
IurvOZf3BCEzdxYhJzXD8snSjJWOX5CMAPCpZdXaY3imaVnRqyV96KxGLU0BgZ948sYHhBaTw3Ls
qXZxZO+P/NlOyi0hF2/VxHxkVj1g/31J/uVkjiczovTQnYfO7CtIlwxs+lovjkoyqKz6/XlCXkZS
BDnywq2aMyeza7xEQ9BzvzFazwDpJdULZZ2G2sg+ycmbjriEJb37oQ1rE0fH3EFCRBNxtBxF+uOM
Eq+K/yoqXnaXlnEIn/txngq2BklIFXvoH9xJf4nqctfmDyQfCdqIuCgMniIoGzcPI8JGfC9aQ3Ls
+Ni7BZtnLW+tQQU8rNyBooc1Qgq2sVsmrK96pJ452czcjMPZcbpgnHJJtLr98Fs4ciU3srDhVDTL
3snJks8tFASDFaJJtW+KLYma6q3c73k/Qa47F8tBjpuXmPUzlTq6UXWU4Up8BUZUn1vYpWRlzWQE
wgdG5eHRJUSMB8oM3fggxKsRR/kxW8qDrer2ybM78vusbm8K8WhV+MjKPLa3RmP2BycdqYW6ONdO
cdVrp2VgPkiIPY3Q9d9+fxvWP0WLhyzNkjPN6mKlb2MV3EsbFo/lqOAbaghPhFwEZtQUB2Oa1VO6
/offP+klY/7SA4LVTF20cy8uIQq3oVttgctKjNvYx3TZoBJ1bwO4i43xguHogDP6sfzjvg//vLPG
uDAh7CkAI0ljl5CWV8oF89ZwI5j+eCNrJPowSCIZb3jgPbSEymZtqxDWbgaJt9H+xkNQh2Kv7nHx
+vY//uGherb5UmT04HAJVipedYI2rstfB7d3tkVkB5YE7CPt67tzToPloqiBsn/FqFURxcMB/wGe
nffCiFD9dA76VUBaec4+bScwK4CgGzUEhZntyq/6JaPR1lyc+mFIdvYtfjWLfdsAsLmwIMDBMdhH
GGWWJ631Zwys+q4naojomgvKaNzMtK25zTwX/hAVQx4I4mdDpDD6U/NZkQm4L/KL67woyj/eOuK8
wLhnHWZInx7T+NUcEJZ0jCI/4G9MVxOZFszYI5Si7KV45tRtEhZHFiFyRdaOGx6S/lC+ilflHSkB
rSRsD34V9pZvvJpY+0AmbIxpuyTf3cW44ynkVt1DnjGdfcwwcTOcSPAuAmAV4n34KIaNcUt27iNv
bt6a/6ZwfKunI8FzL/2rhktui9T2ohBRB/LkmV0NCVFIxan5yEWGq+ls6q3MUWFsyrta7VCTKC+C
NFHidAYfnEnUXZeHdtwR2lkyz2HgQ7tyk1sERm/Jjn8e99hfqoBhjyJ8plsnGHd8NvOxPBev2oP1
Uq4u71uv78G3RRcT7t1mgFXCHOJZvTkv+gy5KRTKAXwEx8s//RFvwEJvWGyVc3FyLzSOKSRfxCGf
1jsgpuKY9/EbA7shKL/lpfmr3KZjjkI/LA6Lb57uCCd9QKi8mTfcjQhq6Cb/aznyfmDdv6pX7Qua
CULkXYPN4UGyx71jh3hjAS6MQ1X7WhrCAECJ0bGpXr1Dgvi63UItKjaqcRB3V932VLLT0aHJzKO6
61+aoLxSh6MlmLeKekxe81VXDXEJtBATnl171jfiGD9PdyUUV3gVBygr5aOVHmzwh/HuTbvpj9GB
sykA+/KtI+7wW56KLctgS7OE3moQE8eLEvQvEZp/5CmiDfjWB+ZOeUo3OCn5im4PrxM1SXKdPvKj
vDiPdfgxATc6G2Hto8ptdoROvWXvGEKenRsal+qPuanoRcOPzYIUIq677X7ED+AZxBP40xEhXlXj
sdtrJ5o+4ztLmfHJnG8V1KMAD+l+58jyrgYXBqXmvnz2Pq1sS8DOXdkyMiE69qU7uSNyh7322b6r
a9D21vOVS3NQV7PvxttOW/dPc3CfAQUABd9UOxn2D8Xz6uhBirsA8Mqec4g9L/SKRMdHSjtIffkf
aefR2zi3Zuu/0uhxE2AOgzuhEpVsy5LjhHBkzpm/vh+6G7hVKsHCxR0co07VVyWK3Nzhfdd6Fkmb
H9Vz+EZeabEwVtphxHj/lMdz88g5cfwGiwrbONmJR+VgHfxwTRnMxTM9F264QxzWw01k2tW7oM7r
FduNdEGbSN/4m+xWf+6Wxqu7K7feKnXy72rpu7PwHa7MAAkw2QKsZeOJ+ku1G9F2M4c+3bYx7uMD
OeXBkiSN+IG6/bMI0vI2hA04xWrNK4e4K8TISOu6b0/ck/EZNiyJtvGJjnMYMMDcdEhrlBlMrfKE
Z6FgrWHQyMjBiJdEmjfX2HsmIDvW3Hk7f/TfBAOv0az64MTaL0DPTcnXDgc/f1E50p2P+hgC9Fzf
Nrug5GEzmFIJAMRMmbQPtnmbH0j6MjOiXOntbIVuZQC8qkCszPRFtXEf1HymQkYr7xFE9uOdcJTp
O96HD+i5BUrBgIqBZC+k/QAY2MZmSlV8xqz74d2Y+5zM+bm4qHfCsb+zduOtQBOVHcPe2nna3v3q
CHzfCaSx2/gwlBMrIiDQ9Fk7GXfGi3dkSXgx1sqnsKsc3r+QQz0FgwQ/2sx3ykcwNoA2UIrOxFtr
gZlh5r/o394WmbhH89WWXyQK/Z1NF4cwewYw0e92sKKRa20qD53CDAGwqJCrsjCPZTIvv0VvIWzC
V5FHei+tpduieQt3yRNBz1TtCPkgMrCecWpDJkMwKTC2GvrHJH52CuZDsVup66qYe+tkWIbfVv0o
jLY510hRqNV9z7VMtpG5p8EOwa/FHzUvyboiQAAzcmkbjPO1sKcFi8p6mCuIZWiAOOPBT1eibKcL
b153M/ARSLMPymDLy/rR2kviKt9igtQMu1j1O31l8ZpIt8JztID5RVv1Lvjy9mE2Nz9FXOvMqXck
DqJdaOZGskInzCZI/UgdkOZokvmKxQMB40M3k9NZv0Xm6y+ym/TFemaPLu0KYO/GjDag8EadHzku
/OibqLPlu0i1SxeWj2jX75aITg+B8b50mRbmwkE/eu1B7zfjNp5Xq2rmYQBaFXvPbt/TJ/k0PCfE
vb1T+vE35ja9SdRF9eI/5sOi+uCVA3lZb5V34Z67u5Q2rj/nhhlwFtgdFLOANMhT5DuWdQg7u5GA
+MLYoqzJU+KdtpUnMdgA4e3XWrQD9OJI4CYX1XPt1Ch3TfgBtv7pgk3p56Q4iFsYC8a+/a5JQaf2
RQxJskofKwSDs/ZBeBm50+0CSF5ya24DhX7TIh3uYyLBt64DWAXZwM531HfVOjS3CBOneHoSXT/c
tSLMLGjV96EGeWxZPQg4MBK7JlQVzxY3b4tBcYB6RvvZ6W61Zqf7K9wY8s74zhjbhBdrtrGnJ68d
GpZ7AVDhHCGx9lgeOmTy7ymay4WA0+NOWHpIalDWGiiTbTVb8GKSsL4ynaR2yvGWEVbdJfkaSLkv
zmhYIX9otnE9N7EipRv5nv/eEOwUt0G7GO77dmtEy0lbGdnMVfSRdH+ppEtT23BmD/QDO4Uwe9DV
fY1x3DxxkBSaPRu2/Ku8r61jHTou29BXAj2kAxMU8ic5eKAomN5Xt8Ftiqdy0xUL79g8gYiLaLxo
zFEYh+bG2mTjkn+IBlkTM+9Ru+0VfCpLTsUoA8BTZqTxbSjOsZ1DhRTceG/mq7xnkoi/wkP7alC7
c9qF8prtirW/abb1i3qfg9ShI4ym9Khkvk22Dh4ooJm40PNFYTjWa52sTBRFyRYg8ZDepsYcC6AP
u+rWG4/ZZ/465Yni3kTzYLI1//K0BXaP9BtvV6J+4S0bnvEuYsOKIaCgANWwMAIgteulcVsSarmh
THpKwdltqyPdTvcJuANcm+9spx+zZ2ClrmOePLZfm/QRD+pMgUCEN2+fa/Och4V1RJ8VvKw8JQbb
oYAKgQJlFj+wj6vTN8+3M0qj+5663hPXiTkU8wDL1yZC103m3z0dNzd/0tqDcJccccoAhGI7Tvc6
RCr6jthz/GJhKzBGbD22ErbpbsUndCvHilPHRiALm177jelUCKapK44z7UDuEd22x2Hpskd9Z+AL
wFk27Fsx/MwpmKevQTEvv5pdBSt1gWEE5fOAIP+RlBFh4zrsW+bJIdoq5Ry02CZekqm6N3c5XjCT
XfDM2Pu37By8V96ZmAiGTY4FRl3Vop0fCdHJw+Xkt41QsC9IioQki5pO0jbajZHY/Za6OnUK1XFx
8OVLmJF0PPMj7V/IskxY7KjCOcaSdBuZq/jRlWBjf74Ir3n/KmYH0JHFM1Vnj0D5JTuoYIVEASE1
27O+PPVqsTLvm3zhQos41AQ7s/eBbfDJw2BVjdjGc6BZk8q7T079gxnY7atlzMsNCc1U2T8HzdZO
GFroTkrqfLwrafkt4Ts7PEb33kVS1LHebX02fvKSQrApO0BImFhQji/VTXLwVohsTebPTbyOd9lb
a9reNj55N4CXiZEqnmDdhV8UAu7Vd/ozHETZsIIMY/LboVgmgh2x+Ca4S++5bOlOfBUPyoliBh+L
O4ozwgtenxZFMnL2bTbn4Qrb+JXaHQeF+KtytwhIpi77idgVQEHCBkVVfWM+Ydh9D79LB6CfuYb0
9uHuTMyaLmc+9sh2trfu8TJS18t3HclWM3LpF/5nAhqcNap1ahuVzHO5CUEo2YyX5plSAet180zp
A2BIibFlLs+9W/VeeEmW4oc4LCGGVryqdxHzIcJPbnn9Bj1I/Si/WbW6Yl6PM2Ax3dpv58rC/XC3
1ZNXbkPEvGtIj3Njk2Bz8+cFwYvmWlwWL5bOTMQbys3+RkIvaLa1wQdioJWYu/1SW1mH8lA/IOZ8
Ai2X4X9E+Mm7iiJ0Oez8N3bV4TezHxSriTf4PlDg8+yvNkdluWTbhD6bVb5+ag6+sos/tWdG533w
5q4Sx3LnfTC3tsaNhL/wk94CogtrfPQpYC7A0syYjV+FnehAS1YWFmGUc2Z/fUvrZO7vGVY9iJA1
qBgs8HfScZpsJpEYZzhjLd3l0yHWpMOwop7n3QwP0vMzmPMJRU3YHLR6pm/fLl5jtOyzfqneMHB4
SP5B3vpf2F/NewCWwXd4aj9YBISjtExf0tOQrDLWiYO76tfGkTmKl8L4pOu2U3bDhqxW4wUCGCmf
45F/rH+pvXlDPGMEuZRd2sxfsyN2v1COc1xHext+gWBJ2BmRhoLVao+9ily3G8+ze+wW+xAPzCm7
yd6Qo1u7qb4p0PVZuPfe0ed9st2n+Isx3D6zhYZ/U8zEQ3DLdCQz5WA5s2l3VU/Vk/ZSPTE9+vfi
FiPBXbHsnji7QuHaSUtju44O4sJ4LnnbCgSl2ZLJk8lSe2Fv/dC+dg7dmKf8AYGaMB/QkW4AbGG3
e+bA7gZ2BQsX3sm8Woq0/Gj2PVobRtN7eSgEyjKzCFEYCewn83not9a8vXE/uv6JADUhWWkivBzO
ljaqfse4iSj989rg8OEQ12FjtMWX6QXqiVDe5t/uUpOdUV0m7ACapVg43or/MFtp2+Emv2UWRHNo
bQYutlwBDdv0K+6AuFMWFQ3BBzzGvh1RD0ofoehn1IVYKGlu3UzbZ7yE7ynbMn/RL8TPwlxF1YIJ
/IlghHQSLti5Y+zzt+oZO4XMwVM6CA+BNvO0GkpySwKNgQi6s2J3I9Ca2fz8KuqJNwEMZM2rUQzn
4MuKGeJ9DE2vHrAcYsWibqTQEEjBFq+sL0bb4Of3I0RYSVQXDBUr2lZSC+GpZB3H8+TOgxDDlDLG
z0KsVEuj1vjeegUoTNRSfumZ0QbHIR2/EHdJwN4LlTIK0a65i8SQ4I2U6/HzFqvzwMvQTT9CZDfQ
W4sOj/eoIIOrdqrUs13qs//90ZvlvlFzfRURV7LpO+DItcqGErpusbG+rK+sstqdJTQmCNUsowiL
PmFBwiMnlZ8f+vhAyJO3orlAEROBcb6oy4Dtg28+IbIsHT9nY47uEQsihWcV7ylKDkq0A7lqWniC
zO1RsehyD9htJGF9Lm86Vf6UI5Hku5DDnG4eXL7vJiBCGy1TM88KzlyuwPnbwt1deMOXkrt7t3an
JDQIh2rzHOpyxasi4j/mQTSq7KBXTmyouSyP/cGoGuLpsFpQmaFx5uaPavU0TLEO068DswejGlSf
QhierDg/ln11Xwsj6VajOoN9+NbpOSXU4WnIBWVVq6JDZX0pDcZdNHhOLsg3CgdPq3XvU0k9Gi6H
I0MG7qgPnFhKxZFj9+DS3Fl0tfmYN6NGOCFqILcfH7pRvuVxsIHJVJc6Uf4Jpci3jZbAD7H/MGVN
2Fiuj6OPUDul3FVpX60bXFbMM3G8Lg22rkbvdOLg35QCphPMGAMRd82qFaH9TqnMMDOMvRlb/bZN
2WRaLcVA4plpA43qyrJk0rlI2iBnxbWJa+znnuTiH30aG+1b7RA+CqSn21ETL7WY7UIjErpHOHVY
+JyGJfN/QEh/YXT+I22SuyxI6+r//KcEAuhvco2JeMnQdEvFncmHngFddOizaSuYpdOp8CEyC0xB
y3oBEXVdJbVN3NiqVMNNTpYZiIrh4T//L2HoAjjnX77L9OmWRCSkTodIPeO7GL3WEy9llAQvd98u
nHyx8igdhFQxhEmgBBGUapeIV/r3z5XADv3ztSVgi5ap0dxS5enCPt7uya2bbtJ/iZWe93IvlXRa
EtcucYqV+iowujsog1PNBDV9Uu6x4e11Cz0n7WROtpmyJqVtc+VSpu/4V3IsT0CSDdIsVMviis6e
APkv4oA8tHRcESxCWAhgIYQvPzNRRd4SfJHTn5yAMAzfnu5Z+6C5xTizJsiuN1wZDsaFa5EltKiK
qWqydX4tWuBKspAF9MqLFENVyAI/YQWgN775eNFcwVSvPAnl0gCUsXgYWExEXdXPnkREx27Mc6F0
9JRyn9ElD4aioZNkpwX8DfEmt9+Q6tc8dwHGEPCEE7Xo2dojB8BlEm+UGEg2oD1bxEoL4ZW9vqrx
l9xoie0Wx1VZPppoQPIBZSpIUVQnDS3wAnIEByLEYYvArA+/P9RLz1RWFAOLrDlRr87GNczGnFXJ
qxwzYSHUwcPYetFdeXl+Bun5yFFk3h1NhL9lGPLfg7jH6TzUcPudttROsGkObWJsOyIxvZo3JqcE
C3v6MOYtOAaLX3Tmug+1Pf4PcpW6+KD7jKi4yu+6nauaO579KjfVL6uemCX5a1yU+3EAoJHrxUqs
3Dux8b+zMimXv98s+R96Fm+AIuuaLFqmZEnqNET+eBktTYWxLSscByy2pp6RQSsgY56oTqDaPNOx
DBInMZR1D+1JnMrK5vInsUnqEDhGEEb0/suz5C8zKklsh7mgAPm1x867cxOzvPKOXJw7FJXG3cQc
k/WfP//jcpXK0jMj4HIZWbNGgmqD4Wo2TtgpKWkfIlrqk6f/tde2oULt0kMAR03Gjk2xvnYtl94e
IplNUUVRjzD0bAh4CEskwRxKJ9LonhhFNMwn2sjgUxMqiBTwNN6nuqXF7tHG6Pzk8/dnd/H1JZZb
VkU4bzoD8ezZ4Tf5nzHYIyial5JMkbkNEIkOD2YThiQhZ3Y1vXn4sggDmygxSisfQ5O60oST6bHJ
YWPvv0Ci8qQR+89qALC1EVFw9fZ5nMPuiTllWzX2/uHU+u47nIgtNkoKpiEBg1CW6glD9fsXu7gw
KpapE0ehyKr5z7yEBpUBJJZORYBgQ4ldV3AFolpb9qBm6hAt8ShZ8LQ5NUF++f3TL62LjLCJeCYC
3FPO1gSVtLdGTVgThonTI1Ca6Ea6qW0XriTPeAi1lAJJV1/5zpdmLVWEmKTC94Fkd4aTi/ombQeS
f52x51kiuHnVzez192927TPOvlmg1TI+UQYsIr/9qAMDNZMrk+/FMcnLIPH4GJXGP2PSCmG1yDUv
xZTV09ECGJhFLEJBaHGnh/4HE0QUslY0e/wyB0xNNOPRD8fxLnaLbVC2+1bEH2rK0rwbYrpUBhUD
f/BfA/I66goFcKswkhthePBz1uZhAkZ5xn0euO8TcMx0UWn8fuOk6VX+e7ZXRFEzFZO5x0Kyf7am
qFreKAKwIMdDnG7XLOO2GicLGRHULEx4zciPe8DdTcsB3I0nFHRNcra+uZXOf78U69KVGKbFZlWT
JeN80il0QzSHXCmcIv0WPJrtvkz92qhh2urDoS9rF0B8OPeV7e+f++/uBNWkibDO0E1ZMX/u0B8T
r+VJ9VhGcUGIFLRzmXey4mYTr9jiR2PSLd1r+6FpxJ/dc76fqRkY5zVFPd8dW1UQjMMAA5m1AH4E
ymy2ss95GT7+/s0ufo4qixIPmNlcnb75H99M5wynWKWROSa1m9GVVwKs36Bwr+w1zX+3vYpk/PE5
Z5stiMy6i3Akc0BS1IJFLhXOtkVFcHuPLEDKVPqK93GQgfIPe+bt/EUNybYLT3x9ag1tQ6yqNWmu
lIQATn0hKb64DNkJwbBOuOJ0MPkzyAcdCrZCBXDTeNSMVKvHfp+L6Qp+KNEYmoiiF7pPY5mIKlzv
6CVTOobLMT8k8rWovOXYLrOEjItOpUMntUZGJgDY/ZAILT8bP/CZC+uOAyWeyQ55JL38vPloTVJA
jcj3OBCnuHb66K0z5hxPabV5fY1ezXyRDJQSYB+hqNddPc/WyJCkEz7GDZkaL12iiwhXoetovXrw
cv9bhIk3j8jZJsnYpIY5Ssay1GD+L+VwvOPQXKxcKqyZRQO81bHbhBHiAROceDCOJy+4/X2kSBcW
JjaUhsZkANhY0c53S3E8CgrHtMwJE4AAst8d2zg9KJ18NEvrnWoEgY1DdMDO82Ql4V1l+SqQpg6r
/y4LtM2QqkfM689Ak8lPyR9GIX6VdFDdslKXdhbLq3HwKewU+jwQvceyJS0QQHkzw5S46l3xs6zw
VxvRAVsbXSrVf8xaWqfkts4U6z3uuqNWWzdj3RzliJJr6y7VEFa2kFg3ZeEvVGyEtcpfCOG0KyTm
EADjpeEhkdUdXpKDXLdHLHNe+RkO6VpRpM/Bk1auYNzAg4lspSR0OpVWeU/rMeC2uy5drCAgLyFZ
FOWIuALPAkGH4qesdtG8MhoA3tLnz99r9V2VVQfUt/OKUG1BRs5Xx9aG+FpHoy3YlOJbRbKv2zOn
SeqzIqdrfBabOEj3oy/feZp660WwIfzyQRizPW4XmDu+/+B3Edj9fNzVcO1l1xPu67Taq43xaWkE
qqhm+QRbmziY1sK7ld5hjcvuOYMyplwMV1dGyIWFQragpVJ80lBlGmeTiZtALZXLAXU0GLLMK4dN
Dbl0plvUIRPCWYLE+gymsG2xKZGziDz2qOppgrpK51y5lmk5P5tAFdlQwU1YsDys8yMKVZa27fIk
c8CBIE/fRIIQTEa1ZGGil2t0Ar0Q3oszIe+I06o/pEw8ViXKGt831UXW5nQTCX8jxLC/sohJ/546
FE5ooq7LkgkV83xuL72hFUi6SQmzM6gHC7mJVJbGC+Jyb+v25QuJLtAJDXlK6Iaz5QvdumlE98qi
NsGRz28RfFvWM9PU+N/5WbEeIrNzhwa8rPkAESBZ4f9LhMUPNwRTh92H/bBNY8SJSrYm/5owl8lz
rrZk3wVxiKNR/9CSbYydgLJ8fwfvb9xnroD8CWOJrEYz2UI565KAN+pkb7Yx3yWoSU/JYGup2bh0
G53oYCrmVx7+v4cThfORApJBo7Yhy2dngyoiAyTCUwWhtbmpZYvWe/kGgwoufHkquvQUNwPSH2UE
FpO9/f7h/+6g1Wk1lQyQ0KRhaGf7zKjNcTdJIXYUk3YTfqV5PwwnqnXLQC92nZzcjwLiod8/9MKY
YtcO7tow2Bgpon72jfMqyxqvbWIni5B8oiXMo+pt1BugH+Gt5qKTTvHI9W9JaBxQUX/+/vE/W8C/
3zZVVPjasqRKuq6db8y8IM5TNS5iZ9Rqld4iYUymTlIcBilKq7dhrB9azAG0t0lgSAXQFh3ViaJV
7V40n8pGOTXTH5tBRDAhXv68N6mYZG/DQB7GHozfhrwj3pDy2tP6d5rgwjl0sGnXNC5/mtL+2P8U
GnVrvUm4cEz3voIbeDQ/Q0z4ICivnA4uDQyFoh+B3DI7Ie3so3ykwlPQVeREEVwDA4eHZ6wSjZwu
dN5YxjhR1tbT7w/m3w0zXw9iugLkfJpszrddag5Yk+AtlED881b+lg3SCSTDXMylh59bHrnJQpWN
K+Px322lKnIkV8Rps84Hn70EWkURo3YJbBaaZjPEraOq0W1ANNbvX0+6dE81kXKXQiozt/XsaMK2
qw8C/m3HS7WD3nKGz3jRKLixVGYvhaDsIlVehiLhIrAF1IpZtlRwWjXDOkAUCKRKgwM3Gk+Ce21k
XdgucQ8IZZNYC0WyeM5eyV6Q+zQMsf2W+IDGwD8qWs8c4O7qgFiv9kVyQ0Q+IYwo6dpQ06aV9vx9
nKY+QwMSxkpz9tksILUF5ShyLA24hIrRjwoIrAXRyJjXs25dw3SzMWiCa4BEQtQ5qzSp1HLi3fqY
4O2udUeCZIL9D/DWlDACkpkyUyS8x30SQaxhJfAIxkhVCmaSXBLbjBhRyZt06VbpfaxiIu8ngswP
dKzOVQz0uEnwicWTo+30wzIQiD/UOuBFP/85QDwLdhLQJ0zklFrBwXXda11pm5JIHRQ64mSK95a+
ScQl7GOQHME7dT2Ubz1wPyFrHUBc1kyWijcAz8t8OgZcGXDTS/rPjTWtqTQjmZZ6PuCICvVjX2Wi
Gzrh1Q3Ry/naQh82SYkarQCI4mrEzqSQSDBNfeLOWSh5dff7RVx8uYgcoH1hyfD/zyaSRC3YPHhZ
7ODpRFLF1xYj6WQa9ZVD24V6IyPY0jn3Mqnr1Pr+nhxxuylpXqSx0yk0ndAmmg3IDubpqmg3bKFO
MA/Qg/NsakU7+I28K91215njtQv5d6cyVegl2kQmxU/u/t8XMoYiNmLQrI5Uwb1o+DHvy1XlvUXJ
8KxNVs6qit/LQiO7hWQx8/3//YZzF1QWdNUkpvdsFuU10MkJYTYbIvdzut8l+rKkdK9M1vK/h2SK
YMyM9Bko38vnb21fRak0ZswYekSLwYLzb8d5jDrLILWGeD2dOStUaidodcvuakY55Hm7RWMil1DE
IwwPnBxIt2PLO7XvAtV6SmDmyERM21OGbiUhcLo+DV+abYihUDnhWxfKMqZemiD82ghlZ7MRunoj
5Pkbt5IkW3k3iFdn/Yv3SVZg3YG9MP/p3MTcJEOn+uUM/a0gNSCRIwKGKJuChDRR1sTBexO/q4Bf
OgFcVceOVCcPLEUA8/vAMKY34Hw64EHR5FUlhXCSs3XOamQAT14ROZiMcekA+jcBP0CgLKBWBmi/
MElldXXns5tgS3CwzGolmi+GqZ4StDXZV+9hXQmS1qnYLoUskKCmSV0e+dFaEsr2Xttrlrsfavlk
9hQzcgaDqORvah09Ejh0TIgltHpxlwOqtyuUk2r5UpraovAIAMdG+UapmhKkdRql4l6B1pRbZBjK
+leQ0Wz3zURZZLK+w2N83yogYHKj3PqNAt5CXNLhn7uGAfBUf0oDjrkMexHFaS+CtZR3PsPBjrQA
1s7rz68NPVn83OW8oKLiZ++heG1VVS8+e4MKK/Mf3r7zrX3pVlNJIWFlK8pNCmzJjNpNR5NzPr0Q
ZdehDyIxT5OakgPMu86dDi3pFJbpW+iVHyS0r0dRPQkBu8y6Y8IuyuIIi+NuVMuObak1i0r/I3yX
LJAjjY8oQR/ucHg5GSyyaOJMGbE+xTTpny2Dy8y1atYq6B6nuVgx+CMRAj54qRy3TouTIPPu64p+
liFcWQYubTAkUeUYicHbmo5xf8+KZD73IeGiHHFryZb69J7QuY0YLiSveMjK4U3M0eq48cEi7er3
cS9fWIIkJsNp00yzVjnf78sSb7WKfdsZXekTXNszsP9HQ/IXhZUew/y1kRRHcYYvfTKWaQh3/Gcx
M3aZq7yZbX1MC4B6Zk7XL58qVauqR0Ahu+lyCqSzRas++mW8vnLNF0YONS1JZ7/PfuyfY3cLbbUv
vYxgqhBFm5Gui4b6TtIdyyhdjzlxfZ2xVHwcWqg0h5SLQ0did2JzjGvUEYaPdca/jY3xI+zV58QU
P0dYcKH5ICXDW1SJV85UFx+vJNGWpBfDme589VUFKwxKs8oc7HQ3hd6ViIYevTrfimJw8NhspXG/
GEJCnk3taq7QhY01nz1VnmVJs5ir/x5bTHldXakFY4vwlJnMaJZ6dcdbs9KyuSaER5z1G38UP/NY
/KROvYTYtiLO80aTmyPWfDuqTWTMwKcVMd3//iQvHXa5OI4zCnswTm5ns27ilirAeZ7kWGfP4MaW
w6g9hxrTpecbNufTnZhSW/KmlE/P2qi993jlCi6cq3gyoqWYOgcs83wbmBtqUCckiTvF0B6n59Pp
luNVQMzrZ9Vqj6IYPWaJvusj8ybAT4bOIwuV57AaP2vDOwip+jyF3JMIt8FTfOXtvLAcSwqqGktR
WZP+6c638C3TkTo0SuiGc3X2pWnFKa4YQIFXHMwmvdYMvjRYFGK2ZE2SkZScT0SMDDcjWj51qA4s
Sw81PDwTG/IqAZv+MfQHfrO/8jpPz/hs5aVfL2qKQgdala1phvrj4J6PXV8SDJdOjuUn0huRWesk
SOy9LL1W+DYuPe0/P+tsvFlCGIWqOhXKLPhYVUB6aChB6uKEIwVvRU/6YGAia1SVlS8WN2OeGZhw
zK05WLy0+hzL+mki+iaqQQjwYJf5sBYz9QlQfUInn3QScEvxuMqlJgDDI64rIT9hifVB6Cs1xVoo
Eltjmzfl6Yd8jEQzof0Imy//UlPJGRT2hVoLdiUc15UvrYvUWKRZezsEn55sLKwqRUlnbEw82JRc
5D5z6mxYiYW1zcv2hnjohSEMq3KsboSuOEUAfBoBqykG0LjdJ+2wVhpcakXzHYb1qa24Si+96VMI
JmR5HrWYTolsEWmUYdKeBQYIm7gf7fzdXPsRx7NMtWC+uOIzUTYvUaU7JcgyYVCGGSBtq5+3IiE5
CkSaZYEf7YdwafFVlioqSdx46kZHE2SEXrFMepTSYvKWI82isliRg1VvR2+IYaGmrCN6QZJPxggE
L7BSlVEGiuQFG95gnKC0Wlah1yHcrDvYdICiuiEkIKKJ7puETaJC1PqEz4/5JybqPrJEWAlk0faG
v4IshGScCrZNCMOzW6CzDi1llRILZAr5AYweHh1G/WimB1DncyVnP2aI/bpKWQo1qHERfuGW7CAr
+rKwBxlBdTJdc6uZ5VcbZAevTA9CVaOlcNE8qVjas4/KlJ7kGN9iGmWPYb+GZWgbOrhbGgdPBnAk
Io63FpBiy3d8jX8rcvcioVYN4ADF15a1sJ6GRK8XB2swtqY+YCLlIqd5AEj6Cn3rSongHrr+rgua
58zw+nnaDKvfp8uL749kGBKTg4Js5ezAqhdVQbo4E5JcufNSZ0b2u7shJ/EClZA66ItmtLZ8xSvz
4KVNCvUPTq+IKdAqnX2s5g8wVLwBFxntH0m0btIooZ6fXpmJLi5HGjtMOpyUnAHf/D0VqYiDgNdb
qUNQq9N0DZ4oSPAJbl2qKRlyOjsP/INVyvuAWJxCur5TuDTjs6gaOveYKuz5wdHKkyLJO42OAh6O
uEBx2qB/7wR9x2/fIBTg0GfarjfeM/kv/ADFK0jEnVgCSDYpPjYE8tR1eRfJRGqZ+tZNZDpYGrBk
lyCaDnKmnUgpr2DlOl6cfmZefd/43gau+NYaWmAKpE21WolDIaWa7xEU4mEgTrpmPmT6SWnAwEVM
l80w9QhjYSaX0Er9YXI6icObko5OOhK44xszyTJuEl9EyP8pVxHCnBYDPrleZN4G90V+KM0MDbuK
aUCsx7fpaWaQwfB/9dHcDPVHjlJRogNtGMBnhYcS3hLkXnYir67QIVyYOnY+84YCR28ueQGFmjbc
m2xSySoIwSlQhaoSo57LYetRZQDjKIEQjt1gReQHKQQI1Os4/8JIBZhUhM3dt2D5EUZ0HhGmSa2e
8r4jnxjNv5HXHngHC4e2BIeC3qPR6ptKxEQZl57d9Hhs2/BxjHLoG8kkEsfzGbh8wIQV/P0dvLRe
6gpHdAu9G0N1ekf/WC8DsdKSNGpT6If0mOQH4te3QyeuIom4mv+vjzo/orU5vOEM5KPjG5AUU/jC
KTV2MImzrhaufK2Lu2SdcxW6FORoHOf+/l5iIedZoZZ8r8ipfNL0yIX1+2w57dtDaXiRPOLFcLKD
G77yNS/teqjSUJJiq8U57GyLrJfICtKY6aWn7QsBPUmwvNT1jeFbWynn+fL/f7+xlz9Ro5I/BZv+
U20ATo26BY6hU4YlBrDyBFXmTXKHpywuv2rWEKhOi98/8mfqON9nTfpYap2olY1z8c9Y5VD9SVBw
wj72Zyohhy0aR8yWFkGjYmmPtX6sYDORBdfFR9M8FREUx3Jgj1B2U6svw2NeH8gL31aYXfGZJjU7
0mBcWYT82pqQQZ0gecRItG2E6I1Cl4spblzruaHPxnJceW5ezwyT963DlUbWALXtbQtHd867sg0C
+FI0b6uZ5B7LGGNcDRMusRQnS+SH3iruyBAebJdKLILmuV/70IQtIZrL5CdQm+1wHU/u86ICmoQA
kJCwbMbpM53B8X8JTagTGnC83+/qxVHLmFVoBdGaRoP696jtepesNN9KnK7Iv+Lh0YI2ErnjGnzd
DfnZdTMP8TuO1wqZlwYQPCAKmRR01X9OBlUrDH4u64kDoforHHl81li9DXH9lkwaDBLeD3B/Tr9/
2UurP50nFO/i9ONnd/3HzCNaZYQgGfJhxBKSgauZWei0pqW/zLRNaEq3cVacpv3J7597acb743PP
z8/hqMZtpokJxuZ+ZcaMsdCsbjpZeiqz9ub3z7IuVKhJIdYRiXEsZVY4K5XXnUmgB6FMjpKG933f
dvMA2bpHNVYu45oYl/xbI8yN7tO4GkQfL7sJM4O6ocSDdt3KsLXKUbzPOIN+pOv9begpB1iVfeIC
OFViRH6C9OnpeLEqFVieq72EaCQXsowsryd2r4Ix6IeAc7TxoW5AmozRkbkRdi/kqaWfrtnTYovG
bVLh1ia57enHXKKboUjsE7Y76ybKcCMVAucNCfy1zcmLgnHGXl9IT8RsVFhCqDu70opYbTLu6oo0
PYIhkVItUq17aUe1IwSOY49UayvkXjeu7kFy7v6bvfNYchzJ0vWrtNUeNdDCbKoXBFUwtM7gBhYZ
wqG1fvr7OSK7Iysqp+vOfjY0ACRB0LWf8wvEL/E0YQpu0ZhIfKGjIZwY47WZhge5bq5q49FlRTw2
tA0sFTYiHB9NMWOD1d7FRXeB3UO5cRLldEyszYD8bKSE78pcTxsrbA94zLYXVh3iFgX5FYfev5li
ftVpPGlATeKB3voV1JmmZQPusiSuXrK7KozHHjmKVjUfrdI6JeH72GJR9jcjvf6rxuuByYAN4ZAq
/tqe2F8KfAsZIOzUudARvAd2G+hrrfErlHAj6Q6lyRRcE3l7O4ixNMyCizGK472Is9u6I61Z6qR9
M1w79Pg9D8pv4O0xt+pnKS2RnKLFi15Ch6A6slmbtIcCrFmoQfznfvELpoAJxwKch85wQ6zyS78Q
ypSCqUzRPAqwpM81GO4qEe+x1i7MjH+F/1a5iiD1KRP664kSYrbneQCzp4IIuYCIqHjtru8Yhdv8
Flc98FtQnXa4FsDERb8dS4/0oTe2gW0gHl+ieNkqGFCkqrSGVvF9jfpw/5//1BJf+jInstq3NLmY
cgn/yBbz04jm2ZObtbqR7kc93lQE1ZFSc+/awu79Wh+3mheU6yJDOjzTtbsQfQX28Dn0XoE3SJsn
uyhhG4BqpRu6fzMO/QqIAWib1JFcJTh/CcyK0ZrLoGewLd3wrIvSZyWtrsMCYrRlQkRu8Tip0fFu
rPEO8cfLcGzPLVJfqz5g59k2zsOwzcL8rU2oKFTqgbllbxNuBc7ALbrcPcW0BrSPqbz/TZmqvxhB
wUYAFQDgRmLna1ZTjQNhEzbKwGfXGCkl8P26iWEjUA84P4MRoXTHuYhOhvDgDUgPFHEyn3sq2g1D
+KpOlX5JAo3sdopikBFIf86uAvWmTc9iprtM6Xf8IfPNkLeXqKOie4KzolcS48hteosV9co6RlcV
304624TquOVGNwxWCFTmhbNPE8/EbTdnL+Uah0LHIccIiQvLzBe6KeEBATVE+lICFH0vdU2DN3iK
N49NZYRgDT1lo1YlyFPFuHGt6DEHhrQyOlNbDSVrJVdxzxLvxRkYgu24exWWug4sVjN5vwfItq7s
I4qlbyIQh1Gg/SRiay2M4lrOJ71zjw3mUS4K29R4bOr6Tuu6V51cH3nzxz7SNbL/3NhQ27uQNf8w
9Cde2ZIgD09Rre/XIhrezwPVuPCYDYQZJzuihVDS6wrLFM+5xg6Z7SOKgAyxPZpfZbufU6k7OqnH
vJhe/qYt/KopAEgzVEArbGq/ZtUmkglp0xrZfoyLFFlIY4W8700mmnHHfo7yibzr3lQw8ZTjFzyb
JNP+Blnyi0ULBEEXnLklZ/SvAV7srqsqkws0r6D6hrR8sB0khnuvomyAk+69qdrM8EhXEVrLf9eL
fzH6Eyohp0MYlxXi1+h7To69G7Io3ycdJpJlHu/NAg0zB6H7tVFBryogI5251q1FH9hmQYh4aLMP
ygLf57B1d3oeXwRdpZ8Yk7QA7D1ECPHlUq2TvhuDc9Qy1xgm3UUuxqGsLXasalgT1vXHLPZffyJ5
Nv/8b85fihLjVRG2X07/efHct2/Vf8vv/Pszf/7GP3dvxcVz9tb8xw+d327vvn7gTzflh3882Pq5
ff7TySYHUjNdd2/1dPPWdGm7PIB4K+Qn/3/f/Mfbcpe7qXz747fnV0ofIWIYzy/tbz/eOnn94zc5
+LIF/a+ff+HH2/I//vHbRVG34T/Wz0nREs76uOdPX3x7bto/flM8+3fLht1E9sU0oInatM/hbXmL
lN/vcrdJvF22TNA9v/0jlzf94zfT+x1sti03oyrZZMBXv/2jKbrlLet3j90GLE9gguS/AIP+6xGv
Pqa2j4qjUH6c/4m86xh/DjkxQoO5omuyIwTfRPL7yw7G9NyysUdHPwM0hOPoYXlJ28iY/ZYxKVId
fYf/ZAkWwEZ+IKFLEyP+1/lysVUF6AUltwFFi+Iw1cSBfKvG9M/U8JZkkwZbPZDuikhPWjiHzpu0
SJEDcrQsR+smGrdjqFx2UlB9eRkGl+V+ZPTeCTOskbr5QdQNccfISgrompxbOhSRsUJnUGTipPKY
1PzsJu9JxkAkeEgL9xhOxo0qUnWf9xdjqc2HBF6NPWnWSYCAvJITIY1n4vpVed+I+S5Th+5sGDAY
Z7vrJSTV7SkpUXV2kQQWbs546l4jZI8eKv7gzgxfJimL08qbUDCk9kA/m/tW07I1K76CKDUc+zCv
XozCwbbadq5Kw/5WuclNU4nrSW0fUwuBWN2qMEtP403vkg1wMq3ZKVGkI/sanKFGD5ct8t5tbHdq
1CpHKyYzFbkaY0l77nWx9Og5N1vcS5TZeqyy6dJK8mvNiI5WaUPAGrLrHIkIDIkARqo3eGUUW7c7
9h6JRuwtgLSKASfveN7JG7Zh8zha4QHf0tUkPXMtqUaaDCM0GeFN2ywqmUYsMgLoIZurIb8plELz
g0KrV4jWmLFxFrb5scSMAYFZ3OMSOw1WhjafhlH9VBJTCKbqVqvqK7dx7r1Qe2hcp8IkHNfPzD73
tIByR43Oqa51pUZjDVg5WmiYrpwOQw0dSFSvFbwNnEbyVwixiLKiRjcHm9TOT9pheBmG5gX+S4ot
VrsVyS6Mc6yHU4wWrEMnoi0O5VsDM3UYIwGucvZJrSLOCZgGiZDcAuFhVu+sgr3VhIsBmYKJROQ1
+/7LtNXerJTaSsu7DOIrshrInIWh9Z4JjJRiG88KAVbHQePSBq2+mvnTClO7l2qUpdPR8Gq4X0OF
IotTkEfTW2MLaDyqsF0aBu97aUFRrIf6Ms+/DSoBFa+Mal+jPaxmC9+hx0SnqDx8kMn82Fu1D86M
0dvK9lSqxR5I3bXQpmaVqg0WlXN6FaUn+aBcJrO57jP7oDj2pd5PGCbPVk/0VNkNxYS0YTK9ztp4
kdpVsRJtfNmBm9q1CWY8HR6FvZZd1yOihBV50FoLHo3cu2g75KAI9wIbRLFmyKTfUKm/YqJwpXQH
p0VapUq02S9daWqB/q/pIuo5OhrYzfLeGuzXrkCAN0FSUOnxGCBIcwuofd5iGX/izeMlC3VSZUNR
rXUjOuBl5FcwxoCLmVc5SRVYAKSnIXFlInkEp4AQFdhMozFh6Rk7TY/Oa7e9GxIEYFMPUGxOS7Z1
QEU5cudEchFl9JHyrddpgZY3W419fTv0LpWMdr8pVPSHwerMVY6IuI3ZuiWu2xHkZ6oCqPEtClXN
8SBwE+DyaTm98wNPWWReKSExpqSOACyNJ2qfSd+B28COv3OMVstg711FwVgs5nlPyqiXq9v4LKrE
TRisMRAZesLz6Cegi4ktlA9sikSgmYy+zg7LtywDifywRIExxiJLLvaq97hV9oJ8iFfftbV644ky
8VuNPt3HxlUXnqc1YJYoba5tI3oYTLhXDbJzVdudDHiOr9RiuNIRmHO6XcosQfNC7tWAi5Q19nvj
tkTtW1biQhnxblNvPUCwK91CQtVphzfVugi8aT8K97JJo7dAGzVWzcNNiyY2D9neaQVoNXMiA+HN
OXKpjQ1lgykl7ILbPuxfGgMKC35HYykRNzMOJjp6ZuwTd/zzteuYV6FHuCMm0ed0aK2P9b02GOte
N+8LtE8wzXJ9kHUVq3r4ACpqVuTc+ukd8+e7Yah2ZhS/jyI/jccZm+MSfxr8F0nsm1iSScNab+2k
7Ec1I5GaKdAgLxSAUfzB3m86lGq5PUj9eKMGSH0mBrLDmb0h44mds++92DFjRRdexa71Mk/muBlD
l5tE0bnnos9m5Yx/M6DbVTubF1FvIqDOMjA2H4NIfXMC/VBgfIsIOfLXoemcBXq/hV966hA2RRwO
XljQnY5qvTFNQIA69HA1G/1eT5/DYauq4kYNkOxh8WhIUnt2ZWYBMDEHjaauRDCu8w5RYfp6q+0w
rr9Oe7YcsQFdtkE0th+fXQOHXncsrnr03SLZu8a52hqQDFZ4q7/h+7rpB4twaws7KvZqSWJdG8rR
blB0SBpvX6H10YoBt9Qk73zWKxduHrz0+YzqkVa6+FN8b3XxMOKLIVxIRH2MGmFXGfvIxpGzcdRv
edC6W8sghAb9/GSsjMJ3nP5Er2psx5OrCU9mvLV8y2GQzxX8ktD/Ua35BrOPaVVBsirAptX2yH0T
81zNR3cdtwkEP3tfDtq2spxHAtKhL1u7p5faroFTi3XgtBWj/iSwWvNFY3zPDELwKA6LiOxrhtmN
unem8c2D7KdkzjnWLfelZt3mCAyg29I9xQ6CW7M7HBqEVDsAvKtCaW7QuMGbcFBOWlxcGjf0x7G4
Ngr9xpzDU9drST6xbdOrBAiJfcXOOPB1PuTmd4CNt02ZPJuDTgwuih9KtiGKGhPisbPTBhGdtWOV
jHcoJymFU+2w7sKxbFaJdVu0m55wYB202OXCaV25afUNWF21Ui2ulyotNw+m4IwlhT8UKrMbLcQw
650ADWyXZORV8wDpMPRLjFq8MTutB7Okxp8irY9O4tl+xWBnZ+NTvo4H5btnOmgyWZdWHHonQ2Jg
Ag1hranSYztIRaky3rmNsesTtFfBzqjbQVTpzsTiBDFxJLE7vSCJmt8hNj6s7QzkqxnfwfnEla+u
3oypSbZudW8kKiYBJRBAWEtnJLpJhBZEDVXjHiMGtLpK98EBvlS690BoUeF3gscEfSTCiPUTbpGX
k41GoSjiGzsL3vK8VjcKzoujE8/renq0WwziIjPA7AtPVHCuKyMbvxsl9hfs9C9K4zvg3ZU5pHea
R6jNecouehNyptBQ169TRsTMJOdvmrGfZir6ithnGZLlGKhi28vonFq4j2NJeJRU80rt2xJEy3Aw
zRGKYDcQ4LQzPzP6W80tXyzvCkzOcbDc1yZEVqRphrOkcfWVZ8bnE7qRRC7uAw+F2i5UryCSgW2A
jO4StFjprU3+dECiOcG6YHTFpR7uOzNFAIaE6JiIp9TArboSz/jAXcCOvGn1+EIL1HNnsnGazZB3
b4jNoVxdzwUNUZfb8nB8mHIP6Z65up1d48g29rSAn7DS0vQW646zQuM/NiMI2UjZZhJ/UYhHqxin
TZ4QiagMxl0Eoxn+1iCk7hQ9VHEaM9FOxFYyj8ZvVjwHDF7lVcDCmr+CiOBkQy/DkXblhSTbLR2i
A84J+t5KMWnVNHwm5wOW3kxa7vQS29gVCEdZ1Q629S7UiKkhhlusFDNzV/hhb2U/r4bgLmqcFv4D
wfggjM5Vj3j4HFqG7/TXhSFMjOwZ4KYwvQkUi99uBT9g5WCw++BZmOEdfuEsU/LA8K0JZSOzKR7R
wBJbu3rJG/MmVkjSp2n4PLrDNyfsX6eufdNJrrHS/h55RDlLlbIKg/imUyCtpB3hfa/f9Sa6pVrQ
3WiY/EzWcKbVwamtW4E/ifrYiYZ4iFVvo2KX4D/XEA6OI+ebHmenQVW945HMQ2vpEa/XNaiJfTuy
oJ/15FrrSs93a/clbJVopeYDCr7JpQf9Gdyj/b1NbT/InW5DqpoJb/SZx4sOP2RBmIgISHbi2opO
YqNi+u9uzcL9jpsV7gipu2PAHTOc7DT06RKwXKuhI9sxueMLA84NKJWVF1wPpe4nWGvmbbwJCiym
oNgmGINX10OceyBzCvTGtIQl8/1oougnBNO/H2SI9uG5AbhgAGEUqgrtJTZPWRBsCYFb+B6NJ5Er
tb06/XIOncshUC91SS/B1+ukrUY2QQ0+hW627fXurCqGW73GngNW4B5DpbWrei8Ylt80Rmrta2km
MWgPauk+BSWaWGiR0XXpYC7uvXaOvit89nke0EZX9BPCbuG+hWo3Ndp1ori7euxYD8zRWZhLkLL3
oGuB2BaNi5hkpKpwc8zL2sARs9UeEifc2K61q4JeKuZke+wST8fgLh5MFFVSuapFt2+wYybAiNiu
Ep13TR1uI4jNvoHXtzExRnleS9juKRi09qQDOqQJ1MTDOwXOEpa3bQvP3oVSnZ0ZAwg0fIDuDVjV
rnS/GJyLknIVZee3RfrW6epOq/qzXH809f4tCoNXgqrf4B99h0X2IEzW2557YP+NF7PzDozrOnAB
IjlRucOiLEApWDpWFdh2Wy9YHp9o2niGAdWoMV+KoNi5hYe0XLDTjG5f6SwWxixF/3eYik2E484K
Kbm7pioPLcp3fpKzqfXUqvZnJ33OKjaRczgiXTiGT2F9aSZINeHiW5HYCmFbJTf6bDSIUYZvMSoq
nbhDAxDz781LN2jZYTQjB4smE+tA3MGWl2QJMyyHcQsiGXJMtFlOpSxZiBDcbpyzKdvn5eCLYJr3
nVLlh15GIjwYVFEFwwpo2MbD/mr5XjoKgsO1VPludUIYy8VC/jzmUKgn2uAFPq+Npd5hPDCi9NF3
5cczuTLo0feaMvnjBPJXJSofyGvLy0BP62rcuvCWxY49qwZswubKQfY3dJuNEvHXhBcRUghVcYQZ
rYIKDBEPt80427ZJc4t3X36wE/dy6PpxO38EY4YoOZHyOEBfkL91sFJoYfCu8WD98W9z+b8sC5Nk
FdTToZUlsByVpCcSxkQuetmYHSz4j3uDRoubNYUEbRtq/nIoX+BO5HgZ7ypNQXYtHZLZX/5W2uCX
ufnpcPm2M7nRTK818sPH4ZxiSJbb0X75vbFpUEfFh7RNHrEHPywl91FKEUDmArwiLpoUyFIqmJGi
gd9qRF3ktaVOlm8sR8u1j+awnC8vRorrfNOFCE14qJ93N0vFR05LxS5F89kalnfqcWD36aWI28qi
WB5S72vKpxUFFo8t4Y7Jqr63iKO6DQJky03M3OlxezGNbeYFFq2OEEjenggj3Ob4wKxbfbphgM1J
gPKSxbaDadK8FaKiWlX2QHuBS6qNBmVe/OWHf3qG5VBSvVaaHuofn/yovShEQjfv8SQZZeMIZRSt
qxVESRpjPd6kaRJ9FO5IuA8FtM9eA+sdSZSl8L6WoFGFF0UEaHJuQNtDeNrEbnhUukzdfJYwXeQA
9Y2szb8bUKH2Vxi+9tvlWfqgukztWd2WqoXUc5PR0Qdd2S4FvNxn+eZy9D9e8zqcRzCCT9ZLS8D4
mVgCzpTLI+uj7exNXBs/m4/8gF3NfMBkWVyKab+0YChAw35C6XzuKvyYCEsFyL6Rf5KV/atnweXy
JAilkiTEy9Xy28tPLp+dQaOxdGNpWNj1yUdLkqW/tKTl9PNagQatHJEsfXY2gVMN29BJrxwB43e1
fH55+eytPzXRj8Pl/Zkw6N6TcRBZ2B9faUNrpzwgOIQutQy55pVodrqoTz57+GdbXq4tp0K2QrXv
t02bUEwOqU85IphLY18+8fn9r01wOV9qbTn6+M5y/nH45f3l9Mu1j2ZbVrb9Y+gpMlZRVmqeiLLp
0KreawTDfbXHRm75n+DKu5XQcWWYoF+h7+taaGAuNT5AIdnYzmU+t9dOjClQ4Z7pKctAFSXpIbnG
qns/1N2p1ZvlgVjjdY40ezN2K/I6LTEiCWbCX31dVgos/GmEFSdfCq9oD7VW20hPyHMndfFqKFUx
rJ3CaVmNBZrv5n1IFLTineXzvz7M3aDcDq5+m6QgE1L7bjLj8HSQL0GEYM1qOQ90u7AxauVqp9f1
PqpJABrjILZIhIjT5Q0hmCiw3d7aGSM0jt74e8kXT04bn6ef10ZjpIiXtz8Ol7fcpdl/fv4/vP95
Z1TjCnJPejyeWaABkAr+16//dLuPQ0c+zk9XP376pwufD/h5l19d+/z15d3Rto54H7piZzTW5sub
n9//+Dldzrlfbj/XucAku73/uN1n4Xz53E+P+nmblhDYatDZS33+VEzj0lL1KYSzyKKxI2710+EY
ddVBzyTaOLDA0/4r/aIB4DosL8u15WjJyyynDTChDqnPndoBgiVQTF6mggvw8QJgj4siMQg5jgLD
nWUagWqdA9Hi5afzJCttn0AVi9Bl3M+XZczSXpYGIOQ86tUllEhDu14yM1Y2MN+3ctmgMsFtrIWJ
v6wi5piYBpRY4rSMFO5QYT74kdOpliVEm/Ribybuhv0yGaG8CUN1syR0hJyP1E4BVJbbe2cOWKJg
Okd5kbU/LOcgNMvDcgoV45iRO9hoTk+2Snba5YiVBBbRc02kMsKHRZ2jLXZo7MzrXDVXMVqW67ya
m4Or4gRc/vvoy7W6RpGYkGNGTIMMVqsNP14GUdSHj2uxOu6SrPDV2VwtH+hNz8QYjrWkrM+IMM9h
OdJq5cfRci0adNqApaFJOcX5SVM3rH7JWpeHEYAQWTVZ/8s5bnIPQVFguCHrdsm2YcZMgSzV/Jl9
m0pgWOyuiRjLdR0J5eKwHC01/eWaIdeP7H1eyMUzEXxk4D6Ol4ruc2JqrSt9mKndpYo/M3L2MhV9
nC/ry5mlV95W+yUZF6lFyDwnly9TRkaEMbktDklUQYjASWGpQVPpEZb7rNHlYpwjHqOwVu0UlRKY
w7rZ2YzyShxWTDbUbdAbyPMv52KKY+Sl03urmapD2rcFyuQFWtuT/RSATjx4ivrzy6+uEYHZK1Gj
7ULNaA6T0v14aXPCAI1jJJvPa1MlkCsRRJc9NTDXtSjbwxx9N4RXnhCDBMHW9N8sbaa7LfUklipa
DjuGkEAX4RaeO239syaWivmsnbDGk0px8GZaquDzxZGD0+fp0jO91i42yZS8LdWwVNCvqqqT9TOA
awFBNq+XSiltb2uWmY2YJz3to4qWnufGWC/k00BKJHSqA4wzP5mQf02CPFX9WI/rg1ydn0AUXBms
QkkmJOVLQCZhM8iyExrFnro2hlDL+cehJ5zeV0P2z0sRqrIcP8pbHi2nmtmzd4xIgMneEsW6u2lQ
U1kGyKXvINoLiHA5/OhLhY2RGcDArnRJTduZO8I0wsRPlyNDqGi6r6YIYocqaLkxHzbkLwk0L+/O
cqQI8lHZ2HP5sLSlyiyrQyFfPk+Xo+WapSgkHlhALC0tlMWgyHsseIH/Q1X8B1QFZGIACP8zquL8
uZ7S5/z1T4iKjy/9QFQ4FqgJR6puqVD5iIwCm/iBqHC830FEIzyKApCU04BH9ANQYXi/w+sB5wfG
37ARCAap9ANQYTi/g2kmDmuj0eiojmr87wAVQAZ/hhR6UlZCiilDKoWh8RVvlKtdXGdhMu/LuRsk
f4uEjMkg42BaNSkZ4vTkwxJgv+Q0PQsK/hAc0sRxV25FgmGyXz0kC80cY0iD1NNPRfkrtMdXPBYP
BwDEBYfK3/yr3gJKdYQFZ5vtTtOxLSOGZ/Rka612uESXAMGFrH6YTAh3Wb/TMgf5Jtto/g4R+5XN
xUMAOpFi5RYQwb8gYls0hfrKCsf91FYRe4xJOrOSUp9KCsUJYEaSvxfGBcrtb9/jIi83Vk9aSnlU
Ex4xJWEMC/G2cFjrxy17Hbh8JDrSY9oeTYUIldfwzEro/p0YmQ5i7C+VC+tcRz/HdHVa2leCWNcR
r+gnpyWt7eBo1z32Tkoc1TD2aUC6L2b96btZdOqEsbpG+ddaY2fY2/NTpPIvWyW9An3Z+0tZzwn2
uWpMDN9uQZDq5j6x0Ikkgnffa+rdqIeMvZ4941b7RCEZ+zhrTx2ZVSRyc916/bAveytajQDZhNrh
n9Lpk69XbrSPYB2t5r3m1Cbgjk7fgNSdVhPEZRK04Mzc8kZHF8cPTC3Z2gAEAkytN5OD3bQnSPOp
OO0Qa3Xz5HzEHjtQswHEhILDao+tjKvHuGQF5J+t/MTsylshlCtlFPg/FnyGJCk1k+PhkViu70T6
Pqn58ylhRCCd5dHBOIhwNTnkPtthvA6WYraStYUsvo0n/NqwZEnKT9cA2O34CsdviFRzFxFIEyTY
yxoHQZOoBK7kp6VjbDR8gnE+xoTNSL+J3IkwqaxwKA9M3Fl08e6RCDoZsj5bda4V7vSgO4rB/FbI
yH4lG3hAymiFRCNBZ8/ofQ/dg4Hs6SpLTpEneUlVM1kbsZusJ0V46ARd8nXEfE0SxShks9+DDTjO
Ue7bBjh9UnhmJ6p15Ch4vE30qsI4c2KdZcBcXlUQbkC2pGxOY3uXe3OK7Q4A1uaowTUN3UvTVFZV
1Uy7ltjeyiOPZpUy/9yCsWpK/c12cM1tFUAuCBjjhoEazNJLlV59h9+8alx+hO4gXEtax8M+dobH
xo6PVh5elLm7Rn71WIOWNSrDIfLu3YHphxMcWn7pmM2qxmBpEup+4iarqRanA84ZUYOY62jEwIOS
4/JOplFN/TBsR8u8ReqzAaWLX9cMwaFJZjxGsSMhyQ95H6TFKh+ae1PF4nWKzQdFJJvKDtKtxMQm
JkEtN8kxXaLsnJJuXc3hu1OKM1h89+hqr2zFwvi2I5ICmI6NdB1tE9fDZIvtvoNF4qDAxHYYPGro
BKskrC4CjYaYs6oZNBtbJhMecZqrUGjxfRsKjWG5dNfLPxARZo5FPt2aAzJVgJxIrtU4d6k9aiiy
3ufefB9sdM/q4cyIh7thzlJf0SpYglRdkUBtaoDwlwxLtdIkNwN6KcG4RqbcAX8DbzLAjjM3OpUs
V3nVwIneQOxZe1Zw3kfcYXLNfG0m1aYrZMPoHbHxZkBJwKeA0ddFuraG+SnupWWiKk0Tw/5yjjAW
bEY+L4BWzxXm3Fa5DSri9J4yXfZz+oCIApznwfiug4dZVdOUbEVW3Ne4aTFyvImuLjdlqmA1OwwP
+YT2SalYZF5mnJtV3F7iAExGYdB6SWIN5Oyye4wPICykfDHLp32ttEiqNx5V6rKrWYbxQgV/3UA5
3ao41JBbKs6QRyKv1NOUqGYnBJmyDH6A5npfCfRLoTwgpfQC1ogeiINAXfU+i2LfaQnhed1DpzGy
uTHiskvdlB3to/DS4zSrsB7cXYH/aNUAxCk7OgnoPG+VCqaJ0AYkr5XauaqZ3+uMKSJJJ30DOnvV
sWtiqKY7x5e9M7R+jP/8ykzo2kuNdC0DM/Izm3lU3qwxvKlHxggZFnRNnnpM48yP9q5GRiUV/Lsc
gbVc71tGN+6OkOsuw0QvzKmjAsZGUS7NFNouQnqIzBYZdnj1eizuZ+Du5iQl65OjZoBAWX6IVQo9
ejxYnaFvKhr7LlUjgHLVpSFTJkszYW7QN2IQN7PeRD5BZLnjsghYPceA6otKfFuayDwwmqWqeG8K
XI1SkrDRLLau1mPtF90AZXdXTpkfvbTGgFFL3nXS1uuyYfLo4nEkipzQxbX00rJgsfYYDTYCR6lR
rhQMG1o0GK7CuwySHtw88YdVpq4RHh3WSjatW01/ESgQrxDMk2rJ5ZUR4LWFuGTBf6BAUfzjzbbD
a8p8bFJCJ+0YnCwNM5iYvCORvCtBqK4Vcl2TQcyjmJvvbQT+y0Olruq726UVGR7DCiSjZyPEaLl2
N07ALKHqVGclG3iDrwF0x+xs0jVAElVIqqSYVm43Y3dV07brmJFMsYujLrMBo0i2dW8/SbKNpzOo
ZHKILup5nWXwrdQpP+SV5fIMvFdmMihBJhiCLAoyuH1jSoQFVbVxM4biGab0Iv6stPJGPXrqefRg
y1+eihLrxOQyM8BLMq3C25hWcR/c9ThcgLuU6Y3S6JkbGJJVVF8Z5OnvCIKhMT/PK5ID+GVX8RpP
oEvNzEsfytAryFQacVndN5Rt4Bq173QkesmesvrQBbI93dEOy3VtJkjaj43qR5gFLjO2hvjiuvPI
rIXNForxQOQTXQIrM/CDt+57/v26d7Pjsg5QRtr9qDJNUicrHO0Z7/OLiXiLHzjQCYzxsa2YVOLE
oMM3yXtSdk+l6VxlluJbBcKmRe9D6mXHHyfv+XhHnLzyxyo4KiONa3JKuXQ+64ux2DDVMg3auwxR
JDZ/DGT6nJ3kuLiFrFrWsswMVTz3EU48cumhlPhbk1tLFWahWWUhXZEOx7Uq8jr/R7egTCNd3zmM
NquyoXA/liAauNe+yqTPPayrhmbRuvV6YvcMYv+yNALEx41tGNLNxVDd9u384Nkw+0zCGuaFkeSb
CDmilaniceyMOMbBMtibNmmgBgHDuqYhdYGygeSLumByXhsXU6W8simBYJTSVboA/BJh5NPS9KQn
1vgo0poeKYdV1E2B4paUTl2UR4TsCQYZfFG/sBvwQEaIFIAsi6ZTk3WZBQw+6FISWxhWImN9ZVg8
Qjwe0MDo/aXL6kOwgn1SIbFBX1YENzOd6VW4aLCQTPRWMPAyn4UYJuWW8uaZSNQl3bhP5grCSCCX
uoTACPboGllMYSoPxZC+Oy5Tq+XRfopIwZzXe2e/sbVKL1wTiJNyTN/aGoQVTpcqAjpN2EAkVOsJ
SBWD9Gg226xN70olnbcGCAemDbGXKp+NzqgMRMPG87LYtpMJZJjyTEIG0H4i4hcnwEZs8lzEU1Wi
i9lL03U3egWpp4ro5ggNn5ax9SjV1HpjRqn5qZEDO8qep5FbOL45opfRDQ9QNZAd6N8DgD4b5HdA
SmPIRhdEb0BvL1sWeqsgDd9d+ftZn0D4RatIHQZgyNlVV6fHOM6vSuV7OkYoLgVSMWiZR4urVkh0
GYgX006OaZe667xgHlLqlrRfqOAPpeqbrDNPp8jxVXNUt0KjrTZGBoOzYImYFMel+Xm9CfdLWWcF
+dK5egY6saFTnqNTQjOS6zmwGlfLMijSn9IBTOEyGMeaS/adNcgyiMcNk6sWq9eBgUlpl2ise5Ia
fhJIaKqy65p7rwYBnsNjXxm5e1dm0dWYN8e4ZFej73pnvBjDe6PU1mJmmUHcp2ESkK5bTfKyrH0d
G5nogFywayinWc8avJRiVIwH+ENG6TvSZvRuFtxpkzx5bG9WWs8S0laDQ9RF75GWHMOgZry0s+sq
MP0Bv8/CPGgTGPI52BbdxPznstOO4wbKWIJosVyiznL4nxPkZCuQQsxHrDZcCUrXnoKeAbau+33Y
WMckYyJFuOQ29UgExZR1H6VHpzGxuqx9g1i22Wi+Orh3XeTdjbnBGNnap+1kHZfZcVbYuOp2d5EN
0aFiCc6GgrR6bF2ZZnqMGlY1hTO//j/CzmS5bWxb0+9S40IE+mZQEwLsSYmSKNnSBGHJFvq+2QCe
vr6NPCfy3rxRpwbplGkKBElg77X+9TcUKIEjq/i8CO9QzCgGee+TiC9eNN5GWTd4BUz3CL6DW6Xf
fEO0Iex7lplB9OENod3gOVl1AfmgCGguLWzaSRb/UWL90ss/Q8IisVQ2Pt/6LdvXSvZnvfYdWyT7
JEw8MH6ekSckcDowTAeqmHLoXgoimpxS7i/ZQtGS/JT1AkP9e+7SdI8J9bBhZ0EhPxtXLNcEN9yN
NY2fVf+RMQr31695iZ+yAc2dlzK4bq34FkFKwq7jIpg1B81Qfugd58pwaJ9gYLTvEg9b1+4Lcac2
JxqLdfotWyQUrXJBexEQVf+6juU+3JjmQZ05rWKgbIfsOgr3IjREFAR1uikl0qwPfyg1PxCuDrsO
FSmEou/ewKVnHOft3Mo+V8Qo/iKi+mj5TokyPQuCn7CRudRqkVzrOjsrNV8EnKddYy/KQVGadyOx
XnvV/RV73oOTV7fc5v6qtE4Qvpz/hn857lG4ZbvHDKoVNck9WWwY2rEYyWpXZPOH2RabTQVfPBT+
ItB79Fvg/mSjO6UJYwq7Xi8L1qJSYgBaR7teWZB/TLLq16ZTks1QsFHmURBqdfKWWeFPNASXwahH
XH8pLXB7ebXZIDeeo0z0X2ySC3LzqmA+35iGXzX6vK8T7QI7bAgAs6EtaYp3iCPjscy97zF0CF0S
UDwzC4bqp141/T4cuWuGKNxNIxQkkn0ubNaXyKUS65b8qEsDJq9duNktGxy3RCUiNZpqy5ckr3NJ
5m1GCH2qXRNnUfQv3IzVyZLaod6pAWenvAqDCkEcRLUClH9aIHWmsKd5Hzk21wa4q7iVeVyp27Fw
tZ2HxbGd1NXp7z9qOfiC/Mv8QegLDPSoSgKWBh4UkW8WjnVgqhTvzGZ8NeRLrycR6hQrBzS+qInk
g0OIH2TlQA7S5egtH5NHhinILOZhPI0UYifHgmYVGc4QZMsML+PvAb6q6dskd+FdyrnJ+sdfT0Gb
w6xsZXasjyorT0fVEzrgkAjfZvqvh1mf8veT/z7YyudZuRLrY+tf15/+fuwvBtDfD/79nP/nY/84
alKQwDuC1Pzr7RXrmxytlOnF36+znl7nkKHe9xnibzlpWP8I1Rxy01yBGipth6kH/4CC3yz+64fi
/a68ZDoaVTOfNIbvsWErZCmrhYnV5UpTauUAyxhF2J0zOatc/x459hOgf7NbmT9e2Ol7kU/7pi+H
kxp/DL3T7/gsxSkcotqfunDy8zi3TwN5pzCq3d5G00aa/Prg+kfTQM0xolTZWJFBojRAEl1chm9R
NzmnKE/d0/oTy6lzSmrV16deO1had+vr0NxVc6SflLbWTzGAzCmcxyd99tBW2HSYaEq/MvbfOqTh
OEaj50MloPtyiq2tFQSm5AW5s2q6577lDaq0IoXCuDEkRgLq3CGMUUjYZZaRBFrj1OSZr7lie7+H
eZvOxolAjgYOu9vBVht9TSezxLKRJZhpch0rWvmjZy1oU1AH7Bsdq5UQ9pxONMXOwzOpjx8s+K5+
XJKyzgd54l41uOkTCoiOrnO07mk2PtUjvndaVz4obt75Zes9hCqh0MlrpEYnkeP9gywbzzLhFkGn
LdDBXGU3K/E1s8Ul6RJMqRz7qwszJG+mvcFvA/LhuNDS5MCdWVSiLVrczRJGjxMWmMYQ3RYFLqdS
DYdl0F8GN8vOgjEuG51b7oia/KPP5pdbOqavNIoD7lT89roBs6Wm/2rw6JpG9BdNblIh1vsq6W9W
Ojx0sEhYA6cLVn20KzYLb2MJUn5M98iY4Fr2Ihg7MnFLQ0yBGH7n2jw+d11nbA2T9Iu6cLaYNKAQ
5IJwcwfBgZYfJ0vgSge7uc2N6nEqnIalmgpwjpxD0SaQqWuMnwvpX2ATF470MwPbIYZbb+PnqbBt
ipbMPKtW6xL6hTAoModhE3eY3Qj3xZKCfQ8zbD3GjQDKVs2cgHE2aYD+gpeejzkVmG8xP4yFoh2c
dEbdTUYZ1EmE8D3uI2703jQke5jdeIY3ihBxNOYjJkNBV8MVB73dhMb4oZlIEIiFC4T3oifA0Fjv
nnUxauC2Asq94WLC4BLZXjaH2kCPVdg0mXXY/+YM6Fe00NtnRo1THXP1ESvxJgkJPxCxiyHg3lRj
UgqweY/ituc00m0BAXGJEnxAPIQ22eJcxj7AzYIKH7848DjGjaa7HdXeOnroIo2R/OShq79oDQ9R
rX+YbI17ZAV3BPfqdggzaMMZGGLa8lINgWmpHe8wmjjHqus+jGDXXEDILloVj/km2emkvlv2Ejii
MndW16PWs7QP18qjTRuZj6oId2WnIAfqUGr0hniz+/gGjPBqhzAyDRYLO25ule1dC825hyGQSOtC
KdWSx04R813p1E8aVyAVOz0PSvVDiwccipzhVncTWJYm/NysYeQmo3ssvYagIxjgwos3y4xOCgj1
wem9FJEsZsN9K7AFmI50Kp9AQ58xZLJRM85Kjlt+Uj7YD2acDrs2Yk6iiYTNGO13F16UnFwcG79q
hp1PXZH9gg8OINtFXLYoMW3tAZ7nuOlt4KrIFkjikJG41OWHtnF+zJOTP+qWu5PoXGkv3bGpmj8F
GrpR9ryLPl+yEhShWKZtKN2n02VqgyW0b61Rt4cGt+lZj+99XVy9dEo38yCxR097FON4nVMxnLCT
3BtJ1voA39yo0CWt1D26XbRdwlqHJrwk26GOoTOYPtTI7hhb3T7MVPVS5ml81cV8TCclOfZFdhNS
msZNMGwr4pTOT8ZoWi9oZ0lZs8ddGJM22mMLPUQE3/Sz/WaZ1utU+m5I91J141YZENfq4m2evRuV
XOBJMlliWfOmdPdL0v0Kl6tVpHcSiPYsdfdECB9DDj+psGxkuOc70jJmBO9trENvGydvrE6Fzlh6
ROVnUZBkVUQIgtG81IWAGdZswvmAuxc6WsLnQ3rEgllfjDJHr0fy0exg0Z2bGtLiZGxirjU95V38
ZTBsT8LqYcaGzB3mjUoV30wF/oN5kGmJ37j5XpA9qJrDVxpPYBMNXNS+8C5DY32aEstQQBiB1pmU
KEGfwSoJH5ZOv9ZwsXtb+yAN85HZFjqeHml08YkvysGSl7QWpbvL6ErydWVs0Q4GIiKlfiwufV2x
W75rYb6dMMRO6vbRNY1r3GT3WWHZ8Krqmo6BOeqfsU4ZjKrrUKram4j0J8dudlHPV4+nI7CW1WxM
jbIc07eHqWvOWRoxBxhI7CZRnM+8aHFOXvSf2lTftDy66Il41G3wA8sBaF8qlHRmHyR58eSo+aWN
qNV6ttgUSgXqwEWDdJ7FwFQmbIgud54Neq7NyH2ZL9Mmiadt2rZvimqcC/CI0jTf5FcjD5U44tCw
srkgY3p7Td2fJom/dOwY3bTje+jaX1Pj3Im48DD+mCbnNefrGKb6feYeEvgguhpRy/GnhVOq50ZB
mFtMvGIMenLnGC32qVbgV2lDoGU5im9TXMHgNybeuy4Q+DD1R2X6mOaxCgyg09xttgTTBbgg/wJP
eZ6f5yinZ1RTMwDxNEMz2uQ4G8aL96wUTChYlnrUfw2t6nlRyiUQfPCkc77ZifPUucWvcolOfXVz
AXXyrsXTrflQUtzSjVj51bGS9SnIEumaZrBo6IKY3F8NBbPRaz/pF6Fk7IEpwhqtyZ4na/4DJvaD
UiVo6vqrTc5uymVYsl354AdHbBTJckf7UOAGgoOg6nXnZWnCna1lI52t+zQDcDjCiumwxWFoSTgv
s7Txc825mXOp+gOtJKBocYEfm4KOWGcbeE0SUBRuZmGe+9TFLTd/oK6OgtnuloA06g/i9f7UEyH1
fQe1SYuQ5mjbplCs8zSrh7QuWQ1K5BW2Uge9O312WfNpd+z6pclFqGaMWC1A5fpC5vFWA+V2sWOJ
8UCfOvEdjzgeYYaEYlcPN2FZ00ZZ0btQuNZkkn0Iq8afPAFbBv5Z4VpLoA49mb9O3KH6aI6Kk74a
M/1RU+j7YjJpL+KyDpSJlqpo8zdTGM7Z1kCOU+UZhPvJVgzDT3M2ensCo9UzvvlZnLRUe54pkiTy
kgXwHwCUaQfx4azmQRxSRUUGm5l7Vr8vTQvfrEhJ9n09vg8wl3fgS9MGWctHxQA1nvhKk1tVLe8q
RBqk7uzpZGVfTFHsLYUd2zT3SlX9GHWuEZEWPwYP4DTDeWtXJgKbEuA2NterPhtc82J4n+N4BxOP
oVbVxP4C8cEvE+U1yk0+k7x5Vcb5aifxa6H2hHI602ZesDCBj39OdWsPf9cvZv0xC8FNHDWqGeEl
W6ZlyQbHnm9ii/JNYDHr2lRufG+Q04nCfTXB5JC+mQv1NbWe7YBKzQW9cFYkTymRiwK3BlOv38fh
Uet9y9U+m4XJK//N8CKo1/1BoGVqxc628AFn+o7RvdhhibZhxgsqhjvDBjMWYFgTCR7EMX7NZe/W
//VvyaT7JuV9S8IauxzD58LvuEBUXsLm8PJoCcapDdLUMf7VYlv071/V45rVCLKIfIrH7GrCz42X
qyzvIA8xoGjPMNSYUXLNHI5KXv5VN8rASF4XxMMcN8JrQOf/8skhrzHELtogLWMl5Kwmo8SvdPCT
7O5WQVsBzIGdeWW209iQasS3NT8bmNWsP8t/478aH2yPK4d4IJLieA5FqtYM2zYFsFA/xaGtlI1h
xOv/a8a7dBXQcfatwsWoRMRXtODXyqYmAlP+LG9Hj+OgDbu2I8Z5FQZ4JM49sg75Gojd2Kvf8sRK
Qu4YUQLzJuKpTnWwuXHX8xvYwnr8dSw8IBzkhtO+RlklnyFfr47hhlVlIM/VQqW6XYrww8BqTb54
3Q7b9Q0wuDay6cgseUL0Lw8nz0u+rCLfDp7V63vnGI21j+i25G/HrvrYMsnWChATntqiVZYfj3x7
8iP891v1OCt9opoDN2sWmgmUAgmDtWoyt6zfuyblauOxjgnY7MAd5mf5nIp5v2p/qrQtZgWawVO7
7K+nE724V5PQDzlc5oUbV+99DRwLhKKJnZ18KOKfUaQd5FPQzwbLQIeCTaSp5V/yUKoCdo1thw3o
Prftp6jKmzykfI5XPeTLo3yGPKey+hM//PukIh6UJxxV1lG+FC9xFWPKSo36o9PWl5OHs8Vw4DBG
i8dLOj97y0HEBdVLirqnuhQtIRIMsVwZZKkDLLZoO3uDqR45W5tyaBtE/kw6IiP5xlfwbnBXIT7W
Noti1/s4UhW2+/m2DvDrPv1mu70rE5drYTUkTxT3KCUqUC3Uw8DEXBc64+BU5VoCi1ZLLkW85q5p
GE576Ajftdcdpolp9lKpya7MQhw8rOZgtXjcNekF7WwKoMdmoz/RLXwWI7pUkjweVxqE2XChjsUD
myRgmRyKmM3dRD7AGMLp8Gic0ciaXXnEGTnWi/hoROULQql7uKCKR55P3yTQkmNS0lXjk/yv8Bp9
W0uamKSCdZCGdOIGduNOczomWGwipLCTKovye5c4X9jqIYO35h992OKeYAFRqwnI90LFhsmqvjVa
5IBL+m6USLdttHY5DYOI2SHqj9nqX7KIemixANltnWmTMbNnmCNtnHp0ptI6omht/TaVoQwNoLFd
U3u6kXpf4W4sSnlmlTiBErRFcSERmFmVnMAA2OV+azKPSYzDrJjJwWsryK41q58BKDwX860foASn
eXWNyHHc2HJkpvYwKLoy+zLbpNviT332dMH5l38qt2JYa+Tv8Ce2qtJTMTHcP4pWO6gFAyQ9UTNf
DbdNX/8oa628CDNLg7DGv9Ywd4vGoKV3h8o3B/UFL1ymZHr+EVZoObH6QF7JkKKKwuTQGPQ663CS
2vlQOmAHZQzQrcPr2/ShsV/CnklszjZMcgNmtvPesKtyp0/jWa0hL9etem49wIhZJIYv5DDT0qvL
CuHnx6LiNFfmVQVVbKPWAv7fuEsmxLRqCJatyTG00OC95dVLFFKkrhe668RTMJQ4UGietSXffUB5
XbNkjMm+7Bj6lUXdUWExdx7kJV/j+EI/bqU7q7nYs2UcZ4VvdRhdUpaoGxXXPZTWLK449MF476xH
1Tl5lfK2hNMXWlttm3jpbn3pZoJ/YWdKsp30MvZHMyqPKvW1VUozfhMSyWRUD79pBWVf6cBj5GaF
5ibpYGV5TZdEBF1EbELCdSFU+y3HZ9vHpEHfDrm1Gz3qliV5hPE+75OZ33RSy7dUKioYYXdDMjME
a3SKCGlSCCCAybAvicIoSqDmWCAD1+fwhJ9RHojxmA98t8kPC53PpgHdsKUYpdTici+mLyrOiqyV
mfiTsjr3hG2Fk/5T1RhOxCK/0Ada/jwtCCxEeTPi6ot5d7yBeePh0iFx4uY2dPFFs9NvN796HqVR
k7cmDpagzvJeCAeubaWYXuG6DH5tswZoBFqgU6AsU/uLpx1xBGUAh62UXxCJTQIcLIt1nCoHiitL
qqg4H4o8v1uSD1sYV41638mhiPSC8qhPqQY7LiVgm9iLVSzZKY1MWzDqGin08uQ0uHgiMi5ahwZt
zlyO8uMjkxaHOCgzQeJvqlndrMV6LmAQMuxhcMMNPNQ6Bj/GG05T17REY8LIMRury2g3W7aDnZra
zHzEkO1Ch4lANZSbvtpl4W1ShwVEZAwWDIb80qAqky8imESXofYjr6uPLrdeshgekGR5sXVQPTIs
W/oSdIgbuJAZ0rmb78JC/SPnZysxZxlZh3nRs2XAmwArvkZzyJyWHs2MsYpPLvQeoEiyz50i8Ddj
dM9Nmn0gzLkZNddC6cXviojLTcdQWx9SZ5cLZFL6RObEoAZWyIbfL95w6Xo6UHX6EUfdeyxhIGuE
yZPEVouvBhwZSCh3bQEjKnmH7VRP9CRG5qdxxJYdQawkouI3BDGDoSoWyREQmRLhdkkFjq68FQcx
5AXB4rl3KRR3V1v6xczGZ+yhE6BDLhB75E0k8ksyw5Iyomi3VVOhJa2Ml7rzmhNDtiCphmljazA9
qtTKj4TsPRqV9YGI/aseuk+VjL2tsVADlGrvJyNfgWfSX0S+hr3ROmbEEPEUh3oLqQ4fQjg9vXT6
jzakcPJByjHT0NI9mIO7w0f8UDCca6PujVTyfUqWoN86zLSd/rtM3ftf5CnR/Srrb0U8EfxemsM5
w2x3u4788sS+LrqGVpbLvJNMTwL4gj7RwE3qEUJN10IaicoPObGz5ZB9YniznefkWw4Fbbd+63Tx
kmkeYA39xjhz9QIE44Fc209cN89lq2xUBa/QdXaGLeKmrryfrVh+iokFqEqZfTZezCKs1RFGmun/
JxRjdbH875RvzdZsGhODnYcA2n846LU6Nxoc2B7fRjgU87AORZn8um5aBuygLwvk0EPRASOaSgho
5kmvAza+gQ+pVJi6S3qUinIZdl/8LblKTcLVULXVTZFMRieiLAo957j+zQonebnnH3wmqMkimwT3
3r7OBh0OAqI0H+jfRsaRnhzgNSiSaECfl4jP7T/Tya3/SSf/620bDjHyjuNJ98uvX89JGXX/539p
/xsaF7LMtOkPtGmHnIVjWrSr50AeVdiaN0t7zervasaYB+9BTBxcDQ0nuptNWqXcEHRysAIoVyr4
d7Ok+cQwAbZMlr4pQn41nSzAFu/TbbBlGN3dYPHprbsoAJufQSgYc7Y1PS5exjbkRoCCHCrJtyyb
Ynmdkh/BmmDwffzFtZcEh7IECgqb+UaV9S5aVmy5whW2TksUj0fUYckBD5P6T5Msj61C0vV//tCM
fxqSSst23qhuYPvgMdz9x4eGE2TmjIrRIUMyIMDV4X1hRklEHmuZnOVO7UuvMxZbyZQrPYKpy7Ey
gePk1kLDcnEqz2YNUl7HUnmIGn23kmMWQem1LCwejj1XtHH5Oes7PjmbSyhW4ydg0ve/2Gym8Trq
zHEXWiRJbsAM6bBk7ROesGyq8bHFPyUGlJZ34H9++87/vGYMzDBNVBguTEbzn2EL0dBk6Nei7qCq
nb5L8kAJXXwPY7aJQomYb40JzG3WClUnVbdzk/NK0lMMvsqkkCRwySbH0ujRqgnDbpwti99hsVnq
ivHY1VAs14JhauYnjMX2ldxUIrP4mF0+mZL8xDIveEENuAUOBOuPQkqKYEbk4W0iC1esjaDM0Vbk
iHnR0HZb4VSY9eLGFqUTDI98OjgqOQrLvPKQsPJoTlZXH22XhAxb7m1mrHl7KzGPlSRiudFY+1rO
GMgAPkpowfdeC/sz+8BZ7JxE82sGNWFxMB1Zd1fGVTUFedbAJ+cb11MvgMcNAGYeG5hYwX/+RnTV
kZfcf1/AHMzkZMqziz+6o/7DBtvCyrjOZ9Ee0oqozZFidd+76RToWPMWpXiwF5tk2N5hK22Gk42c
OWjH+Js9uSbOHhOi6HWWFx/GTlCFm/Ice8WVLDub0ER+SUnKH61O818yv/prUeq0o2kPm25s0i3S
rV+qWH47SfQB92wnuuSue/m3m7FwFMoLwAcbaqszQ4FVlknBdVc519QcPpYCdeHchHwf9nsjeZwE
mCVbZYxx+ZjzbeEor2EfE3pTD+LRc6Ztv/RnpenVXTbiCtOW1rnUhHW2oLtmmVEcWsYkMYe+jMV0
Cr2x5ZFSO4ZCD5KieezA6g7E1GYUXh35FlWnwiaHOxvUArgxV4stSxvijepDcvCdxgbsZMGTzLCV
zmb0MNAt47dc8ducGkkWaXabf+detOtd1ibLZGtYmVTrv+sUckarPKlj9C3dUpQUI2G9+70WlFFR
32yFCWZbDnjnyDtDErdax7ovYXuRfXFUJz+dtD16VfjKSvkhW1O6aMOfJTYU5/1P4Vk/Q7UOMmuA
0juGSEe8dg8MeWkWKi4P/0Va41HmabxLYhAVv2/i776Dw/htjtNTUxRnXY1tmkQ49IlBFb54v+cy
eova/LAyVfv4VxUNn4oujxXTQ2DB7ZRIInAYJW0MI7wx40pZYiZ26lBtlYxONGnKS2s790yBwStZ
XbLi7PJOl2SQ3IdUfnHz+OhGFu49f/HbBtl3lCM3nVoM9JFtc0jgkLqACE4M1CEJdGbM2Ckj8sws
OV29K5Ydsye492Z9HzT4/E03+q5shalktx3EyF03GE/kwf4M5SrkLLy42jdvSaP/XG/wuK3jwCqn
pzgdYQDUEQKYRr/VKTGeGP5qzFUkXdsKErf94UbiZhkKiw19z8YS6d6iJ3cVcjK9gvJP82iLNEd9
nprquU6q2yx1Exg4bHraY69j81fDnFgKM7wrgOdBqGl+azS4c8nVq1cATkYNKGChvNck/bFS+EVC
x+JEXIboF0i/oqyXbRyfNa1l92BmlBvuubZh+Ke9kZxbPmRzqSFJSDvSYtk2LkI2HDVN3G+V1yGr
tPMAPY3UF9xLs+SW6uI4z644VLoH0OOQ3CSWMcSp0AGyGLLnqhzZT1TP2uOId7PoLY9KhkVtHaoM
AF1xEfPyaWUzJgiYb5FldiGG/F4viFh659Ulw40ZTKEiDABxSuB7qjijtQQzAW+VALJ9Yu7KuMPO
QzfGLR26G2QIK4Yh39s9NqWTPRRB5U0SJe3pVE0Gd70k9kDSLA8OdgErMahH1jMTMMI3scUKNzzB
KjsZWd3sMAw+LUtiBy02dNiwL1cd1HwfjwpElrI8Fv2snxZvucalmW2RwGCGqtUcrl78Ysn2i7mo
ELp+1nODM47VRDthdd+TzqOWAsZQ6ZpxgpJmnByn+9dPjA21DA2+oqtPi0awMPS1Q63i4xLbxt32
quXk9W8C10rwJagoYm6sggqeH3uGQUOf7DFFmeArNspZJxAYysN0aMJFOSdO6pza5Xv9SycfWX9C
UccQtDWh2ZZzumUftyAAutcF8vrBNB3vHA4LHn+l8SNpvOwyRRNhSUsR4ExrMZqa1XPUVdeB/udQ
ieUhcpz0kKc5JpP5AN08b4pzrpSKX6EM94ERrXM86jdIdNZ+Pcv1LAyHSJLS6L6rEA5LWJUYRHkJ
IxV3xm6YNhRfK8MixnzEymSOj1hKMt9psksepp5vJbycWiXnUlVJBcwBznGpqreGBo+3gyF4dou3
ZoBep1vRMXNa+1zLIiTUsF13J8zpEZs9mVHfHzDl2zsakEpG3cmgZXrDWH+3JHMw6fpvQ6TZNsWM
42w2fXueYu2rgZy+K6ZqOMc1FiIwZHAGs+dtNo3a0cEJ6GyDEp6Fbjp+GjE2ZC1+wQTvLUvGBJGd
Cp0lRHRU2D4hGwQLGOlZzE9WPz+UHbdL7Gk3XaG1ADGBP6h06WF6icpFO7nJaeEEhiUqAYYId4Hk
NO47LT9Fw9zv1cKmS26k74GlOB1IhrEZF4YofjprtxKG0wmCfXpMqxDuMcoFMEItw+GEfQWRycll
pWbjSZ1gPUYElZeYPANzWoccwjyJHxIY4hQrQKA0YwlGMwzjOu20MoCzDiVKVfUws5TSb7sIWN2J
D6uEq+p7EOBs/I5Irpe8usu6apVSmwG9+jcGk69msbyu1QUZllXAnGyPz4bnR333c4xgO7qM+2By
5x/uzDK1TH2gSj2DRaw6tBKsf8PtSo3OpynZxwiqZiwCRZt9YkB3XunZpY41nkMhzbiu5WZEtCZs
5QF+1G49y5UwLSGiJSxuUxxAajxpsfagmQ0kE+r1ZfAYf3X3tU5qZ7YPERXSgSimnvVaXyFQWpKd
CQnuMN1YnuT2uXLIEb/A6m9Z+3kXxJKmz0sI+lt02YeQ1GAV2jllentfmuJD8mEl+9w2YKAjbGKU
OAUdkoAEEWRYLbg4g5qLaA7Y9SmlbY5UC6g5BDB0IdhNjwjRyJjD1Q3uufkpBVfcDAOv00N9zhpI
Z8rQ0FrxyCqSWaJa3Xys3P4xpnPHCwiTKXjqmdhrg7gvfTIey4KIv8SIr20uqp3a7VbN1koQxoO1
8FuVXnSEZ7918DKTRMpvo47glHTgnIVBf9tMC86NdnHSepSvaSU1qNg/Tkrz0KrePbIWZpX6je4W
bYgt7hbM3SJPvpcm515lBDUo92wCN7NttAPt/EESDha1arPV5+bWOOahnG2EJtZhbaAdyTYeOucR
tsSjKDoD405YXL3THvMVTZN6QE85tmF7U2VERhHNSCIwyxnw2PDqYMmNl1wCmrVU1+Ad4G3UxjuL
eKBoMS6WDm+KTn/sUL7w/0SAVc5OGWLzMvmpihNsQ7YJqPHJCI2MgQwqqij8M8aCulheEUtsgEVS
Rm5SvX6giBabFWyZQvoTZ8x/OATqkCz9E2naMWK+gq44E4GaCpREnHSHSQV0FXOieiqxLvUJYQ0M
XGKR6BYfnaLsulz5sb5AhPf5yuM2ShxKU6u7S9GOyfrAatv8kLXnih+EBEP1jRUFsj7vmvYlY3SN
SIbaF/vhbZrS1sdKdUlapfZd4Tzns/HQKP01cWBBhy1M56717mqUQKqVgRYE3mOuUSOcSQmctonS
4tTUwboLi5C6aPqhkkm+1R0+DqyaHJKgsYJtZ56ogT7j9+38BtyCzy+kCKyo5Ddk/3FHr9qOduJd
eilFTaQUiVAUTs1kTre2iAqH8Jz46o7RbyW6YiW3Aa1+VY3wu1YWLNvhT1bIdwJMjajJxXITJeca
EtPN9AhLUXOsHrFaw+ufz7ya8m2iRJ9ayRorq1Q27K09Ox+LaD4O1ey9q0WBLzViAXnf9lr8ZBPU
gS/snyzMjpoEQAqQX6o3lcSD9vcIcmrIc8S77F47GP2n3tJzih7MoZLuo1iq8LS0GJEYOnQxwq1p
NA5C4dbxQtMKFIUIr9FA3Dg05t6KYesaU/q9IiIuTIdICQmzBAgMTIbu68NKjN3zqL24mfvLnbwH
MKitrJficdiqoxtKrhWfgFT7VdFHaZkoJAcyZ7vlnMmG/a+1LOKLFlX64U3ZLzeK/5AY2YBG1yip
hzIIHbLhJ203x3TykMRZDjt0E/hDT4agqDb2dTXQ4EjNXUcoiz82zk6KVmQ/LlsSa6a9pibjRTKs
neHPzNVMqyD19anxi0AmBINS4bH2R3XMrh3FNeKZPscb3LuvwqlVgaHJi6qZlddSh5qEnHoF4Fbc
WpdVs9MhSukF6hsMFeCVYu8vKPwKiTObosx8gxs1A4g8DBifk1pKAqu8FFd9jorOkZhWIH8H59W1
6zB110+6nVCPrW1R91LZ4wFpon1+sr2HYen3RYUDtAb35IhBDWQs22WKk+SnZI5LtpbXwbT5Mqxz
akZHzdQt3+gcwp1tm34M4j8iXeVhXOznvi6lbTZYpNKPoN7G1yxX2YweVPRtuFFaiOf0a+jJ7Jqb
qDyY064mK2GjJrazNY1A7/kWV0WsmszsRKW3RU475aSWaSWNfiHo9tZTMFNWXBE272asok/n5lYm
87GbSnZXVqS0oFlsTFT7DgCt2lEcZMLcNuF802YNAgaqCzKDy6NRq86mmhESIdY4rQJRgVuUNdAa
9QFST6V8XAeca5Or48NcG85lUDLm7KDvbVG9G72yi6rloRPcqKvqNnSYV1rNNOyMz8Gb7p7STUFv
IlBLptI8pipBH/i6Vsggdn3hXOoSAu3sAOTXs2ocK0J1qhjsQdVR+oaH1aZjHpT5qptvpJWrfiEw
8V8RHysy0fx1bnkBmz453v9l7zyW41ayLfpFuAGbAKZlUI7eieIEQUkkvEfCff1bCd7bUnR0D3r+
IhQVtEWKBWSePGfvtfEeEGL12c7jZ5Vp6D9dArHhEGzz/C5NUAl5VE2VshiunuXVeRIvzYkV7cm3
m+/ryG2e2eu8fv6++MZVqi/3cOHTDVJ4GmN+plQK5a7x0+9r2wqnKPtqLH+44XI7odseK/cJMu4L
mZ9k7omnMRyu28o5eOr8KmlVoBrDs6W4DmGkVftCubzUuFk0mGX55dfzpKbDaxi1KIWvmNHySSoE
5wRRdOx3686X1u1dJ5keM80MlANxvbsyaw7sprt4pYl0KXu2I/4rVdqcfImGLgSxq8q7pmd5Xm+5
Qk1k1qGGGhTJ4QehmxUdcL05kKqZ25zdey4uK71LHP1XKbkvNS0OBsHKCTvrLVKdY89F66qTzrv+
Yl4W/dDIS1lHmF8jaaMlbcLdCuWJkot2BfNZZcuyKquuHVILZvUpTeeWYT7Ys5N0mU107hODJnYW
VSNVOiuThCfNfFs7TVORElpGhqGufQz28NqH4z3tMAYOWUReCbB7bo+aBsZ6NWhtUu/X+2LtIWgM
WBj58IT0J2Euuw+qZka0me3WycU6wOqd99DrH1cvkY+1eaMhanQWONrQvmcaicsLxFwkDSE0Ueph
eo/8rgRvYYTPoefOSkeR0YJqcogWOkkTX03MnqpgbapOy1WkLshacnZWtbS04ClwBj1pbXnne8rb
y8Jr5Cy+HTVTEmkoHlB7UwiBJ1Y7nofkEyt3fqfqMaDFuwJ0jfILwoZQvS9VaRmUnutfOY3tbyN1
pzfR8FmtisazuwjIwJnOXLLT2MUyYuk5+oYSqmH0qWZ9SYw+ZWlu6iE9rM+1IgaXmklq2jZPHPw/
Sw1LNPFogAUzQoCUsVhF96lVn7YduVrJYe0BTahO1n7zFBkITplJqKkL+jOx1an2mOAS+oP3sBn7
JVAjTKRmzLw8XpaivcPe/NpxuIW1+Yz1gcEFvQwU9eZ1lsev6z3UGMYYuFOLYcWt9lE170nSUCDw
/E1Z4sQExSr3orvVSOspA75y87rar5wmBS4m/4C3hDJD3ZneAOQbjMzCOXhdKSQDbWOe9hmF0pSa
6o/xso44lgIoQS0e5/hZfjikdW8mm70ndG/w5byVHKk3Pq0L+AyMl8r803LLt6QY7xJ/xm4ZkWbD
4cZ2g8ZCe7z6J4lloLlbs3MWXXk1K5hA4WZlUE8HGz9AZXNuUBfrnFDb96o7pcoWZmTJjtS9YHUV
qnouUSgEq8D+qhyIq2zEsYogt1Naxg1DbeRTuDW1o+VWW4EraF8mIW3jlKtW3ViMfc7OZN+Tm1cj
/JjHwMbsPNY2OavV5yoYQGLPzLQEIG9F/e6tbTUDRXlxlyySAiUSb3hhiBMv3ljpXnWijNRxJlHe
Wrsr7mKX6lgNv9Wql9Zyj9q/5HAUWZtxyn+pHuQoqSFXBzf7x0sESweSA9e1l2EN1vH6qDq9pvUr
8YkuoXMahZds1/9CPJD44oOUbyqiEpz4cZ1grNfm5IVPK9ciw2bNHon6t4+OpBu9ZbUut5ljvhGn
y1Cc+yqp6Kd7JL9PGoOzBnoRn4fXwDGkNvGrRp0mEAPjabFxm3OEIFjJaB5mkn048XL4k7wsfo0/
VjqEdWEk5rJYixWcUHdl6eGjjT/VX1T9tNhqOZEpR0dnMhJRPenCNndMz+qN42RXJR3kxVHsfdXm
1zmYQiJvi18yT65V5bRklGjUtkGeJriKS64dxiovukEbhvh6dCXjuDGXb43EgOvS6BCqkHBM24Df
sVzWNaNTvvQ0RdCU4Z/c4GO5hO0U0Bbf8+ty0GOY/mWLp7KZJFj6zqOXa0BYagVt0mpa5i3VRoal
gtNuVOwU+YI2EeMd5XAo2v5DZ+ChgTHZmgMLSfGJdJTmbuiepOHTT+EEZivDrdMPO7RkKhuBrEqj
Hn6KND2oy31dE7M04cfJNFjnIULH9Z+7jJQowdYyU489pPzOT6/CAiGLq9QmvNrzyvDMTHM7NprY
qR74iizwEifgHHWzogoMZYqPZ7q8lYNZqqCGXO+f2HIxcNDm3RR5Ye3bJbpStZftMg8lfutmGjOF
am9R8bnPIPJrZNzPazNh7WNo3RyhBDIfVzhGm8+obTMozsoPNGQso54fc4a23HNMELcVc+UsbDak
JkdB97TYbN1ZhjOr8Mj2rD9nGwBSpmE9bRznMWYCTmDLcpx6roGyZGPX/cEIquwoFealcKtrTdow
SMT87o0EB6kKpMmQl/j8zSW9Go9DqlMnVzFOXc8b2AoWfF0+/MytEgb0nIhow9fbfGCBr0LakDHr
kBU2bNcJCbPQ3w25BZK/U9N33aX7OFDuQu9+6VmSVWelqOjHGPWx4WTk+oj+EA9/rgfofukeLUu+
DONEgA6vT5blyWFlLIWMSzSmtqMEmz1OMcdzxLcjBwxXZB+kwZ3mXKcEFMvGdpXUVzXqUZd9n5Pi
3YxZIpjODdtx0VnrkGyZLuIMDZNO0uztGiHXmItLEuozkjr7vlCKj3wcbprWXJjXJDe2hwaLoA4a
Y0o8VUcU76SqAKiv9wNbSzQLm0A0um8NXdKdTjLwKrnoSe7dCCe6EhQp28ZnPQ6XD5fCFm0OrpfS
LQlSW6euS/FaNLgxnBYKUOvyfBMxZtyhCLsysV/FQ7FASzdHHE87sl7JTM1fJ8daVQydMbynPQnT
Cb+y275ZJM/xUlIcq51czcRW8k4iGIA0Dk+qkUCr2eSzqAYKL3VDVfJthaskWXMNlvtR7ZsNGnQa
9/ICoQobuTrCp0yHXIPbvIvyn5X8ti6h63pWpm+J4FBg1Wgp7W+5nxzChP6AGKZmM7XttcvsNeCY
/6bFzt4o6vu4+Rg8+V43zNW9lNcsNynZElR128nFgGllV52txEksNCsqhGK83kDzo//6pk53ZeQf
vYTYLYQ6Vilo8kSkRF2ZQ6zwAB39GvTLgV37F00LD4WR/VihHIXGCleo1jQegk2rRB9R6D35PRVY
aFGBeSznqvvlAgVYNR3jEhPOkLyiOKS5N23WNmfNqIe8Re/gD25yXMFQq9JrbIB2sg+swgE1/CPO
zGAcnX0geaIyCmW4sZvsYwULkR7MeKmyduzA32Rqf6Rd/qwARmrb1KsUk0bV/vKq7hoR5a91XIfa
7zB39bfFow6CulPDdlHcBrqcSjM09KgtOya7sbr52r56wqJ5WgfAhsvEjgbNxvb9O1iAtyFyvz2m
DJbaCM17Hz6q49M0Ud6Ti4k+VdnNBlcRrKgOCyXxk3ZxLTLf3C6l9rE2h02h7MTTQHtKbpmQIGR1
eN2NDiV82XporBVcZ4jQyTCfw1QkgwHxG0lrXE8MRoetM4htQVa6GsQ/yBj1rPrrc3Gj62EAWfT1
FW3CK6VVwr1wXGu/9exWaTdJEe4Xj5lmLhIHz4iL/6tF+Igw2wLQhEQ3OUx2diD54pthsiSjNv0R
K0ltbLSEOJiMSKlDrNZ78DjTnpOh/tYbXrNjvLP1RX+D1gwhvEKJqVMaEOsswO9nE+b3XfV8hyIH
HaDR/FTt9ap7As1cfAlZe0UaW8eoUpq/HALrdtL5lTuk2mkKJ6FONqo7mrADlh08BmtysSVyZMv5
tKvss0oKYiMNSQnKm6V+HVcLUgGL85ntNGdonSyjpfuuboi0QJpm4qtRVfQqgMs6Ki13Sb43t2nL
gaJQ/9FYVQC9vNWOoi3KfTiRKOYZ3f3K78oWtuvEC9DNe5wATdh9jFsJUWxodhPkK4ZQCwDXFl8Q
yFrluJniSXXHl8r9VWrtuyJaqTMjg49nPC3HJm/uFFOkSpyrhaYHTWRqxslmeuo/gi19xUWID5OV
nOWOdeWOjK2nlX2Yq1/f164mXdP3TYaHuFM0OkgixSG0kOl2F5qY72uXxZhYOeKOJAO9fa7o82M8
TZABJtZO/Qlngnf4lYcHT4l5QDxbDFAQwXDUsvLyJdfXqfoqoVQHz/XOXRRdT53B1t4TPYqzRfWS
28VPS/VP1V/Zq5frovbObs24bhE/i7HBJoNEVy8+Z0WLc+1fZjLdq5fHckQWxIw3aT4wDBBch7wa
Gk0mZjYNQXCS19RuHrDwsaEzxlOfJnCbjaDkYKsqK/VnXiti1U5fz9eTy02/0orUV8/Q4VCLUzKv
J8AevALO4+xCSg0HJnZwPEdZD3lPTikiiToFyqYp3yadbUvbOwXnYU4Nb/iSvztk9tCyEhTccGr4
Syyq1PZU+x7W5a0gjXRVeS4SxXXbeA/rTjKg8gF3pFPKM99PayoRLtHvAmBhsRRnO4xgtrFEyWvi
676rtWbd+51wubEQHu3RidpzoFBsEjnOxoySzxAOxsbRk4tRwzZMyvq1rx5ny3laCVKq6BXW8paX
/gUHnsIPQmBfouhbf6N38fdas37V93aQ2ZWza2teUFVVrJuN5uEGnecASaQXqlJVDRTMmw5YwsYe
hlNajidsUrdI9F+60Z82uOufyvEhLpgkY4l4akzTYpCYsnRlb2t9S+qWti3CTdI5z1VLnMTadTAM
mgGOg7PRjKwvFeT/w4z/O8zYsnSFGP7vMOMnouU+uu7j40+a8d/f9TfN2DP+gjvsGjbuWJcn+5tk
7Ot/WQYQWSpqw7WAFiOj+wdlLP5CP6gLzzZ129ANBzXXPyhj+y/YtGgKXZ+gb8v37P8JZex5Svj1
pzDMM9EnGr6tG5YAZ7x+/g+Bp0uSsxaPYF5jw1WpTP+kEoy21Z96/YXjf3uuLBNExqJ7I3CGijwd
9cH1M+uDgi8xvVEg/fV9yJhMn//1Nesn1o+VcqDckohzXA43jsK8rNx0PYqootb3v96Ea3eC1dcf
KLTEkaSAzYpHdxUyfX1rffiKNJCSHDitsW5X5rqx0tjXN8ew8lViDZSRFZufEZ+0bA0LF3rlaG0g
mkSeYwIdG1tEaMVxetle9uLkcFKaooaBJHCDLJcRZPxUtPJs6G5OnRKyq+GSMIidLS5GM8PlpfzY
JT5ueds3Axy872RllQQs18+tAR+vz9yf2q1l69+LWcQ3s5mSsTRprBSQNRhZ1VuIYF1AOuFtrw93
Iw2+PWq9aktSKPsVObaJxB0sgZzGA+m1sk0PcAuSo2NDEI6m5MJIOvBHGe70Mn6tW+syTxi70XZg
Nq6WazfKk4tmyXu6xofE7jnzHia0XwHGmyweYmxVNdb8Sdkc68As7G+6yJ862mN7Efob4iYwaJaT
uzWK4n4G/7HtXEIZgTE7gec/euwIQbowpsKD81oC3a3rdtoju7d2s+5fzQNbh1F4GoynKt0nHaiL
SvoGa1ZBuxOFYM+ck8brsxY/jH36PZ9KOkT4x+ycdlKIlCmzOF/6ePJ38FJoNCzMajxKXemOV2bk
PBbcgEc9AT7CjpGF0g4Y/miY5Mh3MfJuZ3o+u0/sXdtdPSFzMT6RqAgGKqZ/bnI1L2+bezM7O8Tf
7OccTvIM5iki6C0A8gPjdjbtHSGFGD605cH1CVmNu3KvzZ52SHL/EvWQ6ac2oYqxpu9mwsGNLHKD
SRjlHSewH6N6FjFfZ+n0WoYoqokHHjaWt7wloZkEhkcYu7qDlscOwsNuNqc7vWRSnzB32KHrsrZ2
bP+MegFI0qKvmrtcNoAOTmVSEudXtIdOUuP2pjgblKBtkftbTR8ffL2F68thMRgbDzplNHM4toIp
7v2dyDz4aYNF91K0Z31IAqcdT4sYtzXtlatEg/4S3vsmwWK4PkqPuaBoHWAiw49caiktg+q+7/Vy
ayxIDhnj2ixrQd2a8wnGDZ53fW+EiBAszUzgRHcI+cHlzlPCMJAJJ2eBHS4XbsT+WAo0PMjljf1U
0faqG+MCRPip1S0mx5px0RcSvOxfiYnmDz6YcxSVfmX0EcMvSCSbKRkAflrVD64ObBlyTPZMurBu
RVWMXnUGLo4xxGK+z1W8SxipD46MLnZ+WMMcOCEy9iztiwEsQ/b0H41eGhvKI1KGFkkhAU+LoKs9
WsFDsvjHnJ1fq7r2IPSciO68vq9aSAfz/Mr2XWywtpu4hfnFmpKMXqlaligfmdfbT4Uh3jIyrgMj
YNCxG2msic43sNDHI7OagUZqMF5blvshHTjkwgMQXrchSjcTImCbdd9yLjPk5AOEIPgePWUR8ZX6
hQDRcd9hOKv9a8PWeXlwtQ49tlynPKR6ha/S90HwmBMxuC2Danc0fjXzKcKsmUWSvL/aSo8sICRF
c2vEHC2auLwV6odUIHiWYdTIiRL9LtSB7nI2tqbWuZO6zTmDNTWSgUymu2lI+ps5t8nDa9vo1PmP
4eRHL52L7raek+kIr4EBKbNgeBTBkqOEjk2ceRAe54OCiZHQs3H8zMfppf80M94roH9GGvBnm5lb
luzCFshHkQ+Y7yEkhBr2iPzWLh2xbYSZ7Pp8H3U1V2NszawehCva4sXC9sNlQg1KZA5iU8ZWO8Sr
nJXxnWmlC5GipHHEOP8E0NADu50nZLeP4SU2iY4fseOPs9jDpfsAI2kzl5rzI93WaFuf5DwAexTl
qSZ0vkSz8+rYn1rR4NnVHBrneXJCtBxh9v70qlI5uYej1hryGBFAOxUhnC2tbQ9lNsBnQwzFeZnB
atntukwLT4vBuil/0d5ccN9aL/SLh92UGdom68ZyV5U+EzaYn4HJMlXbBp7j+eS6D2S1bVstlFvP
YKo7ki3HJayNp3IGnlEYxQDt7cdSWzyP1TsXUKJ4JN6GoXmz2tTCRyw7uH4WGVxZrMH9K3/gMnmf
5gBGJNZ5bbothlruLN0/k+XSXSwffyEH67nM8pNrht/bSh9PXizZZWIE1kV8cGj/wjAq3W1uLflR
y/F5tXmMCM/WAdMvxd161Nbx3IeYA1F3VwBiZiF3cY/sYbpwcJ+QOYhw18bp/Tyl9P5f2mKIAo0a
ZFcvNBJGRkGTPyHudhoG1hjqOSFUXMLbbLHa2zKmDV1l8VNTsBctMFLBLxcAWUoWjTH7dKIBt9po
EcfYYZRNdWmeum+DXR/pa1xDtWShmemULvk3Iu0hBDdyl9u08J2k/Cx9oW19p233ZQxDtWRTibr5
ds6Wp1YwMclEOl8NmFwWo2m2iWHZDxFIulRbnAsIExSa3U0C2Doggv2lJfeJoaG40VKkS3B1ABDd
cmCKQW01C64I7omOw/xB2OJB05yj72BPKCuTCB3w0tUckuKeXRIx37h0SblzXnXQe2foHdOhzeLz
yuBbHzIKiaxLoWCYD7UDQR5e+c6JR8qHwcHVHldkNDbmhrDK6lQsvn6u1IMVm28FW/oOINN1aPTQ
tPTF2S1Zfh/X0LO92H8b4qLY11lFjLxjHcJIn1jr7AYlWOE86QNtyTicv+seHvORjEbNi1Hq1HqB
ntor3+sklWdpU30NmcYxsS+KBz1Lh2DuFP5FRKekdo6NRxob6Ikg9H+Fc9fsHSPETOIDa5lG5i7U
E8wctR+s+R2IweY26gcniBSsUGgQIwSQJkLcbPYsHzYhZ0xMxHPKZTpvpZnMmOK6+xLqWVho+anf
tLpKMtTV+p2OVQ31EsygSZM2aLoW/Ay8wTEzUzrhA3ZZ5JYWYytK68x6ECniKk24FptETVslDqNT
yc/s9FI/FwQeFRuAR2QkOeNtonc718qN44rKIyCL6bghtqz/1yNHx7NrmcNh6tJzJGInoFt9i0t3
PM82xj9jxjQep+ToVQ0UJCglZ5tsssDMvYey65eTlTBIRL+fJjtdDqCu1K8j/F6tsPHJ9Zn150Q3
wn6ZdvEUZmf6OiCjTPNcznGyRSpETeibeaD1NcgvlV01U0kHctKuFz9z0KahGA/pXq1ZiVEdI/yf
C3AKqfHROFrPgFPEJ0VvbcC97ESD2wIdpYNKcWhwuHfuLmZSy8aAwS22CBGC7GB34XO6UCx3NnMd
bhLd8h6K3mrBD+gvFp3YAF30EJMqNnZ5uJOzhGns2jjYwEgtQx8HfStevajTzx0BkMhtbZX4DZ6g
0nWxdxn4YDnsDkuOGFwFIMH91nqwfg4OxmZ4LFLvYwQOgt+quilTQztUZn72G+t5YmiXQUdKGg1a
hRKey44kc1qv735CM3xZxeYer7w+h4RHjIxsKm4nI8pf8KYa/OL2Nir8V+rAOPDN9KoiJ5VQRz3I
CfIdMsDSQBfRHI1AHNCYTfnFQEdzrvWn2jOtU9Rb89lWhwi70gLUP8429yDhy4pmEk/jYo6qUKaX
T44to30JCRjBau3uyim71xqHcMpi2DsY5I7kbbTnkLYX42msTXXZzafCf0CX555r9TBGP3PXm09L
iBrabMoXyzIsvFYLtqg4i46JZlVbDTbc1muc7mBxcLPH2EJXWn+nooCeVbDYuDaYSTI8mlpfUPgs
0OSm8rlhsQ0EYj6QNJckAcM9xvmhku5w0ciEmhfPAFlAilyunbukf6d6eMkboKCa6C6OP219mttB
gRppjOezKXzs037d7MAL2efSEweDjezYOXIiApRA4pq26lnLKvfkVt8STUz7nLX866aGiHNPJ7nc
+pOPTFNdhSaRXGdhV9lhImaXrnhlBO7w5qYkCYd1YW0LXWu3kcyv8qln6RCaz7JiItstJu5uLKMa
J8LoGPYkoPtz4h1bH0qOLBKgudl1EgIaBn3h5HI79jyda0VPAClF0Kc9wZDFIk49zV6tTPVzKNIi
gAH0EpF/tI1pwG5XWqfTXES5pGdCUso84WdLxsK9nNNTFBJ3WnX+S5MwW4zwan5d5nMMWJuFJ9v7
4juZLm8xw67tMNdXqWlcBOMyMBOMbbHiOCNT7KRe2l1KGxPCJSW1i1pjU49XDeCBU2y/ISjDIlMV
w67xPgvaz+f1QddRh4OTte6xnHCNqrOrDc/16yGvmcnRpQ9Gzfn7Q41AdGYBYdqvD6FwwTblkbzS
dXMt0veLZdyzkXZnQ0WPWZk09lrfvOMlB+GQ0FhHOzNwYTo9KrdmOCfClud8IT0IcVx1RN+1JUqz
D2KQa1CKG6Az3xIWo3O46PY5aQrn661sZPiOYuAEWZO868zp2n1UYjIqNVlRk8SA1wACHLvGxsPf
cqy0mzu/jOKDLhoXNYnYuczlzoP63O+H9WPYJ9DwaIyJfPUlDZ6jM+PnhxJ3LiG6VXa2knuTGSw/
MZx/2jRXcCFDPAXfxQYKshANbgQYTOjszIiI0PDSUC/bvj/breft7ax6XcX+s+2jZ8Iysq1c8yM6
1KH1vZb0CorMoz2ctzEXs+fdcxRrcAR49ddDqHZJI6baxQy8nNcHPR2WYynNndUJGKVQraFvh8t5
fdCWeygb4rRua78/DMYGT3xzngtHP+vqYZH1U4k6RMXJNAhN7Hf4VlFghOZ4WZDY0Oxm8V1Yio9R
UZ2WJRsvpRiKKpBlWkJRyZkYizzwy+EUaRrsAx8bIW3hrECLYcWFDeSBh0LTf+A7A7/pdtveN54b
35JsnOE+af3NzHwfGyrWmsHs6wPmqDOFVUXpDJOIaGM2BJHVRyPUAzshwFU+109x5dkMdtRCqVIJ
JY4+0MYsguviieSgPc9ggI4RWvnQkthaFCHSV7dtRmLU2WtlH4BGflo/xB42n+8AB0j6ETzMikuc
jlazyZWBSKreAKFaZFWqBw1ZiI+jiZQchvqMHLaVIbl8ge4GiEefM3XHtQPLnMqgZsZKjrd6mM32
jtPY+PUhc22W1aZ47ifcSqZLAN76wAibFx6WXNU35HSolaKJ7/iDzKf184AY63NHWc2gIGaNxyYF
0d3sKIrEmu2pUj2Z8lAUTd1uDjtOe/oAoYIBDMwFTn7ndbMKkW19vZUbBDZnpfGyVqgV5ahbxMZh
mhBiTQBKhWH8MhovPtRJcSoG4WNAZ9ZqRtioKwxakc9xODRMjslzmR7riF19mHJBdeLLI/89DrPy
IAn32Igw5nXX7iaDiIwh7I3dwjlvY0/iY5gnA0Gad8HYj9olXGqY05Lxz0McpSgOxuHMs8tNGmZP
YoGevrh0/RITjaCF6XdXV4y/Gn7W0CBz4eW6ixRqH/YHhpB5DK/rMql3+VxxaVdYvHBBMu33lvjW
6/f1WA6k3TSXyCNBxaM5yrEfj3/N1htHd9Jy71IYI3sJzSVnIHDC3/WACPGTZkR24PXOJiXy1dt9
TiLLdq6H5ywl9558g/3syQxjPWe9lpdg02pztk9IaiDD3JiDNn3OE+tDziVa4SRDDRrF75y/bmVE
DqrPPCvuwj5oYZeaNIVQHhHtrWaWbgeLgVcpM6wj0ZwMebR02FvYL0BLTCPkQ5N70JvBcyX8sV3s
LTu3U0pLK0Gy6yCz9q4yWxc7ubg/ysw/9X5+VTREIS0T/31/+eaM7hkPFrGo2S0wenorwnB2dRc3
G73a1TTnSETS2ZQywXdL2hpwpy4SQc3BlcvjZEDypuhI92lC17EDu5U3Vn1lZhhrXC01bpUkuTA1
LlBAIxZ/HGHYTMWEOQa0odEs+s21oMfFbO9j0unFjX5zNdHHZY6L8g1v7dEsQpQgOXypfrkxsJvP
lmdtml57pEH7iBaavnltvA4d7brZYe41vuNtZHJr6t1DsSSv5AWYD13Nf7trUrqefUGjkFovyaNH
FWVkXfczTsEoiR+7pdbwQLNSLYzSy7p4EmZ07VLLDF0fX0/qhW5muyGPbDshKAMaY/50MXcGbv8C
U0JgwHCfadlDS+2MfSxB/RHFdD26HGF9gSqPNuFNE+EGkCPxHk5qIHNFLtXFhomK3rjO04guh4b8
SOpgLCekBIkCV8xPsD0CQ8z+rmbNQs3VXjWDs5sUnjCzcGwxBKkDSR5qrKWIrR3xkGsmQ//cCvek
au8xQF4LWigdk1V+zbo9F3D48USH91l4zQCRSG+zNfY63W6dORoISKK1Zg0b/Tg6e83Bq6CDOrEj
WvSFb/k70/qAnvXLMuMbs6ywI2qYpFLzexTfxYDvT7NC5aJ52uhWZqDcG2k8OC5NPzEzahuvDMwX
W6Mb9y7xDxsKoIY/ls6iEp7x8745rf05/SyZ7qBpK6+1WXeuiij+VqY/OWHENF1gsfYIGZDO4icz
KbXruzmxLNQOdBtsLZiKrmaMzwXiLo+No5N3hfLIjuzyIpM3JYwIplGE20W8pgjqONYhZO9mS4Wh
tDsJBL3O4F3W1RwMI0c5uATlPtItwJQcj1vm7QBudy025jQd4IBbz3Zv/kgs3ALNyJQ1XqoXhIqg
+CSEx8SIL62EDdFPEyUOXaByNp4W2pjtHEQh91wt7SeiJtpj6A5XRZU9Zba0ydNbSgb21U4UvhfE
6RyzUJTvEXC5oXYA88XtQpZrgliugXJkHEfEJl1vQV4sc4AJbFg2bf2kPi5lhUPT1R50PewfY9v8
prw1ZQaJh1/OP/Qs6V0sbsww+YxSO93OIxpOJLaqsE7p9WMkLWJcJ2nUIRwCfMzdzxm0m+NzBxO+
3JuZdpIj/T5/To29sFDZaBX8n9FAVs7GlmJ11H50WndwwnBXG10UpGvE8WTYe6+FzU0kROxoP7nZ
d3Gr8zKWE7YNHXNuFGtb17y1iguhWkTMpM8NdTVBI3V1qHSazF1kvLg5pl3OOqfFq68inF12MqnG
S1bt7Kq9yrABoRIL4nK+xbe9b/MW+aUVM95urxeqcv4Q2WNTW59muxyZiPD7u+P30cXZEMa+PBVN
fh0/YdZjNbwIp6Rz3wj+DD5PMcR1cx1qo9KXvOkZeT9a0n+j+UtYqWXeAq7R8YfiFHYwDkAp8raW
TQWSw02M42rDBg+qsqjcYNnXDtm+tW1qO+76tkVb3bultZ9KBtVNUwVD7v/sQ/LsYxQI1wQVnwZ1
Q3Wc7UPQ+kiVN+gCKOMcBYRhn+gELbqS/RKRKGJlxDq7ZpYAzzLd3XsCt2UZyj3HKa5C+PK5+0ZX
6meDdZiajGSY8eQavv6UVC5t/Nyl9nOoC6yfydxfsrnST+bS7JapOAmd3j4Qm733yz0YJZbzvASc
pKXqqD/QGx2xQuj6bW6m70xGmiDpe8I1XdYyW0sfWyIBIRNnD8PMJaZPDFpKbuldv8zlPoepucnK
TO5EN6HWhBddtGngNROJgTGTo7jW8X32YB1T8gNxHlWBM2+S3sNe6hBN0MKuctGo2zN1JSajXTMV
xzwyXpvc4dI0UeE0g4Hdzg7GvHy3f0KIsm5MOK+abAHhOZV9chSDdXTFnlGy2MRlh6Nj8gSuhu6T
NcbdNjqgQNgIlz6iKzyxZhyMgY5ZvMi9V/g/cLtd3IURXjq2nNK9G2ZwIjBUy6cilyj3Dv1gx4dQ
1bi/H1xVBq+J0v/2sd/vaouB2BxXS4TupEO0qdKqicKNSCFUbyZrzDinP4juY1hvv4Ks2dkIjVDZ
4398fUugR1AU+XO9fvv6NX+8+fV06jkrdQgUJreHoZ7Cs8DBLgZAgfUHqof1e3+/+/VL/P55fzz1
+kW/v/zr583EeO4jY2GpDtNxu34jrAPSvdWTw+dDz7b+aEPExhHNkST91ny2nye/P6XGYu+Md81U
vl51mPBHnyLm398smwIbnYcZopfy7d9yz1NPxXOv2egMeX1jv74Zm35DV129KJ3upufCob02KGLN
5d8/vz6fC9br72fBw9/9kbUuzPSfZ1q/0wccAXCzouBl6/z6kPoxv3+tr+f6/f5/+pr/9DFb672T
2x0gjyriztwQRtFUaJtmC7or765J3d2/Pru+tX5s/ez67vqwPsHvd//T9/6npypkNVJu8Vq0qhet
Muob1ReN+N8qMgvv/8cPWnXLUeH35yv1TfhN/vmm9f3106Lh0CK906g6ta3kSmQ8yJth5UI+WN9c
P7U+OAmSskaDDcXT/X729a3fH7P00fqKcP5/rc9/1/qYhq24bv9d63OdKK1P1b//qfX5+7v+0foQ
T+4h/4FiZ5M2LpR46B+9j/uXSWw5XCzbgMLk+Pa/9D62/xdR3bbwWHUF3DAlBfpb72Nb5J37punb
RJs7KlH7f9H7CIcf8qfcR/chAKqpFKEslsE/nc//IffRgYROvUK74Fjx/YVsKpDb8y/6Yhya4ixf
WjaJVKfXQ4Zwh2A5hITxXDuMyj5zjaX/ozZiXNQ20NLopZeuCQpUrXrhO2dvPfsQZGtDOsFTfSy9
ykclCbt8BirQJ2ydZehCfIJfnr8mvW6YRHWYuji2WZKnR69LyPeYBM/6i7FvoTH3Tb3w3GHsfAgz
z0RI4ckO0KtfID1trNGP8PNEQlxIEGFURfVVPDk1FdG5ZepDBpkfxuMhawZkdv/H3Jktt5Fk2fZX
6geiLAaPyaxvPWCeCYEUxdRLGMmUYp49xq/v5VAOkiq78t6XtltWSSNICACBCI/j5+y9djKQX7dK
8jR7y6qUBGYGstTjGArRy2eO5U90P4FkzKRidek7bsMczAVM8xIzvYeap9PH2V7OTW89i86e0DBh
hXB3XAe1gAQc12EIvnG8Uo9aRvE10/5l2hd+LPctAkRq0WHOAuNVxHLI9mFzD3JOc6B0s5k5xh5R
Qyi3KbUOfJ6KaK84dwuJxrltA8zUU/ImeyPWFqMfpCl6Y7fx2ECCoQPSkfttBiFWMGSwsZNrvxQT
mwEcUFpPndVDHwCW0tO5r1ztQIyjA7Fehwf0Elup1X2kcx24j20wuP2vtjTqj2Mno1+NNg6abVVr
VqISvLKYHGjpWkumePJzLvD0rnWnK8/AWHGGulP6sStcMisAf7d0PAYsUdpI+smyx89yaIVtd4Af
GyZrba6bKWrrTPsokogdztDO2vjBL1NGgwQMFQkeYUKZyGnqY+0rzB+vJTJA+MW6bGVfXuPE9ZJ1
T9BCuahbT6cui0leWmRYobCOuVmQM6QNekyF9txoX9HB4hnRST9nYfeBS9NVlMznFwLqCKUHUZW4
MjTw1nRkUAbHdB8ko1zIkmnyq27XuK20oiQ0skIqmu08b84RXuAlZN/aodll2x3V1o6xqzCZOgCq
aMHlJHFwCiIhp2dfUMxgjC0HcCu+FzAFr3qya9N1FbdWHiIREzbRFK2Fm7BnUJX6XrRnKh0vW3NC
eldGDMiapl4XPbnjPv62lTmP3QOo0o/CJhiYND6T/dMoL3Vt2KeItQjzSxmj67PZV2SGQXqMRDpm
sVNU+Tp7cqPcN0C1zhPAj19Q65vbKgVOnOudv0X3LBe0BogUQrC0IcMdrI0lKJcbyMC2gfkBLphA
skYS7li3Uo3pwKa7YnYPc1t3p6FUeK1cOgBjUJN0fV4h1wiNRz+S0VZLYuOQEIZ+BCRjbwNddqtR
IomvevOp7wgy9crJfuwpB2i4EINiZma7dXUbq2riPNKUyV8droAkg/pV+VBb7Wtn+/OvJDqMG04z
ggiGoX8IdDegRU20RN7JkTnXGF6nfAxWo0M0ql5m8a1I2vR16EVwmCSbdMsDqTOw6YELiGnoDMPQ
XyYuqqNMTWW9RnM+W06f7owwCg9dQrxhwMqGia1GSxSBHScN12hOJuvsxvcynrkWwJ59013PVVIi
QnKMj05YjEvXn+edJbzq1nuzc9byfj6C+wrZTymxvIOmhiCQ+OhEIthUzCO37Ww8TlikuEUbaRqR
Wsdu/tZOub6fh9y55k4OUKECY0/lIR7MFGdg1kXsP/w5/9h6XbPN2NkdZ1xIEHkL/aPNn0Efiqzy
LNfz7dDD1OP1F7ekSjTEB62+TUeN3LSSeWYkSC3DDmvol8lLsF14TJBlSZoNjPZi3aFz4sghPMyr
pnltNw4ECNsufdY+B5tHLV3ENTSyX9qxZEuXUUAGrudfdHb175WHykSWbrPJqP/ZZ3ja0XKQKkrp
TeDpmhYK1exe59qOUZ3NNf3DIYLdi5xj8nTWhgGC2t3YbRd5t6agxgtuN7azrm10kDm8hKXXavYH
NhXGwoxgNnUOulaUfda656KwCeD0XuIY1UomI+D77RRsmKXC8dIqzkTf5G8cvIr8B1vf5lgWl2M8
De8RVHW64Qgfoi7xH9AX0bkP2E7JrJSrKcrjS6jSnlCRTVvWK3+RTvW0LZpq2jWWHW2dsesJS+jT
fY9QYzd1k5rJDuYlrnUmoAT7btFqWevaYUZrNqO3DOcRYEjS5aAjfHJ0GfkgwoNEX7qjs/GNfl73
psZnl2u0VZhhLU3gfw+I3xvlM7TXlKtimZut2MvWYXJIMY5CDxCeyllkCXPGTQcqBBca8/mex4I7
b0/LyqXtV7ZKhlkF1Y5JtQOigehsidgfzqov1gHF+qbMLPtsZDRavdAsUH0o2LgXJeuIBflstDbh
YKlukufM8V5XoEJ8r8H/F+CpH1KybA1JPIqNZnDJhFQu/C6nDWpY3ZY1f+YUi8yNZwDfzRut2ATh
0O5j9CmsjPy2KkcQYSo3dpb4UwMDk7QPomHdtfMv/uDgbNYCoCPNAPQiILgBzgdt6gzAXuyP5aqv
pnHlSNowCDzgQNngOZuQu8ixb7bJQJjbSMm90UJ0SjJum+XIBnaVCw4mJgDBnoDRbgu/HRatNNDV
ZeBa2oGdBWUBDUZpuQhKkm5J3G23MCyZr/GfQ6BIZ5pBBFGt45zZK1Lfdp3kuFfCykGp3Ehjq9OS
Yd4LOy+dCgon30VrRsG2E6kmIQwN9LNJIV8F/WipI1RupjxGGpilxpL+BWhi35rXI5C2JYJa3kMd
MYGpGcNaD+av1tD0XNS96eQ26eNMV2zJLD9iQySavRWRBhoxUlkMky1WzWgJBWUpV6YzjCuC81iM
bFgaPjCAA0fwuHI7kJx9xic305xHVzmipgEFjCYLy2NDfbrVK7de+xVwRZpN8waxBkleZCivSZJH
aGbFLkkaEABTrW6AflLk9WaNTzHQ4BG1CNzYSjk70bkcHbPV0ubgwjxkJrYzzNuLUtRqhuSk/B25
u2x6j3BA1asM23ZaOYaupi7wkIhmd9fYa7VLbVnO0QmMeotUblpjjDJXqEMnwG02NLIZ5RthwPbC
ovDdSHzH6L9spJa98zmegTwJSWeFYWlEHA7zCdHMCr9NdoxvIDjEZ0uSuN6AIwyTele2Wbrsu6hb
SIOk9tHoh6WtHtMN/GzVdCQlEQIw7TMC1WEDOOEqTm1727oxvegZSa7ekc6m+X2+8qjnjh1O5kdP
cHaGTok7uE87xJ9auEHoGC6tAshYlcQMrBwOPrvjlC81KdYdHi1850a06rWWpClbDzcMqz610Cuw
FxqTMq1iEConXKuRoe9MUoQXY1oGoA8q8ZaYdPuJb2HCiSB5Z+IZ23YFpvCm6oJrK0oFzyqHHVzk
6EAvjZGdTHKGClmw1ZFV3IbRtneiZnLBJbHaDY2QXDNm7tOm+hsaePPcj025pRNOqOU042kEwUFG
FXh1MjYTWoycG8LFvdPnCZzU0R2KZycJsq8li9MvWdeIBCN/EJfnsSCCb53rehWtgSI45qFtXf0g
fA7qPWTOmPGWm3bFU0gPNNsM8JUZ1A26s49SnTlrl2ndfGyw6XYLahTmrQx+czwFjL7JKEBHPERI
wg5j6PvB3sxTpj/mN8L0/9buXD3Pe1lNDemIsv3Xf/32vKtX+frDjXUhYzl96L400+1L22XyX//F
vwy/lOqe/7e//MeX+6M8TdWX//MfNt+u47BX/Z8337eo/PXLP/Zt9lr8+sP++9s//G3/7Rr/NEhq
YOVwWGY8X8c589v+m195vhBqBww8ShlxfnPbCPOf/AvsOXhuHEaNas/+++6bhxO2TtqGZfDj3//8
6zcDDe/ct7fjt9v/KLr8StKwBI0OYvnHnbfAeuNZurB4Dbwuy/0JIV9zAWly3y93mkuZYobR5+mA
XONp8qS51YPy2rSsRpMF1rUvZL7ABUaOaJHsG98wNnS7LwlBh/kVVDpxTvMxNm1UbDhUrPjktUm6
RJPDxvo1D9Kzi2Rs0MiqSs4RmomWmB5qprpwL0PiY+Edxq0CC1BxECdUegAwg/kWj3BQjeqDHNBO
MWeg5BroWwYhuovskumEeUqPdci0MnZ5KbBYcJ/PHeaSxuNKMML+rDWBxBHNJFspxrNIIXrD/ipr
/Vhon5Hc4mtDpKclzsUvIDbW8M4KWRgkPiFJ6lNi5DDsJdNIYGXrXqqsJ1t5NK5EDeykcH/tKYsa
n4kOVm8T1p3Y+VZ+NkO5TDFnWNqwrZvuSQqeG3gOl8YvwzTd1JUD7f2XCY+7xT4eVfDC7oaFG2uP
iNmp383+nAYlVFPeTXeEslX0H5iNnWPGomUhdl2Bas6uVqLW91wUrnHjAuvTj7E+H0tfv8L0fI6Q
30LKuQIogO+yaXLjucHaYKcNIYpknjjZuZHxVwPUkq/Fnygtb7HXPZmR/cI8f50f2qBdu6V3ca2R
lLgU33PyatjzcRr4M9PiPBj9LdJZUcK9n0omHt1GmClD0fkqkumYOAOi/vSALvTQJBrgz+Qck7hq
G/G5MjDwp2jUOqpZchRLd2dmw5bZ5MHI/QstGMpG56We2o2rTUB4HMbNn3QoAwtfAAzJOQ64oByh
5e4DxzgGtdgNBaKCRLl3oMsx4jd2RMQdSjCziG2NVSyrlSGtFxTtryF2RIa7vmdcobXtKhkd0LZj
5g0PepOe1SdsBMNzR7spnclzSzM02NHXWo439Tbit3muPQ5qMT9xWW5S/X3SO4ic2TLTyXcqnEXj
GausSPc1aWehNdx8yKKkdCEgciqCsgj+bi3/QDPiOs7OjsLwkFuK93opZ/tiRryD1Xg0IgHJejrG
EWDykKAtnYj2eLRI3UzPlj0/q2OSzcdO1/WlsGPk5eO7V5ln5FVjOj450XQbKvGCh/swDxisq/Tc
1Mnr/Tkmrm3jZCGhgdkyQMPo6vBr0DKTyYpxG47Zq6uPR0cw7eJTicgSZpQNYe5cyunaYyGL9fjF
7kjpSFsWCbmBv3TQp+yMUPtgcZ7nU7wL2E9hQ3keAWvmBCqMCTFxc3pOB7lBVnDkWviYgk1MUH/X
/U1k3VOj5WcoGHBO3phOPWOwutFLLsPxZvKRNE722va/+JM8yGF+duv5WX2CqGiIqU3PmM9f1Ruj
jkcjHG4uIUBaOT+3U7fqDXxKAwFO/EmIn1YjE1YLQqdt8tFo9XwdWv2KAHLL7spkJhdaDY/XrCDM
HlLfxbaHTG2w2Sm2a3+2d7Hw3jDJzBFrAlXzY6fB4+bYThX7mNeWhaxlQy+fYtDBWNG2SUIsUcxS
0CGrd+xuRaYTkoacTKU2+zoKsY7jl6Fv10Y8PpmG3KiDya/bTR2bz4EEgJk/S94pq3dfxqrmeNHn
Z13sW81/DKt209gJHflmU1ody/R8dZvxGtmEK9CNIu6myser1k3PbjKAUobCgAHk1Qu1T70ffji1
o30Rjf4eNUxzA1z2mPmWtJUvlju++3bwsbCRhtrJV1lMRxPpWM3BjMN8LacDmo4LHo9KuwZDebIY
lzsDuEVT7uo5PWSecxF2/zTX+hXJZz2qbwGiWvPRenOS9AOch4Ns6FWZ2Tmvee0jp8cUcUjwTjv0
K5rPLS6JjiLHr+RTSy7ZzDA1CcbjzImg/iOBd1Myj7A4vGg3buzQYGDcEQeO+4djsxEdhmVOsURU
2yCagYxQ3rFYxS2n1UybFQZSdgCc+KQWbEENCzfvwefKJpP52UjyV1nXH83gucvHJ4RVEYk547sZ
fWljfx+OzkWdkmpN0H33EiV8dpxErakkTkYcL/vQe+m6Cul6wZXGFy91Z++4JkYLsqdvjuCcZ6Fa
pP01ksmr5DkykqJGvztHI4lag+VwquWviT9wfkSnJrqo58pN93I/44zxYpgNMGlNfJaadjGKIAda
FT30cQM+KGF6F03Wx9kkVzSs8HqOmrQWRGXuspFsXd2Wn7ykfp18SVx1YrwnIS6GGt27K4PqZHWK
uDw4aP8IYk5VxkE8TbBG8b2krnPgcodYa552Sd+ucnw3y6xLX/JxvNI/nY4T0z02E58tjb2pBVcO
NpJS3BYDyrckpjdT2KOixxmoGPWncYj6g8GW9pss9v7d/WcTff/tkEsAec6HOErMzZwQgJwHsTjc
v7t/0UTz201hqZcNBkoNDunSH8ZJzTLd8FMPU3vVW/LkdsDWAdZokCayYOnaEdlp0O2Mw/0LZHPj
kINypg1jf8I2CZ6iCw4BEKKxzD4RotyuyRQeDh6mKySAqhTHcDHp8TMEpmiPQGrtRfQ3/E7f1ZJx
taf08uCO5nSNWX49dMAKjAHE6gtzcKdxNilQV9C68LHlCpOLi/7U5SfSPGkVXjqYaDSU6OUeq6mU
3750YLSPvDiUF257cSNoVRRFMKfA/kYTlgktumL5K9fUX8+ACzP7dcaBRNPCXteR99qQlLuuu947
xEX3GeHHsmCatzZ89seJG6OQHLkaZ+LZGV25or1a4LSA5tDYOGilDXOh4MCeE/Od7vGhL+yLJ9gf
R71OkKm3o+p/6SqLxHFOcyhkR5NToJi6G6kwt7CZoGE06ymg0BG29wu+J/mgJ2ufxcZQIVQsf6NZ
B8hh3RdXcy52PjyZzYTIh8BImDc1QemzHb/GYqcNMNGd9PBdUf8XdfJ9APWDH92jE+p7jvBMx7Vd
QwWZfDegihPU2cmAW6hz0691CqE8e8Km8RR44wXj06xNx5o6aqRt8DfP/HNsjcczo0fULVvowvCc
n0ZjtOiJ3gPfvAtC4zpZWG+ZJuwzJE2sLxQ6MW3OEeu65jsXVSr9zdP/NJljf+BbFsgYXoFu+rA0
fvzDB9cdrSSoyp0pKeJZa4pIYmunJ6bfUmO4OVb82pZ7OX6I7fzYCFY1ClukVn+TdWX8GxFAvRDP
dB2KNtiP9yiZ7z6B0CJMjaD5Yqc+fHvsbzaVSaYdPVd/mCoKg0zeXLdY4OtYdgZGt6y7FROTCYOr
T0bB6otdXIh15X76z2+R2qNVPx0bluU7CFRcwzZc8VOITZXiRE0mr9j5HVsovThakfVBa2nJjMNA
EUqnV6Td2/3wrlrq82x6pxJ7CttraSevuj++W2h4SamhBsHXew23pqN9qrL5WXLpshIwiRNlCLWd
k09btx63qgRxfGaIib2LOAFUla5LzpRsvOVRcvBy/Tpb9q7hsxhCUH1ImKKovyVdszbES+bpm5qL
X0A/sOimbeO1N8Stu4y2dgrVwMBjGpGhUTjNRqfbV1sNqIHwWQun93TWPzmjuPiTsoA0V8/obthL
vtZ+x8Mnr01ZI9GjLUPfY+Fy1JC9gQE8Y/+XY69Gvdk/RU1ZfFMG/I872b86PIBSmLZBe8w2zZ+O
UzMjrbg0RUHWabuhtXMlDO2QZ2/3ynp8NmSz/88fu2H91efO0Fzt2j3BOfLT5+4PhsfelDMzdKZj
myWPeF6cxHpOyuHWcuHbeCJ9nUYWtRlnJWa2J7a76Dbyg0Vdn/X23pgfcevvi/I85/3Nhx0FwOHB
ctXBQDeOUPXpajERajwTzd0RNda8cIqJN5FLx0AIIuthRymmHpcBABi9hd3Td6QAVbuCjCOBSLKD
YY5Hf2Ci4M7PPbuq3Ib6lCDFVhZvg2nysGV/vxVJdi5iAkHbNy8aKFNQi/mOW61QpAOMq3bxZDpr
jIs26iDSoASBqoyjQrOC/JB1HEXBOfAgQ7DXf8eozmSzfzIBxOVd+FCk4/PgBk9xDMOVLRgVuPVi
ZlTHTYmvyfqlYTvK4OtVFa2yGuhEZ5d8aj813fTem5RjBfi9OrrVzZ42I47Jfc97HNrJOdXzc+SJ
F4UEQgmfi+k0AjzSTHp+ob3CSb2ZquzVyIKDa66kdR0raxdNDDRYtXvpvTg90RZs96hYjtNa43S1
3W/7pNLZmd3MshthWfowmly0+Du0gfrNCS9oYaAsdkCb+uPg6e+BJy6MaYe/ObR/zm1TS7Bg3gQV
z3NNfG4/LsGzq5W10CzIr2zf1JZu5GNHrxlUn9SfXDjVrvib1favVn1bp+REjuAqdciPTwkpIXax
yrPYkhIpCOFAUvu3l9S/OGVhKZsCSYph+ibMmB+vqVGdSgIPgIB7wMLJpKGJk2FIHtNtHfoEpTWL
D6lek1JJbeCBjTL0YxulX1WVjQT/mEhnHVv+2rcZz5u0IzTzgm5g05vixWUhdAsyJiL+Tdks2yR5
Q41G3dSnZ4+KDnTgQi3EaT4+d6H53Ccs1U0DLddEQzrl55bRwOh2N3ILrl2Qvpr+BM5EHkvQgWpf
5lrwj31xSSuxAyH/1LTF2XZvMzE3Nhsd9SLBXR1qx7lMlvNU0rRwwnXvVR8rOgwM22agBKmVnOGj
PBmu/YIN7+g5yblorHNkhmtQmUe1bZJRfNZnl5Ss5sThcZzDB2BNKdLhGM8fuyS6e4uxLz8ZnVsj
tWUYOFJ66Wb81eZygaXiXMcpner0gKBnwXTz4GXWTvUV1NPpDQtNn9gvhdM95ZjH0tp9wfS7VJsS
f4TVzGsJguFJreCC/drfLKP6XxQ4HGK+8NgVAQ20f+pAgumWYznlxQ4eCiCwHK5mnTRIT9k3NS6h
QFqqH0uFPoFEAbaRHJWBzDtANY+mv8zUhObSsM3r2RoCqr90wju08tku52XNDl1t3fr+2ubjLdKA
lXrmqfaSX3ykAVDXacnpl8SKP01e+kqUFDMck7d0KDrkz8GmpPFX2N2iM1nzaloAPWc+1agqKrpm
vHWBfVGrKtj+95LJqqa3UDSHd5eVHyT1q2uVZ1HxTJN30IRN8TFuDZoLdO8Cbbz5Xn8zug4kHlqG
8rPapLppciCzfmvPcsNI6Niq2aJNtUP/xanG5zrSr2zwxkEg6By2qhojGAF/quKe2ZdCbkKjw1yH
gaMf3qdu3KoiCCkGLQvrxU8IcLX4L3C3qD6ecXOjpwg5JazgQ0WLTnpvqa3dqN3l6j9/0H+xilG4
qf8Zlk9n+6ePeQhJX5FDj+HdK1at3zMJc+lrDsNWHeSk012Fcwiq8G+OL9O2/r088yifuUJDGcMa
+NPyWQtrskzRFTsZ2c95k53VdQ4xWJ9160Hnw8jyczCQ20P/DAf/KrAE4++GRYDGCx1OkxPFQsrS
zfBOscapIhs10LbRmV1SixnOG8lKeKZxgFIveTRK3VHJAXZF6r30GOGGOjmoJWOIz52mbdve2SJj
dwf2Qxk2HVRB72HgXBDHrGB4sO1TzuPsbOf6s1p3Ew66pKCFCJm8yW047es2yc+T34FdGW54MnbU
E2U9v5vqYlTwaSbi5AzM2mV6JsxqlSfAm7PpmLusG+ocDq30Vf3N1qw/z4b+nMz6uSYlo03fNDc7
48ZkLEqHLpbryG3WpsPq25DnRKHjjvpRcti37FyRCHd1diHVzLODF/qBnLG996I6FCFDLxkhsLPE
pZrzr6od4vXjQ0Fl/mtZI+XJx7Mhy5UxfG2yZCMHmJqCqmOa5/ccel7ASpRqS8b8WjxeZslZqco6
0M+vMxGv7TA9hBEKN10MoBpqQl8h3rRsd5M0O0y6WESefq6gU8BLuHRkgjD7vaiuNcM0ZGfJYcJa
qE1irZpw7L3e1R/tW1QsqXGttfigu3TTku6mrvAx58bQ25dQxUdwuzKnI3LpmHZR08XngnZyPzrn
qE0XQwR0KAYHWgbRBGNF7NTqqzprJftFIfsHptr3TezUPXnINIwyeUT4gsxPf9QOatUl5+ysB8nZ
ZHRgzAnavORsFB2bzehVwBhoNJsVmu4rmVQAYRJ7k4ZH27ZfVKctL7gDZ2+h2y9cwlUm91mnuqyi
x6R2TqpgMgg2EJl4SRhok3O2NtL5vY+41FFN9AWhbz2mQp8+ot9sTDA/oXuI4S+rXhtaJNqLNQPW
HdXtoaqm4/2AZ+ihysiYy/A48H6yegm6AvA+12o3nlXuxc/kih4iKpVhry4+hZDsIO1L3+IECd91
FX6jDjjVfU24qCIa4yJXK75KzgiC9kLr9s/ZzIQnmrmS1iz+c7/ta7rOLMeqT0im7Zf/vGoZlvtX
y4dr275uoyRDIvtjlUKOEAIOYee71p3ei5Y3ch72FrSHnibu3AFgUptRD7Y2bUxmNKSAcSKp3rM6
sNpIgX0lewCJjgbkRHbLUvu+bN8fwDXf6oQCt4EO6k/viYeLxB4vXLwfFWoI0QPGwCFtTvSDoCh9
SAmyRCCGnT7WzINQ5oii0cRazxCjjN20s+oKAFLXXXNcLNsQerluV5TM3nwuyvgF/IZ5cmZOk9HJ
m41h1q9V40dEM1T6AjTZU1PSC5UlvU3dqobFpWAnDBofaQnZrEMS0QnvHhOlHazZIvZf9cYCmsYJ
rtaXaCa7hOycAcWJWtUdIY9rk8VJrTmPoaZf9JqIswYXp0cV0g/Plj7exkTsJJK5yDj0ZbNW1/AM
PhoYYgLs5KoeKPXUdbdTsfe8Zs6/1vUfDeuxZ66RJfpVPZoqk0JTbY3jQ/qggUsrmQmoowLMxkU9
CMZqHGfscegMaIwTUhKw1E5DtP2TkTo7u5zeAZatO/r2+YSUABLcrqmogsrupp/i2tVXxjRs+xQ7
MUa1sG6/ZrJ7spzxqk5o6f5e+v9vTdS/H6j/6/y4ebrP1P+YsX+bqv9x8/+TkbsBcPm7k1QN9X8b
1l9ec4b1tONb9f+qin+YuH/7d78r3r1/GrTLDI+dEzAC4q7/mLj7gC8pM++j89+H7Zb9Ty7vlos4
nmen4cYq8Nuw3dL/yWjepXQxoSTS/PP+XwbupvlvjSyftYTZOB4nukaCXsWPCwopdkRXVG26z/oy
3vmD/KyOeIStPjkS5LZ66M+Jvp3VuNXbJXHBaGFiji4jfQfCGAJWRWidO13TxpJH1PIPfiDLvaNV
r9lYpkvqvy/AuyAhk5t7SBFw45sevvaAkU/tVD1kLtE0bkjWUIvnf0Ey8gThbHKbbh1p/YWgUNRT
m9Q0S1xppHjrjZtthwh+vrS+cv7MCK5B1A15drSvXYiiUq/az3mNWnjsCM2aEpyiapHu3onyBgrl
iUdHBd7eKeNWyAg/mFGwoOza5XC8x64illpvIkD4MUhmo/QfkrQfaaoWxSYBOeZrQXYBIp1eR7vt
lhT80CJHvHVzpk/MisN3qGX+QcAqeJJYuHeyDn6JrCS+ABeILmTXAF8z9HjljsF0SoCwkzZMfQIv
bC9yS8TERcJlYz6trQnYQyumkuTTsWW9iF1eXN1Ga9uKdjQ3MKNOmTzj06YAQzLEBvmM367ZlWm1
ZQwxXLNofvRQuwNbTtNHT39jb7bvo6L/0rA0zm3wyyAQJdD5HpcaIiIKlNpglYO2Hc+boWzRlo0Q
DlPHfC5oKRBhPz0ZVUHkTtvwQAz9yS2DMB70wSqx+6M3DNSb9/AoK6KJggJqP9fT0p617OQbNQsu
D2x5mrWOy+bVisrl/d6TjC7skvzjGN/yIDt6AXHi30BnPGCS00hlz0beCQx7AjwQCVuV5u8mxvmB
bzZbz+KPxNJ7oCEdHV0vRJAqYyoJOzlSaydHPRp++9JGcfrdzftv7/e73+Wvbt5/EYhE3462ON1v
aQ4hXnk/woRKOtgmPz3H/fGq+2/u3865AIEYOrefXoZIPEBzc/cJdXZ++PNV/PlSaC7Bz5G1tfrz
Z3/e78+nvf/sflOklrH29Jirpvqb//zF/WaYhNg3799+9/q+3RMVge3AbQnDdCLl/Y87fvft/Y73
p5nh+WuBXdEmzBFiYuo43b+0hglPdPbk0hkm/TSEKdurPvdX/USQqu3b6cYKx6eCGiXt0+++UP+m
NBUyfgZBdxlmKOt99TP2l8bGCmg2D7/c/839p503T4gq6JD0oTjYA905jChroA+YvqmT2t3UnyKt
PhN9jSjTh8lg6DlpV3LQTvfvYJ545OPgo5dqYpW5I9KQYd437L3XKHIWRVqCazJ2Tj5bJ7jA1klT
X3ziF0+CNEnTqlZowj6hmrYQ5/IrU5rOzm37U4BKBEWPzVsNe2DTV4M4haEjTvfvZEbR0yK8Yevp
w/dYEMElTrOZ2JidtX6J0YCa44+fuRFgoQ7z4KjuMTXBO2USjfTU2sXDQG5vXjjHaMBdZ0RpuRHq
fZ/HyCpXSeU15IcQJZhsgoTUu6q1Z3JtPf10v9f9Cxxb49tNlP3JthrSFxPPN4tn9kqoXQ6ZykdR
4E/Qvtxuh6bMPrY0f9pJr3eMV1FmEh0XiOI9DSBJWMD8N4VuVGdykp6LSjpIKYZ809bgZZm9mvhB
QIhiIBxPruOOpwnm7JaO+VNeTCNAL76MCdF7ldH4a1vdAyLL0M/WMWelPwx2dImu8UA6swaZZKH3
pb0f4xIIYhGdEvUF55Z1aIlG1EfbWGcW/uvWgurl8oBMoNOFA8HjTMCQYxGfPiOxHATxea3dbAYy
W07aZMwnPWjmE5vbdE8pf4hmfnT/+Uz7gJ2el7Bj42eJOvLv373V4gCOujxN2X6A0beJSVXl7eAj
KGisodCtzIdC6P2+kiQb6x71Y9xHSMeb7BT4vJJw1pJdTxyJLR97mF8p68ZpGmdYXvmwE6V0qhXY
T2tdVMSbWoirt5VlP98PLCDV48aJFP3DC7JzLcr8PLc9yY3YpDf3m0Jr280kcE73UObO0m/K1eAS
AaM17dIhxYQBXkjyQH5tUDquyeMMViVJl4s0bOXSSqps36UTIz6tZU8OEf/BtXNwLFYGEqzIdlaQ
PJjKvwtArziMd1MvkTQlg26cvkL9kB3isETp329mCvN1ffclJ3cPsDIw37/79sPhj9v3fwicFf71
/fc/3f1+0+Tj2VBUP9yfmlGPS2gknuaf/sF3D/3tW8AZH1vlki7/fCX357s//ZznWJ8a5bIOHfzW
372I7+7fKJe2qfzaoa6s23es0f2Lpxy/f94Ed9jAxPjhZ/ffdsopLkSU4RpHaW4uG+UlL0L3YtFg
0aZsZG+ccMI5b3URvskAg5Oe12/O7H42xqYnaTwhv7SPs20yv9BAWCu1/Z4kNU4gQfqzoK+O1kls
ETX0uyZI3VU1km7emxDopMjW4xxXmzaDippXxic223uHJkfczrQ0Ua2bkREubRcbjsNUq5huuBpG
ZLw9fzOqDq1aG10qaAtbMYAfowMSATYhdIa1E+ZI67wyZpWYEwj+9smOA7mj5d26AS0XpA0J8STz
4NX7TItXuugd4kJ4+NKxFw47R7CC5guOt3KlRYmLrGudN7l+dk123bVsnwz04kXwiYRWCMuOAw+4
tKbVIGry4f6bvfNablzbsuwXoQLevMKQoBUlUfYFIaUy4b3H1/cA81Qr69xzb0W/9wuDFiRBcGPv
teYcE7NKUjabNI1GJ8qF97xCG9nHq059Mv06SmW31aTcLdslds0h7o99zqmWgdAGdRi6UkmQQ4Km
sSHtoBhaa1dy6VgrRY6Yl13aRaYtjlrsBfW0Q60BJR11nCvXAEmUMEFfbyq7SBtmWxXFyZPqFlvl
UgPVbcEO19YE5bAdXzLw0E5AFomTKsY90NddE5NqTopubOdpCKtDu9VzInbCmH1UQ0tCrrYlloEM
BeUr1kqM/uKjLuF5CdXqNBPQtJXz9lUP28DVA3VAIkNNYwadFmA32FVNmrmxIKw4h/RaycaE8zCp
Nt2iv4fLEB6AJFEt5PBkLqZfZtQ+RyJ334tnA6IKuc/VdoTu7GCFe21XJI41GZ+jAVlJnio37XDJ
VaseB3urbY5EZcmjwKRiCnGokd1oEhQhi+sS/mSY46XCKuMFtEl30kyUzZj6wwjFI0s01TG7l2UJ
fka9hUCprV1jtWrGvb6zFuRCpLecmiKcbPEAXSA7dRyOXWwBjR4tFg3IiVh7lHamVXtKds1T1G4i
C6lCV/4y1AZnbtCLB8y341jQ7gtitxVLv4FIHM15d7QS/ShWfXQqxAztKHuQBbbTFQRgWzGyGaWx
DgrB3yqlKbuWlHfC1uZ7nci+JkqbUzxyLJl64BtoR2yt4wA1K/GuEWBk9ntjiGFscIKjZoH0TwsI
qtLVdUy2nqxI6L1anRDeJAE+TSUDoQ5BS+GJIhw5O0pyVLgMOm4aTsd0NJCS6XAlSaBK4MugHH2S
auNZJf7cFREoD42o+P0o+1Gvx3ujFBytME7hXKxWyX0jA4QupfLOoEpP39ZvCy20JRzZmzxMer9X
Rl8Cq6WgTBIz1YRo7A/EdTxbWve0yi4mXcjsKQO7BSBZwVCHS2Rtl3QMKxpcK5DPUegSSi6486wZ
aMGsp6mlP522HWaizPLCpk630EGpXGFxAFHDLGyrFYriUJMuN20YqockvdOpjgBai4gRFguo34Xg
TKRQszhCe2KFrwGZrruxnV7Huqw9cyQwKDbMI22oNxzKd5poil6HdY1abyf7+kTw2BQ1GcnCQGjR
DLn5zOdOqlYhMzePvdwanZzOHQq+NffAEDw5ouQlV2BssKSrm36eUZtiBLRgzm6AN1Yk9oTgpoP2
tE5xsnB0dC3DfEzPwS6xkqEjiwiPXgnb4ry4fQUMVnNB3DtNKgwbCtFgEsfwIdAt81D2g1dlxKVF
BGHDmgSnqxOoCaTevKwgFqjW5EUgm0SHpQumRcOPpVwix0ykLBTAIlN52lr7itzxnSn+kgmf9mMj
b4gugwwPw5jv3id30oCTYzUHRrKETzrLN7NRFeAdUoYecnyVuPoKtWPSfYKQz3BdEhBUxNM7K1aM
pIOUOMXCWGVGpbRO7QJ/qawYCBek+kQZTg2oLTnJQaurOlttReUk9QQXWvoAz2whTI7uQbQYb8XQ
kDmGFAgzIiPeLfuiq5NXoEWdlwUkpjJ/WkLyqoqQ7G0BDhgDO9F5ZIJgpzSNzSCoX2G/N5cgeARf
CycEz2cRHII5JHYnVH9FlDBsuYt7oNfwQyP4UDqCPtt6U5pmB2ubZTptLVloKMwTYdGLBMBn9RtZ
vTDbuu5XFYc9wgWNM6A64HxZl6ORPJ4iIRoYcuJrY3SsLPL8ouAxR5ec/wjwGVPRR6DWFD2Zb3mC
PJzuIsJoI9HuQ0vY4TPHhDw223no3RKXDXFAQNzzFtySVIho/Y2jYuZ3YgydeExPofgAS/MkuuAd
0QvjUQ2b7lBkDCei+hbK2fOo8TPoUkI1Flt/Fj5rC+2eQh+pVBcPFSvPWguAc2oVlDhshGFqEjMu
qQ7iiATVn/6u4gnGZmr5idTik4p+yElZur06dvj04kNgAE/F/Ru7wJFr6HWYBC9tOzi9QD+pSUwD
Rg88s0tlliQo1PojiZX3acHfT4gi4hOL9isrQn+MM3WLVemHvkTigyr8hEnl921oPUw4WXH/d64+
aVullvxKG14blPyeOV9GJBU7tEAfRc/hRSTwYEMBZIq84J4iYKpSN+z2wYbomLtLFf8ca/UNdgIa
2JRhPKmC1FsSnh4Eh6ykrgWOkR9RMHzLRCXDiXEldjHsVlqJBhaubqn32G6TCPqr9qEQ0GorE4Ut
WSmu9LqbJHyqcpLelir1UnUG9q+brwjsJb+MBD+Ql7uy5HfF4u2ELBtA+0zvXZET5WbOiY/moIum
h3hl4ofFD+C0LiEmZl2xVcGfxeK9q4XU1TqBMXEABJQ058FMYrBzA1a/VDXsWp2X8xAAORLXPD5q
NAAnHuaxeBe0KvFXy8E8zM22mxuNSlz4ZCaEVt6mXHIKLEFtOEHjGYUyva59F82C7GSZe6PGzC6Z
m2LUToo1iNusFsqNpQ0bNAX1xgrjDemRjB9iQ3reCmxslxfUM5U94FElVwAJbldZd7MJxRuFzWEw
Uh+yArGJo4VmEgnFdhoCy22b4GJl0x2J4ZrSNbDfyKAdu5SIkYUMlDyPXvqetA+1UR8LvDVz1Chb
EyJhl/T0kkqFduJeg/aye09TTHCW3rCbGxj0ECvlaSwOkwwXEPjfqwU2nHa28VPoyp+hzLAZQOaw
qyjG69vCvY9yucQofy7RPd5BY60cwYIGUqqsPiMz3qnmTq1M0ydKkGmECZSQCW93bO6TFhppHIPH
zLAhXfpFPXf1SPYbcCK3rBb9UFfRk6+I5Xule+GSKXhmkkushnD7cuDMebMu2Q1tSx9GtfM+qxzO
kwHz68CXDTW8G2FppRVg/7zRH+Ne/SXn4kB0A+RhuZsnm6F4gDgntkfmdWUqfUZMmvpgAqZgNCSr
1gY0Phalm1U1vpxIzbFr/v37WG2pO/DVZ2T9Y2+QJ2kxu5ZhFPdLy3xaIQKbBGhT06DbA78qYP7t
IGycRCF8wgOkkMptAs+04MgZev4maPNjN7QxZ9pa9DSLJDOgKztYn/Rg1VT+0VOZcTV5iXedIj8j
cD40C3REqVFMR4MvBpHGnuH1yVF/sOiABrqAqzGs1lbdDJ2SSBEVnpenVPWRjrvfJwGQqMVyEbuF
UHznHuxlwnFYXwY5ehAtFSMoAC6nmLqrSBaoVAx7tV16p50WL5exRuQy4XUGEmk3zOnPquBYAoHA
MUqlL6u4UerG9adghRNo+tloqQSOVXKn5yLBHETOp6F20VTroOXdSYr4OEyqTuwnFf/jHR18ECid
+TJPLdzHsn2urPEB4c5zrfTMeGnNuYAjH0ApwI+qZs3LsF+gu4veM4ToDlqowU2TegvQOKC0AeJg
fIiTwPQrITqJZm0clj7RXbBzebJvze2cgttQUPb1BrhORWIdozfariYF+Nz3xTlDHuitowX9U1Zz
gFD8lip/tBkH+dUK68QJxjzyKkU+TwX5IEOUKkylQxOClvxV6YJxYBFkqwHF/6phlrxopM1Xu2Zi
c6DcDgIhuX4eELEXatbzQO36RY863J8E+5CQCiazKL6U7LGv09lVQpIOOzN9iOUq9ubGMGEwZKpb
hT9zqDXHmtwaG/1Bn1STKxooEMzKZPHVZARTSLBZ26nIMZvE/pRzUtSTmFnRWsLqfEIpc49Vj44K
HAhkrmp2DcsfhVLpBy3FBZ2hI0CT5YDGJxMxuAsNlSwic9hwJGu7YELonQwXBKqmE8xC4mSWcDWs
sHV1sWQx3e7KkDgZsnvVqduNcGWXiJZ0Ce8CdkbOqVU+LpkORQ/XMMkZjcQKWkbzrlIiDc3F2LKs
3KkdridxyBAIG6S4rDbmAl89+ctMPhbA1z0AIlVnDAYbOXhWn0JitbAK9mV3TVqozG3EoidfkeT5
0OzoNdCmEIkiCg1BAXiIaCS5Yg+F1153DxNEA3gqI7hDdPXHGSO3zWcdjFUZE3B67439gJZ4Y8Qz
k+Bi7QFzQElK5RsyKWChpWEBj9XcA/HGKbBKYE3TWR+sRXZ6zpZ1lsG+kbSfBo3kQzWGbzEco24F
3EZqsol67R0GBONHNrDEwBsXG8bHHFakvmc982Bj9PtmPlvUm52wTVSHLA3OWBAF2WMsbSDOzMvo
I3m4kgAkuCjPMlgboM81hn5CMt7ClaAeFOZzGDQ9+7igWkPABZ1pFs/imjWDEWYLi/S+wvHB/I3m
kSjWzlK/K5Sspfa5ycgYVPsWbWwszPxErym4IeZbwmdDkUISJ+XYSjUCb+J+SSYx89p4EDIN9Eqk
7btiqigDAspIU/WntYTPc9vlGFOmlHaSHGMXHT/Kqs03kZg8L/U5THBuN1EBxSdL683C3NwrmueC
bA/OJxRyDCHDplhvtIw4BuIAJDslc8GtFzHYDmN+VUIokFO3olTE4gWv0hEhiOwt6fLFUnDRZNEr
aBpVMxkk/GLUuBPO88h7mUJ3IjWIaYrs3tLv1Zrk20m9G/IBn89oeIZOy0PqqsXlX0mgewjK+ANT
U74Val2grsqCdFH0xlHn+JqxMttJqoWIBFY4crPYlE8NapLtGozKTJ61avxM0Qg+vyo+UxUtwQ11
D936J6UeCbs2w4yTqfuxA/IykiX7uQzNeqiBGJVgZtmlElibOCMIuRdip4/ULSQW31RkeAGCMW+s
jiOTqECwEMa4GRP1edRDwPAk4qIkWH4tI0SEDk9uUOMErX8E4bCF4vCIHgAt2vRFstW0jWZA4Wb9
Gkxh74HItZxIIemgDSyw/QZA6Vp7X9YMEk6bhG1l7ezQPLnjsOg8mveYjGHJAqsCE9GuZ0dzFi4i
jVnbqj+zNjw2ZnVVBjHexEE7EUMgUYrGhSaq1zGbOLzaNqdmb7zUckoTUi1mO5c8QwxZAy+fklpK
3lQ3h6ixEB5pLBXDRpUJB4K0qerJcUYwgRKYlc5Y3lUcIvyvLWJbILFSPc5eG0WpvKiSFPA9JLxK
MihGaiwC9EnL8vMeMYYIaz805p3SGEytCXQJ1S9NMK4ore/AE2tkBU0fBYRZW5rNGmCsYxB/faI8
6QowZn0hfxzaz6SOxgPwiPd8Nf9N9F6lGJOqAkBnp09fzDET3MZ0G7V+OCxmuesHctnY3SzKR2+A
jJJqGou2GLNfSBUMdgz+LrqiP+Fi2MbNtGYwI6/blspLcZEtGs+RKsxu1KDLkhixK3Mwz5ZSSr6G
4IhQI+WLWK9iIzXZF8y32I9qAgINTafJCNvFVple2gaDJ+lT/WBnDGiu0AnUJcPCJYI83xDRexKx
ROxKfIpAQswtvEd4QJN9M4pZWRzvhKjYmLEa+4SdcmjU89PctYiPZCnbzI2562JEeeqQuFau0oMq
zXob9XziUls0crWk+KgKp5ZAH6bX+Z2atChwKB42RlpuDUrHe2Wg+tIqL2UA4nkqNPoPenMm04IR
gvZ4D+CmE8aLEEuGzz+GqkGX3pMAwjlzJIepH0FLtbmAAxa1v6oQKllK1gVB9BtOE4DEEajaobSO
io6vDgpc1q7Lo8Sc7ELENSoN21wsPlhZnZYVISuYd2Ntnae5CigLCu8IaprTQKVgO5uEdShZexL0
iJwyC/XWrOnDpoyQ0WnFeSi+4rlCUj/u5JbzJp5kmCw9WTGW+iPWe4gY5aOSXcYe4lcTrHAwEre9
SjAMj7TXwKm1GZEeVQZBeDAVf2zRRDUSDFotzV2KQNTNxYtJtXRbCLDSUg2qtJUpp1jVr4bRbDWz
wzwwZ41bDQsQ2DgT/Z5UHms66gHlzqEHFaZU0n1hzgctIZSoIlZsF2fTSTZrGO4qpUeov6DSSccU
SANsp9hT4uJ+SeUPelNAMHZyOaOxbdSSdSjRJvVImlMsfjaRFT4wNv8yooAiikWjP0nkYQN3PvUa
Cd2UkV3ivDyWxKSn5Podiz7EFC/kmDfSxpeV4ULnn1CnBNRzkkjMGgKdQk5GoXqoU/6LhXUSp+El
IgbEW+ARgUPoTaSZwJnrLnpmJqJg6kVwgf40qslkW1pKqrPwHiBADFp1eDVmfSuIw3iJW5hdqt4J
2AvL2ZkIFHeCxui3JQ7D/SiElBGGsN9yFqf82U4fYAPeaUj4nRgNHB8tegcV5IouHzVlJRPO5RNO
/WLfCXWx79u42OOuovH4fft2rVkf/r7v9hJMwyZGlPU1t9u3a397TkwX28GYJ/JXYAuFPMSLky9E
Kgim/PjHZn6/6z9uEq06pqq5ld3fT7q9D2dDmtDfb/77lUZSHEiqSpiljawpg8AfUjNkwrt+xe/P
93s7IJCOIsS6zR+bbZr+wJop3v59y7fbv594+yatqX1EYzB4t01HlJ7YFf/3Xb7f6rbjbjejvIgc
g5QU53bze4+KGpTjWJEOcSM8BQPZ3JpFrTJOqveMSB83EvXSRVwDnqofsApnAiuXgTPmJMusJEHp
dLIEEGtgUcyc+f4MhER0zUm2domSEASpSm7YUQmbl/4pY4RLOtlVpfAHS/7QjsqkJnmwHwFYIx6M
Sc4YLdr3IHmI6EuA5LfM5oviyeprf1bQs2jJQzZ8DhkOAQ2OHrye9IyJg5bJbABhEww8bOFRwpU0
1MmPtYXRzIAFkr46VcrykbZFZve1dhxldWuhJbGZYhjahtjTs5KTiJMtaA+VJCTqfOigxnE+GfPg
IioMqImBQgCzE0f9GNrmUhkOf9hise70kCGyGEh6LbVDnVj7po5y3CFq58Q61B/SZYqMGIJ4IStU
z2l05/KBGKPPpWH3lrS4lMoAUA9e3lLap65YQwvhgSKnRnCpZNOOE5svVOaWQpoEZHj+UKjlzaPw
ik5HcFAeHpHmOAo1W3swxczR4gZwIYj+iHgpOL9vyHJYOSDXN9sQgRcxuFNLygv52Eytq2dQj1/l
qOBJruev0cg7FogqAzdOeqDxnAOlHiDXsLxGoXwtM6a3FSOZOwwVdIWXXqQKOkHE1yUPc1zsNEKM
GyrtAwyQiWWbDQ30JF4qdEfmthYrtpcegiCWXMKzWkdVCuAPHaPpkLHc6A1J2kFcwaUi9K81KA4b
S8N1DJhX6FXi0Ox5WzIZezH4qlxsPmc37LPPmZOaJyDx2HSESUmxPkLskt1Y1R5rSpz11KxpLnTl
86U4M4x5FgFu9GjIxwFryoevrb244ERoAyCnw1J6U6s/rzYrcjF1LMkExXXzhkdpM+HOhr9W3nWL
9dwu1V5Lu498ii/LTNdSjfo3QBk6iXuEswedARp+VUjpldHaf6gP/8EbLK+CvT/9n7SLcB0oKiZA
pkro+v6noC8K1DmLe4pT80zTJR8Eaw+ODuyllF0yEXVHrAbwX2vFE/JCpj8TBRszpCoM1Rn3nbJr
G3lLDwXMchj2BykXrHt1muGfG/ldyoFQGu0jQ0H4v3zwfzE1rx9cFzkcFFMD72j97YMvcdHoMzVa
II1muhOg+PEnKTETrXGZfUISL9GL9PSz6E5LItK/FKv83z7DP+w86h8gf1cpJE7Kv32GuMZaPYEi
3CHWmO8I6NilUhLtmPlJjoX1zS+z0dwErA7I0j7FvbjX75aoqN7+84/4L2ZO9gVSUdIcMDoDXNL/
JvNOgYipTWqEu74K5k1EoMKu72jPiwyCY5u8DktIVkKmXyUzrE9mKk3YIUOglirpqq1wgi9ZH5nQ
201hjqcQwQznK7AVEaYlTw0ZplGESqfACA+Bqu3NbmxPldDKK7pQdnH8QBHOgtIjnPlDN4fBn8qa
jJvSIHiBi3i96LLl9T9/7X84dg0ZdyH4ZckU8fqtP88frupe7ExIt1EI/1LOHXxVpUdm4uxJobGp
NNmJ1KU5DvXI2pJULU2udvlU0N/PFqbt07HIw8HPxdVVQUbfLlCj2B7CyAKxFgxb0sxkv5fHxz4o
ld/G9P+vjP73MDKatzJ/j38PI3vqPqI/JdF/veAvSbQkWv8l0ms1TZEoInlldv83hIz+0n+JjAQ4
JUXVMkUV+fMfGDLSkHRTFy2GCEq/38poYxVNiwozFJAIyJL/n1BkGFn/5tQSTRWLP04tkb+ibDFP
+Z8HY0lWYlTSrjjpkoA1Kg1peqLHrvZ/XNWNngkEohGyDm9X//4ENUM7Zxs99GakXBCkoMFEGvQ8
q+zoB9NEJFX1Gf3auOlLBIJzHWOREy4Rrmu/6c1jQ9Flrwaq6QnS8msqhfhSzMuaXDqThDilAKwb
QQemuJ5tpxCnMHbZbWKE53wBWDJGyVskcJqWyIzOCE30K5XVfQrNSM77GikNiTIMQy39HPq5eZ+K
dhuP9M9u38TMrQJJwPqtBak0l8fbVXjQGUJf0GcuyWAEYhAP/tcL4jUR7/eu+GMzt1f9sZduz7rd
iaVki8ZI2vYJdA7PWHPRpLTWWWasVwOiqjbIoq506Mr97a7bRbqmphH1Wv3jfTQnyVm9PTFTg/++
qtLNI81wfeXtodvLv2/e7vt+G5aSvPB2+1+u/ud3//6At2sh0bu7OW4mZjBNtSc/q9rfrpFu+Ne1
7wfaVPzrvu/nhVqFVOpvL/l++PaS203EY0zeWK86//RkSdOX5fcjf2zx9723l2uhwfvcrgIUHZY6
+v1h//aZvt/v9i5/e6vbzWg9KARZHVYy5V/fp5pAlrHY5HYUQOEuqmFNOp+ZcRW3y3hdsIzqGgNy
u4oSroAwUZOQB9TydtfvJxbrA99P+b2N27N/P2l9+PvmHw+nbcS79aQ8kuK8Xr0962+bu9389w/f
3uKPTwlrh2WLFZcwEjKK4cm6skzXr3J7Zn1bllqQkd2mkwZabOsytVyXqbcn3Z5+u7mgbNvTBlpf
ervje0sLzSI0GOuWybko9rdr36+kAcca+fs1pkCzoM/lBAWScKdU5LB2aCc4mL+v9kHR7HP8Vvvb
43RMSCnBdGazakfmR+afO/TkzhIHTa9JvUfqAB9ixRYB6Wj3RUxbcR6EjdEJs4913KmWgg9hxkG+
/31Vkgiz1dibKQYxMhV/X73dG3XGQV2Lb7dbt4vbC2/P+775xyZvd94evj3x+3W3+wIZwEeZFBH6
+oXAUmIvP4e5joCZNbTCSoWRgmm3rkEOCrLuHVfuX4GdCohtovBuQ7u+3ivl1PDKsiEdbU3mu+VH
q0ag+wX9XHjU50Wtr6WWAZYfKL7ZVj7le107NjnRv1HCtzfX73279n1xu6/Q0YqX8jLYt6DJpVFo
FeQ1aeJCo7yokNE5T0i6HzW1sg2jkWT2kAtSDyjML9I1/p2LGxLJjNXiCgHmnuyB3qmwV+67mCpl
PNZoL9ebeUOzouNbyEOPoWZKCSPFTZ7bsSmVBC4getHjNTpxTeQ2GvyvoQX2kIDHndQ/a8rwoZhE
LedtWB8gMFUHvB50KixC2nJRCTYTqJAgMx29WilS9QLNSqzbPQXhv661zFjpDvXgdNcyf9zgWNFZ
u9P2+Cvysq3MOCMPjtH4+854EO8ULKukufI3uF18q4e/72MJjx0gV+kA80e6XaRRA/m+kHaWkc05
K2JR3AvhXS12wlZvEE0L1chfYM4R6iKIbB0qWATP95SIB2yt64+mrBffh9/3fXVGi5kqa+ZmhngQ
yjLbmuu/oJrJ09WaNYjo+/btWi33E2+GXJBGROYKxjDt08pYf2GAh2RLU8mOb7cjXMj7qQ74VUZa
joVqgBpugzXkFXGb3ZujgD94oSj8+2pXr1wfeRctC8sQuGIhbQkAaiK91ZA/YFRYe5JLzN8XNdwA
Gup7vU9MeHYtKAIFl3RsFvgeb3LnCR60S8wbqpJo8qCTUbOk5D7EvjTft8lmfiTwWIl27eP0Tq4o
znKUh3HhwBL0hV8UUUPFrXNHpNvQO+lXnNjpJR62Vfja52zLbURA7a/eD4W0RIrpLVRkbCzeMMmO
h/rRA1cGxhIWjF+svYxzKF6kmX7oVx98AGxm00njUAKm/59NbvcMy74RPDH6yJXj2jlGDTYdepPs
L6LgXBDkevkaIWFefsqyh2yNwts+HpHu7Qb09oKTmujMnIGO7qg+6aqvajsFLUr4YvzU19jJJ83y
yp5aq98kp1J/jpRtjTQ/8kyZkhI5DMciooG1q0TfJPaB1TB94mi7EFzeQyJTti27UxZoAam2yseK
T1Lt9NZOICNucQjZoDhL15S81NdmcqXFY4tBdRdBWy9o/kG/Oc6Iu7C49S+5QBZseKm6L33YIhs/
GMROVrY5bAHsgGECHl5kO5iqDhIU4pq7fB+mBAdyisM/cg6HvW76NI5QBigfYwh9utyKPVGIOzk9
5i0FYTo558gCgU38GUqCa6w8k5mdX+ZwO8vMUbcivqZfcuaIr82zKewn0Vd+JeS4MF+7k06rmC/z
A83TIw8hVGmxxnKG5wRKoDfeYXOTnrpTTFoESDoHcRCL+bTbzfoO7HoV7ciD1ZqfnUFn6xCWrGId
KfbLYKMvR1P+TBbmkful6WFcUxq9RxJZ6luz2VJbboxL2h+SeD8s/C8oEaDQStJfZfistqeQ4+hA
h479jSCHDA5CF+CxE5ESMn+Hwe8KHKZTtCenOVQ8mN3qsF2qg4ZpGCUJ2i0vmlww+Sad319lcw8z
tSKYUVx3GPtJqBNKOHuOTtnwa3OXCIiSHIV4zcFmY9172R+QEsUTIoTN3Dmrh5rwO0iztA4tB1SG
YR7EzpeQLxyrB03wJPUKHmoRfTVy213e+UHjTmBmy0O2eGPD1OFojIvd0pIAhdraGIXQdHrT+/SE
7imBIQCz6L6TdyPhEMNw1ADaJxuarQl6pNDWMr9HjQDgkxbYz+Rdh2MwIGZptzIiaflhzHHhbMQr
IYWq8CYWxObdwVFFur1sdcCHOjNwJ3+zMNTwVwi3uXSpYDiK8QM5gfZCE4N/bZPsxJj+PLJadQOw
35idLEdTTY6XO2g27QyMelyXYAQgRFqbs8ek+ezybRqqdiJde/OOZJEm8XPKfJi8vyqUFE+YyDRP
OeNYD8BzcG627KBhBumh7Bvf0hF7wDaZbRp4Vb5lWVS+ChMCDFqo6LRdsXbZSitswUvBimefnzmY
jZN1Vg75tgAt7xEIwHkcSQy0TbtlhynOZABKQBlvkzMzdE8snMjDrQ79q6a81rQygO/7/YP8FSge
PRc+mkGaQqDamXkmnYHPFLRbMyfcBLiJjc3gqXppUZ/FW8U6ZIAaPPKxS5mYJ6cjeY6hWBqPw3jU
xU302cdnlEt9vxM+Mn6uuiO2A0ZHfMYm1tA5otj5VLzkJzLe7tSr4HXLQxRTTLRlpArKXRS4PW4e
MBW4nsSE6u1WyU7SdBTUUxMcqLrm1RNa6hrRqXCwsntq+GgQ8vsYJS7QhJVGD9HP7y7WC9G71o/y
2TgAjZh81WseiwhN0S68Xw6papNVMb1YrWPOW7EgjgKYEGEw2GRdLLvKXl+8mPIiwtEWNmflBLGD
sT9d6IjZ1PijYyVcNcHpl6u6EON9P7IobT8s8diRpYjWGaU7gBqVuqutJaD5nZnE3/Lx2kfXmVRw
U7M7iunJvs9QJICNeyTieZzfBpXlA4aDOHrJW6gqeGPDuyGa0Khiedoog4OMPzMfRAjMtZ8GR33y
B0aWeE/iZFx/jNVREg4tzCfTSzkVksdCEgBdTtRyAJJr24LNynUiFr7MDz7lXfQaqwe2nh5Y0GC0
UzBLESd5pZ+2HR/KtZ1O4rFXEEuJf4R1tqvUXj3Z3adk2OU2araAza5ibSN42MuOYCcb+giN+0Oj
Wf1CpoJ+ofe3U+/JTVg2iVsc5oveeMp7AEzIQVxteBxphkcggvhVMRw8h9ckdsRHA465xyenkIuO
7GWyXFpQVmuHT+rF/Kr88BSefjYvPZS2c9LZGCGawFl7pxyx3BA80kxs7aF1kUX6yA9sZKsOzYaN
9vDD/gll7Ue70d1dJNryRTkXvnyZGRSYADypePtCu3hJXtB3SNjRXrSHATOMYeeqO1VecNVJIkVy
AP1mRKG3aYcdaIV0i18xuAQGqSx0mTdmsl0tzYGDXFMzcI44mEWYQpUuaViwsncZR1zkR+iT39tt
dRd7E5Q3ER3PA8slWtwBsJBmM3vxXnWJL+OX0JxG3QzFedkrdAok99OyUfn4iez18kZ62am9O74H
aN2PsxdiNrHbs/BDfKYAPcR2+xHyN8j35b3m5/fiU7hPT4R9R4WNly9IztDjyqdyS5E638b35hsl
ch6TXnKCuTE5fxp8aigyNgqRqNzhbw0xzTJtc7gvthM3vkfuDqbEYLe/gIzhOOMO8Um6ypR2H+Xn
9ly4xWa4aEfEOcMlPeiO4nKwb3rM+uw0RzuiQjojUNsF23cBW/FxOdZnZWPWTugL3LQi78Tfm/iP
tOUmDa7mCvAZg99mYYIwFwRPeaUt2Kx0jtomeut2GhnEH7Nn7oP9e/sxHfPz5GJqNbfMPo6IekjR
sjHvsx9TR/Ay17Jzm+z3U+DkNk9xyT7bWBvZSS7dDv9CdU3P1VV4jR8mt/9IrpadXMnE+VU/j161
0+zKxVnTvYUv2Gk017oSH49ejvAQLknbalxpw1njhZGMQ4c9vCYRi4yyHLE0EBnDx8vy0BwJPal2
6Vnw4dkftWvloqRziq11KZx4Y7yR7St0bnRCprS89Q4RRbbgMELRRQxt/U1QfLLlObm8EeTrbMMt
k5JdduBweE6u3XH8lZ7N7XCsPyCdAvaCUPbrNT/HD7MX/Ireiq/cF9kTjDHaQTv0J0twFlDrj8Vj
fypkZ9O/i0/xvV46OmOL3fKniu2r+BNOCwHrkzM/rbm+9tX67N87mV82PdT3uW9+qE/N23xmIGSA
VD+at+QHHfZzErrTY3pID/KT7gyX+l59Sj1yimzsXycuncUVeIP/w955NDeOdFn0F2ECSPgtQdBK
orzbIEpVanjv8evnJNTd6qnpbzH7iapAgBQNSMJkvnfvuR9V6nH22bVesaVWaF7ZB6LbTtGr3OkO
ygu9Rk5vKOM5w9Xv5Bn31wTlcue0ye+0Q3HhkniqP9lXyycc4kcwKLv2CXgT55jupUz98pqrU/q5
7vfdS3JBM8H/iaNoO51zfq9kK2Eu1kkPPOQRiIoCBIjMST+JiO5e+BsHU0wksHaWUQl8NQifuWDx
NWGY45rxsXwkD0rgEeMQjBsNn4yKuWAP87fDgfekfKjXnJctz9xNR9QpHC231ik8TMeJH2S+mX41
bwCdCMhCyrIpHkeG5D9DtINe+axclp22Cw+YovpEO7RYrGj0vaZ79Rge4+Pkcy0Go7z4+km5Jme+
jH37Pv+cGdq1uD9+pbNXo7gUXDLB6L3gerDcXXQ336t7+7Jc9fMdkMAzQwpzSjlW1LfSw4d8CG4/
47uRrxrJMZaEZUuqUXhKLvHd8jKtJ8D1LBEwuuVCRD73Ezp1ZNvoDTfmR88TsV6jEuL8wWXwY7y2
OBE8d8diOx01pmo/ukt9cj+IC6KnCfE/9ZwfrDVv0at5NVxwQLDVy1WYeO390Hk9oj2C5h/sF/Wp
ueC+S8F+3Mnxwbv2Ub+ziQnWJnNbfw7z1fLCBXH4wLjD5imFPBlzYmOIMF63nJYgV27oWs+n2f8Y
DozwMIfd6zfOFpMK5woyifzmwrmUy+T7kl+P8759yi6c8rLLeM33mh4Q4/nKuceEdhGniCOUIZCn
vavHrNlYV67vgOaGPsKdpLRvi8PE6cbauxd1r96UB5hT5mP40uzwO1Cvgg7EwRsePqItbtL9hJ/n
MN1ZV8MG+6uXXNjuqfY1TpIkDO2Yjb3UXHE+7F/LW0fc0C/tzbw4XLuTnXtTvFRn69idI+xm9yLx
EUX2ic8lTdwyHKQOw077NB10Ts/NcfTIHjprD7S594xQeeX9rbM17xlTjJ+O/PThaTiX++XQfw6c
Jw6gnbza0w7JLnmI79I781zsxvtdIzztRbALEJGgbMUT8Mj2jmM2eKa2yA9ofGK8LWIfQ8SP+Ud1
2zym9/lNd1VwFrR/upfo0X7QLk3mLcfgRLP3xrlTfdLR3j6SrXI/nQcOZ/0g/+HZjIhSaDzrWfzI
bhXTRzw/ZoeaqLbBU15VbN7xJmUIBQtt8+pE11xp1Oc2uHK6HePik3VK/ZiUsk11ZL5wl+y0G4aZ
7LXiCX1ituM8XY7H6TE8GTg4t0WyI8B9sT/VOSZg6S61YItclm5rP3aPrrsNTxb7ETi7x/LefWEj
PsI9A/wENVwvy6GkZzDiFTYy4Iz50Vp2U2QhkrTTPxdf90GzhxZhUSug6IQ57M9KFJpxejryvq9q
FAjhHbKdO2YhFKFWK/i6WCtR3zfXtXAesUaThOitVah1e5BbnPA0VBjrtYd0XDAFA6Mh4Kg6wrBC
OtvaR22UXuL43CrvA8UcfKvkBwx+PYgYm08JkZOjWm5+rGC7ROVHnkZ4EdTk94RUMQGWC6YulqpY
x7C2SvyblPLWtRa172HR8dtONBjaRFb1tUzW4ZsWQc26mnbwZxYyIzdWBi+7iKyNiB0qmM5T6CCv
XUKdCklR3GNURppW6Ex4l4R+0qzXt41BbTC2qDh8k/CjSGu33Zx+aJ1F9QWFRhIxoq6mkAbVNMlB
OQDqFJhfhdhv3U6qWnQE1IQsVzONEYMHVbzHS3UjoOT7Vq1cKNQeGlK5OHGyTXqoY5EtX6bBtj0o
BLlnurKXYsv2yLraTxYljdhAVrKWdNdC71rXXdfstUM31vU5D8J8n+iUv9fFLPt3SBr+vLneVyl9
fGgiUsGIiaWkQiDjqavN5jTIxXpzXagVhathZAa21kHXRaUotfDXVSsI7ro+H3ZrXfarVivIsmW+
FrPEeqgc4iqrUPfrVDxlpXz+ew3yC+QEed+6+O3m+rj1aamCj40C0vyuOSWF7vYzVdtPdXKQ8tic
ANKeQ1XlOtNp5VnrhCBL4AY3Fp9rDSCY4R2d8C5P+6RcbvIA9QMJg6LXORORvEnFiL1naunsrWup
456XAvFusky3pWoVGtZ3qowEZdjDWdP7S183Gi5Mqz4tgkzumqo6NVLr2RZOf/y6tf7BRQSwjUNq
9v+4c33e1+11dZh8t7Crs75QczU54YuGInIXNtSPW9OM6I2t6+vd66KgV0mrhMX3ze+/1m1AxXXA
jvv3I9Y/fr2K3jfNgrbnrydbY3Hn9HZHlgexvki0NSy4qnkdYyNaNqKdU6oMwyaY8Ax3GsdgUHI0
KrhCCbOb3srMbPBwESD599/WtbDiUc6y8BnWJ+hW3WJLlg9aF7UgQM0z2qxE/ozDdH3Q+iSq193i
aWsbUT58sjMe+fVS3/d+3V6fsD51fdEEnCvf1t9b8o+NWO/8fvr3c75e/vvtv14Y5laxa5rh4ben
rK842k3jjQ017e+X+X7c71v2j9v/umXfbw2oLNsLN6HzLL+39SW/Vn//dF8fdH0maaV/fcf/eKev
1fUBXx/Q7ZlnWplUZ8nfb33B//idrO9st/FfL/yP7/X7c/72YdaX/V9b8P0Wy/vSGU+06d6AzSFO
lSf/xTT/XPx2328318f9dh89AOpav72Mtjatvh++rn0/Zn2JEj9niouAt/7tJf/tvt/fZn3Kby/7
9RgI1fcd/bbdqjh11gZsmMzlvm7J2pEX8m/J6m837bXD+S1S/VOZKy/PX6vr46VJGf9f/yWX/e0l
1pvr4vtlvh4iv+2vrVk37N+e99uG/ceXWR+3/vX7pb/vm2QXbBXU/L/s6D/LjgShFsjC/rPsSAIZ
y775ncYon/QXjRHlkUR828KSWsm/dUeu+V/g5ZH6IPz7Vhyp/2VpmoYcycYzBD+O1/mLxWihODKE
avMA1YHrZPzfWIxCsp//Id2EOG4LDeEhnHvd1hFH/U/FUaNZSU3kWXRao0aNEDdaQdr9OjSNRHea
08zcm2mwz+StdWFFmt+oanJQ57Q6DtovU/Z114VTzu2C8JfbKv4iT+2WmzTOt8jiqOURJn0AXPXe
qQG18bBorjQZzaznn1bLpBMx5jUt3U08YBGepSO5gZLG05MrPFAAvsV2sHrtEuQ19FcrrK9UplBF
M1Zega3EnzVGJE6/PAyzBtRjAYaOlGdjpZZ7DBQV46WTE42NlrwFH9YiESO0UJKrxJRe0tS3Rvsk
PeEv6nQqCAOhh5ZdlSlPLoKPtrIswrCCq4UAVMxAO6vFTGgtNRQfSCOecOZii0KMuGLZxSe3G05D
UA3+pFBO6kKXwIXj0DBDpmNueU497oTCCFRXUy9uA5Js3BTddAhNWwQkVUc/NGhhm75JCm+q1E9d
PLqtNu8gjQm/BWnvtxaNGGS51NgcSigk6oZ+Ju2f1fBUqTnYyYCUC0fMqLzOFT3gfUK92krs+7QW
4thBTYkpXfudbkNsDG+dambEkNAhsiqaepQPDTA8muiHvUPMuLNElxC/K9M9u5TAkvJcFzGlMwJp
r8cABTXI/sDH5A0K1tYw+9D7d9MW7gwir1jD8DfQMadxwfeRBunjUiTwo7VxOGGSIF7hPtH65Ucr
dlM9fk5uHBzzgF6gRpV2nJts22YqtuQyezBHd1s5NWlMBaG4dYebyw0pCSMTnZjTBR1a7yTY5V1D
IKUyMhdS6HRNdwTURIesgoeS2nS/8qY5BZ1yNAbnmsGicuSrOdt1qZ1DU/8clhwvHqS37YgyxVNM
hR4zm4lXAWf4flL5dE2Ge9RuWnK9GYWilh9gJzH63dIbb72FUfwRK3hMx0a7WxYNREYiokdHsf1i
LlpP1DospkxFDN51ykUVsg6ZhkfMT29Tb2JLRqnmZY6sp1uFPyIAGSFFI8IGlqhkJeBnOopFi3sp
u5ujzGUL1Pmy4BiH22I+4Z1i64V5UpMRGaCu0hXDIqwIzet0vbm3wkTnR6Mw0nGcOQDHjmhu5vvK
oizjGL+yQMvfo/bY1hQUyWwxZlpWGvREQ1toCzmP4VK8QeXWtkFM7lQUB9Rky/uwIm2rpO3u6oUK
qJOYZGEZ2E2RCEZxvjOxcu9ze+s6I79eRO+sUweq7FGJu2umJI7nfoiDmfpSdVPSsO1qyKjdTEtt
LL2h2fdLeKuTwSpMa8eMEEULbjRqUtJaLSJ134E5qWxBoalEx1ypGGStFJ4D0vuKhNShNxZP6O7R
zCJCLrX4Ajuq9Eljj/XxJp+fulZZ9iCjc09xDiJXwgedh18TfIjNw3mzB+fYjqglNMW+KnPjdiLZ
eJPn7nCuhPmhQhaIl7LaWy2/8VVcDVQYWd84pkpGXvwUj0BN+rSJdmHe3gUadmNJGEd+44Ow6Ty1
GAqi45RsH+R4pXLzFuHxchna9lUZopfESKkzGuXsL21dHpvA2ZW8BrCQDwglVOmsjHm944twoZ9A
pAW5WOqPEIsd5uOAzHFM82Po4wX+I8qGU+9Wv4J0Dm4E1YnNiAkd0xpGhIbAPa+al2grVCCWAXwi
r246ikH0Jfqi9gwDc3dXOY2X2SMArPhgLphIjEw7L4t10eOgghZQVX7atx9GDrijdN3PuDZee8It
jqIAFYrd/qLNeuxF01JvI6FWe31spB2XnhOntu0ck+6MyXY3z5SYDBm4VC2HYLDbg5qXRKLH0TVz
9DOeL50rERzHGNteXZCr6aQ5UzGYUllMjQy2rR4cElst9xUch00748OowvkG+Vy3PNsTNpmgVUGY
Ls6vcUbbJbhEwKa9isb6trbD+pCU2a96iH8mhZOcA2jx5NUVwy6aX+wudfxmdoC6OBMrdDcMc/nR
xA3HS4MardWAZFXIfzaVSM0Ns8jxkKrjH/NUlr6WGtdj6867uFO3WTLV3lAsil9MTX3k0nKnGg91
WZq/bMIq4uy1s2HqjrFrAvHiqmnAUyFudfzsyN+9K5LhHjyEs3Vc7BMFzd92wZtDbNR73FzhcbiG
snJSy2k74d1pyGTf9oFGuz30OlkRyILQJcwHYhBRfhW1t+Fnbr6EeRg+qJHsXbecVfKb2YW2pS4z
YTyu+qy3d73eZL5FAWwTu33lTzCRN+6HRliT5gLqDR3gP3OsP6hlnpLrSmE0rlOQ55O9A7kOuSBs
Ofxq0jPL+l2ZISrrmbBQf43BTsXfQ3gWKJ/Imp6wT9P8rCrEZGg9RsBk7B/vpSN0v1S7tw57irdY
lNg7zR7pqdMw0Eqiaia69ZnVbkxtCbGWttBYYvCSAI9edVskZ9NSfmHDhKBjqq3fJDoMQoeeByya
+iaGuwC4JoivRzfzzXE4OpCWb0ttJB+14Ge1a7ADhfTvMi/bWqCUrbQdqBwsCZ1latRpZVIAZbCR
1RK70GKZ51p7MRG8OlRo6CeVSF9Fhu2DKtoUutUVzBT6EWZ7IKG68FL4d6gzyHVWh1c9xko/t4Wv
6tSjp5RSWpnqP6OZyNHGvFHaCve3SPdFRRYv0vYOYpl9tHvlHmPF7chu5JntWW1aDuO4VX7SBNGN
UXl01eRCFS4E4dndqAB1u6U7uXE8+1HscNaZl9e04uA1BPOekJkUATLtK1cdc1cAiN1ODhcz24Sz
2qiLsunIM+h1Qow4bYaXMqTvVPUbTJ3FSWmwmKuldiq6bNypCpENA2IoYPXvwQLprJltslhM7TPu
GGcES3FAfJrsTWRjNUZqOBaOejTDfPHNvATN5hQQvaGh32oqaiLFzJ4mmBLS8UREiVCDG7zYi9+5
DnQQe0mvUjS/25yxghe9Kpr+ylbOXusunKs1JXxuzQa+hLs3Qlvf99SsLPLaMKogI0tz8mU5vKR5
dqRJXC5HFbCuB/4HgmQO9GN09CsDEPbGSWOuglVIgydOGZGOIr0rK4FPC4+dSrcmzRE8LlrIONRC
UAAVpNXMQzvoGm4S7SZxY3FWpyDbjqbxq3Hc8mABrltMRiy9+cj+KfxypP09W2q6Bb1KbkXuePnY
a0cu3uwZOuEB5JL6jusUDM0O+P0jUgBkS6CvGcAo4jNMYRHkGtQt2A7bqaH3XqTjsQ6nbVigoklG
Y95VAH655kTbCfqrr4NUQ2mx+DNSA7hInDoz25XRP0h/SeYR7CuxgQ7WzRMIUeZ74QB2nW1SBrDh
qlT5uDyuN2t85kQvcTRCPuYK4rq3Sc/gdEb623FwbPukL7wkKx/UxihwDsTL1ajK83fm0tc1qmFv
WyS+GmN5X+voM0Sa7dJhqJ/zkKRTqzJ9s+5mBsctHG5kRknHgJ0CXuvN9bau7yhRViRU2ygM0oU2
CtOU1qoTZEv2rcYcgyzZBic1P3mecObOqzhgJyyfhzq3rpcgvuj58lIpRJKUmmKctXEbim3ttOXB
GeE52xZ6EztJ98grGQ2DU4W3nH6Q/xx4ZNOBBJ7GfJu54mxQxL5iIHJxIxl97ObW1nJnaCEZJv6+
vrZiOF5tfUXIbu2nrb7HyMX8g/4+c472BeQko2qA9DO68GOjlg/lpAe+Fum0P+FPUYW1rsZ0mfw2
bfaGzYvDCRGOuJ9E/ybTe0Vkv81liZo/jRBLlSAdSzQAychpdNKQFLkJTcwKhbMeR2zpdUNcyY2q
8UEcXCZmiODEaUkgCd8BCM0nlMBJwAyGicMrOfTJvhVcVkU37Dk1/oyb3LjLNPIyczfZMF466t2U
e01VWCfDRChyigC17qNw+InxxrmGqNZ7AdqXBJLwg5IMvzK3reHwE5MRK/cDELrnyLQQQUS/WmVS
d5SDp6tlSc6QIs5iPiFnpcHXv7m4tLDPXdTFja9tbF3lQGOesSvN8mZwCMx6HfjVfswJcKopLf4I
0TQN5JrhNrdUDZJLDXGoszmmI1SwYhBil8GxxY25w0PMrmQebXWE/dkQCN9YmF+cPvT5wfHFh85P
YdEmHjEqbAhsJ+VoaJ/CCuYqKfahxkEaFY27FTP70eLe21F/VYR0vBL0zgfwWcfS0Oa94bT3ikqG
gTu5xo88Mf0yKf04UYpfAhmONUj9S1XXjHALqrQ5RzJzYD8cU+gIE0Tw+NJ0InvsAFJvepPPX2lK
c9KnQWadBQBx0UE1hcpYme/FExzd2wXDLJwprdyn9E5wo18qC1tbDByK6X64V1Xw4+kExinnsjqX
3WUalze9ym8nVfRXA8XpXSxouEMW9LKykAOrtvDgd3M4okkNVbqTUTvfCUKUPMCnz7mNbsZicj8Z
wto15oygCejBNFTWDj/ttO9zBDmWJV46PU79KBjHo5IJmZj7s3WcjOM0/yOBZBM1CZLYYbgIJtuM
MlOFTp5oj0MwPLqpZp0bAzVAlErehm5vQ8YFV4UYGYzldYb9OGBoWYbXVdV+Ap6ySFXpfJicEND4
shNdyfzU0dTtXFEBcAkBvq6R/k1j89zYBIO7nAd2VOp1pAODdu2AKevgHBDeU4J0hSOa2YaPNZRu
VfzSWE2MnA2BiaKKh6ijKtoO9glPOaxi22asozDEshHphmwbP9vw2cbaUzuFxtEON3oTntXAiBnM
MYVRfdSFpLFnAyeTimrzvhfpvTEbZ2HMNVlcbe5TgwCZH8C00SaittW0PcENg72SqkzOS4TESoo+
q+oIjDeLJ1HGn4vg5XJ9ZnqMqiKbMD07yQ8h0I51QXcVYmtH9cvRBlRO2xhNZdy4NNQ5HR1I8bU2
BYO32l7hUnyEIgQMUtXqi0V9IKpCBvdzBQS1uSjOYzymdIKxf3iz1t8WFl2kWiX1h/OUnZM1xu3V
a7GurQukl0FfwOG0EBjPyl3dlABOFIJ11kVtEnxYysV6k5M3SncxZh5EbnGq5CLKRoPLEdnilmUl
e2FESMEy9xbacHBc362Vm7AuKqgvpwEBojR8rO+vdqoUvyIxn+xg4W8s1rV/u9mOSOILpT3acgPV
3FRPrf2jVLEUrDfWuycBKS0dmk+10SB9wLPa2DPR3OsWr2v6EF8yhvm7fgqk8U/+VQEzwW4fHjP5
JeVhj2pKrulJYXia0FLMJujzgafQ1Hd1G1FjdNt10N/tThjbWUEs3DfFV0ORYLX29G25WNcafqb1
ER0DAOGLBoixNRpis/YbqZl0J70NewSQOPbwMgOfXJu5unzeRCZR2/EzwW8j0mUIt2VRD6dFZp6v
iwlSFyaZv+8cuKKwl6CJY657qzTpeApUe2AYyZorF9/3FYzWidZKPGsik7yztD8XmTKA5Hbix8mS
5TZbu19bwmsTe5Bt6aof4q8G9trFXhdr55pBdnWCdjZuHbKAEQ9a8VFzpS5TSavD2snNpAfRZozO
Do0O3Gho7BY5ZDgGXoDQ5E1CHDUi0FemFxXCBBfmKeVIPGrWG7b38aTC39zXUXw16eV4GuRivd/B
LJRTBx2QJDmLCWW0kCPguR+IcWcKX2duz/6ckii/5G9acj0aTX9KJzNrD1Wc9CfFdkikGsfFa8Oq
O30vMhIoTmgfkI1Pxd16P+9PZK4LfXwhLzfUsJsAQGhPVaFGVPEIjZphq+7D0j7phPiAM40wlLYW
BqC/F4V809boIIetd97q8hU08C+nWL5gLbeinzOVMbS83ShzD3DLbkC5lFid2O8SA5WWAkA2tDlN
2iM8OpVpUlGohImFdHSi7tmFfwiHIeWcrhnvw1R3CPJH6iKL9VPUVGftRD+OqXIdwC13GrIWlWCG
UpkiXzIVIqzGsoatYwZvjl3ehahiB3Uwd4ixHmrdfSGQc/SB0qHcj/YEct7GM5E8hlZ311FnEF9j
Wb8S5YHIpNqfciwNdP2fZzO80hMj2/WM1kHXju4un3/l8YR/h+M4H6jSJSK7ycjC3CXhRpVAXpjG
TBoOiRGIreWcFJEnfqlnz6GD2MZAo5YCRu560g5b3OacUrOHsnJ0QJHdHwzp+iONxD2f6DlO0VJZ
CedLOH3ZbG4Nk13QkuVyGAhEzwfDznXs/pKUvKyjOEhEcUHoE7jTvB7TXdIUKFpGAtY6azP1+q+O
jD3okMwnLLx2iVDeDJX9opzxSXRIvvVgCrbDCIHTcq0fSvbc5vayNRtLwZvIhEs41aa3UgV1i31s
3QTffwKBMM0a69oumiNxk89uMVwPTTmf6pLpGXBTHcNB3d+2PeQyRX+qgcWWPYPlfFReSqC3Sl8u
e6eTs8xi2GvkwZD1AkfbLPzybXCRbJJztcsIAmxeYjPDfmKhlGIgeLQ17a3XuaraiHf8spjEMRyf
Exykj1SyUPQQKA5KEeH+KKed2d0UmvaWlKidaXN9q2mv+7bWvw6mw3CvpgDVWT9o2GQf1tC/AZsD
tWxHH92C7a9aFBc8Cj+GEvZoPcfigy/8RWQJIeU2jDhRYc0q9+EgfkG6e4gBuki2dhgGt0tgz9up
p+7paua+Q0SXUZbYTBbRrw20sTQ3HM7gPdfgpMT4EliXYjwEKukK5hCoe720CW0yxsRDywJxbAo/
wd6aG50BOb0FWV0b7pYaaJ0mUpCDPTM7tbI3WpldzfgCt3oLDd5EjT4TAjEie7fi9p1awfs4JcY2
NOHxwUFmsqRzKYni8hY2GAKtqsWt49ANmaOnoUGL3wJ+RZ9YlV5bRGdcHM39IvjgKYgIhuBvi46A
y6pmjQnpQCG03oL6G691PU18Eyeh11xzaLF3mcZNMuc9NE/zzSC26lD092WOYHfSp2dVy41dOHTv
gdJjfTPVjLk9u1mbRFQuEgY+pbKLouIt5IdhHm5uyzAydgm8RlQ96FOd5NgUNd6ueck8kIo0ofLg
cZnZ0gDuPYl7BI5pJuLdxNnIVkYGw8U3nDnzhtzGzpVVALNyfFZ5n9wbtxX40K1OxJgsbUXUYvCD
1s6PUKa2BIhrmJ6bl0pU4PmTAHA1pb4ZxCzcnvfZwPQUVGa10eZNE8aAkKJMu9MC9RVI/TuFbQR4
IZhktF2Vo4Vnzq3gAbs9gzg/akiEViamdhH8522Es67n2rs38VlKIPVjRGOFqckvIhgwpkaEAA0T
YDmuXkQQ6NbOyZSfplSZ2IP6RzO2Hloy7bmMx2UXCZmEZeSP1gi2nEgkKgVB2vu24Vq7PJhIVx+o
P4P35JwlIcgUujdWlFeXSUGJN5+qyHoa007cqoeWANeSPS+oavNYli16dMX6UbTlUzFl29RGSZnW
ABpDpz7UplF4RWoO25g47n7hxC6yMPFh0aPPklaJkTN4Hw07p5txwJjIjFwB6ofJjdB73pvSJJPL
myh7NofY9KymfhZLEpwUBGe1G8Ij0+LleRwcVP6EgbITmMeGpPNy1inRil2lY6rMJBAvdp/TCpki
iW5ir4GKox6S78EiXA9piN2I4aeRVb4dzR+h0i57AkOxfA/WIwPPFzXSFcpYhOO6XP/LqMHp04F7
ysPrOG5aX3Vf+mBOyLlDUsxDnqOgoppsn9RRZzJSudrenu2H0dD8ZVb3hpghWdKPYcJnVkyVyx9l
NrzUdA5kIhNUqeEHHnHBvFa7BzNcUB1RUDcHjZeXIfYftb8gzvukGGhgVIyktGFYvfABddy2DOJj
Iu9b/7AuYqmYyKXXPQmzZ+qagFQBMpBSxKLG98QA6JQ7Oc5CgHjhAb3ezYj4WXWb+zxvxz0MTEKZ
TtnQ9HuLZMvTuiALq/9am4MukMAYcqfbQEPJB73d3cSVoLXSK8N5DoxwD+PLc0Cm9rEa+jE1Sdp0
RrCl/Un2Ny2/0CiXk22000HmdecZFx7Xxe44cRl3E83RvGJsplOVGcdUVWdG+DF2WBepGvUisc2I
/zxxkWwZoTCItfA2igS94np/DfJpn48Nk3rnrqZ870sL5hin92PQ4Wcjs+qkE6BwwpQ3dVgmq9WV
CxaD4k+eHG3p4bVaFNBZZ45+oZQoVIH2+bOa5ajNnOy8kFBwNsKRigjTq3BGqbcZrQ7TSIjxBgs2
x55oE4g6EgAiF+vauhiTjCnVugqkrzwBUIzU9FwANTtPMqAtS7TPqjeq0+xwbGcGA7gZHKZPtexX
qJIT1EkBnVm2zWm9yVSv2lhKd2jmkfqH/MnsIP7z17KHhejQpLmqJ7veOtBtvaUhARbIDka8IMa9
zeTPi+VbGVNB7TwsNguFU9Bmd2oeK3vdsPJDgpkzl7bm74VeMFRsRUwpd11d/zKDfA8E8wVidfJz
1IG1G4r4poiqt1Tuk7M61YuXxs21Uoz27h/3dVZ7PZADxIHKzM9aunA3iYGGKnu3Jp+6rtGP7o59
8Twmln7izKmf8iHkSEg3itQzGFL4uS60CY3rskglKdSJravn1GakFNaVArt1bV2YySTw2ZXEtY1t
fBYDnsCCOjUEfSxb1PNOSrsnsCM8xW5DLU/HBCiqGmUiOx14cIl5EHbDPiaH+uvCjnt8LSQ0kXci
cOA7n6WEDnBZP9q05ns9YhjOEK6I2XdKOQy3w9Zm2oJpMpaaDhp2KMgmaYnvKzStmjUjw5Vq5O8F
eJzsoIVMYQvwHhu+V8S5sfKHMbDjKEnEVEYu3L/X9No1cVqxjxLR6eymuL9JpXr3Sy1CllSWWtVh
O5O0oXojspdDZ6FelnPEXKIDXFNnPhNSx11/iFAGc2WLxHS0jW0BTqfOTnr2SBOfIXlV4kRymsI8
17p27mgBUaDMJ2W/SsDCZKGe6laHLyRhWJXDvp8Nch3QXOVVcB+4LuJ2+dOPa87WuAaGtW1g7AJ9
vOscaAmodhmrw6LSTaNjYwfj4AAWGNeJkEKQzJCWr2tIiL5KXWKTcSsYbS+BuYsaE/VsPXD8rTcN
MkSwYXbHTk7yBh5BsK8K9mIxOFHqUi3iRnXMlaNnBtKSC9dFNJ6cgaKw3n9YYr5PlqTdCTkLXQE2
XzCg9fYUDtQ8m5jvYsADbGd1fIQ6sFklOFMxoVRdV0u5fzarSpsL6brpUf0K6bg5rlsKY4wJkS66
a7vlJxwIDaONsu7P2ZbmrIsdMj6X6kysFDnB8lPPvRQjrqvrQk2Bzsr3plVVQ7dmIVbWxfftYUDe
WxjLndKn71Go762REL52mNnNhNy72EO0xYsWYismeXKR9zUGliWbLsR2/cTGN/MoUdrXhYCIbTKR
xCS/nuiqQIxzQp5qnTqIC+VIWuHXwSg3GUIHsv25pk8np+VN7nwEAEAzWR5paxzoliylyFvBHP8a
pnz4ogMFtA+x3AfYpuyBQ0Vu1nq8rDfXxSL/MPZRvx1cau7rlk+zUu90XVy5LcHpRoa6hF83saV+
2Jxxi+m7lOy7zTD2xyHP05Olc8jn4MupoL9yBcOYaeXZHpDtHeztrK4edKznBzftb7RCY/oQBsQL
wr6cqLVsSNa7HmL1lhEExUjOXCKT7uYBSmFck+epW5Svaw3H/6icRMm3KqrhZ0VdExt9fu9U4jXp
rDcLT3Fdae6WGSWAygqSNOHgV1myLHtyd7mcq92J8JZza1dvZq/T7zDVe2IjW7y4qHLmCI1Bm7+H
rgA8Oojcz6rYK6KAjiuVxUF3cLrGxlM/n/U6uC5hB5XCHLex6G+SMXsv24zzrHHdj7D0sSH8pBzf
3g/UKodMgiKi+T4L1EPHeAwQHYbcuTjaNdY624Ey3WTWNWX6WycJcKjeaXYwYenFuj5Z8WWScPS4
AgTtEHuvo4f3GKQyUOlGosnKnxyRC6mYDMpEHGCyUDGitYloPKdF/kC3ACNsbVqbUS+OZFj1H6V6
a9qB8TMKwHUwP+EqXzJGHfJw64zqc2goF5fChZ9oaXq0xu4PzWVcX0fD3VST9dSWiosRlTMFRef+
kCTgRotG3Y8QqtazCP7rZEHSzAklnUJxrOcjMgQUBXOnXbRsUXaupG9Mua0e/1/m+ThXpGf/oNxS
EG/XNfHP7p+wOCEcGZL9n2WeN58fzY82/fEvT/pT5omcU9cMsrWJNrRU0/hH6LamQpijSmDpgOJs
TD8oLf8izOmIOnUBlU53LQP9Fn/6U+9pqP8XfacmbD7A/9B3OoYJnQ56NmmwTJIl8u6feMOMCZA6
B9FwVQxGN3HSYfx/vcqvg/9m7zyWG0e6bf1EuAGTcFMS9JQtlcpMEFKpBO89nv58mepu1en4rznz
OygEQFIsiQQSmWuv/S3Zr6T2Pjf/88ciCSDyPUKiP4zf/9u3bkWMChRhoxWBYRUkw6p+KeX8Vj80
CoyBI6EOS11ga8ofQinC5FKOcdFlCDSF5IFQE0/PlVeZp3KlCW6UYo6HqlOg7vBe9SaVgk+J8oNh
DRUoreV69GUYNMQh1AI7waHp4GnUY6RAi5Dxya+fQi/+XkuJqUVrIunoa4/2VEgRypZyVCuFKYxJ
yzlEq8rRrKDZnHIpYvlSzuqlsFWz0DCtFqEh1EDTVvrOgBUOuDmSkS7PJLS/TFIoE1IyG9DOaimi
YZbQtxm6WiEFNiLQjRMOkM2C9magwRVocSX/D7UWM9sLKdTpKHbkCkPvkSJeKOU8XQp7fUJfJFFW
gCrxjKYGQS/wPKQYmEpZsK/LZzONjp1jQ+jRxvdJxCg5U/klo8CJTIC8GEqhkW7wWAqPtVQg+aJ2
LmQfKU1WUqScpVxJzyL6lq1h+5jK21KKmj7qJslsdLgsb6GUPUcpgAopha5oosxbnn2CbbaVA6p/
bJ9K1FNcsfpWcDu5WRJ6kKcqv29j2s1ABK9SfG1RYUfU2NWp7L0Q9aFzi4e19n6MUriFKUjTTEQK
WTuAFvGVwIvSO6P4eii/lpSALd/6NSbNspukPJygEwP3JH5dSse588zKGl+aFJWFlJcHKTTHKM4p
zFPNZblSGrdhq1+7nDieVOCbyGp/xTuwzbhvz0SPNLr/MhKASThubO6ZTSACkJlk6L+qcYQOZL9o
LumPuV7QxuogCLZZc/VGOCVMESAgZLQ7D3nGt1fVd3XhOwH2Mo1TOm52rJ/vmPI6uE6Z2lnAMXAd
se6dMApPXrWLnOq5rFzqMCwb9sM4Tnic8LEW1q5rip1oiNExV/txXgx6/uNqa+axgHHBlN+a23Pd
YHF0XFSahVhdSv5hg6itpzvdjG8L7IP07WlHDOLDll8VyErjvuZt8Ro3JMUJGpBG4T6mff5b17Vl
G9ssngiWcuyFVYJ4KV1WbzSs2EAClqs/2SeW6m/pOIc7q38QowV3Akwx/XnegwHAxIzyn1lMF7lB
03U+/ojnpj1iyqA62JcvmJNpGMZ+qFnWV68GjjxMfFea2VAg7C+a/zob9Rc5vm64tft8aSBvxvLG
b6b52A8oBqEJBW0S+qGcw/rSh8m7kxWPDI+71Y/SQ8V6GRQ1waQOdqkpNqsN1NrBejLL+qkl6RVQ
iQ3Kifn9x8YFBFCIb0mxDEGKxTBtnYes1/wgDeMGexV6izF4wHpNVCAImm42HiaKBRia9cuKTQ5p
VtBkxzXhpnMWQM21yRi6Sa3sqS+GXylXl9BWApH4xoxHDcSKBd+qwM1/aTSsosk3e2WmsvbQGNKG
GubS5Ze8IEQgOUerOexta8JjlU7LNZVzaUaUNRrFDYzx2zkJOTXM5jg0Yhv1832TRwnTyc49ugV+
TDf7umh1vYnc2grwGt5ErvfK5G66tvZx9jK8/2HnMjv1HqvEy/dRThv61Lg7e1jJUbCIC5zpzR4h
shDwRV+2jf1BrJT3k3Eq78LGpjUgqHWSfhwz/SH8kbWZVRCwQZ1PR0dN+8XexgKKfeEhBmE+p1X9
d13YR4T2CQipSziXED/rcN52ww1urbRprYCZXh3US5iTzmjfE9cyGK1LEhsuFXMaaMfO7OLWapNH
wxm2zYJS7Q0tbQCr9joID4NDTQyyKaDGoV9QDByhjtceBIcwCEctOufEj216q4C/I2ayPRYHblOB
EEH8z4a4TnON+8AaoJYvONDlpTWv5EfltrPssvTNLPRTaItzu5pgTRyiGBGmfzfT+J0BiUdpL/YH
41rF1VtdTXfcDK6t7FSEU0qRS+QPvo6RKqpIiF0IH53eE5OGzrJof8cIrXSzTtwq+/clXKi/ZfFT
2nf1ccSqXBnRuu+d/j2de4I6PS/oPVdcE7v+XkLtyVxEQCy8gBDoimBsI/pZC733tS+IhIsJ7cvG
6NT14zEtMEFpKOUGefQMXPad7mrOrUXrFsy/uLqJhfE6zeZjuyzXnqTIUzwu5XUM96x+u41v5s9G
L6heZ9Z46Es8EGmy3Hth+bXRS422fp9rByC/vTrmfgkRoh00Vdli0DfSS1RzIU/oHTZliX52qc/9
9pOyQy2GQkWni+TWXXw6cXelN9NGn+mHsLVewiakXMJ7R+7wXvsF7CJBVinG6+vaJQ9L8eyZEc6A
/N4Va7N19RxqyuK82zkOVajVm3o0xyAksnXb2+4jb3loaAfexpNOXVC2oRhmRB5uo13HIb7oNaHz
DYWLo2Dajo/qwItJEWgakrn6x6mWFS14O2NNJE6R+8DOuJ42zYC4l1Tj7bD4XVAbxu9m9PGGmDWq
Sf29IJVyi5n03YcM3k16c+iZ0pEu0VAm6gnb7bqFCuE4XRbyAfTWhX/Rji2zi9bbGlpBVpiRB15D
UqbDwBYVySWJKIwkWSvX8TtTFjGtbLxnHolRdo4T7Cwx60aG412XTMfem19QaIkTrjoST63pdyQR
vS65vZkfVKv2w0xT+qk7d7gwV8CDm4uamz0N9bUhrYizqLZkS70auZzieUDH6A25anpxqTrvbunN
absioQZDBJbX0YxgKIQfCGIaF2qdR4vAp6XX+23Hl0U3CcgMT9SBvgALyC3UeD6/FA2m+T0MDBgE
B3iBm8BfYywjvWgx4ttG9suMDSwkYWmwftyiuulj1mRG6VKo1DmB0IlZpBa/XcIermhZjEVHfUre
Sr7JZjUX5lfFdHJZzO6nHHCJN4fLlf5TkDc2zkRbM7mMNHO3NERlTyt31jpyyVTJTMy/zFPQfbaY
d5s9fkRywKcSSBiOk8qe9Qets+qNaOJ+3+IOO4xp/FiSmX21tdrcV5TUN8IZbjgHmIPkJ5K3wPxE
cM7qcnxzu+xtTfVXNLMvYTwTRyZmKcYMP5t49XbL4Nlnuol6BD0TNKa9fNVwBxydssDLF1pP/ooV
sqowddek4oTjmwCpB6pfJiOtkKxyNu1CYryPsdFJqktpDb/MPrLvfLTHAtXj4ADYKgqvfqBWmoT2
yWtwoqF/lfvI926AW1dBanAjX6N6DCyPAI3VioZrR5qVk+rNtqFcGCBhaZd8QQbKp+LOLnUCmV3c
QcsUYxDEBbWPVm18osp1V7XtbUbv0tGwBLiCHEdkyX1ND/EHxLiu8SMlJLEjNq5IDOQ2YrNxtAIg
Vw0TLq4a+JExMxvLwfKYlhg3DBilV50cLSSw5rfuZ82lS63movYAud/RQmecTA0HQuVihphddPGJ
/OttVE3ftKWgSSVbrsIe7NvY5cLGoHhc0mU4Tdw2Qark5SHVR23HJP12LjKLkoCctrs+MWYWUzmT
UCIKxuENjqc5SMfa3qNQblKxhEduFNe2c/tLjjx17ML1YUlHmCJZ6G4m3cVo1EM7RAU/96P7mI8k
Kfvko5zCtNGfC8+6Tw2BlxMjXWZG8c5MXXrmgK8sunUZ6jm9aUJaoRhIBqO6dtWq389NvLWMJb5S
NP/RI3NudAHRK5urp4ZQsUtRN19ssBOrXrq0yjx2urfer/qa7Jq1aPZeWYTkoFXEu+BCx1MSuvvJ
WzEbOdoXnXDKbcjKYg+VAq1KN7715o4YWbFpx2K6nUww4OV0jULqB6vH5FT5gYp/TEHKKfSvx7ws
/0VzP1AkaQ8ieIvbYjSAXth8GoQodAcFJc1jXZfzWbmEcHBnxebzeCzQMh1yWS3fxKUyFgtNRGX0
/uGKUYYYtamKaKFGgVQbNdZL0ltAbksxIJ02lFB8nxBVnHx+e/447puXiAiYndOBLjAyTRZruNce
E7IS2tilniOfUJvEagKNJKPjIOZ4vDCQ26SHZQA4C3w8ihpSKFy42kVw8naD0X37T8CQSar9Ch2y
aDjihN3SD02dbSDHfev8wyRRb6QzsLMAcQ/q6HMzthAojTHWgllK5+rd6KkEnK12Px/0CRyrTMpq
Ck6iy5Zu5lqE/qjd1o/WU2RcCyViKUQKPgguDLVLvxnCeQbFcoEi3UtdjIWHho2kmx34Odo+kx4j
fwgLPi4NAqI1Gjr1eqpFOINYbyhnURXasCClFBsbfPRqo8nih3PNGjs2sUkxYwwJPkLl5luSX5Xa
mwsLwqCEMHLX/qCbWLLqoyxitW6P0BFm9/vACE5/CnKz4nxU9bBWx4VY0Ui62ZQdLEZbPGelrMap
Y1MawJifrEeLGOU5qqi0SaaH2iN1Yzja7hAMEvjRyY3ay2m32vXm/GOULw31gI5KyLL/WLLUXuLJ
Ktk4l8vWSHNwaPJsi5jrGDv1h/MlyROxjjepS6BXIv9i6gsNjV/2XB8n5OU4NZxDlFHSURtbqttY
65vzBLUCt315UA+tK1Qtn2XoJiu/2gps/0FalmeQAtqow1LU7W62Brpp9H7vL/1Do6i/qazqpLS5
MJ1Vu3KzxGkSZH5hbBTGxleo8k415v+zUYerFlLUaEu/vA4Fy/BELsT0dbiyiAv36sTRWDLgAi6+
x7EDYbuVf4H6g9TfMj8SNZOdG3oX+E5UYcuUkj3DRA2ouiwPDjUDZW2kfRVPWuLn7dETKUOJ+WiL
yQDIIgvCqawPq2JwxoUS4C+l11XhE+SGaxqQgtxbHElQ/zxWD+rqQX/Mph0ZyxgeeKHa0MChrzu1
2w9m0X5Xu58/vXZWcer033Mt6eGKkPKxKxo6krhXMDeR2JR0RGcv2oRx/vOVo8SoKJaK2lMvHGfu
w6g3y/aj0JsOuxr//FEdkQr2VwHYt9rvzdDLYChOnBajM4zPCD7ztNZ2UGslEe/VaIIt/btkrIrH
/zok7vjg0157mDwWqfgB/n57y+o0WO/wqdVnqz7Wz9q7emySH7ra+08viavVPo4lIzod7n+Vx+gP
CvWdFrXO0UXwZJktiruKbgvufRj+dVotobjI0cUFb/PXbrOYMGhTWnnn+2qx6fCSonuoBidfjkue
2kXGbYK14Z7QVw+a+jZVZfGPXVWGxG54dJN4PPhqkPwoMlZ+KY4ZzlRVEbOc0SNDUMcRxlDy+eur
Q5VWofbUJq6bH+s0WDtTjkeqLvdRovs8Dic8Id4AuFX+Zaqop/ZKxs9ZMp6QidvAtPF1q8fVxu4A
b1NeAqYaLazwFrQ/Ob5wAcXtUe3Sv06olwsUN1cGT2kZTeWeOpyjlhVoISvNff6Ci3Y8jdJ9qjbU
uB3GJnk8GRp9fxSeORP/OAnlofIwqHPSRn/bG5O4/+P8Vrt9ghSaURX5iw1kxdkhN4zLH69Tb6r3
xq1ha9b+j5Nfvebz/2iMWsftXcdb9ViCbYYVNHnEu0R4f/2C6kc6RwaMzI4L/Vqf1iBV9BDliFE+
GOWI+deheoJivLv9/8WY/1sxRpDK9H8qxtxlnE9V8d+LMR8/9HcxRvwvYRmGa5tka1kW9I1/sBuG
LksujuPaNP+hmIHR+LsYY8lMH8c1XMczPE+4Dhk8f8M3LLgcNleiY9Jyws96/5PijEn80H8vzvCA
JeEfeDiRJggB+zd8g3DGciZsAbs+yOMK/vmEeOq6rKbzMH6eoELV86pt6wz2xaB9Yfi1sMJC8Y6Z
rpZFz1KfRkLQUaRiznKgbPoCyU8Iwvo07ayTHn0W4lziArXAzZ7iqUwug3VgMpNtrTGE5dn2rwQ+
gmTsyBMpaBuwPFpfF+Poxz4VB2lmkmvyc0dgW5DGOFwpHbtYau3n2i6ybdtRt2hhwnFdz+5Z7X1u
iCycTfxVC+w3m0XOUT3F8p2GeLXbTDjJM/xH+woDs58vtGEs0V+bqKNbMmyZ7mW2a9E2y2FWFPmW
taiJSffvF6sn1CaRL1F76l3UHqwFlCfMwQZkuKBo3+OOKbTmFdF2lbYrtaFmTDMaXVrMsuneXbDX
+B19Hh97fUUfo0tmwErsR2S4/SmEO0BFPL94hQ+lwve1h6FJ3D2EEOGtRjB2DlK0FZWXzw1mPbqz
nMzbLlmY0qmSjDZ2AYQL0zbrS+Ik1yYcYW1g7yEitunM9FCSD7xJ2+LenLxfTo3naGxW1t96/j1f
izyIk/qn543phj7rh3BKW6IOHPISUq+8dBVWoDbC/+NpPwYPMqo15vux0aDe+/N6rJziSjBespna
wQ1okDNvot40buaJVnuKbUhSfgQiPIWQrsdLRqIANXWzi7hnDEZ81ZZ3qzRKkt/yLOC3uaGj6zi4
4kL79HBFhESaN1+jicTJZGYFX+q6eYPpmGzflhqJZVfWTd3aks8N0jDJxy8LZqk58xcQ2YO/a+1O
g3SB7dbEHz7RT5xLyaU7ToI+s7osbkXs0wBetISBTmjblFMAImMIokeu0Q4zPtStp8fYqIrpWlKo
v1oOwORp7i7eXNlXPScakwX4s3rOx7wS6JqO84dagXqBg8J9YvJ+MPjTbwjmsm4M+Vv3Xfw8aqBV
2iTeq+eIH7Zo0izuFhPHeKyvX8FrtFKho7ySleu1nfizJifh87Dzg29qv1xpRFulJW2S5jR7GW4c
RYLrZFxQmlruvsO59udjU/ujjbPbRJrfcmmD06QhbtHavSktcy0JX+eO/5zpr9xVD35uypi84gK2
IgMgjHs5lTDoUD8gtl/UkSmdbZlO1Pe8ul7gmLhGwFrumvaBIt5XskNhHS/CvFS0yslFjD1zsTSW
c59HBriSYTljV2SZFo23VubP58FegaX2lHw/2IMsjo2TB65WwoTq1GO978EYkTXkifbQY+XT9K8m
WtUEjOxjtyYUqDUkjzKsCXv4lXvSHacoO3Iz5S/C5pvzpO+mlNMT1XTSjj1RUCyu1UO+Wr8aYqSo
aLQ7hgTKbtrk4AaBPTI5oJxBYBa7tsn6nIT0v5eEuZP+yuZx3KkV3Se5Ue2px2ayMVIJSeqQWEln
9+xgNZxjQXPlsR590jZqGMdu6L9Y0Ib2qslG/UprEcH4aUHaq09ymATtPbO2ZfrWnksB+tiap+Pi
46007dXYcBtroRIig8+c2NsGdx1FlIoOxagy0bZk0phazahlWK83zskJ90L6DDu91M99ahVHi2AS
3cbxUjaHfPDjfaE5y35M+6/WurD+8bx5b1blkxPyoScjNdNCQ37RQ4PIauJhsG0jaTi95eN6hZGK
B5n6Faa1TVReu7GhjzrR3kpr9E84rY2hBPNso7jKhY6jkGpqV632Ptd5U+OBSU1gulaajktXJhyp
E4A+8L/2uqp67PWh/ljrqeWfQwzuuvXVPH2QNy8gEYEfptKH1C9BIh2DSvURSDIk2Lb0wfbWgn3L
/GW6rk6xCtOftXYP2C3DczN11pGQiKX7YXe/VedTo+QdpfRgzZRtg6XvymUEcmHsOe8JzSw79cq8
EhaYeUre6tWZQ1xTSHQ3FY1h5xZpLfvBaXC3UHaXU1Mu3ikpJopGDIeYkRbCw1fBSuBxaubx9K+/
XR3i7MJjIYPfF+nQU0te0tml2gkRRa5QPlbB8uOwZ+eam8vrVBrkAUs/K/XWcmfXBHRVq6+fzSKh
eoe4l+ucHZk8QTOZKLvAFG1Nn7iIZk03sTb65/V2di3AA8QfqZY9nA/Xya6YgJtEFA7OnO8GbNVB
aGhY8SWhtSXzJEFhSA1s1rq+rzFdnOlL52CMv+g9A8RQ1NHOTzELggAZWJqMNOOvdIbJzTq3DGBU
5aXxLI93dFalfi0LSQBJWNsURKykWRIe6Umiw62l4ifdjSpd6nOjHuvW4UGnN3yvhje1UYrO56Eu
hzy8yHSWRIjPcRVxbx3qoxKEIt1gNFC7auOBeNsWoWtv8IVewWmRDasDhFIa4ke7oTEQcYJu8tEN
h9DkIDBvypJ2i84c71i6IWcJ/af6f9V4q36Xfx2uoa4dSlLUlcLkokuHvXcKsxq3y9gsktOff+to
jNiM/aSf1abTckH5h0+k0iNxNdymOZi9/V4w/9ohnsW0/WrBWtbz0aSHKnQyuRDizIxFtKtUMLm6
NkmAx3krHMwBHguvD+FuChvtVEODGGNjb07RDzgmNOlhwPcgmXWuycDcWNllqLrsoNRAUxqrC+Xi
VbufOuHn0wbg6WGwTp/PqZeqF6ShqE/u+FMJbe6UkuVMWVcdKbJuKg2mn4cfe7iBThYJ30PjRMaH
RvdH0hoCRwVzuqkOgjb9g8XoUZpIwGiw+jUdXeIHiE0aa807RG5BhkNb/k6KET6OZhnnpq4Atvv+
w/JPoJjaS6W0WOLBlcZ2dtWDn6/5T4+53Qx4QIsyavZos5+bonTbo9GMwedD//p59YQSbdXeMDfa
VtMs8XHp1TQeTXfqKmxaILlbUtDlhL1ItzMD+kDZoglxd6sO089b6Oeh2htX6UxWT6tjehimjxuu
OiyQpotxXc793NIyZeiEeCkHuZTSWmXmVceTvI5s4QUjvR+Ux/8RY7Gjdzon1+AdRwSZyaqHq9rM
LhLjwh0Zb04iK6D0L4VAErkjS0e8ankFDxN2x2QESbjgUSeUndIIV38dzcizcndGXyPmTeJ0//3U
H6+ie3/SadzE+q5eVe4GvapPq8vos1OGtE8UqTocCr3765k6c9b2oh5l1dLQjCZnK0r4MRAfYfDJ
+9YCpAwLu9L45PNmZ+P5daEsED0FyviDevrBR/148z8f+XxLZZRT76gemzvTOw0u6TZ/+/fUc+ow
XmJv+XjmY1f97x+/iPphdZw0Lq9Sxx//4+db6SloL3CVfXlx3YUB4p8/7F+/xcev/fn057v/PzxW
FZfUbfR23LMQOq3hsnSsR5NIACsKaA2jRkLJdXmaS0F9O5nMAOXuVlB9CYCZMOit5XOaeGNQ+TUN
WSTs2P6KGa3VxcEI3fsum+vvLIXfmaK/9C5WKnKY06BZtZIUJF5uVCLCSoNpIenirzNFxgD3H5B6
n8SfeKBYHEIf6zpsG3ni9/u+6p+sCtph7QFvW7mjbJxxfCI1fAoGCS+oxApxCtbQ6F6iMr1ocUIs
jkn2Vib/TILuqV8O+MA0bnyOu++RNXcN81PahEib8/q+Q2EqY/h2NYbvsv8dOjFo+nkKtzE8QLOf
E1gX3720d8mkSjNwOgRytETNzMZPGBSU8fZjNQ9MtD0QEg6h6jAWzgWXyzHrsnOs8bnlnbhUVT8w
9CU/Yq8vb+P4bVpecx9bulUSypJqkNLL+Fs/ovG6VnzC58VJX83nyLIOVg+vrSZYLYnwW9De/+YA
J6ohnx7MEEUidaj0tqzchrb/prnOm60FrSMFjGLh3sqPAr5bHrM53JMsBGMJS0ddwCfL8dHk1muG
69NHmngei1d9GHcDU667ZchfCqII9KbNAshX983iQvRJLHPDHvi5qWTFIQaCwJyfK80rgSj97lRl
OW3MuYhOqTWTmhD3B4hqfLMUgOkqz7ct5eKD7/Uv+trR/tpCfZoBPWcarECEE+xJLB93pTEeNEG6
0lzYu7nFzpjUcbk1LO8l5Uw/p9ypt0KM616PkyeaJb+GrhkyI9FuVocJaMHErLQdiJG9LKaQBxfT
WnScIuOLN7WCqKzqFBeNeER+/OLV+e3kQzlIIzJPeiO6GzpMCs0M/cPUdj5yRhDykR9wEh60qal3
UQEhJknDN23srvxrtm2WFbhD2oq2XAa4jpzl7RozTCbMrTYNFfgqBW8o8rO96nd+QrBgFvUthZD0
qo/LcucvWnYqtPy2bgSCLeerYcDVFrUDcBLqYZV3OzHJ3IRhRWk1XWiR/nRvpmIrItGcu75/VbK0
p7vzaaq/acJjWB2xflh1i4vS29oF+Wtl2ds3BDpjixhjehH8LL0AFsNZQ/GazvJ00fdaboSH0s6+
A3d6tTv7UXi6/r3uqm81QxQNp0RHe81AR8O8tgdzncYbXYfWK2RSIeUXYVakeI2UfHILHGs731Zl
gIUCh19mkIYzdDQuv1Ov/gK41rkwsm70OWbse3KvODuzx7auJApLIGBpb6thPJf0JuZxDNbLpxEv
9bptETkAc3Pan5eso9Fh7DDA5jbMW/+L7Tb0hl2GtBMHIapq08Bc3yTDLLj954T9UP2OSvu8omqd
Xd/bkdqbbooxxHEqHYjh8JtJbkoXMVS4kMGpKqBDQbU7JAO9VEXn028Zg2+w09smNPqdE2U/Kyig
29Cfgy7OCbKsGPnchkkotAr6y0ogGHH4rQjhUrZ0FG/t/IiN6UvtauE577N97JJH2TfikukugKxZ
yC5T2ABu1r1Nvd8dQsaorU4z9i7pZbb3zCq6727LdLqP8GPvBwdQp/c0DRmqlFP2tAbqb4ljXuwF
06c5JS8rbkXUdn0b4kOg+9bAA+CPN6HZPlstAZqLvhBjOPJBm8/jmL/XsHE2Hg7fY4Ud2tY4fesX
ZAr+phH8mTCyH344H/EJPxmxS0pJlb0NlRttqzXOD6mYKWsIq/hSON7ex41EFWu4z90rRTXn0FX5
I8RgqK3CEbsp6snaq5OK0iV+wrTuqaOu9S6ZX4Zo+jkTa4VR5msf5Wf0K9lKl3/xk/GrtrA6K8xs
N3fxZdHmu9J0Xsdy3+cMNRSWzv7oWLumBNTrTh7d9u9TTFgFBZN3zyiPGUnkiHLgvMqV04+gVnhA
9XqLrYzVgxdn+xwPA93b+I2wTOw0A9/okOHwqC1cRD7zI3gByWs9AReoml2Kw33KBixRTQssiKWn
x62KGDp/uMkt3dtZPobPOhENvFHjjW5dnPPJdyEaeEyVgDTSja9D1+OH8muuiwxjmozboGoUmD9H
yTsM68w9okPRYbftnEHcRl2C7SKqODcWbwP20elp6fMLB8KAFv8Q9s1ahLdz7SFfT1VyEOHwQ1jZ
uWI1vG8nILOO49DYJMNO6YuNfDHKLs5b9GZvnxb9zBLNL4MBeZi47vqhyQ3coGOz83t6+d2E6li6
fqPQV28aGpl2o2OWQcykcTONVU2bePaAbckGY1ifrXh+EabQg5RvpOvy5zZeZ+aM5m+zuo9sZCgI
q4AYwbMU2rOTmZfupY7Tr2LVXno/oZwaklxEhkp2Yrl6u4SwDtYovsOQcCNiyp12fVeUxr23tn1Q
+mmzHzXgxH4P57qPjNOCGZbuUenaptmgiSE9x9yXERAeBe0HbsgAmSW1/lBH5XBoS0i9VqQ9igpU
VjH4pKeRJDr0Ba1ilRg3czpvzNjXD7iB7zNqeiaOTk6I9ZroELgqcnNSvrLCdU9LtDA6iFzsDNe9
aGUU04Bf20eoIntMwX6YZ3fM/Hqsku5XSoOXoYzv3QQUdDWKVyGtjnV7rgQWw6RfzN1MFNNMiMvO
GQhrgjpY0k4V/jLi+WlY+Ry1tGnoBobqyn0MrqzfFYFPhCmdYY+GbZ3tKL1dSbM0NasnZNelDt0R
L2akMQ758jWvyOoDBzURz0ivvA/WybK9lzAdifsxmQJafnenLy3BbzVZGRbRnN64i+wq+s2aAxWf
bmj/W6uVj4AYx40hkgVJuL7Xk/NENu1UuvnZTKEjjLru44uy9vUwPbLK5UbNVdcaGiOc7SF7UjSe
RaRvTWN5YrH3pTK77Dolxm7KE1SycmY0929iuQxZi0ebumKQEfhseNl6s1j1g5HoxkX2ltUlaY8p
3bJGW0NqcU2iD9amfvBHsLitR3d/BAINjxwA9Ka6IInHTZgxuwUE1mnfNbrsNx1rr20mlmpbZd4e
tam8jxLfvQO9DNnVh6GK+xPYU7OvexnVOszG7dhml1bXcYNwB0+MaOZOW867IU+owMAqXGzrVNFt
WotlvnctvdjpGiVjNPAEgGUtKAZU7VE4tP0bw9GMkL7KorosXfbu2ti+B+5JgT6Uv6pUvFEKXSQl
Q9tHTK3IctLnu2meiIx8KpkSHsxK9grkAx2jeoyzy8Aaw9DAgOjrD1M/X2Mo5WRz2SdHoO3mk79j
mqRt7TFr6WHi3md3t5mgSl3ytptqRKD0XYAaUCiTw9jjSwBBeZqMNj1YjvTt0oV4IL7YyUlO6s3E
2WO9B4ZsvA6OJIXmjMqJ2ZGTRapUWhH+6oTxe9JBzAXSyf2VaWR4tIv60XK+uL5hPIUteO1o6iRS
p8Y4G9hN8wNcmxcMvfksQFHyG1kPRWR/q0m8RsB7MDwHXnwD6XOGQ0vgrh8GerU+VqYGMKDAm6rz
ieN+6lF8IgKN6uGYE5Q1ZANxlDhEBD4Wh44hrYIb6c5nbE7kcBXmfU+hk2zX+Zddekswenjr8oGH
tBDeoN6uz54r1wXgLWheTGhCiin7aN1PrLZwdGsZfVXrTGGoiyXETg+klZULd5upz5+Wop23blK8
WTSbBkVBT/ZseF1gJIS3Vg1Qtua3GRf9voF6T9jxcE4W/1i1Ds56l+pgFlf10QiB6aUuQOjcT3es
cshnG9I9tcWb3OF/ziu73vpdyr2B9oGBm9YMnL5O1jTIEgP7UjL8HBj7QWIm6yHOnB9tnw4MeN4u
rATomnZ4ceb+KRv8BwFJGBskGoPRkrq27loIHxtrmV+WsuCvM+krKtIEuRwoUt3QXbXKFNN4KTiz
px1C2sX1rJgrlZ6bDgGo8PxT1mryrzRB0KR3wK3dkUZN7NbnClx58monsO3GlsBR24QhML23K3cl
e7b3TjT+FgshR9LiI6Dc8p2xbINqkhftsp/86qvXcP8g8uBbthqH2h1/D8X81YyjUxWJA9P6lzAj
YTzymSyXvvOod+UN4PSnLA0J09L6c08ESVmBjC9XQKY6/A2PC7KaRRKM1nwD7uNchTgoZ/fFXOkM
rqfI3621GUEFoNAcQefYYJo3roOO2dxxmvnSi1tKQ1HgrNBq47X4qsMdH1ZctXxlkLnz5Y61C0qQ
rV165qSMwj5yjd4Pz2tpVbesUswspOVi5SOjJWMiqUFg7Ot/Ubd9j4dVPoXwGJmc2o74yijxhgnH
JlTZOhhj1HBhACPvfUZtGDwB9+foOmojN9GIXiwq65uop7Tg2+PO15pnJ9LHfZBqkffI1TPZdcYq
BdPY4lHQy5M3faW31y3sHxWg30V6sDPICH7yCqEI0Y9zsnNh0c+Uq0mggGBRAvXUDMTErq3e47WB
cxQvUO6XVxIygIyP/8XeeSw30l1Z91UUGv+pSG8GPUkH7wiAbpJBssj03ufT90Kppf6k/kOKnveE
wSKLJJBI3HvPOXuvnWyC4PEAxKFYSxGs7wZMcy289iGZsGyuR84IL0qnXBt5OCuFcDFhzeMUnN08
CWml5uOXgrS97tifKOTrXiHBO47uofFQdJeWr+CdAb/SEUcqRFTIhDRYcimtopzceapQTgBZL3kQ
rwpO4LhdWla1GQfLRD6YklkYuGRO7/1UcEECtkgV081Yah0KRGY30VzLtjhjLIpNVdqndBhiPN+s
2uMHYEOYOoKTL0TzxVVLlt6YPM/SRyRLb2EODalrQRQVM7tzB+NjkNojJjMjExiUTPpBVgxtVwE1
mNQ+wGwhL4z7d3SfsC6jWFtnrVgf8XM/IFb3eNaCQwMXxsSTPsjyZ9kDIkz7ofcFyng+G5/myvCl
ThRBL6Q/VsN8WqjFbWAUod8qUehFRsZZUxmxD80FiiSAt+48G24mlMT/4IErhXs//lgRXW9duo8a
2u/MNN/JSTAMnV1OGXLOfMY6wELFncWgG5oGlij+fpMB+mT4tYkq46jhWkJOjoiVkDb+EyfVOiEv
VU6hrJU43aWWFUQkYj4323MkMBSsU5XlITlbEZDXXvyUwqBZzTwElPasfDzmSMHOVzMzlziONpZ4
eNSoEM0CWwpgcOo6T2kSp5e+b9CJi5KfCLJMZoDG8VvHU1qZ55h4PU8YM7e3wsqTFuuOP+Kny0si
qpGX5fFpABtoU6kEvMZtHT/j0jRdOTZhpmSczoVXwL6W3bfafDDiLzXLz1oOCaleUGTnnDuHBVyU
XCsHsRXu7QyeatKLwoU3ZkvPedAjOQTJH5RL4Upd9IV6OfbrdD1R3TtdXt3YNA9KtVzwVQKp9pTH
6ySlCfH0g8JzzLiAQ01+5xJyt8CJtgUjlr0Qd8YgWk/KKL2VSWb5MNgQ7G+qRCcHWTGuEQ1ofCCH
VENikAUFcSLRmX7caGtjejY0xqfILOp2vOlzcouH5Wma4ksYz5u4q45dm/u4CLRUfit5CsEAILz+
qjAHh6NwbjUiLRQBGwgupGIx/EdhCu0TXTjGRA7yJyUNP+RAuWO4k3DK9Ks+qX+SyGhslSphyDvT
14S7ac3rShMPA7pc8P8DEaABT1er9Xd1GS4yr5YSqN7EcTBSr0R23Wp1StbSG0MFSPgpNyQZ8skA
BjDnjmlUMDKm1rjdYnmx2LzjinjXcwiUXGJgaD99a70rff9ZFJ+IeA0sxOI+F4M7Y6RLTQ5Erhc/
Mg82W6qfMEqvmVbeikEhF6OAu4gX5tPifl61KVA7Dtj2ErMkJfWc2kpXfmRJs2lwmcAVckywFqk4
bVTgt5lcXTUt2TWt+GJI7XU0cj+aGBWXZnAxoYg46Dh+UjO9WOHzqPYnuRX2UZdsejH7qkSmSo2B
9UPAWLNAVRUfjLYG0jZuSjwGslS/4KOslvgt7drvPDwqLT4s+BUSl8c8gDixyz46BRKCBUE5GIP2
o0l564Tqo1klK8dhkHFNVzpdJE7aUeV1QOaD7kUhrCQKX5spFDZ5N18ELE6ZIaJAi5+WePV/Wr5/
p+VTRMv4V1q+4/f4p/VHzjYSN9//QFf460/+l6DPEB+5WKakq6Iu/3eGliH/5aHJUyxN1hXd+C2j
+xtZAR6DiGaP/seDywBH6O9iPlX+C4xzA1WIYkgaLSjlfyPm09Am/pGzAGvf4Dfp5qMBaUJy+Ccp
nyroU1ibxrKmSbtKYx2bbeSZrMj3ep+tQZYtsl8bW87fnJn6W/ehfoW37lklMr5wZwt6n0/haAgv
XbXrg5UESa+gHeBojNjEtYVuTXDZG6I7kTB1sQFklK1yV/aLD6gJiuJJtA0DN7pLv+odER4b8C2J
/YfX5PzXULA/FX1+LuOia//jz9I/ZYX99TlaJpdNQ/CrW8SS/ZEl0QQyh4vcZDazGM+9JD1xilvV
D1/RqH71Tf8jCA+WeBq/abH09K//uGo9ruAfksp+/3WVV8rQVM7lmvJPf70EMVgnIZMh826NO/Gn
fGpOKrj6984nygYQDsfTH+OqPpXA4HZYGdOr4JsH62oCaD7RK1cvUnOQ9mCJPvLjskkvKUDVI3Oa
8dJXDiXxcf4wVRz6tnY1khWFR7mevsrnaK+cxVVlfoeaDl3RWp7Tb+pl/ay+tRynbKYYuIK1A9JL
5BOPgPj+vb7n96F1mMJAj84Nz7BchTCUCuWbzToYJna7z/docX6RMa2sGeqY5EkbLluz6TbX+ghW
U9q1K3OruPl7eSfMIfpKbjwdf3opfpaVwMrkxweY2j0CBXuALbke95BdPZFm2fe8zt0ePYcXAwut
7B95BzGBs7SdCBvEnu0n22Nv2IKbf+LjnlRX2DTvg+nmBOXcTYDXBDZBdY7s8EbX2roHxLgnl/m8
EOZyCAmZNm/lJf2mSzVhrTqUN221PBEgXLzk4438D6jbXI5wP78WH7o/QnrEFv6TYK096PqGiioN
Pax6IWYz0x9HLgihJzZn+pQs2fl1AIylHBY8F5nkFeJFFX3aeMaleR93+md5Dk4dmb1XDHgoEody
HYdORJjLU7wSjkjJjuRbL+vwrO+YOsyU/A6wneojQ99En82OLqWr/CQeEUC9nxNPgnf9s0ugbPsR
Hj0Yqk7wCsK7Ks/xrYsO5g74FDEIBRY2Dwr9blmpfuSpTJUScjBs7U36FRwqEOmH5RUQk+XmJ8jo
7+gWSSfi0jK2AdyBhgv3dIB4ZWXsJ1wjAOl25gvt/QLidulm380FwtF0pAJRT+IbiDrtKdxwlIgM
eHFQkpxRcqzbwJUg7KEjyWSPQEteJx/9BqjjiYYaYvV7+Kkf+3bXCXb8EtzNC5Ugt3blIIjrQcBu
9GN+Gjdi5+XK3ri0KvWuV605KfgFPOd1vc5eLfpvtrWOYIccrLP1vNRsrSu6HJPXOTnvDjv7Ho4q
V3MnJzeSCOpTudFP7QP2YeMwyIEJpNvxldrOuKiti/UebXPg0lr/0NcxHk9b8qzIQesqOLTaL9oW
Vnh0aCk+KV7HjeRRzuhfDG8eT1D3C8/YIHINFy6kLY2r5DCvg2pN3d84zTHPHYzmhzRxJJU1EKsx
o2tEew+Tm+4OIe4VW/qV3SOPHPG3tLGpTe15jQ4RLdsKj4i2Se7d++yuKfDusJ0BuFBdhSejQzJm
a7fgo/0RIEIieDsMw2Z+IZvYw21qXahugI8Jq7nZcDCbVlOIO9k2T0p/ty7DoXuLtqRyEa3xJL6I
bo6L3xafCEUf/83izPb3j6ujKcloKSyD4Ei2OQ3V+h/XZvQ3pjbqEB3a8NFwpsGWGy8mIop/vQz/
j0X48Wc0C84QOCFT1h9bxNfHU1yEjw3j/zUPVDdiwHqtSePt8SeseaKlPH1jo8ennyMXWmq2+L9D
lv4/+45Mstf/fHaEXpoAlVTDVC2RbfyPfxbMq6pPVtuu0Vi+KDOSVG0qSHnDfmIXuiK8S1pLc5gO
dvWcMDig6/oBrgbSHrmEA4SCjVrNN1ogw3oxZd5qgByoCnEIx4q4T/uJxEWBvqLZtL6kgJ6IxVj1
zElmMCFLdAchnNpp3R67iSUjWzLXKtUd6UvJqViUes881HSVhD6q7gd12z7LVQ9olrY5tUtvOVlR
guwwSaPNsatxl0MPmdcoEWhPlHeQAv011Fr5YGUFDGDM0ajNBY75YbWxunYP7SJG7cJGFojVmzWU
G1zXDISAXGtfjKVIPCMnptFR4NF6EMqc5OiOQIFUWinighCAtpCeMhfBi70SdOqckbjkyhJisPAk
SEnFcI6Zwri87B3LgUmXqfVrmt/bUsxrx4ysF7lqGOZbS+VKTfzDgJ8gr5HZUlyK11QP1ANqUYa6
C+TTUoabXGoCpJR5Te/+omfAQJkYgoaEVQCUXOFBmj/yLZIC1tQimlxuOTSkGUJ7DUEl04CFiWmd
Q5MUC194zJ+URDQQXhsHODyFS8YKG5+hnuaGYEFdUD9HayJpAirzg0USAORYc96nodpp7QbygTeN
yVkpCbuSeWSFttw0+SPk8aK6zX81pUpzt9LZzxb5lAww3gXUIV2paz694uc+1ujd0Q0cH1kZmc4h
AYU/TUd0H4uuX7WFhLSqAbUkHUUzWguzdpamX/WkPS2VoBAkNb+Al32uJlwtp16Mcq+d2idmzdck
CG9y3P5KzKm2F27gRe2ZypLpw+fq6EljbD74mzDI6bsxXpBcTaSrgHV6PbAlkH3qgcsAuq3Krioz
lqU9ozhNEh6jSruj/z0IgkgIgcUrbcpbsmKEFS1OvBglZLoBea9CdjsUpfG5qHJHNIlZnKrQ9IXp
Gx62KwrZbarkXzDJIaUWDQsfWg8xXQkpShlsVDjFev0sGmZoz+wM3RHonz2DMsy4OtlykGaEM1Xo
9+MVLybhJA8idupWsLpVgAKF2FM68hsDwZ+ybysLfYMISyXSXMYzHmJQp4MDrZ71qmAHZfhlINwr
6Z6kYGfz3tEeqaoTgtZm05Of8ttXLr1rA9FLDbGgHLwK7TuJPpbputAKIOfmbrbj3kLeYhqir9K0
MVJY5hCPWo5owxTrO/jh+k4Jab/GOaL+SEsgsyPt8Ii4fsSB9coe2LiJbNQ4LgqiinncaJ0aEMqC
mHUupJrUy2IGmNKv2xQto61JU78r6gaUTxis1DKk/5+i/Sk1qARhS2hHxcqHp5nOujnI4Xoehi1y
UgaBEMMczOmeSbuI8JPYNx7WlN8ffvtTsrjhzCZbXUQ30TwHHQmShaAhKZJgZBCbWHnjAwQ8qWO6
NfQPpE4cWn9/KTZfigGNSvlgBP/+iobv56+foZPmHZHsAOsDTwixWiNUYbjWEOwQdRnL52RlwTbq
5e86JH9ERkTqnRk80IQ7LU8tQyy6gb2N+NltD+WF1gKjGYNBhx28yfdlLb8llde6zSE7TAfpI6Mv
tWvhWVuudV5odLVO+jZfee/Xe+YR00+zotvJCWGvHM03u7xEyDXeaNqqp+ij3av+dOhFOziWn7CU
zyBWsTrIr7xG6KZ27TVaI2lHU2ywzp8MGvhosjQnZ6KhcqHQ0rsjRoPWMY7imamFxPEULJMOftse
mAZmtmlspIvpcsBHmty8IayZjT2EC34MXD/z7sTWPs2z+cvc1N/x8BYtbpq4aPXVnh8cfmrF057H
PSRZHBaCRQeaU4+TkrN3tFbGc3njIE8Orz09GytjJZ6YVzUOcbJkU1kX5Sd7pyFPoNPn8o4C2iDE
HNkuJ22UZRybXUl3u12HepRSxR928rQtARYNLKCWQ3QpyspGW+nSbky9ELbOCMfJxzEBzEMh5lfd
wOyYebd1OytwxEMz4NvwNOY7RH7WdgWNDNeP+TifC96onzWyH3l6l5q1aZd7I0JgPxLgtLIgsJ84
9MInmPJcQ0RKL1m3qlz6xeaRSEicXArtO7t5lcn7lGDIOfTkUetkmoOkXDvJWzPe8OHAUAQJPQMs
zfRNki3cEQa+nfL+mledaDcKSmbH1PdTjybZgdsCsHUmdxDSmxdfSq4Wp8tvLXCUZtd8lmCFPvk1
7eSJKTNrOztZ+jatkRVAQXkayZay3oQjS5h11LSt/iYAr1lzW+TChktMvlIeXo2j+guPEeAVSrLu
oXdFhEK2DWdG82YciwZg6NGMd2jfPOGyPAcn6qf2jeZ7XTx1twmHEd28d46+r8We9Oxf1GTkxKrf
ih8f9UP+0aOfUOzuZbzHjAOwwxx525DS/EiUAy7hlPfKb64RpRZSEER8tvKZU6wlLlCg/pFJQ7np
1HfCoFVXO6Z3jaPqQvNspyeeVXkQUl8GRifQL3j8OAM5rh+wBfCe5AgleEhlGIpBPHMg6xv1qr4z
e8MazNPkVw/DuZRey9IpTNs096HmkryFhoiLaFBIHpnNanup9oxdsDWpQE3qGl4pMn1pguMetAtX
DJ779DlcVrnu6LgI+p2AqsCLn0JpjadOs1Y1B7GjdZqZPy82cJppM+xTGLWhz51Lbppg1ytkCak/
bbstiaahy8km+zUTWvMqWvtsHzxcaLYegBq26doTjAsZnmrOJqysxJzw+hi24e2N7UfABCPjtcya
0X8mnrouWirzaM00nzlu+pqtOt3hMEABNnrTc0xyxYmoBaKBRzdVmA3aQgRIzRZMBwsbiqNQ98Y9
cxXYf8vB4q6hRKUv4GXvdO6ZUU9gzS5U5KAC0tuw4pRn3UykPOhWgPKtmNtsoAy/IrJf6fdsRTPn
LX8MKW1tkx1iX7kX9BU8Y78r0Qlcx9yD3UbK8jm7UM+8dX6yQZhBM5xlLHQr12Lh/sWoN1xjluP3
Dq/qynznOVyodM1iHW2H1bDYIYmKe5iEi2ehBnGnE3FNc4M2wS9KXzwGTx0ASUQASE8dItRxvz+1
J+Gt3mlXxAjdq3nB+fIebdpdQCOFY8IF7K5FzDGr9nBNZt9cAW0INnTvP2Uvf2YL7c4PKcke7dox
PDZfhC/OULkOdMWtE4wMlePWvfrsXe3wYAjdlGN8T3fhWsXeiZ0FKgOziBml2DpL91W3qcSzflEP
xrV8ZpbJARMGbBFCtATBuG5+URpAXNs1G+kVuMNyoqQ7ssPQCqFGjD8RY5BwZjFG4s1quAazIdXJ
c7cKtlx3WI2vNRR9u1K95lVSPAXMzsk8MkhrJN8QVkB4ImE9ST6vUxAx0yaO9SKSRqxuZMbzhj3Q
Uej94kBbZXwoMPdUldKvtv7kVGGBZ+v26iW6AR4xbck3L/LKukqRCz2EbNOH5AQlI3Ib7zFj3ESy
q/T2tI8xcXmmdayPxMSI6rHWHSZw5s/QuGh/ccu+LF/58fcyp3rhNn+nuzICcXmH8MOxyPLmc74q
tymjkK0ifUYC5KxLOB7id/JRRoIIHqAQ4Fc7s+o58R5Y/PH3hekuGG+9xJ0u/NhDTRwD6YOoP10L
dF9m3dItNk4v+pJeYCFSEYyH7I0OhPIqnWiADIotnbLN4tcXibgmznOX8J19icVAUT6swYdudSqf
YvhjX50foq58ERnjW64uOhYXYLQTtjLWR5hP7MM6kQb3qbqHJqdwJ9VWRMVA9GRTkVjt3pJ3xnDp
iTH3fJleA4IjHxk1TrdRuGMT2WWC0pPgYAfvYWijuC0kr/qs7+X7w8X7XMVPydmsdhbknXXy9jh4
Akv7mMCa4sKN8STa6TY5LcoafeDwIq0rX10RVYdOj4bImiDyDeVpf4hh9zWrWvb7b8yBhE+xbIY1
Nm27fzOv4nIMrsUalN1b/90BjuUUcCMGiCmk0ri8UcIjA+y7gVjyXF6gNT5Ve4iD6QfegvpH8ft3
FLrhz7zNP2TEJrGDBnVcuOzDbiR1gkP4lT0vvljOfEaxoMUbUri8+V3t3frOqg51kUg45Iz1EXnQ
FQsHu4iyNp912pQArU80lD4UX/zmH2QRjeEGfG1Ei3VaofxKgPtLTnCDilHstKeKZknkR9kl/yZA
GSFW/q0xfUovi7VLJV/wzMJXjGMIT+886JvHTHoW31XaLZn6OSwixQmSnPB1QSbToO0FgFPiDOet
F1PYQu+061EGnwEljCNQTRILScgGlMgWJUSykmRbPcwU6K/EXjFSVn7a5quBrXTmOc3sUYMTbMJv
zjAFCZhcFOWRpeNknBK2Ruc1+CtTp3rDsscLp36jeobmgjOh49YnuoYxmB3dhj2sta/xHaJlioP8
s/6maoTXh9I4+Gl12BMcramZt/SStRe80uxZIorxlbFFCObm+3yFUA7pEBzxI8z3t6byCnUFiE8a
XMikg03gtAcUbJZ89Ze44YhI6BNszJ16IA2nQ39h1154zN6KTbKK4F9+9hWRMzy0Go4eenibneJk
ruqjae7E1fQ9fJtH7koBy8NtOUSH4su6hafukCOd/cSo+dzsGX7TP6+fp9lHEC0t5xkYaeZQes3J
pijtuPGnL8NcVYwpiHlg4oaJPReIAIpzZHdmKINGmgGbykRL2lOthSQzophAtLQbQzLhp9/fkMTu
wExUWInt3KBjZreFwCLtfn/4/f9+f/b7x4wRYGSRpi2Lci/trCmGVfb726WxVBD6MR13AIyS6NKS
rEcmlQJTjhzNiHWmq1vVNcVG9oAuMR9XULvllS4RFZBzljcdAxFPGE28sXN4iHklPfgE6SW2oh2e
Ox4bREVXUHPRHwR2kMUQLTsoahV5E7QaeUhz+kcyi4dekmuacKISjA7+L4p740GqbkSaUZZGnzNA
ndAl3ZuU6hEz/na8SvBD47zI/Fqmwy5aHLg7BltuHSQTlXBzbVvFdMvA/JCBfnKsRjaAGNnImtAN
m0x2ZctokB02NM1lEuqUeIqe4xiZpKqitzQkP0bRjxgyQFWiMUKuYZchOyu7p5rTEcomBMN4Fxl4
UqyhcbXFdtypPft6lS40UsxxFyUZc1ACVQYifg9Rq7zpTKrthfUh6dNog/hatVUheQJUSoS5sTPY
nCDf7gayiqQlw6Bcc0Iey+CSxcE7Ot922xFdhUeF8jlh/Wtx7AA+Hh92Z9kocSHsqK/PXUV6l6wu
tMTlHJsLBjzYBhwq8k4lrM26RzkgBtRgfjSY5GWG+6CaXvW0kDfDKDAn6/RzkHxkOOm3gSV9q1VG
WTaYkzfMSbISyal8NECSXkX0YFKsBOlgwZeryEZaugbu6fS0hBeyG7XXvH9thVJ0JrF7K9A+ORIx
BUlwq7UfSUAxphCDNEQZ+2qdwq9urJ+6MHZSC3dREHDGiAWPAe6kB/nSG2WTtFfiooXOHNbdpMR2
LUY/C+l1iBTtxgyhOYxDtA7o5dX9cq8N1Vz3hFw4tWDS+9bJctLD8WV+/LGH/CMFYihbyLkmgg3s
Bi0AZlNflQjiiRN8f20kr8WK9nSsWKslBb6ZFsAmGnnXLy+wSl+G4pFy+lAQoTxshvKl6yjGfv8s
qcI/orlJJTw7FdLIln5abIAFnzLzhGCvhgUp3jpRfS2mdE3GC0BdgTBfsWbXmRfrmVU5snsz5BEY
X1LQvpQaSVE5BXFVcERVyu5e1ALJq6rCWXu0PrFnE/z0qeocjeMB4HXJgbki8s3AGG+pb1YmvTY9
HcdUZYDVxaOTgjYuEQmFFSWDHDFCSUBweHGWraQmDzdPkcZQqZyp6KCbrUoppphp8UPWxgVcxrOQ
jJRNBtFbhviWVuNnMrHTmAXOQot+UN5toDdCfyOC3EoGQgaTe/1AiyUKS0omUi1HbVaC4MDSSyCu
h3ytW5sxekKriOGhSGwARnjD7RGtyJEfqEsTDAuOJIiXiW2qba3OEeIbudYfmoqPuJWM1MMLtpEz
JV0pbcW+CD4GUgt9CyEkdaKt6ejFTBBZIlHQkI7VBL0rKszbwr46mVZxicfmLtXzo032kOG3Es7L
7skagaAAcL7nKnoywExUMsYj+6dlbBGQ1T2WjJNFI1xXMy1YXfArqbwoXFruTrlYNypHWq0BDDuk
/QshFJxHMmYxrOH53qqfSfVoqfuTNwN5PFcqmI9qkTtJaN6GkdRzvXUDWU1BQoor0nuBpw+Q+DRB
mN0kneVTxRxQEMvB1y0I/ZmhOAQxhjb83GtikpclZdZHnVG5llF+n1DgxIQ/IcNRUPhNYD7UtD5W
tBm6LgCGrLrK0L9UZQI0nDxDRJJJ4lUzgzVRnbbtsDVb+T2aOMhW3Zuo70KpOjLXWFcGaGMTdYk1
MbjPW1eE02oIxYEoOHozJLU5TyWa5Lyur6JlYmYA0jrqTNo6cdzkTfOryrbWLH6EYc52WvSQ3FGw
2kKb0WwysjeSMNuU6W8D1CR7gNOYJXDgocSZ3z70mcR3reZg3yKZKghbtxVB3nc9XZFGeNSq5vgU
m0Bd0iS+iJgrtEyD6VAz9p1KnP6ldQ2bJPezntQ13CHrtl02nT5sgwT1XdkI4JbF7GkaurehgrJc
55geQvKkiPND41UMl1IQPqah9+ZIOYUDThRJQ7Ztkc9n9ciAEkpJqSU5FGJr1ka4JDT+qedysw5A
LUcGNXEB6JlzFJnhpZXfy2nkSxVttWYcdrBa77jC3BbPSNpq0gpuecZodaT7O8irltXM1s2Udseg
HKVFfs6GWV/BMMV0iWFNK5aPRYt30KyFTSJKF+Dgj4ZzdR+njCJa766TQgc3GI1Lz33qzCoLvGwR
NNaSS4Za0sZSitGHsmrAAd4GlZ/WihvE1VpRhBUwEIbQmSU5sVRsCHXcDWZ8FXj+zzHN87RMX1Mj
jdiJiQBv2MikAtl3YY3iRh1EILEQLGQlp4WcKKxTjRr7UUVhb7Tke3U4Om1AA+UmgdIDJ/0R5ZDE
PpESwwmi6nZITMPV4djwkljoXUfJV5jrODMNIDAelIb6/KGmFlm+EwykssJ7IkrrvDQ3atL1nilI
gh31aUpzXEe3O7kjig13jGYnXeTWIbK6JOt78ZWIukxCxOIEiXCe1S7faJUKy9AsKNlzPOKlAaZ2
lH/GeqCNmxEDeRvg33smFNd6TigdgK63MoTofoi8RS3gX3bXNjfpa3YNcCRznRkxPYhGu4w5W261
9Jt4so4plwg0sLGv9EBw8bCQWl+T0Bhf67nlHdNqL/JUQYdP87c0EO9jE80rTdcY1FkvhhjS6Bum
B9k+IPm3zTdDqL/CW6LrkAiuJkG4VPHQY/MwfF7u0S8l+bUbUNsioaQT8+hZa1A2FkHYRdVyxVGq
ctIlz8WTKt7GuTreTITUTmhKv/q8bw5q0q7o41c2MHpMPEH3FOItzQxyuWKRZFh9G+bzT0KeqG8C
9MM1oDulqnr9RH9NEjixxSqgFr2dHewv6B/qL8AM7Gw6t0TUgrbqplZ3U1/K04c+Ds9+IWMiFXvU
zg9HjYo6AmXi4CBCvaZ50vsMaHobn+vaqhllpwMSiMWPs8ByJyYa80hfI+wMJLicDFjYDoY4zTaq
+CBoyVKeiXGKi+E0KL5gwjmSI3hgS1Oo2zYf1e3vz/7pnxNosk30sGTV6WfMZMiTlFrbjmb0xw+/
v2Y280ORGL7/zoX5/aEeeAewYEleXnFqCyT5TezJS2/14ksrRewTqSW7A+AlW3yQXLVooMMXhRSl
EoXsI0PNnSAmI6qip5lRuYXERw9hWG5Uuk7aI+srrbP/+tBjDBNy0EmLBZKsTWbyNWQNxpgcKfpf
PxQF+pPuDR2pAb78bx9i5AXqotWb/4Yb5g+YEELhzjc08SkfTbpiilacxWCUV0OvpXsoGOr/6QPn
f6sPhNL3B02A+9F9/OmbwOBuPn7kRDY99IHb76b9nv9RHPj7x/4mDlT+YolQ+SxVVWD9oS//85/G
77b7jz8LhoZAkK+bTEAl9GN/Z/2p0l8IPTMMU35IGgxFBQP4N9af+ReL3yaKfEdUJVHS/zfyQIKY
+FX/INDAty4amilZpsk3WV3/UcIg102RK73WrNsJX1c04w/vgFCFFpOtpMHf1oYc8ooGFxzJATeh
0QNXYPbI2xLdThrUt9DqnvqwxrPYJem+aMeK9DLOlOD7yZkwW/rfWZn47YQg1uxRFudTsAti8diU
uFCkeVG2gaZvJLFNN7WlM3t5JVmx2VltiZ8emjQfyLuQOmTGam/lriI/ZiGxMl/rj0BKPhuzTNAL
YXJV6fUXpJruyyZ9lqksiZSz6l3WDgHUBKtisRIIQhoFGmJZdTaLrjsSenMzK1og2tCuKD3bDakh
2LXEZ4SdghelFmbGaf6JC4IRsDbUMG1lFB4Ow/1tpzKEqntkaOGUn4bYCm59oX4JY/JeK1a5KkVz
ONeEjxL3VG66jJVYkOwFZOzWSFn5RTlOnEOTQ5iSleSQNEJM4HHDpBXOuc3um/tzifwXZfUtWSTD
r9U09zROl4FaLy4JMfmqCcf73DcP2seKFIpiJY/85kqn4UKWAipOAuKdsgTHI4SvYUXDm23/1pDU
iYDrRoI88IEx3ues+jimbKGIYoj5jZ/3KhObWLKw0i4dE/ngpkkMJ38b/IteI8tJ5l8N0owIOv8A
zdkruIhuM9AVzsICeBLHWTUuEltUCqefk3U3Yi/qa4762PF7x2QLLxMIesaU+0bFLycbd5cpQN2t
vlgpUCXHrnwqxZjrlg8k04FP84aQ7ScXmfE/fmLUDcEjygasYYLOzEr4Wj6VrYvA4tx181qUuRwN
xniH5EK0/GroLs2zKEy8KOxLHY/zdyTDZKnrpQe6FxFtqy2ZB2+cLWw2mmv3gBHGwUFaDH1vpt1+
HKXSV2d5dPGIcDaTqNXTdNzKKQklyGJWM34Re8jvsjE9WU2j+8lc0fxPSbi1HmR2PPHLyFuj4qYD
mL0HcRR7Cgj7pcanpxHDvDzLE7caaIcV9zD4s0wOHDxz3WJuuzwhb2WpN0rEfHGyAANZ+eJTfzHh
5+Bu0DaSya5gYtA4+qgIGDDT12I5lchZdyQZ4JvrMuJRlglFB32CieNyasFSr8eYe34YP4F6VIAh
r73wooEBfLyoy1Yl7ditddoUTWLuqW8yoOXRKzQIYauMC2aaOUTTRNnn5XIJwVsun2sDj37YAkqP
x2KN3wXWZF0Qry0115BbYW8iHmLKbfoS5cBFZvCRN9Kw0vPuUja9vApk7FqT2ibYpLrlkGWpSYy4
+J/sncl229q2nt8lfeygXAAy7jgN1oUoiaIK2x0MS7ZRVws1nv5+C97n6Oyd5Cbpp2EMEqRoFgDW
nPOvNpC+KlJUQKoQKBlxmu7LoLT2PoDDUHHwkDTV96TKmGg4ZV7dKavuqGfGllkjU2fcqLckMG1Q
NB2IEtlAK/tmtM5VWlxIYpndqFjCO96Kuw4fmSl268ormhu2mSt3klhfuX22Dbqp3Hn8pHRk3U9R
UuwkntLOODyN3BBnl2p4YgTgUzNtXRZm1Nr49q2CLIKmGROzODbAMkYPq9qurqMLcXcsyHvCHOI9
7mll8in5UYZwCO2wfk4bmByBwxhr1vl5EzkwjJ6zbkPKBqOWYtQoQte9hhDW/kWsO2X8wO/s+fMB
Q5bT7AIOOFiI302top66SIk9t79lGbpibDAQ00gM47LSe9XEwCFKoPU1LbbDoP1M9fSF8C1vY2j9
0coBm6Om0beFuw/r8qdHvmQVEH5r6kzTo/hdw8JoJaLswGDSPIoG9xCzTN9loxFnFRIfFVsbHXdA
DmgDn5yKE0ia6UPZEn5JpCnn6ZhDuuo8skjHcybdfCvUk8YQ3HIsCiT+OZVznfn71DE2dJ/MBwYU
T8mhZz77zbRoLUKKyNU40VbASnv2FN9ssCYYNhwKRbnVjkXAqKPG42Ql3bq7pIZ/7+W09cMQwJAo
q2DXFS6KxXggl61s4FXH4c9EI9qsUxfV+EcY9ReGET1mV4iq8XbaNh5BFoWW0+GIGFPr0d63vU2d
GHZctrQC+LcM71Md+o8oHGSYsfcrdumnBWZn+7kQX5tKF3e10Zg7Mtir1WgFOslYNd1i3mxlbqFV
E5lxF8SE6nXKOjU32/rRRE3SFCSjhbK6wkCrHtxei++KLNxHTW4xXmoIhZ7d69jp/XHgQZVTesoN
mV5lg7FDwqqilVoNKUwLrj1FkG8lQKlujMg79n7guH0KNZMIkDZCo92Zv2Yzce6CnA9RmEwzTdT4
l7phuDinXJpaTs/CxAsOP0RrW3sdxq/jVz30p106O+owOORRyxQTjCTvi3Rtq3WrA4rxk+YesTeU
P4SMBNZwraMk1iAVRKW4j0SHtGCERxNE76z2PYa3PG3M+9sov/c64E2PH+HK60cQar1Od50csUAq
4yd/bhW35YJeV+4pzfjACBubWmI4SbgZnvMaXY06GWf42H3VmqRZBduxhAnoeOG2Su35YPcjbGxU
EWI0vmZm6O9F5t8T6DrtfPmKdshdDz7ENbKB1qXkUoMxPU5ASAzneLzvCIQ4GCL48GxgI8iNzBwH
D5kAml3VHx58vk+4Eol+YLz21GoeGsDu5o7u3haZuW4HvO+I+fw+m3iZ4NOxKVoVzIiyetN1pB16
NiSBNu17FT5FR1wMkMMa4xcLs20Y033STRqczO4+T4zD1MCZiltAZiOXXy2r5cDgapsG1V1jpNMO
RVK/nifjPQ/St9L2zbuAslAtZVZUYOQK+UarKJAcQtY2I6u5a6jBiW7uC0sEJyNCSDK0UIUmH5ZN
DE6ZfG1indSSBFiaNMtn327uYc5GO3xo+WB8ueuFBTaXjOCyyn6rNDqgQcMgI/Yc5zh6D5J5+KU0
HFS75kmPonXDRY7ahCkHF4Zt5JvdNquOhrlBo69htcGMqeF7TgQTpaoSJQ7Bgh+0G8a1jkxxC395
OLIoQsAmC+hBNmbAAGzyn5gefHizfRNV0D8aTrKTTeI95cWtbOHz0Go3wIfxcB4Yifmdc1eyNues
jU+wb/mK0tYH0s6sfdjuYj3x4Z+78WNl1x149cwVNUSnhk+kKcCupWf5BIFYP5KgmG9peTfhRnfr
Rlztw/552QxV8jIRkHA/uE3/bI8Q/1lw+0MQ1tlW6OZMBFGAJETCfI8RdTqCV2rtqrhqGgt9CRET
4qjBNRCbzaourGNQtQ5CEZ1F2wmeWRLLe4J09F2IOHLLmNp91kPTPaY2bjFegoNTMbfu0QpMZCX1
/FWMePIYxaRtm24wnqiVV36eO8+6M8FkSNMdJi4N/Dq1y48QFOA0dZ6YWjhRaz+nISdHU5f460Y4
nTVDbe6JgpkwSOxApaN2fMG8kxFEFiiSKR8hGu0PZ8KjLsJ7TZhICar6o6l8Z2OOZnEp9AqybiVi
uEnmSSpbSMwTQXjiGamHGCFxDHpKjBdE6r4GV9chWpbzVuN3W93VXuQ9GcY8YDLZv2QZ+ElpyWlt
VcYOmPCKk86D2zHh0WbthCczORWhQXCpI6b1PLTPCMHWviJZizF28bs6CsyDtkMX+BT8FUl9Rfya
hRNWFSaYLWl10YElLt5BdTagKxtvgw66Gw044Jp0AEFXAh8F2Vaz1LCsJ53e3MsZVUAoRzwKAA78
c5HX+5FV62j4xcuw0sZ9ymQxrKKDg91RLviGDMqFQwFacE/DcS0YVeUYha9rv8dcjsWOUTnTZzDx
pOrcXYTmepfYzBDb3n3OR9DAISarcG7Leo8/1o4AkulUm8Z7xoUCimKLesRqSpgY9rnjvGkJuMN0
d652BcCLxzdCch/DneQLzoYUiGWHsqhqQYpjXUOpC147YmqWYDyHx1X/I/nWiDm/UotAT+Fg9lJ5
51jPwvEbrP8c9DuqQum16k6a7nOR+/VDPeNrEznvFOfQrPGR5afuTqk/vDdpZV253JxlLSIC5wZr
LbCXW/lGKHEi3Y2G0Kl7TOvQayYKElh8vpv+yiPIx6PgFBB1etMTc286E8kbsI2wWqU5tryfjuDc
0Okm8wYT/KaGTKoBFeTDdcTb5jCanLrAUnGEONn+Ejo2kpu42fdClJu2gfATTjMBj3qzcYrkBtf2
i1fxi+RpikNQDq/LU5yyPrwU80i52Gc34rbvNBl88wT5cfHY3PoikBuyMX6ErLvz4HrImZHKkOfz
xatpUJGUhtt5rKAP4xlzwD3gGyaWdLGIBY5MH+etYyNG0tpu42f5sPbaVEDto4vQM0+/w0ml4tOF
4DNm0t3Fc79Be+weGw/Tp9B6ItRILYNw1gbsxvBt+lWF5c5s5p4c9QCzIzCoKvrhuoOzbzPIeZln
jodE2P3B5R1DDGXpxkACh+S20FfrES80icPnlrGYux38IV8TqfSSKn0B7irHcYazEaeDf5YjhkAd
AmyTReK5n0klR/OwUSqUQ9Dnm6HCHAq5+Z0w8vZhKO2vyGxXIo7Me8zO3ENahg9TRiRt07QXRppw
dwWafNvGZKL1XWRIs3iAIx9zoJTfKQ8+UuWGg0Yu8sXBHcv5ANR/1t3mOUwB/CjhJCRdRRfB22od
OganvK29OsoTbODkgnnA5SI2I1b8HDGKLZEjJLiBwMvnIompGuxdGMZFFad7I4UrLwxS5RKXeels
mpdmjgnbk+/C7dozRpAXq/ZOcYLIBzuv6L4wcQehOqyPfsz1oatnfIyGbtwwWiJ6M6Ck9mqN/Cuq
vLS9oMe4RKxHR47IQPlnXQLNBcc3xLEzyJcvDMJdySbkHO38F0K8iZZxtJ9FUr3P2pgeuQCLtckZ
u8EdDCy9jc11l/S4G/j6s1N/eBJoK5i74gAexcAfqaFW8eZ00ozKRgBNdeSR0cjgWsXJNCMpKwzS
4gmpR2NlmRjBsZSHHVWjHdjWubCbx9DsjHUts68YdBFQXa41iYGCwPXLe5q6Rhxs3S23mYRVrUTy
kQ6PkORgVHhz08LXoc7GHvM09tuqhlgwNecs5VJOFWbojAlxMzMJqO0H0iCBcd2sAZn2YUgUCdaI
ZWNcGOUa1/tmGsFr5Ssr16+ePNcVQ+IrRvOAr8jLGNGWmyDsGFENzKlGiIxN6Vvbdsjh4er2LZfQ
elybknzWIwNHircs0vV91457w2CCJlsQTX3+aZswhMld+BZQgBda4aOIn773LTQax2JhvyZlgJAA
za1XwH+yMpoJp/G4asz2R08f3iWd3FqiwiI9ercNgqxMPNw3nUaJ5kF12FpNvJtbSkNavy1xcfmu
7x6U3qeV5VlkSuS/xCLaDXo8w3mcRzhgBHYjaKyT17ihl+koDVZdgT2pkwIIlO432Cjya/pQ2EQS
ByUEpwy7iN2sfUTYo+6b8Bt5iLhhUOfDgC43xqDctq350S2QePYQD5BBcIU2Bc1BmMxwq8FMEsZZ
WzW+L0bH3tFRwkOdKZosvHqHUdO2YZa8z5hGKMtxGHVlci5Eix82cWxqvsYYrQqeJwdrFUgbb0sX
l9RQgDXrPmAx288hUckObHf8OfdLK+E1Aa9KxRjVL63Ux91Yuj4WfOMpmq+DydiG2GNt3SBImkh7
zhvA0jAhNJhqQu5tQoEqVfdXycxRVAdn2jNnF7ScvjVVoZqh6bO0MK/glHGL6lAS+AAdKxq2TT0Y
4JaiPzat/Y7rKe09RtpYt/XgL2UOaffoZjfNcL7ICTqf7tISFzXKBmFuQjWqnHqshUbCpA5zLm5+
mxJkNQDohlltHEK7fp48N8T5MX8MJjz7s0ixORuVAl4FDxmN06Uvp2IfBuHHkHXRKcBI0O6mDEFl
cm0FWl4AcuIeoX+1NN5bpiToWEaGLj5eQE+kNL91ZHBbqtXIGjz6SFw+lwLG7VRiyd0Z3SkgL4Eg
ZMjXdjXeYkJAwYY+moQQtXAif8UznPMylv/vH+P/CH+Wf2r1mn/8B/c/ymqSWGm0f7v7j3vOj5/1
f6i/+ddz/voX/9j/LNVgv/kvn3S57Z7//oS/vCj/8Z9vTAEGf7mzXcCDa/dTTk8/my5rlzfAR1DP
/L998E8I4v8EXjjC/C+Dih5/FkUzZf33Iv5rWNHvP/wnfGFjR2DiEMeF0ELp+G9hRZ7+BwuZYfCw
KXzEnSjf/+lvYP7BLuERnPJnxtEngOH/ATgPhIFhArHnKuLon1/CX37Hz9/1L9p/qB5/AzAIhAZZ
cQ3dZKxp4HTwVwAjo/qc80qHZp5VtyEZZsKXk5s94UFHr1o1wt+FmvGA1ci8M3UxoPGym13u6Wpa
4gBWutkTGum8URZSzKf3DAkkQbKYyOeIyFbuyDxPZD20abe5Dj4C7FxryYOJEE14kb2O7vJeMEAK
ciT1Hf+QZ21Da3waB3zNfeOtCJCRM63BvRLLD14rBZS1CB4Drj9BkM4cKLTviezjo0zLnis5RvqD
Hx1IARNAi6p0LcDBm5oUcTgH3n5yGaND2HjzLXqHTHO6U+dzDZGDSM7YY74Q0BsnsoIw1O9xMukP
dHFfI7wh90aLPKgJfw1MZBsLTxLsllBGVf4dJo4QksxRW2lZdspm8HlXDPE+7yHV1MJqmFVyNdWL
AGlKXJiAKUwwgs6YNrOqCJiop0fXlO+08xgfYBxQWtqLcHHCJP+3h6UdQ/7JvGPeRyiehHlxgyxg
YO8hDrCbS2pdhrGlQsEbuYiIJLJgMKwDRRgAifCOY0o6uet39XE29WEr/RT5eDRBsPX9Uyn6C0bd
7dkQ702EA6LVU3FrFrp+N8uZMTXdVlZVupcZrSBdP9DuyGTaaky8z4J+7TJmWk8VdAq/xYK2V1Wb
reo3K4nfbIA6XE4ZUJRc5zGeiuDVzpTMMyWgoBTs5YDFRuUdIoYnnkMro7UfAcWjVFXkSDnZqbrS
URWmq2pNlI/9uqX8nFUdmlGQOqoyJZvPvPcpVkeKVldVrwFl7KjqWY3CFj8R46CpWneg6EU1Oj0H
qg5uKIgTVRlPqkYeKJYzVTUHlM+jqqOFqqgbVVtPFNm7QtXbmqq8TVWDMwYkqVzV5bmq0DtVq3uq
aq+jH5IiXqpqHiu2fm/gnOMURMOnNho4VfsDeiM/ohtgfg+u5h4T2gSp+oVCdQ7BMFY7XU0r+RMs
alWHgZMVRanqOgTtR6f6EJLZu+OsehM69m+t6lZ01bdkqoNp6hY+c6t/GUkGWoOreHB664vu1j8G
1QEltEK+6onCJviWawOOQsVtZsWkOIkvtuqjBhoqKLtiq5s6NNDe+uIz4G9U90WW0LzpaMhkQEki
s6rZl5O4lN/jWUyrXvVwk3mbVE8XFsPVp8nT0Zl3wqTrm/JwD430mb7opxcTrp6OAyx1mkWDptGl
eZxUF5m3eoOnVvErlwwBSUpeR3NgcbxgUYWWxVPdqKP6Uk8SpFY0XLdIAjrzZq0r3/J7nOCTV8RQ
MLggbTPTfa9dsEXV+1o+UJ4h7xrVFQvVHws/R2+Xvvg0zgMNtK066Vb11Ok3gwYbdiJvQvXcE803
fYC2GlQ/DgCtxgr06LPq1gPVt4eOt8awW3Xznerrexr8nEY/8JQSoB2N1QjqtWHA/k4NPJ8MgnaK
EfUF42UOv6DNdo7pPxfEgq0MN2ZOnNJ163aMaAlr2RS4MYaOu+liygni3Hd6qQAYYpqqMcoPpsPF
iJkoceXkSiPRDqc9HrKMOjKKsGPJ8KOCwM8oJGIkopEfrnRa4O3mQZrzJibMbJt79RfHG5jcZxYj
E5jdtW69lRlgdDt1MUa3U3QYrDmFPQ4K3o3pax8DFw8NvZHAPHrbN8eJQhRHfKdBBM2FjmFPq6Y+
CdSLA2a7JIfn0bmvjWAtLBW1ZV/d3twN5TCtq5Cmq0ymlypjTBu7rff0Zc4Q1KREtQGwHKe+ZRrk
OhRtKdaZzKgmS08xgz1ZKv+jgNZuW6dhSPGjnVrMZLqwvKQiRlbpfNTqcu13FiqXPN34ufuhIQsx
ybfea2bO8St1c0spCYUpxepDDCdk9pvZdX7YufGk4wO+6iBbbSUGmkIgNK7L+H1u0R90cfHWbmnt
VjC34c+GRrIhomoDXYzEl4Pb6e96H9fb1or2iOJJxaioL0vEBX7QHbUIhMVJmKWZ7cYKrV+1KF5T
Rw0LJFZjFnLo2WgxbPUw8OocpuWRn12COX0yy4lDoTX9dSCtm2XGF8emkJ/qujtoBecxhci+19E2
YP6wqRor2QCn7xySnCdLmZgqrQr5fyTGW+S83bd9cK0lgVO5Wa8tn4MIw/jSN77WuJDjij1FO1Ai
qJBmf4QsOZ1wEkRgSkrekKGCKQ3GQnD1d06rXBhBTmaIFDurclmKM+TgwQaWOYyHgu84FOW+Tik8
RBBepTEfCxLt7QhYL5uPZcIhNyniHOjWt57c6UtIqBusdT6KA5dXYsm9qkfIUb51n/vFQWtSYg8N
bAdmXwnyWg/hzDB8eH2NR7q3N5Pgezi5L/7kI7es8b118vGk4wCX1tNHqnnhpqXF5+cZ9gbmE22Y
fgy+e8RYFrqc8xZP3odDHb7p5GvjqYT49tGwh7ewn2G/1ijpkjsuCgFQp39uBe6ivMG2SAgW6C6a
rdATYV3qMBVHuM05IRMAX1wL1l2A+LRpp20b1BW9NhfJKjjG/dGRMINDlW9G4O479nh5HLEQiehk
Su/OqGrKERtBvpmAvLbWQ9n3r+kE054mggxADq7Wsi4l0oU9nGh7zWjuGJblm+xwOZdc3UB5XPD0
5sX3ZbCypvSHOdaYNWjWQ1X0L3OCrDIxUuxqaPjQ5pvnsJ32HNxgliH0LtCB1YD2KqnJj8iypwJ4
qKhrYgzELs0L/CACMql9DFcy7xkUhnlh7jJ9mqC4I2KzIo4+O5U7JUqmtqosKbEGIOKiEwnAbdKf
dK9AFqYPFlN72t8lQ2vZDC1zki7Ly21KxGEF5IH/K+a0xyAcxpNUmfCfm2Xfkuy07OMAoOQUPbiU
ih/K/rVZIokktmBHLdxNKtQnUfnWseugG1/uc3JmR3yJVzm84tMSyz33gvCsKsJrOIZhl1S3PO3s
dR+DtS8RcUtY3LJZgs+XW8sDTjUghlYfRGtVfHqg8r+WJLQlSw+uxVEFP+yX/d6/wsGWu8szmq7+
IOiy2X7u+nyN36/5+XIGgHNzrqa0Oib1+5InVvY35sr+UTCv21daeh+FBSMFqJ5QCBMCx9x50vex
Fxyx80JMr6lYMm8uuLm87nI/YHrC+FfP1ikkP6TUhHvJ3CV9arm57Pzc/G3f8gp/2xfgd5M3ljz8
bf/nXS+AdpskM3SYkgt5tKTIw+w8SbX5HRcuBvwllvu267xmFSORQf2inz/rksmUfWaZZ6MkqnV5
XIzDa55mAVMUtQ9CfXlobP93oNNyTCxP+9sLyhRitXAjqCkqSelzw9yhQh3DZtkXNw7COJcxxGcs
VLocY8sL/r4ZBuLNTEuxXXK0lqi95Va6hHFlba4Wk+7H77CvLDI28wAZguwWTG+XwD00DsfQaBIH
nymGRb9/tjDEhPzP28t3nyh4GDNZHKyLkaOcQXd5qlQS23JLxBWpTGoztJe0yvWjOdvIGX8nnS03
Q9QUmL6Ge4dIUj5W+7acRsvGdRN+BQB671g4pPl5MU2NAQK1BneQfBucRNNE1v1yd7mlq7t2n9T6
ernv90lKJ9pug8IVB6sqv2o+4HgZQ/Ie2TOljXxk97pBywOsiRieS4nZTt+aOtin0zw+GbhKTDJ9
8mJn78jgiwxkdnK1Id7WlNK7tK3lrnIDXMBa7OTt6rkoLagoXn4tLMjNDlFA+6icWC47BB1cL2nm
RDxty1lVHiZub7aTYabRUaDVXpYcmll8mIYBtwLGjEWUywoqlHVyEv2+7jIDv2LLg5zlJ0djpIoI
U+3oNR2EBNFg2qEca40+yO9Ns2SFFDO1i0trXZGLhlcuhq1OWD3ozrgRjo4KaOy/9mYR44CStZso
RAiTZKa1qUNoc2IofnGGP9ss9Efp05dpYPiHTkfYlsPK2GTDBmga6lejK7N0ER4nbbIvvhesydhg
hB/28b1pUREaEhPDYQnGShnRISOg1axULlY+kIs1OCosq5csLcvNz51/e87yqK9irz6fx5z7q5Re
tZaWf1key2oidqEt8rS597pdOZqPQcmRNnsxgadqs9z9vaEtIUgY1o/sbKRttDMkq85kZ0Y65DwI
CCxC6JgFZyBpiI+jPve75YWI2Kl+vyRCVVJT5Twexfj4+VhQFDX4WTqsln21avH1iZAZ9Yed2ny+
xOfdonGUsD3ONw2yQryPyZI5qKAzkjCKUwVRhX3q5ucm8+CoD2I4JhmDRuWutBnVqcDBzjmSFVAN
U87yZd/nA593YaITlSCJANlDwjl9PhCm03ezSUhJUy+3bKqmwkaAOm9Vqe9r+V6Syo33xPXh96zz
G9rCviN8zdu56idYfgfhxTyw/K5hXiJyWW6aal3SLefNsCCWSR1Lm2UzKXa4ids1YVizB9/RDTZd
zkeTDsHQQ1KZB4/CyVHXFury8rTc8uEb/L71uU/RgdfmYEIbw99pE6oEukItvz6oFx+ZdIvaFXGy
DeZrmcfxUcMOqoopIofpYi6Zdj2fcrnV5/m0z7ThEFpmfbJFhS4BrJjGNdxKTo0VTQ5Sy+W9zMsF
EUPaP9+gHGycTAo92iz/+ygmZ1dW1r0lNWIyM605ev23KRm609BNONpC6wCELE6mQHdre97VUp+V
7BXWxyQN2/Nyf8wAyOBkYEKYoORkXk86AR4UJPPZhJ0evfRnqyFgXjbkTdj5oZtmvvJck805TLDm
8PXsNKh9y6ZpSeyRLl+3oY6w5e+WBzon4VIFNMIKkCzbLpWgUjnH1r89S73Q5/+4/F/Ln/9v93lL
1OTnKyy3lr/73Pd59/NlPt/e576k5mQNQmZmjZu8Bp+vvDzZzQdKj9/v/fNvogyrrtkwt5+7fj9F
M12mJg7k6q6y+tM8df0JbZDYVRI7gYzzvZzceNux9NLicypr6uhjeBWVB1vlKi87y3l8gaAd7ewk
EYd5AJKayScswzLe2NIysF5Rh8xy5C4H7edmdL17GcTmTs5JpW+Ha2Il8uSpFMTYY/kfZvx85gIR
Mfw6DTd2tQ5XictiYqj3s7wJXfa3ARcqiJMTNADif4WG+wVIiIoErxTIYcToLValbNuTldfxMbJl
4mJuEiTHRf0QT8ajkSHpW7N6r1ojbU/La7CKg8UMs9PupZFxXYr6fUzgnmyj+rez4f/HFP7b9x+K
Fh43rYw/2n9XNliYFaNS+JdJ4v8kiHj+OX5v/hd/8SeY4Ft/OLqnbIhBACz737UQhi7+EJZpujpO
jkqLgMPjn2CCJf6wAQp8z9DxCdcNBw/JP9UQpvOHZzn4S9q67uGZrP8/qSEc21GGjf9m5msos0oT
noAJ7Css2/T/Ciborab1NVx5lGuyP4imv9U9zqltyBWsdMVFQB1dmUH1lOOVv/Ln6a5gGY5nBxU3
TzGz6s4i2pAxFP7qnnyynPw7WFnBcMolAHfeRXoP5c3AsNyPrpXj3YbWuJMliSTRDGjaRx1ehfYL
rGFU0brZwH2R35UTnWZTik01xgbmA9oRjFfJf01K5jdVcJBetnM7rPkKWMB2VNylFcrsoHbAppt7
R46M8Qrg7g63gpVWW4+Ik5pt0cz7wSPwcGzPZoevQDjTYGgfie+H+DKaTJKlu8pJuzBdyHRkY6GI
M/Lt7B5lDJXBjY1qS4zQHlDvVfm/zwZVheUXe9ad58YHtxgQSQ8dBktzPbRQ6EeTZpuhWJfvvKD5
VnsG5Ez7riNgdTWaEX0b3weESBeLOdKckAqf4qzOz+Wg8QbMMIQwH5oX1jz97Cbe73tMg83Lst+Q
wjpmun4BNDIYl/E9F2Xs7wnbRScL7nOnY3d3bjRLbCblWAiKpT0UpDI9BtYcPpY18cblMN/Nk0UY
TNbS8Du1/hjO2Cxi6UeOt7oLsaBGn7hKdQjcqFGibezE9rPbN9gYuj3yaiAOcNTgLQwKjQCSkPlp
GDOd0LzgYdlIb9IeKrO89fhk+SP5DrMLC9PLBIEsYYkjX27uKztnny5riLD8yglmi/YaHadYzWmD
V7BTWuEuMY3oXBUok4HH4IdqqXeHP6F7J1EQksZSnR2Qjjt/KHEn4XU2MbmGj6N04/uYvLucHEtv
1UZQMpgVjntiKx99oWsXkU7drYGZicMn/StrSnsrpGNfDf2+97kiG/IF5SYb/Rv218FtuWM6VAZD
2T+qJcgYEvHS5x6GOlr8RWe+dbb0HpMY0SRf5kqv8MN1xDZprC8INsAyrPa1p8J4R/+DW8ds29de
BMaJZKJxGwU6NlWd3p0njmmMSoEhUCIM3ljdM3q1FbRUbnU9ZOKAOuXZFNa9L5gACh1qLAS426iV
0w+vzrFrqFBWlDiLGJqIvpYDpzg8cpnamHB4o3iKmLZ+I+KC0bhRercpcXCL091o1wzCh3PRz8cs
weun5ne+zihl1zGozzdvDo8VCcDvPWSygLA9f2yHlwaK4SGKoOZ7jdV8SWd4KoEwHwgl6lb6QFbA
qDkBE9whfE1T6HdVXiqTV9S9eWp5294JdVL/eNRH32d0drpOwMMOadVNb25jvE2pVj42NoqDUaKh
8gKHFq9p+h/5d40ZyVM6w/UnIfCc5b1/34y4IIcGqoRsjL27yDAh3BdN9Qyveo+dpL3NGkPb1gA5
z14gm5PozRfftC90Y+H3XMM7Vob2/Fga+nSJUvytzXy0GegZ6bmuLAp1D9vxLPPHW6kN461gGt85
frYemqLfkZQx3mAzYk3AGr5dnqFkyIxGUFL1kJ56N5+uqXTHq2O3wwVThtPnLn7LdE801DkWAiOJ
saje9MrK97OHke1yd5pMZm9RwLvKw7Mc+gz9SvoQlGlzdfB+eZlQlYl0+CZqb74MdVQ8gwPfx8BV
D8u9MRxgFUVZeEg5J8Zp9J65AsEFySd8w+NUf8v1cONJx3mexqF7lI7/6mD04gJzPaHrza5tCb9l
aOy1TUG91ZMsv9iosi9aimTAIlwKWxpaQfJW43NgPts0o/hceu6udAMHK1KBd0AW1D8jf9/VCb4+
tQvbFZ41EEkKy7Vu5AO/H3LavsfBgZC/g+6Xr6GtNTetMPJzx3K5YeZVoamqiMIUiOYZ1v/wPOPB
y3TtY4SHIY6Zi/sr5hiOAo/19XJ3UypwVna1eZSN7X7JOKqYxaRvNs3z2Z2dHuVM7n0ZfGZVOocX
+YWVtXVFWH7ptiz58os+D8E5i4nXM6r2V69xPpnCeKiGvH8l/1fb6bGRH2UfOIReoupZ5AaF4WA5
1liA9q1LGYhp76OcmgIgllO4LjzgIj8n1aWTeMszU3916YwYzbfxeYyL+6CsfGh7Xb6OQhd/ychI
XlwnQx+dTV/MwJc7ww7jW66X3dXrMfy09ehWDzbX6kAQB16W2Z2ZtBCwEezZaaVxmifdm3S0XRKX
BdVlF7+MDXpI2y2aY1XH8YspCZuPdT7R8ii+D26qURHk8zEMdch5wpXzoyO6K8YA3fn3PnW36JNy
y+jpNSDg7IL4EBai2jCqYbnsnWjbjml/Zjzdn5dbaabonHOFJ2iEg50VsvqOBZcnXSLSZgaFqghz
YywrFAfBz/HdM4aDmza/DF039n7fIX1ElrWiVWMZFNkphpQA+oKb18yXwPHjHayQ7E4OfAvrt6/o
U4djGoeHKNO7o6IpT1rCwk6AFUw5N7irIL8ROJXcmyfSGB+hRORXjassVkjKUUv8NGBlkOyklftc
ZySUmg0mPCnMHxHrtyFA92gkgXGYrUBssCbydyVzXMuqvyJl2xthT4Rjnw4HZ5DvXIRnECDNfwgn
nD7Ix31DVZZcepu0zNoHjiCwEC30QPSocNfVdIv7TO7MPrBXVtvy3wIPQiOhmXA/3Cl5Zr7PFTVF
HRoZqCHHq4FRMjfqXwEoK2lGOqMVvUWkaDxqbUCujtn/sMbpSP+KuhB53a7VMFEq7aQ+IBO0147d
fJkxRNAThJFw/s2dK8Ya7jSM9CjCXMavPmB4MnQPiletdWaGX1tINaDLYb5FCPZq1eaHkWuX1tXv
NT0Y1x201SraD4Z37UpYWkk2/HQ7DLXqGqlKHIuXsGtema3uGwEqUXdESFXTzxTKC+pzjRjO8c0J
qo8ebgThsCEWSO+uNRgbfdJR95MvEUXXcCZny9np/0nYeSw3Dmxb9osQAW+mJOglytsJQq7gbSYS
5uvfAqu7daP6dvREQSOCFAWkOWfvtQcdLL2K3utAwz313QM78XIcmkFHQzzuEUjonbGTJlFpwwKm
LxwA5mn8ZeYwgvTSuWsgSbTFF6qT19l2Qpq5u2qCvTSkJfFRYNwGNnazY7zUUn+IvPy+7oNgSyPK
9sicpesyTM8RLbtmITDHzj4ytWOs0D8gtu8QTHA2EUCJEEDdjsJf+10JZCjR7pWlfeSDuMNkcxAk
Z2QaFVSPcHFGYqQ+4yPSXwJ3tQaD4xKKlfSEhrkzQo4RRgEdHm94RCQIY9IHbYjhCYUNeXHEjXxR
GUOoY3JJdtmhNR2xsL7XI+CIFYEvKBrAXttg+TwEpgFzvXVMG9ToMcGnXSKuWD/lO0Y1L4EJORrk
J+DrQ2VI5RFTTRI5kB31iN41+Zh4k2mK0vv3KuSCLbeWZTfK9XxTxq9OH1XnIlBvXglKba6+Kqk3
O4H6Q+d6RBGPO832rH1pzlcDTbSV03IhgqsnUszx1lUw3RoTTkErI0Nc4hFeNfx7uqR/mPLyVOrE
plVAyWg8Q7ImPnLLqb5AktwknGP9Wa8t/GrkF4+BRYXZyd7mFmijKPi7hY+gk0rVHJgjCzn1jNXs
TSzHMQznDSrY2eqjYT35OZWo5Ke1uUYsrf1STTqsBMbRtfvklcG75xufmf/NDHAbdR0ftUkdzKir
Svh//HL6tF3zyqSnSCxw2aFa6G/htGB7Ktww1ZDGWj4pcPaPcoefKQV83/wIQWBCWZdXZMMeHEwF
nLTJV+Kkd3KAqUis44dB+fXKSyamLzwpOnORSpt3N+NcZh7Y+c6IMyW5ZsH8iiT6Je6de+G6Z78J
7gpzuq1ri8Z0iafN76/rVhztVjuxNKKm1iXfCeCJywlY2miUkJ2isM1IWWncmy53QV1R+4D/QQs4
JiS59sVtVMHNGLqKk2R2epJGuKcNt5qR3WaN/e7oKRHAaNVxaJOhONdbJfqrWNj7VlnJBgMx/VAs
oeWtUuRA9jOujZhCTAcoPHaROlDx6ejorLQ+icN2SMLGf4fbQtN5nn96NBJUHtuTcM9amW1ox8Fb
Vhiv59nN99aQEqNhSkjN6taf+lVddO9R0B9qzcu2tiINrhAC8Ud6jfyTOA5pGDs3JTDXbvX91Dob
iGUfdeX2B9tDN1LpmnNmv78lS6BjvUGIiO2yPyaWdtlXjwmEk2g1BSK59broMa0J6JpwypJLPKN3
3kZgFb7i++zB760HF67VY15bLwQp0D4XjRZq0XBUDiFqrLLEwQk4pQDSk8VtVje0Dl5wphVXQwdo
JEqnfEtuDmq+lq3cPtCGa9Fm+j14eboaJAADoQkLC6VfDwM0grUXT4wmsRqnsA1SoK9JsEWYGC3Z
i85OG30k+Lb7nMi03jh+dePlU7ZVgIqADHunnP/aSeMvFRL3uUUKCGS5G03D0dQ6/s2AmWIf6+XW
zQL0EXYXhA2e79Bn6F9b2vjudl5/YJ94cJIkQkDil/vOyd/SrKZOXbKLr4T+bUgaz02BeXAIUA03
lp2xIJ62hSHbV1F2W9n5m4mNP+iWFHxe5H6YFum+cc3Y9+5opk24Al5H6bNvdvnnr1oSG/DBenco
7rZsa33U+P69CzlgBXj9GQQG0yUQQIAAsGGlfyOc6m6KGOC9Qr8WGMfR0kf+KdBOA9OrXwbyiFGA
DXozEdsXkfCqAuClQfpK64nUCGdgPaT/SSarYCpLsRfnZbwxWpuNdYxveqnzd0v/IysSyou/9y8P
Ij19yc0Z1dvyewO+mCOsm//79y5PZ+Dr2Y2Bb16O14FjqvFqHP455OVJHUfq1h71q8shLw8NrQrH
lqjoGdLOOrLiCmcIoKusrBmWB1SWzmHo6nM2UUiqhp+kZDErJ/RsJmPLQWioX0xNHmohb2woRT5l
HzyZJMr37quTqs+8mX+8bPppra5ARQnKIrAO1jD8zHRhVnWdPDKJncoET5cc8QCxVnBMpJmzbf4Q
qs2eEtRoYwALS+u1+iY0hICOgllAOejyGjcE0QDAu7f0tScD7JR+YzByUnvNlx9qorp6uTUXuEMU
Vk/o+V6/7wc9vDx5+ZFIWW7nwXkCA6htlJl+lAn0G10SeDHYLdtVb1WM/bgeTbDGWQ2EWie3OjSW
lmlr9ljO/KUzdLnfsMc/EjKcy+Kudgx9JzLaw5WoB0QUgL+DJCHTpKg2lsPqbDbR9dszhGOPfn07
g6yrkux99qEKKis2T7qyjL8/zP9zy6X+x1Iq5iIey/xEtAHOlgECtpk9FEtbR1hnEC7fpksNTn+Q
ZvxcDDE5AKCRUuM6cLoviBlPXjruaZI75ngu0T7kpGdZ+sbUqqNt9DuVzdeWQRvbtc2rWGs35Fmu
zF4P05rCNCR6RcYEOv6Ic4NNCi4q8xTVZPyIBh61zVbfS+/UUuuf+o10vY0MtPcWveBq8Koz5Krv
ZvIPKYiqZYngYCNDhxx6QXHXI6L3sGLL9m7E8dxU7VlL4y19r5Wha+8yGkJqfyzxW/xWsF375N2Y
dYxF2AEJwFXU6CKqKR0IPlu/9Stw0Ml9lZvR3uqHc4DdcqWRiTUTrSTsk4IyteCUsOXZerYrR0zY
fQus2zdvzCi7wepJym/Wu/Tzhp1iQ43zGkyt8DiD8S881j2FyxqW2kI6LB6nhY5nm9ELsIFdpGXs
L8ZjYN7YXkc4WSE/I5/OT5dFkN6bAszzwYIjsLKt5k/eLJ1T7ehPvsB50R8dl4oA9CzEnEF9bhj4
VyOrFsevD2YFgqpoVHNAwLAZ/WaDLPWqLaMnYsD1ULfzmwypJUyzm8mu/F1nv00LrrlIQC+K5Ahh
undg3kv886APE4d1I5SFXu5KbHurXGSIAMsXuGMEa1vOugACC2QnfWwA0JQeRnXcxxSp8EbTLsc1
8gBdDVh2QJBv58aA3O3pKXEYvG0Fsktr3xLKDj4S9wXmWnbii2hYIDR5u8nS7CurS9ziOSvWfBpC
c7hG2PBO2i+6BMHJWRGNbg/NXrp4pstmAetEyfc0Wf05tVk9WrAGcqaxwg9estyBMdP3j1mq2MpA
wLer4bUtcFHL4mdwxYthT7ssn79kgKar1/IaqScZFmYEcHB+wMJqhoGOSwb+7trRyRr18iC0k5rk
4B7dcO+c9HQHYe2+9PSbGHFdJac7FTfawZCvNtGXmnzpCcLE77QZEH3rhX2fVYjrdM84DwbiAjgm
uJmI0+yI1dTQSMCyuanJd2eFfl1EAtCONVnUUM6iUD8tAZ1xdmsR11nUdhOSKUOoDClN28FlRHMc
uVVDchWoKH7rm/rLcPODRRDoSCBoFJNTnt5Zl5hQQmEbgkONYAxCxFNb1xAPrdBfbCJGiX96iE2a
5MXAHJ2fZsLFRec9YAo/2ESUIsxDG76kltZLfqkkyDSxg2TXzPZnlLkldH8SAEqnfkQD/VDOzZ+E
gcKc2z8N8ah6JO8K4lI9D0D9kp9aV58wBT4jBgWDeFU/MK5l3xwnYlenrHnvQa8yToViyWVtamr/
yoAoNBDiR7BMvkrTlfnWLYmuAdGuwjceinaN5W7D1fVU68PdkkTcLImwYsmGHZaUWI+qmT+O+2B6
6pcU2Xiqj9WyVI2a6o/U5E7HqbeyiJ7tmAJ6omjtJZMWtNrKIKS2Jqx2WlJrszm+ZurbUm27KwzU
u86XyRTWEALFGfxmGWTFsQiaqnM9Dwc5xncZEbmuzaJsXlTvlD2I0HWH/NauQbumqXYzSqhUDrmT
AalPBum7qeU9tEsebzcdHGsIqfj6VKeNt4Hg3gTdfOyT5LuE8WBlg02+pPx6S95vjdQC1l9GPWRJ
A8ZcH7PgmevxbvmKe0KDgwKalMuIgHhxay6xwku+8LQkDVf8CckbtCZqyqIK5UQiMeamJ3M0rgeX
OxWhxd3cMXouOcYOgcZ++qUQWFzbS9Kx42ivBdHHFhHIbK2C0J/z5y5GdDE8DUtWskto8uVCkgWn
fvOHxccTZIF6E48FEC7yllv/tgVssBqmgGr7ksnsEc5M7UyDaz6+eEtus7kkOGtEOVORYprE+GUa
7Ivc/Ir2GMdSGKM5Y5jR4f8tydAJkt8I86GRJ7fpsBjAIbH0QXsbG+DsTeKlpyVnmljglJQnKtjL
drsmjFpfUqndRqcgmAdn/vsHVVVYUpcMa21EpRMjQ+hz/sDYd+DUABV3PbcLI+fJIYl4BHVHb+Mp
WjKy1fCHNe5zXzw4vQJxDY8mGnBdcm6hr1xytmk7Ma+kPm7HMcGv7kzHqMPyyabvjzO4OhIpmDLj
dB83vH/RA+pFM8KEapqfpU/StxiO2ZL87fTA1YkCL4XenuclHVwuOeFCP5kFnrfCZaO9yDXKfnIo
ubIuFRSfdCAlyqDpNq/ntK2Bzpu0DivYqqlpvM3GR7kEltOCWZXkJ6HdZoRsBWlB6sMFVrvyh2Tj
lsq48gvWoYVfmqR48vHGJR/dIfVlXOj0aiQ73TRJUZ9nhDlSQOryDFwbOCR7AyOQg5tJLSnsFLhj
Km2knjQyMXZYim69JbU9XfLb7Zgkd5n426HwCFJG7Nr1aF4Ese8d8e+zPu2sQX71Lcrb0Ubc4jvx
jVcEd8KkSkqEvGzHl8YKziqml1EQMk/F1tHBdY5wGfflQv50k5R5lgktTafPlKh6MMGIzPLuz+zO
uP0Ue1b6fGAAwODKJet+QDlCfT04ROknZXuPSwjzJnlFlWW+IaBgyi7S79HXNzZxWJSxALPOOENi
w7tfuUISlwl3KrH7TS35ACrRQQmgHwlnIsmMso6vNAfIVsApbtRLd1PFbdiW1o4UKWcrjeCL5c3C
OoLeM2sAjAGMI274Mybyq+zsrUw91q4B0vjIcNlARmAurPpsyP7ZCNg/9eJmxHiQRycPtxBRM8ON
VidWiNUFlnIfrIouf/LmnGJUyGKpt8+e244npWMOKuLauEow26CkjJJnvSEkoh3iYEOHjdQD8WHP
SwCC6o/gF66r0Uay4cP/B8lDeU1sGZ4XDhL7dHpQ4IQD0K7jo56D24wZ8wKSmVBdTQcvaD5sk3ZS
Eh9kOVLEgsbfII112TdhXlmhgHsaBxAwaUtKgEogcLjNocr1eVNj7Zxq8VNp2Fo1YaHTk3+M5tmQ
9KXd1KOYl6afzWkUJURjwh20ZkdQ2Y1bEiSVT/5PL3zq//T1MMOvACcxApQ2Lehhw0crt2VL+KlS
JTxhfEpZE6csyoMXsBqL3whDI04y2NCbwMDqimRUX+h2GyG8Oza0j0k0fJg5XuhJ+shWfdjLukXQ
kTftItkj3hq7d1FQ3zIAUoQQRYhM6mFET8aNQ6PQWWhkic/IZ2n5tdakWzUmQIg5J3O6KRsTSfaa
JXuzFx7SnaZzWYIW/r6ZEbX1SBhLpYmt636TCsEOxoO22lvQPHRysDLXMEIlsu+WlhkJedmjV7Bt
BsyUEEylMbJTBOSdTZoBoaLNFY6aeHeiBAuZxcJYJ6Y58PAlG938HINyZ+wxcUHD/lm7lT+FvT5+
9R4POaV56/dJtvbHY0znJaQwxqPjvXRwnXgJMoOkPqlA7JsumJFJ+nJt4O6YSojrjampNSX3+0kE
UTgZMz6LtpIb0yf+Ykj1RVTAYtJ5iTzrzh7jghRdqoS+4YeBV73V0PuD/hkRdRUmqOr2hYqMk4X1
sPLarW32rG0fvcb0QpI1yAeZizPDA2kF16V7joh+X9N5svaZpznAxYnYjSygsD3WwHXjIu9Cvv+T
svmDBsNEGzjbrob1j4NjKItDPk1XySBAS0Gw3hS2exgCpris6lCeT3d1T7MnG5JrzaLbkBbjIc0D
enQFeRYFnDjSSr9ww9prLB9rkj2x0fR56CA33laCJYLdjVtfkYUlUpIMMpcN+Sy017rzjik65G3T
4NKsT3rcgBaKKahYuJk39pSZR1UoCdQfM5aqSbGc5PSJRB6eHdwwumcQ5Mr7lBhFqPreddTnUFRw
SNM02tT1wtWM0oeoH1h4+HyyCWFzazv+ilYtNtF8m9GdXMmuv2cfu+11HSxPtqR8Vl5xVFW9m9Oj
MKtbp6Kx0LDPJhmquB9UHLxESIQhnDWO9k11bjNLd1eQ32hMTDN2IG4i0wdslql0x/t9JKph1CTq
VyJdW492Q6qNqj71LAlrQeTVnHiMsRq00ImKiB1nZ6cyj0yh941HwLJXlVjtYWuNgDjQdrPejFws
VbyKYpv3hf6n2jsLX3hIMni+zFFujUWzNvHEOUslh35k7BmfFbyMU99oN7CGT4nnPfmTTs89KnJc
K2unK7YNfxKGpDg5sC05aZh16B9QDkEacchbc43kaF5nenk79fOV5aVFSHNnpaMcxqVHqwP8PzhV
QMQKfAbWFtCfOTumzsO1lScPll9Z6zauegyAjX7nR9gMHc16aoP6XiWyZ9uRsOVU1lMatdvZngWw
bFsnYxplN8rWzUzNf6svFFV4T7eFdrY1We04766tXDsjKkD5MXZnc1bUJdjDId5J26Mzax9tkj35
rxT0T4X2PNjTwSLlMRxiBypHwNSj/1iDggEmiuecbPalFkTHof/Q2Xy5DQoh5A13StXAMnP+k7M1
snL1S6zG7gUUPrwo06f9VlnbaV4S9px5D/PrTk0AH5I4qMIc7x+BRi4kmMI/J4GttkJntWdWyXWJ
j+ms5R5KTuLxHCuntNa/paiHdlPjj5zmEYWKa11L3qgOshORAONd0nPM3sdT6FfQUZINnQ/7XMCW
H/o10wXUlbI01yXNZQ0vMiwzuWSvMt2eFE26dSPUp1vb2sqx2wrI/gIbauhPGt+G8FtAKhkGF0v3
N2XQX5dgUlUIwnsfafgBR5gt9IbULijqltXhBsUsWyqK8q1VYRPOmypkTxcAOLCjDXEpcuWQLtYp
Ct+OS5JRG5EqYFXworK4PIG5VVs8icRDtSVJ0OIP1jnKXPkfu+58UiZY4ynXAi2UHnskMcwDWy+x
P6d0uAmIgDWJiIomdMl+qp5knT1k9iLFH7JjNAN65a8xFZnQ6Yd0ZAO+AxJoopth4nrV1q6qYlNP
Oqe6ImUYLPe9tEpAUOh/DKO/jYIgrPivsd0vH3KbUL1mToqdIviATFnMUgldHt2tH6NoJEo5f+tp
v69EzkAUtOIDzv5+SWXxZm9fIKNfeXUNLMl8XsTnOrs7m6otYtf+2TPGazH5EckzlOsGBf+kqknD
TosPl8gCRk7zBOD4O3IrVrSs/Vnf+o/K3SXKcrcgYW+nibC9AJQGCiR01fheowVuNNQm6fO5+M6N
IWfzyQq4wAl817f2CVdTgNc237aeFh0Lw3yQcq/oqtAo1OE3JtELjaluS7GC/w0hYnZNPlguyMeF
EA8dz57W6Vi+uz6hS/UyLfnJyLgfEC3jEdldZLumJOVOY8Yk1WcIGxdgVF2KH1pxNbsPhFc4K1aK
Ol01BcUxNqyjO9LZHmh2UdG0167ihOPQjAyZsHfdCSQIlQ47eNCSwkF8Ib6RdrGJKnBkme4kd5Nl
IaAWMPqhEe/qlMWmYTzPuvbdxSNw9KY+dHqAFeTKfzTI7T0JQseGOnOpd8YPrvVDxoS4rbP5Lu5x
uCPxjSAXnMd5xSXCjkuQjWgNONYnd8ZD2WLCLNV1DaJq51sNIXR+TLqVK6t1K+oXx9f1V1c4953l
fNZO/hqXBqGx2aRvGdWUd+9QYN1ZQZ6dkEYR+zgvUaCVdK7dkgEyBwhGmYmwSU/Vi7v4MDYvucCi
EC1CZd1pP2uhgFI2FibC/lY2lmRgYIlZ9xR8mk7rSAIldih2wBogkZwEHroWvmelFedo0vKDoabp
xvCyK1KYSLlJO/3gzvoNhQNq2Nm865Y0FgZjHXPLXmJGY18y6CB6OiZ1jC3reBAssAdxVROp852U
tNjGttlkbrDDO1vsIvpLoQ4Zum/HgSC/dDc60VnTYuYsi9PAV9l5mtwHA/rQvV3Uh2Do7N0YGw8p
vag9udFAamR0rB3X2KGUPioa+/g/gmvNMzEtjcaTQYXQsdW8JWpAg/0wGEfT8j+yhrLjBBB4O5UO
zcOcjGhAua0t541hY+jOywYsxFLNDvT02ZhFEka+/BCFHewSRprK1cpw6qiQRYnc5dYISqeAtsBG
GOoE2doHdCA6Q8k7ztYGN0QFKRL+8bpJaQNxC5RZqt+KFotaNJAu2hcfymmNG6MHdFd+RrqTPxdR
cZcW1qdTuBvZlBrFWMziXbTJ2wCo33BfcCqgqJVdqF12v1oYee637OSL1vZQ+hGGR15S0jI1QRAw
LxNg/e3GJQvTwCOSVDY3g8Rdb6rjUC/I2jY+ME6xm6qSlwFmzja3kPaVQbQblx3nd4q1/myn6VtT
My+XlKtTDUtmIfJjyUm9t3z7qKNMOkDVghBYj33YbTyL5dMUz+9YOLcjCW1uk+UbvaaLkcrXyIQe
HOTyTZgdVGZKeESyyZ+ha4pdLqoE0oEUYZBStGsrFsg9pvuN521LjfN1HnqB6BbYtd7xYc0qWMdp
ijOpymhDeKeGwcaryahWrf6is7oPPaUAMRIN1y5lYrtOm7Cv5WOZBnIrhTtRc3Ks0EnIvfYYnDCY
RcfJgamYCfyrJonhZg15qTEtte6Abm31hJEPLQmIL2v66FDIy3xsEEp5t3Wn2zs3WFKw6DusEa48
5ylLwGGunvuB7822+jksvPqsdCgagQlD2m+GR12ped+G2IlhTPBIGwki6mhRHZIgHvlD7eQUlGPJ
VY6v6nKLegpizf//Y+bFhPX7ixc34O9hGpZCMKUTWZ2MrIIysRzx8jvNX8/Vcp86vj9B3Pjf7xhB
x8tZI3EfZhpPXV7wHzd/j//3GSiGwvQP/89P8fdD/n1H5jsxb/7zkdgGKOy1dl+c3M7i/Fg+0+Xd
/36Qy7uZFy/a7xtjYGUJcfnVNndnkPjLq/4e/HLz9yiXW7qH/WGjOEkPgXqPXbsn7VbUh6oczYM0
sP1cbGaXWxeb2T+P+fOM7+P3dzJEVlTVFpPa72vga9Z/nWqXxwBSr8cos/eXx/8e4fKKvy/+b6+7
PP17GEdbZD0GIRaGSx19k/aGwbohvvn9IK2p0YG4HOs/btaCc3Xze7QKr9jWHJ2n/OKqUbk+bf2e
vOrFbXT5kS1WoGT58c9jv3cvtyrpXcHnD7b/PH55/eWxy0F+786sQtn7kH18efb3id83+33s8ivE
FOFa+m/Hujz2z2EudwOJHdMQTrKmArL7Pd7fP/dy//J2VQ95bP3PYf7+0n877OU1+RwcA9E3O7d2
5VFULMsMGzr35a4XpbTRlh//3NVHCT/4n6cHfZvN/jYLloqL3v2vF11eefnxz2OEa+HUH21n/fsO
/7zN72v/eav/9ntGEPGZfo+FvhAb9XG+PHx5gd0M9AD/Oeh/PP/Pm1zu/vu0FpTNfiKR879+Bf/t
c/3Xw1x+8fezXn7n8liCgmwzeNZPny7We5UgIyRDBLnEIGl9GKXVydsYGPT273AxWM+aI4qIHE2z
ebqMBvViYk2ymjwaK/cSZnCqD+XGzHNABwNbNtfSlkks33DBfUhcBzu6v91pQoZ0cpZbVOs6my22
S46skZNiWzZnM6d0pvvlox51RP0k2S4f1WPbp5QcNUqaHvbE1QgrCPVCvIWbfAP6/dqZmTiinjWz
KKfbqVHfYIbDHEoUojTJ3oM+LDXAdpHrTqHuk0RQgfPblYb+HRTjo9EE+TZpEUUQ7YC4CLbvZETp
xixZJcX5dVkD9uhSvcY90yRXLiqo63jpw9QEXg1TeYY2J1EAtU4YuBWCAJbCdNGbjQ1r4a5p+8NI
bt7KG2b9jvRFE1ccn8xluzp6LyxN2NpIqBGDYKFj+iLeAuFmJUYPXJVs9flOCUtG92JkN5g73TU9
H20TaZJeLvUYTC0I/ecnyy4OVdNco9KFGCLst3Zoj4BKii0LqHTjMLezQrnC8UzZM6Hsxo69JswJ
4mZPEkHOHiOjDEgenQjjDJ+eRRcgksR5DS3fnSOBSvhJ8hjTQ5wboue1yAfMwsYcKP1NrsY/wuOL
8VXwRk+d9qgKIO5hMk4JFIiqTD8aTTPiBwf+qnCFFlbGvqVLXlr1JwP+sdZ1VgRwWAGuzitPa+Re
mrS/NWAkqe3yTduU0xsx2BvWxs+sJcetaHXIr1J8Q74uY5r26AJ5rUspeWdp03RvajGqlkFjZV7M
wErzd6GCZEP7vtw3GgWCpk+6rT8bw86GJ+Sj0dhAlQeziq5xn/vwdoNu7ws+NECqpYdUa0e94h/d
bK3EI36NbdjKh7lB24BrSZrs7BPtj4xKALzj9XIGmZkrr4tk/qGFzTJZ0B5o7XepedG5NvuvFs/h
Gs+uR9AmfdBxQiqXJFBfbD2z2U95V7QphrDDG2ILQVYq8i3LzjXCLYFIuHKiKUIWHQ4n+RKlOWJ+
gKFo1qCslktkLe/loiQLKwmNC/f7dOx6Bx0dcGGYVneTQbhu6382BcHxsR5/TAQ+S1/T1gP498Gw
rqknJKekwsoVJN/aonytx4S69ji/Bu2koz4hlvrHCyrEJ6mVHixDB66b6XezjIh2n4owStTjhDk6
0YOr3mf1XWtUXnPVrWAgfOWt0W/nloUxhceGgK7nZFlBO1kZ4ZKq+tBWFbUQrb6auaTXgySqOzWM
m3ikOlHSfe31D6e1WfZMntr03YPI2yfE9MU6oFLpBs2bIdWZHlq59i25LaR6rvWItHWRURmPdBIf
csV+wxjBs8U1lOmJdkfmJXvH1nTWyca9m9kEZ1IUxbZWFOyRRAlQFWbt0YKvtdGNfm9YCC6LYnqJ
A/UBM72ja1x/Z/PrbOYQyVCH6mlC79588tvkSeE+IFxdgks/BcZWd1XwIUe4oZSrSMn01hn21JUb
mX+qAj217r5lg3NGl/miCmB6Jr9WGsO1paO/k7OdbRSSFtmIK8i4pKxX0y5PEneVzlWynz5d8u6j
4jGv+nejr+gLyenWJjtu6PEMulQSyWRg7LZphLU4sI2KLES0MGHMObEGqo06LvtQfEmrrkEIg83i
0IxYsLBptWvJHjHRWbN7+H1EfbKabVc60R1qFLkZMGqvlxayO8KtrSAaVUS7osF7HeK+CI2gWJTx
lCOEKF8aB0DZwr0oAFUBHB3m0O0WSPdIRwyV/UZoxbObmXdqXIrTL8ql69umOVZKBBGp+V1rOe5T
80u0FlWODpW77sSr3itxzIBx8skZWKcGQhq/WFKtp/jVQKVAtkPJMF7D4m7PLZl1ZTVdNT2FTkHB
yhz4wIm5DQTWO12a3WbUXOqaenND3wq0+pK76cXsW+OR2BkmhRIanNts0YtQHpVuTJTRoaOr7gkP
81BRn8ucwpblHdrW/RBps6lH+zbxizK09WKfGGCz4kiSfzVE6D/84SjprMcuGY4ts+6mtzJ07YPK
Q1ejd4O4j/xBB3pQZGlffkuDL1Ljzlr4xtOARslzd3S9H21j3nmyJHPbNnfOPFznSfVUjTrRuQVC
9AR5yNQWb6nDaabVr4FeZ0dFxom/cpr2Hg3wY+kUz9Msi9DuxGPSzV/1CHOlRldDabh0260bj9cz
sUA5BVdDIGU1XFh3YIL9WtBJrWnKuLY45BEKldTdEQaEuwSl2htd+/cgLh7dpr8ayT3M9AGBawFD
hvDQkXMik2Jr9qwNLHUF3W5dTPjc9I6iFvkvt6nWhVbH9UlGNTh6dt2oDwt6fengIrGvoezHzvsk
x/dY0BP0CiShfk2ZIKXjW4Kt8tInqx3fVDv/ZDRpVUw4ILzM3i4f6a/SkdPr+wZXaZ9qS/wHwaV8
Hw8ApuWunlO1yQ2rh8Ez7+wg/hA+IV89thyqm5vKL5F+SO9H2GIGb0bjvJdIGCqb9pOO3EKzByJT
dUIsFo+QrO7yeMHZIYzYYIrajW5weFvooRTI/AORZmjUB6RtQEfqVUL8NdbVU1v07JcjBO22Z+4X
HXULvGjVePkJipteYjzSh9eeD3XQm5e0yduVPhXPQaedGPke0g4gVN97fPXx2WhYJjjmTmYDcUrR
VuwFJWTB18IggVQixXK1ggafvifQide915xTEor2VCQ2upjccCRnoq4fip4kGZpCmFS4eskg+SmK
8Vjng7MGEvSCKuTKDORt7xdrrx/uGhm/OyVigj6gDJUNxZsXBOgPMHuuxUxRy7KpDc+cG7mtg66i
GNN2xsCKhkwSS7/iktwBEp4PAc7kujzjDUBtgxkIzwyXS//iSspycwFmUMT1TQHWcYXLh29ziSC2
yvixdoufZjGulBLISxv0TymF+H2X0FVB0OPhWsBjgO68itUJ6VYCDCR6xwYTMuSaW7ckM1eoa6sL
riUppeSao6UvUjxftNYtDV0BFuqS0A5WC/DWrJlEJWXxJXt8jZ6Hg6BEZRX2phesBB526ix0VssH
9NQN5xxiJjTUK0d0xLYo2GeufGSCYyV5F3zrY99fGQBEITY5ez+Sj9qSSG8E/Tua39U0Qeowhv69
E+BqlU9XI514FskchOYNCajED9VtiGyei4dFWIsmsIXpzPipI0gt8z1BOP7Bn4sXABBBwwzeqwYd
OGvjaeDyrAmKydIrGz+WioebMcg4Xdr03mD4CUXPtRZFOW3C9ipO6z+eSCmPG7TLc+spEv4Zwcmn
MaJKmTuSbQxMQlHqb2n3XhP9d3JZLMYU2VQQn1mCrLLOuTbT/Jm19rPvWg3EIQN9tDl+UZWi2UI0
z9kPmGoIbcr9/iNuUmZz906LM8rjbot0u+XqgKxPQsKNo0q6TWBzVzBH/oe981iSHcm266/Q3pho
A+AOOHzwJqFFRmo9gaWE1hpfz4Vqiup6zW7jnJNrVbcqMjICgPvxc/ZeW63dlIQK0gb6nYb36oBj
XzF3BxQ5Dk9OMWwt2xkprMCnRYpzsNvdYkNl2Gskt4LeODPXT1piBIQlHG2qmSnmDCUCXa5omG9b
8NlQEH1yUq7WDoTKTWgx8VfcNMav7dsfUZEcfZfpYBS251Jewx6Wax0iJk4zCtHZCRDcJd5aY8qJ
Z+dSd/qR9LAfRjtCy6tohMFFlvWEUxpUXLlt++A27qVERFK9jXV8IqXqfhYLrqp8r6SBWlUjGoPq
9VRKJKNj6T95AwLaygyoOzHlo5XFAO6h5Vi464hTGK/Mhx58aZQ7H3GXhat+mMgPc+2dFNOjvcRL
xTyBId9wIqNgkZz9OEueRwp/lzNiaJFu7I7v83hi7vNEZq65yrIBkqnF9yQHeR2M2WXCyrwckmzK
seZCANkLgA70gz1/9P2r3ZwNa+eaI2MAx3iQhdz1kuMYixQ4INPDBzo9e4t3l4ilMklY2AxxFmHz
1ofiEwj8tPPt/sGc/O3UWvF6CtJ0HdVUhFCqYyxdANAoTAKeEED41PgtmTerIhG/gnHFigyQH4ba
f6ybUEYdez3Z5l2Eun4VVmqTQIBdGYSxrpRjfzie9xMxX8IqWByFPRz6CQJlYlv3lQPJv7SAA2mB
dS4hh4gXbKMIgCACrMPoJQzG7WltIYpUFgGPAXretaWR8CDueI2tCrRsezYQKFYFor8mLZ/iNL+E
JlHsNdEKBfXzAMqEZr5dQYdeLH/xZlU08zWtgNdSfk9IksqMED4GVvjEmu5O5cObaoavKGsPM0Nt
17be0Xc6m1KAN87nauWPNba+eWAgwM1Tyoc+UXcdw9DVFGeXHseSwYwSMql+ix30J+ifHn2CPKXJ
IJSjO5GfHlQ0oDsMlS6pI6+kxeQTys/WnUeMGqa6KTl19IAliJo3b8H6P9m98WSS3AhSc7rH4dZv
QBvcZSTg9H3sHzlqvXr63qPXjsgkg8nLHHndtjEFNgUmoLlgQ2TgZhqcE7KxVV93+1bBFy1xPadP
FQ7Qkxn7MLuJ7S5DsR1ji5NYj+ANv0G+NWyXzvMJHiEi9wafXxDNW93hPc0JFKnM1wVs7dUdGKNx
2hejvyv6FNNLpYj+6tuvEA7y5Igj9QWecAqMAdwoVSWnr+HGTI5U0s7RWJQnJH2ikOld3oa4llQb
+D70a14JNHhe/D2p8DVsw+00YUgmIV2sY20juppeChmRGmjvUzAkq7zPCePE1eLGjPZk95rkTNh9
pp0bP+aqabdGCwME26vh/2t14H+LF/GVmzyNI7u3UyBoLQdKjt5t19prlmSlLkckpE+y+C59Au2T
sLxuiYEWiRNheh3PZWJ/AoI4+CGhzQ5NcJohX9EwPZEPVOyMQmuiW5ZNxCBRRmgepWForvNpp1Pc
qlMUoPVsKyZf0L+MgkALqJ0y7YmHwGS3IcAz2UTRd+GnV6ZC08QRzOFY75TEnzWHcCwIraDOJgnI
/h4Epo70yWJ2vUf49q5Qs6h5pH+is2Miyu+CGdBOFel3nGL1HfphV9nh9RwgVIU7moBwZ35vzjd1
qA/qdmQ35VG8xqn8Edn+znb6X5As177G5xWxRlmq3ma9etbWeJ5qAyVHxSmelKebvpboypj+KaZX
BD8DTaUVHpbTVeqA6kujvNtFCBhdhs2rshyeeUZRg1glIpdButs6mPa8bpXNXbBJ4vBopeYTHlRj
EzH9eyac1kdf7N+14bceXypPvKCfeVRZR7UJdcVBZwEyy49WiDpQJKGlVJwWKHh5NtHsEr5UESIq
3kzXxv8hnsesM/hC6/uCL4+moLgz0mTatFK89nA/rGDo4SdGSCRTHVxhIXgMZvdgLbo3GUAvZ3Wi
AnC5s7gcNpqzqhMZfThcj719S/LJXfnDwusHiPkqcTWG/V0qOam5tY1uZ6iQEJivIUlp0LGLaycd
Hkd0CrspjG5j1V8JjY7MYyZL1km74RAIiprCcxIP1gdS6g+Fc7kxuTET51mF7gM0qA3+/Euo533S
YkFJp1NT87RAzkc0cmiE+dq1zqehkITwuY6Yqna4cWnGxOz/ao6WLN3+WJFyVbmXhgVAyyhb1631
5i+HV88IruYarYZVXCW2O9O4a75KYlXRCjynXYWWIUSuNQDUIXsZsYjP3UIV0+XEg84mbiqHCXJB
iEcu+7sy7Gb4AA5nGqL5UnlGZNGsGVJQUyG195hY8osZxkZm8Q8FgMVQxm5XMi6+wiw8xE5yqvEW
m4nzHXqkLDFjXHDCVrAbo709ldeJm4CeA/5a9iN+ErPcVoXzkVjNqbaZxGonIjoI/23cis/Qz+/q
yCGtAEVUeKOgITTzcJUb0G8ScoTITLrxB3HvtwbuDP93zo1He/Gs4dh5NJJ3gutzZ7bXRmCCTh5s
tJ3EgYjW+lJde7R19AARJzgWefLd+suXHabvk9W/JDlWlVzgNG4WYHw0XE/JcCmIg8dC8UEJ8WEu
MmdV9DunnN67MiB7wWQjNzKdQEAv5Hq2FfLm7o9O5bgfWTI3YqI1a0b2CdU63YTwncCtaJmpXmVp
cEYFfZ95g1wp03ibg+HKrPQp1PnFZgkHirJviwKJwWCjqmlJmIxeo7SW69/KKb8ckX76JUFsnV3c
Eb+2QsLG4uLijvExf7jVec6HrY/t1aWjlyZWeRZp9oAYcpUrNCQ56pdpwMIUWv5LHKOKhdpMOuKg
ztEMfd0sEdMbRbAn3nZYm+t2HomsXdIz54DQ3SL/cGX1jnT8ps98bxtxn/KEvOB2UFuCGnVeXKIO
6qhNVJQaumCrIHaLeL42/PyUp/28rxyxdTpIP2x5xtYhks/m6UJF2R+cHoX5oqcePSx2y4cqhb4f
Fc0bME2cyqnouIvzi0ifIchswrS4rcP2NezRvi634DxV9oqYTxwZLjcKvfxr7H57OuKvvmqv6dze
+I1P3oNvD6xO1taJy3Mqs4c2tN+yER530YaUtUO59/QMxrllY8yjB9QL7MMmTRmax+SmtuNDO2Wv
ZRt/cfp9HLy2PSr8ICKf/Q0EgVeHZLfSf6M86I5hSIni06i/Mjy5rdFRrRHbJ6CYILwbJHSY8SQo
GSpw0ZNBQEdpXHPWfBkzerszcXZ1CekMpcXAmR4hDoYaOuMyTQjEuwCoY0DAD4BhZXxx7gWV2D/K
yPcO42xcl5zKj0GW0MT0glMfDRwajXonpsYg2QfRfTk5+6nJrJORomWu5ipgEqE4qHkwOjPf2kN7
rY6O4SHHB9C8xgGW3RsTsUVQJ5v9H//697/zs0PMc8n4ZqPSKEELXNrsVa3DMT4r9mlItkE+vnoy
ujD46XauwlNV6elYKEjnpqfeXfrIFgbqlRKdceDz7GaLQrWTPp0+K1tztHme07rZ91To9cAe1tc0
IKP2oRyLj64FARW57D6zMRyl1eu98n+VmoC9pIyGKvrGc1MRWYZjE+lr+mZ0U4uFidLeHawf3MA8
NFTYme9/ihgqOi0ibwNVSWos8qGJBKt2WZa86oRzZGmeG4g2vYPy1RdxnZhf5CqeWIRJrDiKOboy
JR2rVtsvOrnukCLgEb5Uy9tFywRGuFaFQPR90N6zJyFiELQl8d+s+ym+mk33PitvyhgMA8qahzzA
4Y6R6ViXkpamusHDuKqV9000h2IzhOTlpHfxMjrQRkbbcKzP0gwGXBCCJ0Ln07Yz21PXo3usgmpc
FROSNYRuPNbimPfyR5sEUxHXGqATr5ZUDdP1O/IOyoY7S6iVTdrsFoTUTR33r2PWUA6NMbZGkf0O
0dxc2qTdB7S3TYeTsgg0G+wEhAVX1VaH5ms0qYsOflFBxWezXrwIHDjLyMtZHuOHbHj2BbaU3uOM
FgbIYwus32MLgnMsUGbomLOzQpYHQ2YfR6b1kmhW66QFUpfQYoEG5eyt6Cw7ui9uL685Yz+6ZvbS
ZB7ZkzUGg94CQREYsMI8ex8tUrgYRSYXMeDQbh4knUOaVOg0aXti/J1TZiVYmksgorPhXo8O0dwo
g3iVfRbMwnam537MGBKzgVal3zNcIQQEo9zCeGtHznCGgLCUp946cV0LCmr/aKUFhaqocBZD+lkJ
GlZO+Z3E1W2t8+GQTou7KMUzYstjm7Ud0h0GU81M80mp5KOjycduUwAwr+iYpUV4DOJ+KaDtN8fF
/0q3klA2mku3ZoZmabCRty2jJ/+9osOCccmgdm2vMA5gGsRQGaTQ9ChG7nwwL0DmaHZ2pqH3/XVv
LAiarCu3Ondqan7GHm4/kMhX0fGL5o6YTjBqOy0C0mhC8kso71ZjnXR3VcYQqHEaLs1QnOnLXwIH
rkJH3waoKv0h2prUUuDOeyw0nKb2YSXBDnSReWkZu+MoZRFTtsJjE12IYbvRpRR7aXbVrp+K41zF
GDTI8w5tCZIvYHMIAtmcB/rtiYelIU7GZxdENF30J6ZmXP8c8uxMRxaEeXxKyfHiaXYzjK/uuRb9
LjdFvR6qPLpqFfPTqqZpX4rRONfcxTDAgAW2yD05QLxqnW9zZ6k/i9Y5z4QBJKykaVQ85+4sDnjO
YpawYjrJZpkJgdxddRYRFoNKSJ2QqbMqOtpqEjgqIFBpn5k3Zi0PGscs13nOUmxjyiJe25Pr3F4C
8YYS3yyPaFN6yyN5A5eWBvTEIyzS2llLKQUquuoKf+1LS1QkO03rQtlL0NDw2G+y8bl2+cSVw1va
CQazMXBZ1hjJuF7/4mjiz2YM3x5NyXNQ3Jm0ULijGHRzVbZh0kB5BImw9Xlvq5x2omIJtZYqSzHr
2boeSvCY+F7JwX1lGpmxtTuZ7xkWi9AhBRsZZhj2vF/1Qd5Fe5/Z/raPpxdwDFdlr3qoCQT9Zpgv
Qe0wIiLp8IaEJv4n41dmBt+AE3yWwiUd3iNxmBkqjUNt6xqABW1zt/y225SvaIpv+8Wp6/neM8BU
74BPqd8GhCGsWjSoG7uqDl1+rnPuZMfHNcWDBJmlvMipZbkZc/uobJydlBUO95wsre8xcD5M+7cf
5+8ur+50GW8dp7qdG9c8EaxCH9r/QLvHq6XtYuh+9CFLbcaSJTOl4nGNob8emDG7+KfisN82ofGm
a+khVajNNesdkgJpqG06e19hIpnpMPZao4yl1pipRUilCzjX7u2CtTIbp2TDtn2MhT+dXKw4q4ij
j8w7itmgGHdGaZBQET20Rmruau/WlgaFoTk99yOAqsakKzzWT23PRMQd8N0FOfGwgwavQ7AHv31w
CZv2LXUZkYlfu49uPU77HILZFft+fJE2x4EOv9oq1AY1+6EunPAmKHAlFIKxAbXK0KDnLfo34BFo
uv1L0iX9Snbfg0dDv4xpwfeB8djSFCjsVK8COwejH4un3ud4GMPO36IF+TA4utehmiCHRfKYEdhn
yBIIjQPdhsDSYkXuCR3OnjMf1Dia/2X+Y4rhs+1NKhZ3OFisPfskL2B9pp84yn1ei7nE8DgZ26q+
5xPF3FX4iurSSfehAOM5V5vEiA+ZCVuo9sVt1ej4VKBLXpMbGvAlrwgXO3Mf5QC68dqQBTlcl1iz
CEHdeCPorLD7IK3thh02pgoWK0wlEUxUQme8cjfFRXOFs4yuv47LW3Muv+MGLUgbxg+2qX0yGmm9
hoWzpDXSOMFA190QjB1lRAq2xfBukIQoY2TshrzuG8Zs85h/KQUfVBG8ktQNAWw4c2LLnPcBVLub
aPnDofuWGVqd/vgrfCpfvUPnoUxcPm3jPQIuGA8ZAnECVe0Fb5rsPENDFqz7aVNWrMN+aT3GXRRz
H5gvTRkOG8u21ToQB8/FMyZn/RJEIVCZmp42CYwkmvkcZLIBoDG467GojtXYPPaqnPc2BqRtD0xp
JByN2THTOVgg1Z6HBxexh0Wp9fD+WkziKOFYY11U9py8kmIr6qa77kvvPs35QvMZv2pp1detJqkk
iUBS8noE8AYJUetqiG9qf6LJT5sRR+Hn0FkwSRVj+biznoVbERvevJdV7u/DEYN1AbqsVjcZE7EN
FnbkxCjn/dLY9YxYLQDimwJoWYxpy3d7rOEFPPpu3GVZBTzMvwZKdglcziocy9DBlvBijYR+jIUe
WpclRc74w5ILjE15t5ao76ouoQ3jQuKYmH9K9qUgbTkJ4M0koD32cY1Hjug3bU5StZGCf6ss71c5
Pd7D9nkkCwgHF+WGmlDYNljxhZi/5egdagGdNf5V5Bxu5yz9qkZIGqYiwqYzUP3nU3AeRPlUJ4gp
Wm4uu3kck+asaxQ++DS36MyfrASugdLyS/Y1PnlhgZYjym3t24osZbKBmb9sgXUfybmdTmU8Plkz
Fr6gNJi2F3wBSn7DDdh3obHGKZLuRt+LN0OcPkKIYG6qcPIjI0eDN930gukBwUhv4S0KFFaVtU/w
YUfYktHXF8Bj6R5ZBtlS/k3ZMCBW9CISiywzenoxy//0kuXOTz2PFwnegCp1E/rhGUMyGWSuS/Zs
2uwSiU8rWaoz5ig3bhxi6U4aDJu9OFROe7QgJnXZ+GBMs3Xp0ALZpcM2EB3gUjgU7+LHTgQ4Y1gR
RtGSSTsnbAZ8bwQxZRWip9oLzy2zNHpuH7Zs2yv0n6z23rQz2lZvGjjKWobcLdFdWsDlC1jri3rf
SOvo9ilbOYDkbWqV72RXYK0bsSvZxk/gdB+JTD5biMrc/fZ+qLguRI6t8UElO3duwNXShIwJBzOM
mAmawM9nFyBBJC42OgxMbB2+5h7NMsInVthT3MZPXP979Vnjl9wE9Ato09L0bzRBegPHKif4GZvx
vrHVD6EVL8QbPTCFgEIaGwFfesvcGXdZ5XMckNai3mGOauC5diV4IzMkwKnL5oojv8nUWfniXFbW
p+UPYJZydGLLNCtvA4QvqQcsLC+P/eiSOniaxLRXPEE56r2Mhdt3jVfRRb+1jRMbljVxxYCaBx/3
fP2Tq+ZFlwHd6Ly4qeTO8tk5WdMJSdGHTPaXEaAE3tmB4cm28yIkdaYsdwGFalWqdOssNhcWn29l
/zDQ9LbhrC8jkrRNbskvMiDuMAuHJxhCp9GZ/zCUX0oAYRTu2ZULKDDJq2zfTo65RTbnUF1AbMzd
vTWMwVXTltUuaKp7fGBb0yl4/BN5AjYPTapaQs5AD5B4R05vgJEs/gkhrmFaaI9iyRL2wSlKly4O
5S2HMGIDjWnAAhHqM52N9dgQCeA5kbUdVf4YlvWtIDRtBOrArxFtBny0G49u+bqm5+cCzF1VjMvX
0QRDT4nkKnarO1J48OqOJROrkSHGmBGINqX7qjUAlJQ37WxaUJv7Ha4J8GoJRVnZHIoc1AeRbZso
h7zTjjlBU/Mlgl9NOmmVb82yPQVeTMiTSTgIiiMLAOMWfs1LxGGRAJ8tYFxKgDaAA0fRDwDiO2Cg
V8WAFXRgRBtjsj/ctrqRZnvIdErolkW9m5K0SD9IGOs8LWBtD7dtID5LeQ4Eq+YYDYpx2K9G41BI
B2Jlr3/U1H7Q/JKV98wEZT/mAbOS5Cw4lIYBZcQY2DcqHm/CAUn10KH2sI5lkGY7i/aAm7m3o40Z
jvZUvS8rkxQcAdqstl+aEd5NRcPUycCstKTl6dy9zmfx4Iv4XrKm7DzV7Ukq2evSOvns5NKL113B
gMwFmRTHdCOxwMVYJOxqFBtklPybF1DslOhiGnjGZpsdowJUdW/tVNtSldBs1MRdrEojvZJj/U32
1nfSMKsg4NCq7tOq63hoJqwwxSu6++9odH66viB4yt4IMy33pjEyLyOP2Ko4tbvhJy1ZBvYYyGie
GTeimB9DRz3HajyYtjhiyqw2RmtfRYOx4GXR6HRsiE6D1/bqFy31tjIJpa+bet1ruXMIRmvN4RPJ
+m2afEqxAA6SI03dOyxhNteveJl9valBH2B1sp50UaNG0m9hh+ucSeeVASaBcGhAgUE2XjmZ94DX
igZ35j2ZdX/V+cXNHyj//x948C8CD4gbItX4/x548PxTZ9jX/iHy4O+v+V/5ydbfIG9CmxOmBUye
cML/+G/DT9P+538YSvyNy6pM5TI5NYk1+FN+svM3eADS8qSjTIFg4X8nHkj7b8rWFnHMjkMggiPV
/0t8MskJf447sLVDgrNW/IKQmaU0/5Kd7GHknqMC6Erg6i+vW1IF7hDakgMaVOLveRn/EMH956hm
sfywP2UrIJu2BJ+UIAdBUANmW/7718c9MY3Nf/6H9d/9rq9sUQT+YaotArC8pVrqkY5ZSAG3FVws
87tpzGOX8KRMF517r5UxHtMMsVXUZ+80N05Fyvi9HtDaIjHdAHEJNjJhHfDy6InW9WPJjGrtuuIc
0QralHY1kG3IrFiixxhHBYjeia6KwDsMDaWDQU+Es3J9+6c74H9mVP/5g6r/kkjNB3Vc0zM5S1vo
gv7yrYYuOiqRePowBegDWkpsEXsJIacQZPGcJxY6BgcNJFrC3zQSh3LpOkU54zef019UtvAVs0No
Zr+ZzK7StB82XoLNxq2dbZLb2XpyobbZBQyfohnge9LT6/B22/ukS+XR9sSxR8UH/VPinG8F6I/k
ksYlIzIB64IUI8M2SaZW8XO0eISIembUH+YY+hmqm2uZIv0mvpJCBGy7I/m1254j6KBM5LfkiHJq
bl+nigZMGFSH0LOecnZKRl/g22k4HmIU8isthMNLol8rng55Odxii4WN04hkY0PbmH+qtLpNzOCX
AQi6ryR6KEnvsgdCHPlY3maSyVtRLbok1Lo91Nl15iL7+jfXarnp/npTKsl1cujS8oT+5aY0a1mK
rJ01gH7DY6n3H2ORvOsWgy7KS2SiOAnrHBB8IBn3YchbJQWyW2Ruh8YgtMKH9YY68xAkBKCpJDQP
tXK3PjChjR0NJxyb7tapvNexQTZgc15bmT0peWGcIX4K9pST46pOW5oz05310pvoJW20TU6sSQwm
gxwJHOFpmDig4fbktA6D3s5Sf6ahHE+irl5B0ZHcXXjw9Aj/9SL6YU5yzuxyMevdZgU3niKBKJn6
q8hCW+/kt34z4T88Ff1wnGx3Y1vpdewbN5werhy1TrGYCbMhnbovGT3bLkAbrqLMqUxDT9+Z1sBM
Zlq6+HF8o/W0UUC5xib5pVo4caHuM80d82+u0z+5TB6nL4v0GKlc2/zHtQMeCNFuatCHSJQI7U2O
sV7gTPBRQWnaDxDwXv/1G1r/7CEmqUY4klw/4lr+cmM4MJw4KPOOYqQYd90lQS2jZ8hHc/PuhbnS
NYAYhqseso1pIXYiT8S2aWOnyRk2RMFvY9FECw599/avf7d/ds9qU3nL6Z4lRrBv/Hkhpbme55mR
oniwr3RD1UNAI11pm18ic5RD5QSHNJ+zf3MN/snbStOSwlGeAJot/3INNJNnLx0M74DK+Bd596NZ
sh54RfzbVLAigzFhTOs9/uvPapnLj/3LE+rY/LVyl23qv+xRcWDZ5F643sFsEcFEwQ1xqHhlh/TK
L00iVUorXckenahEqKgeE2QIpOjaRC0AFrcsjREdV4VmW+Kxyy5uXJyrmEXGNxMkG/yY1NL7SaOU
yeMJxZOJA6RM3WSDT/lWLlTldIpe8tq4y6V7ynu+6kkFKYHpxbbifbfpiIwf0swuLoeWe/PWFQWW
XZeyPUmzo3bZAAJxzs0Cv/Z7MDFoUnnATC6EiUnyFpnLGNZcr/5qkYyU5GnDebnR/sLx9qGiolF5
bwmXTRx+syFRySapQFX7iEMplOXvCErR8sGmx1GLXzdDbpuADkP45iJhmZaFJx3nKxmwGZgS/87E
ZeOsZbhesIqY1K1FOj2KvngiFIL/l611pTHmqJY9pzJ6kyxo8hbBCG18zZfrVOLVnWYQ2cvuMCls
PxXQDVsz1yG4vSZTgBMPAQWSsIGlK/9v7ghb/iWliQkUqQXssUwyPFdrZ3l2/1xJ2H7ahXM9HoJF
2DOIXZz3N0iL573hMzzp9R3Oo4k5fXkRAm1v2KrLPMwGc+vgOI1Sb/pt2ntimUwCLvTMg+UN8Msy
BFEZ+gUghD0jGOQgHSQaw+wQWtrWUxc3FjL6hJHMrmNB37RdDOJI9pqpEnIcEIaRQpI7MWtiMGyv
HY8okSxtkdkph5OFWjdi9thBkGOF2fTb5u5J2ZG5kY7+JHSqxh2vi0VcAyUGAWC7txNZX+isf9N0
RNvpT4/IP1Fgeg5UIPrNSK3K+UGYITKl/N6rvEX3WKOuK8C8lJb9qrt02NlS7ZBuY4zh8LBtsZU4
HhL9uaPECsjiaGeSyzuLvkuOzCnsjRc6lIykwmnvZeKJRsybD6AVLZrzQigH3vo0eohjJBQV6i/X
Nza4wwDW0btzG+O6mrHTET+y6Vt1x/s2a1/pQ9DVTOY8IsbD4UHE5YFG+dYzswhi6XCp8VJia1TY
cPiq5HM7kBs4Vv19Xjm/TIbpbiBSyEsSBfACknKv+L1BAd+FFNZrsonog5I7kdAjJifT5rXhhC+Z
Njx6sg3f1YaWIbNyY9GvMoTbotcjE5niq0yO45hxJ/PaNW3qD0ozoOdw6uN2Spfq1NpJCw4WJ0gS
rpjFe2F16gIXZ2Oz4MFmonuTGHp4LIrjqPQCtOWWIBox5PZfzHkxqldBbhMo5hjoZGIzS3HMY7ls
ziIi7y4N260ny5AeXfZKe2QVj1X4zIDuIXaqcxQz8XNDe022OCNXeCgZ7Iq0ErgVyt1AAEQouRkm
7CemKjqK3DHhtjtUJudx3yu6tT3pOx24IB2M/oEei17TA37KeFwhgoq7cFDGsSep1YJxhQzu5Cb8
GLYSd1/68tmpHEKUiCJorNBgGRL73GR3qUZCshM7INIrRKLowJ0roqc8Gc+x1TdIqUwBJb58Gm20
bLNOaWuMhVhlnbVXuOEOMmEvDRMI4SgNxx1zcxgaKLVy2NnDBKK2n9UNqIPzHIqbqe+2pWF8ZDA4
KVpX7DaAGIRN9TRmHMv9PyJj7wOT65/Vpnkm9OzUKPNo91SoDtVK4ZTZLu+MB+GzMiP1udEyyA8I
3ddpHN3FXs7z5A33DXpNIkBwD0jDRjO2xEVYPNVIkInmjeiSr0bmNIwLR2JwS3+CqDfElyQmRSHJ
9lVVvNWiaFYNOam0RSYDyi5ytDEVH7o9+WH3TU96ONYDz7Eem30DPSStqofcc453u0GHF+DXdN2N
/AL/CQx8uylV+JxkIGwVEone9HEgleQ4nTu3emur7lE39ju9sqSaT9UERTHSBbS6SdEfqPN4Pavh
JXWcTdf6FN3tHlX79Ty2DMRz8IkxKh2ULwWhSdlTnfboFVL9kXgVsvBkfEhp0q8yNEcuGrdFzNXv
Upb63IDs3NbpvJn60N4GiY/SdLT2kOMTvHINQpb0qs/9R7oh64FAUGYvKJRKO32j+ch1l8+lOWS4
WqOCGHlAM5S2L9pmNzFiM7krDZ0fVEEmlLaqO6Trxq7gdICy8mCMLSaMae1zbkSAMKFEsF3a6xJY
GD8TcXyDuFH09xVm1HjR2ZaFjaZVtk84IO8M+CGJaONNDtQihmm7aj1vi6kCAeasnojwyY8kWEry
mSLWyLkpkb5jjaCRc/TaMN1aGt8vxucPP3pEnduuh4lFMxR3eYBSAFLRyhX7dpQhgnwIfxUraVy7
p2SBGREH05IDqOnSJUBnyBrcOEqqLRJhQSmJJH0YnkqNgrOxOxjTc3eiywY8i+12MiCGc60SPX0a
0TtPOTHp8RBvHK2fu0bfjfiZyAVOnpqy3svR4vITh7a6M+ssOLpNtk+qSG1FOBWbsKyguoA+NTPz
yvQ4+VFHMiHraKnO4rXUZM9IJBzoYbDTrtKo786OS9CvCL4ETKw0+MokHoisQhZCNfUE6SVat2mJ
XNMZTrbfvJiG/vKz6OCWCMAm33iGYDGslFVsOOv31bYYk0NnyleESI8ZywtZHt4N3TRo2io96F5v
koFjZJKSTqV+49hGgunV/KJ98TIs8lKFNGTIw+tChK9+8Iq4JM3p0JqJZKwu9N4qRyBooX3447UD
wmWasN2uAYo8jcgJhKY0GCxngty9ZoDHWCgYXkJ3QGBpEJ/Yx9gKayWZDnXzk9GlmNX68JDrNN2M
/Pccl9PUJr9O76IeTckqgiH5UsxLuIbpbO1KWltTNqeZNY5ehInd1PPOY60B9vJmRJbxqAXpc1hi
AKpKqEBV8BTaHNfEko00vLVGQZdYvdqB5bwa9R3qnXvGg/WWeQJGXmPW6wE7G0r9LHtLCmOPI34z
THEM/NMbt07JjMTQ1k8Ym/Wpmz7y1r0dBgMOCV2Eo1GOr6RwX7WhDyEQM01uhOvCMZ4mglSww0Pw
G0r0tRQ80IVmuWEbSGHGyNukxLOYH2WNwMfg5NrIne86Jh3TsFkOgPXf/3BmpiSyyBjHuc4d5eq8
K5ZEZS9BQ9PNBn0deujIdlHJ8XG700guHJmW/NP/+SNYGhRZTLCP2fXDalT+fOoRSYL79faIzLD3
LrG3bkX93c7F9TQm8wlQwHyKMyKmdDqDFVl+pNfaat+hgaqc4CA9fQ48ggnhbF2HFvHLSZU/114G
5nHJnI18m51jYLAbqrBaJbG174R9KR3zAup1kw82wWKtfYltNFBJ9sQtzrYrEzwo/4O9M9luHEmz
9KvkqT3yAAbAACx6I86TRM1ybXAkdznmwTAYhqevD4qIjqzuykXta5FKhVMiJZGEmd3/3u9GkLr6
iN2Iy1BZGZCScP6eZp9ZUoshFx/lV98k12EubDTs8su18otHFWjC2WOe6KEMxwvbpBG7f3wdqva5
bLNHlSUn2ie/mmE8JYLUpi8+/F6+O0dQjm+ZDigELqovkUdX0eFWEkPB8Yfse0o0gl3GRfeSdb1/
HnsidE1/0mrZpjjxOjVnlj7EMDzL2BSpLjGmjItpx6PMCZipOijeOfdNR9fsJ/CLpAs06TBSWlZR
4AXg7SpK56AxQR5rpgYLXKVfgCtSkHRy++pFshMizERJdMYTTW3PCdJDtTISWGQLI+74/aEcYPab
SXbLvhtsnMFLdu65jOWDu0OkAeFhZsCsk6KRN6qpntKsY77PXuX72f3+7Pu1QhertU6mkH22HfXx
LlzavCmzKY7fn/lObyPzSDJOcYDFL3iSAiqfW8yfoiosDGfxAWYYpHjUn0GXL6Ef7spF0DDT7Heq
wycOTHuwXmS+Spc4aPQcMG/bTTJYfNruPhlZ3Uq8ozek5yghQN/BmsHBVdOmxZvg8E3qZFbRMW7n
sO5AODPAFWxcwSh6Gg7fGmaXLvFC5p8RHimfqkXqv93t3PRvnNrYHpnUBsn5Iim/SLnB5rq5Acpv
rUL+PE2X/tYOgtwS6xp1ypyk4RfoBHjEmu6daGaA5LDFPHocLylz441IbeJGyd/Zsqwv0t/3ITHE
QFVLfCMOMSO/cixMDRy5Z819Wwn5skJ3B4I8/npcHi4J7WfLmjYBhXScXnxmuchcuL2flJm/UzLE
vhZE2Y2Zpz/bEB7iCIq2y6mn5/dLm9vYNOzVEOF0E6ZJp2pnPqTCR2PDJoiP7s6AWXkTVKyuMrbK
FbY4c0PLHoxeAJBjNG97AIG6s+a1JYN4LcU1xLPD8swWLk3qD78LH92mhGXpeKvGzvZe3n8UciIi
rsWBfjzm9Mk5pw+V8kSBo7IUq1gSBvPQU8GoVZygllcMeUG5VouOKWdaOuKttlAPgGjVmJxGstdT
sopM30VGQI5m9oa1oDTzw+jyHu8XWXGo4LyHw3jfeUymJIpAOUyn2orYr2uECpm2r6Ff7/ApcBA1
qxcLdyaTOXApaTacGpoxiOqxag+Ns6lsNk1o7uW6aDw4mgY/lDS666iplDn1Fm/u76cn5kqTxIBL
ZJi+dzwRGz2XL8JkKUtRBge3uqNyqKTVdh6W/qSH2Rmxscw1b4/MvjVsH4cbwkmi2E37gf9gLMby
EVDmquOv4qWoGEzifyR9cm9QUPHHqy4bY1KDJpjskd3JMNLJZZm/55n9Q6z/EEKyhhfPjPWJlxdW
mkVfhCLxlKd0/eEdISBsLF177cF3yRrwUHa8HKkXJQYH/33TMHuul4AUIWmEpK/EMG9L5zHW2P2W
bqbvP2mSQvaEObAIlVPEe5RYwdL9FzxVGeT1omLjo+OzVyw6rkE5gmzBTvAC3wwdTQzjeJsydsd9
ylmuSBzm9WYuKOqaO+Zv1iWv8ZQjNty4LBTEipbFreN5/Ra3S8Q4lO3hAK+HWgEUHkMW5abCMEJs
t1jKuNKNgPsBhtdJ9lYHjiWfMmSjwj303QAkZkrfIwcVxjLO2kKUaNLqmBfOQ+jjPEK+ZzmOvZMa
rHjDOBw0sSadW9DbS/dDtw/Cx7htk10czrxpscRz/Cr7ChZvWmXbfOCkMAfjwUqmQ2O4b9RP/eZU
QOikDI9dlH0OUaYPME1TjNTz78KES8oL2I0R1owge08GstNNyPG45EEydDNcevdD7e0KG3XOhPO7
mt0EViZE9eWFh35ByDw7fc9kciP9jbzC0zz4T0kubmk/uydqIDZsoNq86DYeiXfCNdnN92tsdkgc
Yn7DvgDJMNGN2GBwvW9bh5NAlf02Z660fXOxuVTStVGIdTiRPsPKdBI4+9YI9maBNVCQ4Rt1vobV
hq5m1IcpwxFsxjx1QdX+JAhyWVTcMDt3ijSjjl7Ngjf1KAl1Le0PgW4XHY1dMIHtgwzdeD3xfuY3
bL8UnZgryKUnl4ExpxLb2qcOAmlAZh/6PteVeLbQHxi1FZGmeC2ow82QPGRy/GiUPrLErkPIvhz4
l+ZmoKwohhiS2CWOHHNAWYc70Rl3Eb6NKjlUat+YgnLwCtfOsItqqKBMCl4Tp7s3gWFXKFKWSCMq
qnDKeBw7gHHHPB8vsqMFpYcyvR7kj8bKGXTk07ME8GoV3of2jZ9NV9HnYBkOFth5q+yDtNgWJmmC
FOXaq4bzTS3S15oULn6J8R2vuXHTAi3Wdn7OCotzTWnhVViyQFq2Sxhv73biSTXlCnL9ranoCJwS
Oi4prsiL5DwHqbwJ82YfNGZ0UpX8tPr8jQr2c5FgSQ8WaEOa83r0FiaDiSHeStw3K5yj7dDSchQ4
aodkC4F0pjxjocs7Xa/ZCWfVaaR54Si7+8RBz4SAup/mYtoI1/4KZ6F8GlYUzcQWP2rIgP/4/SEy
VY83+P/+97e1Gc7H0Wgr/9Qoq9nZRvTQ8BMcrSKfVp7DNUSPxnRqQQhwLVFrgDsIorNpHikCmOB4
4G8+fv93EGMOtgnVZXjUURft8hwykIUaUDKr8wDXYMeJExFtysHEfko962TY1rHLMqIVrJjWsXYj
cfz+7PsDfC8mpqzdm7ybxPH7Q9jnMWdcvDFdnNl//Nv3DXOcnNH8x02UohM2Fdy2yH6MehuL8TqC
T1XwzsuWdj5kkX0ZMp9EMuVo3C5+dp8Sn8XbW7Fq33wDpP7+4AaE+m2np7mb/m4A3M3xWwj+Xz/C
v/cjBJbNeOTf2xHWSds1yc/uH9Xvf1BS0xefyce/ehP++P6/rAnyn9CVJFYCEAzC/3YZ/GVN8P5p
WZ4fYD6wGbrB6/iPf5TgjOL/8x+2/8+AYUngE3f/nsVxU4vz/o+bmHnbghsl2ryQ8n/iTRCYHP7L
4CcgaGk6tuUKx7Wlvfzm/6ryT1YJd3oazb0RABVDhYl+u/OJa9VCTb+xsNiaDt0hPg0w1pfLHq/V
jz3vdnP+Rf0aPS3hJhlJOBTpfhiu9F6ZyV2n3ixIaV1y/Zc/838z8xf+f/fT2qRR8HoEyzz5/5kX
kjGTtQ8rGXkKjFrMJp354dWE534TOm9TUJ+5Jm7YeqOr7o3CfPAoe6nn28nXe2V0n4JErnYAzxUU
gg7ZxsEFjjVjO9jyMDl00A64itBo4KrcBHeAAduaUmUoWFw/uBtFEBpqzwr/+HW5u0kyYF7+ja/I
6ExzVPVz+Rqd+UCo0vXycJUb7GlHWJlMRpaH6pCuavvso38u/7R8yXKXqibKxk/g18N2uSuCN0fE
MKxrPx3u/a8fSjnlevmZlh/w+wdWw7ZCB5FesVq+JuHuogU9PEjcenwtuhKVdwDJBOITSEI+b0mn
wbPjobNtG1Gu7Zt3y9fEwOkbYMDsu5ebHWLz2Gbx6PGlEf+WAndgBOVToJiNB4FbXWn+1yDz891O
Euyhzr/LVuWb5T4SvOUqro8h3kzF99KkcEN+W/FTDUVwWe5OpKdet3uHjMvyFVky3Cu+uupojV4e
dujM34IOtijrV7aDXfzkVNuW74Aaegl5jO+fiwdXlrf961ddHq8FzuMF9AtA1S71frnJsePv/x/3
rvnZpsj1qme0yC/A/TjsfUIj2S1/nuV3Xx78+9+NlO0ZrPPlsfgTgjnfLre1OK8DGNfZk8mPNtnl
i4NRW4CTRNd1FsUJqz8psR5vQYR8LvlcV9dUPIXQT6gmWxF2S+jMkG63Wf5z+eKWgi4OdPsJEctk
dVE5o/BUb3vOdz3RkOXfw3kpbQnX6fye8BjL/baZ3iYgtTPubrkLwecBhJESlvfyU0lBQ+Cf3+oL
DsQpiHC2wkniQDokxcFtarnbTe3wm3Fv0EpArFrdI9HibcG3Lz/B8m0DHK7gh2Ubm0yGe62mLREe
jPS6+ihSi1IoYHLksgq66roaO3a0Mu14/aFHMuJ99jAa4RNuyo7Oq/odkzO2YskQlDLiIn8ZaomL
37UpSXZ3UeudWhJ5sI0WrXfVpVQYxOLSj0mPpNxbyHhEeIiwC4J0Wfkm2kWGowSCIRHTr8kcfpYO
Y0Fozzcy4g1jWDF17fam1dB2kn5D4xItb9hfZbvpqcRNMvuOi1j0xxz1f5fPf7982hhHuC7/+/Xz
FWfeP16SJsKN+18Wzj+/86+V08OEh5XPD0gq/rk8/rly+uKf0sXmxhLpSMEX/L1yOuY/Fxcgxg2P
l5svPXwbf62crLcsmovJITBZPWTwP1s5/3/3is0AdHEPepZFxtZajH//MiGnF2EgbkD3CVb2dAGs
fRUaaIpYWpw9yK6DTbgvr/GG44P96Nh6HshPZ9Qq3mogDkttTq+RuCPynnO6KsssJNtVsLEfgLpK
74Ns0F0/mhxi5cibO4qg5YA02+VpTGQvYu2Sp3qa5XoyYddPwaqJgKT0oskwR82vA1l4l0L3ntFg
P+/9HnOBF9V7auhpB6oyxQwp2OjOXs8Kfo4/ArF1gNfrifeoKIcPL4pp9vaHbSqXfrNwPOkop/2c
8+28FE1GsbrD+AEVKmBcD6ggxqsz5MI6BHEb78qwvBiVRdl7quXGEo99zCDapgVki0Xikpv2fIWP
YGyKSTpsnBGe2i5t8K1huqi7OtiMNnWtrhUXO8cHGlFFKHJkt1lBxfiY9Uv1CZAcuqOYy1IgI/qP
ZspZupJuQmah2ikXHr1KKBT9OGzoH78g7vaE9T1jLRXDTcsY0yXeQoiK3CDPE4NkKhuYNC3Ldx1t
43kasW34ABFaVlCaBmDPoTO47QU+8I21L2rxVHcaSEJsPFnCAqPUvsh4uHcdTMiA95QkgNBQSAiG
qEpe5+/R4bRRJh3NdXBHHzfCcfDMsfPDwQen6wmWjk15dDYB7+/8w3KrnSPcdLGH/a99H1LCxW7J
5bUrApr/LOe2S5olEQ0eELDiyR5HIgdWybA3tqj3lcch4lpJD/Yxqtz85Jv6IjSh56rNzvMk/LUY
LVr0bPIPChUpEQbSV1V3GBEda0cnJOZw3+3ZA8puh2K0rTRT7YKCug3DZ9xhbtGuTOVR0Zfk6m3m
xAonvvO8hhdcxDDKp1Ovhua3opRrVU0i2hFkoJ1w/AkS+ckURb20cINowkTJMorxxrQfsFacs9C9
Z1R6V2UUDqrh3Ylyb2EUvKk6bu6anANfMnPct1HtMry1bjKSXyQcszGAvCUNK8yIg+zculCNaYYl
OGDtiLTM/CXVsdXfaJlgZ0/YIkk0xKD6DdJBUbgp+v5V5HiLopBBL3hcDCQeb7OxxuCAGFg34TnE
sKQFFZmeau5Am1xCGj2sFi9phcWL5FbFYdujYimJH7PWMVfTHOD5ozSVqMdt5xTq4lH9qrtueI6f
HFE/AJuBu7CAikriqvX8K+0KipbB+Li+usWbwgjJ5L3oMGns8wYznGbvMs3NsKkYnL4N7jWEiLUP
RqiSem5tEHnePtZkgLO3NH1gvJTc9EO91nhiNpwLbr0mxQsTgYCdXktr/JoM7dEQ494qOR5IgkJW
thQzKxJDc8ZgMR41vTExU6rKBQbAluKm6TGnDLBf80DtZBjdc8jZBmZ432qarYD0N1Q38MK79coK
nEvGPkHUTHcYypJRm5FzowowTuAyJ4ZytTfbj2CaXeCZH+PYF2vs3espMj/MeXmCojlGZ3G2Xtjv
PObi9GC20d7wwYSAhfvZCxO5qXCcXd7MByUCcc4HVD/TDh9GFYTPcZEfVf5YxArIdVJ+TH3srJlv
RhDZJb9MFX/VtckEerCJYLQR2xXvzo5CfRzj4cULbIDfzksoU7gMSPtL6jzJYv9eI1JlNTvKUc+L
RZcuYTC6JE3j2CW70p0Rtr5k+jsx5Es+g8sppqBD9RVfA4CioTCJlUuyEoZrwiwqIJO3P6PEHm5t
F1NNlSNu6IImMCEtKuA+sVIAv2WYtA5sLlidDcbEb9Z+zZVJVfNurDQbUJpH7sn+eEh1ncFIsE4Q
DOMmKXYhXhLZNZxWALTdOMo8Zx6B48ymXAmzWxwgSMXOM+S9lKh0rdZtepjmPDmGjMf9Khcbmyk/
9TsGYqdlbmNyEabt9RdVRM/K3MOhuBv0sCNvTJY8LaO1ZpUMm1DcF4EJEg/NTtXFQJusodcWsxnc
E+1yDCUNx+lML4r4iDyaFbCVKfbzp/IRnOW0AraUQn0O3mXg6X3xO8i7t9RfarxzFMqpRmMFLgIH
gCHoXW6CR5Js30cuL13dYyVb0BSd7a8TyKmU0qIsyZqDXKBiSgYRw2gnvGLigiZh89pJmB0TYAsz
M9t5RmTd6hjrd8OyNhTqauPGvFYW+WdOw9LxSgrn6eCQMb6t2YOd2pU1Pu+uOieyvrTI19K4c0h0
p7HUhGMhxFXahIURPCatYeMXhqBo9CYf8qE4GKncxySc3NTbWF3/OHvq2UWizkJeKFH2SgGoD40G
Uwfck6M1qu2AwRtkiRrxjNk7YODknnFhKSxse90euK6q7WS0RwpC73xmwfeZf6pJwNnKa26DAaNN
NftUZXt8XTMH2wmjHwmn6T7sVXN0JrLmE7OsZFT+lrfae90MD303GYc24vUfEL4val6Y7DmGPRPe
bjVP9hGPiEDeIJBW0f9IBVOVUa5SMj+qBkQHp/6qXKffqrH6Uv0kV1JROWth2mq002wTd7Cod4I5
l000+bQxKBz7qen9bKsd5yFaTtY5vrE+oHp0aS4NevhEmC4O4QRNgsH9ymY5SoiwrrUJJcWS+uJR
XyaSfTiPDKI4MdOXs3dB2tyZDZE7pMB35XntNrGMbG9qFfNnAVddhTSUFOI9DpPdgDVAw58MgnZ8
lQ2USaGKJyvzXl3it9zxSh6rASORXTMwUF0p9jLoQHxHS2TNosBsTD5cYx7ekGB/Vkzbdg2cQ1vY
J6kGgLM+f7FFbLxBDXrWAAy9xJdn/MpQmKPBwp5HDU3kCrAM7LvAnX+kncnpqoPtq5AZXGTdlWHo
h2LqwG/peQ3AP4KhDwFnVocpCjpql4h5zZ5+VgFnyTnlytWSD4YwhfDpkWe/QGVub3CoiPoT4dam
g40JpyfBsyRjepyn7lAk8X1i1e4pq92PWifNhurM+8RA+3WjlZyjN8LpXBHVu2wMvMMdpOg4JCUc
ociGtG/uQfldWodZTJzP9znA2Rtlp9gZfOt3UTD9d6TGaDnj+Gb7tKB10gOJ203up9gOw1dSbcG2
EenW43k+sFvJz741skXiWsfYpNkWUKk3XQvUHkN7tUoyPW3VQjdvGhoMvHw7e59pVmN9GAilUTec
g+8zqAteaQG+kyTHZxuJd0dU8tAayV3OKnqyisBZAztSN8YdvmOIkMNMt/1UPoRK0Y7VMu3q0wdI
C6qK70MnKzadTNhS5k4N8mZpGJ2pf6yr4skbUD1a534qKXSHfILQYtrbhkLHatTlbcfeB4vEoQk4
25oD8ztXLBf3FBF+Xk4N/YNrUhU1Vs29Z7tnv+gu1FBAi9Jjv88NyfISMldyjLZllZ0JZY6aSktZ
U0XZzs0PSiFe2fKyt2vRpXApWytylde+REUfLAMLNCyX2rHVU9YRxi512l+sHEp/axs+727+3h6E
IMgS1ygYx52jcUF4DCT4hcCx+EAg566YTtpIqdLFhUWGPsIRu3R7pYJwjPGbawyGU4YA764+eIqI
ot2/NGa7Nei4Oc+OoP7YR1/gd74ZlsIzq26IXpNDZzgKzdht4ChwXfWsgL2ZQTcKjgesIoaX3aUM
MNhY9+pd1aMLTq3u93M4s64Z0VIErSj/CIcXJ/F2M7BdPH1MbZj8vqHv/9SMbkOYLXdtrL96uyXY
60imiYV7hR7tnN2eKwoEgrGAe0sPigXPipt4/VUhlG85JJ+trU+mz2s04w1AsFF8xvnZKFweyqgS
TJnqdXKnL6GyhzbFIsKOFWLhKM7tBUjGrlSQOS3A9hXjN6aJDVAJcjSeGX+ijH3zO96Ltjn4cmLd
uzYpNaR9/cEp6l7q6WUAqGXCmFkLcSpyRePCAAqphO6UzMFDoaOdG6JTxR1ObXLuGGJxHzzIOnhw
x+gDuZW/MAlZsvC5MCvI/B+h0R8CpBnXsQCZEcN3hovIcqiaFog1XREh849m7h2SYiGz0zjo4oKR
rdzLMP4MrOdxhgrJ6U2P9Y+6xYglg2fHA5C42FeDp3AKfrL7/OFpriFOaK6M+oewLgHsk4ZSh5Sl
xTeZe4Xlde64/HnhdY7EqYzrl8RAxzIGZnDtFduWJsvtPbgpyMyYvLFpoQfFKeDvkdZe8kdtRHky
d5XmxX3tgHmTNuMlGI94E5ahzHjnyvhcD80VdtVb2VT7FMc6rqNjGXKFNsJN7tJEW0a31SKOW9hw
Ec2Dkb8mL0dY8OR57ysTrINq9jmIeRZt9zPTYM6ry2z4+DlU9hQ49iWtm7vJM67Y7jet/NHX1YaR
0DkCb+K1xrrGgzDXdXJ+a5Iy3TLCeIpLc08B56dpHcJKQBBKnbuxcd5VVT+ZrbhEKrwl5yegEvi1
t0RH3qHpsN9T7mdfBGf2v2iu8Ugiy+l/jkpuJ7Y4GR2wpD2IP6DaYcv0iSYptnYyLW890W+KNv4Z
uON9TsetFaYc+4R3dX25tmv9lKCRqgLRYHlqSizbcH23BUNG/F0VswRDqMe0irI1vZI33giWQPjk
4YziOFbiCM1gHxOExoHw6oNwovwhfMXDBQedazBz66ZydkEUP4X1RQ/1h0eTdikQu7Uk9OHif56C
K5zDl0gj7LV6E4Q4wUGiIIM8s614Qb3AWdpxejbi8JpJvY3ShK417biPD7WMmxM8x34zdhmT7CK7
ZqORHOyB/RSKy8XITPOcuC2Ejbk9dJqLBjANPcycoyoa5H2eptyUhwhfeirbmoMyzXS2T3ngYqGK
7O6CZns39igALFwMmGuSMoPxmFRiS4VBszdC51pSCrnmBEg0IYerlU3hqYzG85zh9ShBPTWV+qrg
K7C30Sub99AMf/CuVd5rUGi9rzhF4K7EW9S3FJqkgHlnY77Nocxk4GhFD/ED388HWfT7BK9fmIMX
Yfx5tkmjo1yxjYvsW+Az/da7lf6lUWwL0lhwmI8v7B0/PW1/wq9rG7Zx6cBqIbvvagtJHyMgipEj
GjbsZA8J57NOmNkXTk2vX2ANK6ZJ2zhor3WkqBQ3KgIQKRSd2r8JW/OzMYbpiemRouX3JgghfIad
SyLGx7mnrtpOyb+bHm4d40lqgnT28CJaJJiqRa0y62BrJETnXXBb6LnvVqYUcYCYInlaRwlW7Hld
Mns1FeEd7JxDmV0S0/dvk8gCySGIuNfxBrJWfDSyfKspjFtVis7KnNcdzvZ+F9fi3a4qNtGMZDTU
iRG0Tlrl7sE2vU0qyHSCgvnAh46/GIDC7J1B3Fa3ZpR0T2UCz5x28zhuulOO4rl2YThE884cAIck
Glaq1y4BpQy4jl2fSiuk9CAiSJRbw68ibQlceAZzqLnZQ9rCGYbUuSmy4UwL8cJbwHbhcuSoxkdI
Tmu2W8wUyu4dDyMGZTY2Q96sB8eYDnglllLQ7jTFCGxdH75FWDpUY+Dhyswt/ZTtem6wUljNcAsQ
hCYkF3EymWFF4F0rNG/Q3lOcJF39JruM88LwmOcY0KOG3EgCmhQiC6eSIfdsoviz3IrauO9zUa75
6mxDdVZ5Q4RuN9pdthci5HQ34/aTEdEZH2yJ1i2nBDZnQcpiOyzmtcx199Moj01MnYEqvI3jhAY6
CvJGYU36Yex/VfYwroe2ali5B9Qq+6J6xz9AAhvWgdNuKoHtmtzWuasRKvO6vR3S5uqNmDSQYm9I
xI4buoAyS/10Q6TAVKa/gCR7q4wD3Yqd6E/wyl+FZ1HlkIdg03wvPenafGzodzeNul07fXTtzOje
Tozb0IdRTr0xExwKCGpOOewFaVK3fPzMWZReca39TIA4rf2UzGgVXUgHbTN6LnmL2sW68RTwdbAe
qygzDiVzo7mkbtjjjpfIzpTf5ibyZZkyxajspx4T8w2y7XtpCHtdeCZWUA+6oZIxJjnjEtrsTIx6
m5hSrSSVSK1pZzu30BB6doDTX6o2Qo+NJE5UiC1OpleOoBIXdDh1CBgf+nYTD03wyzAFvhUUKZlG
wPFc6HgIqvtQF3sApmBrkpx2zGYsj1GX7OooBZZpFfCnPTa/Y+8DVQ1ABB5USCIQt2SjfoIYFdQO
Z8NyZLqHrSGO3vIhamuBpzR3t9Jqr/bYWfsktVYGA54jKT/vOMTtn581EY2Mw0A9RhAaxpE3yjJr
5Tjv+mif3x+KOJfHibDnUUyMIHG5cws8+GklKKlftVwziRsl/dZGsIJhJtQx6i0g4JNLg03RHuuS
+gWkGXHzbbV1Fr+tHUUxWJfFdTuBwcgxw0KYR4XhsJFae2dKJtpdenWsZ70fimLa2RS3HW3t8GH5
bOjY1PjTIa9ZwHJcsT3QXEsl6aalHi4cAo4i34/+bZ+unXAtQSXTPONzYv9+3L99v0jifzqA//43
dqGYuGqxbxf3ii7oBBgCaPNDMwPbA5R2gwwtjqUUf36IS46tTFZe7cXRO7qUiMYFSYrV96fUnVCO
p5Y6Tz/B7Jt0rD/UPJxVYnJD67iQ6pN0xzuvPoLPUMe4hgZlLe16Vskf8fsDlRnmZhDmx9//JFz/
yC633inRI6n9fQMpnT+/6/vf0mlpPl0aGv++YSB8v7YVm7mq5vIWwV/lKFkd//4QNDbOme//TpJu
o6Brg4rnXeATLLkpRG/svN44li2c3y4i4+kXCuB0WFyqiP2wBvI3DgjYqghPhVeaB99JqJXVFAL3
FnUFurDXTdfAkMSkG2e0H6VsH/p2VZUcVtLAoFS3oKiMleC+KFn4ybKYD3nY3CYknCF2ot2PYhas
p0AHvTSaIZwj8kp45ptYy69ZGARaSn3gTOCe+ynZgcQqNjWqlDE+igiYc8HuFhWSdjzHJw5Eoa9l
oCpOSfE8pS2tbhOxEF6Up9Sxf+JuJ6HqLhXqU/pkhXl9NqhqqS0vJjIjjlM0LotAlHDOHAi0hv0V
wnl7Mud4Y1VTs63Lcjv7ZGcrYhR7+JCsql50nEF0UK0G6WnWgCeC3hxXRWbuS3PqwXrrH8oons2x
FZsUPYiG034o7jknwlp2a++Qhz3HpcYD7U11u2p3RtrzoWITJ6JPzr75tTasZEtBNDwr+n5Lh5h6
Wf9SorprzVtIDHtlc1QB15R76J6F+5JZ1Blmjf0F3Omx4VCdK4jK+ZQflhppbUD2dPKUBKt4Jmo7
4ea+KTKMhk7fMDwBGRnp8YlR9JFZvxYleos93IW98xA09QE4zC39GutaVS+I8Zz3ywnMalg+Tw5X
3Bk8rO71e1wE1+Vha99iVIJDw5M1BdBJ+qusiJqh4DOIm95CZW6K0CYhZBaPruO9OgYTHI0om8fm
W9lzZa3m5tfQ2G8dv6GbIox0PRedXrQ/4gkNuxKPTXeu+kSS8rOAYE3t6/LbrRzkhksmJfCfufvw
KEMJwF67FeN2pN0jXmD+TLdp5HNyc24K032qQ/Y/M2+PnEK8HY70Z9WNO7iznBKT/lc7dGyvOOei
gLNWikNtOsap7Z5EugQSFmc+Z8CDUMkuEVSFxQxqpCpov0qKr8xxciYmulqXUBoSjLSUMbJauiMR
pma+sa3pqRbBTxlhRWprNCgLzMIqm0BvGpMkOL045gCccrqPGxSHndsj0/sGTn+QIHqv4kReS1TM
ysUKZDLLAAxebooGz2q5mIlLJnvLn45Bkf1B4HOjbeP9tqg4pYqQIYTXkwWSFL918tHqU+qnKuci
GMGluqOFQqB5hxaCb6gujSQgtzwfTZWUW1CzAXjy9mJN/qtuTHrNlihLZf/Q0OY4y/I7q0bf5Hr6
iSO7vjHyTUSL3Y4o7sDNzZN0MgSESbKxwZFAkeV2GBTl2OjC+EHds4VYt5deZeIvTD8n4FqWaElr
tr+9DCF0xlQ9FbB2I9cYVlAW81XGIMLkWVzbGLXK2H7HbM7TAyxbOQFGUPVAZ+ivoaCGsA3RXKsW
M20HiNXhk+WmJAFlnWXtL4EXt/Idwia8ScNE83asXhrPugsmSiPcTINXdKB8qhcOWcGKeb+P09VZ
atqa9BDQYoFtd0n6uU9M1B1epIi/weBxcrOJmnlqY6cZQYFWs3VOkrX6YfaQL11izrxOeEp8OlO9
6hWrOlXjRb5GRqDC87XV6iCc4a6D7Z90kkcW8GmxeRwAnlqU9MRPaeyqrS8JykfN4uQ3nF0UEUro
DMWFE+R5lXHaCgSwcYkwIog8+HvU7DcjtqMttHJnOmWedW4a+a7YgoH4sFlLqWiH+qgC+enT2041
wVtp91+imu9rdfVEtZkcZEAYgyh+3EAnAYNgFb4tL/gFndcnwQbE+sF2jOPYYqWPe+c+y7y1MaUf
eFX2gay2/GjzupdoccFgXqcQJYbNgli70/gcV3Al08x4KLIcXu2nEYXNjU9iZCb7PGHaAWgTQfu0
GB668ECXVK4L9l7UPg4jL1ja8vaZnG7RqYBiyaudd/cEeG/KUsKVtO++H3cCYUvmLwOyTDto41UP
cQtPmfARFW1suR0yRTeJXMi8Jn58Rtfb3smfvXgMmLpGuKLK6csIqInzRczKs5wRXUQ2V0Ae6x9a
IPw3mlg1TRklUKLwQVqEtqeh2RXOB90ENUYp92fNdWuYmNo26jlV6a5tsH6Xxq0d6GMSc1Ucg6uP
mmR3CEVRF3MFc+yPlliVMUF38P3ffv5pVjBZmZ09lXgf2jQF1wkhMKuYulO1y8UV1g/EMwpPsAc3
78i4HBb9lGNktyu50Bql+kij4gEzxR0VEau8duY9zMt8rQtv3rAHOcdmdDQD5wnj5Sv59NV/snde
vW1raxr+KxtzT4O9AHMOMOrFPY7t5EZQYodiESn28uvnWZSybcnZmTmH+0IYDJAQFCUviYurfOX9
3pcyBArSGY2QjIcj1Dm/UhshSjFDsIlQ3JOGgQUITKUWjMm+LnzDHJMOXMsFIeMiRMmorOHGv5eN
/LvsYuOowTCHDzFknrDRTlHyvJHZDJQNKRvw7JS8I2vWEpe0dwrILYVsewoqzm/Iie18dQq1CyHm
WL2ihmjcyPpz0soie7Vaor0xQvF1XFhU5bsGuRTUrqxk98UvyqcsoOxN9bwbDSLgQU49d5VHL7ZN
BAkay2c7TMZZnn1LGv3rlkq/CMWPYeF9Tszyi24hJgPZzx22RjTBf7TYALwaHoxgvcm1iUN2Aggn
iYYo/WbwPFd2jYQUCf06VsZ2qAQzu/nk+lJ+58fy5a4eqXICCcSu1m7ClQLrT0LBBX4bKi9MpVgb
eRZPdFfUNZBuj5FgpAl5yt0zAX1BEwi/cZKTl1QCmPdBBKzYKEiLaRNY/q7kLfliiq104AS+0PUi
f6u6XzIJFuUmWUY5lo9us1MCIVkSeb01BADe2sz9Wl+jSAkkrnmwG2VN0Axyg6qcSpQys19G38X8
XsUuZdAwnBJio5BepUi81s0HXaYEalOy+phk4SqtgSiITJudIklpqlbDUlrMXCs3brIiwAFV0VNI
aMWQHiNWTRmCmIG5xW4xUv0JaMBMj8x0LJtKM98QMu7MfSt/UU3iU7krpTDxK2JrvonKlSgWZsmk
rFCh5E/S+RWZpHzL0FdFrQBigS3DJ0JCqUTjMoX2y3KVecDfzaRFonifEX8qJq7gwzDsWznwPcrm
kY+hBC5uWzIyVPJtY9B/nvksb8gLuBRgNsHqMZfLpZnZFL8m2XJVgJ/0IzRxBIhWVdu7yEesE3Aj
MN9gGeMOEVUgFZLbCdSvPqgma61lHmXbljGC7p/SucwfQyE4i7bKWCfDj36Uaw4R9VZRANaqaSwZ
T0nrVfMk2xKlU8hPWt5TorY3BUbkFLpRyLfU4A4TCIxCYz0DvJmlbeog7rdJobOB9jfWyHEXzVhB
S24cFtcNwdWygPC8ls2vNeGKcRuzrvBwdSr4N/cJggZjZYWgbuVPzNi9iTfZs9r6FFbXWjuSACZl
jkYk1HKnigZ7LNmTheNSIUv2Bhbd9oVk0HKX4VXEmXENC4M11ez6M0MhZTO5VSnmpKAxvpMsCFRl
9KOA77hDL2IjS1b52K+reAQ8LBlhrAHmjLhzlqh5BHZohSTiMMsEkw1zBVRlgJFnISFKqWUxqfwo
me3ceYsYEBDvaCEnkCaUFelSJdcr4gTmrdMADIEY+iokbjUl5yxPSyW4N3YQYbqBfykbcye4phBw
d1co7bJGPWFOyiyXWx5JvsWyYcPadjIBrt3O9R316zvZGLQ7H6wU0TwER7EjNzLlO/XnnLBQpUb3
cE5fJqUKSbCcPubAcUea8ezsvps5NT0S5OdUPHv3W6+9RzvHxEmQ4Ohxq/tVcIfi6bIlJmJJhMVi
ovemYG8JW+lH2raklLzKZFmunWGslnPDKH6oDioK4aqZ6r78WZe+hoH5KkMxV0VqtNQikDNaSUGN
4iKD5qpCz1RDFCe6RqPhESar5Sqijkki2Oa3SEJRRQYp0MacINUDQ15+XaK3PNIbleAgnJqrjQJ/
sW7Y4HgT1BwhCRsUDQQ4GnsITw3bxp9nBfUvG4KoDQIJbexMzZoCeionp3b9SHiGGKEpWRM7LxFh
JC2z3a0+VbX1rKj1I+GIz0VE0TVYmHQqbZGOiApi0c2LkhKRDaG5XqVkbVyqDIfbYgU3hDRvdzLc
oTaqCkrlGiP2UIZpmN36JhIH0AVHVLuXkzwy5olDrB6u1XUb4rUV2+cqBP60Kr5m1AhGeUpefrdK
MKiqKxLiV01N5kBOXJNCtrGlRa9mVCJIQT0wkOcaYmbcT+D8M0gjbmwPMD8CnMCZ2bJnlIXeGK6O
oUWo09AmG6riykoF718r36oG7fIgVEZbFyZ4yXWnsfK5gMx6SJoY8Em4jSYa7COoDd/6xoYyba28
cyL1U2m9ZP52RPXFBpFFQth58Wz6w9Uu3aLP52Pb8L8FsjSgJDOcrlbtpSYjBrRV4cOIVH1BunsW
eOY4d1pi6Zk8w+uTiPuNKxwxtJvNePvZ8yCQ26KesNNTbeTIbT1CHHBVRD8Am8djp3AVSObMb3pT
wx++FYIfnnK/0eV8Xldw7KIv+1x8s2N1MwsSskmEGAuL2j5KXwn35Lhc0W6yWeHSBtVn20iu4O7w
prZtopGN5IKRfPZWWTJ1tu0n6uyChcf8xeAL/XGu7vRRUW+ySRoW6hiUDBVwOZm1CGHvHBVPEjit
S92u4d4YKZF12BDWpq1681ItbzIJWtm0LpC4hHRguPHqZtTqxtSJSuteMlBQNOVLX9Kq8YbwCnBK
6ovjFDFdCOo9JZyRzFmN46ZCaUmaqTBnoALML1P9EoReSQ7X3Y01uX7p0Mf/j9H+HUbbUeHz+g1G
u4mpUHXflzVRoyT+5oDOVmT9gj1QwJ9h4ITcFP7NAzpbURTesmAg1Sh70iyKeA5lTbpgXNV0E+i1
KevQ6r2Bs8FtO5CkUqFnayC0KZT6V8DZJyx6sk1REwV1jgEOkO/RRB3RO2S2AjdVkDoJ0LnkGQ4A
SwBKpElUDwz9loLjdz3zi7IkTeC835Hnffi2Exx44mryrq74ttUVHPnlwHyMgaVQq3cHcQP4B+Mp
DpbulTaNHzzy2c+U972C+Z7rE5hfUpye4eayelQu65E1B88aD/EHWmmcx+N4+fufCuWtc/pjKSjj
uanQ/DmwinZMgO+6BkpJFHzIRF9ZGbQ1u6TNiLxyAO1I5FWXrGxRuhvEdXI4fbTowcraei5tm5Jo
iWAdyZUqXXRnPvghKKJSfbRRoYNIdKJjauEFy+5QKi1oP10GchHVMJhUMGkKAPDWJ//UXYsoUhoo
gLIh9XIgovEyD7qhpCSyuMW9EPQW3cHONrhsUVv61CoDVNBCO1p4SPWCQjMI9HavS2QoFt1LyBOI
/VAXFQAvWpgGZFIoSHpDTTCpvB0KN04XID3MiQujCZyuyaI7bFNExSj2nL1dShWPnF5rwSxCJzkj
OPl3wBtgREH2GyeuKHYQvtXQE3jiKw2rUmdRshO0g/GCks6AvF537C7IIvDf6nAmbEKlGVZ2umJx
Kyex4N8gFb1bSD6R8+7MEWfdyyy9jHNFnRsZDvBW22QEtDcWvrA4JOKg1NJuVMkeO5Pg9VjJEK5Y
kU6U6+11TBgXKsXVE7SwszyRVWGr5QsCY/mCgMGV7OUriBa4lHfUMTBUwrNqe19sOclI6UA/WvrJ
2BSvukvd4e2lkvjPBmIKA0nE47vbNUQn+Llbt8PuzrunQobk0oJSHKAQ99vdZXe2KjURdxIXZTvY
ISXnf3q7QzWQksNtW3klsJta8bLbQOW+SrJ0Ydc7BunbzXZnCjTmM6YDjnWRLTDNskV35iVxOS31
dm7XSMo5lvHYvRd6K3ee7bRBqaKWZkoQg1ByRB4jCvlqByaSiQ3byv4lScZo0UxVMRIMwZLTnXWj
QyUOMqsENbm43l3iiZOzcRjzsEfRRYnI1ySQLFI1voFqyM5Ka1i7kkVainJv3ciDkbRJCMhpFC8s
Klh+KciLmmTsCSH42vHqhadAwFZBtBHEUTuzxHd1w7YUv3l/1hZ3W2OFHNjbeN35mC5gVRjFiEoC
lFqlV92vibuf9OfBEDkuZ0ecvnt3JRLUXkyutmwYISsEZhfbWLgp4mV3QAPo/cuTj4B7g1Mha1Ds
jHlecsMIRfuPygQjSq2p6ZCLdRi63butODt5GQkeOOCWYMj8ErBwiLcEHQRFF92fmMRGx7uweH5r
vjvLCcLOihBZK/G1FOkx6+oGeR2d/qoyZn4jDt1Zd42wAst3lHoEEcsNaGHxwRaqmYEBHed4//a7
T+byq1RK27kv1qxAkPN0Z7UOqOe5O23AWxGrFO93h8Q21sC+qnHmSli1b290f528XXxrrfuMZKNB
GEbIi3Q9H/zZ/aZeAS6S1Ptik+Ddss+2xIh4wi4MVTxsavJmFYjAqrs1y2V8dPfbHVSthDXBlSlI
ETeumyAoB5tGrHr79zcqUpqp9hQ3aCuYvna5aqyxIRrZf7b7VPc6Vsicvr3szrpr++be/U0kFdtp
U4VLSgxwaGVpUvtikv2qmbdraqXZLSGI/AV8JVUpMMNtxDC1KwNR+tBad68gookXshivwL5MUi28
rBTmW3f2dji9thVJXErPvCk6rcutJJE37D4TtZsfjbj5X/5t92dv78Td37297s5Ov+r4J7mFvpEd
uqGBUxeWiR8xq9m4o/nSNsrYqnfhTIrkZ32FBi1RZJZUccB/ZHIKxrdQQjSD/AxOQOKiIN7GUjNE
upjyIHTjgX6kBQsFB9uQ7zUfv3ufiu7y0eIgk4baJ6Xf3oi85DXzdrsxmRf6cxdTpJb5NXpqbHNR
lVNFnVdqITigUKkRg7s7qGKDfnv57prY9VKQZaxXoRj21koeU6cpmHkyBbrBhCplowVjl2wnqqPP
7bCAbCPNv9Id5VxS8B7MTTgl0lxTE7Mgz1SyppefdEqSg2D/naVIT1vdDEr0OBhBIGkN7NqJx55B
96QUxzVGYs0ikQtWcxgYOx6scpuRbO9Ou2R7d6COBT5u021HdhNP6qpZzXbl966DDE2KYnzuHW4e
bCqiR7peMsV+F1gZ9WetTyFrhmZwZfwofC0RxVEDPN51km2g0bCI7gdZM4NTqCBMtdAhpoM/Z54J
C6sW5oljFVsZlNnq3otLgSXkmhgOmqqHs7T2+cEZBHXzSr2sFLYQUGAZGkPBnak4jzm2btO4eHfV
MkYMAOD8FiAm5YqQs6kLBWD5/tAiTuQgUT4r82ZG5txGOCyC7rF9IOFdTsi5L8qKyiTBvxQrlHSR
WYKIJrLufD3dDdW8JgcukALdQSy2C2cLv/nbNXKkJT43AqUdR1h32I+A7tSDCRXCOsHfBQgVb0O6
tjaQLMlAk0fUoCBrXTlDS0WtLQf4VkL4e5PXhjIwQCyROcduNQvrxmwhniN0RAxY2So/slrewvfD
EtgdkApnl3a8w0v8fWXamvY0ivUXIga3UUh1XGATfu/OEn+LFiRwrRGqZ+liyx2EzCqezLvXjsxi
ByGpuBxQ8rh/D36CZWmk4fTtUveJfRvbosQky0DNAT6NjWEm9pZEHMLQ1iA+FaeF7lOQDpsZtO8F
FpFcORA+dx/dBdxH96HurBY7V3f29kb3uf2ftLX3EvpqNu6uWWibTO1Un5g7AIm2OMhtBNt095rB
jr4trJwjbLZ80V2zJHK1lLpdlo1izLtL3ZsbF7a/7iyWApfgMT8vLJD+tmx5DOuqPY8K47ZemfqE
kcKWrm7mYbqqppXpBtCQdtfy9NW1UW0FHwbznLhkbBVpJGtCc0W8fHvj7WV1s8PC1RE+G5c1scix
LY0YAAqwo6lil9fh1CVZoyHxMybfVT1Fr9RpXoEzhwFVnWYj8yG8xu24l2AtIApG1uaexNqmnub+
mBN1tUxMzPNRk95n1WUKdQ5eEgwY7qIpHwt1LejRNsGUqFagIj/5qPs3ij+l/HErLWP/xvKnucqc
mVrK0oZzCMylE11G/nVSXxbAOMGSO4CLl7k0tx3kfO9c+LqopPXmwRYiopjwyWTFfU1gQb+0h3rL
jj3Mv6O5l4y3Pwj5pTnaZZBnfRVwA+7/U27NSaUN5eamIZAaPKnpQPMH7mjz2YR44Rupat2njOGh
2Iw3WxKBQ0Ca5CJUEJgTM4AXYWrJE3M7R0vV9SYBfIr6jQ0v8+fUvwWWGV7Jk93g0lhA7Tbwr2tS
wwNn6A3bhbYwhv7X5jIb+T/Q3YS6DQ6BeCSRDRmQOa6/gmAcggF4Ue6icTUPnpGve0xG8NjNqFvZ
3GizckYqfuDdWmMTcOctTifMB3Pqca6U2e6bh2OZXyuAHHZjUiqhB2HhHCkO8xLQ/66YKFjY+Qhq
h9XoG9TPN9Ec8r4HFPb0cXAnXbuvzcvmcfcjvkwu4SiFWHu8faao0sTN/pxHI+Nafcie9dFrPmuX
8+Lras6v8qbtlLqMO+Yc2g23C62eWVPoAxp9LLuwgbNljaAb0qbRdmwmz7k/8zb3FenUZJRCI5zM
VhNYSwbhdoqYJSHCofmpBa6FauaLHt9Bt9x8ceMJVcwmRdcNNQMDCpyrYkZmHj7S2hr4BAdq6MAG
IKtbZbxTwLamX9PlpXXncFvR3BxGn8x6YYNuHntzRZDIPWntTAjrNmNWSIojrc8UGa0uNzPnTh1F
V+jdf82hYXxRLyEH3majAJ5wb0QOrfkUBiPTmeT1LHfG1Wruw1di3iP3EK0Bocrt5Au1zr56FwXw
6V5XE/n7Thrv2jEgTujj+A96uvlmvVikbytybKTIKUtYrjCFq6F2oziD4DFphkvjoYS5falMdqP4
yXjZsA+SpwWg7FyuoJMeWV/KaNishiGiICNJE2/qS12flV+bB0hdVH0mX2J73YVflVcZbVAox745
iIAvyrXMqEwulXiI9TONADFB5zgPsVFI+9TDBnCtgqc8UJ+iaV6O4KOyHs1v5d32Flr2eX1FbSFp
gF10yfSXyrkNNu5TaQ62q0HxglDZqyiNVMZIXYLcqJUJMl8UlvILaT6scPqHypW2gJUYhBzwge2s
Ar7wKl8hE/o9vIU2cIiT9qA+uy/BA7TS4O8KENMDlASvg6fkidKBO6ID1ASNof4ly30dz6jPbZ/D
uX792Nwbn6SZduu/EvNFNk1LBsTef5DoNBf1BGEE9PXAnXzOp+WdOtOX8hxm7/RR3YzKNd5xMM9G
9UAfS89yPLQmCL8PilHx4AH6jgfKEK/AbwZQsyWKiD4DemLQU878dTtH21olO2ZSSD+QL0EkT90n
XVlArPophnvEHMbjLTQkA5Bi02pAbd/EnkV3zpdg5DwS4R61s+DrdmqMpR3Cdzdw+cnUdQxZNEcu
KLthNTJB1A7iS6abPyFIh7ALQTLG4SVVscqA0NeCYgFmvkqd57W/oU58Ykzru++rGVS6i9UsmrVM
1JAE920+k+cVK0860Z1BywqoDWXKCkbJJ/p0ni+pyYVDMh5GjFR3BkzBJTotj3ym9a3znFCSDesK
peUa9LoDjZGvDpJra0adH9VD2ZQEbDF1x/DRTP0v1VWcfsb38oHl0qIzMZ5gRIwZe1QYXqIfP08u
V5PtwnxExNeewoswq4PhDShga5nsJruZxp6CBNkIhVLCkeQ4/PFrcxNcOmsIfz+j0zndfIuoq7mu
Q3gn37Y/O0oI+HRbpMaysS0R5CR4tJB1K0UgdnWt2Bg2ufBwVgJXB+iE+sqqghYuM4sxXPskMWxs
a2DWlTrQSPaNNCJgC5JPBNDEmSscku6sMqiim+1P4VCQBQ/cMtAzf+qJz4Sdd/PXf62RtxommSrw
hojlxIU5RAc9W9rWD6pVLRyqjQPh9p8HP5WLhaRBGdeddW9k2e4rkGZgbAmpXqdKdbDy7WQTBOo8
I3JlVxLEMC3qPPtTODJaSsAoUkYoKtPH2QaDs0pWIN1tsBObnRVCMwkZH+suMQi/e72yeMvSwlET
BM3MTAXYVhYoVccmVNSd5RvhFLy9pjYc72MjL80SCNuOYuSBKoCysjhYAhLbnb1dU5yyQlShuF3J
5QhGhmyIRC9qh66IZCWRshs1viJNVwiumLK8sEE+k+yPlDnZ5mxaCFu6O+QB9fiNpEwqEV14O7id
F/jnNbXa0EulfNNF2WrhtXVn6c5myX27qJuQC1teuhmrwvczVcioYJ+edeHgXMT/ujOSiNnCC1R5
toXHVzGVT3B2rCa2Q2hqV5cB+Au2iVWxS5aprKDgoLEeF491AsNu5VUTyagd5AZ/BpBkO4IsCUkX
JqMH258nGKS3LZEYLU9Z1Z0Ed13F8ixKb1QbhbZ/KVdeOYQM7c6BGNgipQYkuYaoC3LHh11qJyhv
MBDIA9QLR6m1qebZM7cVTzzVjadtgwxyiSp5O/RFvA7+aBhRAWSN7LjEUxFP7u3wdq0s5Wauri6j
SqGwukzBN+sF7PiNnlBdlV1beD2atTJnpQjEdSE6kQWhNoziI0+Ek/VMBFP2weO3YLKqll8Nw2Jh
lWIQcABoF1GTL/F94Yk2k2+QnTvMEbjgJnGmPZWZreC5cZCh8Y7kqhhnKZzsXVi1e8Dd4e0lVW0e
N4ljKGOTd49XEa49ECgFxwhx6OGuqexB09iEdxIRdN4fRAzZ2KVcdEk/bh0ARUBkVkOphSoVpCOh
M1/108X+Ndov2/H/mTzcIZc4WufrcZTDHnNXvKbN/WtWhHn2z//cy/OJd28BeeYP8b/3od839Mdr
980Pze71H7/L7H1kX+p+VPeLf9dGuObGihcah32QGnJyKfAMyoqFssF//AFAljql7m2qEi+g4INy
gbpEzXB0WXv/oH/XDb+/w31//v4zR3fwPS6ADPAcXMjk3ucqmfHvEmN//qKPfXDSwrs+cC7Ij0E7
pRukKQmKIY/0vg8cGBptUAAqiUzH5v8+nfpuoPzVUPj9/f3LfbB+EVTCB0rK931AiHf/XE5G58dO
OGniXSegg2kiKqBqNswdinLaCbZ5YfP0ZbpJk02zY7Akp3xWnSAU1I7y3P/qbDC1C8XSYW6yYZe0
HUP06vuRoBjahQWfmK2bEC5ALcZIObNO0G2bTHuvXtCcC4eSQplp72i2bv9iKKi2YjmCBo1xwIfO
rReMbh3r1wnWhWoYTCyRvtNZHsEdHA0FxWFltAxV4/5ZGc9wKCA23Xck6Bcq+4LNPTLxeeKsfMed
oFywFiDDa2mOxfLJ7nFm8wFcSP9OYPV3VEVXLHLgJ0uCoyI6bEORA0WtrDDwzm9zYAafkjT+qwsj
kB1F0RzN0hA5UaExZo15PxBs50IxbMu0UKxVHEMVs+W8BoJlCixPvyVBMDXbhq5abA8YCx92B9m4
oFbLBvbEQDiArs5og7SZx327wLkAtQWztSYbLH7sEcfjwDIudNPSQQGyNoI+ks9uNjB+e08G5YL1
DjMRqgtBVnq6NViYUuBBZF3RbMUWVvO5TQZ29962EgA/QSUOQXlnEaLoezwUTOdCJX2D8hPjgRKY
g4V6RvMBI1frayupNr4DJcs/H/ZpL0Bfq8PcrirIwRuKYsn7LfmcekGVhUx9v5URkl4dDKhsdgz2
H8aCrV0QkyHUAcOvI5zN/VJ8Rr2gyoa+N2P/fRdKV9kETXwHRSBSkZI+8aUt1g0Tc1k1VSwmXKmz
Wxzx9I2+uyR2Mc/fYOGzWCAVLKfjdYGt8YJ3DYNdQuCFz8tMUBVwxH1ng30BW7RDVxIz0FX11FgS
JqNl4afBo8tO2lFan1cvKDqF+D17QdcvNOi62QYNE5vpF76DDrM3qwEzAvP57AYCP7lvF2iMdCwh
tO7FIIA3/GQqONaFAeG5SsCBz8lnaDXzm+39KtVrWZQxAVj44ZZi2p86kQ6bA6sEEUYxW/A0z24s
METV3pYzhoKNKQDtGiMB8+vEgyLISOQND9MC7EYYUrx/XosCBGNCOL6XoaBbF7qiwMdvYw/wuE9D
S4oqXxgG+6NpiRjb2XmRBLzsvkFGjVnPU9ZAoh+86eMN0jYuqP9EWcGgj7qg+7mNBEwYu/faSBEQ
8WZFthjylPB8WBuVC4wIR2ZhVK2z3CRZtA+T9N9fGzVcRaLNIvMi6qAwh06iKhgRLIqaJZsMh/Mz
GFVZ770/CAEs7CCcJIwiDW+EofW+FyyTmDsLsMVowa46x5VRI0rcc2XEVqCAjnDzz3jyyf5A/kXj
fZYfgq0iD3N2zoMKD2Ff5wGjEXuI2BFboPmL+BJrI5EXnGmHyMJZulA8v95BBU2/wBDSWBjwp52P
jqQimxeKjA1hkokjTXVu+4MIlfd1onQx3qnmtN4lXd+vCo4uFH7wMYm9qzJh57OzGlmx7H0+5N/f
H7CXZKo3bYW8AvJ9FNker42KTBaKSDRFsCIne4YJGLhQRUluL6uRhKRGxJ3pgLyiSEWd9oJi4krC
QI3cE2XlZ2c5AypAgKpfH+gEj7AaLQVriazjh13ScS5sqrFlDUfSpqr6DFeFPzetHvNBuzDxIcnA
EH1nGzieDSLAZoFhsQk0WtSpn19Olt1BSIv1mg0iF6fBsc/mYJJ+/uBJWsRVkD2jal8sGKwJ52cp
ABzo7UmqF6QjGepkWjCbfpWJMtknCSqca5CNXLLStxdEhIm0rAGCiwDLx1CjRV7WNjCXZDy2s4ww
qYQH+/aCrjEWbPwnEBv2AaT23lbYRxVs0nWc4Uidnb0EO2LfFIyIrCCQiE9N0Qm28akXBZKF1KxQ
0pWZfIfo7jklYPBy+0ZWWBnJuZKZ5hmjPN9ZAu/HAck4kG2EGFGMZFlkxpzdSMDd7xtZoRdwGkg2
ElohA8/UP9klrQub/YNNVDdF2PkMLWfMuN7zQSHeamMuoQSP/C+wlJNe4H1SflgRXSrqDKPOGl5U
3xmhsTKyQ3KjhFAILp+OBeC96I5bJsgQ4ksAGs/OixK9sA8D97Aa8afZbAXI11LIzJ1mIMTayOpj
kL4mDXF+uShCxf2hfIx3mCOxnQE96NbHeCs+FoYU+hUy3XCOoBXIpNS+8SXhSRJNJdPi2ALv/WGX
hM+K1AMfcYjuYj3vTZMz2ifBHQkqrX4eBHxewock0/RLWwEAk0lf2w6uJEihM4TuaIbWe4cQeRi8
6Z9uVHeX760Fi9IIUNAO8J0u9HJ+oBWN6F/vfRJvEWDrAdFun0RWwHVaxNzJ07GRUmF4frGVA1Vd
v/mAL+kQVifZQohJIPuObQUsCLKSgN0wLhkx/3uj8X+xbvxZUgR3TfjSFRN5r9mvao7+6gM/i0w+
vn8ooJm//OM/RJXM0QdFbdH+u99qjf55VB3S1Xa8e/NnrUf3PYc/P9zgx68++q6fd/Xz4sx7Tdfp
903TvdEcfub1ektB0n+F62/r7fpjdcvbL/lQEvXnw/8fGs6Ck3YFCLJ3uyl6SNFxwx3yvn/DwTrK
1tnPnygeI9hqxmbflofr0PsBU6t39Kv3RRO920YXPV2/xD9/pfjVe+x1/5aj6PV77n0v8qPGO0Bv
38ZHr+G6Wqev71ve46V7t3yo1/oj/vEHys3F9ttxt6PW+zeMQtgIUu/l6Hke4K19f//0NUb95bjl
PWS0b8szetzz3vf4AX/Yt+H5y3pzNAAPeLbe7Yahh0zL8YzcV1f0bjp68dYnq8i+lKt3y3F1/PD2
kK6+zS4/rk17lFTvhmmg+B40R+NiD7vp27SQw8k+dPMezNK37au1Fx2tHgeMff920yZcRy/vu+OA
uujfdJatUSHIXvP8aEwfwNC92/e+bzx3fVytuwcJ9G+avSCL86ORfUg79287yzz+obB61Ol7uM/f
0XpcpKdNi3x576bjKD9ZQw456L4tX79+S9cn1tMhqdm/6XJ9vG8dMsb9G67+mK23aIN7x9s67YsA
0N/R/uI1zV6PVqpDgu/vaPzqtfa+H21jB2zJ39H4lzgNfvZB5x/sU3K9m4b2YvPHcJ3G7JTHk3Of
7fp7vmC0hu30tHmRQunb/M3GO+7xfVaid7NBiEVy7NUA6xMA895NQ5x3SojQZdT6Nnz7GkVZE5br
EzdB3aco+jZ/v4lfXv+YZx/2tn3sv2/zn2JYU345EA9h9b/nCz4OxEO8um/zD/T+a5a9HpkUxGcF
zrB/2/WxV3mIL/dt93O+3vz8dWJNOQRs+zb7+Jpu2dmOWt4HQXu37OHZnAzvQ2Sxb9NPa/adyM2P
p+YBQt+78dcs/+PxVz8e1DgRvN7te9n3OIJw6mdT3dPcBxt7t/3XahN/zXlDgOdXkaZfX30XO/sf
P0AETDT8PXxdp//8bwAAAP//</cx:binary>
              </cx:geoCache>
            </cx:geography>
          </cx:layoutPr>
          <cx:valueColors>
            <cx:minColor>
              <a:schemeClr val="accent4">
                <a:lumMod val="20000"/>
                <a:lumOff val="80000"/>
              </a:schemeClr>
            </cx:minColor>
            <cx:maxColor>
              <a:schemeClr val="accent4">
                <a:lumMod val="75000"/>
              </a:schemeClr>
            </cx:maxColor>
          </cx:valueColors>
          <cx:valueColorPositions>
            <cx:minPosition>
              <cx:number val="0"/>
            </cx:minPosition>
            <cx:maxPosition>
              <cx:number val="800"/>
            </cx:maxPosition>
          </cx:valueColorPositions>
        </cx:series>
      </cx:plotAreaRegion>
    </cx:plotArea>
    <cx:legend pos="r" align="ctr" overlay="0">
      <cx:spPr>
        <a:ln>
          <a:noFill/>
        </a:ln>
      </cx:spPr>
      <cx:txPr>
        <a:bodyPr spcFirstLastPara="1" vertOverflow="ellipsis" horzOverflow="overflow" wrap="square" lIns="0" tIns="0" rIns="0" bIns="0" anchor="ctr" anchorCtr="1"/>
        <a:lstStyle/>
        <a:p>
          <a:pPr algn="ctr" rtl="0">
            <a:defRPr b="1">
              <a:solidFill>
                <a:schemeClr val="tx1">
                  <a:lumMod val="75000"/>
                  <a:lumOff val="25000"/>
                </a:schemeClr>
              </a:solidFill>
            </a:defRPr>
          </a:pPr>
          <a:endParaRPr lang="en-US" sz="900" b="1" i="0" u="none" strike="noStrike" baseline="0">
            <a:solidFill>
              <a:schemeClr val="tx1">
                <a:lumMod val="75000"/>
                <a:lumOff val="25000"/>
              </a:scheme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plotSurface>
          <cx:spPr>
            <a:solidFill>
              <a:schemeClr val="bg1"/>
            </a:solidFill>
            <a:ln w="6350">
              <a:solidFill>
                <a:schemeClr val="bg1">
                  <a:alpha val="97000"/>
                </a:schemeClr>
              </a:solidFill>
            </a:ln>
          </cx:spPr>
        </cx:plotSurface>
        <cx:series layoutId="regionMap" uniqueId="{1510A9A7-AA73-40B2-BE3D-9B19DF7BA3EF}">
          <cx:tx>
            <cx:txData>
              <cx:f>_xlchart.v5.15</cx:f>
              <cx:v>This week</cx:v>
            </cx:txData>
          </cx:tx>
          <cx:spPr>
            <a:ln w="3175" cmpd="dbl">
              <a:solidFill>
                <a:schemeClr val="bg1"/>
              </a:solidFill>
            </a:ln>
          </cx:spPr>
          <cx:dataId val="0"/>
          <cx:layoutPr>
            <cx:geography cultureLanguage="en-US" cultureRegion="US" attribution="Powered by Bing">
              <cx:geoCache provider="{E9337A44-BEBE-4D9F-B70C-5C5E7DAFC167}">
                <cx:binary>1H1rb9y4su1fCfL5yCOSIkVu7DnASOqH34kdO5l8EXrstt7vt379XWqnE1vOmR1veHDRwMTxdDdb
JS5W1arFovLvu/5fd/F2U77rkzit/nXX//7er+v8X7/9Vt3522RTHSXBXZlV2UN9dJclv2UPD8Hd
9rf7ctMFqfcb1Ynx252/Kett//5//41v87bZWXa3qYMs/dhsy+FqWzVxXf3Nez99693mPglSJ6jq
Mrirye/vr/zsfvvuuIo36f3/vLu5/uP9u21aB/Xwaci3v79/9vH3736bf+kLA97FsLFu7jHWIEeG
lCahjOimIrpO3r+Ls9T79rZm4n1uMMKJ5NwQSmf7a19sEox/atr+nZ9ZtbNpc39fbqsK97f7ez76
2X3gzeP37+6yJq2nifQwp7+/v0mDenv/7rre1Nvq/bugyuzHD9iYILx9vbv7355D8b//nr2A+Zi9
8gSt+eT9p7degPVHGYxZunljnJhxRBXTJSNKV8RUynyOEyHkSAgAxE2mTIMrtUfjEadvVu1f/HWI
vg+cofPH18NEJ978tUneHB16ZArBdcqkzkxC5l4kxZE0dAbkDKYDJl3sgfiGzqNV+xdfgc5+4Byd
s4NA5+/d+2mMe/bJV8Y4po4MxTH3cAtKJZ+jo+SRkkpJKnRDSfyBbz1e+xGdWdT5v836eZCbDX92
J4cR0j5t+0311gENiUVQk3OqM2qY+hSwniYepY4YY/AZU9eFZFwZz0HZ2bR/6dcd5tuwmbt8+nIQ
7vLMavACO4uzcnOfvTU08AcluUFNyQWcZsr5T6EhOj/ihikJMwjwm3nL3qjXY/Nj5LMbxX1eHiQ8
nzeVD6JYZ+kbA2SYRwYhVAlpGIakxjygEaofcS6oEKY0hJB7KB7D2Q+z9q//uvs8HTsD6TNY6QHG
tks/eGv/MXTAw3ROhM4pNYROn/uPBFsAfESZ0uTKFHOuNpn0emgeR81AuVwfJCgX2+7dn1kZvbXf
0CPFTB0cTSK1TH8/B8bkR4LoQqEi4pQzNadpe7NeD86PkTOALv48SIDOs7TevHmRg7imM2ZIAq9Q
us4UItfzxKOOBPKR1PlEol8UOd+sej083wfO0Dn/dJDo/BFvquitaxzBjohpIGyBFAipXrICzo5M
3aBTxjEVlAIoCU9Z9KNR+9d+PeXsx82g+eP0MKEpo01avT2bNo5QwShKDGJSJmZxTdEjg0HlYRQK
DyjbvMD545tR/wU430fO4bk6SHjsTRw8ZGUavLX3MPOIcg59jUIlMAz9RWgjCG3E5NDhFEO1M/ee
H4a9HqSnY2cw2YdJ2m63ZYIM9Nb0wDjSgYBOlUGkeln3mBQSG0Xso7pUoN5zLfSbVa8H6PvAGTq3
h5l+rrOm9t/ZmzKLgzfnCIwdQYRGdQoiRxDsXpBrHZGQmZAMUKb+RLB+btzrsZqPn0F2bR9k3DuO
AVUWvLXIg0qIEAY4mGkqqswXYKkjwqUpTIg8RHE6RcWnnGFv1v7VX2cNP0bOADo+DGX0mdWQepZQ
eoL7t85KVEIZpRyaJ2GSyBeEG5WqYVJKCcOWArxN53skHqWEb1btX/x1eL4PfHafuM3DRMfO0nR7
Vwd3zZvnJHKEHR1I1lwKKNgveANykolqdg/gC5n0iWWvR+nZ4BlS9mHmJmcbb7pNuX1j6oAtBugJ
BKIBZB8TDjVj4FAWDGEaAnsMxCRS6jPRdG/W6zH6MXIGkLM4yEy02mal9/b0G9TNmEQfIaVhCj6n
35IdQUrlHNgosL8XG3TfrHo9PN8HztBZHSbx/hxUd1laBW+uaBvAh+zUamgHcqb7SIUgB/cB4aMI
dTsa8ZQmfLfq9fg8GTpD6PNhth8c32/8Nxe0jSMmwbp1gwtsC/2k+QDwIfUQQRRUhj0KjxxhZ9D+
pV9nCN+GzUA5dg4yqK2Rc4LgjXMOFAPEMTTmoOOASwL5Z6aWcmzTPbbtYJ9hj8AjKI8G7V/7dVT2
42awrA/TVy6y8h8sVDH7KH04hVtAmXtRqJqofSRnELqpZJPoMKt9nhv3eqjm42eQXRxooZreB2+/
8QD6phC6dIYAxqQh5xuq6N+hcuq6YmRq3sGH9nh8i3GPVu1f/HV/Ot4PnKFzfHGQce7zkKFz0Xvj
QGdg206hsU1wIYU+FUOzQKeb2O4mHGWqTubtCN9Mej003wfOoPl8mDt2F9u/yn9gVwj9o+gAoWgg
NXfa6bzwQRuPRG8iFDuIpjpaTGeJaG/W6/H5MXIG0MVhFj7nATSEKqvfWuMxxBEzkIfMJ91tTzdV
lXGE0AcOgQ0iOnVbzWLbd7teD9GToTOMzg8zvh1n3ZvDQ7HpAJ1aobqZWqznjb0KlSmi39SUQA30
jMzhmUx6PTKPo2agHB9mTXpTb/w3zjjgA4xCtZbQ26a20XlU23VbmxIfUQRvvtitm0x6PSiPo2ag
3Bymznb6j+xyQ66GfEM5tgoIfptvJ6CRF5BhU8jEFt43yv1UJ3g06vXA7MfNoDm9PkiSdr6pqs2d
31Tbun7zDR+KDR2BQAa3IIZA5HpO1XCcBN0jRFHsoyqIpfNOhGe2vR6o2fAZXueHGd9OsYSbu2h4
6xgH0gxHYQya2uPu3HOoJEfNYwqKXVTDmFoSjD0ejzXP3qz9q79e9PwYOQPo9DCp9eOWsLOJ/gHy
ZqBzR5Dp+IJJ0FY1ZwdoKDmCJMqha4MizKW3p4a9Hqbno2dQXR+mEHeWNUH1TwgI+pHCASCcoUPy
ARzzuKfIEWKi0rmkOPPwsrP0u12vh+nJ0BlGZ4cZ7843QfrW+3MGP8IZRgo+tzuB9WL/R6gjnEMB
x8bZOaGDi8+LoMmm12Ozu5X3z48I/v7+/DAL1Mty6739UQa086A1kVB0x0nkmBdMe3eUQWL3G4ca
0E+/x+AxBz2atH/t1zPQftzMYS4Ps2nxYttu3rw1ZCqBcPqHQHFTIGwvGg8IEdjz4QZCnhC7Iw5P
mfajSa8HZj9uBszF7YEy7XL4B85sM5zPwvkE9OWY5rR1MPcZU6ARG43aEEwJtk13Ow9PwTnfPJr1
enh+jJwBdH6YdOA8uPMDb/MP7GZLFDhol0eh85NuEFBr9PSgqUoh5fysCvpm1n8B0PeRc4AOc4fu
PKiq6b88f+vdU4bGKZxlgFrAcZKRIrE8FUXRcYDdBghu6DJF1nlxJPiJXf8NSN9v6iU3OExNYTrf
dL7tg7u3bj3Acw+gejIgha4Q9VJQwHGtI6JDChI4V49TKXs0HvnBD7P2r/86R3g6duZMF+eHmY7g
SVlTvrknQXWbTvxwgSP0xsuN7un0CRIV1NKfn6qbfGky6/UQ/Rg5A+j8MA8MT0tuvUlyHBt+8w5F
gx0J7C/gTDd6SZF6nse7SZczcRhVogPONE3so+7R+OFI3y3bv/U6X3oyfIbWxfog3WlC62RbVtu3
Vuamrnkm4TLY7saBoBcyt4luK5waJroxnZHEMchZM+kPw/47pB5v6kVqujg5TJh2TT7/jDqHc/h4
iAWUH/XTA0OTOoetPXTM6WiNIzNN4bFB59Gw/wKoJ7f1EqrDpOOXUYzmxbd/Og86sdB4rZCCUAtB
TJ1tSigo4ToIO0omfO5lJ9berNeD9GPkLORdHubp1c/bqn53G6BB+x84ISnRAoxmOZxxQPpBLpqh
JHUckIQWDn/a7UbMJbpntr0eqtnwGV6fD1OA+KeggsOg4Wefn16IdiagRDedwtGh3TH++XMU9ma9
HqUfI2cA3R6m1v1hm6bVELebt/cnsAgUTDi1hT0JHDhBm+mM8plHEiwDjNAQU9ib+9NT014P1PPR
M7A+HCZYnwAWHl+4fevNCcbxdDg8j+T72e8ZUug+ZXgfbalogpyeIjfje9/tej1MT4bOMPr0/6lD
6/9+MuP3x1g6m3qz2D3/8snDGf/+3f1THWdD3z3Koj8rZL69dXz/+/tpCxzc7ftzNacv+fb2Y3U0
azt4/NInI7ebqv79vYZNJuiBOGe5O4IkJs2pQ0LFOyYDAxGCQYvCw9AgdqAXPJ0IHh7QSY8kOvO+
B1uGt1Au794i2PvFeSUdKvDucKD4/hjSD1k8YLPm+6R8+/93aZN8yIK0rn5/j0WUP35qspTjmTc4
34ktZLRu4AksusIizO82V2jnxYfJ/yg2CC3KtXytl91FZuiOWxqW6edsqcnMtQKpd9aTSfrFKyLu
YGmbAgoPm10xTo3UGHuSr7tF5bLWGmV+Q8VZZ7Sd1bl+Y//95fCMxRc3iAuBXaCFCM/NwvQ/vUGv
1tyxzKN8TeKlATHQ1szhNh+jjShGpP/v8P/kzn5yKcRWPJgLXZe4O4rWiaeXas2YqKwc8/VQRQ9R
HD24WvAQsIWMvL/+/kqT0TPUcCUucXgKa+AFarXwx8rnfb52tU4tlCwKq/JFbEd98J/mb6pXXlwL
W0GGRBcvNFMy3fWTFeLlemJkPu6KRSW1W6bfyqJ0cilOe72JLFHorZXJY1LWkZUNxdJszQvmFYuR
phDU/m5+QQVfWgJyQYEmOvLlbH7NNpFarbp8rZS21CP3XDTD1eD1t0Qbbvu8v6oMc+sG3n9YQbs7
nM+2YNjvQu8fWjb5bAY0wjM00mZYQlp0HOr1MTVbK8y6q6Lur8pGC6zUOwvT8TaUhWtlWrApjXKZ
Dx38xyiZ1UvxKRTRp7+fjZ+bZTD0FZhI5mLuuqLMGhr7ab6ujaqwvJivhYmr1ayLLF3W941+3pQF
Xgjd2NZFbddZ/HGIksLKm/Za8sEaxmbZCW/z94b9FCZu4nyLmA74m/rzBTM2YTMEWZKvtaYo13lL
M6dsWmcYOji4AY8wa9uk9Z85zYr/EFsIBKuXS+TJtaf3nyxWiMlGqzVxvu45u+z0MLQaL2KW12sW
LfvbXleYirBfd0L8FQQ3aenW/2G1/CwIiCcWzMJbFyV+1qawYPRpZFGzvxV9uBkzLbZDhIS/n2o8
fPrlbOOhJBLHxPHwLMiw5mxxZm7CZZLlyTrT86VZmKciix46fYysQW/J0iiSVZE6bRzcNLXLrcHX
ajuW3RUv2bpWbWQ1+nAqMWaIh1PlYu0wTZ30nVrmlX6be4GtovbC05srgzVXWbjsefa5R4BTQbgR
pGJW1fa3Y7xUaXaWe6tGJIk9Zvie6fONGCKrZTbtslU2sOthcO08o6NdyTMvHU8LgQUaRfgQrxvd
Ys1FOpaFZXKCtcLtzG2rnUP1bXcFUea4pcL2ib+OSZBYPmttIJqem36Q2JpBMqcYNl3VfwgKw9Y8
duJm/XGmYGOqC3uM0g+12XeW7qeanSQNs4QfHSeFtx5ctqzC8bYu9LVR3UdNuIlN/TRiHrNbtQyM
qLbyrl1QFT4kPH7IaPgwrSeqsIRJinsI0o+MV3dyCsXTzOhRR22fVsu8yy2zp3ea2bqW3voPwg9W
2OI9r6rKtTrcF+nFuuvbT3HdLDivnBLzuQsetehP/bIuLK3MNbsfkg3BNY0SE0QR8TpV4guG4YoE
EmA3m07DzcmxcWhYW01b+5ZrYh10tartjPSRlZiAJevTxZBkJ42LADZNv8vDhy6KFjTTPvHaw0xm
yUOZVEtV+g+16Z1ju8y3jCHR7NDXT902v1N+bRk9blXrEHr4qN+2QXsRqm0vc2Zx2d36HfIEHTur
VoiLuTopfHKZZ01nuQYsceX4sWcSC3a8VbK9UmpcJwk/9aMW41WlFh+jKkN2yb2N4piC1C2cNLgv
2v7U0OPNdIl07K78blpoQbOcrhcMxdcq9CylxRs26qd8mimQn4s+FxdmpN9qXexohvYQZdGGhMmm
NXlssf62KIbOan1LZt5HltHOGkpyFcrSMfQaa8rjte16zccoyfDlrErsQWF9GpWbLOLsrE31zFLS
PzVEXDgu6MUIi+zUr5dFHmh2VYSbMPI1G9nxUnjtVga4HGUAqxRqWBXRRbZNyIJ84Gbt2nUqTuBX
ZzvrzQj315P2asq7YVFlVrChubTGoth0CXxkMM5UbcZ2T+LUxsamFfv67bSUuyk542T8hdaQ0hrd
ZB0SYBOAqK6MwrOp296yMsyXFZ6FfxyFww0J0vLM6GFbE/sNflgThxFumS8L3e2xPhi1PBZe7pZj
wb2HcHLcMcE6KLX4C6PeR7NOqe2auPQulMggfuhEf6ti+Eq2Rri1vKq7ZT7yFNEQiwu3kI42Dksv
c0NLKH9Tt+ARRpTBOVW0GobragQn3IWtdkr1fkPtrscSyj3D7vtYWGE93JIJKDvz9Dt3tNrA/KiP
fWw1ZnNlN5H/YGZ5YcU6Ql9degszj25MPOJMK4x1EdRfeXDSDvCBFsuFeNFGanlt6Xq/Eg1SlupA
gXtJEqsrNLbafUA1K6/o4GRmeyunmFlrMKsXMJ0xXIrgKi7ykFNq7KKShWbL4bQf6rN8tDJztErT
MJZj2Z/qZaA5kXLP9QZzo0atWXX6mqt20ZcmdVIW9MsuRtzWlBcsedmfS95kztDTWxFP3iWyHF9U
WKJuBpvn8PS+9BO7JLVr5TVRi6B2naxwY8c9H7nHzyINE5NL2S7qFgve6E5yWqW27ncnjBXHZo0o
WuVTmsx619J0XFbo2if4VrAKhbYcNE3atK7Oi0GrLOmnie3lxrXfisDS+lwt4jy86b02sXhqJAsV
Y+Jioi9CDX4V+5gr0Q23etxJZ7cgd+RFNOHDlA70JH7gnlhrOqYGIa6u08Iaav2+cPXr0E/tVicf
O1edDk24jLs2c1wha/sRoqH+3Khk1SfeyW7xN0mXOfKENZq0tAALKg3TDSHRsCBxFlvVEC2Hoktt
jmXt9222yIZm27itWvBMXBepGo47NzzGsdB0GSSjbsVDLqy+casl88qbosGMeFWwlEVyVivNdMqC
/CWaijvuGOkWUVHtVDUtbBEW1NE7rHnmaatCZAEAbFqbU20hzQROmY/UznvhWyXzTswO7sM1+KHh
1k7rxcxqwjFz8ix36DCuw5H0WJ7V4BRE1taYqmMcMmOWXxe9k5i+DUemdimy8zQXvi1b0HY5bAtZ
X9AGcWtAzrTcdiv0JF0kBSapjRorj5lvN7LPl4zjYi2CeRGywpJBu+BRUT9il8XwoXasH1Ljtiqb
y77HcqmT0nSYopvIH6QT6YFmtWPh0FLGth8DdtMkGwy8oEYVrFKzWxuGp1k7TmTQ/k6FHEWSCpUz
aMJSEavtPB5DK+O+Z3Ef9YXfMcdIas1uJi7rNn5oN9teT3q7k3icDW4qNLKrtBa3aQ8X8N3meky7
j3SK5VxcjDoPbF7BRb2OfTHTurZ2IYg3SWCFJFn4uQtfpnaA3JZX/LY35Tbu4bY4eHJjdqbujGnI
LTbmup0FqrXjDr8BldipZX9WoDxYGnlygkKzdpjhUTvyumXdNGeepNypvfRTLfJgYbp144gwKRcG
8qIzDiJbj95ZhZ4VeDiIQQNfdtKi52dNGvhWek1r2V6nhUBsz6pzOsq7Iek+4pka3V+hJ20/Eiee
N4iv3qLRzWVVa92nMDPO2pblaxTfgRN2wRdZtfpposLuTJP8NApid8Wy8JQW7apw8+DcK3rdUSLI
7Zp6hmPE/mAzP7sL1FAg1YTRKtUWekBulYcgPQTKpn18EyCVOnqwNPuxOB6KEklQj1d6MRYLLOjA
qvs0WFWJzKyi1HRHBMXgDHRYZJE4Ln12rlf0Ou2EbplfdzW5gWXfpdGibsyVrFyy9JK+tGN2lgYC
IZPTD7wvU4dk2WUk6mDFNbnO/dxRQ5su/NhPFsEgb0kwZMd1lDtFVI+2lzQfdNLiw2ZhJbTyTo2k
OC2Mplg2gsQIm0O7SJX0rLCo77VOXDRp2Ng9rZcBC9Sqz5NT9K8WcIroSsVYRcmt7LzEyifKUPbI
qJFeaXbuarHlZ2KRuK10CGgeN+/qHulDbzqyrLuosePssmTkzDWN1A60MrNJ6OgSfKvtjS+Gpo3W
4CGSa14EouWhMClYDdcX8P9BGes2iaTVZ/7KZLigKriyxpw3dhAhBbS06a0ukKkdmliXw4KrssL6
UnJlDkFu6UHjeGWkO02ddaj5eGKVoc7Xfl8uO3MoznxSnWSD1yAj9ctmqNqVVOVl1LWRzbN8cNLa
cEgdmYvKHDh4bPtnFcDTxrFrrbgtQaNk7KQyiFaKpmtT5rpjmn657tpwUemRXVRdbiuvDFZdw9eZ
5rp2iQzj1L47OCLXDUvTiBV4YH5Ec/9qqwjLCZNqG9PVRV2val4ECy78B1aaJ/DBeLXLdCnLUGQa
gV2Lithu7xnHYzlGKw86AcKZWrlpekULg67GxD8JpMfWjWKOj6yw6jXP8XrqnyvRWMz1bmK3SJZD
W/0VF5q7HLzEdxIafc3iWi1Y/KUQqWbptF1GpAIpqgNvZWieJWvxSZpRsET1JpZu0J6LobpRMszs
IWkLyw/8zDHd3tEpuMHYyLXsPRDEFDSdNMxOCRbBOFFKtKy1q7ZRpxzlgyUVuU1p5FpyAE3XQJN5
wBC/83gzJcxHdakeLS+zowD8J8ywfODrhqUbn1tOT4aMeqDQwCkyx9Yio3aaaQXyOwXPEjoqM5la
ehchCAa+Wu1oa+SzhZcPsKz6HNcDMiyqmbCt82WZdB96JSob571XGulhKQNAnWZF4Hj2bk5GJj9l
afYBMelzJr2LHdWtQ5SZkta9VQXhLZUgb5FXXxGrzOi2HnDfpV5sVL6amHLm0ts01i2D5p4tUr1d
BXqZWoH2J0fsQBB0rd710sXI+Hr6oyhuOirDh7FsXJD4MF14sXupxb60VIqX8i6TTlI0SwpqV6Yg
GgmPHFLIYK05TJblmS8XBgrTZR6Udmj0vt0aDb4f7EI2qO8SV1u4fgLHrVJLI8Ui1gBjOBVbzaS1
NNMs+LKUThOYN24V/jVm+i0PS832WLShBua/GytUnKjTIBeHJwUQq8M4tGJUJCuaYnKz+IPZ9hej
ya8TKS4UlMPcyBGW6kUri4vMnVyMj7ccedrOg8LJwryyh6a45lMZ0vXRp1xPi7VWxPGSyGp0RJWd
sjY900wjWXqF7BdukP45GBecor40uUUiF7UeyhVPojRl08xqEX48Uqo6/WiGiHMpiq+h0Acrr1xb
jUioU1kqavWV1mvNCICpQR5XqNdUkVWq8TRMYkfmbm+VCbCezG6kyK2MeHZLUC20erzG+aZL0bHM
ERLliwgG3UJX7XUQq3WUI1OTpL1iieqsxCdrj3VXrBtOgxLkuDEx8WD2KNCWSRA8aEr1i7Bpr6IC
vCeJvRMvyc5F1qAyrdrTkdLbHQZNkLgLlo5rv5lsmOJqmk21xVQf6/7w2RDDpkmazMrLYFhIVxHL
ZENp7apkFo/r3tQudA6qJXSI1SP8kLQxFtdkBK0yR02lbSqS84lMYZ5AxKdiNQ/H04bfmKEqLS0b
TlJKz0QBn6j48LHQ0jPTHE7jqL6kkCEGMp5oA0ZGKT4xffUkKHKv/avLbgxR2nkzxE6INZIy/4OC
pMeoWGeN/Jq3PLBy0p+REWR3MIMNm0r0zgMlcz/v5Led8WTKObmB9UoTCBUhkhQJ6EMtUqfLMFKL
Eui8qjmG8jzVu5k1VljwUSAu3ARaCulPZUI+9iQQkGD6cxYiY2r8UmsTBzN/MwWMJs2/xLod6Yg2
Zk+EFbASixTToxUodGRcnYFogASj1mskmFVxvVOTCw+RruRfNSkgnlGUl5ExnE55mdaeVY/ptmzh
01NR32ag7A3BboWZqTMc50YGqH27drPBKjy5AMVQixqVMFYwRngsWCTeiui9vfPacVLHCj2+z+ua
27s1L1lxmj862lL2J2lTfY16FCBToM0/p0F7Xxbt1RRKJlT9sVmLjG/62N+E5C5MI9urRGTHcYow
o10OjJ7rKhucMcBtTxJEW8F7vL6/4uanqPHvCrIcU6gqpaAesvqx2yBkjNOctO7Hfuy/TLcptElT
RlDMa3HBJcRMUwP2k3DZVBTVJJ0SyQ2FdxQCQkVnGNGiT5C5dnsDrC5My6173IXLClsj422hVQ99
Hl8VKluOXe8oH+7fg6hbnp8e90Wm2dMGRkgGzyorehLqEL3a9MsgwtE2YtQdk+DDPf9hMKBqiA5W
+5V2jK2eFQFJNKelvfsR4N94I4EVJFljFXpQWfrgr0UsLvoeS7AqsMGEDYuF6PoPpoiHxU5Y8D/F
fMgtl8rKLjosPC9AAV6rpLJzLHAyLDMax6D1/kPTEAJmBp09guqRxOWj4sFUsknL5qKN6bKFdiL4
VFtjVdI+WVWaWAUVxLl+J5+Fq0CxyPKle97VOW4cUV1hckKK28Qt9mX3F8TDRVF2i7hxE6shIH4J
Sb7ULTnf+UPtGoCwRGUfoKAaNOmIRNzzsUYtVAy4clQvvd7xuPzMBF3LesQS37lfZX5ibovacCq1
3aCwehafEGiMbYaabejj2KZY0FN5j3zfFt6D8BC4eTwumg5lkZDRcdk1V3HXr4acsoUG8d8aiOHZ
fttb+cSoOVTYXaXlTVJZ3CMypHls1XUiHTnlR2y4WDuNNNGQdQOIbik/6zRUq6GPaCA8sLdUGXab
exCnfADCYyzJYqQIpFDuEn8Aw8nXKE812yVdBmXQXxVNixpU1coqhuC6EoVahccd89NlGcWaQ1Ag
6yz76AuwybRuNcutLmiI7y4QXtvwpvayymorhJiYx/dp2ZKLXe2ZjmIRhNJ34gpTVJvJTVkPZ13Y
IUu5jWbHdUJsbLhuTJKAMVx4zLgw+uRhp9JoGm66jAOnyAW4vy7lige6zX2kthTS5C7ZgSpGi6LA
suUojXEkRy3CEPR0MO9NX1aAE/OYuAYWTSi3MkLJWyYaMqXP7J2SjVMNEGAY5i5SMWQncGQrVR+y
MDGXUygZpr2AXGEPySfpZ6MXD01vQEBUGaRu0wmY/xDmH5IBKSQcoSiN2ZdqrC9zDaW3m0UoomKO
gIr0xrxBs1Dkne5q5pRhVe9yWyRAo2tTbItK66xJrB4naYpyOGbKIhOM8RIqg4XN6sQSVeOUnlpq
FQgJ5SFyVpNsyjaAaLD0Ndmc73y50ihq1Hy83LG53Y2Ceg1Ozg3EZhR5UGYTNYHOanypoa1ajwYf
PVJcVTL/C09Ckau4OCeD/qfLQbdzbAK4XvzVDHLpMJ+5kBzIoyYgDLDrrjjGP1gZ29Oq76OrIopA
vmQMryzSVZUOf2ouuEpuBhej+tiZHgEAbn3KYtShtaDpSXNeIZcilJZ0HaTJSYhbOzH6Y13mKArK
4d5l5mfNSPMlyvMV9xoENzU0dqGSL3lRn3h5soxL3JbE0uJpvEzS1vaLuzzWxNLnl26bHWt6/ufo
SdMeTNS6bl2dVYaXH6eRqVkIl63Dh/i0owE97/W2uR705CaJWktLeL+OYuh1mlqOvL/Kla8tTMh3
dqBrudUMObebTCtvq3E59vwkcyvpZCMrzgiLw0s3M04TaA9NT5ul3hYXbRR3lha3+TKirVyKRrJF
7jXcLoq4WsYEtCFs+ssqYPoZTVPLb/1xqUvszOWu2669sPtUNkwcJ0Fld6DbKI82accMx5U33IiW
PKkss8q1r3WmJo3UC9djLtUi16PPSREZq67h0RlxO7oyePoh7aRHbPyTfFeiaOplSvv6JKlEfRJN
P/jIi+OwDS2P9ubJ7odL8FvzZ5a25ARrQXz7wbP/R96XLVeKc12+Sr8AHWISENHRF3A4s4/ntNM3
hHOShBAIMfP0vcBZ6UxX/fX93bd9YQUScMCApL3XWnsrOLb5BPOfRBaAjtINtv2kb4u6oMe1oEVH
jz56zsBYdWiYxs8X5XUhKEun3kpl6OKfsQfgBxx4MeUYaeyatUAIMdplMnI2tCLNtimKrw2xnGOn
yOdSg1AocmGnipc8rgZbHddCyOxzZKYoddzaP44h/71Y23INy4PX8gsWNo2nopoOeJresVWDd1y3
PlRd3rk75pujqOry5HndmNJIA0ktc3J8L/TACgCKOk/7OgOEU4+iOeSlgWGgU9/qu71ryQq9vx5q
FQcYBVxxlsy9VwMPt0PUbUd3HFPCxVm1k3Nci45L92iapV8B8E/fd+QZLlRIIBq25drHtQDc77xt
dVK6Kp6XPcGwYJNY+QK9VdQ3kUVA7mly10ib3FV1zrayBDTIM3rgZRmcpSMeXWrqs9e2Bo6jUHur
IOyIt3RXtSxRI9H3hJozdo8Xanc8cWWRH6Ki7wBEliJBMFCZhKVxb33bcm4FJzqlORdpFJXlprX9
ZuvBIsCgM0UNyN+wxQe1VAG01zcDrrHWxsG3UyD81maIynDXdbgdNkz6bnaVvps8LwA0DpxibQvg
hrVRR28863qUpLqd6wtAsWkbzOKzR6riWmxGuIbUBQTUA92fPelhIsJzbjqLAv5eNv2Sf7NH5qQ0
aFy4ALZ7XLf65S381kZos+2Z9xwOM0/kkHWbwQk+WyRot2Mk65NXBuyk/HiMxHjsl2LdGnt+D+Bs
jhuNGTxoyHhktPiRg2hPJWjD49q0FkRGP6vatHkcFLpIMegVBwc8gwNM8ujzF9zgrezxlTtVqzHj
e5fpNmqzHmwTinCavmI68mIazNn95Oyqwdz7Vhtnppr2kL2lztKLg6V3tlNEdp2Xn2vVMHx+WRpa
ZbsF4n72JxstDnNg//skbcdL0Bl58l3A4a6JTCIw1Gx4vdinJp1amx3N0sUbYSxAd9pLBkHsgydu
lci7Yy9pSBK1jDbFMtBUWbUTsot2rlfndsJkxjfa4TQm8Cl3xehceJinoBKdfdZudSDDbeY2JxxL
YdD1USyXn6LE97e5Cq+7vOUnWdhzIuaxAgpuERgR5de6xrWnndcR3IJnumO13AxzJGyMdROBbH3c
hCxPAUWMSZkJ7xjMxDuuW2uReeZnVfja2aooxMzZHaZAT7uirPsjpx4uMvCfW2ubzx4Hls0HoMcR
5rkR8DgXc4lPQFSxk4Vt6li+Fzd28zLZeKwiwBQ99Teai+eC103ijmbDtZn2NmsfHRngzY8xnyaS
SnzMAB4Gds5EeHQ6d0xom+mzjnyAdJQdPLg8ZZHLjdDkSxZ6uzw4NTnZ82p8iWr9afbbJznCYrQn
dz/ALoXn6+THyYEJzyb30c8H8HPC5BhJ+DUpgWE0lgXcw3shjgFO0DffahjlrSm6XcEcnf5wtRUL
20efHUL/wCeHpnYAGZktNyEN9KaSmYmjoHnOffWloeEXOCaxbwdN7Hfsy1hnr5NnkjFo7krmY1if
ffAh45ZZ/LD8A8QZdrDLQnSJkbu7WcLWyycYt12oYRg5wUPLhw1AlkT3bCswIJt8xNhWRwkCry4F
x2hn6Iso3M9mxo+Ymf8IR0xzQycSwQE12r56YppV4DTCBydiX9yg/eKWNnCvWyHpGBcMFpzvw/2e
lXkeLHme3eNcOyDjHPC9VJmtP5dwZqfWOatKPGMUupKEm4Nlg54Kar1zuu7GqbVKwrGb9nPRxspY
Xur2WQN8GBPcXIkEXFwfm9ux9IcU1qw5zxQIOKioH7nTj28oj2d1m7Iip+Xf4IsjUOQPfWBUjKBM
WNTFytdlUeskebVXmbm1SX/oArhPK6KXR+zHAgWNq0NFgLCEqkxaJztavVRJ7g+fTETK2Cc6ziG3
IG0GB9JNfDg6jgW/xctrACSBuZH1kLpUvoqI3LswFoEdwmcOVZuIoIzDHrgAFhsBhAQpQQdYqBDF
q1OHVrz36gjBTf+mQPMWidkfUjAo26HLJNDkIlWc7X3QFzXzzLyuAXzlVv6+nOCraJvw1J5NPIIj
CbT6AksvgxtTYDpTwCcWqCkCodY5Ko547qcNrG4AFMKO1eIZrI+SAWb0wk3hDgfmwJ2FybPAws1l
zClYZh/OZZfB39Y+FCPTD+riI+hy2IQk2IvK1/EAtKfKqb1t6s9YjuB19HMrsYYFOii2M4ZrmPz5
RnXWmULG8u8PxV4EXX97KNCQIvLdX/SPH3V5zGETYnWLvVH2pw5yIiPhsi63JMbwyg5O87BnkdmM
Yxdu/v3azj9cG8HAWG/Tw8KaEMVCJ/u74Kvxel8B6i/2emG8VQbECBey+ScfMIPl+JfKme4o1CLT
aH9CKsxDNAzHxQsDLXqXRWyCK05i2BGglNsrU0SH0QPk8+93Sf8mCkMoGEFwy6LIx/rG4QdJXGnG
UnpU4rMJcZe8hYMYNs0QYxiGMzkt8Fppy0TTLopZBF0VJGP1IH8sYg4h8BZVCXakK8JtBY8YWoNX
d/HlwgLqzwDL0udGYYkz8QPfxNZzYJSxnL9UjYBxe7NKEBlZ/PYFDmxr71I/51MQxCODU7jqNOAm
/AARTDdBwWOnhyPvyELvcky4bB5PcrnL0OVO0vSg4kZTXI25tx8mv0iU399Nin8X5XD9OaLF3eKw
Aed5pWa4K0zTJ9745Cwgo6D1wS9h3/LXagb1aNzpvhg5wkT/rYva7t/EsXjYCFRBHhMsMIQAvA+K
OD2KygoBfewFlX4SES+FRhXe76I3MctI5jWLKkrpAzCaPpblpDZ5QZ2L3XtbOpIK0wEQ5TAQsIwL
3ZwgSh/2TW/timXmngbgObMqAnXkDPiJifo7LwMBrO3qPDeR2vZk/qFmq8fg1lZbWk/bFWxmHIiF
y3ii+CtrLAjhbODVAq9uIRRLAZAsHzD2G/goBBqV2FWwuhwAom7u7HUA9A0wQ2UAt1FMoWne3gwc
xJS0BxGrqngOZnjE4LRflaMhFJq7RE8YeUwWvBRtAKtw2c8LFCvf2lnfi3zQW2AOlt3qNC/brypa
4XqlHFgKbloMYsdJ+do5gBuVS3Yhb0F5EZWWrCdJ7gYLNSLYdijJIww94FVAfDxAc9IxZwsgFzQM
+K/9qL1bsXZtVRcvkAeure+Vg8+nLJm9qTL/s93D3Mu8GcSIhINFoCtrWAMhS1XFZTPsLOXQuM5r
vQVdksdWrg/61XHz6ThANpXIwv/kYycYgiOrhi/ewA2Ms23mdVeuDg56EQlQgXnCRHTvGuuFKfTz
5VbrA6v4d2sY7zpZ9dcTLcLY7gjEAN34yc18iDVqDY6rNceiah7/w+f6DzMKUlRRBI1SLKbgLzEA
vw9grIPGxLMauXeXf3mZDQK0wYaLvlntqQxyOK0c6BLI5zirFvJuIcyqRUnnLTKqui3+g37374pv
JCjBJLEsR4hVJR3nwy21Ex2oFrbYFz77rFV+A/P5sEDfxTBBizgdskVxVg39p0V6pcLiNSP1kxv6
/+HZ/MPg7i4pwB2ESGBZcqTC+/PZdKLrM4oFzPYtHzWUN+hVXUzyRidQtrQJlOJfDVy1fva/UgP+
hUFy3iz4Bl30Y9BTJM00lxuVhQ+kEw+Ox6cUSFiWCD3++Pf3uOSC/zAJImIb+ZaxJANifr2POlwY
2B5o8IHvR5lnGwssOpQVG9I3eRJmzkJmw62fCxqkPl7bqSQn7mTDEWurmtTBiQCoz5MUQ9qJUKXQ
TwSJs6BRQhUYej2xAc7qxqSBMK/qok9xA0oyJYOC81hWVqz7qDkMcnxUU15tyAxVrKMMA8ThbSLL
jz5F8IUccueYe0sWJl0xcWYJzD5m3jvS3QDpi9J+ALBWPGm/lfuiLrtUd4Jv0S2SFsrKR6qcLVXR
hfJpvor6ORYTeAvLHTbM0/SYG3Qbt9Zl4tj2vBWR9WR0U2wE5Lv4gsnzVECsa7n7BXNcpaIlMLUw
sh44CFyCOYI7/KanGJDnsryPOLRRzFXTRrnWASHxN2XHfvgV6XbU3Wd5YfZVEwLQrsZ8W1PDEzrX
5zrS+q6YSjinEqOVmtpxb4T43g6ierM+fgYj3bzZOG/RNF8hMzCC8fZD9X9fXvv2e/2/lnN+HbPG
Hb3XsBrQEjHU/OtBV/fbh48H/PGjuPDPG1sikf6o/C0s6r8IfLr73nRF+1/s/O9FRSFnKIaDXxPy
34Ki/lg87D0k6u20nxFRSDsRYGEZZLZcFq3FEgvQyL+HRAUOwt2IGyzBLchu+XtIFDxtuFLUXQYD
dzEz/wqJQh7GEFGPobus5eRAF/F/ExKFaMiPfTlwIVcDboXgKB8Reh/MNQgNaASVXr83BTzaNmNJ
xwBaiUAkHHK7xG/b5xYyYuPehQQenq7mNi27MUpkTpu4DAsPgoUmTKCveNKVd03a8CHsQwkIU2en
vv4xdsW5Dz2gqiDzRIXuT8QBAtUyDvI+Aq/vjXHEIlTh18dF5e3KKRRJCTVuXM6PIupy8DzzxebW
rYZYINFu8NqM0LVGzm2BFRNAeA5XngV/LbghqZ8N7QaCCmCfwRgzGzdplDoPAwAPG+xlCearkhsy
PkKYnSeO8G6j6a4vogcz+NDnlg+rG2johfr5l26IrhvKrwaTnce2PEpiLtKe+0S3Co5KRwED9uZ5
5vqBZ9Vdn9Wfm8LsJjJCCgQBnMqCTx7I6y6QP3qDm6c+2OIKTDcDTjBWeMzIUHtLtX8yvg3AGs9J
MtwzC8yzV6UaQ5KrnF2WNWk+lJc2MinyEu+wfOilj/Lnos92zIYrLeeGbFj5za3z1JjwIAgeW9ZU
eezilDyD49RHWcpajDNBIeFmTlcOBLIxpXirngSS5YFaVHVCatwD8HWMwHmxJ16JuQaqYE5DYODh
ASTOSxa0XzOD80Q/a3jL0HsP6gTmwYce0WkWzQC+FAuTPJ1fbDpvcg/KasmhdQFQcqA1FUkvvds5
KGa8Tlh8+OHcy8J4fdtZY33z9BO0fs2i1WzTegyf8s6Z4iYfww2DEKBh9dGvxz5ReSIoMG+pS//g
D/VmABvYeI2KwXxC4QYM353LFOE5zcbVFC9+Zo+yiUYEDMBFi6ryR+POkPLm5b4S7CIWCBR/uzZs
fGgvILRqq+DJQJt4igr2NSvgnbQmesgDcAeCXTGIBppiTAK+mDIIw0m4yuet14YwrYLpxurtr475
akth3TlNtrGLiMesg2jM5Zs6olniZ0dvJnJrgkDsgVcOIWwdF/z6Bubeoc+CA+/LZO0sGfQf0G/0
6VzbXjKTHzroyQa4063q0WcMiR7qkT2JubhIgfdr4wER/7YXMEwdm93WbSm2coJE2gPNkYNeakO9
ZbnHkynT48Epvo49rHVd9htaOncR0OmY3ZGhg2wEDL1TqSEJa8BZRfQ9a1MEo9wtZKxdArvzCBT0
gHZmRALFrJaHgo8sVr5/GSf5A4iuC2gJT8U41ZM/7HlRIUBCoieQJ5tWR3yjY9zbVrnxoM0f8IkE
faWBLOBdsRJU1zywZxuz4KataI/PtIkS0wA7AhYQWwfFIPDqC3QxC50uCckO0NAZUZcjBBkPQQT4
rddyz6A5meUXWQPCClXi1HjWHe6C2OyHZ+xNN2y9WTwA9tza0r4JOdfJKlw2vQZgqEwsK3WoPURZ
cZWdWjeQKfSYII/D/AtggybG2BhCP589l4ZP+w6vMPCCB8e4QHIgtsKeEgaCiGJRj3JTUIynwDhE
wjiIXX8o0gXXCySuSwM4RBhrd7yZziFGT0lhIw/6ptQYgVQTQtWhBhNrqb5YGMiSvK0PSmNgKQMV
JRVPCqfxwY7VEBwR4DeE060p7DtwZgjRYnW3V02uE0cPgO7M1CeRs/TZDg70JBBLkmOwhBP26lTR
D8hgZQLidNNwaK+zeoorqbNd5VmnsLHGXcvcG8nnI7QoTurW+Ici/qmBzC2VAeiaaXDPYshL/D9V
s6mbjsdR621NLkpMBvLKxYOIfRVesexERCtgI7r3ltemY2t5STh7sWdLWHu5/OFWKku4VVbbnvuX
lb7vPb9JSgautQf5Alw3fCSL9jK0IREHBHVFlIEn0eUVAPGu2UQBjGaiBj+GB5Iy+H27IWsRZCH7
tLdLApl4WEFfEt1A6bH13GtL4VVYWXl2dPZVOkHCoK4HoJx/68ri3h3wtqT/PLQD6KJAzttKm2hX
T/qLlkD+ysZ/6DH5JtTl6HpFCN/CAT/j4XNZxhLWOLeTkfmGwXkELnFPTPdt7MZHQyFVCdsWgwVl
N4H8tn7lY7RvJQdlbnrwv7sBDiC+hgmKqKC6hpZ3Gyr4urL0zKF2wzFeJyyf45UAgMYbtaAB6Ju6
jLMIYWW5L764vb5GzMZr0JU/uKd2+QyGssZnYNvFN2KhLyq3jRLmqJ3yHD8VvXfIGrIatD6iTTiY
hKgGAprt/NHf1RjtIVE4WExMULdAlT4EV8NAkiwnGIGhA0lqnsH891MYR5inZvIdUZufwpkJeO3T
LbipCWr/+rPo5gDhL5iMLFtiKB8B/gZ0gdJ7YzA5FRerifB/lUCwoeF7hcITdjg52uAGxIh5EpSf
JuS770FHH2bjS5tBJyo9QJYIBkVe+B5ij7M/fOaIGN0Y4zdxZtegUMeWJAPFYBNBwh0tKvwAERpb
uyn3TAmyMUOTWAVCBkHHt2mnMfgMgfXQ9IviBcrbOOuc274zSd2N43ZeBki6RD30DWZipEAokqIH
twlxCctnhCjgnxg6G2MyH9hugqdX2BfEokHjR9qtChaca5kO0XncuILFUSzWVw6582jZu15gQLSY
9TBP7fMoZ3kcq85LSmASxvduiQXuAtjtNuowU0KO7oPbhv0Gs8Hy9b014H/h0ZXb2FAXVQUBDUXK
c2OnrLL4ZTFdhHaugqaxYvAvl2kmz+uXA71cBZfGJKE1HRFoSNNgtCrIhopo65VUpnL2DOKlmuuh
z55ErvaF50PkdAHAKvEhQRzuj0G7GXl248wD37R5gPdPMgQqaJ5WLRBLZK0OB7s+Cp+usVmvbef7
ad/zlHcIowriqg4+qQqmkrRgZlEQ+FEWBxVYCar7fNva3h0eebl3KG1PLViut6KeqvZkhh6MCRBo
mEwpHfvo6NrNLmy1vYcF/pnXFLMEQ2hLo1bjeDgaE9mgtoqngoAQsZrl1+58HrxCrJRvQ60BfWdm
to+sQfFWJw30C2Wf09jRc3bkYFGhshk3nUvuw7Brjnpym6NdKsjSg227kGeis3sEEINg8xeqTS8s
21pdi27ZsWi2m+5IvS9ghdpjYAXNkdZtldBpmJNOOCDwwORB6OlvVy1CFJoIPA4IPwvMHwQt4dZq
t8CLnf0ciHRsvIu9kIVEUD/mC4HorVxivtCKyoESxWtB+5bLvawyh1EVj76Jim297qglPrl2oStX
1cG8UJhTl4qF0gS6ytCTQOCJJorDhfnk5WWSLUnLhROlCzsaUASNdVCpGmjTYbSDQs3a4gwyjexW
pUS4cKwRGFcwhOOegoM1cJ0z/zsdywzBcxCENVH/tapMf+YB6c/zbcHpRddQvblF6B9xlUfKX3TI
ILsAAyxYXxwKyJOhecMHEy5UcttnFgQdy6ZcGGXkGvix1oQuIIBeeGd7zu9zRYdjvrDN61YRIAYM
bDVWgtenvIKoYgSVXVqIUK3xsULqSJ+B4DbbamHDh5UIR+o7YJy/6s7KmIM6X9UJRIyBit82F459
CiRsxwzXgXJwkSdkC9vOo5MagH3DzJEY78J5VynnXFe9dTK5p4/ML5O15gxiYQwZLZMx7PWmDwvr
tBbNcvBbddCfXJFlW1q1AVATgDiVaocTNMN26oB4AFRL+5Mi0EvxAEaALMVwphkPYtcB+ToZdkHs
mH9CKjnoNlRJ37ZA+AYbr7UA4C1t6yFdnR3LZj7aNPfStQV5QPwTLcH2BEZDuNqQK+DhV9mQ99+h
QzrpkZjP0mTlBmIbehkyCBSh3O1PQz3QK4TqnfMZVvjsDfeibaxLixDbcnDGuHaH4lQHnf1gNWW0
cSrKdmvVn/nFVVynwQDbTA/EeShEbp+beeTgngqENNhKb4soZJsW0QgveoZ2dQzkrfQdmRg5flZd
oD7pLvJTsNQQwZU+zHMEorkdnjYP6MNv+MJPDOb3DCb23yggYAEUq6EjPwOB/sP9EHFfRJYze5Xp
9q1qyp2TpYuvKhZdnluGD52BVeMSuCX9BGmiwOz1/3J9pEwnDuQFATL6/IlSRpPnTFGru30TjI8+
xCEmgDEJZ88V8huMfadZlCiUHzN73v37tRck9g/mbfnXA2RHc0B/IVn7h0vD+IcCfy67fTHBT1wc
xqaLHsZismPmTcnskT3hzc+EGD/Rpf+fYa+vVVe2Zrr7zqDP+iuv0prSZ0Gb/mvU67EU7fdv/+O+
fW2/N387769EQPR/RkjktORpiBx7RZ3eUC8sXYXV3jygXQHUpEgs+Q56ASpzfS/4CZMBp/qJeNlI
Bo/xA8v/IiMbmE+sf/kXrPfH+2Pfq3/oQiCu//iQsEI9QLgl47+LBBIRONwPkH9h5wYEifS/1251
5ZfEfRzrwtloPkc7u6fO4+AhhlXNMODXvSS07Le9Dqjqt71FIX/u/adz159aD/6nc+3oVYCF2bBe
16e1CIsCrMt7PRqn+hQsxYe2nM36rwOt5kxL4L3Mmw0CDP4qCh39XhWeQiCU3Ed15EKQUagzkuyw
xFqq9VSSdBh4sHNo7T05QftNlu1wzUZMcRz2V2DyrZyH6cXXdVIiwvoJYemwr/IWzC7BULspsjk7
TVOdndYtxF9lpzJj1MTvdZlhxusxRsiJsNQLsgk+j5uzDWRf9mks7KDe2oAnT2ud0+7aqjICx0nk
+yn3SozrvDoXS8GzMUgKAjHUhx1rdS2oMNVZamkBhVo2kUGHDfK87ivG0YKzN+YpYrZ66ATn8JI3
pt8ynYUXvmzN44hQnsiHWtTewdZuPkWktm7aopI7GJgVghv66tIvRQYZ4iUL4AjDvIQUpB2A6sSe
omqjawYlVtteIDaaL0xb3r1diSZ1+oxtzWj8e870cMV081grlW0IJ6CWpcybI0KyAuo3dx0p2jv8
H/2+FGIBCdG2FktfgXOcs8NapbPD7v7tpPWHCr8HEVhVh2F0ob/wRTedBui5fyvWNg3o5mNb7+nH
n+88dC9T3u89eygQ3yn4fZZZPuxCaicG9OL9CMIu7pGVZJM7Q4tsD617wor3MGCDod+Hdi0uPmQe
aRnO1Z0zhtDAWJI/yQLqlmGM+pMua7KpADUk+dDkn9at4tdWAxnlW9v7VuA6zj6HmYdIdyMSOyj9
XYSgaPj9S30oe3/HVMT2vT11m37miDptBn4fjLLcz6av92wk4Z1ueuifLZV/4+OQtjVX8BQne8M9
S8BdcrIz4tugEW4ROwfXyo+VzqDDxgzpA8zJqq0unOrCJ15dSGCqy7QUdQCAAbEXervuMOHEbfQb
7LF468dhrb8G3XiFjAUvTg75KpTytXVcquCKYDQifYKFmP7qBd0T/9CvKmS25raZISKa1QnqMxdk
qvTsU14WEqYKVvFK3QEynbXxbX/eIF5fK74PlC/Sils06XorR1CA9dVq1Xglg8y9KMD6YQ5Q9lNf
QLNGarGAaiFrIY/1NYQ1vpxuIqi434rS2+AM8XsLG0N4ZGbeAdmbbkbgoiNMhl0RMHELjaITO5NR
X8XA9iNU2k9+Yy5BWe/gGWSntcCol52gDv9ZVetg8l7HC7zO5lLASLTzM+JS1BUHL7rBdDM/s4yc
aePQb5AG3nuzL55UGA0p8bP8XM1GXQlkFno7tC/nc+6p6um3qfAfZpc15bF+N1OQCxkZyrCYGfL4
LzmTHbLMPr9lZQpsJTpOefhdUlEcRCTzInYioY+WBsbZSgf1dfNj/eOhv9X/tvnxXFC/wOba0Us9
JIN57Gp2V/vTeI2QuvyxGhLE7ijEU0xZWiyveS0Ay3sYw5Q8l0X71q6cikP8thwSLmeMlsnS9bj3
036d8d7uOzPwjvWM/3yNujRXdTmU91OIEKamr4Zb4SAwNaM83/gQur4y2R/Z6LJPCmTPwQszhHSa
UL/2JwQhy9dGVc22FVWI6CrZfEKcy0Hl0LjM7f3I5vLGoq1/p3h3xaage558n+9nSj3oJ9vuueyh
GVem4dfKb9jesMBObIO0HZC68xcIByfg5WREnptwuleyvgmW9iYceUrUnB1q4ZdPM5jftb2L8mA7
tTnoGSX5i91eD9MYPGdTae0B/Xjp2syAlbW5Fo8sCgEXeLPcZAMTL66T/yfzPFzs/z++PpCFGPE8
uAiwcP6WLG/O3bDBOhLiW25LV4oEUxcQt/nFIzNNhsmBzaAz966bQ0zl1fRCighwAEMwx9xM7h1n
1tOEDrtFaFOO2JtMno1L5Flp83NrbbNCdSPLme0/tK/Hjh0dG8QD4Nz33Tmtb4xr8MT/4efWNtLk
O82728AHlDN23XAm8ODO0kC2rKqZPbc0vw6Wzu1n/k2NReyf1kMd7v08tJ+d3w6tgiL4VlnuTa6V
/USzqUptbfON4S3zeIx8DrMub8JuOKBLbofcQzKlZYsUnmTgZ/jPrT/3fjzOGsV2RIqlt3Pf91Zh
Yx8dA0AkLCNytgCZ/VZE2j7kCA44fGh/P1ZmmpzXKvWrczuqbA8vb0JkwD/83NrmV+W1MxSItVlO
XX94bf94morInSWdYTNWcpvNxfSAyTNP7NA2z3QC7i5a5NuA8vxqlowjKBvpwISwOsiuADa2yLWA
MEdlAByWj3Y+5tcOJ87jr9ocMfcRMr5Hp1f5tb3Uln1rzcFM9X7kf+u8ebnCr195vx7DFdbar33v
11v2vdd+3RnCmoKDRLgLwCjBr8I1p5KPsCAVeOxqbVu33gu57mAFYmns8edx/3QwH7Ns/+/zSPBn
rlIPvpPreiH8k2VpzMXp+XMaGTn0y9DOWN9ETu7b2YS3YZDnV43MANgvPRomwdeudMMF4RJX9a/2
EO3Nr/Z+FkNS1c60Hj8GIvrt+LXdZcHXInsVJgLZV0BzhM6NxB2/PrO3raWNzE2d5oIifo83BAcu
H/W6ey3Wr23dWg/E7AhViuvhF9fGtx8P7QyA1MzJxqpgFNeF1HHZRyWQcBjFqoLsjhNkclmrBOKC
2xaZQ9ZatRyBxBUaOJeqTsJ/mdsCkP7kn4q6BcQMhArwo1Rfa58nOYjIFwUzGbHtfx1B/W+Zf2z6
kB4gikAiK5vCyHqva/c/WANrtsxqzUu7ONLrW1ycXSz9R5xlBfoPbxHh61WAMSj8ZrECan4o9GsH
Cih4kRWCMjrHAi2IipT7AfFxD1rQ6l5Mr70KTsitwK4ohKVI0fBXVWdIqgfLOHvbG4nA3ELWuyGY
bwDGOGcXvMa+0cQ5+8uWu7StW2vb+94KOVx278etW4NAer5yFuchiOCDeM64bUGaX8uZ/SzWHRBk
jXAK/2pbD5kxySbrDu0Xox+b5Tx7aVx/Zj16PTCSUxT/e0+hf+8pAZxDL8SC2EjyDZ/+z57C/F4g
hRZ3v/klQp4aIexz96ugDXQQiL1AY9v+H8rOZLltpGnXV4QIzAVsOYqkSEqUZUneIFoeMM8zrv5/
UHSbtrrP13E2CGRWAZYsEqjKfAeT1WHhr40mrPe3VJnxh0nCzlhPIaAKYGLmKa6TRWQE9dEEnXIC
m/YzH0Ym7VlIx8sPA/KqwYVrXOnhumldpdnl4NqSk5p30SrU01d4bNrOyq36XA9tfQZUX5/nfE6F
/u46N47M+Aya99CZnf480XV9ABJAl6Iwng2KfA/zWAmX8TZWz5Fp9p9yPpfrXFfKHeoz0UGeRf34
8ww048+z2+jtzO9FdIj1utr+77+NZsz/+X9+ARx0nWf5deTZsYL7ULQLROAl0ahW3+Imm2oT0oC7
oSuuHBOnfCiUoUMdieiaEhqCdlXWjiufYvAyuca/xqM4BAArqt2YOcqRwq3VbUc3/+02ckDeK6SK
CEwA2TqvqCJoG9OsqZJdaMtqMP3v/RGxx0VFy3rQs/JL7yHAkjSZ+qQG07AGZOgdy0KNdnqYlTvH
pmUW89Jca31UPRlpFkGeD/wv8x2DWKAcAWDB8+MLuPEKzDDdygZy4ldTBYQw9ONr2CHHMSmi32uJ
7T3IGUll96ckQra1kR/X+eM5QKy6F/Iz29M8htDuJ5v218htYq4juGf4wEKgrtaP7pAvknIInqCB
BE963+qr0HVgw865XzNQRkAMZvAu5bx/pPqdbXTPC1f1HMpcCNJ7g1ZCtBJyx+n/ijN2ao9yoswp
bhStJi2qH+XA7V4Qh3lEZbqJpo7S7M0yWJeNk51af2A/PJ8JPc1PhZXRJihR8vozL2fIwflKOfV2
kTVfWc1X/rqtnCHzcpoeDtfbytSHy/+8be3m//HOdv7xYQe9i+g2Tq4WSGJIM38+iRo7VKMxzsAH
jEh3YV5JK3Qq2aGrbNOxlE8PMiwtT1tYVTTBcmZPuJDDHybC+heIW81Xl3LSMN9DzrxNl7eUobyl
U1jnRDfSTQhU+RSaRqEvGi9pT8VBZqbeGE+xTIsi8jZ+rwK346WuL27jVG3bhQAgtp1QFztdh3/e
RaOKtKiq1Frn/rqonLahYtJW91qUl+lKnspDrSTeIfXXMlDpWN7/Nvk2bZxHAtVxD0qCilrB7WTq
euq1yEE2wvA2Xp3kxzrLxk3Bmh1sVpcfZU4eLCoLYLnmOU4v7gt1rHZ2AIj6mrtNDNzm5x1kzi2s
/2JMabNm/p+PO3DkJtsv9v88of7BffHdKbLcolHe4xptN2oXwBYqp0THrR1W8h1xe5c4nTucnC8y
EWYFU+U7ZUyNchVP08/5MievnIAknbqvPEnmu85vqeu9/rz/9R8NI/FD8CGIh7R+TOdDJy6BapYP
1zXDvHBgC37L+E4aPxTRvTlLe/J3eYybxHpylc5f1SaITN9zrSf0KKKDXero48yjgzZYT/MFpsdz
QKaouHIBGIOknttT89pGceN2xXcmv5Ohj6TMSk+0HBF+RgPv71FZeb+Nysq7HFXnyR+uRVIjewaK
lu4m0O3eqKcPAUrH14Pid9+mItZ2MiUHWyfpdpFe/UjBbzwkqj6tBqTX+U3SPGs3keGvunnlGKHF
tkS3zzqXo9oeBMCBNZpT/pdaIF3jBcbrNHkr3y/zrTe0yM4UVfDUlUbwpMXD2vUb5SxTQzjkLGSL
AARfxDuu7fW127QZGhMhWpha7p5L03XOKK2758LyAavaU7K7DQyxax5LZVrKabe8vEnbgCS/DVAr
nBaGqrDYmEklh64qqW7ErOaiIn8AvPO1GcXwOnZ5thGaBQ6lKMZXr83PaCf0F4BE//EgFH/qdJuC
qphqmqoJ4ZS2jWF/qIFB83AqtBGH96Gi0q8usgGwLy1768g67TG3Uq8ATWP+MDr611Okdk+Ubeu7
WAAulKE8dMUnO5vKiwz0kM+NKYS3kSFqItbRj6xHGbVe1j11oYcRQdke9E4pTtRWzWudaxyVdd73
ykHWsK61qsRxg03QAWi7zTNkFcttPQji4ICTvVyEpQjzbeMCTIxcd+V/hu7opqtGFBvaXtbRSPIn
WdyXB0B5D35XFScZefwJ1okhbATn5m5AVNm3+TkAzmXHAnVvRoOxkmepPTifyrG67+c6jcybY2zu
4aQ7nwBtfswbiORsxwhZt15Tfe+/VnLW3BX7fSUHt0zQelaxPTINk/rmny83p9TrZqzt/L0ekbPN
PK/aNWl7ioB2jvBBg+Ho50j2yrM8zuodLJUT+7nagvrN5DlM4f+MqGxdEjURRxcNobvCdYM9Sp7p
Ec4X+KEsHZ54swBUCcP0L5FCyGuLmgUWRCXRxfo3MY4REufwmakJHiniZ1S4nJG+EiuScoLRukBe
CV0OSGCumLZt6iF52+lx+F2ns7nKZr2xaX713A7IlNf3zny45boMmBYiBiCeQPy4LO+aS97Zu8yr
7qDdGy8GkkGrsTBBHSeK8dLYzr2nu8WlTcb+EjXegUdg/LkQZ4Ew+T0/Soz22d8HZ6pG4Ftdc8jr
RLuTA5Dr6BDpvgrjY94203j6BCXP29422nJvfgu9eZcu992/5sqUnGErxdqzumZXF/54uB2mrhgP
aZKiQd7od4bhg/K7jV5jEfARtUHrQF03z5Pdr9osLVE/I5KphrfOQW2Go4x4xvzMdzkiqWOk9stb
Tk6hh/NFQ2tz21Pjrd4jUArrvhnsnZHZbL+K0X9LDYjA1C7HQz6m2YsGyE/mc8/Ld2MQRWsqc8Gb
AddzkdqaezZBkzxqZvNsz3mI0XQr3cFDwFVkNJHGAMqxVw7aeOiG3n5CPTN8hqQoC09mrclA1o/M
wAnmERkk8zS/+20astCgG4P1/94cGeqf1Iv5McmzUaD05+hCtWx7/sr91ioYjD4r3Gwy3pFeqQEJ
q869PCjwEjblCJ/9ljMD1FsXOoXw65wsSdR7vnnWr6vk3A+hnG+pY7ZIUn4lUTZPAQrke3gXFEbn
w2ipS9NkJXJL2WGtIoOItGmp5+Z1GgoXMdrY0DxkDilIDXEit9wA1BiQc67TnTaU7qfSVtS1bRR0
dOewAP93FzdIWMkwgkR+wFwEwc15FDE87dyp5lFGYIfzT751vVBmUruD+RSJB98Nv0YoOB9Sm6Iz
fBGYqPOeZZw3IB9y6pyL/5x3yykWnetrr+3Dda3hjAerx8diUvy3Nk7jz3WHqo6mB7xSRh8HFmT0
VokVq29QCHaq1trf/pwaC94+5jzVKrsOJtjQb50qEHReuuDkzIdSpZyrqsEyCJMAgkmZoswzD8i4
d4YTmz1zp1Q6VAmZczsrOFVK3KBSPKL9e7uuVHSxTRxwAGUQJGdjar5MwkU632aZZqYUx2RYFb25
BU6OjOg8WutJuDac3tteJydesNRRtT3I0FfKV2EFLdr9lfY5iOslPCSEwluaiZZhPY0I0x4LW3uV
bzGZojd3YH8bnpEmFPd+bF7MMafPKTdkGtAuZAOoJd12ardtmRzVSwpKH/ZrigczGdFFZ+9OHk8f
BN9REg3NXYAQ9iLSHVruY30w5oOP2zANQ86mPEYXqXBRZvw7Jc/kNDlDhvKgNqI+eB5oT7ruaML6
rQOcShjrPA/DVztHWDGcIP7FqI58dsdzILrwVfUs7zAhsgv8jVB3U3MlkBbfyTBvskOXad4lqqI3
r7b/irVRrHzbG/YunqDPTZAcqqQbv8h8OOd1E5Wsf8kLaur7UDHgn8/t0AF7gLUMZYtUdkPlwK1t
esu1U3NXTOpOqVXj6KkBKHkdBToZ3g7uPPpzCsJoVmmGWxkC+QWgIU+rUo+OU7jzAFAeIzcq1z6C
AWtjMpzjwDZ8gcxe+UbhAJWYwIbrRWXyuWiBKQ5h+WbGCkopetJs6gnpsFI3jyFv9ifHBGosL5/m
aR8uR7ZhJfMslcy1FUb3IfoWv8EfjBxGNPJyxl7CH1gJaGegtvwdAEiMGfRoa2KV6OCFcxbtczh4
AseQeZkQ0GxcDaFSrbuIBpbMWbZGB0M8u23+x7TMeo17dj4LyNvuozleJop7qFi7GRYGOgh7pAZB
6bulNw+WM/bB62w8u3/hqh6ui6s/0H7WXDH4fdEFVxqun2urIB1nxvSH2qZIFfRwsq74UngA1VPW
XwfAl2hhGaHG8Xpue5Z16AQi7ej9mEtLDl0nyKHrobLQOOhDlFzgb2y7NEuuhWisuksQz0Gyllsu
L7eLLQSBZC03ZHaX/xyNujR/hH20kfgFiWeQZ23dPleiDXe3/A0K0f89KOdLTMRtmqv2z9FUX3I9
A+ofh89xNKxFl06vupbwnQpTNIv9anx1+wmGIDXeU+z212nKJLpjOigYcMxrIFYX6saz0N+8dSFu
K6EPHY3b5A/LqQ/h7c68pyCkz//Q7aY6mk6NETlnd2hOsi+Zhv0jrln9i1lZ5dqMkubeVWL3XvHH
YK0oUfpaG9UprCnwt7JAnPmNf/FmWWWtaMqzabH27XV1z1t7fDVqK72rx4p+wRzKaejo9PeF1mVo
oY0lZe0hfbh9lv0xfYajpO6vH2bDLoY7qINosswfd3lo5rPAzp/bPlf3t/xtrrzn9UujWPn1flE+
wi6fggrOcRJfqERriIBZSOK5VnSRBz0Nv0wp8rUy8nrNefDiVxnIawLh6TujceHzzdf8232QDVH/
Y4ll6R+XWDqc29k/HJCRMZflPuxa4iGuUy/Iiy9NoKd76nLBMTFd/zjUI6rDbD5WVm1l9Uom/21Y
DjSF9VbXZnGQG83GPbdY21xkEFfwCtGfCrYyVIZWO2Igc7lucuNY/V7mwr/vKse6GzWsGbxhsPpV
5Lb+CvZ4vuqr0b5DVesF9uSwzsMAAM80uWfL7DVB/dB4cTIz2sucPZcLolGhF+eVWxlNo9nOWDuw
TX1X8ATM89rEQcg1H50A6dR5Z5zqVB7U2A7Wcrfs5W3wSKt6aed+/yRnVNggwHZO8p0MS2E7+34u
9MgQHUZzUcLXh+I3ZfcF1IWG1dLJLsYRdbiGOqMWqP3ab1HtDJw2s1dyqFbUL27hmHej62NP4PvB
XT5CLEQWWLsEou5WE8Wdix+P3WqYz6I5l3uOflTksl3Emss7MqSVngQPFhZTZ4RZaKDM/SWZZ9P3
IKMpVKHhRe4BMWXxgCDJm3x01Lk/bdB4Sbda1fuHtolmeT7vsUmG+igha42eIdEx6+Pa8yNdHiAQ
PsaxqI8yus2QkDd51a97yBmhP4wLg2/84vZclA87XauDY+N9+5CWoegQ46dUJYPbI1M+H+WY1367
PSzlWWkeu9qBmTy/rAoniu8NenV79o2AYZCZOqpaDljGSQbqfQFKfaoVfW4DFNnSpsz/KtPmwU1M
74fdvHfZCBlJ0Yp1DoLwW91oXzLbzd782PahXgfGvtDZUOuKIY6jHoljJBpxDK0636He8wityphW
wZyTA5nzhAJ4yGpemTfggx8tsw6l51tpbkBVNHe7I5+CR8cPzK+/ThI/umaiv0/moUYTZyXo4oOt
Js5RCep2WvQVpcXWUiq2IiRdDQTnqkSrbZOhwPQYRpa1L9QBClHbQLCqTctfKUgAbuTigKdP9RiN
5wQ3hBIQ2/3t+Sf439iw3kuX10dfV1+awEHjSgNm2Ydx8on5rxoCK+9tCO+iwxnpYplujaZFYazL
ih6SgFArZ+StFq6aqoqPKWyRk+2ZcANL5JhwGeWlO9McipkHUc0HGd4OValueyMJdrcUlKZ+izR7
OH3WqrrdUvBeU3wLTjrdyIeBTvaDo8At0oZJbDthKuhgOVG3gbykogDHsDlPDIcgYufh0+Aso62D
9vzC6Ax3i7IELIw0y+5RZdc2LYyWxw5e3LK2PPFSCuvrMFnZ9wLyrnCB8S0mf0R5vxreYwUshd5C
aR4piqNOlldP8MUWrq7bj0ntlE951IZrvLnijRw0wkacPWRg5aBM+RouEw0FyZ0MFbySDjg3scFH
eaigTpM8J5GRHCeENlaFBR53U9ZI8uBRlB6ChPaIil0ky7T5VCblIZ6Hr2eqbiFyn9F8uc2RIY9b
e+vA491DddJRiDKrcB+E0euQD+7ZK1P33M1npY6vmRoX41oO9HE+3HmVD8spncQyxoPz0DrD+Krr
dM4G8VJ0unfwBxwLMko8ZWoiyz5lqsoHV48u8uArz61XelDDw/jSWNlw0Mbqy23cqExn3ReDvpI5
BIL+ctD9YKEgAJhtE5ieY+8XfzVWauNlo+cwa1Vx0pDrXvJJSb/+y4zCV7VNX5ivBtuzi0/902CT
8SyjyPJ/i+YxVhq0nOeZuaasb9E8Ntp2/D2liHtIINQ+tGDmrt839Hez7UAl9Lpcl8DjDFcCzwSw
5xXpaWw05bOF1nlVTd0nT6m7i6pB/01y5bMJdQZzoURb9POsqOjFNioh58jRJArqVVAXoIsLIATy
1nqeJA9a0/62OeiwydpWXvTzJ4gQVIGXHEeLGtnV+2HSL20qJpSYxhDJR5tWr9Y79UUe6Jdinpdb
68arz5aswFWQwNiFNxTv58XfNZmMVr7tdFqpno/q8YSn8DrU4+yhwIECKKzSn6NgJzO39G1qgDLi
gxxIUm2Yp6pCcbfILVgm+naqvqZGjvK2bSffMdzCc8r7LlIHMXi7aZ6txAWyr7XT/VBo2gHp5QFT
h0pX8D0D5GMk4d61p+5Z9UW173znt7w5GNExn/L31E+NCy+fpZoY7idZackd/C7CvrjIKPLEq9Z5
3rUuo1MEXXZtme/lYOc37opGXLKVYWjYzTYK8W+Td7PHatwLXYEN5+Ad1ml5REnTpVfsVda9atJZ
qdA+wvy4Cd757j12Wuw/mwYvsEJPjY2KNvBxnDtc7Ka3NYIZ36C+ouUQJ+2TN2Ep1qLZeQcKCYWm
yWkXckoUU20BBfIl6RX+Il0AeE1Pu/+ogZv/spgUqhAaEkS8MLDl/bNeZ4Dr9BEmTr6ESAnZXdlC
DlfqS9zo8b6oYSeDU2ouMlfMuhFxiZ6nDOXAZIiPV8HdvRtzt1GeLLtD7AQlSzedbSJuJ2Ar0kdD
RUyXahSQAGE09UEevNQqN7ml/jUpCsJtvkA3Shd6fcCu+ecUGZpZw3Xy9Hbxb9fI+wxj9fYfu1cJ
7sh/Qz/pgvcQ7B9w0OCi//H/VVdqHfSp0b/pXZZuUl+DJjavJxBZFkd5VgQJr/VQbS5VKKKdzIXz
oqIvLQboA9RbNJTQGZmTbRw6xxSHzvu4g/fr5T6bUVs7fzjr9ES/5oZfZ///83q92jSWP21ln9IC
ELwITAprclssQ9+M4oNsTMowNgdsxuam5m30Nvl2bZN36Hr+OfkW+jWc7SBBMU8dNHHv5DiAOWN8
l85IDnmgXm8sU6QXtxRgg6cE+auzLYylqavlexWjkg9GuXmEp4GsSswmMnDMmH2BYSyiobO/4bFU
89f+ZsetskiTIdoXGo9ku6iLhTMk2as/8shXgkHbyjAbxCclF9ljptOMA513wrI6fQ3Rh7sLlBaq
gQyjaVrYvTce4WuOn43se5RO2WufZNnBMJ35k82tYRqEq9xRa0izjI4m5l5BVgEYVdHAnn8CeTM1
RWZP/gTX0HQ/5U6XPbZuVl7qzjqlfmCtLSsKdy3AulU1CIuWRuE9hNGMkY3L8J0vx1vo5MaToUbG
zg61YFPjU/TFEe9KI4L3Dxd6rfbyvz//uv0nWRMmm7BtXYAFsaS+kgRH/Vbfnwyemoprp5/tgbXI
Z2iV5qYOIhsHUPTs8XY5KLbhHYKufAx839zKSObprAn8c+ZRGcOmofIODOyu7810h9w+e7zAzFPM
pVuce7yp3hkd4vplaRcPud0u/SoZLzKV5UO36ZChXslQDpi6+2RXLYDB+SIBOee+DqZnGcnD4GkF
5C6qKh2Q33Wkw1sSUy22eetN6yECKskiM1hWKgRtCzDCyxCCSnDS8Rkknb8rI4RKgq6zZgnFYlrq
pnBW8kt8/crLrzI+XlvTrA5+q+pIf/jITrhTfTZpel0PRWzqCxNTjN8GgnmKvELMV8jJKOS9a4Zn
Lwv00NA58luaUy4C4s2vs0qOyJhGr+MsUb79OhQugO95ojKop0a1Hz7UAWR4yyFmMYFiu5eZnNfR
8VYywE2wpMvmmfirZMEeBojy2Y+8LybP/rOM2uacmLnznOpe+qiK4EzbSfmstwH+nyqmbpXVKp8h
KYVbTDTXdQ869QIBJ7vwrI4ea/4gQaxaTwpedk9lgPcIGvklLsKEaeFu8yYdt15UdAcFO9YD5kuz
YJHuFMiW/B3Ls9scZ54tQ7Z9p4Ais95pw911ExdQvNgHXvEsYRQSOCHPzKDFvCV3QZqPBZs9n1Ly
bZ6VwwCrlWhieaCZZy20rKVdsYJCucM8y4Pa+NY5M4vHGdG7Hyu0uhdNh8V9hVDAh2lRiQbElR2n
Tp55iOsqOMtDNlTxyRkfZEA1kLIzleXP+MRPO9ySU8Ss5rkinJtPpkbZdg5dPkwHp4mOPHGiy1Aj
s5H3yYOMEIdK6V+E89MoushDmtDimuBXsbz4O2cWAWv5wlnibhEcM8w1aq8Dw2sXjozQajCeI2X6
LaLndo3qVNdB+3q/jXWQolaUXvGTKuwJOXrMEORZ0w/T9Uzm4GGiWNOjjBm2SbkXllPsjVzzaLeJ
NsMwTZ5rJjzFNEoQU6PnvXPKcdwNKQJsuuPBx1NG79T26bRWaHVe8K0PVybezc+ZVeKc1NO3GLrw
e8R+8quVaXycBxSnoxB9sC5k01FX1UIgSe1D72jv01Jx3u2g/uHZjfOauTlqqIWWPuewxDDTgIz0
vx+o/2DuOrOaMJtHHqow4Bn+gCaNkRrI+rIWz+jUoWg0v2v7oi1xKI2SvSxfD9jVLdF7wVqos2Hy
zqMYffwcVbXk5+jtWjmqW8Ou1fPi8d+ul7eTFwQYcy2tqtLHA76l4FqaIFt8YATYLZB7NsOdjv3X
3Ht2Ire/N3XcRtgv989F5eG/4Nr9s8mmvQXsqij62TTD4mVywmk/iHzuyBJSKVTXKMkgtz+H2CEB
pS+b8oiyBgJaVr4sxzLZtha6uH4ToPTq1OXWwjb+uZ2si9wIjs2E1TeA56eot6y72lfLrY/KyrPS
GZcQqtQd8vDmHeZpe7XOszdLAZofssw9mkamHwIXrR8Xta3PWJp8llXuX1MRIPg5Fd0+7ToVLeGX
vC+UFYxJcTQdaMnoncGdivIWGYmANV07+s5RpwV7NJreedfT6WLzpXxXjfK7CAb7zShSsA+pN73A
WoMSiT7d8yAgYaSu3j4h04YXcEuRQlWabu2UgXnOMqXD2bMKTl5VqNuhNRukv01xpyuDu3dR79ob
Sj7sBApEB6cs87vRhgzohnm4bYdCnIrIUta2M04POrBgWoB9e8ki9ICi0Gk+Yb7EXl7P+s88uBAL
SwftNRQ4htRFr3wR0/TKb1J9NR3jKKZSfLf6dGO2ebD3adrclT2/TmdmyXnEE/0xK8r3ITK0N803
1VXto2wT1xAhNWQRZT4dGrGtwLZtBl+ob4GPcWniBJ96DIj5cu8md4zuCqjSMKVqdDjqLv5qlu0C
I5b2+1g6PvILbfEceom/0S3FODRl5h8d38K/XS39F/wrP/fu1H5X4mjTthYy0DmSyyN7mmVuxO0l
zXHmM1q1OwjQrDwQ/WLTVkHxVKcRj8vASN+tctpoGGoc4jxMliIuHPzYFHE9yBD935o1iIXC3Tyg
CQ2ZMnmqphGnctL11J0vN7C7w6z3t9vIyU7Y9Euh5vh1KG69GnrUFz01xLoGcbqND2rxE4BHXCDw
NvpuBG/4iExfM17MOINn6qNeTtmdEpnOnan4+oOCceXSL0X5XvvVUl6TOc6PVlfz5yLF+qflo4cj
B8xsRcsEEN5goBxdqbwW8VPiafgUytXHfDDmVYrMV+30BPLzZ+qWpyv5JKPe0yFFJGF9vcf/Mydv
Iv+FoUtekaBG5DV0rBVkIf9T25U1mibOg65EwSeZwgJvj/3MeFbnFDpMKQTKUN3KwchysICKaAbI
0NVH6nH21hRoCi/roVtDrzth9Nic7UZpnpogPPhJTBkLm8e7UsOlupurWlCn0c3T3fpcGkb7pLf+
b9PaEaRl6r5gszXeFZTp8LAExYsjQXU/IKt0PcgwjUf+fpaVrSgfGQ+elvsPUbiHmku9UqaU3vpi
YJ7wMzfZfNGBAZRrOcoqozj87/cJdYY/26sOhBEHlCetVb6cmvZRUL80snTKo0x/pv9JM2bDs7bY
95Oztam7PZbzi3xy3S20zZ/RPHaL5jE5s5lf68MfM/95nZyJKSzvrL//hV/XhbFSbfsqm4XAPNop
XtvTXnHv1boDM+nY40lm5GEEFLVVIsQTPwzUdsIuQBaKHSfF5LrK9kFswWSYW258wfMT5oB3MpIH
HMqtLQ+KCok8VO9BIDrtsnOdcRtk2nICtwQHsHXPuCp7+9CIHsMscs8yJc+UkHZN608Kb4y/B6hu
VZss9cdT5NZrM530B39eoY5pWazsWCmBnWTWU6BF6oH1A5LMqf5eUef9FGrO96nRg+dK6/rNmHm4
MXmxdTKRTwUx7Ne7IscCgGoU7K3GuuA/UTyh+rmNUzt/sbM+urdaaoMyxMhM56llNRvsCIqXcdKR
hdT2dl60JyXJ0hU1KR38fW7zNe+t/ORX60lDASvBmQXlfhUr2hQS7Hacpr8sPcdpMO6aNZVp57kt
9AtudOnXtKOFMuRQQoAG2Xf4oPJy/ecMqpv4xnuavoXIgw1m0dDU0NP0yB64WKeFmn7mXfYNooj3
Xdff2qatHxKYxeadJ3CH0U2cMHSRWA99kmvoTodiDenCelULZRMMVvpVU5KfM/jp1f1MOlujQ1Uf
68JE2C3FGUBCfimp48xdsVfWC0AuYE5DxekPV4icF7T+fTgO94Pqlz4lAkzNkTdj0YcZfDz2+g9f
M0+UmeN35Lmw7QQK++IUZbZkURp/GrtQW3n8Mg8JXtmbDOj40QrS8W5ogLKMYRccvMHKUWTMnSPl
xmQTVUgC8BdDlMGgoYwBNepYrMGno1GOcCP03Nj5qjK+xgPvgGJwqZl71XGAf7CQedPD+dcIBqbN
D66hRP3p1zQ1Lq0FfvXjqzJm3K2xfk7DzY+Vu/uDV3v8YvJfiIhC9eYjd7BObCe4b6KyOiX4BS99
CHrv+Bwkvmp/DVU1X05N7IKMcjG7aqqQH1YvX1ADPaV2bH9Nk+R7pvTVJ1GWxX8tfa0PzAIeVS5K
67pGOU21TOhuf9YemyHWRNLm47Nqpe6lMj87RsuDF7mMvdW5MAaSuHzDGapYIIvWnru+NB4HXUNa
gzyCgOtu7Gf/I2dpFEO8kxsRGYa19XsoR9H/OpRh8ehOTnLvaWG/CaoBoXG8TrCLt/Q3I50eQ4nL
dZ1dYYnyR20Xfxlj4rwoUDyXaa+lO5o/P5qmVg+KWtO8aYvxSyCyS41i0FM15/FhR1vYNMYv3X0Z
efm5Vym9yx19Hk/qpp9yzD3nN6usC9DgGo6hXlg7OxFms0UcPVuUlhFtBZ5piIeaOb1KDNN+FtNF
r62kg5eIMp8Fkjr0V0cvD9OEe3+wWroSQ/RxQF5iFzaXyIkoLg/r1BmeG9N+kEhCiT2E5Z7czykF
0sBjUIgEiQlnNk3S1aMjmnIt1HkzpKpINGJd9q0JYa7qvvVDOOUl8hzlFUEBCxXGSntAB1nw/Neo
xf26PPTAjMnL+Z+7Xm5bvvmjCjus20b/3JpefyfCITvX0AoWuW9nr1UVNhtH2OlWqersFQWyt9Yz
+4ewnMInF9qsTI9u5twhnoDEz3xRNrL7M3UUrs1AbV7C/M40vPTVzQv7QJe4WspwUMYn+DfnaBYE
wpP3JCKr/OT3Da6PmtGtZN7P/DOguvKT0YyrzJ20hZoUaCE3LMFZyd8DHv/9cMupounXKJsZCznl
NiBDkKL9Gs6SWGU9nryDniaPbpm5a5YbKi/KsNuiLlne+6g67mKWhfsU5MIBw4fyzojaFo2QVNuo
fucAX57S9ZhGwyVJXJSOnax+jpvZnVfT2lcUxDA8jUbjL92be8BF/h1V/80Ye16wmCxkt8GiLgyc
btvYD/2FmtOEmdWwWz98MroJy/UOMMVOdsyGmr6A18aP6txNy51w7/F8e5RjdHSuY8ZMiv81Jnty
/7zOjatg1fWZfmUPuGZoAyp1gzuJwIQba+zzIoCcNXOkG18oG7NPCqCufCLbJ6ytdyzj/R8wFXeo
lIdv1EI0HhRDfErcxNirSNts0kgXT05FFztEmuV7ZC/59otvlYZ48KRnysXBa3vbsBjY43XmnPyS
9SZ+XSNCsf4hdJPmWKuxsRVU8hYUPv0fQE7TzDR+KEXzltNcfhFtXKxKp53Ohihw7DL0Ymd4rbmJ
sbA/oJQSbpKg1g5GpYVHtSmTNaCv+AX9vs/oALTfQbls2tgM/hpjdDsKewweIEbwpCmz4M6vOuNR
BHHAtli33kX/hSUzdIMEr9hjKGkK9lD0h7k/2c98BTkAIujnmamNA/oG+bRQR8t+6PrmrSrc4bXD
UWojMkRx/4+281qOHMfa7RMxgt7cprfyJZX6hlGW3huQfPqziFQrNZrpnp7449wwCGADzFJlkuDe
nzFnIFarmSu1U7ynMRXVCV5TtFRbM/raFTFwNb4eO9n0pvrcNYF4wLy6vRdF8qjPUV5hpDtEHRGl
mZsk78h8KuEP3Mm6G+oJ/ClKyEhXkNSE6wSV5ohc/jvYauz6lYLk1K3scnJUw+s03FIrMLBWHyBc
BI63NcuGO4OKAXGjdd0TnmuYAda9+KMNyvuYb0ewKDENTZIiXORxeRyNPvjeThrE/iAyv6jTzWVj
oCQ/uFE/o45svJStNu26LA/Xsul5PW7oqCIfL6P8swQizDd/v0+3/+3ZZxsGCWIdBD/Kf//G8MbR
FIq0XSlPGFhqYJuwThurqb9VRZYcGpT5N9Aliye/YFti6pnzswQXGLT8iK+xI7zG/ZjcsC0gPCrz
p7IKU9wMDPsanqkoUsmlUwiuh0vsvDTSnmjV+BjAXYja+dQBqU/TY0vG91eN8ebQFckfbdOby6iN
8zszwYm34L1jFxRafBfAGl3aShH8gWXJMWBTLif1Ai3JYgCngS4zfsTcCUori56cABO+uTofInj1
lGB5JJkJcuy9NSbIlL+33ueBcnH+i6wMkLnPL0owTgw0DFTgdCrSKp9gdKRvfBM4IRbelHZXSTcm
5Utq4W0fTskWoFhzdFUBN1Oe1h3lyHY+XEZyc0SoXbYxVC8X0+guA1yBN6o9nSXORcJh5NknTMyn
phDWiHpEa5s7yFJoA3V9zwa8dx9xymDT6fbdUVMq59Qmdo/5nGZ+QaokQMyWP3hWnhBjsH7KSZkS
McmJsRQ2eOeXk5ok4GcZusYXbELZ6qe3ul6GPzsh1q7e8CupgllcFzAM7L5vTmtPXz2tbXCGUq0H
dUygxSaRfW5jU8ExOFH3iZqEZwu4AIryQjl4ofmMOwJSoYBsTqTovCP40HijZJN4yuHE8awU4y9E
jePW5AsCHg+8B/7gIkFfNPLqt0kkwqPLJF5bq/dJo0QK1Eh11Snes3JSPF9pfm26XMnXFfGk+jYl
EgBA2970MLcC2Bk9T23wTbNc7SSMJD5MZeyx2SXL2PjsZZthCHbmnIOsDBVHx2r0LjlI5KUQfY2m
L2VqrYQKflNRNPtr2f9uZpx727XDpiafsnOt2Jm7KyMu7gIz+Zo5mY88GlzdptFfkDH0b2SXPMim
l6UbEu/x6VO/2ej6skP1fp2PD0lnjMdw1j6kAgKZeD67HmRfEvTlLslREjbdnvc29TFPZsBx6lsn
bc4gI2mbL3Q3t0/6nDKWo2OnWqfaewzqodnrWWK8JJO3oUhnP6qDE97XoXhMZxJYYTbeTssSG+OQ
2ZO+Qw+oKOt8J8i/r+SvVnPHfOeNbndpytHMLve+Nm6tsv1tlbAxB4D6G9I4Nl00lVg7V+A/H/zi
pzE6yqnxRucsN7ihtokctTpf9ry6a7cT2Xm9X5GcZjuToO4m1Bj1tCYEXc1WjbfMYIVcQXgq4zB7
tKb4Y//EWx/emNnjHG91mfdq6qd0BOGftXBsky5cm/ITRXjIsfV3V8Lo1Z09WfwHZOG0yNrWPaNG
X3xR2mAt3zPHvCv3GfnhpUj07nEcwnJbuka8kYVCP8EsIUtM75TwJ3vJ47tS1cZn0GdPFxAMWC9j
NRmKumFv7Bwyv1POWF/yeom9wVfcmu7wluh+9XF5sLPcesUJKgYo7kW3mA74e09pmm0UeOZDms/i
+WBVfrZo+CfN79xXrde8eCAZjC/K+4mifO75OJSDXsCD7UNMXrXOqwq5T5YcwL7MNSKHdOv8dcob
SkZ6pAUbOdpDk6yK8bvrLPKRd3Wf/84lVIL2Jo2c5NRZRYT2WuO8dlm9btJW+5EVnbrwtGS6T9kk
AQS03U0aCe9L1vZPMqLOIl5Yo/RLW6bVtnPzaK+lXfXQzck3GeEgPFFa/Xguuaet2llvpJ4PQoVM
o4aZtsIYYeS93o7pxIVomXZO/CUbohtDT6s7+fApaDGhvJNf43ns2mqN4EPrfZ7v80X8+6e/h6zw
vz19ZrgNlR+NQt2/ayEZltIogTqMT5N3qBVNdPsoA5PkeWa/6nECxb4PYoQ8w6SQFyATjtMqbnwF
LFnvb7oc2R/IKfDwyU0c8e5wqZ6rT4mD+57NrQq9/Tbe2H5OVniGFkuQcTxr3LQF+kQVhLUIUaOj
zZ312TG959xN9FvZUoNhYeTxUxKRtdHs3D9w364x4nGsVxjXPx2AcrgWoUedTDiRZDDMbkZPoSqV
DPdh2zeQ/7qfFkq1OOkmM3ahH19iY7bRrdO7ZAzETRHDQo9ct7ipPcffxZpo9jVvp1i9Keuxq/rH
QVenUxp1f2iT3j+OFVaLcYtxr+1RVSh51v307GaBEaC2S7RY2VV++32s0YHLzKzk7xEYK6F59TdM
yJFjL50XczT9LXTgfGtXZXcf2uU5Bcr7mmbGStaV1BZdolEU4Z0TV/dCCeP9MET20c/hosgDj08Q
ikWF3NrME5p5Vf1vofO8pUITVd7XsPAR2jTU+ug6Y3tLSYxHaReNawPvzk2d+OZtzd1pKfzK3bgC
RMEC1jaqTV3iPLi+emsAg/umAZhZFCUO9L5TlrzwjJtCdV9CK++/uy7e0JWocU6aunhr16q25A4g
XjzbjvBCDfsfAXT4OqhEuOiMpz43vd9Wr9zzUrxrqc6vRgfGwpjoy7bV2oXIQnebmK13LLD63dmu
cvCnIl9rIyz2tOkXKujqFySqh00PLm5T+B1v4Hl7q5fg9xpAh9+7RNy5FFt/UXIiZ+NgqeHjWo9c
ED7ewGIk24+AP2mB+Tj10BbS0xCE8b08VJWqHZUECN/clSgKXpKZi8uLVWhn4YzwD0T5Fce5u8rO
yydQuU8aIv23iCipXwpFey4CDSOfuGzOo1XfQQQA0p/FMa9wv2K1y09qFDx48Lr3gZNFJkTswjwp
JKC99RTa2SvGPNa27NR6I5vKaN+6Ja+Htt7jt2S3mPUoef5qKnG0qtUuPOpedwam6YJ/RkVMMmhC
j7MKzaakDANs68RbvxxMSGKSrplDZBu1sT8UnF9XvT9+oTKS31Zp/IXdSXMzDjG/pEloByws+mfV
5U4NNDzbkiT5yXNX3Gdub5yHwdlZqYlHIoJaJPRMIOjzoDr64r4fHOdQYglEjZEIgULC3ovQJbu0
o9nMaIQ1ufCHvF+XZJaf2cZ0a6D3PNbmpm3YHu5IeJjn6DNjBViOS4EEPfIvtpEfL6eO2fGaxI7L
xVaE3iTgAeXqyjIUN6UIPdTwx7tqjK1b7J63vH2uTc/4WQiNHV7cfhem1d9NbYZZT+HWmzp6nWqA
vrhbY6AWN7+F+ShcR3xpktA7Vf4Ed7hKoVUkHSSSmFs6En7+ThUR9pr8nO8ypcNGaD5zTO0u46Z/
lF1ysC+abCuEESxlE/O47EbR6u8JJeGicaynOsEAWzR2vZRNJwomMm/Jt1jJ7Se0hcVD1hXLdG6V
BYxNfBa69aAOymmaD6DJ3s7SxOi3fWh/u3Zdw66xHoxiShtc/X2mYzdHULy/K790D0PVxHu38z0o
oUO2i0wtOIsoarZhbSQ3lBLHjVEa1e3k1s7ay5D2ECK483gy74qsyI7oEbcYmJjerosK92SglLrR
R3W6HTDUWPuAPx66KUF62hTqU5ne4xMD6sCdsnt0reNdb9b1Psa753aMuoi8V1q/6n5+Vit+6UkK
tkDLmz/iujOwdDKyO4Oy6w4glbrryy7BoEGHbkcWdY8bQowUnDI/MkSF7xSOdRj7rnW1tn+5Zfao
sYdYNmQF74ShrBEXKX+bkMpC7oWvQc8nxFmiuLPyqNvVY3vj8lPaJrortoMFVkZ1cDIo7VB/Ua3m
u25n8e/cPoPSRGCBH/OdTe351QmNcln1WvOA3Eu3qdK2OLlDffRiaoJ+oDR3MIy6Zd5QCaiKYRkW
dfoLX/Zg4eXsSWzXzDfQC4vjNGHfoIMjWYWe0L6aYjyTA8EcEKF3btmbRrWrb1FoTWvhqtWBNKXz
gPvtL7gV3Cip2vNG3Nj3WdPFRyPCFMXN+vEm8+bXF8v6HmtlAC2jHXda2OKSGbBFQrLovgOl+8MD
JrfAUWXEr9kUIMxrdVPnffdCeoICCRHRvHF2qyK710VTgANodqoTpHtn8uw9Bh/Fif/LBCO/1r71
zMpbRWKWqxpibzfq0XjKS+D4Q+T5T5ZpNncORiAJzFRhiIVRUe4NhjY9Rwjwbakgt2sJ7gr4W65s
EVV7Cf3qEDYHKeK2iFoB/Wo6d9Ghafqkqn3+oPoFKdPWOlp1n+IU1Yt912nBenK1/BUixi+qLsNd
5UHtKIzwZzTfc63EwxxVKZeRTh529FR732MFsR36JH8IdOGRr+yaH7ZXI+bZab8UShaVGjlfKtWc
1hhavbpjXa6K3PDusvkAwV4s9Jgvqm8rOo5nWqOtptop16Ffe3cy0PNsbJZi01tc+1B2g99icWOZ
V5FhqTXYd+5l7ctiqa1tA1ANvZheRiUI125R5mclIAEIP5D9c2+kJy/2/nASwztHBu/XYfM4GUa0
1Cd9tp+G5V77B8dztXMJQWU5oa8N9ARRfC9t9H3ep+NtOR8i/OuzfMPLcbQreVNYmXanvyB3+s2o
h+E39bkJpDIbFd62ayXNFk3rFWtB7pvbZRpMByXlRm0q1v3AfWSnjkq8Sitb+2LHgbPzEyVHpDHn
96qlX8HMpKsJy3M0ecrxNPmgRzLMdDexbQzoASXFxlVH51RUXYcjd9s9WoWT7WTf9aA17p8hjauT
V8OjBAJOgyJh07y4jcB60zGj5x5R91WfWXiveSGvqGAhwHNvY2OCIgAhAXwPQpBCr8RiitqzqA1e
AclQPWbUmRaQsoe97NMyw8ZcGLc/GFx3sRE5v6hF4YKwxBLUfQgMdsl46n5TldnqySymg6nANMEs
i7v7OKcmKkWwEUy+Kk2Uvgo1BLAOHGgGLrskwMMDqPQeATTDXiaDi9sSGHorjChIYqd1Ussh3+Pu
we+hVJVV5Uw6pT3Pfxgd8RDYwRludICLTqyQYEm6ra/VxT35NCjJCj5mitZCG7fZNUGprb/YxRif
B/IapELa+ktSFu6Nl5hPfH9sLLJg80AH/5Mh7sxqMVcqWMVbHJY9FIAlQVwOxFXj37TlD9nAolpd
F45IVo5TT3cJ0lgLQ2sHmAnGdHfpQ+1jq6cu2Is5RA7wtoBGioIGDD347SVL1crZAM8CaoPnVKeu
S9/OUqNM1shGWsh8iaalDkvM5ZQ7Ed+rVO03SOajm2ghOamoULszzfPP8sDXwNt3MK0MtEXOVm3z
AMji+7ZSEn7+3BbZwTr32jQgjsJfZm/VlnMv+1q3OOhJM+2K2MWgzYTZ1aU2VfgBNTg1R1OlGm+o
Ohl36jhaS8MPg/uQT70dnTHdKbxaVnowwUYb5xTCLQjWVW+pJo9pkJteiXccubHXHlLfOex/jkZB
obUby43nkrgto8Q5NH7DXmw+0xLkcy6dsi0PLZaE1YDFfBfhC2irlChKmJBCSV/9JEz+wExgVkRR
2mfu9/h2xn7wCBYlWptx7d/aKl+KKPnGyxUF+NmCSu8sHi1zUx6Ep4OqtTyyA/DaGNIHxz7kYqWI
VL8zmofIbCA2qjbSKz5/YCQRUE5WvTrd+7Yu4G9oszvtRD7ATCysoCfFuJeHKoQSyG6r22iB+tZX
t11HwUav9kNam5c4oWk3FPTsU1JY3qaMZ5y4o5mHNiLT4qFh/aSFdvMgGjx0EcF9Mp1+7SWqcj9v
1P2u0V4MEKsnEgT+pWmVWbaMRxFvMr2M8dPtccAokf/fIsGUUostfrh+XOAcIMSB31rEG7M53Fso
aSyxuJ+2mKm5x6RWnsO4SB4EDEmzq5unYBzrpwI0Umm02k0ZKPWTZwhr2aNRzR2WJi4s/lbrSc34
rX9jFYCqoG75N3ls/9SmKX4JsrjeR2pIRcgLkhcbtszaxMtqJ0dhRKDdGZol6BVGsZlA5TZRHlXX
VB94fgBjoXtweniLYWEvbF40j44yARjsLWNnGRhVoiJiw5hKGgSbQI/BA7e/ZKQS8K9w1RV5fUZH
VduWBY93JXEsUiwh+p3ARNdyru71wbbUym59mdsBOuNpT55vDmaHh53XBDJejiY9uT9znKpLE5gW
D6xxUDcyOBcp9c3BRM5wvq4aJPm67kiMXeYOg79yKGhvZbDRt/qqDl3/MprOFuLUdKvdZW4kKLz1
lITkPyGZQmVJhTXZYsazsxyvv+2Rvt9k0VSe3OQI+iTC+WrZa6p4UjSnf8rq4RkWlXcuzHzYVT3k
TcUYxG3XIkEX9R70IiWyL32t9q2a0FO7dPWIFdyYFJt9tUTnNuaNGaB5eHCFK27lGnkdpWie5NHW
zYdl5uSCLV7krIBPp8cggPgN6+1HTnLqW1mG+gKUh3Wb+Va8w73s0LZTdtdZyZdOTYIX+Mj6AV8L
FK89TG3rpG035NrHjRwFPNAsqRF6BzlamPVjhpfZXRC5xnP3ramyYKeHhboqhVWjGGLXqwbe6raJ
KXLiaYEMkofNrbWOLefP03Q+NbWs0pcfAj6cmpmGseZI+iCwHnxImM82/7xHzwTGO3jBs8G37d5P
i4NsKZYwb+NgfJCteMqRQM3FD9mq+UdD344qyq1V+DzVaAe5AzU6uWrcTgZ+1VO9im3FuB199e1g
KntHEcHttZsNf3lI/eCLDLr2p2anrcORSvGngSKI1UXlwxa4BssQ8hG866BjJt4v5/e8MFq1pn2B
D7+JRDu+upPtr6YWUPOIUepZ1Ul3gZ1euWi9wH/HmT6aXVDkAV+lt7PUsFx+3jnPcAf/EzmqvZ+l
Reathx5CyacBGSxHRacEH0Yh+2C/YouGrAS518uqTeMu0mYCuNdBKibBMk75Abmwt0PMVuGQzgd5
dh24xl0HPsX9g5Dr8hOA+GQh17/Ok81rzPVK/yDk01LXuX/5Kf/yatdPcA35tHwTzMC8T8OfrnRd
5vphPi1zDfnf/h5/uczfX0lOk59S68dq04XRw/WfIPuvzb+8xF+GXAc+/SH+96Wu/4xPS13/YP/T
1T59gv9p7t//Xf5yqb//pMg71OwOjWKJQAhbu2j+GcrD37Q/DFGKYlaeum+zLm1MuovLKpf2ZcKH
af/xCrJTLvVx1l9/outVrzEqdedpfR35uNL/9fq8zPDqLcyY3fn1ipdVL9e5Xvdj7//1upcrfvyX
yKu3cCCsSvSb61Wvn+pT37X5+YP+5RQ58OGjX5eQI+n8X/6pTw78g75/EPK/LwWmvluNOPwszHhs
brohdNY1iPilbIb9LBlg5g3IHUbBaFlLtXL9leI2hb5NG0z9mtpjRzkPy8BhDMDEAV45QVKvD3qB
Z9NKDgf92jRT7wzmFwad7OonD+NSj11gqZf6Vh8NbFQpKi3h/eF4TUZd2rVdzNykr5u0dIOzh6Sn
PLWGKVGWV6M33XmbeO26WsH5vhGjctyk3/yoUfYmks/LPMuSLTUp8lFqVjyAytyZVd7eILaUPyhk
X06W197JMRmFq3ey8ex6WEELzx9kmJ5gJRaSbDnIEN1X2SLlbE1ZVQakZQGGy4y1xXWhf3h13e3v
HEv3SaL+hyt7I8pLuv89yA0ycLkrzhNIrHFho/1xlm3MJsPlkHpvw9cB8z3ENhVCioGQQrxNk3Pl
QcZ576tYVRJuChPyrlbCaDHqmCqAPJUHsoSIlF7bH4IS1z2Dvhy3H+aAPP0z/EMv4oqpuxwMVSDT
h4Y/Lm/2Ta9Fzo08S/Gu6Pu8O3/qZ0MUrdif8h36NGFow1OfBKg1/LmGjJCHktdbVKDsfnvtk2dh
6vQ7aJC/PvXLRcrGPdblZB/koOxyUrHJ1FHsK/D2YCapE2LkZPEncpa5XXuXfjko++XZ9QC8zj7K
5iQF8OSpSzHFr+O3uXJaY0b+KjLqFs+zbNgAAeiXUTzp3gJ9veZuUWkkSTA1UvjWAqEmbWcPm9gr
2jsRqO1drZXOwendJ9l17Ud+68nKWpd3DULlIQOOvLHNoF+O80zZd7mGXOnaKa/jOsF4uY4cUMvp
a1bUzVbSdOUZOlD3b3zdT9RdRPi8cnEZu5xLzq5k7yILC9qhXXnocobUcA9qaxgpuuYVbuJKpdic
+4pa/8t5qxm1upThflv3w7HVdHsRNH22amLjjTudKJ3nkt2AHX09GGWDWCfZfNn1IeQz81qOBzEG
6FRFWeISaii+kNMlERv5gkWEzj/GaeSsTQOidJO69jGcQRE4RKp/ZAXqQLOTxjUitDUN0WCRLfX9
J9BPkgE+38hOZ3YLhf9qkQBZFe/YIDSNjrkdUDmaM4D8Uh4iqqgIV/4pkIcge4avXNtfRPNKqSc9
x7VUwy5xQC3EGtWTBum4srmfFQo2UVvHqxCpd6wvnCQHDpLFK+F79X0pxvpe9mlzXwepG8shcrQb
2ZbDn9YZ1Pi26fxg39uNOPWq1Z88QYV4IdsxKvRHV78pumLIV5cBkk/gAQan+x5ibkPhXu/RXw5w
+X5focvjt7U+9YXzer5+86nbViNlq+jDfffuEvrhufLmIlr705IcgvbhCXN57FACPF5iZPvDzMtD
RviRugwAPS1h+KGPq1AxzdLoRcAL2+az2Zw8pO9nozSVu7blcC+Sy4xP/bLJG3S/Bfn/tRGdOy1I
fMKa8iAxZ2aknK+H3G/emmbQLjpgIic5KPsvc3vYOMtgqqf1dRpZdX/Vl5W2vKjdmhAOoUEJxABN
I4oAAWvVWnGaV2PssuDQ5o445XHOi2nUVPt4Sqt9giW9+iAscgfq4OZLGVPPgYmkKoweyOiOqht5
yBvZ5YZ6sWQzKpAHaTQ1W3q6jV7x4Ew7HnPaLWRW/VaeZfiA6lPUna/9OtZtp0y30C4i1FMB1S60
obS2Dh8bih+d1wNpPf4loL5XkeLNlYF5ODI9pCrfryb7mvmSQ6FQkuFq1w8Q1nlz6hvzcrUP/Xla
gY7BF09M+n5Ko2pLnlp99LoMoUpM7X/q2HmEXSa+u20uljWk/jv/PTYynOlTrHC+1lwmrdBTDjRK
ADjHh+DaG9JJebAz0GsSl+HKjshIgnR46ysgVhVDhcPOPOMyWa4jwjmpV4XuoplHanTMtJVc0R7C
nQz5PGVeG2pthOo7M+RoYVWrVHecwb4Fs56v3QahYf7r7J92CE9ES6pvoR2j62E16W1VJ3j/Yma4
seC5PMlYKdfyr7FqP1mUaYA+KHqtLByNR5LkDDS4HkCGSWjOMGLVQFdNjkq2gRx1XIAOclTOLTrq
kKpnmF699FlnaVInX9SznxT5ejLwFfipa1OOVrMTlRzNClxlahNAU6Oh8ut1C9NPIepQTL2VZ9eB
a184j4Lg0LZ2DFtBxsmDQI35MgB34+dEhW8SgiLqdYK8xKeV5CVG1E5QhGZhGXy9djp/KNBXzbkC
1mQ4Zrm2R+B4kT3Er/CgsINRXwP+ABQLI6SGRae9VpYGyKocH8dCwM9TkpRKeKC9OrnqUPxU/XOQ
TioGiHxh5+ly1bzN6/1AvvefreoPOtoYioK/D5vHvSVca6v5Pcxs8FkL9MP6U6RHwUtYTvugItvf
uvH0VFTFcpiF0eDPFTd6h21UMEdBWmTvbOMxI0e9RK/4p7CkHJVLwsoTJzkameqHJfMxp1DMGm5b
/KSkkFJh8AoQ9E73oCI4vu/c0N5gdmU/K1N0I5/D14gU4Oe+jBxrEzYWossm6lRiUU9WtZX75CmO
jKPp5MtPe2VIlezAJ1U1jlb8NvrWJ0eipv4wMg48fhaXrToFn51RNI/JbN9opCkqOmZzaFWhiJv3
JkXR4CwPU+7sIUeXZ1vBz46Fil2judGDPHgAPMoELJ5soW2hnyuzPRq9iQFMNmbDNutEz02WCRO/
/wcnS9vl7L+1LZCiwySmVQ9l2zlnGTLqvrix3Wl7naDbU7LjDgqrXk7w1cJatsinX2Iu152S27Io
wssiBvKOt+FI4VN+CgcYPrbtvrWQsfIAajpdgW0SG3NeflLccjngivCopCs1xkel6BrxOAa1vowE
xreybwBxewIV9dOb9V5lV1WYSAVl6tmZuwTo9E1S2+wi52bJS9+DYX2VYzLcjOGRehmUnVb1zcOY
+a9oh4ijFwTiOPoDKHR5Kg/c3hUFX4v3gM9R1fuIjJFNv2iDaiHbSJ1Fa92a+sua15isiEd/eZ0t
17Xq8e1zXJaQ7TJznlRRB9tPIXaj8kQNvC+hVeOk0nnmwe2VCOzgpHIqD9e2HJeRcthBKustUrbt
a+RlSIZSkBiXWoDOiAySa8iz6yXxJlCM5X+8mozkHTVEdRBkoqo3w62DwOAqHrRkLZu9F9LXG8Nt
707OQqBBsfk04Iv0Z0i9Zf+5vxgOYZlpxzqvUxs7FRYZ3Ed9LMVNoAct4KTM2Xi8Wd4jal8v/HoS
e9mUh6RzH1Szj0+yVcWxdt9ZwyrHQOi2mFueGQT3EDOvUypUOM5dZ+38sZmipde1qAx42TcN+ne0
RONl4ieiI/Ynp88XHsxQbJooA6dU1UvgPeK+dtTwESIAuEr/UR6M2G5BEFn+IZ373Aag6jQpmLvM
Tar13W0e6IfK9N4m6D0QBgujQdkFFS1bO1OPbOwcD/Y2P/WF8/saDzUQeJeNu90cUPXVuAz6cNzJ
5tSWHWA0O1rKpuKmxkNePmdJ+nY1VJEq0pe2szfSNgF1UxgkbdzZtwwt0Zh/WRyskFjHsWzuiwoL
EPG1be4NiHKI8xPgzwEySjblwYjsGBxNEaw+DVybeLeYm9CywQg+G5qLT85oBFiluBSbBnTsLYCP
q1Y004YqPNL1bhTeq5G7iMcy+7dROdfEkkfGpoYbPMr5kPs/z5cRIeK0l4jrFd6vLwevawAKRssX
ELqH1P/GCtHwSmos9BY25J2zq7RrmBkBQgKW+FG3cXCIZ4z1QkZ3duQsx9AY7uShRTX1XPoNsvbt
eJfbkDyy2M+28jMhMY0lg1WfLi2XMlqjWMMikX+O91H56bL/MJqSEvswt5vnivlPl6uJtaNWHcBw
SqHeJGV9AC6IthQA2IchXKbRXPCfewo19g72kP+WQ5eg2u/WaeVG6+ucQBTpYuyDt3XkAGLG/x/X
uV57+O+fp+sndWlYKJRVqWWcikbf9rFu7VvfYL+V9r1xGiuWYeuVGqfUNuLDAAUYW0jjJLuEHL3E
yPAKUs5aaz24JPMUGSnXlk1lwD1iVQUIPrVJNa5lpxy+XFGGD5CQ1pCv6kXkRsnbXbocwfksStMY
d3hirHG/i8wlSQ3zEFWZBXSbe34b8MjDYoK2J+/vcpxczuiuy6ptd2/7Gn+I9mT5lBt+IMGt26Xu
ZihaA63jP/vUeQD/O5g5tX7pz1HewSx5DsHB/GuvW+VezpddcoLG12fFNwVZlHm+HBB95p5sfVQ2
cTbA5xDlCaxEdZo0qzz9p6YckCEjqtZ2PUGt/e+xcqU0Cr45Nopotf1YKoaylGcmoJXLWT73lamC
+d/76N/H4QergAommemm60/aWLKpA+NV8gjA7LyPk13yUId98MGGOwVakPoGsm1ZcNacAPIZ9WXT
zMA4D6YBgDl+NOZuP+uSw8i79FI2rQrqPRpJCgDmqXjRNZLwZIEQHJ2D2dFf1pjY09zFTvgYQFZ6
4ZDwszXZx+BwYWf4vW2L0nlofBvnsmsTcsi+DxA02SqNdxkNECu7j23TOiERPtxNyKRYo9EdEUEb
73yTQxMpqGBXkb5y+pKb1xDbyWly3ybIWfLgGullqmzJ+YOVxGsHKM2qdKuUXGc3bgstMu5LiFbr
riRPZloWlnpzn6+Y7bIs7OYSIgdGFligzJYfSn381QWWdiA1bNwjanpQ41A9a13rRsviZYQrdt/O
Q2PXKmfNHnat4XgRRtrZeEgU/fcl0oSsBTrdLJbymtcPkwZofcfAYkow7EfZn7Zeu6yw+Nhelrp+
GDksP2DspJcPcl2ueNG8xNnnsR4gmMCLnTG/WbqR0u+A+sPbUnilX1w7tXECdyvfF2U4mG8iEa2/
xFyXuA5c+67L4PYTLyZ+p3jdD8+k0F4gVCpPbTFa26Izy12b1ekTSn7fdYCPP/41YIgwvKgD0jJS
CmhU4ckYCHlJMUA1tI2VXWUfm+bclMFyVAZfm3L009zCBp7egrFeis4yzlkCHmjw3a/gWzX/EGjI
pUPiQeWrLpWRNE1snsntGmcZ3QztKqkNcSza32lhmYcQiacjTFL+qyoFn0qYoUWNiBi9+JgPR1JC
cnScQ+SZPNQNJKnLyOe2HbXGwe5/YGlmw4ue4+Rysk0SqYMKXR3iMUCuPUj6DBo0B2PSQmU3VCTs
J54jy96qcvd3mprZETRwSeozyrJjAyJqmTi+tpSTGjf11lHXReytckcxz3g1w1oXIwzA2SF9bqIa
Nd56od9hQu69jVpqX99PWAOcIeC98NZZfO2yeFpoReS/dB1wJK0vxhe/iqyF1zb5i+9gO1gUgYeL
QqMsFAvObmfAaKJs4B003GkvPG0zjv1LU5NSD8jQfGheRyWv7p/OTdMgWjqCV/J2Zn8aHfAYo440
9gqec7ZntRPKZ6DYR2qGRxFUa9k3ALmcVpfheUrWF9q6nlcwIXStPU2v126tlDvkU9x1Am33Vf9/
rH1Zc6Q6E+UvIgLE/lpF7ZvLa7dfiN4u+ypAiF8/R4mvy+3u+01MxLwQKJUS5TIFUubJc7L0maPE
4KoPDbuIoskXZC+LwQoKHTByX4F6Uf6MpZnxJZyabo8vgEOppMi+orqNL3jkh2dgAaf7WuuuZI9Y
0azz0LIRGMNFEt6tewtwog48my/Jqxmn408xRZArwGPtOtTdtIX6SbPVrSK6x3YQGHqndH4mr6wD
/wl5gt5MXp0UtDBvK2vwTaLyCZqOASgsctRAvcvPkxGlBvlKSjc/AY3nXspG05ZaZONt9n4WlQiV
ki15P7v1zmfpWJ36EuRYSeRcY6xed7gXzTMdUMRune00hGojlAMXnzqoKdPwWteFtyPfmwd43hEJ
s4E5HfLoHuR+5YPR5ukq1AH7rzgKx1Ktrpf24OY/ujFdTpYcXyOoi62mNvvowVWK5H96EE9UniYg
w4yhJhppKPgoQbW5AbtNgV+RpseXUG04eOy7ga2DE2wWUY5pc+KqbQj1hxHqG7TEPvjgDO0DX3VQ
r597+NHk7UlqdYuiELWn+TBMzY0c8Hjg7alTUrtsQMDXbPz6XgKYuBOextbjVGvPiGDNHiaKfhaF
BPGQk6IkqkR+2FB861AB/4bUs3EAs253Dx5FeQb3+dYs8bGXeiWrtS2ZCMiXDqaefwOFnXGgVtMn
E2oqhy343PkdNpfLYWqRlgwh5kZCuR1HHK4yER2ZeCefXFYGVAINelRshyGnElCVs8dcY+E5jn5C
geIyj41Be0hCKVdg3a8cVMqAFpcOsaPre81WB2DNCzxFcApsrcVQUtB/L/BsRKZA9ZC7qmn/r9My
gghki3JY1L02crwm6nkNsi8bOZzcxrYehQvlrynsyvVN0nMC7hbqfg20AqW7Jftn1U9yKVNzPOQy
thYTWDgCcqSO21R0FmV8k75P9ckt8y6abxQ82YByhaVBV9hB1znlnV3n2GhaWbppWZcHnCXYaeo5
Cud7HTqjVvtd1IW/ZoM+QYoA+tSkXU22zh+m5aiN/Eod/2nT1VhU+KE09eZDQ/KWi2UvRyOgxOON
IHpOW37IY8ZQL1qHQjxR1nLunrmj/zyf05uWCUm6mXO6r3pnPVT9k5cEIL9c2GzMT0IOQ7zKNJR6
uuUfzUxVGZcCEbp86DbUenftVC1yqw7vdpqRWmQnj3d/sltKIOndny5Jrv6r04CAqVas1XSo6tBZ
8aGdFjcbnSn+zBOrfNDYko/tgZcQ9fpv4zpPoCiIPEXWQEpLZO6qarKPPrcZOxCvbZCN+gm9BGff
NPZ5/j6oCdYrlEXjC7j9RciyzW5k8koXWYD3oXOTej7ZEPH9FkZtszCY0Fe8w5ON2AVqbv4EoH64
RIAWA8NqLIiDgEdNcbQs8ISSFw1yowHsC4rK/M9BHc9Ob6kSIzGg9G2VKHerMwkNKcgzL7LaGU/U
jiCPsx4kUolk05TPR0dUXa/wtHLn0dSNmLCBzCLib8BemyAeSn9ZyLzttFKad3SYusENXMGj1c3W
orwOKUQ9WhSlbmFbDKl2oYTD6IBoNfhWW8S8yzEEg6MSDoudzIQY9Ss5fDD3g7EGnW2xJNttDsTk
gHvirjvPQR1OafgnFmGpqS7Vv18PKKB8PU2W+NyBNccPpF6H3W3yxsfPoLZ63Hw+24JBCZQwSrQV
pIbt1WQV6qxd68JLCLxCHLK9KgcykQMdUvejiVzVQICV7Xng73Pdpv99Lll1X/wkNfYeixeuY/N7
OqRGBcV7I+zfdG26CqRIbPKtXa/n3f0wFP7dUMQqRgUtGRFBXzXU4T23EbhCLr403rxdlOPcVdjK
fPa+XY9G6Gp+sklr9O9GzE+tvjZekiJ+GbPEvY4Cy70mM+MdNal0x5/cA6rQ+IlqeIrUj66pcaAG
OcVgpkcto/WYqLofssM73GQDUFOtjWKwZQ/pvMDg+OXQCPJBBfLbpW5TqUu5COJCdhsfxuiq+Bq2
qPNTc+iovDoKXKbwVWZLD8t1pMcAWQCnfxcXw7mdcnkgEx1qsDptoIfNQOYIN0QewSWfwk+3AR7I
NLfZN6OVulAShuz2lrYSGb3i6JQO4HAMg84wjAVtU8hG2xI6u9luIz7ZaAILWb+F7lX9KkYBKCBD
4Av7QBqGYlF31+o5lBgUnRjKXd8IwyrZrmybgSJzgLjgWkP95LpVCdIpq4s1ygyydaOyqbdeGbEf
owEEDVJ6yRJ1Su7qE0yemtRbI+U4995g8gSnR5Y2nsd+6pinUr3ZhDsZ2oaIbqGKCJpGz1MNpq7Q
AKO/Nxj2c9izVwgylRfq7Du2AEkee2yK1r+XLN6QOS4gxGcK1OGOLHGex0rnu1Kvs4B67Yhrq8hP
kUdTFwihfTxfYJ5ydD9dAMnEDxdIPO6tQWUK1CvKXLqjHWdLNBF2oWZhA9AnDbbMs2EPAk/v2Icy
CbidJN8bFHJMDPynEIKz1oJVDkgtquxp1NorOQBA6YLsIjIvt5GQB4y/NwY2wX5ofcmnwl5D3AW3
lQ3W+nwswA+jMCuDArvcDmQrIbwCettyc7P7SSvWDYCSiHNBHOzTUGpqBKZUY1GnC72o94nlfZrg
ZrL7qK0XvdKnoINT9QhU0WmbAoLVqcOtm2xyiuJgEggEUcfnKeZ56haJYkShA5O1zvF2EP3A90MN
6NK7PQIa6WiOINoL/j1FyeEw8Q8+VZeMm6zzvw/RWJ3BlcxOrbamBqihIfPsYDk+25tiQ3ay0Fmn
xoiMsxPWNjdzBEFJcNohyfrbpB/mu9l/mzSCINZQ8sRzlwyVU2pPQRsQO/SczThmr/MWhRIn6vBp
/4FC4S8Q/QKeVnUCX8bWSToiWvy7r6tma+Lkdd4BUe+8nxkaEQDQ5B1Ss2gQ0inbB56jgE/XJhSj
FI0LHuHGfZQOKtNBWPMPJOy8JwPPT8TwjPA4pW17YCaAkNAvMh/wnYtFrHX6T627kM6XGmM37G1M
aGjhkUcJpLmzSq4MIZeyqLArRkT7tcPzeTGAxOXS8gF0HnqE3VdcTK/cBfcD+CLlMufgcnSFrAJk
VNILoMfjzvGktmEur66e4TfY+aAOy/RBt6zIw2Qi7saBsy+fBhldq4Ft1aquXQveA08yd2cJXxZQ
ncACEvVBrbvO7NJ8ztrxnEsv/5GZGSopsXq7B79mixpTeMSabj63YjhT/OxvHu9z/KcHiti8ZYkq
4MDrsyfwUhR3BHToVzqyW8+25C0KwOJHAlRUse7sR3BszTCHojYB9YQaxtocwV7Vg293U5vlsKwq
C2rbCgmRlsk8KY3vAppUAi1JkxKGAoWd7jxpb8h+lUK0BNBiLFN0V9xFelMeoW2AHQjEyeYmidQT
b6wBE2InYFhRyx2yK1Ob6uWRpnifh0wQ9Fy6qWbgawZ9vwPQIwqvQPIRHSeHZReuhPT6OC5/9DEQ
U53vv8pJD4McG63Zw+70YREDpOMDabd2eIoCqvd4KugA+KWqcwMdkJGTFD+9GW3wYEPmUsPWhUYj
adMsGDgf1As5coJqnBBek0VxKWpwiZKued+kIwBVf3a0joa9hOqIEFGbR2SDj7tYdURpbR2ZCR7i
04hQVVFxnT+8xXeE6RbrEQlq0rsLwkHq37rsBUqhxQ9E+vRl4svpbADfdEQBOyjC3hzKIVm1uQY8
n5Z6G9n1a1vv3IMjQ9sNEC7J1iWoE4EygsY8dScacw8J/h7QD0GvMkfp3S5nKGKnvwww65UJ9P9L
P4Lp42YHN87KyrP45S/+jrKzxK+AbOTgIqtA75FnLX6lKiZJbd2L2gXSxjYE7RC78GtjXFhO0UEy
tjFfODIvbYcgJIID57jt6wWxbIJnBZRWGvgOqWk51v8e1BgWwHmlPCFIVYH+Vh008FQCXgj9jG76
16Y6UsiUQRFGAPakOysJduPa8JpjyqW8xupQjvaK1xXY3VWLDgD8WwnHolNZ/KLXLz1yxdQCpSP4
OIDsgyRydLiZ0rEtDmLQv5KJDk7vVztPZ908kidtvCtb+xckevoDuD8hY9SP2QBx0KpfggjdRo5J
1Ii3KyP1kCedze7UtqLiV5nrOvAy2XjElslYNdMgFoS1NASqb7AuRw+1yYfO6ACWNPAWZMebGfS9
AHDWff82oOWQ2G4m/ZIxF1JGWue7eCZrDN9c34Yr2URekGamfORDjDiq7V+ZDixXPNZgD3UM7UCd
k9B1FFRCaJ16PdA/bSFaHS6p18Or5uRI9xsqi+WjDS7oB8gBVG3b9suq1S6NALcYeVY2qrMbWeo7
moe1+OlwW8gV9TLei72BelewYeITAceR3qWs3tO05AEkJAj7tOaeWkkJIkpsOZsjzYaYVQ8S+0aC
RsuB3qgFPTzbGLANm2L2FKKYFQmPBDRRUCLdCtzIOxM0uidUZePR3Eb1YwNyjIUuoMxW4UsLEfCJ
IBfEAz1Kx20flQBcqJgqttPGMkniBqx4aBasis0F0AzZCS8l8LXUFoptNMsN0i41lnlY/OYYuxAB
CJtirZcNVIBVCk5TKbhQpeZyxID8YezOZKJOh4PARvctsSYP6nB6EDnReLLdJjHsHhjdoj+TXeea
gCQNNLNQr28c274pt3UcXsNJs0D9RZRWUcFAZGWAI3UK0x8F3uUgV1E9MfdxCi2YbO1AO3hBRnA3
w51OZ1dQV5arvkdaCvLUge+/xFUnL7cQgNQslAWEibalwAF1JNwaIYTN2wAPWPOOOnLGkfOujBcQ
ZOR7t6pKPPh8trGK3j/XHXQNCjuBoEI4TUu9ddOXTnjVwp2K8FvjNWchEJBfjNNrjQ0fvtWqQwXJ
0PzKrOLZFln52mv416J+WT5hP1AEcZnzaz9UCAhYtnHy4nHaysjt943uC6jysj+uXI3Wxyvb6spa
XJ9rWSHOUuWvSNp/vPLQZ89pXejLtLSGy5SUa5CYgY17srSNVUntmylwn/t9xkCG3XorUPz7R9T8
D3vk0Y2NKVL9LgOh2dLlTf3F5v2LAm1j/D+gNkKmc8q+aYamv0SDmwUMP/q7KA+1Deq3032Spfw0
dum0sv2penTjEITRsWV8h5DG28cw8DG0MIq+9yaCgJ8+hpz8Pz5GYnnVbx+jxcLmZGKdvOxH/J4b
AfkKJCGKR7C6Vlezw2NFtSxfxwFYvtKV5ZlMWG3xwOdmv6EmDY8nYJWo2ZnjPBx13S5fqqEoDECN
OUiR3clKgsGM7YewMoortloAJnT2A/QE7IchUkEYiCAdyNZGkUL9Kq4rkBw/AGFUXJ3wbTgkwZBP
TGxEE6xeP/ad9Xbg6iwD/N3RBqBLVctJhgmxldxE4FT1gJwHqj2GvtPBUhmQroNlILqAFMh0BBss
NPX0H2SGuiikYpQX6dSQVzlJeawb/Yp1S7hM6hp8mFJY7XFQDCp0YN0wYH0MMugE9I+7WwekEeCt
v3vLsV1VXbiFXGe/NBE/21HyLs/AfQWGCQ9kqMBZUy84r/0dJf4KNkGO1wO9rBOGqxk4MIk4XoSh
8DZVYrRmQHrvhjJCU8HbkLA7icXTGfUysLgtOtXbdMDO9KKD6jpIwi5TbD4yYqlVLenoj0RhS32q
detTnvq75+/jIDA8e9Zma6KQDLCwUNhylXXgUKIl4LwaJOOY1NAJUYtFSpXTYfa2OhNVvkjN3w6+
1ORK1lj9itjZppZmAqSQyFcAu4I697MXmbQ1Sv1gJ27aLPHBZNHks92TimHMC+Wrst/8DWb9wvJN
4BmG2MuoGNvp0GUM1SKiTxBug+3WGym/wu0mgB1ot1jmRXyODLy4uk6g0kK64xffD6NgNAu2p+yO
W91Nk+Qvn7yEm6rc4j7HDv6q4Z/Wmw4SF17iWoFXxkhwKmFWYfLx2kj8SymtMTDs2Si9Npqae80t
3XwAy85Kw/sGmil2f9Ry7NdIqYblBpZzLEYRkdKxgexLCWh6zA/U2+X2XoK24j6KYovmIPMAadFj
XGAOmtJEHAx4pKxYFHGVQcGqjx9q2TSg3wFQqTGT+KECcT/IWrzlNIJ9dtmYAzQNw9BdN5bz1pth
W01DyfS38cqDOl0U2K1saNKgdqB1u1r9KXwmMHcrqzniT+EzZ7lux+2ReieVGadeZMfhHIPf/NZL
vyZqxi77OPZvzvRbw1MtO4pDmbjjsnR87VGL5B9ncmRvNvF+9slPS6HlPvJ23PAyMw/x6IF0R920
wEHcy3qUD/bQmYe6lzlUDXFztqD7NrF7+WCnmzn811+k4AKdhko4+qp2XASIQGJymHjMDpJ1TgBJ
eHNBtlvH35qIJbBmQeNu3WY5OUEXQyH7U4eh5s/xxg06z4TEl2bEFzoUVf6I+lUXiMd/TXQGXjd/
Cd74fFWRXiYZ65SDNsXxQIH2u3cSA+yeO99vZlNGye0KhVu9XcG1gd1SrHH+kkVxvqIRN2dHKx4i
Uew0DSybqF5KF00xpusOKp/QkvPYrpv05qyrTK8WF/5B7wExUJlevGn5PUfMCTILDXRblQd1FNza
GaghmwehvLgPOMTNpDGFZ8iRdgst9+uvXY10pM2K+FCEQ/0CPbLZ3kqoFEGQyFo1Wdt8rbFWNYyq
ujfLEGxFhQTSWNkHNRwVUNFteAPJ1YfI6Z8hclEF0N7LHoSOcAudkU0om1Q2Ovv/46dVCC+UOrim
xzE2lr45gW5fPdHszTTI7ovFYnmQOjDLZM3ywliOAk+UOjahX7HqJ5Bg+xDh0UCQt255amxI6GJy
zbNtVPp9VozZXcLZTzKTl5d4+qa0LPlFeem+uzEL4GEqzXrAWrM8GDYeAsjH2w9kq+I4GFHkeDVt
035IIdQcuEBdb8iDBlgS4U4lAPtANjVgcMDeOscBPBYlAPFlK7B2xy+AS7e7cGjZKlahLxd2u7M/
2itsi16V/9/sYsqhPtuEi3iM+3NWCm+dsaFaVWVcPIHG0NxCl9JfxmFXPIm4RdGyG7kLzUcznUIE
JWrQY5KzYYLPZyjEmTqzOp3uM5CQRVg6CehsBUVUsUfWi+Qq3E5sh8zxdIThnG5f42WZL4QRhTvL
3Bg258NP6tAq0F0dCjZ2+9kdsn3Qm4EIFdBTDVhYpno8W0nVv3SBM1riRdd4B8GpMV9QM6p7xTCp
QQZW9UKVtIa4AkpZqFmMUDCLbPGAzLR/9XrnRGZ8u2AoigByr7MWU3pQQSsgBLOlXteQr6Elu3WW
Y393e90iOpLLRYIICbQAPryG6W17e/mG40oV9X5woL6YFFjQOUHmZX5X00CGGHQCMqSjBXZ37CEN
sR5Ulq3ox+4+mcJ118fRhUy97kHvOG5/Uh+ZboNutt8HdePUHIxe/CT//9dBSQ+0GNge8NF67iFO
6o4XP40A9ai5MJvvso0OWorV5kMZdtVjmYX/GGrV1bhtsvCwmDyBTtCcm87vTeq9OSNixU+3pshQ
cWbkURP42i60VGXxaHrTHVoR1RkPf22ZblkuRO4094CEsKVdxOzqMUOuISvdHkEEN+wFh1iO73r8
gviyGWgATDxNDYQ0ZNW0370m3nEDeNtFBTg3+AkgFFqY36G8E39xmMuWGdJt85SDpmgf3fJtSjEB
sNQL+21KlJQfI9y7ScfFF61iA6gZcSZRg7eAzoH4UnJck86Esv3VrzIn0MT6ICxdjl0Rr0kbLERY
5eS4oLhoQJy8ombbtxAKhyInKYWRZlhdMPf0bidpMQcBDLyMsxRrwZNXQjZ4gRMrxPtnAamO+eRj
1//w0QH42Q9TYq6j3uyDeHLDXeL78osLOeteVPUzN6r0lIMhejFC1+MLuSVJpu3AEQydTctd1Gzw
t2nGwk2MYsUAhcnWKhE1/td1PvWBWeXQ/aC27KwetCKWtRohKgRdUGdambq7AZbpZ2jLaEe89QBd
dRc6e7ffTGSfbGP2J4p7MtkKMDLCjrdqtCM7majz/2r/ND/u8Q+f5/f56XP6hOh4n1swe+2jqm1t
aI6FG/LfwwAiW8n6S19m4H1vhIfURZl+b003zFbAtiP+0/YgGVEDZh9zSiH0krpQhUnxlP5zqpvl
fbp5eApKX2csoBCu1BCsylZ3Ea+XvuHla7KRdkIP5tOzyPWFOTDwYuNValqRsUNqVJ9xY8LLrYXN
vf7kgmX+KWnMtxdwWr+5zTAy5eZ3VX8Ca4jzlP3rNnXjH7P97kbDqzDCv9jB3W9O2BhDgenS1TY0
6c3GvSY8sa5AewrUD+NGr/Rj3oHZgjy5ZXZbxzE9cCUybEqUfzsloDqMW3Ddko/UbGfRcqDpGHIs
s4+6AtiX7Q9X0IPZPRfhdARtxB1507Sjj+eWOSeHdD7uRxeoFSvUim0OHcxnvUZKInTD6ERNUP1t
2qJLHjQo0j0U0gykqnHNcpOh6olXC2pOk2FuQcasz735GAMIM5bllnppyhiCGydqqillDk4+mrIE
vU7eR93JjkLQomg+ghXxklHcRB14WwAmDjm4I8VS+qieoImXRGtqGlksDkyHZtHQxOVjhLzRg5XP
oRRyaBtQPt+Gc97oS9/tV0ZnQqUwSv3r2KBUjSm10FoMoJ1wOwCN+wHsD396CK87tCNe9Z88gJxC
WFylPP4yh4v9ezAmJvThsWYp2ApIHIRUHNPCcVK0+0OqrYlIf7bN/SDVB8l+04IF1i41Y2M3FrIS
DKymyIM1R5eaSJnMTULYEKYmFvZsumFq3gcRWoe83k3UItf3gQzlCMc4Qil1yqpLn2cHyA+6D4AG
uw8uY88o42pPIIl1IVneeCvEt8cVdXau5p8kQlad6iRTWebnys0ZWGkxOkvsdIWS+nZNwz2dG9iJ
tt/n0WoQpDQ2gPcnd2TSvQGLKhA/b+gTjIPXH2LoAS+ol+ZgyMGVOhuuZBK1hgoi4WZb+ghQ1272
NnN0AED+/UQg/YHql3ZPlk4voPo0fQ/TZNhRAI6DIHczNX09B/BEYnZnvGiv1Ek3GbKxEH1P4yvd
YHHWoezj9+G8qOsgdhjom8vM2yV4DwC76+06vykebZaWjwXWSeaYjZeoMXGP28xa2izmW+oEQnra
miBKWNKA9+F4XhUgcZXuynOq9GyaDwSaYHgJBYD0TmDfAd991iCp3Iox+Q4a3G9OD30fEI34uyKG
GqOb58YrBlI/DZS15gV2CtBMGWh6yna2guAbWiO3SIsbCnrBr8gL24uwbvO1B9YCARmkL32WmGA7
zZHByJWSlJJyUXYga9kH++/+yBmemN/G/Q6lyyMgrBmQCiry9ykGWLtJvTQTJDRuHR+ChS1FAl0B
Vs0ywTN8GCpwaYjwChWv8OoYyLJgeexvBsjYXsERgJi/g9Iv4flH8mBhatyN/bdJ2na6zP3YUfTh
v0JXOOnSVuzArZqSfGkOmtJuWmj2qSs0A0Pwtod6dzig6E3t7PBcciDjF3U7arZMD2Kwwj4l2Hlg
2fKnG70qBhsK2n7R/dWtUbMRkPndTe1j5tnIThfVeovfLkqz9QMYlYdMADgBYbJNN2XZAbpg+aEw
NGsjgUK4xKICjL0yvIc+ROi6YXb1lSXx1yQW9a8mhd5d5o7xwhwBgW7j6lfvN1+lFpdfi6ZMIY2T
uQ+S4cdca3F+gUDF21UaY/x4FcdK0hXyYC3oj18bU39jjYHStDgAs0UcMR/M0IacaWX+ZqNBioLD
iwxIbPjeKkfs7QEiMdXeRsoGwjy29UC2iH/phDXcCwOvA9+G7HA7gQvr5g/pK0AauY5Vamu01/nw
MnQTREsr686Wo7M31WLVAXZjbWQyRRp74hck20egXX83zuLxZDSVZ7qy9iP3vJ9Vph91sJzcTlzH
mC3+vye/+VSpL5+TrnmlNTKtlmmhLAeIzfNQ35Fd+N4lNj1gH/Lpax9BduAW3qUwsLJbDGLnlhOt
qfJAiuc6glIFpCKMIEGeEZJz6XQ2Q64vycH2n7OusZZxiWL1lkf5kk96tJ4S2zprQNzOB8Nn8dHn
1mooQoS3qINcBOSWliV+ZGuyDaj/C3Q7iSBM1/PLIEAX0tnZuK5Kju+vqTQEILncY9Eov4A914VE
pa3te9VkbN34o/tSg7zmYHtQ74uVdrRRTO6y56Dwn1ytBBNW/auWpvaqTrysfjsxwI+bcQiC2Aay
i6WRG8+N13VB3HPrIgxoC2RtUuyRMACjQzj5q5pBFSE1wnKZ1yDfiZQ8XanOeg9obwB50NYNJP3S
UTdW/+1DjnRIU7CdxMr7NhmdxcW3sux8bLfMI205hyqe7pg2HUmGLEuZvFN9tMOkvpbhblGb0/e+
/zUOfChguR+t1xayDAsQH8UPsRl6a+kBYyNAY3hiqZ+s+oYbz5XWfyuqEWrmCXjwsKr7AbpnczGq
QRr7dxDAt+MJBT0pmDU1/Xkax3kQZFXnQW2FgBbgJlo4ZIeksbVlPol0iZhTdojCESTt1NOFqXw7
pa4p0xFAsYtpb45IoJWqrLLSUAieGBBehxZYcvRDMGhoBW/vNSutl1XN41dZiItro9ZrMYhvA/e6
XyiZ+if2bO/ZzU3wMHujdclcPYPuE4/3+GbrUyZNtuKW5z6wlL8kYbSZVP6IDqKSPrA1MerGqZ2b
SBdn9rg3KAP1wee9O/ZiuadWp0NxvpP+tCFIUDVCp3xoEdGbEUIKPgRKlr/buAMGChKlJmfyG9/H
EuqI5iO//5zPbrFG97LuCP4NlKforhbcIiyDpT+CJR2YGxWkKS2AAivbAVWZQkerAw0Koe20utmm
1D8b2muDbfc+8fwau2RdG/EdRsHcHEXhXKQoUlTuJj7CBSBOStSBOsBkFy5Mu4w3H7yxWg5amQ+n
m7PtKmLvrH744AYh92Q12kULLvAXEMT4J17VtrnoEA/Y+Wb4UjMWniXHviUA/H7tmGAgm11QczUt
0iTU8HSRRQA8EUQNbs+nkeU1yKxX9GDqyG7J3jqXeVcEQjlTT5gjA7fQOQCCKZ+dPz38aPaCmQbI
FlGWrtgOHUWPGLESdZl0qhPx4a2LjMJILaD6gM1QQ0gD74NfPBhVHJCjnRgoDzJr19wxS8y2eQZT
1tsWMm1WvCjqAnIThmHdJdnUbO2ky3elacvLBCFIaMSlzdcRco+uFmm/PNFsnYq5r51bjEsaVDhp
sxW5AeYRv5cXE1POgwrdOdETwSq7LWJEzjwoBK7tzk/likGhb1GoSgVHVSrQoR6bJYJW/sm0hAFc
jdrag2sjBv0VSg9AyPjmh10TmEt43QBvjpDP4n2wXiViA300yBsjnXMBZni8FJloTsyBQj1nhQPx
HVCg6Ekr95WvX6nlKBOdgbck3/aOKk9QQ2kS6ii1KFvrNeB3btiWb7P4ed4FrEckNTG8MFmVFjaa
Y8ZASHi7FHJL+DRA0GxptlGm2zBN+ZmDVGHleSJZ0S+qUj8rPSkfoOTGjtRqQ787lU0P3j/00cFv
dLFygLhYpZX/ZkPl6jWsNG/+LaKqtjzVk3khf/opgjyer6JYNKvbRCLkdyZki080D4LDoN+Qboog
EyhVasV/ZWTJP1yk7p09QLybh2CtJzt3bHdptAY7tFE5PrE03nTSM77mwoCSddnKDbllSKHnBjb2
7TSw/X9NOzGtXjgCNFw0bRGKcm8SLLDVenOLqsFwVdhTtyYWMmqmiK1/aMaqSZRletuEq1tvKBCU
0Mt/IrwWngZoCu15hr+SmlaMaHnleChEUL2prTgi4xq4RNXUU2APuaLppyZSBskpq7tsbkZS6Keo
1n7NMyHjcU6j8hu1Im7b56HTn91pmp66kncXDTpi1BcbZnzX5v6Z+kYgF+9aaYIzAFcEo0ZzxQJr
G4Jg5SnRJg2YIrmmvmJgxr0DwkAa19t9+yC7ZEl99RQlj07xT407byNSYN37sBweRFFmoOXKh4Oj
yJ0AGza3KbNqaOmAL2p2QTVNY9r2lVppmTNgABNjTc3BAIa7zPwztWhQiQX6AgGC4UBNmtL1+qub
pY9S0Z7kQ5vdaypqW9axtcECY4DcTVzvRtTun8kFSZn4DA2K3W1AV3B9g0IAICjUJHToi4TPk0RF
M+xMQJcXYJjwkcqunUXa+EAz15alLZhmxxDZ4n5g9VN4V+dVeIdqyXybQN5ooZNPw1BmV9b9mXrp
QM5yX/qRczc7ZS0eLi3ugXnezAdTkm5n0fY26HatUl3GSEFh62elHaDgChgSP9LZwcaX874WKEQC
tDa1P7z9x0Tmq95FELzu9E3a58PWQbXQQxTbP+N0Kn6Uuo/MgVs9FaBL+5tD1rpPvqzq2QEv3mFb
S2y61Aw5Nkv3LnhkFokDTfvSiOqTm2vmC+PrKSySl7oZm/OYRMBpK3NfiniTATi+RjLKfLkNemti
tZ4ikjVN1WF+M47Mx28kiSuU90Ee6cOhDwF4iwcJlV90tOrdSmeQeXfP2PAk5ugHZPEZwzonq6pN
mJdQw7MtH7KuOV/ZnKVPvMBSMOmi7meFWJXGLOsfjjRW7cr0q90hqJEDn42ddo/tIZbfe6NuUWyn
hocQu5mHT57ePiHlMazSHKv9VmEhHIWP4K2F16Xbn6nl6mBTmLqMLw1pAN+hentPvPVGEcrlG7sC
YkoNfR/ve2O51n0wmCagsEYsAIXwg6pRyU3QquAH8oC8vQeuKOwFBpfpr714pP4Q3G4BM/3pQANz
NbCj4pZpfGzyRO5dVVbRdF55ttUZNSMnxO80HI7GBK1tsHCAn7GpxJHcyGPSomrT9SCL3QF81C89
u2iQ8ZTaXBsQ5mm1SAxd3BmDV5+BfdGAZkXq1BF1hfuzVuKk/44wo8y/ghAQHOa59cPlHj/Qy6lv
E/8MGbRNF+NNv2xZNKzBpNcGt6WeGuCIvDuQSYCmb617/4e1L+uRm0e2/CuNfh5htJGSBnPnIfe9
Kmt1+UVwuWzt1Eptv34OQ/WVyv7c3bjABQxCDAaZWelMiYw4cY4FkDTCo3XM+69+WuxBvKP9MJhx
gnDp+FKDWWDpoN7/BrxZ2o5Jvd2hvBSoTTXJYahbjPVyP/ZhfjP6tlgkgwjPqapKTSLAoztIAk29
DzurmahXWZcdhAUuxZlkBrBQ6Ppo0gG7qi4ONJDi67XOUxs5ftOHkqvUh3MJhrRn+bPoDPkcmH0A
jlywonmlZz3X4P/axEbXb8gJrK3vc0xe2s/GdztId10poqssrfDezCwA41Md9FVVHN2ndV6dcMd5
ocExDIszKKrPoufpyRqSdAVlXAgsqq4n8QRc0CU1vhbjFqZGhj7BiAPhTiXUw9dkbNkrIHHp1R6c
8pICP7poWk//Ela9tspLU+ypmyBjAXXM7jEx1BEMONtFCGaYL35c9sBW6O7eCd34iKpTvsR2aCGT
un4asyA869rggUAXMAAIyTYrLXeDQ666yq1WbnpQhmfEK6GJFlRIhgGFtQKVTXig7oeboVYDWAzc
aAQqGKtXVHaAYavIv3kcMXUVMY/1qgPSSrqX3hP5CRVxfPXhgZQESgDirlty5eE3oJQnD2gS5d+C
8n0N8tCgOAcuInAk44ak3zVIpq3HEjUgfV4adyilN+7S2ttUiFLekEcWxRYQB16/QHQKPLtOzMcF
7jbDnpxtCzXZ9VABc4WpNKNSayIcWa3tvBuzZcG1Td+yFxOaWvsEdEyLRjHDsNEvjtSFSI31yGT9
3g36IdpEKFVe9WXNd4WAYBid1Tn+6l2dd9GKDvI0Sl06rc/OdtP5RwR14gVltRq7AVVwLNpNVLka
QMqZPNS25R51oLam7Fjig5KrR4aVJpCdUmfV0EfbARigaaV5wu9rIlIEVcJVEmLbY6YAuoVZm9x6
CZ5o/ehcS1/ABAzBsTfdr7OpjTkkEeysWwZNKuOlE2b1KtaaZDP1i2BUnOWRtZ/6ho+Hb5mLCy2R
Zzy5HXqJ86GaDLzdtH6KEluQ1PWHNDpmQZecsNt5b0Y3Btjn936YF+0xq45kpxmN71mgUdWJasa6
OApsPrY+BIMd1FJavmYuyMbUAP7786UAKGo904DQFcLoSKMCaRdG2f3IBvbQ14DJDNGNrDX2QBZL
G/egj5C3tTK1ll4u4kI6R/IQyEisqhpKaJVWceyoUCpZl+CQoqkhpGQPKMbyFtRFSaxx+Q+v5Fil
vI0AcamQhfdkylApPZbZsVFN1FvoyyHMgBkasyNd0XBuyx7kxFYP3saPOQG50zh5FmMBPp/fL2lc
q9pyDSmtaGunQbIi3fB9pqrDCnxPVmald2cJAP6ZpWmySnXTOvY8/1H7iTwZnXxvgtiWJ7JxF/x6
zE6PNDgqDwm2BsTRPlxopEcFHSidwauWadc5TTW2TnjUh/Kl/qgst5FmIBOlqajRGlBUKi/qkStN
HMNmmjhltP5aa17+17XI/vGK81rmX69IK5tCWEfUYuP2iZtRmaDylhC87kcXxx3zMW5wW5lHsZ34
3KVRJMTD1KzONtO6c2/W/h6PtkNjxkDskG26dAFQ2ceGcSAbNYIXqGdWDcoMQFL6HDY4QYC3q3aG
Rw3wezfWnoumzF+F5T67+CK8ggp6ugCedLr4ZUj3e+cJUhkHNSzUzP+wxP+4DyTAUOUF/u41k4yd
yp7bCyJ6yMI03FTQqZ3YISwHyi5FobNLgz/5yXQfotG0nv80yXfNamKH+PukPi6s58Cyo1MnUHwp
M62/paaJnBRamcvZMiIQd8sjtSFPQiX6qis2S1EYWyPCGZV3xvBpaiqXml/m/rRka4CrQ+9VUEK9
gorp3ZZ+aGwTH0SwZLORoVxUjSNADSqKdYua+r3v1OnToI1bUZoAtSq7biXebO+C/N3ugLFtXwJf
98RynCE/7LP/r/a8RP0aZa+mxJfKXoHyEprMw5QsK0Fbe5Je9TDnz9LWLLctc/vlnD/rkMJEFDZy
N3NSTNrBSxrY/ZFMkz1c5j4qyijnNmp+cgqt4mF+aYkbzrYsw2E5L1P57eelaWAw0mlpWkgHlfOt
5OZyNFAhWPMRgcEUkJRLWnC+1Ko6Qx1A71+mEdyhhj3qWh4zZSO/yvShoAgEyZZWmObSAh+rdGD3
QUGTWvSjwfZ0Wmk2zWuWUbLF88Y50iBwYHcxS+WpRRn/qs8c7LjVRmbaeeDBVww2UrPK5IJnepen
A6i6VJe2K0wEyLV1fnIkG3dBcABQ+A0NTm5qXY5U+Ga2CfPnvKw2uJ+XpUmehmBW3NUJzlHYBtGy
LRitaZCa5mNZv8ZRYSiwq+obje2LBjs72s+4AXAQ1KX9DHW523YoREJqYu7SKGrZ8HtJTm6AU0+L
CuKt34/fvAZHosDR2xMIxbHHo76jjHRFTeQLSMQm1Zam+mBZx2NDTaH+vIKfg+Dfaqu73+zTyp9e
ZEi9aOG4otsgxNHueye4N+1W/+pAiNXzWfQ9k3G7rPrYvUDwtzmBxgPlhEPufTPKMzkwqBIvcwec
8mVfFGcBHZEVDfCtBY2pVyg7lytedtHZC4PsEo7AHiC1FX3n5kNbGOM3C0XpK+jYCrVt9rdIESP2
UEO4E8/c4Wum2/UiSqzgVghuX2gARwDUVqgBDSV200ChgX/ZN1FH0ZcHxwhBrcgUBKqvuzuydQ0D
ym5oh7sSkcGNFWjdjZ+G5o1R6ddabWpjpJKo1zVauNHAmA9FYIg8Bo5jHhBV2VNRy1zoQl2oO7MD
yM+nQfInOzUDUksHFvHd73a1LNihtUNuNLtP/spOL5CMWnhEQc40+Nt0VO8if6x309ub623IDZBI
cRyLdDsvawJTf47dbllqdX/mHAmdHpj8m9bH4xqFZtFdnXiA/eZQbOgrTywN2yienbpCGV9XpV9d
FyiArhPfvQTkSYLLn9IWqyTJHOiH3iEZFOOUktbLwrP8n0idAcadJq999IYavfLRlnJYh7g1nkpd
5EcD2dXN6NrYVIJ8YBFkbvPdMoOlNqbZT3BwP0k22M+e1iO4j8j7hWu6vs9tlO47OJNdY+G2y67R
ja+D3e47bqQ/dWc8yMErvwK0CYEusB86sl6EXTve66aIt75dJofSqZMb2w2DleG13Vcg6bdDkaQ/
9CH8ItN4eGq7fsDp0xAnz5D2Cb/sfO20Tv7sSIQDlavVjPvIccNjWUVsWQSxBAU2q4+Ra4z3TW3c
g6eDfYVGM9ScfLs5QT+suANN2yvZ8ccgKtOW3VmAtu5a1SGA1JG70jwU14EAM7homYjOpRHisG9Z
7WvF1jyOxHeAayCTpRzMmg9b1FCG69hMxC2KX8Rt7qPACwGHAvF6lt0a0F5zF0WGdzymN2RCDZeG
zHTnWeGi1/JdoDXxplOgD/xXa1fTTaMFwsbdwVLPvWnAR7XA6Oe31Au5n58zMzzPk9IcT/0hjEDi
+bGQQMJ4hR9TvNEIIoIN9fvC5OOERr3I3Oo7kb2Nio+zSORwbLKFYIrybSJ+m1ryoeZTv+iD8VgD
6yoN9wAJmwXjYPHIU+syYRZGSGMgOBBvCOMQCLM+o0DjiQbJxEPjbFrtu38NhDvSZAE7apXLlkRH
YefVlzyyjTsTQbPTH+xtKT7bY7P5wtL63b8EAGhJ7BX43nzx/Ni86wNUU02RLOG39Tu/K5IgJ4eD
G5QwCVSqloF/oakacE/49i0+mPyxhSTTrkEJ96YZLOPLiBtvIJ3wFY8w0KfUiXYaJBtvoFLtgigD
BclqJnK6+WOvZtY5AkMBL6aZ5MB8FIHRTAuIihsZQ3Tc+WsmvabuAKJIM1no6l9qgI/IATs91F4E
6yyo7DsgxOMN/jO8U5dE4BuGePXOqq0CeYHQglq41KFHbYFe1TKT75Au2gyFMwaoSQzX4Ogyvsc2
KguBmI2f2Kh3K8/szJu8C7RtO7bNgZfNcEKeHeLjTl7elbjNozyvFS/YRjz4CcC9i/BulBUYwwqn
UKoi9kut6WL5p/c2Sutv7y0o9E/vLdI0iOyq2i8q3Qr7OlvWVtgcpuIs1QVqvjlQ2VdtaneoI6n3
RZck3QKRVVDIUbjOrZxybUVgDJiMHGnbtduH2gJpbIFTa+NseoiZLcPex6dOxjqP8IwO2GlUKl69
aoTUnU0dQOzcKfqt1TvioAEScu647M90RY2MczCU+Zyv5oGy9F+jWvcXWeX0GysOrL3rFOGdO6iS
tgFUv0CenFDiWTyTx2BbJvKb1iOqf7ol9NiDQ49biTWn9T/F+KdLchrhRCkAJ47YputDHPvBRjcg
uMscFzUofrouFay4tupmYTRABraABT1wBoi0nYxfyM3XQXPKigIRuBZnjShqmkuj3NoAtXxq+p/c
evzytwJQRMhYOfKxyrItSrmR18Mvb2OycNxmqtulxTKGbshzIkr9kJgcsuPaqL/orP8xxJ57i0Rz
fwM2bVSsK3/L8Piylg4yV2rZTIot+Q+x875sjrjxbsxQ2Q5qbTDsblxgxpbILkZ7OtpSt9DjeD8d
fNUoKjaiT13EMqN9XOrIRJeoLnUJuBpErF0YRsvWnvD0EyO0Kx4SLd+gPOP2/RWhTnMMGsRp0tFs
TigyAb1EBqLqEwQ6fXMTFCgqz52+29A4NZoTfYt5YW57YUrUsKCJRNCe87rMUcqfMjDIuLxfkDHK
63cfi0u5LOoa2V/lTQPSCXrwX0JpISmQvIXWujzLzgeYEPpSyyaHRGOXAM2P1D0usfNqNmB8axYu
QpP9goyVGqErF0iZfV46N7O9MExQf0yj0loZBYCGPXYGDI/xY00/NPyEwnOT2PjN0WXo3hdWGkPh
DHFzapCjSjuEdP/qN+AXEuD1J8unmdQfk8iAZvmS1prnQEgIoXjVmJljre0+5ekF9GDNRgcX+KUw
fOusy0dDwb2oITNdjWFnLXk8iHWEnYqDM4jvnsYgW5JLQrbBExX0e0J7Pa9QRfojTichaPpcKRYa
VMkOnmroKkhYI8CkwGHEec5bk7UZKxvwXeXFHBtK5/WwIx8y2Sz/azYtOffJh7p5njF7OY9ww8lX
BoegZNUhYdSJ6L2JEY2sUC+Pftq7JQiHgh+TLaURcmeVk2/aTPtJEchPQcokiqDyE4I8vQGa/YSz
4+do5m/BTZrssuBRi7QnoKCts6mBH7CzwgFK8UN8LodUgHtJalcUoZnLsglNxHjSYAHGSPHWB8ka
IEUB7EcE4Rrmhz9kXL7mAW++VAPy9hoP9TtseFxwT9Y6/h/zZI+HVgsWnArV/E6y5ni44vfABD6L
uBtO06VmSe1gVNhTiaREJZEaoYZ3QGYNoMXrcRpsIhNFe6DDeAHw8gqxzureHQvvhGLBakl2TYJ8
Ma/C8ibxrfHWYz32L2pCCK4AZIxydrRRX/zg5pDT7XTxGORjtejByHeiZui07KSrZrZRV3ayXrLU
3OQjAOGdqM81D/JHDyjYu9r1l7pZhcC1rCou0kfWN/kjIq+ANxbyjhyDPL0AJeXeUK+Kq7delMO0
CPTqQKuahvgdqjVzdaDFjajbUzcd2bgCFsjeUrdxC6QHEeDeUHeI/BqnscpdWepFwRUa7ZHdsJY0
iky8dihz0FvQqMvb6Nw02KHSqN6b1Q1CBlcaxNY1WhRs0HeZplkj2JaTCgUZ1aHB5gChpCzxz/hu
+We60rriC/iyu51p5GxcmKXfIgA/gAneyHAwzKDMrK6oCaAKcPAjNHP3T37zNJpBLjRt7v73l5pf
8relfnsH82v85kcDTt3JfWvc+yFEljWohOQLupwbEH+wVW4V/QJCCelxHnAiUNKXefbXFOrPw65a
ce7S1e8vkDbISBoOWA7//TJh+fHG6FXonUzG+VXJyKvSzhfcNq6jjHB2U29inkLdyYUuaUpRxM9Q
3iz3mhXltw2kIRlSQSehGDupKQYGFIjmF8vBtN5tHV3FyUaDqNF5UL8AYKNlvalkglqJj7k0I4+B
lusd8zzbRx2122OKOxG96jwwgF6n411yEW6InbkMW75OishbTq/4sTCiVCjcBod3R6+dSoFTcmnE
q2kpmhzKl9TpwptpqVQaxTqMtHJy8TTvYoGEaAuGCXngUpeH6cpJ2/erP9jIpXdtJ8UPG/OoER9X
s42rZeZVaWC2lWAJXcY2fvGgd/PuitYBN1UIJnXq+izx7qQJCe0uMW9C5VFCXm0XNqxd0mBpu95d
jnhLVnb6eZrUSSgFoogHkS9ARIWsxY1rWRfQpJRvxcguGteLN1s6l9DBhYDF9eP65EQpuJk83d87
Vf9IgHSCoQcKi45IwGSfTeRB9qwcb1BlvtAHHAhSFt+CQM++xlHsXHBDWlOPGm0Em3NqNW/tECTI
9DVA5BVeWS9d7oPFwMmCY5Xa6jxf8pfm4yqJjXcbXbWpzV/CcEgXep45L9NosNUN7z6RMrkyxpIr
eK/5qW7GI5kgDpFcGwDxb3zcy6Ca1wdLcmvbawgyplvyoqap6l1i5d2Zen0UJ9dK5M+5I8CkoVYm
U1+Ds4JrZrCfbW1uVUs31pMtudBAKjMUXeQo4iEbrRmWkBMNGjtZza8aONLaJj0YqOf1Ais1947R
A69luHjDcT66R5s3V5pGfxJwESWUSotPqxslaHjj6S3Mf0KCE2UH9q/LbBJ+ddt7Tnia35l0/Ghh
gCYRNan4wMi35pW/0DTufPqrStMHjNQEXRW5UOON4ACpjdqY/ipa1Gk9iO5lmVzOL6s3wt1pJXDr
81/aVq120N3uy/zBIUAK3n+Z7ud31wvm3eTBC601/R96faGirsPN1B0L+wCGjU4V03R7x4RIgpZn
/be4bh7MNEseYkg2HhxdB0JX2aFnZ2l5cxmxDwf40603DaiM9m5W2I8SRHfkpHPTWDZcr86RxbSV
xvJsISHAd9/2xlPXDOLcqR4vvHEDrAiYk0vPuK94X926IL1q3MS4J1NrgNoryILoSLa+DYpdFuX6
cprAzOC+Nza+lAaYOAHRw766jfe0ODhxkwOiIsaCujTBw5dF40Z/JVM7IpSY9m21pcVRbZKdYkv8
oEF6u1pkHJHCDW6mV2+sDmiziK9pMddJuotuFxfyp8aL42954hgn6vXYHm59x2xBJ4I/aNT64Aqk
yooGyZRDInNhV35/oG4yFtbOiRCsIxd6Cx0q4/TxngyaA40Xrxz1Hb0B0Hroh0D2OEriTNVFz3pk
tdfRduRtMXZvfud5XyDtPqyhCDjsgh7dUGorkG4Boxl73qmoMijwoYL6C3gKbVDiZs2xaCNA18zr
ZG6hwCfLEnwhiNEs30/coFDbTTi9GZufIPVxbEWx+ATUs+IaYuKGdafhbReB/0z560AXr7KW+UOB
JNtO1pD4QZTWe1AOlNrGHvDVrr9qCHK+xgwAyKSzfyZWetOkg/ki42aAHqgprtyK2q1bmv3BL3mC
OEWigzXQ7h+SAcq4AgKd39V0aJTaPyNMdzIEg/EV9Te+leKrkeooSVB15JGrgdnCSFB8lob9EzQq
wOUM++zWqerz1HOQRkRAbXLjqL0nN1RHvK82KLd5tSj+7hPRASSPB9B8o7xDW2TDW+aEQJd65jNk
h0uAEo1sV/dN8lS29skpjPAV9TzpsgA8+iIdUz/nxoDUmjVErx8zuxRiFDQz5wFg25alr7Q4RoIo
EOkTXYmAJ9NV9wfbn/wC3dBx3yzST3k2jVvDEcxgu09ZvSnHxoZ7jY18T+m1adRBlmzNtBJlJh85
OnKmVdKy3pG9j9OFGJHYvRRtUWw56AeezayY+Kx46hrrxHKrPVBIEOdN84nPCntp2OMGBNqmpz0p
fxdxMlSpAabAhhw8ymbRmWuFnV+G3AMPdhkm/6LfLWO58CPpH70EsiOAyiT5JRsZEi5Gt6IB5Anz
SwQNQWsVj/0KGCr/OLv5Aws3Q5A6y95GNWcHoMZRZm37EHamWIOlrN9M3RFEbDav8JZMp32QnTGC
wDU90SA1nQPCMBR1XalHq/WJ8b6abXTvqwWWFmxaKRpEvFwzWRBnFuSHTp1rVBfq1Xpa72Ivq5bU
pQZBXhBzBvXFLj0ANpVHDQKxpa2kRMj2hzUmDzXh1zX+9CpWCe3XogX3ZDjYxb2WGEfiZvChTrpL
UGu17tWPAhp9kYpFdzclRLvv7W486hB/XePm6BzDOgiXjTvapzrJrScddOkTbZ0U+QEslMUqAGru
C7n5aWmfDD3Yumbeoqiev9Ivpq4hXFEiZnFtdL05NkHrrvQgiV5lds5Ly/vaJqBdHZsxOuhZKu7V
RBqvkhwaOibgQlaU8H2SYh1em/wtQMAnDJvuFdnSbtnaXnibuIYBMdcRLKNWPkJEOXn3ZVBkkZBj
FCsDydMWDL3g/rD1VU9XFo6qnZAuwgW4mkbVlRV+Y00PFXcXZUKqASmmDLY1AL1b1thIykrciRps
I8Dv74xbD/eZa+kgta740qb/jLAZVjVH0JX+L9Owja9QllMaXLfM09nXFFy7EFPsvppjry9lEnfQ
0gu6XcNbbacj03nToSR8ibzc+FL2/Yk4tD0B9s4o777qZQo5SNRfaF2cPQiU3qN0G1dBVUA2FLfk
By2W77Z5lK6ErtfrTlRgBrJxo0SJRnagt+zzND3xsvo2vWP1p/ACZF/kkYVyB8WC+NHLilOea95D
DMKnA+4o6lfYDV+VPdXxtDDD0D5wB1Qpv9pHJDIWuVGXO9z++jM2/P15ZLyDPrSdbxOziBal3kOE
gEacMBoXTcnCbd4N0DXToIPgeiqopbqzzUnSYQdsW3VtVVODWB/ZC9ioSwOzLa+delP6ZrsklBvh
3XAGvjo29/eEb5vtmhOPWx3Y4UVKNK2zspVnVVfk1uq1kLh7BJph3oiEaetIXQV8eL8i259GASwF
fQ6wktsY356Di9TBph6d4rGqxJuFKONbVNYbBOK6r0bmJyvgp4aLdF1E9oy83ojU4UtTjNrCdzPj
5BIjAgWKqc8QkcM+JziQiRpHRZHpCmkKaLkWI4RoAV7dxI5EtbIquCMQF9lAAAD9G4ufEcjJL566
/Qppvphjo+9im+GWXGh9srd1DU+JMoEGelsHNsR0jPjNx6/CNTn7VnhhvDIYyy5eorvHcMzrdS+F
RK036sWh5vlm19nPIW+bBzeMmq3v59k+yBiU0tRi5DFaUFyPavYNof145TujWDm6O+xAIUgYdWo8
Icq17zBzTd0OxXt3/N3BttiWZxng4kNzPwofpf1JlO2R00CBIRQerlAGebeVzlnz470I+fpPmhW+
hUetGhxVKt4Rob4CZLHT7hFdw6fQRUGxotr/BKmrHXK9Jh5hUHkCkWJ1DRGMmWzUpQGg25udtdQc
ECC0dms+ogy8PdhmobipXYQPK0hDzF0OAkV8rtY5tgIgpF3uLRPFMA6p1ideV8G9w5r01A6JvyRG
b/6XXeZWesotJc+ECPwaXL4pRAmLBX62xiv4NiQw/2Z660g+gOsF/xEpi9p73a1AOKRutUP47tuG
YDS2TBnehQbIq6WPRBbOhuNXW4cyTy+HZ8jFvNsJiAGOzMlO/qOI/XWgjagxaJpkZ3dRuEGSA3k9
d8R9EblysNugKCRJ052RZM0X8gibyN7GEOdbYLOVLSfq+UbT++0f+0Q8j3wZqmSY6+1MDmq4kNdQ
P6OPVFafuzSKiH+3p8+/jLq/jf42d3Zu1VKlq8ntGIyHbkDSFVLo5bFHBGAjKsO6F4CEQeZYjG+5
f1P0nf/DGsufFnPdR5kaOFkGvX8CCrya5sis0NZiQKUS/d70wa62sRbmiD2pPZBUG55ONak3Wktd
/zbXTM911QXIJPZZCXEfG5XXHc9qCBQP8r0Se/aDJgP25m32aOu1ju9pV4GbJrM2KQO4OErK4owi
eLEG7Kl8qhzjO5U2avw7blvJ2zxHj8ZwpfnsRXL8Z1LVGhDG5WbuenVfbiCPHG5SJwhObEDpFeuf
Cf2e5y2k6UJ/uLi2251MiYNMVPrGtzqZHKz+Xu+NBbIFJRAi+Enk2GEiLGwXJ5KhyVSXqS6NWi1q
O2kUZ0XzkUb/NDfhITIXmQCBqiYu2CZgXwkBWrPs3WMpdWw1lb2rOAgDhuallG5u/ZSJ495Bj3YF
htsgu4aBKmCQ0QlM3cz+LlBDvAKthn2jFVD9GzQneQzSvFpDSWo8o+QrPfAi4duxyK1bKy7YsmU8
fGlNcZeluf0Thf3AN3ryLSz/mu6EEvCNNjFB5I9nBfgRPIRivOzEmtYHeqB/op8/2U1b8K1TVJP6
kDeY2S1qu49CQBhpFiTKirDZMhmCDHeEINE8YBQ2BD+0WzDYgImqAGofwZVFyaLuSN1myN+7VHqI
p8Pn0eHXLo3GOsrD/uXcfARGpxTZCtS2J1Y7Yu+pDRbQiFBkc8ssPFOfGuXi56PYx4kTnQxsPonP
IJbdD5/l4S3vevtOH5MLkSFYorO2gI3GG/IasvEHqvSCW+xtJy8ym4MFrz6Fl9q5fqwF/orJS9QF
30i3ttaIUAIg3Ff6c2SBGw6/a/8qwhp83Lj5n1EjgxyU34YIunTWeQRUHOKItXXX5HWzzA3Rf4k9
61vrOckPs2wwXeWhWFriqKQnb9yD0GofMB2CbAF+00ENbpRuQJqkNaKzb2jfUs23pw1lmxjZKY/D
b7RNowOCiyrXhWu1yYE2a56N7yCK4Ys1sXkRr5fs/fSsVXhUKOYvsje9RGmHstudu5xdyQ6ZzhQP
Bq9cgLB33KJoJnt2IC8uDDd8zXyUQTvgYrvEadhdXBRQA2rQhK8xpAGYDu4N04n87a8zEyMab0Vm
PQvsbM6gYBJn7HrFGSeQeMd67cm1ouhoxdEmMLPyPk3j9pYnDgAtHZRBe8RclpWv6zsa1VrWnILA
/TqN6gN/q1H8ccTmCKcWbmuQvESEjHypAXHdhnVCu6FeVHp89c9//O//93+/9/8n+JHfAkYa5OIf
Qma3eSSa+r/+yfV//qOYzPu3//qn7bmWy5gNDgvmgX2Ecxfj37/dIQkOb+N/hQ34xqBGZN7bdV7f
N+YKAgTZWyz8ALVpQYnQrWfvLE+xKqCS/q5JBpThSum8IXWO9Ln43mqr6RwbdGFyRMXKNqEdVsdY
uwPUjKUXPobZ1iVeOcil2otwKKPtpDKYRM0vfdQRX0IAYeZtRpyweIVsTAaBEDATURMk/mcbOZdZ
utLxHT9AnhjoWdUwkfVnSzV93FSbHDc9MDL9NZpW8gvI9LMda3Xs2FnGK+CR3HZyobnkTAtATUFf
/PuP3jb//tFzbnN8sxhDDprbv370oMfLta52+H3TRcMOSeAAqCljXGe2Vr5UCZImajvRjaiDLl27
uiUPjponlGrrgIn92asSvnbIQvfTOp2uaDasXkKsWDswVocvaVSZq9hKurMDScxjWYAnY0Bu6mkE
6TM+Xv6mXME/DYy3ctV9KI0E6XCin5lRDTcyjK2DbZu456KkwfkP30vP+v3DsXVEffHp2ICGcMbZ
rx9O5yalC+i8uJ826bxgqMvP7SdkKPIrFGXbK0r1H+l2GNVC29Atj7rKC3AtcR0KaBWbofcNMWC5
5iwTYE3DjSkUNcQaGGu+mLI6O2qPiIfinYj1/JlpBSSDig6uQ24fa+c21PLqFkD7DRL27D5XbPol
uG1Bd5D4R7KBMizZNgX4H2mUJlRRv2GKlx9RM6jWVpGNuj0rWyI4Fe9HR4C13xcoeex9cGZYXVIt
ax9VhGFzD+16dv+br23c1tzcu1Du+G1rTwpzpmTeQQ2S/NzYBqhO6hD0wPZXPxl29KPqvOyhUQ0i
hUXFYhCAoZNFvF20KD08ZF4hHkxpVBvNGPM1jdLsrkun2TnIe2+meKNdmPratJvkE7l82zjqrmw0
GxooTT38D98I2/vlG8F03TXwj0Ex20EZsmOpn9OnOxXuLOYAKpngnuERBfk4vb90BuiVqc4wKp8M
rza/0SbM1tr+FDC/v2ihhy2aVkEKMk7OpCo7qcSSeOwkD0uXlVcUxaJRam8RQIDQ3iljiMsk5ZEm
0QB1/6VtWizQE39b1y5QNoPlpjunG42jbrvGka7sPrHKhYgGoK2QKNJ3thvv5+G/+UwGu5Lb/3Dv
+fW2rz5MEEBxW+euZ4KIzuO/fphJWOlGmun+ndPXA1KxmbcwUL9wa0aaB9B3Zqzb1BMvuc7WtNcl
j6oKUaXX2R0YbkE8izRi4aL2uC12NfIM6j5bqbvrpwZFRudWQssNDmSGxgeCTkaIcFowimWVGKB3
NfXsanhJtKBgCw3omfY+gOxMhCgBaN01W4plXBTgsvG99MqBc/n3n4rn/O0rZtmOzhzDBOWublu/
fSrYUdmBaFJ+p0Mu92wpwQxQmySAsCmVW+JEDXgcr/riGvExXX2iXs4haEB0yWQDfx4KY11QyRO1
su8MwMH1vFnVVayBizurlwQFzBnoOSCFHByZQgzGwdaRhfM8e9Uc6DRHh3Rjp0JDhR+DFCPSgh11
5f9n7LyW3Da2NfxEqGpk4JYE45CcrNHoBqWxLeSc8fTnQ3NsyrLL++gChY6AOCTQvdYflrrBgaEU
Tvo/6mS/cgk1XTsv/WTd1DgstQ3lvV7kvVd2MBvPPIbxFdGCGKUuqzrIlqjCY8uvseGSrT/1do2m
wSDXcE9hpy1fgekbX6dyG2vNvM9NgCpLvShGi2cEQUVUU9jxI9jvAMY3nVXfuOOzthBISojIpG7Z
KS2lpW2YcFBKW8JyWISFQY6886D6B8y9y0vXRsjMz61/52T21zTv2idZVfDq8lJyGFtZlA1qCoVK
qN//+zuimf/46bj4bbgq5gKuabALX9p/eg5NruB1N+nVUxiqS9Q5f4ubOvrIB0CH/miJBzI/EfA8
AMDo64UfJYoY5Pf995K00hbfVFQybCt6+ftIt+4FG5jp5GZKBMcVLRZriGtiUsjVyqITzZuw7Obn
PrRRFQnybbQ44pWFUpyRiQVquhTZYbR7x15UbpZiViM+WjnmuJdFiEafU8oiVsibCKjZxtH5lktG
UORrzSaarfYn6jVscVZGdX0lDhGomg+pAdXtSr02M4QkcAJTr9Rr3OaKe183f6Jel8HYbLoh666X
kNeZIOaA+9YS+13T7O7R0tzgPunhv46QeN71TsMpXIjsBELBflGD6uCHpfqOqki75Znq72S3OEb/
vCTXNbQOeKeeHYSst4z2+21aPZiJAC/D5bRlVwSE4stT0xkzuFGsG6eqD1/QXDfA5xCtq+3mMDVk
BKAV2GvUL6LfWT7lq2yu/NeknzXPV8b0Pgcbuu+KXjvImcyWDOBtpkFkwZNbjpCT8cnq/XGtYRpH
cBpusrMcZL1Zt9OmMfVurVrzZ51skP1GRulC6Nc5nGiHiVVz7wREUHKjy74hAH+UzpBt3N6Z4+y+
A2K01rE9hfAnsE+121rdjxEBe1XTde7Ayb45UXNs/PwVMkNyL3gcPk5sjPC8wODaLPoX8lwBdnZB
8VJkc4NNQNnvZNGq0u7Q9ADHZRETZv2hacQ27vTikQi76hUitZ+0qkjvRWXv1Gm0n2TVGPmt52v+
vNWXOs2oGpw7rt39Ic0vWpkfZLAW0yDUDVPrIANGocyQLXXtaION7gWEcBZLDtJt70quPka1SVCv
aA66X1c/ei35rsezA+e18dds042HStWbnZE2CnigGbkGWJzbMuqKp3+bJ00OY1ZWOwIW/abqscTL
o/KpXNgowCBxSV6IKLlSYNrYpDk/KerkwcQ4QPa1Zp5STlSRkx+nr05RePNUTK9xAkHDqSyVXAs7
dla3BgSNghfpIm5opqUHsWg8DnVbk4Eb+iE5N3FRrRtVuI/ok4Y73SkjHGeK6ZRoROeBJNrPlkai
wCpC5wNO1SbNAuNH0Ll3fUtGRg4HDuA+GkEY7QA0zdv/fhLqv74tWTUYQhe8GCxVVXmm/P1BSBiq
arVR6TGMVwmxDj7pJUkZQG7qwQ07dY9UGBERWdfjHRW2/cvcWhWGN6jkW3apPsZ9znpgqLLfCr6V
gMuMt1sPMPwBiWo/2tuLxIrUWekQWWX/07sbKarSLQa28gwLR4xx10HTZNd1hA76eN0ZU3LpwlZ7
kA2CDMjDf38M6q/r0uVjMAXrhuWfZckd9k/vA3scwXk7ort8Ytptd2GS8pMXOB8j4kUYQNdm9DJv
P/o00D1j1KtfHwZyRJkC8pe//rBEz45MWbz+71s21F/WObbqqI7DX87h4WH8Y+cJ01TFaDCKL9cF
/ezbNUroQfSNmHC6BOVR20l2leuL3Z/V8h1fq0Cp/lkdoNt4rRZ6F33DauPWu4lb2zOjKkejaSPD
nJntRq+aiZZLkW6msEE4mJSHlydq+KQE1ecZRgiGN3TQPPJANbxpObv1y7HI+x/bcbl/uEVCTN7p
bIMNNha65RqC8t+/zsM0j1E9m8l+8qF6mWsdU5Z+xmrbZqFJAMl+GuYBQ92FcDJ0yQOgt/rLrYev
GDP5IW1cDYGPa6MGlSEaR6ycQgSmU945sECL8NkUWXUcllZZlIeARPBkjcEpNAReVX+NzwczgSes
qh9iuPvv74C2RBf+/t/lx+vYqIQYmm3Dyfr7fxeqRTaRyQr2Vw6XXq6vERli++5ZC3ISl2io1Msh
mYMGHXDq+ymH04ZA9SqxUHEMuh5hPmETtg40fTeh5RyyX4C6+1P51i45YU79P77N/JH0JRrw03/G
FBr/E9fVNSI8huP8GsUSuPoWdhQ2u7RLjGOHXfgapBAItsEMvkaZiwQewHPHrmFKGmO0kvUggOwt
WowkoKM8/OqKIsXsyLQuKjmH14y8qOyWF2Z+F4SEXWSxMJGlbuJBIOoYsVoe2/JIxuwDsFX8Iysv
LBp5I+WBTkbKd94XqeE1kcHuyfDTdpuJqjq1aW8fSSIPu7Y25ge42YHHo1x7W+bpWz/6Mc+f82gK
So8WycSyvKhByAsEBcn+AtD+7ARJcdT4datLeKhDgSrozrPyWqO7cZG9ZLUsTl0172E/f5f1sko2
ysPUV76nsuxfX68gK5tlykYd+1WX58FO1v10Mcdud90UN3c/1WV9np1aUXnmUOE3KYfIS5mQv3Za
Wmc/18k+ilkXiwdaT8Din3eNFTV7Qke4O1Za1SEQqCCmMMdwcVThZzpp7sH208xTXGqE6xPVRyav
U/o7WS6cIli3gRqxup02qd9YuKrNybRGQJk3itVmz3YX2ufZ8O8tI6S0VHWpr66aVph4hZgZ+ZvA
uFOM7Metx2CKH4hg2zzajYT1IiNJxNmH1sZmWc7hLhMhnI5oQWeeZQ8jrZI9sXEC0EujrNMTY0Po
Kny4Xilzp202TbN3nSNixRvP8b1d76ImQSluGac1Tr5RXdXeXGco/OpRx9/yNqmtzpEH0bPcyVmN
ufQvURocHVOYxRo6II4UpT/tU3G9Thv4xgnrljfZXc4zktZftQhpHmXRDx1jYe2A61xuQR6qAD2N
1NJOclTgBMq+LvmbyLuSdboGHYFc90X2j4wIcQ5fDT352Uyj/00vmujkoA3HM6bfaqFhPCH0aDzp
M1JY+Em4m9Yyw3w9KskKx5bsUXYBY6BDYcONNNK0YqPFRrtze9SEm/R7OqTpdpyN6GAoWvklnX0W
IHb6HQRk41ltod3hOjo+KX3/oVZ+8h1cFEuJvFUvTuAm96xOrZVsyK3xR1/ZymPkF8lpbtrUkxcg
Mn7nLHDGop8uSPUhYz/yp5AXSf2XonR11FfHdJeWg7trDKX8ivX2ehK1v9XSBmqpSxpHae+GuCL3
0BEMXPN0iQ9qYgs41nxkRB7FqhwjUa19HmK+GuSPslW1ot6z2PnvZDFUXPBMGK9ep6r5DlfEaC6O
24lnDDGira8RyJPFKq/FPZTG/bVvO8LPxiqg2PqN/puczS5tZYfJrrlmF64+a8poPGX6nWy71uQw
ITIQb9dbdZQ2P7JnwWpluXM9ZX+FiAi0oYaXJvHYz3teYqIxybqdvI+uEMZJN/LPex4s5x44cX69
5+XrsEXboNjIq6YmCPbZtsmkLxdYDvK+iTcP1/v6r3uWg8ZG+cc9B0mNYD95t/s2H7eDkpi7rnYP
Jbk5OGhdCbBD6VlayNMp7Wpgq+REysg2965scZQCtmKeYut27dlC6ohNJ8C1bcGFLHMMIKq3fuS8
JXqIkbSsE8iLhid5eq0te02sgNr5uZJ4YcQLQE+e46aCz1Gj8sYSJH2Gd5k+VxmOlIP7KDsAGtA3
AirVRhZLkWhPDJYd5RAcwBxvCId8K+sah2RxF62xQp0ORZ+uP4cxbxO24HK6Ct1trU+fRWC295Nq
7W49smrq+G92xV7O1c2te+YTyft1VZZ3sp8cWgcjdmxibA6yLh/FcJqM+H2u5u7g6FXqEdmNd0Y7
mkeR5Nk5GGtW6qPn5+XBSQrsrUSerdKwnP4I522a282PKZ1/YwetfXEKkgtx7edgwhG+mxuDjaXW
Bo+jj45M3mvZN011yBUzCMAsO51W+x6bOkL87Zw9ySuPU2Ee43i0DkgD7krHQl5Im+27Ng7/0Aet
Ik2qIG5pOeY54q2xNcpAhU2HZfaUVO5a+GAelGZTGQhzpKAsvjuBuCChvaQ/ido4Ix9yDFAgjLTi
d6ULfqtwdv1qjSJZG8PkPzfoU3rYMAhoH/PntWHxl8dfrht1gfMIHwLaXBgOX0AJQ3BWQRT87XpY
dMPnK5py604lCuaon29rNEA8P8VCJ+9VFtxTr36HmLfye615dxuo9iGqcXtBLOOLa1jHKltmrV11
7cwYHeljr97nUUIuR44kFumH1fTsu2p5tDGT3sgBWb6btdj5BrUkxSBnaA7A9J2X2bUeZPtsxcR0
1Wq4hCXhediN+J0vV8rcAKEvw37hZ9ceRhEm20qr/W9+vb0O1J1+o3VzcVQFES5M/r5ebwTU7ErJ
+eASNgRnjfzNulgmBLh0LKIu/zI74bTXoIJvs7br3pNyWskOig4/D+++7A7xperJdTCfkpdqTMjb
DauGhwAMxMlCAdOTDYrZbF2emm+doxs7B6nSXZiMylth8JdfronEXeXNoZOSwgXxg0dydf24CozV
V+BdgidLwaHGX0yE5Yg6BvFDIOm9na1gN85lvceFZPoyF/isLB90kqGrgABmdrZmxQWCF2urmVfS
K8mq12rCwSMCT7AvggTbsGvim+y3iXYC8SyL1OUiBCMb1MB+VkbMOZe3aa3E5lO5HJyUtV2lx8pG
vj4jt6fB+S20xub6Qi2zaN4V6P6s5SDZqwe9O7GcPMuSNXYurhsDr+Gi0HYsc9UjDKqVDSrmNTUU
5TEJyjvV74O30S74cCB7XmORda0CcxLZuJGtVhaknkLq7iCDjyBJf6SlIy6ytMyogaJ4zZcZkadD
WJ34pVlx3T/J4mmI3ySkkBPYU+fUmT2r074atf1gd/fa0gDXDRLZT83KWO556FuHuYzxsAOX5Zx8
U/vzdAotXHbm8fdA/TYYAWLfXZ8RBHP1ZB3aYbt2eEfuKl0YyRo7xp3WO/qlgW/yNNciPOuZuP/s
nCsk/MYu865ljXghDM2qxelmmazJ8SEV8WMauekTqXEC/qH7R2eltGmdk220tuFrJi/UGMVvXdmq
G5DoYgPeWUeJy4rf0kCxNpniFhjbUKwGJNn9MClPsjjq2h4MGquowjef87ncFFOevAVhTSZjMfVi
IZ284Zbg7Grhf7bG6Zh4KDZNB9naC/u7UYT1vRyqBJtZFzAW0qp8IPjyKq+T5UZ1lDeVLfNDGf/3
m5KtGdFHeVMKCp8sFpJq50+zOEmU5xXvuRRzEuArn53MVSxAdrnKCPyEDA0UnwD70smWYgK3ia6d
5JzR0snMstmr2mDDln4NLCl+Bgcyv+qg3ZMWdrAsiaFgiYYauyw5qn7QZ5FcS2k5nfSgGB5km9+6
9+h1OfeypAXiuUJa8loCVfnWjbZ6kW15kH2ooRldVcMFDvPkRozhfL2EqNMVvw3/JLXBEVitV7k7
AQhZbs7vCjQL1NS5k6057/mVmhnkaWQr/u/8plKQtl0gXi3bTdeZOLdWnRxIjRUvs2XHu0QRqieL
QSras1P7X21hRXyL8SkNJtTGZKNouVShN+4xb5TiZUz6YpvHhOhl6+Dr2amZeKJdx7bopDjpi+ya
5UiVE6hn4b5cNOyGfoPjQ0r2nYlcFBiOoP/TemguqY61QJpkqkd+vbmYFT6/gHI4jUMwFhOODdtr
ZRW6NFWN+hBnvXEg9DBhCbfMIQCCZHr2tR7CwziDUUccMX9W3SG7VFF4EYqqFIBFZzZsqo6d0NJq
Rk17508gzvysKp5lHUZX38xMA4i1VEXugGn8shGa5ASTCmtBKxqevowfVaBTfoi5oyzKEVq5DZNe
PMkaNWStN5lpspVt4ZQMD4RBrt1lj2HE8LoriSTJokPYE+H+/mm2x29I5bQnWd0qwBr5gvZHWQya
yoBpBF1AFuVhqLUXvU3Ts7ySO0OviHh7QVniRuVBmB7eGx5flPRhMEax0UXXb3jSVNu8LWxPDuwL
VXka/rj+b5vKnb0JsjmwPGaZY127T9J4p4VT/iy7mzmJWU3M2uftO4HBHsh8cxP8ptbwReHjB2uc
nVD2tnX9IbEXZLbiHG9V8iwZ7S1IvvEsS9cqDDdIG47jDkLt53B0/nWg41O/RungEJajvUkNeA4T
KNiHPnay68FvnMVwwT+6XYHMTNYgdzeO+Wc/3e2GbWdj7OeGZeQNSaCeyWe3Z5CAmZeMafibf5Bh
5lu7MPr/bJfjeTVnbP7SYkuWy/YqUkR3XQs3X7qj34pSROdWhDqE/MzSGZoinVl+v95a5dgGWKZX
u2I8OGSw7htd/SFTwpYTItFW19ZOpoRZtZ0njAieWlahspcf26/TgF5xkA3u9uqhpKmvfRe1j67h
Vo+pnn6RSJgyDpytXZbutuPVSUp2NVnQKiEZF7ubzlaq1NkpZNuSJFFYggL6s4vU2ErGsPKQwhk3
01Ak08p28wd0D+ODBEhd6yRMyhrbxruau+H5DUCkHFFAt4TDh4aQcjgbQHZziDPo/umvshWLMQyO
8XVIkyHYjgFxulIZUNNUtUKcw8TdqGTHHvTlMKF+8RBk5cek1clRlmS902mfQ2WdPAhLGb2JTdu9
qaN1HCFOfTfZTf9iJl2zaauw2Q5L0VBU+2DFQbSWrYURu/dVbRxlo6wq+95zdaE+yhJ+OcjzTllx
hwf7z7MJdRsFtfWIU3b7pCTnTsuHR3WxPx8yUuiu34qVbJN1VqBgYxUNBISW/rLOTc5t3WmnPs4u
t4HWNIqVLP4yUM9N0uIMgg82EKaYP68kB8RZ7u8LzXHSS846AdEFlRBWYO8VJdfucn+w/nHGCn+r
2j7or5boEZE0ohQLCwF4wFD15kmWulEx7zDG+C5L8gDkf1rHOJ3v9GxAqLt3gqeeeOoyWE7jR62y
/Lojr28SVLeXGdvQNE/DoIRPVghIKs3xgJy/aPK/FCNr7Rmh5SCByscnD3Fd36W6rpxlaRrg0Y6D
+kWWanvoT3XhzLuUzNkpCkIcJZdD8teZGbndrk2qd9kjVavPHrI4penaNMoYW0KjRYIWEtCMZe3K
RS37MlSpey+WhmxpKAzArAjCQtMvBvcesvHnCNiuP+ZSg65jpod+gSjo6mw8GqhfzlrzlC0wBZtH
+74pCaPIDrJuWMSAFLCw10FNoRiPtrvN7bNljmsr0SLA0rlxkYfBHbFhw0N322OoxIaehtBZgM7T
0mLAXxx1Qmqyn2wFXPjS48q2l8pauWthiWI5d1JYy1XR2F/JBlleWhU/+A3MJ/z7EC+h3B2059tZ
oEyhVy51SkCrkbg/t976jYV5wuzmIxyG6p3gLOkQ/vwX8q7aU0U2UtbXeNATNmvKvRij6j1km5SN
pfWl71jwIMHJlnupvw3Pcam5q4FmP7QaijUzPk5vbCQQQF/O6qVOnsk62Sr7DX0d/trquMPn2KL2
67U7hNpOmXVIcm2ISBJK/EcAKBtZdauXZ4XVBufOMZqdaybzi5H6ZwWTjt+XEyCTgzzBFP5aY9c4
+V6tyH3+El3chUelVh9Snz1EJP9y8rRxZ8x6nGkgQMLf1FoOskGftfDo/jnC4X96uVKBbIxbwHjo
s6cVY7sbnEp94U+p7IY0yD1ZTBuQxiZhm5UsNmPCNo2VQlBHWrfWFW07DHEMdoihLgjHVcUv705p
dfVFTlzHFYHVpRhaTOzmxNp9IrzoBE/OAwJjmzLUxou7kIOSEYtQYQZeD+uJVLbfGvobimFIGiZZ
uVbd1HhTrJxorZJX8Nwq/a0um/fJ1NOHgPjny78MUtRJeHmhWeccW21FiRPWSl4QgLrkF+NF8mSY
Pd5Y1t7SLXObKVq+m8B4Ex/n5SuLemOws1pevrLY4qe6nrOwepym1DhqqauskYGavgpEk9Z9Z2Yn
Qi79G5i03MAzQfYKS0OBbuaOX10H0V4En7KT3iuylxz8b710BS5Irloh0ZCkfzOUs5yhbLvPy8ri
L5elV5MOxbZSBtUjf5hdbodYRw+uFOdbTabyHl+ByVrXtVmeZAPuIvkF8nt3Egj7fs0zfsu8Z15x
CbP22VSZ24TM59e+brx0wSzFNiYGQdk6pxgl2Puxx/L8CmZipF/HyWtatZ8jVT+7jpQd0r9GVlqm
X0dKtBMWk49T0e4jvCq+N/luRLDqR40T5aoqe+vVRKVjU/RDdK4rJbmrlVHbuqZVPBNpIbdl98Zv
3dyt5KikmN67cI7eWoLxHqiy8BIapFZVk/gdJNjkKW78cB1kafURDQ4qD2TOEp83qlI2X+fIrdBs
acJ75CL7g1MX7yz6M68aDWJRGC+h9zQ531hwgqntoh+L0UkC6+09z1R77Rdm9KC2vrZ3nMTaF7pK
kgj8PTa9w/huWAU2NrxbVcV/73ghdKrpXvxKLV56KATrEo+QveoWxYsgVQXd053XpRGWL8M0iPsW
t0R+d8WL7GGOzj6Yp/RBVlm126xjxwkPsv8c9OauytTUk60E8dsL8miP8lKyyglHD6ud7lGW2lB3
4RvhYyLnjqJa2Vp4KiMNy81YgV4Agi2/yb5jkdWXLDJhfEeKjplOlL0Qurr0aV580yMw0gaSPsfa
ccDWzpA6GrX4NvkTap6dwZcCL4+vpfiQ3RUVbNLosLCXRXQZ7KId3gu9q/Y46zVbWY2PqdcacQaX
ItMOhRZWGzlpr5jHgh/ji5W3UPJ04wCGLHlKCgPfHgNwd2P3+FMVvc+rsOJdTTT5qWxBGYVTD8kr
H5K1FdTdHhUvhQTpUv5/Dr5OtVztXydQA1xA47ZAfWVRbGhh9qNn8RqriJF1ammuZH2ujrNXBoN+
7Vbn40/dWif9uZvFYukgWCefp0hagpNE/D1KWnfV2Cp+Ce1svAmcd3P0oL8I4Yb3llWFq3l5iLI+
6Hcu3IyNLFqVSR6eQMFJFn39tQ+s9kuo18ZlzIKENCaT9ZYJmbhD4jDuVxY5/99gs3tCywlOAGy6
i1XX/WbouMlhnSieEGvpt2PSKne+W3V3kLudrR6VymM8IfgWwvH+ZvbdRZPj5wQZqCGqfy9zLCpG
ux1QaMV7uPTd/GKXU3dAxnrax37T3meTgqowViRfSBD9kcV9+CMQe1PTuY9K1V6d1Blxo+G3pywk
sziu1B3MgO7YhjNurX1ubiK0P1/E8qBg9z5+KFaDljUxMfwi+32iC38/KXXgtY2mv+ZR6+zLiiCE
LE5AyvaJksTXIian+l5zm+RaHAJ+pRnWZ54oYuM1FSPZcj3Peb9SbM14pGgV18426ep9hZHitdWq
g3ZvExG6jg0Lm3VeGmI1uIwtLbInzaRi/7jcFfSeDNs4pb+2ZiZE0s4RqFAura5bRvtAVaZra+r6
yi7oVXFtndPY35Fih4yxzFzbJEKwBNevraaK07OpITgupwojoe9Ei46qLPJuU3dz1yBbsIzNx2He
aaaPacpyXbXXxh32bVC1pubQOGW796f8Fe+hcVzBsmzO8sCf9/Ms1u/tZh5Pv/aQ3UIorysSeelO
FpsSk+E8NDFNWuwjM0Nzzu7cgjMq/XtevrqNOIoVbasA8VNZKfvJQ1DEH3YEslSWZKOloD/ZZcM2
XsbfusYpsag0Jhd2q5NnrSZetBxL09vcDc6sd05oHpvI540nu/kxnNsKrRxPTqxmPHxWEezxDJb1
3e1ifoH9SKUUDwkb8p+uD4WjQeQojzey7+1itpYcTKcpT7f6LlCyI9rVX+SVb3NHueasCYyp1zns
Z99WoYoudivyoEQ4rYQuLtnTwir7szpNQ7NdybKGVcZfpyapNPRbkBzQlcwTACxO11PZtS1TZRW2
+PHJlv+Yrk2jneYHpBaWS07LPFbQsSuSZWNSHCRGXG2jxg5rM3Rw3UF1D1XAt1wWLTOx2TeFxVmY
bvClxsNN1qujox+qWrCMBXz1VW2gglkNcGdQzsZrRjRA1ieZOx7mcIQcKCfHloccCbhCYiAsaFVS
AfJQtrF7qpeDLLatWW2FD1Fc1g1VRZKaHH+5EpowiEzF9jm2W/ucpI3Xufp8x0vYIDa2NFi+3W8I
fPFeSXLW2bKjbFEjbBuX3uEy9lYvz1xf/Rwmi9exdWAejQLN1Y8qbXbTpCknIA2pY2RneZiMCMGq
5SDPZF1EwsgDB12vf2lAahwC4jJWdo6VfjeJsjj+Ui97yKGkyf1tzXL5esV/u5gcq9buBwHEJTJH
6Dcd/GkrFnvEaTmA6/o8lNJAMYVWcrACsall8dZn0AOxFq4y7LTGjlemakYYStfBwS6zdDeEQfol
8pNHSSmZGz/ma9H+3MMFjP7fPXylar1pbpGHdVEQdbuW4FUb5CdN2BtDx2v3VmWnMeIIt/JtRK0l
3V4vqjP0mOwk66+d7UnYXp/haGd2XfuA1jzMFgPHjpHYiUu6r7b32FIVq2oy24drZZk3OwB9i5Ar
dcVyaOo02rDHFp6c5tqg2vjHJKhpz2KxcVq8nUZlEus09bv1rS52Qtu+lgvp3XRrUlXkVFdypKz8
qV2WmwYtjF+m+9eO43IHskUe5IyW6nzW3Yr86nixyz5OXuEIs00goHkuGZdxVQZTeR5xYySzU1Ti
roKbIvSQomzp/EbrvKCt4VbyV97KSqu2FlOQSY+9pEb7VB+apyoSPEu0yD44bkK4ZKiTR835Kttk
DYjTeG8TeVzf6iwTH48oh02nJmb9FIIVeCqeZHd5SHWXZbtw7Os1ZJ0RihjRkLDZa4Uz7NVMgIHJ
svRMMC49N8Q+9iEqEJVfqAPfXYejbJF9wHK24LF7dJyX3rIB7qS6LXodybAs1Y6FmfTNi59h+GtW
WOG5TvCcmdH4rmZg1msza8lDV5jSpQEAibyZjlMFqZ6FY/CAkCYGjQoMzISt82rIjOl3iPZrSChD
sEq7AayR7oJZMhAUSKPuRfFJ4vV6jXSHjfS2SJP4oCzrLrhLxUYfp/GlbACTRxbK+qqTHK4zYXRK
cMVH8LHj55dm+cWfM0RU2/JONzXyuPaUlmSH/izLM3looqbYG42O2FMQnK2/DoTW4L6PPNayyNF2
wmneZeOt/pe+81iFC7btX+e4DQ0Tpz/iybeRc9/q5dmtbi6d6BQhm73cwS9XutXJm0lmpJcdXAj/
6urkRrSrrByhrcBszgjDYlRvB/p2dLJmU8cz+P3s0bUhcipF67yUufZQYr90L0ikvjSdOq9mu03v
+iFzX2a/azziLjafAa1GM1hbneX/RluK7uKlOytAcORMcV+r+MaE32WjiVTQk8/PhTX3qU7MEhu2
gJ863usc/UXOlgwUWAZZlqfIpA9HEK0L72N0XzMfn+90HC6yBJXzOcvFcH8thQaBLWd8uJYse5/N
hXiUJTchQmKhG5Dr9hv4c2jDQzvfy4MGEHaT+7oAokBdXhmfDTWISixXHGfTCrOzYPgvLYiqrAKe
UPvbDBU6AfdxEO7yNMKM/q+ZIce7m1wHfeliwgndKTM2aI9ZDy2gmwejsOP9ZNgwy/oSaMly0ImK
nDOs5zWf3QirUuo6Pdjp9TyyPKUk+8aRoa1qK4Kujr3PQ4dpUqyMJxFNg5cR2fpAhadSrY8apT1P
JJl20pXSvkw9aTXZUME2x7dTvPeDCYdzbv+AkOXspqYtjhlmDYgA3k5j4NlH0rrNvI4DrTi2qoV3
16j4BywdiDlDqLTMunwJe2DgvOHrA8G98iVjgbOrscL2ZGsGufBcD9kXgtFpu+6GeeV0UfNULklV
VGbmlWnj4tgHLqYAMKSwFelycWxUf74eknz4ufihzFaG0K8S3BEVgpeynPlzEf5UlA2/1KVLv9LJ
saCVQ9S53fBsMfc1cKAxDMl4TFm4sUNRw4qN4kfVrGHCVE310fTWizsK/SXpRmOf2Ia/Tcvef1Og
EYxAaT6qGcnRvJ/aSywy/TyS7VxX9Zjfj1Eoml0QwETLQXmhhzH4B7VJ8IpsNP9BWw7smqrLsBDZ
YsL9GzCwLNKbAdcYGmU3XtF/EL6Oj3IOeQitCBB4sIWWCi4tNGa8zZEyNPTpm16WKG2SSMcVqot3
UQ8i3O/N8BKj43ApqhDN18a3iERQvDWESzEzWqBPOiZMtwbFMquzAnDTrnKUc/PG/qoHPlrLYW3f
WRCL34buw1qqfTygDt0SHCRLUK1AMAd7Fa4rCliDgjuqpZwgDxubIchI/CwNsk62mirbXMTa6QMc
tlqjQbhSstm+d1sQ4o5tRB9iSp+aqlJeSqBd+2Y2tG1a5crX3FTWssOEw7bXVYlxkiP9HKiOtF7B
ZuQpUwX53U8riNZMedsl+n1smdo9EclhG2QKDiJ/1cmzOg6r9RLO2E7u1MMhZGfUT6PDF5Ox8mDW
qXZxixdZ0AseEKsM0N9hLOzf7Xrqkg3r7nRjwODzbqOqZXygl/2qmXx7JxvkrfhgH/6PsvNYbpzJ
svATIQLebAF6SqQoSirp3yDKqJAJ793Tzweoe9TRMZvZIJgJkKJIIs25xxDhE2Eyv6RiO0jxla4R
bxOZ79e+1CKfgj6Acz1Pe6dqnO16mRtSIrBNj3l3Ofv/fpbVy+q1I3xJMfT+CXOi/gk1AlYfBjnJ
VJIevvs7mVMonmeX7SCXrSeSVFUfgFiP65PWfv5fTB/aYYG4HONKtRuEfXDtH6qlvq+mOrG3x3fA
+VSiBvt+zS3fnEaxN70Hv86IRHtsSIw6wMwyrlbZ/OvZfKLvsIf/GlH3yctFj18+f6sDoLNY0wiL
FCcZEuj5bQ24nmj78ZqnibrRUw0ycOM+ThquaqsjVdzr+0iV7uPaWvuXrvUqbxbh/qvwq+cFhD/T
Fvdy0sObkj1DEkbyshxmIpk2cTXK3dqELrrEKFfTvopnjC3d7qHR2ulqzRlGllTdAyRV83E9KZ1x
2pHCnG/Xs+TdjucsJ4dnPVtnOHpN8LjWk2sXSguotuZ0XVtWCMYQNg8h25tc3yx50+kSp9FDKN2k
ENKDtfmdV/0VdLO2x+WaplLaYM20Vh13RButTXfXxbZTVwgyZck73xVUPWwmxtdpaa1dqq6/YROb
Pq7XN/xk98TEM+ssV7jQiG69MAHweTEPMQUmGzDFdGJ0dHkhHosl4MjoU6a3SbVZPZrykbqUuuEN
DTds7XQWtj7j5m2s+xJypZ4EUzaRt6f0pAR071FreU/JyWawuTlou9NpotqaZs7eBF3fuY5n78wi
fS/jUoGkbyuBoDx5oBx7xAhY3ryQwV1Do/iPC9Bttjg0a7pp4HFhjpf1kWJBN6pKDBx1m681VoaM
+PZyMT32AvAnZmmgWJAzpuRBDUk7bkJz4xY6KG6yMMkPznibvGVF5GHtG/H3scCYipOh13PwqktU
3thnnLj/Rx8a2+8Ci73nUjWiY+RmH14f/RRx5O1DqXmHJFTAttgOM0tKfkXzqyWndG8vbAa3GY9x
XfK/4p/jSmKKTcufsJN6KlEi7gS2B0kI+7zSXjpD+8fTdNdXYYRtzC4E7VQcvzYoEKkTxJ8h6oJ+
4O4BJcjJnGqJ7cIzRH3yPBX7c+qEvj4LBEAUIraQnh2Ep+XYbKh0bIehY15W0/g8Qlv0RdE+dsDx
EYj9n8TKsZitjHYbFVq1K1sl8wcTgqme9gG+khCd5Idmd/PPtur25Bcem9m6GmWtnr0GbiuTU7/1
ZJ37mpz+ht3POsd9mb3vJ1bYfBbNBy6D+9jLf/QZZBK97JDiFs86bDV/qAmX15UfUZ4EVl0xrVQt
8WPC/Jnm7/h+7Qw+mdwjNG90mk+VZcLGMt9QA1QnKMfsTgh78c24BzJQlCHQ5zyFYGX9o0t9hvDN
mtKThQi44AMx6bbMmWCnjLCpqkwu0oZZPUfU7ayEjIKx6PawRX8qQ56/dOHfCgvdPSK0VwV0lHXC
fClHAKRMLoZTY8rkMTsbVdMv8DH5T+YKVybgBSiSw2caR/VFmwzC0NKXru+1V8M59TAoAyUULxq6
kE2Bs8FmZAwA8TSPxItfzHk8FUIliSvJLkNL5pOGRGY7J3wZFHr7vYRPepLR0avaraMTnhgWNRE5
5nDrNFmz+GyrvbQxHez77gnqx8aspwEWsnnSClfxVSkzmHbd3ZkLCpZTMW+6MK9PIh6OdQc3F6sl
SrPQ15VOPQwDGrPCzCG+wuvCtp5qv3SIUCkpE7UdaXE9qQwytC+uA82Z1BzRVfa+7STemVINbBiQ
AuuFwzyjYzCJAPK1MNdObMvdYOgUlu5hfQTD9s2qnWBxqKfYE+jDq0rq22qqmlOXYJx+XR9W6N5S
/z/OzbpKR17Y/b5Ru2NRAnTBjuRZ66to6+mvF4jICIpD3c/Gedgj9shRO5u1T9T7iI/G3JyEJ/Wd
1alXVS+rE0TymTtMusSlsD/eNBMkk06fPpmrbGQys3drxOImz8rAZ/aLTraOuUIeBWHpkEGVun+e
yXP6iF02cJNTST/Xf+m2cxdh5+vU9I4RWtWtE/e/y4avR3jzU2naGPiWeDdTgS/yxSS79651mkj8
gwletcVLLudqm3YQkevuM3PwLIGo62CbWpbbWZHuta/DYza7yj3E4Dec5FkzutfcaosdziUfbZ4q
Wyds+PIwdsT9p39UbdFTwqdQrTXFvZH9P1FttjgZSnuf2BRUyqHbhX2dB7zf5Jxl496TfCBZiWeL
nln9Y1XwYWmpeMkG6vp6xdYlFPskznYzgPLBFs1DlhVY+yTF61CqgViyYcipJCaKzDQqmsmuLcKH
usRVIuFmVLX+qQy1d6k7QDVNfVbZbwTd3PdblIvWSdEVAWafmMdUYHJRt9VfoRWFTya1odZ/cemJ
/dGMiSZvUgJTo1ubG9oBh9466qwNDsiF09zVVLxVpip9zxjZ+rrZRTp2tKuNAX/hCG5q7WVHXWOR
kLjJe1t7s98l7hQ4zUPZpr5rT7YvvJzA96x0dwXlnksHZbGOmvaSWx1oLnYkmKmhw2qFiidl072C
6ce+6K13o4hQZAE5XYXqHYYUzxO3ORXK9Ok5+F9Z3oc1ZMR/GsMxp/LkS0G5mMl5DCYLOl+he24A
DD0e2HmlVNdws0mz6hwPLWOwO5o7wjN0v1uSPo1Ue0PQPcJdrR/MyfU2cdmTnZEgThVDfF4PvbDi
M9XRc5rVNtJhO4PG29/dBIEFyJKf2YrftfXf2LDerGH6XestNTBpPkDGPpeoEJ0JHNG03WqDD8KP
hrDRrZOnL9iKW5eR6d5v67Q+lFGTPWUTPDxFdjfRzb7ZZek2Y1G30RFmYYoVk/ClDXBpMzvoNJKV
K10YGAK5yaHO3OiBWJoQtx9Dnmcvs44hK7WTkIl2igcDhabM53MRJ8MhxwT5AWq4sdeEmB57mUUs
ZpG1Qo+pdv1AMCK1Jm1bxonzlLWR3Eb1Y9Uh6zGFTTGVAEi8M1gS5xU5hxLz32BhQQZtolI3N6HE
W0JYL7bhERc4i+q1aQ69YpM3kMfua0vRPqgdq8NtX+Ix3EEDMiYimbDIV3/MFTsnreqLd6WiJuol
7XgsLdPaIHlt/Jbh8n20UPpIdC3vyIpbyMlwH+CpkvrXCeOdCYxkRaRa76PddWT4CpVsTYv8DHCR
9whDFJ9hfXgHT2fDllT9u+aFvZ/Bknr3LKyQrNmt36OCIQIfw+odCdmIqTYWb5FinAgc1C/4T3oA
Ek64WZuxmPVLrqAiGuX73CZlgC7JhNMdtbvKHJlkTfMkbfbEYWT2lxYT10vD/3oe3XoH4Yy9MhPQ
pvQypJapYz2y1gZR8p6UuVZe2oSPbDCD3uZdYjGUYOU9DngkYwrTRcaCguLmAzUK2m9Egp49mlpg
QxnfqarSEJzS/HT7lBIz3iBo/Is7NZ1p1+MnsoEpZAekYRl+rxnptbIGx59EYmwTIGDfsPq9XiQe
meTxsJvLS59U06Fr4vAy878osf0AZ/E1laF4AkjtfDypmLJqRb1ihY6jXz4/2ebEhF3UUwCQALsO
524KU+xk1T7uAsQM7c5YQlC7PA5QxCdXe+iKozeTtIq1Ixks5fxP0RXkjBTzviKVbzuV3hvk4E1X
DzHCF+7/cIbxO1Wu4F+x4YYQONzOsLUdexsmMvLDFKC1qfHBETzcxTGSIRHi8aUN6ZOtJBd9Gbqj
FODKzrp60+EdquDDxsQtED4ACODFGlpB52WOr2YFhUimhzYO7eeh9ADVrWzXdEbpDwWgRuFF7iYh
AM5vqCxvG1nam8mt+xNGHfZjLLSYH90Mb6EBLtNMBtScJfTVKeKH3Kgg6RoPE9Z0296a4jPajmrP
wt/inV3xTasOGo4ZQmnCc8utijlU+dt05o4gNmEdeqxopIyBkCdH27ZtWOyLSKSBGb82tlY9RdOo
+yBq/zB6U2EexHTKLb+f+tKXTaRc7bLpLqM9Kn5Ouf6xEYMI8GzmH1e9kyR6Iy+AeZK2fgLthtzQ
Qfwpahwoc4sAbUfTcKbH89LHlNZVteSCvHHHT2K8tA3VRmIUvVMUuiSmZu4jRu77PlJSv3fVqwmg
szXsafK1Vjm1XvEqhO085K3yWY98UaOlGY9mWeXbZkr+NAb8nRpTcZJznoqujh/Sfhh9JZ4cfyRl
oGXexxWCaUW1sxNB3uF2CkkPEj1K6S4MCV3DukM4yqc5msPZDKFvjaUMZDdaQSP4nXSlnp0U0SMB
NQBGp7E4ulNPMohbVA94jl3Umi2VAVXEIBJRJ3IDsiwrMpHZ53r0SHQZWTxpdd/sEdlu5aggWavE
fMistIFaWb60TXFTVAhvGGw3e6dpPjSR6oFRayZ3WMrN55nXuRtRyc3R0Y1ILVow0a6XyRY7aFbw
kTZtVHYfpSfFCY2SSvVq/qdpDLhyLAs23BRoKMhZD+ZxJH2o8z7SMDf91unBOrBpGlO8oRv7Sql0
vIyQDPEsanapG705mNVsR08nzVSk23mMbDbDPR9Q34udHYXqVjjpG4FA46YCMttiuapuUwmbsFAi
jFb08iEf8cNqQqaozDYN38ESbqfEvRO0WdwGIpR7MLj0lGC9a6u6fWaN/0DYZYuNefxkaJqyL7mR
/HB6SiFwDFksbg372cii0Gy41E0EupK2atixqrXOSp+dXWlE4z4rbW0TQ7DxhYudbHyNxGixvGn6
IIMhubGc5CY9cbYtt962WORSt87UXY8c7zA7qofiF5MTxnCkNH2S7TqM3+fOLrDzisliwE99F07q
tnHc2keunO5Cz2IkCUW0xeXpQ8N3Z1t1zXDXMmChDPVNpetEfXkemaUGxl9VGI8bwh/vfFUuGIv7
E/gz3QmFpIvJ2DgpHJkIUA62vlOTaFJjaKeHGTSfUbxJ8Bl0roECNxBSe1sHPUuKXWXhYF7hBAE7
vGifqxQJl0Eh0KPmX48w6NPRnHyVlbTZEQ3G+PMLm4XhLOL0poTVHPSqFj6KxviwTerwc1+e4i4R
x3xiuDYV6FwF1YzSOTvsMpGensne3Wik0AVVpeGIVIRI50J4SklzavUckteY4ukYVX6IwepeVdiz
9JVVfx2sGRaEWWREI9nWLfSSeYdGkzCMBEFqNyvs1McshgjgVUciL7vTOIj+tD76PkS22Z2yGOoU
mhpmage4HX77fspTd8+XW56MVC1PNnjXrp2Ly4TZ7wlLpPkUZ2zaPHRJwfpqbksxoEvHfUWBERua
M+iF6wP1X4Tm1aekyt9qNwNAyc2hPswyY4vsoWp20wlb4m46DUaHl7nTkIVra1nmWxbuLHpuHntl
CcQr9+M05ydmkZxN0Bhura54syWsgLaPCl4fqKUhZzczi0CRhWQv5Yan9cDylXWoTC4WsPsuVNT6
NHc1flmDta8ZDk+1msBdlCxL/aouXuKk/d20eff1Wa2P1o9Jzhbe51M4uzi/dGIfLmmU6z5jfeQu
zSWaj+97U5f5yJvmYI/hcLKjV0RNJQPdVsPqn90FVVnPid+MPMq1oFGr5Ni2MwX3eaMNyU1TvJg0
e/4xim8WNpQ4QbCCb5owDBikljdQXfuiuSQKwwUWuoFMpjDzpRqG+zmtDkNTYayQk4oYy+PQoktU
WKxBgx2N0/oOMPOgLuzMr5TtSvIqDHcO1oeNJku2v6HhyxYSJVYhyL9fitxjazWY4DUEUp0gOugn
gcY8KB10bNUvd05/gbu4fLIhHnK9brnsjmmTgUUMqhTH9bsq9bE41cthba4HEzMPfubLV/l/nQ4J
ov+PqwfHa3bTIAAX871WDgFhyx9sTrqgMXGF29qKicFInhz6KvMo6nBBVJL/XbgxZumTX3s1/Ezh
VFDuOPQw/nbTH0GmBBXAUVPahzDt5DFVMuzcrx0xgbtO9rc8LB8SxoETLtkkpJXZT+zkIoDyBplW
R8bsrF8bvOGBwxV36yS14kOMppwQxfNzWGU5Y/ec7bQhujlUxcLsTu76a626xr5fYALVsrLTGGET
Wdf6edKIttkjRHDuXc097PUufMmsePFWGSTxA3mEkLIfjkphJ9w67nQRE4ZslqM0rJrAGT3MG6o+
PYWqwJe7VVhWIcY689Ec8YJRLH+m6uwrIyQt19D9xIvMO45HeVkmJ6+Y//Blk08DafVoDjnZmnrc
biQlMn1ovcsgZmMPqFyiGgtithAbq26Kq5ohauzZRgUiLWO/S6PiasVUnDGywrQ/3yO0nzdUYTyu
wvDZGHG2JeNGd+fkHdZ/fQ7z2AyIRM43jTJXDwnGGYZWKG8lw+zOGWv3mJJLdCM7k5q0Nbe/x0Ts
nbkle741744jij23QH4IwdHfijzEMSFWfnahWQbY0/YwRkV6UVT2PY3Xb8tUip9RKV9BkgISuM2P
PhI3DFGdz0yApzEv6LliX9OQ5UsexZVfq8S2mY39C2TeBQtgjHLUtjsAljxTGkTj0lUIrUBLNkXU
JEcdx/mNk5nzARfTeT9TOtjA0jQ2s9I2W5aPm6Ic4r1aLXiHByKVg7S2orMvEP2JKxT9c46exIgL
+REqpY0SnGKCfk9KtVjEK3KrGvb83AzqR9to7/nQVriTI5ik2k8dhqyW2I09fICGfIPncnITcZIh
bk0mBqltO2XpucrK4Wwt6N0E1Xcw6urg9bXySvT1VngGkCqKvU3YpdsxiqNXmIK/BEFTj2atKy+G
ainEZ6jD1u0ymI1WIXdpPbofNfh17blw65twOgN8RpvUxE6pp4J8wJF/4+Lk/rPxBiNwEke7sgMw
jnUpm32D9uwuzRbVO5Xwzxr7YMuL/9QEErOe1oybV6Tlkj1iHjyjFzejCoE2FJH/TstPbAUkNVJZ
+nNte3fYxuEukg6C4WomY2tO5isQw59Jb4/zJNr70LTurcPYQubwmQmarvc4gTMcrfXvlDd7Wmve
CbW01P9uf51er1w71/Z6WC//fvZ33//5Eutpew7XcR6zMuUYgXyi/lhCjb8eFgNxx2t7fbTON71U
uWht/8fD7/Pfl6996+G/+tbXWfsmrc03hlqOPnu7FO+3PC+ZVJeHqsMSBjj1371Gb7IgWM6nCpTd
LXls/2p/PfXrKCbKgIql7KJEVKf1UC7T7GAWmI+tbbOZ/t3GvZpVZB8/FJMePVuayu3gZkYAiSh6
XvvKzGZ0j81hv/atBxVtuiqH8OGrK7OTp4hh7PtJLcmNRxM3/6++9UTezDX1ncXreHnxr75YaXxN
69Xjdx87zgAze+NamKm2lW4Z7a0Sq/FCqayLWprqJcw8ydQ3tj9rV3vLICLfdVUZT3Mosq1NANGt
mGa2T9HkY/FWfEgYF/uYAMgDhRFUy6gTCdnbaLrXb/o6BUsJ80e76JsHM073LnPsmSRPlkhzkh5R
ju0TtvznHMvWPeYur3mdOhfkh+pWYdvFsBLZj0M7xqzw1cdkbE+YoWRn0nsFkToQuWFRzVvD02xC
TzL844r5p3CwneSD9u4A+o95W6sf+K3lGzHY+VadtSfKzR1bzA6bxiIZgwZ3w71ZF1R6VAyZNB2h
HEvvTdL36mvlDBBG22RRU4AkpeRDEUEVGe9x+cdouoadMoTGLrLe5sEsNxnauedUYlJQjsUvsPzp
vHbVkd5dvDQ7rq31gFA42jVIvzfr9Wtf2+mvntXXD2url8VMhWl8bNvJg6fWik2RJcNzLsIcGawc
tko0DM9rnyxY7EKOuqwtj1TOs6yyT2xo/nXBPGJVDSoJB2V5jfWQ6X/lYInb+jJeOcujSnSh/31B
3xH3YCp1elz7Ku7bh1YJL15DDX8qNvglRk/anKmEeCbTznGjBZ5g2F77IkvespwK6tplFT2s27T4
vY7ra5cc5ilQS03fr814aornCVT86xVyIrB1iEor53UluUIHfYrL2DnEDeMrli3/Jt1+XdLMrM+1
8Md3/39fB8SfQ4c09N36et8X9pq8j1Tj2NlkQ4CDU/GIZaB5NMbFP6eSo7/2rYe+UIvHdjlEsQKd
U5/mxfMJac7/nvi+WEtm51Dq6tN31/poSsPi8bvPjbNP1atZ/dTS8926iR8LnZKxIKz369F3n620
kAhq77ReoVBh+rosj6r0oOiQYVod1/G4NAlDUbP2NQII2oasGXZrUxNFRhpCh+7asZpXEYYLyWfB
CpeL5SCyQywEpOqlOYiuJDEYnglWTey9hP1qeCn8tsIEYV6aJkX1g97A3G+Hzn4d83o4CIUV23o2
HZvk0NbltIlMtPJ9azunsGZRYiegc6qiCUzSUvvF6XO2YJ54W1tWpiX3pU6wtqQb2i+GaeGS1Ga3
tavoIlYTWTk/rE0YU2ZAhuNHhc/DRh8r78WSvYIlmFS2lue5LxpLo4Oas6hbmwVWL/ivschZLzYY
Lp5QMJzXkyGMjpcfOj/rPhgmg/uqLJ/U5UWTluVu63n5w3ohscSs6aaOZCSCC/21b2Dm2YoGFyqP
/b0nyx4RDVPeuE5s69zk6k4I3LmUcdoeuUhg2Pp8cNJmJ5w+hfsZyX2OW8hLNNzKss52nkIwdDos
vpeDfQcksCj+at22gJX1qiQ96FSq/uiihNl9yrNXSxsn1vmMcoTGpKzFDec8S+TO+Iimr70yUmzx
wjfsoIngGDF/9jpzv7aqcqhfHOPI6Ci3NlmWDqygk6PrHvKtBCvqPBSvzQiSlVaUpJDR6Actj5xA
UBNYUD4n6GG6bGVqdjtgrAUbc1nOZ/epM/LA1LPo4OkbzEfdJ3vJg1kPenowTOVq5PWPTleI4nGr
6cqbxoajGMGrU/YuioEsMqZ4HER2idRQx0MQ16ziZ5v3T2FYqS8kGa6MG782vfCegWslFWt1Van4
fCYNdtFyWB+JZY1hF+ZjlEfpV5c2hvKkGP1z3KS/S9s1Dg0xFhdh4Q83scQ9Z1X2ztq7+e2a4tKP
mfZJzMYu8RqLzdK1mWafBXlODbttoUtYie9hrvwjWvjXIq/9iGyMVzNujhIi728twxhOeUqJMXnW
7eKMM2++KzRw2lyJ8607xCVFb/mDRV+1712EDKL1BP70Sftk9kUNEGDL37X4qUazvfcabWHn5+5m
UsEI81gUBGe7gLYqzFh71m9zPOQvQxcv6sJUnNZmWuE3CmniAeW9/RR2E3WobqjQahjjk6zNRV8W
NztYwfGhqfAIsZT8QNwTIQ6pXR8A/eqtucjK2Zkbzyz9+fMzNUgKFBtIUNtYodBPUSv1Y72VgDe2
b+o3Ugefo5kRyGCo3UWhXpD2ncP6UrTyVXdaPGuz/GaxW3vtZ1e7tY2+W89hfeqdOzK0/dH+0zE4
v5rC8e5ZiT0/ERmvvWVMpGgTwrycGzGCA2sm1XRpqfgtPlc9yP3S6ikWP+ck8a4t/IDL58ZLdiIs
rde2qAjbzbP9eq7zLPXmhPXhq1Wa1a0d5qOpJiq2FvohqdL5ki2HVh3Oc9zqwDW0yq7pd72r2HgZ
6fZl1DWHPe+U+SA6eAasncZyJraYY6YpO2d6bV/UQeNsOLXz1pSyx7B2aa+n1gMFTGKe+sva+Hqp
rGosiqoFMGo2iMPQZ8CSjSAwzbVqgWAI57C1WSx/gCKAzbMX2jNVC+hENMdW5+rZVedjJ6aXr+Z6
RqvL/iSt5JKl/btZxMUxA/G69H31rwMOmM6WXLkq+K8Tg+qNjzpv5fva1nA0w29GrfIhkGMtsryK
bAGDRj3GMMAMo6uRuONO9IgptVSNrtxJiATsfp4elgyjtW+9ziUa6Lo23cp8QnEHyrA8/7t/rhrs
i2pbwZcxqlnKhdpGTKFAccohj9scgjESyyEtKSIvfdJk9MQIKILOYbcvmZW/lmElLmvL86ZwoVaS
SL6cHNpY2SuDHbORzrsX1c71R5vcDxgjLaQXrqigpbI5vq8NUVNjwq9+flibWguVAzFeul+b5ZTH
x3DwYA4vz8TGM7vOg/z6w2uXbU2BrNPoeW1Z2QDEOuCJsjYl2e9b21yA6OXpwrbKE1oM21+bqe5Y
TzUS3LW1vr820g+pndVP63vPFp7XaMUKeZrL+16IRZOuldu1WRIuz08zJ+1mfW92hg1SjBHU0lpf
TYb9U1oC8VJYprRmabkaKFVTn2yKBQDJU8VYbRbNQbWpDEWEf746YzH5cRQ5PyEQn2sekUnH/dRY
819wi7cJJPSj7JCLUJQXd3K+mepZGvpkdJYXGBzpoSzs8NQasziHoSIP1CHzQ4GJ51XP4rcUe7Y/
7eQ8mxN57Y5b/smzwiZyORlPWkmosRvDvgH7kX+OFOIbEHw2Blrkxpd0zGOYOFF0pkS6j8f5xZ5z
w8eOE/pGmdqP7dwVs59VGj9v7tQ+za7rQbHt9AoaikV2+NPB4THoExTo7lBRT4uqHsIV1HM0dCoe
mx0qFq8dz5Dl52PdVL+IzVSOlpZNL1ZX8bMbnzTy4N/IXfudz25AgR7n7jLcCVt8Vl2WXGUs8a1N
HWWHTF99K61YY9Ha7jRXt1+Fvacklv4w5nnYGYqMt66SniPF+81yXT2Ztfw0ZfGrG4VJeadyDhqM
UapsLsFZGI2NdZziwIT4wRNG8s9AkSidLBcqUkWx0uHGTqrR2+iC8lIFEeC5KPYg8jElP0LP2zwm
/AV3YqoE2o9qjryD5VH5hPiebiuBPabpQFYa4MI3TR8+WP+4qL4vQ649G2pzQohe+VShop1agIhZ
2F0CvIzgvSpr89oxruP4j07iiXErWts9TFmH/eEIQbkOwBmVg6ZQV0PTVO3QzuvYg4TG6TdUD/WS
goBt8FeyN7mdLzmy85HpEYtNO/qoMre+zzqTNl361aFwD7nbESCmHBRzFA+jF/+eckIXxwHvXKIW
/87IYMpW90gDjJrA6kV7o3ir7a3KEqfIykHlZeluolw13mB+/hqsuPxr4oJJLehTdl2F+FsA1hcl
5hBD2/kqJnVHkvuGZ7XQ5FMFS2VtrYfKarUdwnnAseWK9RCWOkyX0TuHiFWesVHRoP3FB7gR25gs
hmuvmep9orS69XRq3WvTwkjxksV4wS8ne9iF98FAjD3a/cPaZaA+2DvSrjaNm2h3rzdaWJ4QiJbW
2qUZFoZvbZqc1icss8/RYGZm7SIPhRYubp9ld59CKK2mLG9ri0yqaJu6IRE6y8mRnQ316va0tjxd
6+5SSWEIOFjSr306GSHH3sttVDQ8YT2wKNlxaxAvujwhcpVpm1SJChuBK1hVx0+dTvVhOaksh3EA
+FMQDRzXK4C6h1NY4AL1/ZKRm54wX02+3nMmhyKQ3nSfYuCOydL0exMSjZbX4pRmgpmuaOO/dmvj
K83a6dkR9nM6/CnJxH0B0wwmwxqJJsmNl3Isf4sEo4n1HBCtGmBO6R1gjJovtkaeodJ7w3a9Njf0
6FQRUxOsZweVSg/x69Y+NJ+Y70vIMPWUnTzBCgIpmnxeD5ijFNsqCYtt8r99+iQzP6o8zLttXT5P
0QjLK/Tw/jb3qZDG3S06457MCoM+nJbj2owVrztqM/SQ9RJtsI07E9jkZPLr+ryhjDzi0nqwl6dX
Ub2D7h5iiI62rVI653k9JHHDaNcM49GJYue5xRv9MsYKMnMdAlphRqijSaTZrxeDCIobXnLsacI2
D2D9Nls+oHELsflfr1d3f4tMCbco+yFGEZvyjJZOJ+Ku6b6aa19r1ptaYz5bW4SYFvu5gmD31dRD
njVn+xDixnXtGo2Zcl4Xq8R6VNF97Zvm8KTl3Bhrq26V/tBadcEV/NH10NvTtYQc8vjVhQqSRKvB
8w0nl0+Oy23e4p1lT7rpU9ulUmwM0fN68FSxVwtjvqytMXSbi6zdfaGnMgnmZkGB68rx17OFZJZP
LR3orEni3Xef4SWfnqoy6fVlc9MkqrJPh2zRsVGf1wO/Ixw8eqrV332hObzWUh0fcPRRn/sojB9q
zX7/viBhn4LzRtPsv/tc4sra8etFm37AsAIbocAa7elBl/FTO3rZhTkwu1BCP/WIIE5ri6BMW/XX
h14qnrXWbI//0bc+zWqKX3UbRhutrDJIPrlzWw9uDUroIAhAoU5fqSqQdKnF1MMmQaN6r+OwvIdJ
CbzmxXK/9mUyB6uMoZiLvCiDqQpVn99+eFwvNg0yWov/Yey8lmvFtTX8RFSRw+3M2Z5OK9xQK5Jz
5un3h1jdePt0n9o3KhRg2iCENPQHVIo1HfhPLmOHFTPMbr0mKJ/LMX+qCRRe0Xstn7MIkVvdl9y1
DB0Ur4fubDV6yw2g0gc+tWEjFaSUYpbP8lCGD1VoH0WlKMJnTCF4XzlHZejy26D3Z7P0W55np71W
epefnL5sQAUNXnItvXyb5ltJ7vJNVVnlRjG8EeCRW+10SbOubQRFI2zdaLIf2+Lj9qnS3Aw+fHtx
8/ZqtB6K7T57UvASvrtNuDN8BA8ig5VOxgzAyZXi0Afmz9FOQbCVR7n1YE5IPphuuVU3NXOQdcXs
I3XwF1KT1QhKeN0HEkRSl6+52O0DHwO7XgeDLkvdCcTEq1Jawd7jg0CAWwaSDki5bdWzPKI1VyuS
xuYC7CRb2se9+sa6i8EG9MIm1+Rb0sRHzKilS9Hk0GPbzj4mLQQ4TXsNqy5k+WezTgbtmbS+/Twm
hnIa2NEm3lETTNSyVZIONZypldzjpIs6Mdu3A24ATt5Gq3rkG8li+Cq3d8WvnMdJhG+AxGAOhQ7v
0dMuehXKOwljlFUWvI3j+MKO0CaolXyXmbV9bhPcYAgEcLgkQ4cCvKkVZ0TLPoGw6HGhq9tdbvn4
uKqqe2vTn1zGPyG3oq3Qfe7Wlq6xc5tJyiVhrpoYvXzXYq7cFcl4NhCc9XxAIomE5WKkwskbokOl
dOWpbNxyi31kt6ksy7vEdjlu5Fr95PX4B4CYarbeCEVDHvO7AfzjXqj6qxQGxSFBrfGCTCK4Er4p
27iy6kueZURJ1A7+1uiuvWJoLwAJDk2JIGNdRuu0zPdO0jvHVBuKTcy8gaWV7q803LTWZdscjGJC
BHqNstU7M9oBEP6OVNO3yUz0oLNLvuZutWvgcM0adTYiePQbs5KA60V1fVZI0UkAroWWBCv2RuNr
r5mwbeTvRaQO8Or08twBNDhKU8BDq+5iRq1M02qmKHSjhn2Q2EeYJY2QjAi6Wn5Vk2+tKd3iGJ4v
4ijrOLyDXv492lpxYv9N5ksYlWiuyachK5QnHYaHTrdnu9csuwj8jVWstdQPLk1aeCevZ4aRKLy/
g48vT9zkyO11U+/NE0JWVosmhRW8YtTLBDMihmoWZbn3zeG7rcv2pbejek0osPYJhc5gB7zV2Fsy
raPX+jhCeJBplBTTsqycIiWfIAKk6y4MflZJjkt2oB/4lrcRiBXkrcodN/R3GWMR0xOGZ/cBU466
MB4JjKirEHTZxg2rZ8eu4JjZFe5vspYd/ZJxMJT09di11TpviAmU6SOapvKlDQLlUk+JpWNYaUHC
jNOVr3ruVm9A6vmKygpFshrGXqPaelFkrwFl7YLM+ymx84ASQ4CiEKGMH63R5W81suZ8tA9Nio2d
ZcNpUj32QOQeeqrD9PjqVQB5xjsrknrNvmeR6zdszZMVbgCvcSj7/LxlTBDqzQC5+KF3CLCXajOw
K+w9IazC57MuQCi5cgMOXw8vPcjLFbZZzCpYFDaRDIdHrwlej7G3M51JfbZof3q2myBQpgFvtNUY
EIOeAjx09/6IVaMKYX7VKFCZ6l8dpMEA2O+2coDzlaZF1Nla6WktrxGazrZy1oBQbiQMWBRZQj4S
vRjPc9lYyO3noRieet+sLoQak/XYDIiiJfUD7OUnIs3VykBP/ugMKihQ1TWOlmmfJLd1TlLk2idj
wukUYfOtsp1LHjDM6pXEMBYXxWFEYQkL1a8dQNR90TRf8T7Q4ASb3lbKo+Ha4VV0sQgeZxOB2IvV
59iyz+AfBmbZvcsd7L72rNqJbnjAl8Jwq2qNu6oySBRJWBCoqD2dXbfcOBR2ka2MyKz3QNczQHGO
AeiGj8EOMvPJStmUUjM0t5COfc6NxibKkymbKAz3+VDr+7YsnM+x8wKXqZFr98dolhs473xLnQki
I/0ItHadGol3UnsPf8RCrjas1J1DC/Bsb4ADBXfClpTksnhrINxbRkbQQ9Y3zBmvTm90j3GHRpFF
DjGZaFvr3kuaSOZ5SYous+asycz/aJZQxLD5uhkuc0enM8Ax2glAz8Jxdq7nOmvfQX1NYehbs2Re
qbLHq+jq2nksQ7ZNmX38jFN1m3rRcJJH5JsQiroroffLmByioOpc0C0WnZHVGR/iKZnEc/S0Vy6y
Xtb3rq2HWx1OIzc5J/fqexkw1S3KeJ97luyvY4vHCCbsKNWsP5o2ZuZhBG9RrKJzqGePhtabuz4N
WH9PiWtfR6eBh1Yr4bZq7rFVRSef5cEpdq1go2UQAGBjB2fD1O+qp8HecHp6FHaPHYgr4nvhtpPK
+4hBJYE9FmfNJHCmJAeBATOnHWmowsASdWPyugKB+XciNewXtWibZg52GZqPpJabg9ToE6cmzIJf
g4Xs+bQRII3qVnWxdcVwC44EZqAOHGuvBY01eN3AitPlXEIjFwSlj3TU7Fzpw6Psjz3UDtfc9KjS
rIcpi0zBsG51HpYe2wDNLD+GV9IgPTkqoIscPTuDyDh0A4wU4Eq3Rm/uUo3/U6qH0UbFRHNcC8yc
PxH4DfBnW6sbUjgFo33rY0VhKtgkDw5bc6ewKt5G4EaveG2ANsy++V0Qv8opLjFO/dPOXDq3iBJY
U6igHFVWOjEdynJs5SqSgU8YACtH2riiNRrg2KvlIpUAe7ogBYYy1U/iMrhWvgSllx6TMGfI7htr
g2E38BC2FADBZeM6QzEtsDKT98Jc6wx5106B0lsCFMB/rdtFFb+H5Ih7DQmwHqLRf/ORgkN8dDdg
LbexrB6C+4Q3AqC9iRSeLvq/sbSO2/I365r6XHfJvuxLPpOgAiMLS2s5giRUw+Msy6Plf8nSXPuE
hDyKnP2TGnnGIe6kp5EgwERvlfeFPhkPhF/lRjuETu+zW79xwtE5+oFxC9lKW8cqskq1nCL8p4EY
N8+2rg4XJQ5feplVql94yCj6UIYnk6bCRdcmqvg9oEBvswKEl5TNzmTDGyxXbs7CEfHwu+ks5RnY
ro00tjSwENAZp5UJV5/GbbXJYtN5hAVgPcjDywiC71EDjGCmXrUrwuhTzsQA+coAaGXOZqrIjrGa
MOfLEwCakrSPGttn/qTFwF+MTeo12rrIs/YAOyJ7afSyOvSwRdYiq0ZWBd64NPALlaor02X+n7ox
N2ru/RxMadhnYTyeEf54bEfA3rptRg8eUi4PXqWU7AwjhWm1Vrw1SrPY59DANQ92hhQhMZfw501M
DbtDKtjy2WTMvJU19smWVfSDRpyDUXyTJA+ND1jsW2q+YFpWH5MJM5NPuDofhMVRtx6CCTdaaoN8
BBjhT0hSkQxq8CZJmrsN/y4S5aJ5Mr125Sn3uK9ODZ1ulWQxqQB6VirIaaUsvI27G3CEPBj+S1iB
FHCf+8qLdx50XrPW4BZ1/TNC5agb4nk362oIjJDADSU6CwY7tFDyngQ3REXjxpAk+++DXXkncFnG
uGWyyl8iDsUbbRRwyQ7iMBqJIMHC4t/rygy0r12rKAjl0n6YIIXMZZNT1gK39iq8HtxVJClTHIFS
DyzWll2VL5aUbiLZwyH3p952oJinG1dNVxRHCz7RVCJ53Aqooijsx2RIDqJlYNXcGWQRvT/n19NF
RCvFl4eVaSXxRvyVEVrTbMAifDa5+u29St4LhRHLWUNy745gOH800/Pr9cA6pKhRiz1gkUTi/ovD
kCUyW1oY34lskhR7P5dU/GemvykF9+nhnXEQPyn+DJyX/aDoECdpi62T5z/FeXHvwTGfHuP8hEWh
wEulLrsuxkQaXcr6XG32SK3gyQToY8b+it4A7ZYd6n6I+62slt8EHlgkHTDqpoRfRzwVyZGk6EzM
iAorZoy3q63Y9J5xXr7sfW1hLm6dyueJmkiI7uqoehbP3ozsh464z24sNYZ1owvQ22PqzvZWdoot
ln+1j2bb8tDADqtAqCtvIx6XeBriKMfjM1qJQ9ELDF912VduVk7Wpid8HR3QZ+JwSiAi0DekfYHX
O2NLF40AEYA5YzWMEei7Q3G2hSMFSGRbS0/z4Ri3oKHM4CB+r68qYtTVJqyjT2OvnsSdm+8S1NJV
ZsTDRtxrcVeiOmP9XyuIr0wYAPFMxBniSJTN3UHkRaLFOIZUjQ9EE9HHrnkSD37umuLWLL1B1JRE
PlcFGPaNuBXij1TbkvtTe5m6JoLOLNcovteTbQhyl/P91VOrHQFeabuE2QC97lkp0hqmrb9LR4jO
tTo8qdPQIT7bSWha+9EbQQJjx7eSoXOihFuhJ2REafZ/fvjd3yAOsb2C7K766txyfnqoyeBQ2mrq
RgwB4vveIDd+MAFk9U8xXN755s5windvzTtQxcc7qLGNlwWwJsdqp/mpMm5D2/8qNYm8Xe4wg+BJ
tWwo3cvgIrePCSaWO/G3tG7xEJujvEOjsR3XVeJf6k6VgHlM49D0WoszxdG/ljlNPiIc4Ecb0RPa
MN4xhWHpMnUEtUfaSYdjvXSfqYFZjDTQ1XWHBNtB9OC+MbrDkBosS4ptanUYH9kTuPJff9fM4qPr
gxV2Ug24wgRIWfreGF5tdQIwaplZTvI2DG/TsCx6ksguZRnRn2lEMtTR2rpW0YFZiR8tT2KMFO1F
sryt77rofCjqx8LpDk6lr0VPmE/BVmAvvdUVGwRiLGTBXu1R6D4ub/jSl0WZyHpTL5TbdlcB0tv7
VrATdbro7KLFcv7HLijy4qmJo/kckZ8PP9SL7IeyudvmhWn+GXqwlWODP9aPHly5VQw8JosBubUm
COfpw6E6EE09lYXqoO7woWCfnnmBeOKdqWIMaj2kY323mBuwPryoRCxGOcNjO7qngFK6sjkbE1Z1
7PN72tnNTtdHphKVKm9kLyN20yIws2KDdyd4B0M62UXqY1duvCB/sDAvXh68+FWRnV+nJS8Kl27y
4ZSsi+tDi/2g6IwiKafhWhypEfQlPYTzJO6+uEgGnnEAs0K3a11o9WvxlsBqp1QcvivtbO1zaiCi
JNYtA67BW0h1X0zBpfC5YU0oxUfi4FBDwgnf0Efqa9ACd0fGZCvusUjEYw+n6QlCuayRh/h7Oqgn
J9SSnTz250jPEShzmoMYZBRG7RrObo567sbPvPkLoNU/IeUnR3FB8eTFESN9PbFhzKD7OXbOI2Zx
9oxZdiPz2cXzbJeKHrEMBrIiW0fOW/4+te6VTTtAvF/uYp5YjKTR9JlJ7MTYuAZ0IUEqgRfwGVyy
xkzcQX5UNGFvDcqJhi5KrxjbWcdMTLbA6xb7wbaOA8Ac9nP30CPRKA7MdYJj2Dy7mldRgeJl7Lmp
yjwIw6W+lVqk7cT1xd/lmkF/rNWHUUvrnaxrd/FUl0crjtKm+RFqQ7DqswylfyjkfxZoy8AhiW+/
yM8TO5anOY40LB/A+G+VxExh59dpd0WQXT8ATStOgrXTBU1xoi/8zv0kmZ+veBLLGLM8GD7Qv2Lo
mfrglBsDgjSyGJaGw0nGS2Azgm9QCNzm3DLxZES39mRijwbwYDfDN+TvwVw0WEb05UnOHXoa75eb
sNSKI9Hk/78Uc7Ue9tJ1GerFHyOy81x8yYujuXAMsP1gQoswg5joSo15kPFYFE3Ez85TLnGIwyav
2nzIvvYfWP38oRR/57tZxnxuntprYAEXNgSxx+BDL+avbI4QuhavyZghB7P2Bv0rWivEk/02OmSV
78tb0Xw+dKcvaAAYpPHieR4neqqY0S3JUjaMCVsOCkqRCjCxaRIm/p0lmVGSIv9uLjv/9fnYw8S5
9hm6bi3HFfD0ncku1bhGrzdjE+q7Lf4QvTyptiofxbRMTOrEkUjmS0/TQpFlIwjNaw8CyNJYNFmy
4mhJlse4lC2/8eHcIH1tEOpgDGPMFANnAxAgPYi8ePO44xHL+Kl+/uPHXMlWgdTJ76aR4hHOPW/8
5kG0P4ruGqCkC2h6egZ+0yC5IXrKPx+Ks+ehClBOdbDzePORCuLBFFmWcB84IYLgIWqXimUNKCpE
srQT2c790Sllepz/+qknz2SP5Z2Z5zNzZxaljpo27J/8/d6Jo7mVOPyYFyfNV33X6uMPfDxLUtjY
qM0XZURqVowry+xBnPtPZUsTUTvPs8XhkojnsWTFkTjvX6/6bjkjWouGH37qn8o+XPXDL3nTgI/R
XNn4MPqmVxwPZ/YqinFeq4oXXiSEUiBnQiNi8T6F2ZZkKRsTPEGh39GmqDUO50ZiuBUXX5q+qxGH
ru6BEGILfu7R4mUR78nysiwv1b+WLaeJ9060+6ey//VS7phO5P4sBO3Xb2wc2pjWTnNh8eFaknkl
u+TfxSr+qfmHsnk9MV12/gVxnQ9t5l/oIueiSN1vuXH8tRgaxBpUHC3faDGGLFlxtEzIlsYfyj5k
RTu3RTCg/aGUSCJEmQmRj5eTvXemt6ILz4eiVORHQtksq5Mi2alO9rwM74CpoI0veWmcaOQiL0Z+
5kIeESUjMew5dOR6Rj2uxfBA9B9J1gpl4D90tXnQMGViCGJ0yfIREibib5t/Gm6XrmCJRf/SZukG
S9mH7iKyorb3qpiQhQ3Tq5NHfdNYajyuxfo3AmBAuCjqX7y6C3bzGy9uypLMw+qSF7frX7OiYnl1
RdYjkPJn+Bb5D1cQZWMSgZ1QIl6jZbCfJ9ZzvXg+y5kVXiUs3pKjQWBEmyIk71aOSzNxrkjExGDJ
iqMP7cQgupS9+8dFzYdTOqeQtqN2BRX4WEKlwDVAtCBSrikgOaYPV44jXv0shi43iZLkIO5MHrVp
chhla1UllnEQL/vyROd3/10w891UYWkqjsTjDbKWiN7caA5ypRaiJ1oYIJOiopXdjU7OdgxqLspw
E6/oHKcUPaAf1bD6LF7kP1GtUva2WGezdVKxOZimyTFCIhiWOKQ1kZQVu5WrJe8anoT+mW+s8kl3
2BoNDMgYkJfIh6Eq3l5X3bPgbBtsAAQy2jXirornUiZQmdQie8lDeCaCT65OD3isEd2p53jmh9sv
buq7RzQvXee7LtYs4nB+zQM2J0dHH7biLoufXRLxByxZcWM/lM2rOlHzkcy5tBTVy7+k+r66NrHW
W2FjiFWcl7pvTRb2ew0hwK0KY5Ys1DMESLMjPpPUGip7Z5qFTM9U6zjAPNUowrup9J4DJdkr0zXk
qEyuuVfWK9FqbJL+II25vpHbBJBe12WrKuBVF4mT2PradAB4KmCKLnFk7+TAN9ItkkEYLrOy3xKV
BDU8WMdK9aoHOFnsNSMaC/E8sXAvCuVL7PYvE6L9yUMG9gn+TblBNa5HlYOsKEsQPEoitifKHhWI
0Czip9CxUBbUm+sQooVgAVvYqezt7x3DHR/jovoB3/HQ6kr+1qc6rlqx+zXNmZKX+MCfXE8GKZ5U
L60zGt8covXs7LoeGw5KjTpO1628qiw/lSOYXpbk+asqx+YaRR3gVQGyXXI22QLohJLH1CjQb5Ll
TYFEMMpQOThujBiLWz/VEErCTKDDUcCPlH2VmfltHKLiJo5EkmSZhe5ZmiIsTBDeyEJvkxfID7lD
90Vn82xfy5OUXyIXGnYkKHFspgDwynZZuYVZiOq1DOFTczESlVEw3NRJBibIqTvWw1Vmn0BqsL3m
EGyvUf0a2iF47KYEokvw6MrRV2Q1paMoyhNMutFdRJUrQ/hMM9itsbzHCjXsR5md0MdYUpT10Pce
KwgqQtMBWhWb3MsUS1E8ZFdD1zU3JWqch3FKygTYnknfgl1Ni6XCV5N4reQWrmgduzP6gNlc36vo
wri/higYb3MONAfKvxZ9bjm/CAznAZWZYF349QrdU21rKYa+GYYqReMNMH2mKfrJtIA6A2tVNqqp
RvUKK3hkMHAAzx0/vxRQ7S7VlCxZ+uc+yoihdkgbmXDTcvWUjnqsrRVdU04iyQbvr8KsLaT14MBy
d/yYYDOiBi+tC2DUNvv2S9SlnzW20sGFQ/fn3dLhM4NMBK2QFajEtOMvtjs/+WmkfhmqCLQCgjgv
Xp8Au0YH62FU2Es2hsg4F3bantQ2rA9xHGY3HoEC5b+Wn6peonMlsX6VtfalRDXoagfRQ2cWFdRX
qXwKWzaOLMQetyIrKtgKfUV+Pd2W/arFuGM1TM1DJcaULwTLNZ3HDjZFlgTtljFj8+5kI/1qxaN+
FpcqK125WY5/gByGU2eCLNqOD06xWf6C2ot++/4YzdcttbF+qJp6m8rI2qxdLJZbL3nGqHAkaJ9V
rJVN/QzRonqCe97eCB0fRQ6j3foJ0zrIUEmPWNPUQpRZWv7xpMh+kW30uHANBKgN7YeIxXQowaC7
oJ/WXsqOsHIeo3YiKiyULI7IYEag2bgVqi7Ve8Q2lbXIituTxPL0qbLAhE33x+x7gC7FNNEL92b/
e/534ih192ZWwjmb7h+q0yDyksHBn54+03c6yiniUCSFN8JwX/Kit/U1EpLvCkW1qGkgd2y6B4Az
IPC8bgWuC0uFvGBQUsvPZen5h9bsPDTe/eJrnu9Efdj55S5WUW0qRskiYC3ZuIUTDzxWXuBdminp
InRPbM3dv6to2xg7mTfPNcMtFIbwnPcJHoZTIo5Emc4qG8sGE0W1UAkq/Ab/paE4ZW69nN30mAP+
L6fEdge+Qlb2Hy9TNxkit/f+lstEA9cf/jrRWvzIkOVqdYnriUfBtqNu1DBgUaS8BlOSIjBxFdnB
dVEsDNwO8rocElyfqnMZ5fLV0kgc4aB35sPXsI/MyaFNVMXPCwdPjEGSTtabARQfZSlR++FUkRU/
XKM6erAQAp9PFb/27oxE1bdNDkDjY8X0Vw15CNnxPmbm5xh7UpBLox2f66GIz3YfADhRUN5sEvYZ
ZXYrtlHmK89y7ncXWy2/p74iP3dmJj+rfnlrGGBv7E3DdEF0kK9fq6H/ZZW1ejaBlrzZCZdiMye/
xqgZvAWF9Ak+svcgKvXcu7pZaD6KOpDC2xhC3VM6tezLt6hT9BfFDbJXJTqKJnxzkme5qqBf3vwy
Hi6tp8TXfkoQ91O7lR6VHJrVuGLMBo03ZUUbiKZs5Lj2LznqcC+1iV3CXIrfEqdER1vR6rXIam3V
HTRcUze5bqCIvzKNpn3CxgrpIqNXtwGEyreqxRZBhq+3n/iVb0DB8o2ZuPqhxzLzMTf7FyA0zRcj
/zbalf3JkOz6lOQB0kmm2nypRoAUsmWkj4jooKXrt789y6y/ANlSN2OIi7hZuS8K4DM0bOsOvCdH
oV9vR6xh4Qv/VQQt8k/lhzLVsEDFJuMl75xyi19bjsKclb0kkmGeqrgZ0NxusxcVxvQT1u8rUSkB
Y3sBgfEJJq98FUWmW7G/YHf5XmR71CSOijNEa5EtQ1t/HNmlEzlxxaaTrzJabyqM6LM3jOASMsPX
ziVaMdCiSxcVNjO9EnQPmw1YPGQ9kZbdFm5nnURNW7vOVlc6g36H28noMvIgGBO8tXLRruH4BCeR
tQLZBKYQtGeRNTEiwgdSdS8iO0rDN5tv/k3khjZ5ZLxOH7UQfI/bewc/6KR7nNTyNXChEfsudlVd
WjwC9NkiO9Hec6d+jcJaPgNW6O6qWvOqhKjKF5F9EQ1EObqIu1wqk5soEomOylFgQmAoGxXD1Qz3
2MT07qJ5CB3tMdXvVZXt7MYuMCwst8iY52dzsLJz0ECWm8SC87Mkk1RNYSMzKw+b0GkRHTeD6sFX
LKzAB+MFhbD4i2wUzhbdzPwgsnB0gNSr2Vuu90hSai1YgqmZ0g7uCk0/UDVpj7uyXAMUL+IvoKiT
PXR8a6ey9/HFNLRzakvGs+4n1jWPDAAWU7N6kH8NoCWPfNqUK9M6BTcijuwpGZXYXRPBq8Dv/lW2
NBFHhlT/KlpV2f/T+WoNAKYxw4eyH6tbLxXApTMb6TtQXTpfol+p7L7qfWe+VVaPPlCqZpfE10yU
jYsYRFw3fmoL+y6a9lp8KQPN+VxWqbyxy9C4xrmDAUtZopaCLuwrdKQfEuJX2zBb28CGLnLOS2X3
4bdGASBmaHb14OiNd5JMK9oHsS8/o6pSrsTlrfGznDvVj4Z9I2BEeogO46AdiNnmqO7mxt0x0Rzn
dbcQtlTSVZSUGcq4aFRdcsbUi5n7m9ZVw1OJOPmfirmNqM6XUngkgJ+R8d/IoyeHG1Hvg3u8iKuF
lk2hWUAnLCz9OGdFteooUb/j1Q7mlp6i3g09Mvay2cHdXi5hWPrZBF5+snxD2sZKpmJL1VkHA7zv
Ea+b6qJourUzo2R4HPBx2bS1XL3yNspAf2zrK3PnO9o80u/KebG7iClpnxm7+7NZZ/oPOImIReqM
8/Q+XtoksiCpeOO2LIryFqp1edC1ojsFdm3g7uvm2BI0FvpYgFUZ+GBmqjmyWG7rfgm9/jUKdOmX
BNJy/qEkVZCKy4yfQ9x98yXJ+qyYVYLasTI++yba4ExRvAco1PY+mUTFZcmNz20cGnvCAfGDDRUI
jHNlED9jIDPd0f/CAPwV8qH0U/XwQQadxAybSXjk2fqvBGVktWlfPKw5qvqpbcAso1NcvTg1a8Km
LZQHcBsN8BwcluBdWRuCa657UFUND6remiQN5Bi3OKVJzuLIskq2AJFAuDYRsi741zwpVue8pLHz
WRlC6aq3jsM9QL639OPyJLKNhvJcaoXNUQ1bhKkU5mXHJgfqllW28+pBSF8VnS9f2yJ3X4Ny/KIa
nnoTuXFCgFuq8SCaOop1DhTDfRQ5v/X2dZzHT3qmuq/uyF5iZlTPuWZZr+6+dxPrS8incl/3cr23
6s77mqn7sivNrzmILCxzivLQeV32GZu7dWsE9hPryAsmD9mtdCXE8z3IG03rK6u5bKoIMnaccdad
mCz9HrGjgZcI4TUt0H4Ju0MDMTXf8prXpUGlldqmMBtj12EpeGumhI4xbCq8kTciKyrYsM1u1Yjb
FpbVZ8BO/LLXFKAbMBxdEbvLbtqUmEjxnm1Ju6ZWMT4RBfjc5MHwdQgmoEcNnwMdKCT3YvVzOHbD
174MjHU/lQdT+X+3t5FcWtq7tst1gKetK89G8O2v6y/l/3b9/24vflctOpjbjr7VUyNcdyzY73k3
lHfV0tW9OZUhl1HeRUXK4ncuE00Qiqzu+VT24Vy+nMhZSc4+VPkmisSY2JZOUck7ekbyp0zGPtpJ
9d3STFT2oeOsyhK+gZc/SEltQJiE89UrZedtLd71TYuOzSbplexBJL3O88raN3WlVMVW9SP54hUQ
8RikRAaFdvlST4nImpoE6X7OJ8WmZbmG1uNftaJ8yYozRBnaduc0ANC2FM1XWvIxg97Y2w85t+tb
i/0HimTOlwg+E50qT4+OC5dU7a2nwWydbxoCdEQLne7BsG0MRyP0VrJYDth9hU0M8fhY5dJOU53x
E4oM3b7hqkLw9A1a1lH8hp8A52uL2rjihO3c3EZho2u6NuYVDyp37RXciIHrgKbt1KruT2rpo9k9
Ge4IR53ZXMfwM8i5LL5EhUhatLq3NiArmOitddRjPUdcp3bviRVJdwSim416cLARi8YRTRcN7RhE
yC19xRQEXkzYl3upSNo9iz9k8bXfhV5/RWKk+xSEOMFHTd0+BFWrHOSwTo5uH+s331PxxJDy8S32
49+ADpPfnOxjB3+SdB11LKx/7/jJ7LW+8W5FVlX3bEo0memhnyGXODXQ1ImKVAHZMOr8psTw4pFM
lredkzU30V40w+Bpi2nkgAEa4jTR5MkOZB4v2Ta6e4h14KtWxY+IDmEQYWCMpjVyv8MHrbwZXhPt
C6g11yiBVKH1+nixbJDFsOPNs5V0wTFDyvjs6IFxJOyRnZxh7E5J0fdHSQ7yc6JlGPu4bXCJKheJ
p86yL1E+4PVaEiQJmsjdhXUt48AglzvbyXqIroguIwDVPrI/kW/j0GruLmpP6AaDHWTEAQ1UtO3z
2GD1g7lz/xIYyCM3+qptfIJSXia/VuxBr/1e1t5620bLG93TT3jPtKsiGPqriw8VEtRpvCkGP0AJ
C/04vk0QPtx4/B5V9tbFj+wzu9cVujbBxLUfg2ewpL8DUx6/S5H2ncAv9HLDI1Du2eouqfk4u52+
b6cr2CH+HeDAciweehZU5oBIJxCT7xm4RLXRvzlgDVgCJt0ZbdT+scRIfVLjHxFdK6+OMTRIIfMG
sDLKD0mlICSDeF9/C1FrYVLeH1JdCl5cybFulgKbVhjB+3oL5c5wu0Mbd8Nn3WTtpCjei53xpihD
miEbIPefAwCAWy/v2oM4Sw2jY6l1yim1lG5DLDE7wQgKWapOyGDDwZDDrVdzkT4giCiaiKN3heZU
Iwo/1izN+0ToE/IDy3VEWVHY8NDYwFsnOAbejLzGyrGWmrcGA8tT78oJ8hXckgS9beKWHUyPKYui
nbMd6gyfyymr6gOkJd3IjiLrxqWygp0YrjB5gCRnWiwKpkRNffyecn3Iz70TFThYcCSSpY04EmU4
jdO6UoEodSlorP/hvBHBqByC+n9dW2Tf/bSFj8CRmdDqXdlyivj9PsjHUxJ/rgbff2HMdVdZaBlH
1YVb0abas+xY7l7rfGk9pjxmy8nCR7PIDiInTtI157luEudqGNIB6aLx5jQVlMI6rT+1vVWstM7y
vtWe9AKhyPmpK8outRkO0AFfe0qqBjRAlLdJwt8EMx5QBwm/F0EZ8tmp6s+T3f06Mpr8Spz7LCPi
foUoUFxTpfB3yJmOq0iXi+tSIWqZYP1pp2PJk9XWWm7egMjg3DxdQZwiGi7Z1uytldWV7Fn+/SMf
Li31EXwh1X2LwagimDn9yHIBkY07+cDmV3ja2J1kXZrew4AI61AcX6TWh0KiWo86So6PsTmNvkoG
wkD37bkMpi+WSrF9sAgVXC0Z45JQRup/zk5lOHV312BKRBkQTGWLLxq7IFPtUiHaibKilJOd3uEK
ILK1qaXbAFmYTRMOhPeL8nsAccHJ5PKL4g3Q39p8eLNyFu3lULnP6Zi2G6Bi7V1tQtQwrT55sDVE
VUJE3K6D0XaHDFQtCo4BmH1sq45G7KAJMo3inSUHtzSWi13CWvdRRmuXiMF/2DqT5Ua1aNt+EREU
mw10AVWWLNvp2h3Caaep65qvfwPyvpuncTsKWZItCVOsvdacY9K9zsxGobFe5s98usij522/phIC
irkI8UGm6FvQZvKrMoMblUZmCAkHX1PapJTSz2XVSfB9NBkYaPQ/0+xcgqIov4w2+VQEXWrOlgjo
UQ2Z5kAalgC1YIL0zJd8fA6asYVpzgJie3ayouoc5VgBt2cLIjwvwbC07vZskkU5mZcw5bZn505m
10YRH+n6l5h4FHdZUz9uzyXCpucEaImaPL6rOlW5JiQJcT80l/huu7fdqHn4vuhqffr30HaPNNTI
T8jx+ftb/55Vrdw6JAyi3O0xq43ATdotvlPgoN6/1/17H3XMb1tRyptg0XntkpBKhRPpcUqdihFR
wPBEy7SzY/faWcVHhWc91g7ZAipme2K7mWyoQZ6yvqZRlLne//sdLVC+qqWCbPe/f+Y/LzGtBA/Z
9sf//bWBmA5vsObK//t3t6eDLOEt/vPKRSqKRxyW8A3pYARb/7wyNlgEcbD+5xe3J/6+5fYBo1wN
9o4QL38fM7ZP8O/NZydlFwysXj21Uef/n9/p36v/5+9q33kIt+HvZ1i3wnbvPx92/XB/P9P2zN83
7av8LgHsilX8YHa2ei7Xl20vCERDm2e7uz2z3czb5t/uCrsH3TD+dpgI3Sr9uKfaIE5tam/bNK69
hgCLMMZqFrbFp1m2Mww9NI2DepJRsBwsp/+DLHf2M8CKavw16CnRkUKSR+HAB3PG/hRl3XeTB86e
mulsgzCNaz32NTmvKFvnSypEZCe9qzScyAHNCnD4tkOPsSXdym7SF9aZR0x4z6IdHHfgsIPrMT81
QY24uH/Wwok/hs0PInZ6HdT2YiX4L2tUTzR0dhndrVLon1E5XhSmnnNJJOIMgqFaB36lwtAhxe97
xEfMMtVJz7GiPTRdqtyrCUveijyj+zo4C2oR4uXWh8ZpwCaVpbd/H9MIcXGXcsxP/34rpJPn5w3I
JXJTlfvtCTxon92C46ruBqycy2NbP7aZGO9HCqHOamChFyzJxwXJCPCyhA8SPisVISsk5BB7UPcW
ZIduciespsJBb2hm10GbSABbb+YseGhGfPx5ebbC0UT1z01Jt9jDYzbt9RLW2PZYAYHhsJCyRsP0
/z/WLxQSIE31Q02KXmmbwV2+3oCjcCqrvu8kuKasg4szUcPcL+tNnBnV0Z6t2d1+5Axi3CfQKDAM
tX8f+vd4K8VrbHbGzfaQrdQ6XLJpIS60LXfbY9uNoQc6YyKYjdtL/vMExDxjbv++8fawqZfMd+ey
OG1vvD0WRKMrnc7wu7lhYr1+yO3JOFWLsykBEK4PmbTVr5al+GMYJQ9ltSsxBN93mhY/MDP/meI6
OI2acQuIPLtMhFXdbzf2AusfrJW5//dYNg8FIW6Q+VNVSRQsjYFB5nV/k5qpeU+z3/z7u30sd0sZ
kH4UdS0pWjaLtiAjY2gxK/vw92cSkup9U2bCQ+fL81Fl6ue1eE5a+25xqA6GpWZWVPfi3nFS5c6M
z+H6gxEn/3Mzmc17T9fyZhbZuizE70P6H8KMf6+bUihH2cKpd/tDllpKsiviewLv+mtVzv7fPWqp
4hCtcedCRW7vyiYPHwRNsgc9KR+rIJzO28u2G0oy3SUWqDpuP26v1aCs+2aNcnz7re0xHBUZloT0
ljXc5Dlq6NxnheHcw+Vebgyj/wiDBkrI+rhu5QNJUokbJDbO/+1lEDBPTO6j2+0VVH73aqwZ53hh
/yvnuDsqoSPvMYta9ySI1TstsskymBbrfntC64B7qhXDme3H7QmAKeJaZxSMJG8okGOjjlGyYXhD
zPk3HczLv9dG9E4JM2utQ6bXyd6eUUyAs4weKtwQPvEs6c6wIKN5VlcHe8MxIIfDb3kA9Rw/iK7F
G2qk9A8m+qG2kREqtGaZbDfULgtpWaR56stEtVGFxOEphIUEK6kvADz8P/fWH+HrvRYdWX5kazjo
79ZolYBw6JvtHnHNOfPrm251CfWrhHG7t92Mm1ByvWFRi3ByexB0bX9wdCbeUwLwpZyfor/Cq1Xn
rVJ2N2+qvtBm6VjFrsaHfzfUyFgdtp/zzfUwiPxVrMajfnXSNOtHIJsI55Hc/EdmDdgNGiRNAbi7
N9uNXnfTQsBRs/I3/veunjlfcarDwGgLsI/b08Ow4BDd7iZgZ0D+pwljDsD5DO2g7P3dYvZMBEkK
ZySxJSPEbSv+fRrYy3ntyhxgnxB3gMMM+4LYKbOhYLHr/8y9+A6gRWRlfZiI//JN7TEk1/Gm7Ic3
i816jokD23ea+Ihm4eymVVWb8mdK58wZJ99t3/ff1t7ubf8BZljRToRsK4WUtLPa636ThuLYEdR2
I42yOkkWCWmdNK6i9odRyOeMb22aEw59TB0q/2F2Aa2hJrcB0i+K6ScNJubVlFasimtr/Wdt93Kg
DbsaLAjX3UG7aSFbhLVk0GVUkPjSbLr8Z8NgUWa7SacFoWhpnqLkAf1+Gm51ZH6JPFJ2hnkpx2a6
aSM5/r0xRDzdBPq65fL5I9f0+gbLb33jFDXQ8e1uYTuDttvubtGr273tJrWCGrWTAw1j1c6XaxxL
ZdQYdCg6/s8dq3Ks4hTngABWj+j6Nbeb7Qv/+7HPDcgyGrmZwephWlaN4rY5ys1zut3tFhpeRW7N
/r//zLaf/vtxu+doI/FWGHg5eZdwArkxVtnfvxuzF9GhF+Y5XbX3236w3cTrjyMjjv0St5ftoSow
CXcIbaqRLdZg2BINpDLw/x3K8lemtQ3po0aBB2x1jf29a/X6eEqBfGGSZ5uufIhaEGOw3Ww/JjEU
Yi1WfhpKyvFMMGTnLq01kIqiJNPZskvfIKarK6fZDXOidSPyqX3VrlnF6GpwoPfz7WTTk1atYF3q
EXJjSwLnsNLPjM53ej7gG01v87KOXBhlDEqXKrpItDC3YdB7zNtbd5zza65xiSic2vQdKKtnte48
ThkVI3Q6i1Xdn8ANrEvbRX3Afa8fl5EEIWmTSWu9dk1X7AVDGFTs/UAWSxvu444gSlG4ypAzH0Em
6HPB5aSR3Aldk96szcouUDpiYQZ9D/sfPN3ybIjsVFQV/TsiieJWvNdjTWbhnO3BL8U7E6Nf2fWX
KGxUl4sjzuSoLP0WQ0bUXwC/oidJGOkqKqPXMKGpgpfKA8oW78d6zYjuDFS4tCgYTntLpY/kG9ut
X4GoaG16jcP001psGHtwiErh95fBuYRzmngxAVtBkahwTYkojTXa1YMK+NZIoOMTmlkPP0mAI1tF
SeVNi2kfAlg3StUdOz1iI8Chi4VkS4sIr3g7CnQx44tjr61LgiCpx9pvi0v3em7RNNgxljwV6cFQ
ZozACnr/flQOVBSLx/zxg+I52tkz/v1KkSlsImQ69kLtKfDm2ODRkG/yxcPCmY+p/TCBQDoy8VQv
iGlJz7BJYFAL/tEVLl08830IMNgObZWsrV7AnML1FCk/XUC2TDPdrnuQnsjuNouWPyZPekXLhbJm
ka1YwbXU+686h46kc4h62jgQ1jSPzBsji8QcNRE+DdFLmbYk4Ep8Yji4/Yx2giEwhS+pmnmyW5Ei
sJbdSe9eA64XPpRXl1xm8kFzRjg27yVrJ4YJsQweqpwZopd529fKPg/b4GGGuL7U9u8qI1UvVMPP
eVD2nc1CcNQGfy0AB2lEZ7Rye9OJvhU4rG45kU2sTcubU9OwoAGpKX8sIhLhGhnxydDo5DmJ+gBx
wfaMOfODaHiaNXtPEC7ykQgpliJUpq2skJT0K621fr/UU+/PUVbtFfslUorCNZM82DVZQX9mKPam
VMrLEvEHx47OYKxpd+GUdKAp51OvfrLyjzxntoZd3zy2KVGtDXld9PN30qnetW4AzwIgyTYIPe6G
FxS5BrCjJPJI8cxdqkHNW+Cvug6BqW43T7mbWNHRFIrqDiC7ZCJeAInVApEkmK+M+qhW/SIhfcWG
GKpq/VEzQpPn5tfQGT6DsG6AOpXfyfK26CnwtSz6Qpyb+63+TITi84BekqkLtNTx7IBMXWcb3dTb
Pr22ae4tWmaIgGWg/9C+AWEi35PRvJYTQ/vMuQidl+XaeGuoVP+c05PdQOpwV7WXYOkJkC3mA/G8
knTZIjrOv0nOpl/9lBb9h9YTKK92871IqPz7ZcX1ljQCiUZn0Cc4QxdAJns0w4ANQ/YJryl7gGDJ
58BGcpuKUGDFUE7VRJEVCa32ugPbXvUzi4Y/kQJno9o3uRk8kG3Y7RjtJN5UW89yyn2j6DkRKGBo
s+yNjPvM1xwG3m3TxW7b5q/oRTE5dqyhpzQmLwn1pmwIEl5zYlFGT7tWyV6A+T+ATrPd9nWQEOjq
OMV3P57sWP8ulfQ7j/WvtjYIC2wg86usoehwH4qxn/d2zrAg1tCy2xk6omgO3zS6oFMO7G+cy0c1
qa/12qgq5nUQ+8doLaIXRj5whFS2HYQL967ZTYpc7c7V3RAlblxKuiWrULcOp1OpcVHI0QhJ4H2w
XjhrytBLtFOTx3cWQgy3ysprnpY/uWGd6lp+tjELr0ncR3aW+0LNjghV6AcFHXktY4Cv3h5vOtLM
QlDVfo0CfdcbCUSecUh9qZBGryvd7CpmMfmBoXzZkI2iYECIHhs7QaiU3lnyME/NEzFvjKFzcaAL
cDAXOplR8VxM6l6Q6r23I4l+GM1KbLKbKeWbo5bJzeCFkb0yxH4NRgRtPHuZly7z4c88Rc3yVU7y
VS/nh0F6ei7rvQyn2wU0Zyohz7XkT2pS3pZgrO2yhTNY6kzURHtKgwCZtjyMseLbMVn373NcfThh
9iSr/jJJNI3q+BJ12bFFg5NO7BNJ1+5BsoGmGS4R4EAEbYDRmsz004oVuNL4RsPxCVXezI51W440
cWeYcfChgQaQXRGaH3M3fZBNnbtWpjy3NiCbLtbf2zz9GsHpGfX0jr/sD7JddLHGYRniUy/ypxkb
uZep5a+qB14ew2EaUhTVbI9HQYjYoWQMgObPoHfULgcGkMDU2lPY9w9kGpEhaNMfHzvrTyta0BRc
YcnYJuq9ECB/ASi7ihiJvFQLsE3ZRe+KhxQ0j6sto7kTjnOYpHN6z1sAfdCGTuVkdvD2U8TyM/KI
iBxN0tjPhGKUV3zDSPgssOk6R2QV0NmhK9yZX2reXVJ1fOv5UCz9XmNEGJA+sxenUc6c+R4Rl1Vu
31ts+vCqkUxfmvqhS8bjVAb79tiOxb5ls3CSYOXP7HByme3F1P8jKGCrusZ0qY4deWpqS7DY5FzS
EtZnb6TMU4r9GHP0jnbwJ8uIUE7RpxVT8yr77qI73X1vZx55Dg9VF36YOetGLGREN4zZu4WnHj5p
OXiMZkh5EER/LuwbTATAxheUDY02UtFMO9tQERj3B8E64+SwWi7zK9GjDXVArNKr4nDpX2VHU3nJ
7MmFw3OXJVPr1hZEQFUgODLy8KmU2Z+qmxo377LRr52exEhMh02kngbV+WUZFJFzBDm7CIez0VJl
V33w0Xccd0uv7yUwb6sdbg26d5BTUh/EnVQypqF1AEoU7RTI3VcYhAidQlpoBr3DZjDYyBabkciT
hRO6lvu9bjkY/m3bHZIx9/PHNocRNaSKutcNmA1tE/8iAL4LYNtzgaOSfHC+1anvLxogMlZj5tEO
uidFzGA3nf5DdJDGZyVG99J/NK2zDweQom1MRrGTOn5Gi6BhwJEhjPcLVeHgoQirReLVIR2BXlVz
OtbpMV8G+0TI5KsVA+/hCt4P1bfWURvPI4dnCV8niS9CKUmYG2EoJuwudfxL4/Tj405C1UR+zxLX
lzAufwgZjVyh9YyVjOegtQkqKX5rkOvspcEloZEIFsQ2+ZzFbR/WZ0mxGHbFdXAYGpIvAurqFgPR
C7X2i83QwjPDNStCn75mkxVAag/T1Xa41MjZT+1+TRjkai4JkEpaOKr1a6rXHB2jJ5tFvTOHfKIY
z1JX2NRgMkO3EcY/A/3s7myWKyHLnOC9TeOzWY47TTcnCitCM2ILtoPs75Vxqk6xkt4bIQU5mbSF
bhYHg85UXS8jBW00HDBpG63MfRpCzzIKf8O3gp2aotmLtJojgJ1G+aHp9xmX6SmQxkQycMe08ppX
YMxA3As3Q217XMyw8VuImM6YeMli3ja9gza1/2MqN0QtX2KCWQua0AAf0d6l1Q4r430yCLFXi/od
yMJNXywQn8sV0fxRC4KrJ0fDrF9Gz5WwqITQQNk0CdxaDak7yxjMJBL0wj4gWjKJhrRGL5GYe+SM
K8T8THoQkMM4k9ku9b0w5iddlZc64QiM2MKpIFSCqeQf0woGP+sgDue7SJOHWE4fy3SDcuY5Q5Hq
kgtS73KN7USU+BUnBrKRhfW6xKvUzWsL3nxVIPOt2jYPesib3p4VbS8JPHIdU3kUpdgPAG7Xk1Tp
wkHFCjUjoD6sdDnSP1JObIpxBh34PkTGb10q8z7QB2DJWEghGrI8zTLwdlSEpsPeXyp4ByhMiE2M
8K9Q43dxBCMpNX4M2RWunGj3m1CTOG/SQjTBC+rqQ2yrOlQ5y09JOXUVh73EMvVPGi5/yFCuzkPK
1FpncD8TVZTq2i+AfbmPVAYDpaH5alqa6y/sYnrEvq4z2LfTgzDh0mrTdLS0waYOSCoP1FwLPaV7
S7QaHHV3VmL2trIRbptVz0lWYEeSN4Ax/aWkfh47h1RfmhSuzKLDSOI41M7lKpGwV+J71pyvKl8S
HyFbxW7aP1jF+G614xck0eMyz57UtY9yik1oySOIXswXwdSY8EnGwmMOolbicUith761sWUk+e1g
9wxQapVBtvOemB2J9rnxFHS/eqGC6oYhSoIYiTuqFfhTVNxmprgITXLohh15TswxGtW6q1h1DGUx
+lGs3hM48qwPpGI6fbEPo/lXFJgDWkDrgYEKAS5JALN5ebOdX7ZUEInoK4sv7yav6xIKbApM8HWh
n+ilP0OxJebcHZqeeUN0UKritsieweY5DDuDI/uk11SRsZsSjZXYoPFSPS52ii4Nz75pQ4CdNP3Q
LpAN7vRoTgprN9bqm5JljFp6/RBMMPemgDC8DAxabfVeOHRfUY303jRO1BdtkVFgjJZrUlWy+hrv
1PREJW1CHc5IqYodTysHyduQh5A5ihegzS1qQ/NsO/meregtYk45z33uKQNswMTR55M1v5YiznaB
fsgEA+kCHyoe1HAnyYEpRf+WFuHaoWblHyT81xzZeFwQmJU0Gp1W8uqUQ4KJdJbp8zRx9TZJ9d5X
IyXHIDvGhC3j4YiQaMdyYCh/VwEZGWlUXbsw2hsEieydeTpXqf47UzDsRgnk95U3VHdfKJKeGYiX
ewWNiltzxO8cxWJt6HAojWN7Lea9AwV4nmm3o+eq/SANobOV2AJrnAgZU62kxfuXBfRC4vi7DLKL
ailAzZOKZKHAZPQUt8cIwIaLaMlym1L/Hg2wU9mzJq3iEJbah6UpR2uZ6J84qHmM6rssQZ3C6/6G
N/NJRT3uaz26LiCHIfumqUcaLBSC5a6JiHC9n7iacihiOCw+kcQg/R5+yLe8Bg4RyzHnKI2g83yw
XhxtOs8NMBI4c2TJG83d0IjPgn8WSJSHOHX0g7JGLkfVfMlMFep7XPT7OGadplL7V9X4wjGKDARR
/Xo6lLsmnA/8HlPwPgR8G52IFXpONV3xScA6vGAkDdyxDlAPfTvTa20br/S2n6y8p9pEmGouKM6I
rsY6cc5Sh2Uqp6jAoODl2ERkS6+3bpDXvKtS/6g1tFQ5mgkatr9KNp5bjMaDkqW0DIXxNjC31MJx
8En/WXkqTniJTPEULvKoZRToIiSUj7MTFQCkPdawtg67te4NhMaQhGlY3TtR+FD94cQbMPkZcVZO
0fCQCVZqssFPk4zEogj1LWoIapj1kjyo8QkAabZHw3WfWMOFsQJGPyW7iizsfBaBl3Elt87Go/YZ
Fvan1bcvrcqOmZovZF886rLwRUhOIRHAUMAJkp1v2oajBVsXCvFja6hvfWf+VqyBvjJKt9Yguy5R
acYkXP+tJTZwTAynur+mNRxwTgDI4FZ4s/YerItXWwkvC6RCkNqXVJcLjbv2q6qnfW0pLxmRxK4V
GaM3lhTeqomaIWBvoYrpi9LBKi5U1xTZTRl0vwuBhSLqF6CUyJ+a/tHKxNnIZevpSk9NVSC/VwFU
T4mi+GLN5+0dbYcVnCj6pPyK8ugIuOKmiaO9mprfkd3Qp2qYApKkSpRifNDn6ppKAkWbOjtVA5Gp
vVrtUIV/plqLXFQnoduMd0nK4Dnp0L8FBeBgc8dHOPfRnRUXiITHS6Fo8J2kFrmYHoPR+BV0WCiC
4GcplCedKKFJltGTkn7ATCzMRfeUUEWNNerXGfaYb3Tal9V3J92JH8uRyToOwO8uWDd2lH3M2vCa
FviqSVuAflXynePxOqfjbZkgzwvCT0qIT4JVI9cqh71ZzR99tfryVC7kSu6gCFxK2OM6ajtq87VT
OR2Y4kW+MdOaVWOdAHidbkL04ZgkUqRtcckz4pRK81duj4IJuvK+hONFrUFIO8WtzilcWPahK0vb
y0cgd0W3i8f4Lc4a4f3UZvVlGtnvoKrQWurlQw6tsbNyTi6yIW3J7MDjnZdi3AXkx6NywqutVWd8
Ro+6MiBOx/mLy+I4j2AJI7JBk0SlqdcXA3sjmvNFGL7KTBUGV4gXpBg91euWKSEpMU73S2idcVB+
SlF/ZMtyN8D5YqwmbzlCXmUKrU3pfaco0WDa4UFvEs8aewTHCmlRyXLFvHQDtXY51KaxM8EbcP3R
yKPMPFvn6BoWdTiS6QBFHxn4ZPdA1vlSleH8miyaNxb9FNegomMvLm6N7KUXqU+A6n0TdW/RwAh8
3QWXmYgphCXqPpTsKPgnrksWHOiIvwVWd6VzexcAymeVgA8tq7UdKUTnTOSPXaS/55MULPQiylr8
VLYD5Ul0XBiL+HGTCoQqTRmax9WR1dgjodpvVZd8sfp9wgXancDmk6m8BD6+lzezujRV8E55gB4j
okQJaNRfFAY5jUbYSj+b6c7O9SMqI9p6yWxQMtQh+ZDKpbQq5cpa83XK6e0uvbUnL7vwS1OOrOkn
Z58voGgWkaXHorktSoUBAX9gZ6fKF+ted8YLIeLAPk6Lgm8yB1lJSFY42eHNEI8sGiEnMNtXvCox
iS2ezcPc5tqNkjHBqnEiMImwWKjZkYo9QzvMs1OfsMfFbjOTwTRpRv5LmVug8VbaHrYf/z4Ghj7h
uGyzwLewcADir3SuVR1h41ZekmWwpj9Nb7aIgXETYCGtafZqZz6VFpZ0TE4fkj6yJtCfWkavHPk+
+0WjUO1FQKcPiD1Lm5cla9rDQIXejFzDhoYGZNw9ki/82XfZ6uzi6rMo40log3Owgh+LzE5vzrRP
dGRca1rkbokqQnKOs3elB6haGpT2ctT+BIXNQUOFnQfBbyMRvUeLyPbBBgjHAOKsFnwnyWnJrm/i
cS3ZIuUcWWj4AusrcvSvoUW+PXMSDvrgBIkZQDodq87RX50U6Le5r2bltl7fLl4nMIZEPjVCvnfs
F/h5YA8LkiWWwhvm5LKo8lde3VWJGNwkGx+LkOlzZtunphK0NK27VMdNbtnfzWQC8Q/r+9nMHpJ1
dOAoOW3DqTkLNRy9tjE4IhxS4HGV3ZCPUfh1WE/M8Duf4nrksDZOxSAI1DFZvR2NMBLAJlB2qBIi
gWZVMFFTw4LQGDa7xKzummR4m/I1aHFKhkNg5D9jvLS3HaSNkPa2arJSNkKHC+xsMB8wjJ0TqW/x
bN064Y/eGsxkG/LQbBacVWwXnB6Tx3x8CYwYupDNGi0KjdDFYu1OHSyHqZw820lYO1vm6DJTPSSx
qr2mDmdr2LGsbmmxTDn5UFp8Fj3dFzmIK2vsJ6nmr21uZzulETFCi/ANxggWdls/4GZSPYQenAZX
0aFF7BCdQ5pUvbe2PXeDjlld53+sr9PWRSEY0kzTA0Gm/JZ+NpiF7VVbfi44+fORVmUwMFwBoYLF
nYn72E2s4RRyl+wis71USg1H0/CkZQABVQPky1BWyKpoWJnVd5rUsF+K8ZjN9Jm1zHROujh1ede7
c8hgql1oPllW+tnT5ONqUypugeihzcroFCbDWkDr7yYWF5duZQjuZGru1TxnsKKbv8t19BR81HRY
PC1VqF27S0vPEplscxNiDewpRh4CyV5ZlDQ7exXfyXAd8Nd5aFSqnVOYUNJnxh5yTazpazp+8dKP
zMvYYSAjpIcmglJBeedOTdo/1GSm+y3xRiuQ/0xf/jY0ay/r6dtMEDW0kbYmtVR1SoYa4gdXhKgW
gVf3sXrbjeo+p6Z0ZwvndLyQWC7UO6cSxkGofb2HEHla6sRyZVrsIp3AliXk4hCGoj2P9NtTG4F7
kk4vskBkqnbPTM34/xcL0h86skHcJjdZSVuddSuc2kQSvTLsYTFAkaiL+NJZzE/rhqZ9ZUwKplh4
kJmT75bO4GI8tm8genaFudafJda4ZTiZKWfSLC5fCrkYR0svUTOLcr4R7ToTapDTEL+Bhs9KG+ra
jDxxvBs7EbFbKKPAgN3SCORAY5klzZc8a3LP0orAA7lSoOXE9VolHpFtBQCo9ZC8yybeIp05hI2s
MT0hxJqnUF9Mkbx2km0baJ08JnGKgInDHpvPSyP5xrXJW+InohMTSk5rjGSkPbyajomwOM0voD6n
c1g+qLRQ2KMKN+C/sovSFtx327Dc4721at4TNDIwdabKspj17KRdlV4SDkfBwp144ZyI1V4UB4bF
BoyYvTPclhHhLXhlP1Upul+5HuyGZH41RlyXgzU8twFeT2RAzaEgiIZTdHc3xQsvUn4EKUG0dcLf
lSF737L7m5AZKo1DRweMEs60zWX1Db+ZTTQn94PaK4RP2zhgBpvYjQJjQl2hp9Xp0OmEjfQkbBbs
yWYAbo0DCdd/dSvmjtPNVOgnQCXlQllhss+JSvueQvNT1X+GafkGPUO4BaBws75fWqlCxgnoQwef
wLf4baHLvZrhoGBkCL2mxWRC30MZh+vIjFmS4pNEw66NlHenEfau1xoC1+K0vGXyZ+2yxSYdTzDT
YezlqRqVDusczL1UrKxrD4B9hAcTI/W5bJ8SI5hvZKAy22DpIwokOVZYTnsFFjw65MdOydR9Y9/D
uKAwVOeXYdKOS6vSFZ6a525gIiLHztPDovWm0dEoFLOFTx/eRm33nklGZMaPPsT3Nqt9FsFcFYdh
QmrEcqCfGEBHjkLNfmzwjd+F5JEoJWHWhDv5Y6t8N+XwboTkemXBbdqjrRT992jT0K8SWvCoK586
mgLkvTlwfwtJ88N4HgKWhwn0hh0GnU9lda9F1nyeLKIL8iR5UEQFPd+c2eWWqnRLpCi+NrDms1Ym
flsVf1Rj/N0NKhWLHI8a557DCt0ey+w32g3SK6GfMu9lZaxbzS++UcJeFSW0X8zsEIHARWzop0py
zFUCnZvAuK9bJ7kpW/Zto/ZDNrI7Vw7yQIbgWu2Yu6gbx2tl7wzUs749CdI2+s95Lu+4wiZUwYYr
KuxzTVmgA6n2c7IadjvWHYS2IZBfqu8EkxVLheRRV53Ai2par1FpxtyjcZKFZX9XSJy5yhe99vFD
CY9MX1XQTuI6tIzZlqn4sqyVzSJYGjUtwrqB/4qmLofQWdq7eL0x6b7lKGlvtodkVhNlROehSiXf
tl0jaILpmCN/RJOrcy4lWN1WHCj+zTD7Vc15OKi0p6SPE/YD9bUFL+Frum55oXG0pTR9sTivYRwJ
XG70tMs2H3dNwEImH/FBJG4zlfWpntqnwaqWg54Y8W5osuuEZIzZMdM5o8nqAwcPwcZ2n8IRnpjV
MomjhOMci0sfTAXd4Z3RtP11qOxfWcEGLZbMzSutuXZOV5Hhvbe56NsVTJaO8QbUsbsmmGny02bs
oun32GtQxC3G8kmvvRgSZWHVflQ1JBccXZRC+c5prLuciZhfLaL1KFp3AdbBgRErzJw1aGP8kzSz
H8ihI77wJm36aQ/4G+VicHWW8DaUrFVYlu1TvYq8UUnpx2jjjUb+AEXO9IdTLvAoy77XjOah7lPa
MDJ8yWbmn4LrUghBulHmn4n84CQwtGtsGoPfFXm4VzKSEWrN/rFMNJp59zJ1Q+AKMMieNaue1c6c
n43lW0z2sTGIyU5+LMkOuuTZVz3hrVWtjtpPIcSomMPzaFTPTYqYomPn0tsnfBxnp0HhEwbRLogb
KB697lqO+FodJxTi0Ela5/8xdl5LbivZmn6Vjn096ANvTpzdEUPPoi8r6QZRUpXgvcfTz4ektijV
7umZGwTSksUiE5lr/UbV5q5q7VWQ1zH5l2XrmVsHyM8dRMUnZbIZ93KJbHvGB2Dpb1UM2RIeUUbw
ddW7NqI2YfzomOSpVQuPIrRA7sxsOLUa2QNDdz/7ZxAorCpztxuXjQp0vy0PQxPFa2AZ26F1T9iF
QH0hFhEpPVAdizm9YXhJUuO9HPuDrjcndqnIFvu7yKUH304JQFC1ivSGb/e0OyOPcjJDX2c7WyVE
TrRNYdRbpccHPekfpGFUDg1YIBUc8CoLNknJFrd2tHc10ppZalYvUlaPxLkiHgZ8birMzALQU2n7
u5pcGjG3V1Wv672CWWzo28NKqmtnUY3Z3NF9vi3BJUaZYe6x1mflGlmlLZhJHuWRrMLvz7/EJnZi
bq/hOC29e0bzGunR17r0R7796ror+L/oAeaF+K2vzLH64mkEIcNwotOHZNA0PJ7UzPbmOhJlRBjI
2Bp8zG3ZrgA+scLehXX4xP//3vpa5qWz8IgXEKYl6F858kzqOFYZ3ntf9feVar3ncf1iD9UDWQh3
roYSOvkWxlkOilKFy3FAVyb0DnlUCddgUweSjeWBPWuSseDIL5N1tlxth1DaV8Xt7HmRghObsllp
DT2fk1q8wHZn2/Ym4g93gzasLX5BqZetExZu15Q+aU3wHXGzlMhz0a8zGVgb9He/fE+t6gWfKaLR
aXYq9JXi8uRkTUdd2dkkeov6cfpVjWyw6f2ysQMgdbKe48sA7zSf7GekAYCdq7xZ6jsJTXvpj86h
B5K2SBWkEYBeB4UMptfx73pjVGZh4B/yTMK1Ukv2Jmy1KC2SdT0Y8hLYnMHuops3qblWut5DbSwv
sGAp7lUmRmGNn3+k35UcSj0Ynbg7+hCvnaJmhV8PefjuZ8UkOlVvtVTi78aVUzeJ4rC95RA2eaAN
3bMy+s6OyMa8r/Aet41AWfZW+ujn5VlrMIJAppq3ESy6BKyrTbQcvrdxMCOOQgXp8nkwyBhXadEe
Tb0L8G9E//qcjFVPEqPH3Ank1LqopXzZ5ad6lJVdmrSrLpW8RRGxKcurTZYq7FuJCQdpwH+vT5e2
Px6ChAXI9Yt0Kef1nWdj3O7J2C6AOFIcqVo6sQRduf0U9+WybCu2ALV3lhQ2/V2avXkk9IoQM0rH
k4KFNKivZl2cdLneJE48LGuF/W5cRybxIA2yUIwii9uda0/7mus7T2PVxCfQIh323QHjkOkGNPfW
eccj5ZXgl17Yz2RQ1j02cHBadhqHUt9jG9F76gnCysnv5FPQNaA9lG3uxclKITxgJua5V50JysN2
NC8wUhzAuual+lL1wSMIS7aj6FAZdQtRIzWP6ag9uFp4r7OmrGyrWUfluHZy5c7lSQ5ZdN5kJMiw
plyGIdFIHDvDoJypRa8tgFFSsj02Ozm4mCohag6XO8j89dAqK6uu2ZUQbHTwLJjlUrzX+/LNDdu3
qCJXEY4zpbiPi6bhRwPlz80+qb75FvTGe9Nm6PWrC02O8zXi9+TLBoQVCk7tpv+VkCwJ+zwtCZ5J
Jy0bH33Deg6tfiOr2rbw2apKtbpHfge6hw5Gp+GBaFR2M9t/V3RpWcg5DwykIVpHXxkFT1i5+1qm
yAZGX3VNx4ct2hLUvZgWkbi4zl5G11mUw6iv/Vp5cvBhLQrns99MiPjA30sdQAqAdrhAJP3eSPA9
zVQC3In9JKPi1rjZCcGjFuRV+1C0xGJqDzJsZpkHiGMY2rn5fQKRYeaMwz5tnEUwGrgo0YWMyV5D
J4U0q70y7PJeM5LXssKrTJIttPYBpMnto6MTXtYcaAWG/dDVChs2Y8GSSwYajQRguPpThEEndBPk
xQytfE3lZiGBUi1wDe0D9WQqFp6h6AaGxNyb3N1MjzzyAi9jGhkz3U/hpkP1cQvjUmjV0Sh7e06u
kWM3pnUzqdDOcWNWyxRMT2eDfOzrndqQDfZIp5TSN5QcsHoktjrrShQkwaWqFv/ajnx5HCucS60t
IXjWxkDJea6N60ZpnhOZEBiqSBMjfS1B7K4ck00JG8UOtsqUBkRPKkB2QvYGggPsft3qS2Erq6bU
941loYeS4wwZsWYjaGFlBDSb+tDlen1QsqA5EIAYSet10gb4SDerpLzfJpWe34e6FN1zrJ7uRUVW
wX9Ep4jHpumiBen6njIvDbla/2imo9S3S2wNi5OoAg5AHsLQP98mCTsvZB23+6UxVvk9cZjiHrjY
Qy4j3iGqNOxdj4Ujb64dpl4xBqYr3q2/uE1EIB2WfqdKW9EPsHV/6Qvs66dZxQVuycaHUEnamncm
6iqzqucg7AxkXP6qiwN7riDqcxI90O4aQLuEBLSNqDvpffvjwtnuYutpd/ehXmdvgJROR0Lrr/5K
YaJioe/Jk6rHW3WMtdrRA2EkJhX1cTZgPeUbZ84iq1wt3HOIp+dj4QKcyvKuvhNF08miyQNuXAZ9
2Dw6pRfv1IJYYup1DU+O2r7ggTCPod/U89TqD53M4iuGDqVTzT3AeltRDGMnXENs0BfXiT232+NV
SNBsetkyRnUuUq5dxUvZTv5C1kU/iFfqAiwbR9f2CEjQvWuKZMNxWpqLYgDz9NA56lNSSLwPWT5p
hVI9iHkURhLKKIu9mMhIAfUVqeOuRGsdGvMBTC+smji7iIsRF+UqKvlpIZXl+/PGzNC66JJqLppB
NGcXXjDYlHgws4pPfZJg9EFdkdS6zRNVQ895IF0TpFBXda0FJ0Ls/irr+vhMCn5CDuT5BYk6a5F5
QXsfIam5qFBVeBjKwpy7sG8e2XuVc68z4+ea6Bu/O6N78Uf07KzYsD6lvZHOYqnJvuhl/o6pLHTJ
Mn2x2zD51ucptMFQe0tHgOyxnX2ve3YUCTkVMhzZvJVzFo5RPrs9O5pZuSdaBSQ3QYVGN0PgB1gT
s91p6T1ma59cyDuJiJ1Wj8VbXFoXC4T/16ALP9upX77KnAnYvVXOZ5Xc7SwK42EV5B7WKI5SXDCT
R1cztliCJsNlUedFOZTKUWLz0xbFRTQonmKxSLj5UhRFQxkQHAq9WGK7w1TXfrnXL00gZgtRrKcJ
Mku1l21vo6j38zXwes6AT5NHM7oi8+djackrSVNQIZ76iPkdcoLrvjDa61sVDWnlNuu0Iqcluoj5
e0kG59/65PuzAjwbjPTN2EbYRZICPeEWlGyawgixBM39Az8zaVlLffiAiEEwLxWj/pLE0lE18s4j
R3wZbdf/XiTGKwBv56UzVRsL5BrabGfFRFWcYielmbaz1M5ecXht+f0nKnlxrf3Uue0nI0PKxTeW
sAf4B43ReEmt3Pzcm2o297xuvHeUIFs5ZoLcTlK1d6D77TWuze4JW9NqoRWR/AyiMEQwyT8XcnSf
jqp61PIEoQXN7EhNkAtsIr848sUhUeRl0THi6LTW0Fo4RJEer5sClZQ4JcGVRN1wiAytXmspqIJU
J/nf6EpyUJpBXaNs4x0URzXX/FCsfRRBBMhYcPmV3aWATtY51P6NZoT+hd0IWzrFMr958R26EuZb
zTl8VtXecC+6BsYoEZX5q2vfVh+6atCc72U8vtdtbbD6NtED6Klwj/fZunPRNkVtmXCGqCPguW6L
vPOXHXahi7yUyfq53SVRK5yVQ3dcqsHYXcQFe1lrriEnsRJFZeqntDBxPS031jlLG8bdIbFsVH28
rRoU/XWcHxJUtlW3vCMJ/jbi5odQFZF+sP7nOneQvYGnxGnQ3mS4qICx7CADw0u4aKgKLwDt9EtR
12W2e2F3D0YfxU1yQvQTdVanLboBeSZR6nw3OSJRthElMRH8NGcT4p4HnJk5xMXQDRfjZn5Dtzrw
nCWpXFPdNj/7kf9YqEjbnURV7tgpkm7lJiuxUO/juF7Iage6ggBKvZJCnf8ddpD+EjYifExpjIhl
qdXJ4rEAEGCqJDYZza/lqigR4COOe+0pigjnE2qaLrcpRENmePXJJKWO5rSNDExXnRR3kDcicJ9K
MW+CL+b/pdIzTHkjKYT4xUDRUVxEAzxU0sHT4HHMgY9Hjrn1pgNo4ZfasSX+c/KSAlgLqoFfiBpW
JHmM7KzmCFUYI3ycrCHhqFnpe6pmziXwIN44BfF0UZ9YzgNyH/KDM213iwJajOQ39E+zXZajCmUM
uE27Q1osRX3jcyLqmvyFLI6FOFGPvWpI6jIxsJxV/E7aVRbfppm4rQecS9O+RcrckHaiqgwjWkX5
eitqb+2tA3EtTqTvH+pF8UOdodrKNimiZWcTQ8X3atj56vDjIsvVJWj4W0cdvHjiW8YnJYR8IOdR
/oWk3Zuh5+arZKXPtaLUW93U9LWthP7SSTRUP9CAf9YzhfQZDI9UtVlPPQVdpjIOXnC8xNSYBRNU
hrSstGFno7LlDqG2ABXO+pf2x6EokvchR9SzqdRPnlHJIEgzmxN7J911LxtVaZEVlUndz+RO8zZu
knK0rqF22WrymjvKZ/zJpXsEs7NdqiIzGFgjgIS+WRVJHr+0Mkm0QYqVlQSF64vpzpkgWTYvbenl
d0pRxisZgtg2a7zk2R6GLcHI9FXptAzWk+vuEr8N713d+y5eblRt/oNFn52sLGmPrkeWoZ8GTO8D
BCU5rRBsYGp6+ho5ya8hkqQHcdHSvjkUegO81rCROJA4pRcAJA+aGuj9TPSByzndAtOGA6fvfhR/
TiG6J3n+kiRxtrlNHWvAgnWprZdNATWg78ctui3OUZTSCAKa1SJ7L4phCYoFeOq2s6ujRUKw3lZE
QECHycE8K6TyZWjJq4apXny2RvLWQR9Xr1mcvADz6L5h0Xxo2I++V60JJSv1cLDPxllmQxOYSRzk
p3C048FvSXoQMranT3T7BJ54DU95EpfLrAKFOVXJZwHW0mtRvDVEsZTggwzOsiXcfQqepRYbcQ1B
6r1t+oWzqnIgvl1vVltfa+5ESVxEF2PqJ4rFxC7SO494WW1dgl6WtqkNryuBpc4pvUVEQYV8tQim
ZtGnlFx5HsfEREvDoA+P1W8c6aW76xBVieel6hmna2f+T0cFZwmjNKwLhCEm+fka1/Gdm5R8s3iN
CkjBrs/rbjWvwWHfe1GS3rvTkSOQS7A6P+vsqqkXESEwoDtIwsFcUc+lbNv7Qg3LPVyWF87ExqMM
rQq9MfOcVxaSsiF4cosv4l40GqjaL8CB5Bs5BydYt1q+Ti3wrnGteU+Bm1nLvEUcQQ17eFTQOzHP
aaG69Yn5OMagbJzMk95X5Nfc97RlS6qVtfGYMNcSgGy07w3NX+RhDIEIpMAD0cxlz1xnzdCMh7F0
CZxaKidMSHaczRF11/Q6nIlWSyPTOdSWuyc9j8BoEMTHvDLLowVijRR6GXwtrOSuTEPjudRyC06F
hxzImAQvuUQAYepg/T6SXGpFUN32v4IXuY40WbHm+VCpZ3JLRNytIn7sYhhKCHgGl9B10Y1S6owU
SWytu8FUdyHPCOAwSUNGO8z2rG/1ekhk66jz+SytKNIuWYz9XSBL1mM/SRahxzsrCt1eV407DrNk
8mBorEE5kOqMCVyiujVVpSD4D/l0ufarSz3D20L6MUK01MOAQ3Knu1gQQm4nx70Ekdjcm1rjP+Qm
mhUBQm9LURQXOuiW2dyzs59YQAgP3TqIOjooOuFAIiDd1nUaHWfa1tuZaVweOr9LllES189qEH4T
/2pF+x4Ynf8W8l0lmD5gdDGNsZEq2unTmNgiplCGevU8alP6oHPf9fQ6JnViZabayY8xhQkuJYrT
HZQqZ6fUg7Mj5Ul+q1NJSBRh6q0ing0lbtg0paLp4y2bYG0hNcEq7oukwaRAh8eHq+6s4q9H5Rkf
9cFDhGFmyDbXdKq4Xeo4wAAY1OvjCJF22fQ4rldBr+2zVI2WgRFKL5DkTx3fwjcjaM961Wkv8BZS
0uLV37q6SXMSW1fd78+5E/zo+mFWfZTxWM+KiDDiq1qm2pPslvmj1/5SCNpXpTXVa4vi/NLycUzu
5N26Kl1AKGPR4ixeyT3PWBj/JERlfSluIwVBgGC65E6IwqR9ktHt2pXRdF4TtykatBKeqr/XijLK
8OXdqBGydgbpLjW8HZQRfR2TKr4jKy/diXqI7wRPRaWS9Da6yFNvkn5OOhO9GlNpjI3oUIlacSsu
hW2QK7OacJajnPGjv2gZFO9L45T+bmCdP3v8NDZxT2BOSYr07KZKehZ37EKfa5Kpd7f63vWUja2R
uBdDf+8L2vRH3xrt3hkaBw2yw7Z3EBcDoU++R4m+tIoE7ZK6gfstbm99qoF0x8c+otmUDcRaWoxl
AmCG3qOE+PsuTWuZ+PR0q0ogvsSduFQezy7gSf7sVteq9lAcbuXIHKNVmKBjJgZDcUSp6cM8hCtJ
0lSVyXJlkyP7ZQ42TtY8HXoZfE0OVwu5vtYJzggZpGdP9tNzEQ8WHHFXWziDmvzasKlbBPxutbmm
WQsyrdpCDBQXpJXTc7Upp56iourAh5lsOdbwNBKcZl5G0o0HzBCKmShCZcrWlYbSkiiqOpRRCa7m
XhQDM1jwgFQfc0dVz1GiP4rqLkC7tdbxkAuHdHipFFK9HCGsrWiVDPmEk+Z4wShbf6jS8Tq1E+vN
rgubHD0lBpHxGJboCnEend6WEqMmmBmSduzwVXpRXZxJ/v5u9endsg3zV2SS+pfbuxVTRrzbpEKg
uYClvxZK6AmPi1WdeeCiJ7H0qzr6pKd+KxaVDxPNAUIjWkXD2Mes7KIcy+nnWInTjSgNSbFjqYTi
EytLJ2SvCy0wCM5ou/WLinj2sq+sASiTn8xdhAqOGVshrJNcg/RDiXyW6H0daGk+2OnCnnw9grMh
VcEZvJnH0aK7RPhf7BGQ3zVSb7/IKi8/OD2sI8c5F230VE3VqQPPpoxIp9dNZL/0tRbOCcQHe9Fa
myGeGEP07Cmgp2sdi52+k+yXEtLYKi3DfiVGqWpHOLIJw6Mjxc7zGO7FS9pSK+9ReiUDOL2UG4Yk
cstUWoviEA2fR3xn0bCq8sfKc5fiJZ2a3Jgy4nzdtLH6rMMaiwL7UMcaGQ9ZhlyMkdUBp2zr0BUG
uZdQMV1wofrDMMQ6ckM/m3sJDMNtyDiOA4soEvsGj1bNgHXitw+e37QPGC0ROowBh7oeRSRvMJDp
htdbD6Vxn7pQiw+iP64n1VprIVqKYjlNOGVxp7nEmK5MjDmaIs7a0Yx13QzlqU/h27MBAGpfSvxa
ZUQyG8303vxL47fZGx5OCThBb/Ia0GHbjrUN0b8Lnwyz+upoUvoWuSrwF7P4pKlGsaxRJtwTjTQP
+agUeCA51pdQKhaia2GT51M72b4fY7zhBjngSWKU3f2YO+1MvJ4JSTFuzeLVzYEqSkXPZkyKjF0F
qXKZBab9AnDgILrWofq5tWU4iKqp8KaI6Ii/IXO7Ym5xjvrrb4g4Q13/hixhTyX+hhLW0FOQFl+B
77Yrt4j0VSxH4wZwQLJQEfZ4EsW2jNKF6svqk15XP1pHx9N+KcqRWmxIGiUr2M7kSTQpfJbxSV/I
g1weAcN320KJqg2yyeiISkG8sNDN+zQM7QsQaP27Xe2qWBrf64JlAhHyEEI5o0fHLY8V8cysQXCh
09LXLin8NXpZCfJ3cZfvicxhGTXdfSg2iDxjM6zXc84B9C6KboAdgQ20WyfmMVa0pdtLwZ60kT2P
ibsuRX1hq2CBIDqne83IllndYRnhNYzQnADjF6e3rxN0W83ScdVSJns9y5L3ug4WdCoVoQeKJyuH
a2Nb+sqyLFsUCaYG0UW0Oq2a7UggoKIfkqBCCWwVl55x0IlvHszpIop+3Jm7EXNJURL1ooeSkD8i
6WOhTJ2GUN+nsV2Gx5FvJCsf15u5EGCH6fqUI/T/EHgAJisFnIUQQrfG6sl07OiBdLp/rc9ja94o
avUFtQ3Y5u0bauM8w4C/XLxcdzce0kFr24/Th6gjyVFLcvumdfIcAejmVUa1aYGMo3JEOhUHtCYO
Vn0hVc+lrDx5ZdQhqYNR1pA6L0aIh0qoWNG+yYsODxBtQLV/8M6cMSBjp94FWnm319TavBjTRVfB
LRrZZQgDc1IUaw5AMHfw/8BalnpUbtWRbcWtf1NVwUquObKJOjGs9UHhD0GTrEVRNMhB+Y5svXF3
62aBpLKqLDlB3jQvceFWJ7uV5rcOKMuwNQuHb7dpKs0q1vUIqU8MEg1NE/SLKPZdKBdMJOqUOu0x
uw6SrSi2mWuu0iAHDSHjjeN4xovNkW7XOYAARLEaBn+JUo28EUUryp5q0l1nyFTuAwz1VVU3xks+
eBDYnHulD/UDqQsk+D35OzAseR2WOUcaUScuQZBWezhX0JbpK4+ZtnLHMt/WbfoZLDDUc8dVF4ps
h/fdkBpnXf3aEFuAOINdxRYZMyivU2NWZtG9rAfyQiY7tBR11wY3/6wNqrITJaQUjbOTfhXdRU1g
KPKWTeuv84RxJoOKqKVlabUtRNK6+uzBobrOweECuHYxfob8Ys9Lh8x0SOpfmRagAL3Xh1vJda8l
sVb1qFzc2trfSj/HiUXuZ08xjpxT96B25KqnBfBnz+vrTW2T4M6/Gef0HuhHr9t63RAdYDZGByNy
75tkaDfIsUSHW724u9YVPQmzDmQD3W/VaclKPxPlamy/xR7AfPwZDm5iZAdxJy5VMaCposYNBmJ/
NbiKHPS/lHUr2GSyl9yFHT6U12luM7SVNCyVcNLum+YXFzEXm4J29sc//utf//Ot/2/vPTtn8eBl
6T9gK54z9LSqP/8wlT/+kV+rt29//mGBbnRMR7dVTZYhkRqKSfu31/sg9eit/K9Urn037HPnmxyq
hvmld3v4CtPRq12URS0/GeC6nwYIaNyLwxpxMac/qWYEUxzoxWd32jL70zY6mTbU0MweHUJ/d5HY
a6dq2/KAAV4ruoiLnRT2PC3B+xYzKegcNiqYBMQrL4z0Yzka2vWSjMpRZ2m9IzfMZ41akn4ElZ+v
JcVrZrd+ooGcGwaaWYBkch4QFDXSTZHa3cFIk/4g7rSfd1MPlFNStnHgTn2OJgdXVbZ10GSXPABK
6+rDLyUnlbeG7wyr//zJG87HT97SNdPUbcfQbEvVbPv3Tz4wBnB8XmC9ldi4Hkw1yY5dI8dH3C2m
e9jbFfmNqaZYGgPOZMA2eqRDpsuP6rB0kA0sKvcgkdxcJLpsIHjTVxcnsEokFKjrXdMATiq3Pqy+
v8p5U34r4rLBfcZ/LoDrnwKy4c+y+hxHdfOkQZq6j8Byi1q7qcOD4kIxFMVYIanSaxLi+dMYA+7B
0ourEvJ+YzyDtYjno5XGO9GaZtEv8/f5L/NLmrztmhKipavgeuq6NWIdVXsg+vyfP2hH+9sHbSoy
33NLtxUoX7r++wfd2KnNhtVL34mIdOjF8PmJT9hLHD5UAykLiH2o5YnP+NbcZciiVml6d+3nVw1M
YXRE73x9LPeEdeDDRnzhEnNoMM2cKlt7wg+LW9fVp1tL/dErN8z3tmDfVXi5s0WzSlu2dj2+1vVs
qIiHjxjErOREbbZNotuPhqucRXvCKYeIuZrD5HTNY4m88bxq7fHVraLHnhjzI2vAhwlj4Af3sqMB
NJz3Mbqlo9GfW8vy902XH0QJkcDh/KO+PePzjAJfm6furNVQfgTmoi1c/daFobWeXoeqkl4uRvYn
mywE5eEjHYKEfdDfy27xOPSKgsFbSyzJrqe/xZM+WdZyaAz5s4z6/wawkHktmkNwTOGwPmg2JkFB
ZiQYpjL63806DS81tBDEV+O/flv+KrEcfsvyoQw8v/5Q/Nf6PTu+Ju/V/0yjfvb6fcy/jq8t7l3/
scvhYfX4scNvU/LCP97Y4rV+/a2wTOugHi7Nezncv1dNXP+1gk89/38b//EuZnkc8vc//3hFOosI
K76swbf6jx9N04qvQO385fczvcCP1ulT+POP/x2/VtHr30e8v1b1n39Iiur80wFNwCbU4qdkTqtW
9z41KZb6T12XFdlRDdVRear88Y8U3TOfp4zyT02ffnn8AglrKwYPmQqKDk0GTYbMA0gjcqKDjtP/
+Otv//H0uv6//v3TTLP4W355nE3vR8H2ge+QAvVNtrUPjzObnSKBaVl/hwHzvewHCO+jERzbJo4X
TqmMr0FoziKEdd+KFCyw6SvapQyrcKtYVssZJkNAuOsvns+q1gBpXjqGkT1wUqguTTAJMsTEbqeL
Bwd93mCGt/Y9YsBQZPRDY9hny1LQ/Khbh7NQJKNzKzpLiKM3OlHwEarV3M7Zy3Na9A5jPkO7nz3E
z4s1PfJtOA0I1wSSM6+6IlncmsWd6CPu2taS9i4KPNN4UZ3it1BaSbNCvbVj618onwhIH42ibN4h
BewGpWk+D2WfLtBl48jlRfFdBCh37Rl18KDL7YjUktouyQmCM5az8gDXqDjotZtv3Mx9ulWJenG5
1RUQBavCcO5EvYQ/5b5rLpKWkUaMi7zfpdMFD5t+J4p80+KNUyZ/q7dVdK+6LMeESPQWl2s56wGv
Qd5josDutmXcNRtL9Deuo9K036YGeHOrRLCjnPx5vM4D0z1IoJUgKu/Q4TBQ5IpavMsGD67sx1s3
SJKdDmB068yxAV+W017CnHYQ4g6lq2jAVqAKYTFGS9FQF9AGMfxBzCZEb4q9RfEZBpYKq7H1UA72
7E85mIkEhUPHzb11j/yc5TT90e8nattgoXyooCWSltDw7LDRnxUALVaXIwWEJsIGMC0CylM3tBxw
HdK1eysErnIbXnitPocv6a9zqzFw8paU4M62i/O1KPZJpgvbPYGCgYWWLAGGt0+mqbr8QPKWb0Qh
oXbp2CdLyZyTMV2ACO38huTqrZ5EvXtnqd5FVIkLwhXOCTJ1uwiS7sccvkMEMPNI41dp2O3REe72
LT43+xGn1KXU8/360CC63OqqgPQ6IkDZMrdCa1dpaNiiVPciSs04iWWJ249lX4ppYpWFah9P0jIN
T7NbT/bxeKkZrWrtbpUsz0sXHZFZy0p9Ly5yXAMbkqxjkjb1PRazNby3YGJmhm+tUh0H2U9etZwA
BPaL3hP8b20RgMQ6wV4Z12avJDs37PKdFXg9gVGn2cH3k7onv25c3ErVRDr6wKzArw7KBqXP4Hy9
xGm0T2Pl7peqqVGyCwOerkf+8GffYIpjv6l97/8YO7UkYeUu8TrS54RK0YaqC5tzvfPY8gfdiwsb
b2nRmLA4bnWBO+6dUNIOSdPXJMviZi/b0nWQG4Te1kIUCSMCVd87zQgilyP7VAhCNPWu9ddbf6j0
/eBA6/KghV5bUBPU9yERe5hsvtsvBw3Eb1nJ/tEevEQmznIIQVwfmrjwj/VUj0oY9a4NxykdIvAT
ol/DJunanlTymwbhfmj9ei3VunwPvXK4t8Bdc3+9dGq+9qrBmhdFpFzrRovVEZjInvSTct97SQpb
Nfp0G1T7wFc+TAqtduqdee2p8JBvF0F+O8ZSU1abgwj/X6sinKnCDmMjURT5BZE6+Nn3Vm8MabVK
JKmda/ym75IRMd9RJ0vQhahN+b2RfEMQWZJwn5JruDBSk0QHlMLpYPx4Kvy/OxjhIstRavllP/Bv
joyK/PEhixKrpiqoeSmmoWNm9uEhm1WmkhF0NN5Nx2o2NZ/4vtdKttGGA8oBdKa5LpL6SVIVuZkl
eh4ta0yzoALwKTa2tBh61Th56EvdA1XJtvKAmG05NYo64M2QEvvUv0PdxUDmINwmehnZ2zQMv8aj
wUFGJrA/glVQ+YbGMFsu+YAN9VQSl67dxmaT/CjkaAj4Y3CugRA9GjVq+rLjNEi/0D0nNoC1QVlu
RVEGGlBN9qZWaGNXExsItY3IN+f4XL+McXH2/CR84zD/KYoa5SkzA41YUWSt0MvFrxWhgrwL5TPe
Bta6jLXgzq1a5QBKCFCnK6dPCpLPM7/qo/UQB80iBE5wpyJPgnBVq99LDRfLVlrk4yyXM0I4Fdv4
mIzeXpREN7uKcY/NeemhsvT7a7dto8D893HjPGd2pSNFiUCUUwfWk2HJJ7P02q+uF8HDwcjvPAJ3
3TWO5y7spM++usfOUpqlklTWYoxztj8wRo7/+Uujqr8fd3W+CpajGJZugLTQbOdjoMEK1T7JKmLf
+BxhbUr8+h6/6vECNSQKVSJMRev0ZLqLs2mjBjq4Vb3Uwj55lHM0Ma208WZg2PudVsR8A35mEtmL
OkRWJAVwUOteE4u31KCouxXFsFvdbeyHhlvq8db5VscOU8XShTxyoKbLHILHIdcjaasYtruOWr09
Iyljz31d0j8NVvPgaATTS7CveaV53xo/UTBl9NCpx61ZuzOsSrvrgK0gazuVfbYIyJ5OtddbUWvW
BuaefrC/dp86inpH7XrImw1oltAMN4UqV9scg/qTQ/KF5CNSZHZWnwYlc98DKV0roD63CeBYZOk6
+Rj/H8LOa7lxJNuiX4QI2ATwSm9FiTIl1QuiTA+89/j6u5CsW+zS9My8ZCANQEokgcyT+6ytt9O6
j5CT1F1KtUknGD7z4ZAgZS9EfJDjZNPoiXxtpWjR+MqnPBqs70MZu6fG4LeGP3iwrvOOCH6k4l8Y
U5DRpNLGrIB9nPjJ6JQYLW+QQhux8eiZ2+Q4UymVXeqwXpZVWZDuzPZ5NL7fmxAWp2d7loDyL1/p
Va/veBX2pgvIlHFVkN0txFEWplHC70mQTmAma9/a7r2yrQ5b6Bj/1N1WsQ6gO0B1/fuC8qjRfSQU
oja+EVauTsL1/zKTQXsAtGO92YmLItYPXzQSjp4D3JfTyFKuhQoKu3ANf6k1gfZd2ObO8x39iz2h
MsaWNtnj6KI+83D5IQfoMWRTC29awE7l3hxBbxfs3HypWmdrFr323fX8iMg3hp0idgoo29m0kh3J
1gek7k96CrDWEMvcI6dWGmwi2gETj7h039ezl98slcFZ7JE0KRWJHboYLVdQytoEiWSnLDqlehwr
TT3L2n0EuGZOn8/6fQ05Qs8y73aNJvJJk9FTHf+yEomUE3vO4XYYIT46KIZD698Oh8epH1HdtUaw
Zo9SeUNrjuWaalo7I3CUN9UwMqaqPA1kr6iGFdmryjNu58q1B7tvzaM6YIfb/3Xb+nM9aas86CzY
vY5qaa5gXftn7MgL4gFaaJL9Fetu95jrsO36yKu/FzG8w7givxpYZZhWcDX97hQ1NsTwNjcPTaSc
wFNM6TI0EB54kKQ38unmxIlxwAgwOYQdQDFsNvtxM9mYK5Cu2K//+9uXMcR7dNfk7Rvk+RDitYh8
OfwVf779MUlLdxKD91Ppo3MJV+ptIPm+TRzjvTaKdp/1voNxqmG+Ryor1q4rWVCwYH4p83Q/eWBy
DMcId2FuOGtZ9dr8ZwLK4tEAOv9E/PL5dnaR2RuzCTCZmK9duvlTrZ7NkMS6/ms4TDVBtKI+qhVE
M5LUOLzVG/vXUWyVRTrDwepjw77iOh8x0svzPOouARuvNda9i6glI9sz233sWNDohy52jmQowdya
CyT9bKrLwz4iEwLXA23Rzda08ulnej5Gfo3zbs5GuIOeDyRfF9Uzv6GfckDFr3tmibEFPKHW8/Iq
3tSDW38klrM0Qzf+BkYy3qCng7w1Nfrr5GL6ClHEWKtzvPxeNUeYmZGhPKe26Z8jjdRXeSSLoGC5
6ThOi6ruj45wYj/gv3/8Yo5sfvr4WfMaKk8eg4R12f+34L6GzbTqDpH42dVOJR6skAzBTlTnIVUv
NQzDK0xHCjLV4XbqAQJVqrIjUZp1RHbUbZhf994+8NnTED1sJHaLAKY2uvMUKbH3FINcxCImfetm
9bw56/NHrYi3lg8Xo0tyGztgsITLmNSarTxDDpx8/wv3V+soz5DtYuHOV5UNmW868qqyJs+QV8W+
Q1/erxKMFUnMVhlu5ThwIIfSrzeGUVoHLUYbQerCfDgX8kgWPfuxh14w/1/IwzaaVmplWLs2jrP/
EehHc/xvHwOBL1Mj4Eo8wyB89uevUA+zJC5CS/+ZFOR8huzpX9IqubpOmBzswo8vsuhGLZ6zx+DZ
FtAuZJscK4+qxjbWveZ2y08dA5mI+y4Y3z+1g5GPH4r++VNzPL+67kenJh+D4/36chgUKYOkT0O5
vbpsuxVGF69R2yq3V7931GCBdnqT8tP5/YfIo6zGi8VnfXNvv7+YooGGyzTlKDtlO8Li9AABMSF3
veyY+uMgNEm7qFv986Ec4AkNotfnw7+dFqAzxCzi88XmOrnaykoUirtqq8E+CzVxzvLIBnBitsPZ
ilqy6Pxnw69QFOc1WeM9KVVWgD/6Qs8D5yR7BGHIk6yOxKc2TR/OKWA4SLlK0L/WuvZlcmv/SgRq
eLBze9aMTuoHgGgQGdDpT5PvZC9Foh9lO4vpaNM3Dg7DQah96OI66l31LohS7VH5KSs56h+uquHG
eYuO/xEc//veoC7mLag/7x8uomwYXJY+bxPKheDf7h9RnpMB2+npT4IefMLCG0hCbXXnHPfVpvFI
CZe1PGKTdhXomD0RcW2WsvFvPX20w0e5PMumBnGNujJ1B2wuoODVffAw+e5tTF3AUiINCfIIyWhq
z31Lx/Mr1IbmAdo+FHWcFi7CttEkZe6TbMqarD6YFqanZuY4T/pcFJOoNmmEcEa2yXFx47TYk88I
+nlIj/gr5Xm8d6rMOmZabx3l0b2QbSIIsg236Dl/kHG2zvbZ7fCfzvtbN9mp404BgzCFnvn5+v/x
5e6vXtY8EkcBVuHf35nbNPYh4X90nNRhZh5mCsw7jsKwfutiC9eZP9sBtfwaIccaFTNgN0dk7bfE
ke/nfxrXm34BKhBUzacOOPQeDKj5qiSFtyt0fCPCk9+N8oqCENkOgvBD0Frm0UNZdCREFR0n9+jX
QHdAfNAuOx0yA6D7GKF1G3c/g+jbk+ep4/bedD9NXjMwt6H3THRXPTm8l7WqNP1bo1sfxhz6jgeB
wWJmfhNdBKjTCsqtR+TycfCTdSWc8ismQxCLRzyR7La08UaxLXLUPfHhEqiRy36RwBRXAjV5HvQ+
3tll1OwAga569CgX3Zt2hWMXb0pd+5ciaT5SLy/fIjI9Ty1GWsRcqeJaO+s1K315GwtrYlu1U7SO
596+2iv2KQ1zHOeztn80hqjaj6qYSBNUwmf2I0mmtxP7pwqo2xlqIuoaWxJKOF2dcnL2XQRgoIqN
+YneTtfCtEG8RSQYyjYrqqfHMXRuJ8gmgv3tBt/BduX70XSVV/J8A0ZXHpzliG7I+QMJcaGOL2Hw
uxFR4rGCa3+74w3W0JFMQRRo1EqW8twpZSF773fGe0fMs8XSiUvfm3p5kfsN9f5K9zY5Gvjnr8t7
O418HB7hZPjzHG9cSB/yuX6rzz2jZrGnoXnne9P98f9PswE57j45+HS5+7n8C4Bfy7qp9cH/mCwY
f+oxmLFbYPItzTJs9qyZu3+asaNtUIBc28YP31COAiMsZ1GEcbeLU6cAKTXX3TAIcLAxITZGTb67
NTqlU5yHqVpDKoodiIxG8Dipk0DoSGxEnoJtGcRP4GxL1s7RpTRTEq+YkSMBFdFFtslCJK7Y1ui4
cMKgw5oLrF79LdvOHhKY/z5JNebZzx8PGYvFFapwoZILxs7iJx0E9Kq6cqO4/mFWpI+KsDglhadv
2jL6a0BZpALIqIvT7dB3vzSFYh94Nqg/8EF6yXluvWmBoSIctNxj7dr1mSm9SZppPnsWlsHRbjWx
0GvRnafBcF9Eqm+gPTjvqOezXWdD7B7swH1HrPut8GrxmOR+8uS7/gdh/af//rfOe6Cf/1YNSwLb
YTqoauJz5BQXDwjbupr9EBG4M/TA4opzPEnMgXiUNVUFrJkRuSCVYCyzZSryJ1/jo5W9aS+qQ0Ja
6sJD7bAhvzVYxt7kHYcRu195BPX/0qkTgai5nR1PpPLyUBbWWK/ENKqH3rc8NiWEdyiVrjrCHVW3
Xd40lyAcmGQQhXhxgnJ2eCnMBRrkYBnUjsLrWqF/8gUFkVTlKI9k22Tq0b61ve296T5MjoVj52P5
MJ+LSxzXCsPuwR/D8pVpJ5A9J8w2U1Qqb0CBySwzvfogq6ahfVEU17rImqqvymFq3txBNR7bcnpi
Bhr9D8WI9nkbmV8hpFbBhEhlNq9rn4OVnqKpAwkdCt4fVrFtM+WrkXTZkyzwR0zYoIkeeZsuYZ0w
JRVTzXbtKLInUmZAcCPrvcToGVylBIrfgE5/hHbRhXi0sqv8zeoV7yKvpc1XdcyWrQSzeri/hhXy
mTpMMeX1ZLsSVoA4s1UT69MTBO2Wj99zj61nacc8aiZoGEK/JlEaLMO+67/1jbYjBwEZLyCxLBHO
N71HJOdbrv88RlOz6YDHHdUYFkNXVc7KFGiL7ltEU8lbNbT471tElbi6qJlOcotodMnFTLTyH08K
2wa7u5AT7PkEeV3FGdrz/CpNgLZ/WaBn/9srWEqJ93DfL4syh2+Zlu25CquHMFabq2ziRzHi8mnE
a1nVOjeHMZ+g5lmVoy3gaUC1iov8sTdC92kwQNHwq3qvRD1t2oHnfea14r0M2nPXudHzkAbJpepJ
1AGUIN67dAjX5ujgyuhBAiIrK1wRucuPJnQy0fTK+V6APf1VrZrh1Ys7YuzPgd4ZR+LYvwrdM41j
0lou9ht+be4TK1nJNjlkbFLjGNSBto1VYgVVlLdf9B8ILY0vIETGc1qCs5dVBS7MpjJGsREV+VQV
U4JF32X+w69zcr80r5ofiG3QQyxwjNLEb8tJftTiPKmF+jVM80UvFPT5VZs/i5HwhhplX8vRGldW
qJgHu2/GV8QPu5Q9l68Guy9rxYhT8nvD8D1ChiDHkxJk8+ssTKaUnO5ai/nkj8zgHkogt13+9xul
punq5ychvzrbks9A1yHd+vPiw/L7okrbKv/u1KzhjMIRoFMpyinAKSRVo41sI2Mcqk+lggHH9OJ0
Hxc4RX8E2XAqe6M5OgR/IFIN2tYfW/cLxkfrCEDxt8hN6xXCf/9k5iBBjTHb+4pePWaW4IGUib0d
hPWjbGrMCKqvVUP0+90mO8iF5wecdGeI6NVjWWHgUqW5trFUaAhMZ5FdsF3Qk6bumGw8oyORVd8v
0JiLCuO326FsFaImEedvA+RhUbDnE0UDsDcu1MzFbfR8tltVpHV4MRg4UyFQqnjFszkE4a7GXmlH
CFi9+igsITHZKO8je9xEdR6cZOEx8DQWWQli0cxW9zZ55My9/7HNiPv46ImX+yg5lD2yEeODzl0F
BcnpeYEJvKKUKnzZBNw4FCN9b81rL29evIkCDIKnIVGZm0Y7yS8KGFRjrsmmusuSAxsTCfpDL3rU
Qdi94K24mHkXH6Sj+zvTN8pNW4jxIwiDo84E8sVLYpNtPwOf7HkYH4y1yJw4fOgzz7h2lXmV7ahh
gG2Otr+XVZ01XTSlH1ZEilHe4ouRx8fIqutFNwbBSzMX+AQPqHueby1BagCeHIpDICpynbO0OAYW
+KmhrfgIKBDLTYsk6KPDpAncLgNfPVQRUGzZC84GdYM6FnvF0awVBt3hAzKV6lAj7ds2Wdxe9Ul1
FyzRve89dghhY3p/CWyx2JKuvvQ1qFx1PqkMMD4U+A1tEh+wwEKvYpaG8tDOWCXeCoV9eBgU1A3V
gz4SASIkhl0aJJaYDrtQ7s6HPaZuC7i2C0dJd3JvJyObj+0D0CZy40dNs36PAObgoMr5wiQiwTfL
Tc4e7uXPhHAfsjl04XuZtY4bZYBv6kQHa3Y1xwrAPWkW7Ki5Jn3P5ZGDMSwehuLBSUJ2JZxhE+P1
BPN3vvE6IWLtRg8/5H3Xyjz3V4esp9OwmsZCP366P4eWce1b4BtpFBY8o7AnDdy8B90T5Su/0sPX
xGWjt4nT4AP1/k87VosfAzTODuPJ2Yr6SYlnC9aYiiB970EWTinSU+SJtWp3lnHrUBQLb9hMew+x
6trfOpQWBFVR4p+UueoJa2YKJ9VOsuo0yYQ6fK5XkLF2GM+gx5/HzU23Xlnn5wFQYy7kOL5ij/JS
Q51cwirJV1oQ4ZwRqd2zLDQm+si+riJnB8qLymTVC+CDss/Pg/xcaN2rrGFyDQquir5bSQDSHJf3
TeFYEELnwi2jeuUgQ1nf21qIQxf8QYEo1eJ0b7dje161dn/xSspFV0vWnNzLZymnhV3q3CgHq1kX
7asoe4hhJ+0RgiTvo+HuGitl74ugMhLU6LtsjkIz3sZw2zeyCt5oBiEE4UVknvPiNgoUEc5uHDs/
sIser3DjTd5jKK3LMQ77jaP5LHQFFkK5UrjEUrkRZMPoPhZZiqRMc6tvXjynxSIJfkL7hGzBgHc1
QhzbmGMXophWmqMsYl0AQL/XBwVjAb8v/VU3j0lltx8V7RETzeaoAcbct4kO3y9SAFDhIbCsyV37
SZ6QPTTDD/Z4B0zRwvaSR7VgZ7XlGRYnNhY+w5McGeqwifAyeLW0EfZp4iUHF8+EP6/lO5BkMC19
xJFDO/aJZuNmOB+aQ2yUID45HMxwWxStv1cRRR9F94N0KBIhXdHtbV+UryVJmiuR9OFMEqvIsw5n
+9dYbJi2Vq/56PCPDGrMauZeN+157nuWupK9tlPF+xqL06Wskt+mHkwN2z1ZDQCInFooFLcqGSQ4
WZji6k/4cptZF/zluqizvB4OISn0J/ZCSMTzcJMMMdx7nuoaPxNP8/jOd/mBlER/12tLvYXpH9sP
JFcgT3Zz/QXfZxTxdjEiXFWPbWUoX2OI/2yJ+S8C0O3jZIxk/qsRwAMl/vBEnZ51JQpechUTUAzR
fRiCZrZnC3Y85hZPmDEFGEWhsd93O5LVVrPTE2SmX72yTYH1v9asjOAXgCawl9FaRd55lAWR7+Zo
YicC19ERbGiljrJVKrPdGQQMLrLI3TTcd1nz7d4kjyal0jZmSJ63QjoduA0Dx3rdvSDEiV8aO4SN
Nbf7c3ukKhclHp+HrjLITzJY7/oxFGwA8A8ElPMHeaTaVf6QYGJ36x3nqmyTvW6CFKb3qundnIXm
+qhaD4YY6jNuD+5SKerye1cpWIiL9GP022pT47O+JwNbfy4M0vcnZsDIRXeB21QP+RhVD/JIJ963
YpEtlsTKZhNih27Z44CKWta+VXE7pu3eIU8ea6tcGCTzbmWHbLtdwdLDZ5sp2tYEIunyGEOhG17Q
17FnXTqzDw7Vsfb7W9UjVL8QSnHqq8E75FM1HpuiL4kI2fEjsKOeCLTKW2e5vBDt0D7WjR3BRQa/
L1NAMscqiUmmJF/NGSH3qlKJfuONcXFKv3lOzpe4xC5P1fPwozPMATtiFMW4kwvy7BrzmJO3enTb
MdwmULCekGsYy6mEY22GQb7ll5tcYIC+ZSFJJiSsJRfZRHZOckkAAmBZGVV4MrEVzr+F7jSIyzVp
Dvxjq/LsFCK4YkQ+bRsB3Q1Jc/sRQNRIJ9G+aGFnnwo1gWiclt1Hg5PuYkCnfw51MT03unl2U6f9
0LM8xWtKRzwyn45+B6xzFj2VkF3kxj0BCucgN+tlYQeZe6vKjlzu8N/HmIkXrDLybTWlNZ91MwJM
0zVfEn6fxxS51dIzg+ZLZPTFpg/IrpS9fHYQssvePsleFah+ZqTOiwkP7zEr0fXhjHHGBzxCipV7
uLvV0TkX7F/PNdkkiyz7GAdhXHAw8R4nxS32ceI+gqMPVyU5NXuvrOs3PbXMRZNW9lFWE3341mAz
+CBrmafvVLWEYDQPdZS1bw/tswp7YBmV5cooBMCcsRfQZZyiW5TzoazLIuwHbwHcK1nfB8qOT9XW
zg20YcBsf1/vfpFPbf90zaZkD1Tt24B5SGJdWt0Pd0YF+ToksBKvga84y9CEaq3GX0bRwpLr+FmZ
Roi/JziPMkyUj9qFrjgZhn/FekVsul4FdJUURN7xrd5ooxrvvIE496Bl6dEq2I6vuIt89S3A8L5S
vMj2MAh/tWdacgH/41317luThpD1BsJuRTFU3xurfIAW7L9ZXs1kPWMNVo/O+FYRf5AD8FGc7/7m
cAnHSDuJqcUCLfTr7xn2awPatK9QSzB9ipz8oJF6exVDBCtjvrYTRT99HaDK4NfG3mxt3N75jn9M
WBHLAQacouXQTAWbkab9UBiIqrP5zD4xd0EeAnjt2DNSIrTgUgUuC6n/llJxeXTv+DTuU1UOLkPY
eI4Y/NX9UvLo0/Xur6EzoUeZNxWrUMAlt/Jx2JFG2Hw41Sbv2vgr6ZZIYBM+pkhz4q8EeZadZ4/E
Qo0JDUdZruWwNG9OLkGUF08k4SEzSM8Om7E6Dr1dHUMVSv292s1tsaO0THDmQ1m/Dfx9yr2tyAfs
m+MKC9B/GByQhbKrLEz2tDzHSMHgW6C72ktbRz+CwsrO5lyrRsdaYik97RrFM/4/8y9vQEHLgBL/
HmtlCSxB7mEoZwiPZSiCW5DJcYm8RXX45RZBup9wq8NXP9bzYJwhYKL1VnAAqLBkhw96fahPv47m
NsWMyn+Z4KwRQbgnQ9gsS+ZCVu9F7iN8b7S/7i2fRk3mYC0hd/TI3NoFsIn6Gs/auBEtEXK+pj3I
qtYoJpNLLJzdPsteBCbO6K6UD6yzge0Zk7sM80Q7K1qsrnDdBH4BIFKSdMbBxmzB798ynzw+s8I3
KUpt6Elhqa6wIEIUWaTKQbdTFNoe7qcgLJWLMLtfxQAbYdGzatkKLfEfZUej9M1FxTtsHjVGpmfj
AVL1G4J2Bxw7SPX1QfxCIf9Law5F4Cb/6sLgr1B12N1SYlYFwTSdAzbjDtXUS9Pe4oo0EcQoD+jv
yZAwgpOYI82cR/Gu1ubs5mGNl1YgJDcGc62F1Sbw3HoVwD35XnYbqXgOS/wvhpR8MjGr+jTSckbs
lJ5MJekX8In0782kXIIm9l4xiTW3FsnOO/bQq1fT8a51Joqvg229TmqaX+24y66qjQMQy9tkK6uy
Q6nqXUpOxoNsUuyU3Xs2AhsDD44W3YOGVXZcf6kwMHuFkt9sDNcfDiqc0QtLwwHoLqYhZn50prj8
mXYlm9SuFj8lnlJCDAzrLQiB9CVowMjKIdisb2H5YtLbF2KFwax3mlzdOfU87lZtNzUfVpfu5OsS
EOeLyhz1WliVWNeZ1z8MYvpV5Mi7jqkP5OZ3u+sMEcGkCIU/cOEYr7X/H3wfM/ZsF+Sj5i3a2ALe
q0bbaABByFQPp44hwHBOVp16Ri7wR8jqpOFiH3nJdJBVKzbURVer7pFgWvBmNegbYEdUZ9kbNt47
AWn7gVtp+MYy+KEY7PbxdiE22v3Uj6/yRM0QC69v0qd2HJa353bKFlYf4w4rH9qyre0jdk0rAXWB
5/j98Y5IbnYg7Rrh71nwRc3VrNpgi1zzm9Z0yEexkij3eTL9QDg87Vq1Ti95yQ8FwhWbr6M2G0XU
7s+RTWYda0vmbuDEWyLJX8PMypbAMdqr580LQQWprfD67OgSvNgWWtY8EVVX4SrG0QqrIW8lvBEt
T4nWunCt6CoLt032Kkqoh1strInTCmUvpiS+DXAUa9oaEQ5pdpMDoMXb0oqHsyw8LJjGhTwc3fdu
ijYTkJe33LODY1+TVGbGk/sW6qO70TM72Ohz1YUtvuTr5e5lb2UkP4vMdB7kqVYCu0QlXEbgo7hC
k7sNwuVFPxUGoAp5Tu6LZJelGRaKjb/2TKYmU29Wpz4fXW0zFna5Hrg7LQys3jRWhWF9UgG1pyvZ
lbu5tpDjDfkRpGOhrbAC0Jf1TDnVWqc7REb6JGuSZfpnu6rPGFXZpidJL8dKFqpskkDU39e4M1KH
cOxPhKpecxW/o3kxxC6Wvu5a9tBtHQDeMCW39lQd4FSA8Nq7c/uf42V7V+X5S+Wz5BCGd2y7FhX5
fKSngKr0hFwdMC+wMEZl2uXlxI3p96QTmKxxmvryKJsc23Ef5Ve28g4NO3z7sgAQyfZK/+U/Tu9k
B5DSv4oaFvN9mDy6TwXbuNeIPcMTqsU7QZP+gwh4t/OgdqztuRqEAAsg+T8PSaSf/ZqtHtluxC5f
7Gri2aaK7KVjnl+x3vB141UJ0pAkN5PskhQP1VhXvlYQ0J9w7I0fQrdiITC3C4eJHEvzgoCW2611
vK4PPXZLB756BLp/523Ump0scR5udlLoynxDefRI8Zc1mftRRGq1mXp9AN5C8kdq454+RW29xldh
jRgFeuPMSASWWKwst8LUaIYkEjRX4T/hce0XQBLlkN8nDMg5WSpHSDRdNX0Z9Ho96Xb4pM+1GAzJ
Mk+jl0jpQSnX9qET4AWwTxm8BxzyPNKM0sfB0vMDOgeMVZPmiCvPgvlDcx5nOZ4s9HnhFVv2u9d3
9V42RfMCLZgLvEyyJYpP7GQqtvCUycMgU/FHd5XlrYaf7HC+VWX80IyLc1gI/SBr1aRzQ3UcMAil
t2US5D3LAknnF2MQJWkFrvc8xRruNaZhr6u52nrMWMxC+WrGjQ0fHb8kZlfjoxybh64LSaZVblcz
YJQfJjsCIxmWyrOhd/rz9GPoVdzEMXBRoZaH3WFoemvjVsB/zegN/Kn5LwCvr5prNe9+UPgrOxM/
RVjDQ45Sltdh3LCJYYoHDHzrpyozqyctaG9NWdaxHp9HNENjP8hOOWxucjysdJyx2LECREJHOrBz
snEerlahBmO1UnPMG31cLfVZ6CG7byNLbZpWg2HUy7+dKQdZvv8z7jGsGwirXavaeEpNc3yfVJb6
hI+6jaySL/A14eb1WGOGKEcBfXm0nQbZechCcS6Y0/BlnDqEw7/bMj8L9uyQlqQxNiY43WRadCra
3iFiWtrX4dHDDQTlMVVZ4ByZsa2U5IsyL5gKy0bMrwKgdPOgGA2OWMpDeWazYX+z2EE0LXfY7dVX
vwzIvzXt7ifSKA707ruaYDzD8rm+gNfpD77G48nrBdLCTvnK1kT3U4/0gxdrT2miqofUT1t/23YW
W+j4nOOdWQVkrppMqLp2eoQM1K8lx6MjgyHF0fxREj4GavFck309GTeyT53xjHNfUcXare/fz5N9
khny+zzTBRcBIzxY1qDTl8aQsaM2eu0elXm/5TFQPOeGWy/yWc4k8EUCVbCIBEDeNDS/9+iicOBN
9UdlqvJjH5f5WkMP87VkblZMxvfWnz9ymCrs5YYxjsSdvpQdmoHDJmS8r1XPj6aqA+MQWg1f0NLm
UThfO4n6ywCX/i3QCJvovZbvtCZWToiYMDHxTesQgaY/1En36whv7B2WhMHOyNNZ+DMPuffKo/tp
gVmo5JN50QPT9cVQGuLdt/VxW8QxptZu4r0P2PMGmZl+4zHVrHUtjQ+C2/ML/6ZHwY1vAUUogf2J
0akHk3INAEjdgJLsXhQsOYmcY+Ykezu1Jh+RcISR2R7uGk697FsjxnAj7V7IkycQrJrT8X6l2kav
ns8XZvyC9LTqWHlxe0pd11hivYGXsazWNh/+XHQOZNeFPLwNnBsx+HvT+CZtZfu9wHDvCbUdqfZF
9cZtv/4XdC2g7nb8kylvt+hCN3kpBNgwTP4Agw2hejTDKFoWyvAQV/bw1Nnp+DQkFVMihAKySRbW
UC516BsXWSOCPTzdeuUJAVBCBC/N8n6NyuX2nZQDDnNcVhYhdiFHN6jeZC3lVvKgFT0ioTkVGIG6
fezmdOFmLu7VVPG/hGoTbnG8JaNYdqDrV5uNOWcPy7os6tiLSVYql/ICn6/6t3oU+tdSNx0S0q10
pyEiXmm2or6Z+myJ0WhYAfuN9tZpJbA7d7DwksZDZJyD676OUgkkGqYOWZC+BrY7bbG90VYBpNrX
KCv1vQiqejn2avLaWXFwwr61wv5yrgZkKelu/iprpYJ61y2rZjm5cXmsIgO/8/noXiihwxaJrEfs
ZTm3kbA6y2PUwCcOi1ZbC6V98VwrXaQ4Tr7iCosl/eDgRjtXI2ElM17cWpRqOrzmASgGzzTJB517
bViDpw6O/iIRVv/ah451BinxI5trGeGOhyga32QfRuDGxQ2LR3li7OMriaHvUfYlZoglkK1g0sBF
86Kwr54PaWC+ipvxxGuyv2TXYAbxq8bdyI/CcRlh+m2n5oscl43tIqqIiMrXtns8WqLBWQVtDaOh
Fdmr1497WOn2I9kC+esUNF/U3K0fZJ8TIQPWoyE+yU5+5ilWGlV0kL2KHeYrkxn1TlbzjjhBNgzq
xoywe6sK55h5RXgu/izGcdWpvXaSzVNbFUSoTUx8ZT3SyJ8C4bBqfZwHV7IN3gBjpmaadolePf2q
yhNlvzw7aiN14wUmHtwFfIZC9OqB6QAxJx7ZSHqsBNoNGBgoQZh1Np7h8lHNjX2J5cHiNsgJUVKr
E8HFXse67HcxDb561iMzOaDwww2QmuyU7fFI/Js8cLfaYmiJddLcnWlksS/ug4ifh+u6aucJjfKv
rkDdxpYvSt1ei1f5IJKTLAJY4Kfupn2UJXCi9NYFEfeKP/bM4/g9Rh7i7JeebP7ZuT0Ol3i2MtdD
UPalGdVvYcnTfXAtn3gM1Uovr1OsRo+yBr5zNRnd+MzshaVGfor9ElRDVWIyp7NBHk6KMd+xzKeg
jMfNGKb+KnIjPFGZ6mQro8tzrBP5zi1Tm512X2Xf7FbXKvcSpM50Sk3dfJLXcQoe4JnxiDe7+ZRH
YfNgjRj1zC8hm0i4mg5j3PxLNt3apwRmSYC3mHwTsq0DEr9yOr9dB52WbzS3x05stpWIJ7+++BPZ
oqZnnJt5cVbNhWxXQFAEmmqc5VCz7HtsoO1fbfdh8qzfY2V7Cqr3pOl87yXY0MPYWtFy9X2AOLob
WrfZROT2fZ3bgc1P7041NTtLLduNa0LLZ6ISnMwy6pdNWZrbNu2664h39TXQdoHTmE+yJVMNfUec
U8G71vWSZZSpmC06Vr1XfLu7moj4HjXW/7deBEEkH4WBu5QnB2n8F1THYCVawKztUO6HLNWfjDaJ
SSwUJK5wo9DS0HkNvsnGOnTa5wpmsDwhGwhX5FBhZZ9gvn9xlfGL7PMJ1551/BUXbRPqV6ez3vyp
+ql7efcSlb54LsSmVjBYXXK5V8XFqcmc+0RS2xiv581ODu0cY9oCK6m5WdCb4vZ2+n0dfazldaKY
+SrmW2Soa/pFAuIlUb7IjGct6o2zrPlqQyyoGfq1JMr/H2fnteS4rqzpJ2IEHWhu5b1K5atvGG3p
vefTn49Qr661e/acmJiLZhAJEJKqJRLI/I0bzlqdjJed+by7Umvx93jyt0iYzp2eMVUXfMqvdhoA
Wkrw+J2cwTlYhYgXRV+YjzykzEfkCgTO9G6+x1pTPGaa7l/HItzJTjks0AZzVfuk4z+vEv1TDlnt
Jq/RC6PdTvEolp8XDVr16Hh6dJbXeEruHJz5hc35Nf96Ydn0o+gUV+GLZXXatRJVvVLjwHtFLuWX
WxnTz8B4xkAeGxqUWm+ao08fTei3oFUMwEc8ZjaYlUzHOPdIrClsgnIQkrfQHptlbzvi1cPXCP9r
5B+G9KmeD5WPW6KrgJDJsHh4ch0WEnooTrIlR9hljW6fazZ7eZXbpdGpGt1vtmmLnGkxnQOV3ILU
svs9bGBM9uIgvnTOoO9Tu7uCiBjURSWPIRZhZ039kCPuIaiX8UW2S6pMIOPUozaHZNya2JxkUTms
1LztrrlRswVJ4vJjqo1qVaraeMCW2nvrq2cn1YuPqVe9Xd817VqEcUkOMoEUg+Mlt1BFXZZuUTzm
88FESR159aDYy5ihaSR82QZhp/UIATB/9EjCgu7Iu4Xsk6MKhB4gZpRn0XfG1ZgPIsNpqscsYiNj
tRYbV8QkjKsd2Dc2LvrhM1QarXkJtZtesy5YyMsLoOL84NMlv2goNT8mNAhP8qA4LqkueZp3eDgv
cnyYVim7o+XnoHpofw+n3itYgf7TDPx2P1CZ3WMq8J37xs8BsR7yntN00rwg5Becd08Qfm3K+ar3
NbPsraYbyi/RuRvFV8tvo2UZi7RJxdMYxO56UmzrFBm1dgjRU5ph1f4NyYVDJHxwWmJlIFf9ESSp
s9EiMWy1ualQvEMlaRYb9ex91Gn+Oo8psuc4gy6SyTN2IlGMN9fPXqAYigd9yKJnPMs2MlzHQXRU
gmzAPphRvoFdZNql5v96kVFg0y2mCvQWyelCw9YyEPqqaBqDX8PoX/0Mp8jGKN7ZV36YKqiaDoPQ
x7L0TjJcafASxqqq122YlO8Z2uGLYugtCsxD+Eol5n71oOukEe20fUgc7G8oxnyQikHBA5zQJkEn
FW3S4MHrweQp3EZx7EaUX8ZRu9HwBdfn5KYffJTTpo9E8R5kmsVCA3H1AA8tti4mWr5pflI9Eigd
O8Zzp+nhUpmr21VPCmjsjAhz2ip+5vFylGVuDB+7zeQ0YiuL4/Dblj1VntcG1DsqfxW2rXM1HPPH
Gt5blV1NlDxu4yje5bRlHqdrJJCAMs2v0q6d1is/6gQ9KttqIpx+iHaTx7+wJ/dZ19xRJwSF50mn
Aq9WATpgX4/fRKdi5a4Z41MUB8auoDaJ45zuBLsMztNpEtQR4rZxtwh1mtAamq65NB0UhiHqjyRX
sZb+HcvDc+Mni3weIcyu27AejveKNSrHqsBYs+5T9zksR+Uq3OQkW7FhTs+z5snc5XR9e8xzZJlJ
UMAmgqJ3yivq9PgM+Y+eZqqzOXXwnjru96ITyg/Pq5cUK/AGbljoOH01fkdnJEGOohevaMeEM8Co
BJqLOSVWmdXTpAwjUlolkhNzs4OZ/OCqwWrEJon0tgFaM4OwsA4Mz7sUuoOyONAqbuSP4dDTQGd6
FRuIHMg+JSiGc2CWkDTpDOqYEbH2A9+F+BRDKdjwuhS1YkwRi479xVSm5rVoVe0OAtOH8lemjin6
ARTVbBa4KwkO07phk7Hpf9OqutgZpgDzNhjWR5WTcq3rr/yKhzUSwghvJvEv3QtGeDFlgoQLeker
2hi5A8eobWuDfZAH6BsAMuUpAznNR8s+lPPh7/5/Df283mja7vf1Migvv3dXOLf7ZabfnJa80VDE
3VdbBRZiq/ksTOCUaEsA1A6uoasEX3U/0xdlZ7rPVQnjGySMeiU9rm1dGLMosFX1UYlqHMFUKzkg
yO7dkJzqtoEbsGIeGtzZ5ljfZsqS77Kx6TKVxHDS8T1M0N/JiqnctkCe38fK+uqgsPRQQWF4ylJj
G3CDYLfaTst4skAic9+zcBshSQSKoT15et0757EAxuAG/UqMFCAzsB+PDSCJnRro+Q7cjfIY9PyG
CtZNL0aMCLZm1LhTwkN9m4phWOiWQN53biqusiidPHxB8sd+EJ39KMMoPbv7uEiDFdYAmAPZlHF0
z+h2sheh1l/Qct2L7JQh2Wzy/mjC+H8Zhn7auX3srM2+1ZBm1s5t54knPLT8sx3Uz/Hg2Itc7aIZ
5MCL61q0afPBXetzE4xdtau8LIaMShNignJQPCrhCFyFLwaOkRdcyD4aRXxkefCmilE813WGj7qb
5uuaP8CzgQ08gjFVsOxqRTw7FCcuZhG9JH2N/HHTDxulMk6tQHSmmxGeGQI1AHyj+DjOIFHUpPz9
hHw86AF65biowaKRBeBNtvpRRw8C4zOsG9wbIOHiAM7OegiAAvC9rYfvWluyvcjSLx4W6WvW9ixv
dEe9tIXQl3JEgaqckkffG7JWyxoXqos3geqwK1tHOx7ZprrFiVeZLlYZnryqzt7tSAtAi8XtQRhe
+t6bzrLnMfTS2lZ36YuAGgJ/iPcuEd6alai+NaoRQWGf/AiiX3hAakBc8i5YJyVf81CH5oaAqYJh
n9EfhoLHDL9/8az7mr8wyqK4mUkQ7VJDUc5ur/0+qEn5iMVNhhXRP/EG5GViDs1+zHodBsIwfCgT
joBgnH95aYzfmZp8z0IyelYF2AnWZbzpWvaJ6qD2R2vihVU9tR4b3KAWOsIt3+xC30S6GH9hv4Ut
dq9+qfW8WqpIuJ6EiPCHj1HlxRa1eg2NLDogzTMuZbMKLGsLZoUq3dyrxyhyBKknNuDTqlcKt/nK
1mxnN869lk7CyDJLkjtzL4sheMsN/xMKyYnXSdfQPyvim5ypaOEg5HX/DExnfB6NfEa88QKGnu28
Ireu7TB8BdDV/vKcvak29U+KwfiGx1rxYkGnWdcjyrCpRnJfBGm2xWfEu6nAJZdjIPKvsVPt4Og1
v9JS7HsSLV+iwK+WWVhNt1gPIXUraXPAN3Q8myquGmjG6y/GXKp1IKv+tNol67/mF7eAH6mFc2eT
JHi1ZG7ONw5OfAL5djug3PAgEPNd6pG9ETV/R2D83UHJngGNauG+tJvqiFpNTU5rtCNKJOjTH+VB
dn02LT0EVOWgW/ava7IEVoVWusqOx0d+qeZDDeZkpVV9t0KpMr+QXwLCJru12on/1ROyp2PFzhjZ
C6vlxWUn0Qz73OFZfD+IHO9vp282ZZ+AV507+tIDmJHV+geCWd6+lc0qihxUCAGszkNUMZnIY3od
xRctPFIRr/KFPB19bT6dsnqbe93l3lN2XnjsOq8MNvL0X+MD5zqSYLm5Zr0JyY68TaqRnakpzqLP
NMPGr3eGwc1B8zr/TW11vHKEP+1kL0/qcjHlbY9MNL0U1VHuUtQngVXh0zzl0GjKq5wybKdmIZty
SowcnJVs+ixv7lPKJuoQW2GW9o7foHqoG7JVPnQsRMrw5f6MybPe9qaD6KshvffI4F9j/luMBcuu
dpszFR4TMYGXpkghhBud89D6tvPgwOVKrHw6fcbNAS/RNAEzIUewv3UekhmV2JCJpUL1z6V6xZ9G
t7p+IccNB9OgKMv9Od72WFucq/lMc6LfZzLGVul371/j/lsvoAQsXuZZ8Lo5e6i5xvibH5oBPiFK
RDBkHReP16U8Nc2JVYc8vQ+QYynm6YvA6er7pTJWyevl6b8uolxiHwpNNKsxsFOIAkq1CzuAuin2
Fg9T6vtwNjSWlRUwHeylKT7+6RhjG/NtjHnksM+4G6Mxy/0CuD2pasx65lkaUz+DKu6Pn+OUSA8P
dTi+D0LY+8Zz1Y1d4/ClY/px6ISZIZU2tycnGQ+hmnuYVv3pN4uMfjlUBu/j723d9HVwgYBAUX1a
ROoVu8Ppq59b1VpNsuYQhGH/pGvNu4xjULYQ4zjUOtR8lnmJ7vs33KqVh8xBQY0ve7Oqakth2REY
9Y7SI84oPubSgH0b6wjK8j5aXsLi0r3GxbNsUPvjKkQdNy4lrrOMyYORgC0GwstdRQ3Q5XbqOXk6
s2QXfZ2ZJHlil19Wphy6Poaa6o8vnpE2t0LVy1tSxK9mUYzvaCagTrgpg0J9aV4qz+5eaq8zONfj
rnuRWOff55aB8GTqT1do2s4ysnJ90xuFzv4KoSggSz8ro7VPepgMz2EFQjNQ2T2FkTc8s9T1dy0r
8JXsVeo8OdeT+012JqWhsUQ6gktI2mU4VRvN8K/G2IFoNEv3LA9pS5F7Ibyx2XaKixO3bH/2yzO7
bHeqmeiHto3VdtsoobcqMrKrblR0R9GRq1hght4eZdueg/Lsr5iT6FDpyUyyEDOQENFN8D6OEZ6a
zvavLZbN94OwkQseoqnc/NUBYQCdq9JRF58d5Pf8a2pm0Znvy/KvuJzTC/KnEa2OvWzhVt2fKo9E
8swNkhyfSevzvTBzuFr/0H5kXLBJg4omCUKSSMSYvcG4z9D9zIE99DmdjMk5/4yVob9m1wP/qFll
vTOHKVZgMyPWIbx258ZpVMBEwIrTDPs833dOPJ/SlmcZSqkLIwlPelBw97E944KEl3kx9QmzBkQF
tE4pLtboIUSshbjMRkqUAbqfe03WD33nLuqJLwpYZT5dNYZvo87XKDO7dC2bmSfyFeIt5R7ccPSG
+vtPfYY2yc5YPPIrsV8Y4z1QYHwoNSV8A8voHqwOOUM5yB9wsy+cUgfdwPz8rJMleMj6KAcPgXeu
KEffHMuinsZ3QobrVFTI0mI2Jy/STfZyypc79KHIPsrYih8kpIE1So3vzQcMnuThE+kABv2vSK59
RHEXPwAWru94if/7PPfXqcX75xw9jhyYIQeHNhvBFJBoDo6V6o3WEgA90LD5ALOxWWVTwn0iK1ro
ikobnVIIqyd51sjgNFlszvUmYOc2D5L9Ya03v8ffR8kL4pSKOlJnQHP/mkR23y+K7ACzoEPOjugY
u2297Vr3mQSvcgzMQVRneRr2mQ/DiuDID5KbBqQG0H52B8YOoiPfg9AjGxJ5yjEkO7LIs8vg/mgc
L1rNacQC8zaKjrIS+d+LkrILQEB5lCMVI9g0fZUdTHdAIAWCaqnPaNKK/fldhu3e/tNdq73SX/40
hxCdajzS0GbT0D+qV0k8LPtSxMdBixp/+6nk1hjj/QUiQZXl8qd5nwEFowG5nLSH1DlhmP5hCWHc
5KGy9PYcmQFw+4C7VxfUONvaVcr/XWvcsjoxb3HpwxiZHXY/Yy734FUd2xRe56lkR25X3mLUqTB+
xlTVenfjqTnKmWSc++qqBj8OjYgrDQ2nQsWu7q8nQ5VjZpRn20d5TWRDuO0a/D/YY0HeL4aT0XC/
6jy3Y4VaRosMwY6WF8ZaECJdhdmrHDB6/kopouHgzxfitckgeer5FB61yKnXnwuxal7ZfTb/HxZs
//uQOq6bBYCudjN0bHwm8A1+61dXDzgzasPzweof/FEMh5bHPLbsc6zM7VcysOZetuy4qq6ZoZVX
2y1/DKIEVf0nJEeMupGAJJmK3SiQIo67QjmjshouvKAb35IJOuXQes3j0KfWOikU7+w2nbYztTo5
YGtJ4s2Z/K2RN9WDYop+FaVh+jJNJZvmTjivSTt0WF2r4KMokDjANDn46ZCeivKoZaF70j2fTqSC
f3fKEbo+RidTDxYqG2M1EdFDPhcWozCyL47VrWVLHhTuAofEaH50ox9HwFDDflu4ZQ1jwbNWtZWY
h9qHbO6HgbI1x8l57pSKTWumHxsBppCS9oMbXmwhYuQfOcQ8jW8N0r2pYzdX2brHfffAXlA5UYCY
Zq5d/cWzQnGQI9QkSW4O4ssLStdiZ9q+6i8haABJqKtg+zm7miIE2mcUzj9jOa5068lI0pWcRk7Y
lu24pazOJ5rflJgPQxY3+yII8sX9LbiqwdoAfyKznkZ/aaFMcQ6abvv5nlvLyB5y0qf/+en6YURA
JgU0P79tORwd9vun+wz9+YSf7yAyMWwyIt/a3V8yY7sBUIXlw+drRraNAk9GBe7zVbtQwd1RgLGV
08sJqzD7/Qnvf60wcJD6nT/dfW5d+Kx3+HRytJxffsIa4bTPN9nPnzBt7v9/9z9LX0ACj4ffn05e
rdrioPgOqKj5DyGvztPsS6RX4vA5vU3ZcTFUSrQChlc+gTua+a5qcS6s1nmkVPZU67b7AfkGjb3M
A2CpeeVbrmXLwlLSS6675tqdsBJo7PzKjUk8ZToZuWDyuMuEMVXPxNRPimZ8lZ3yUALGMIQ73sdX
HaT5hgToRtZD+yhoT04R//gc72rkD3nms+B01FVrKKz1ylmmPR3wDo0c7THwc/0RDa2TMzTKOZpb
Y2n3hyDiTys75TDLQ7Ke1XaADiZDvCZAjsJB8nieQx70phjWaWcX/4p5cb1xLbu+3l9ljGpy/p6+
kC8jr2rMEFcQq0gPsjloY30B3HxvyauGBjmj0iqRI/3zfgO9B32gOQ8yFCH4gD9klC8/3y+a4b9y
NcHCcb4oaaLgbOv1/Z3KENru5EGHOKDaxweSMeMj9vHSvgdUt9iqUQqM3/gyuGfDy7JLrWgQWEc/
vMozkaRQp/qq2MmmLRKU3EsdBEJoNhFG7v8x2o3VYV/BdvycQI6QB17By8bfr/AZtuIigoz/zyt8
diRl+/tVckgo6MezHlI7NJLVAMduXSG1zaJjo+NuC6Xej/cs5xGzntzhSNXZodxelRfXxSphUIPm
ZoAuWFHPsZ6VwPFnK9LhXdR9gCefMX6L8uZcOZ33y8W9XMuCgTVhR1WZpZm/SByd9YkafLdN7Wdj
+8p7kLoOCmFt9qLD61ml6KveoC6xNTUM9cLb1bZW0NlHW+mcvZs51X5Q+OYauS1tWFh5ad53flzj
CahW0S5qedRY8jdGl+5lz2C4M+Moo5a80Lt0PN2jtuEuBh4EaxAVGf8FDf/L2RKfIPL9ipZsWo3l
ybLM5nK2dsvi2nws0R/ahnWxDystJGfq+lfVBQ8CvlhBgLJLlrGeNuepttTHSK1fZNzxY2MVTVVz
4O6uwak0VllhKx/gWbWNq3sWhWQuH/pzrreI7vZmsOenoa1lmB3isS8H9Tm6iSlwMICzkgbxVxee
5YZlIklIKr7JsR/M5FjXRQNHeT6ddFQrHKEdes3PyS8Gq9DpivU0ZumLa1E+awfMERzbSl6wWLQP
Vg6+QzY7XMDOUa7+kq1JaRwU0t2zvBLNF/GISvoSbWSexfPByXYgS5pn2ejjYotye3OT16bR9GL6
oXqRLT4JSsReEJ3k0KQHBNiSqt+TPlCeU/afe34KhbowizokV8/BGLRwqdqZsZ7C8HdsSuFzoXBd
AxQWpP3kwGjQ/+meB1rtVBy8MQdq/CdeiDnR0KkxN9LpNcZtBVh1mbx1yqgj/8+TXzaNgpynEZn+
wQek9cYa4FUVZfQAXX16bcVKDtJwp78aRcf3mBkc/E/3qaWxEpgvSRxBOV/xQAnMvaPGzbG3J+cs
eyfq3+CQ/JcRdNVNGM2lapL0zdScEJfUsCIdz0V5N+UbC4wFTn9MKQpVAeUbsnnAYeWIer+38WNo
mPIQSV8eN8SHJ5kte2TQAEtIdhQpmMmvqqeItNYYt/qtjY0KteUwXuf8hTeysx8d70qd8d6Soart
/WWWjPyE5stdStpHrRFUvIaCAiRCqC9K60dsE5iJRLC7jyAXgGD+pYn6G8oOwH7CmSZu2sVDbJZi
a3nTzJkb0CVUeGS7rVXPzGp3gbR38bW2oU9pcxldazGLArr03fLKYhGnufpSBLhfW6auk8g23V2P
QtTeVaYZT1KEa7Rk85c6YWvGl7L/Tn5tdZ+pzOJ90Xfm19iEqWBBDH9qG7JeTRKmZ+wrqdzFg78L
Vdu7BraRrxwtTt9CS/mR2rb4mQy3+zyYXt0UrFY+WtE3gK865eai+rDypgmXpiF5mbC1eg7xg3ju
apygYjt7lKGoNqcFrA2Q1XNn2ablJiedvpa93BvjU2f2QETn3gI95efm+DkX9bg5qxU3J9lvu2m6
bm2+ZMpH5rbd89ilqxIB57dWOBrwi9DAJJimUQh7YwVtiXR3U7+xE8PKKR6gT8je1NtQ+OieNC+t
HqFW3cODlQbHLJ/R0fMozPKMNfSRYTuqrTj2SpMsTKH051mfYqXOluSmNQ1nGZMHoAjDOZkPU9RY
KyydGDJf0SPdO4JdpUe2dRWJ1s9uGZO9yMGBnsqso1on0bLtJ+9SW759bnJ7WI7G5HwlBXfwB296
LSYMHHKvLvHCNfGwNCe8JRLnqwKheZXpE147nRY9ZJRvoPXq9tcsGt80zCd8KhuLwMt6cI19+PB5
sBvvXLPQOUJmLJ1F7LjxflKsYCGHJKH9e7Aforpsqtk5tqA2LSxSdYtSNDW/f9lmd7EpU/48ocjG
hxpBs8PUA+WR7IBuTL5XE8pKkjnQ0ALSE6DmNPuGuuF31WrDi2QHzH3NPPL/4zo5iymGvaNV4VWd
oAooNYV4T8TuYyB699GpgY841k1GRpWkDzI5zUr2yZjlNJvBbaarbCUijnd1j3JZgAlctrS8+gGZ
3uEczZPlnu5sJjDfIaaojwEeK0hopmxMjMZ61PPJuSV4qs99MlJbQll78NlXCTrRECfjaG1AADlr
oLKdqoqWURRXr1qe/T6TMWhW7dM4FEswFOEXt/9lWHn1bhdWtrchuK1l2PPDo2u3JsVe7lZYxyBl
kPbhl2hSv0PZ725B3OaX0RjthRxfZwZSEbndX1xDTW+ebv6UceEWHuuA0kK2ht+Z65QnGefe2qCd
mbb7SKT+e2RSnJ/fjtIryRYL72orm7w78efd9b0zrPP5XaAwcyxb+/e761hKLXvd29SoqERln/8s
bQ1n8TZ/n6JcrKx4wGq1cctjiV3tpu/D+GXqgCiQp8l/4gO7jJvBvLaGnq5a0/CQuvQxAZnPPg9p
q4xbq4tPrtX+Oy7Hmqr56ptO8NJ15lFLLP3dG7AsD7I4OJdaCz1e9fK1nnr226AnVy90tB+RkT+C
ikvfDJ+P1Ve5coyMqT+jTgFz1AzqD7Dye59l9A/NK75gzWW+qJWSbZyC5LsRNuql96dwFs30vsSK
v5ZDUT7C0ckt6ucc9vemM1v/oEJlv6IeNSx1beRHPJod4uOjB6ptMu29gbEqG4x4OYsFvU1Z1Sz6
aUy+iCL8VqS1941MwiVHoONnqU9rldt+sHC7M6InebRoLeRvYIwsoH5szDytfrqB+oCZWvvN6MKf
UxeInWK5/UbFeeTJA7yXF0/IReRPXVWyAR09bSNj3WRWV4hjuyzv8/sI5Ar9pZuYpDFwmBvz8DHI
IvdahAIU83wGE79etUkerhsHOZF1gMIY/wPusdIpSvN4Zd8oyvjx3tt48JIipwnXsY14EeXulnn+
ueQe4696v0TOH2i5to6GsNkkTofrsJIoV8/p9WMyApSL/bz62kWvBfDvb7jaekvExrUz/2HW2URo
eVnNHe34PYWH/DWy+mjtV+wDrBGISqH2yKvFkf1tMgsYGW3wXvRxtwmdSN0rhVAfnSjAMmoeMXTW
swEH8yXMTH+HPqgDeM+qXtpUe5IDkCRKF4j6ATmr62qrK6HOn4B6EVBM4HX1uw0me6ckKQ7RGMHY
bRy8oviv7xPT7dfOoIovmMmuQjsb37xqMHeOjm+IjFfqt2YIk48WO7dtC/xoq7mh9SVJU/HFcMgo
DIlqb8u2Tz7G5Jvsi+E4b9hWGzssW6a30ahXMq4JNqpRnerkvIbglYTyTr4E+R17FSrh1rASZVmJ
AKsz9hJHeVbMzc+Y7DCD6v8Y0puuCZ+iNVd/XTuAtD+gY4+jJRJ/8lBF4JTLsDD+FcvSPr/yJqIt
lQK8iP4MTuYO/AkcdLbFj7/iegPlNvCb819xD3vscwviv4utcVnDWl72ff+Wibq6lTNz0UHD5/gn
BOu9vmFOcw9RZatIIsGKVdjWBuaorQoc9W5+Lox1Yw4InnSuuykME1Nddno7WLHDUW34/6Qs7u19
yy2OaR50uxqVz7PwUNRp4oIKhoKLX4wW8kMQ1WgCeJX/lGodCrERi9FIVy/AAPJrZRnqxtI6b5Fl
wmNjff9bqOMOjQR2ppaVXWVMnnmJKw4wgy6yZbiRj5RRGpTnmoJUmPTZ9R6LqhQLwVRNVsE4qk+Q
wf1DM1UAWLG9LtnrBUsA0P1N9oqkKVd2iD2obBqx05+KMf+WV6n6VJtVe0Fs8ZT4Hqq9ehRS0RXx
TjZNU+sXWRF5996wn7ami/U61VP/udHblRzlTKxfKpN1vApbEeAXWjOjmKgT9l50CiqzeQ3NahmP
BnLMNpnCyezatWy2TfwDbvz44KRdfMvYe4omASTqmsa6sMoG3UsuSnGryqmY7NQcf1fbEvVj5ZAF
NpPwjLV28xg3Ijx3PPxlnzz4fVOtWz2o1palTQlA6PbBFJa69UGQ7LPQS6/yoJllvFJLC0M7I8/u
sbCZUthKPl7OkQWccR4sY/IMBme1U1sKnJ8xTwm8FWov2gLkYTGtu2SgNjJr8KRui0M8pKZtQvuB
65Cz69qWG5T74uqG9ytMDjwwnJ9R6f3S20F9TStlApZUB9cmr50divAhWouWeek1+LuFUZSvWlSE
1DfK7idYXmEY7i+jip6j56xSTZ5Qo3U/NKmNQl2X3so4x9L0P+Pd3PlXjNwGNivtIhHBr1L4tX5x
wTNDyVCntQmw4JxPhgY2MvqJwPmIqss4HuXZ58EWWrrV4hYWtemhvMAhYB0C63E+jYzqudOpEEtP
NhmSB12Bpy9j98F/xsnez8FDpZXrRDW9nQIbbYvZ6gjayArfdE1R0A5UxT6q/fAtiNOvoeXWVx7c
4Zs5V8GT+tX37IHUcPokL5nKWj9QMuyXclDCDhbkF2wPsrA8U0YeG1MPs0gMtvFiRaa2SuOxviaa
nuw0tUzBLxjWqYySZBNUg/ZoQxJb9tBJPvrJfiTJPgP5WX5RtFp4MNlDj2VIYBrVErpj82jWPEHS
UlNPGlq1h8xR/N1UqtO1CLJxNWJk+tr37JKLd+456ckUBSWAqO4XJLjUeAW8NTn5M03KbaFCLmRb
HoDkRSAc2gmPxvifHjmHHC7H3K+RbV1BsbXvPsbaTG/BLH2tDX1+GrISKTZC0RwCgSDOUd9sZUge
elNvr+QKFvKaz7g802dN7HuMEfehf+ZHGmx7n1BNydOlcX11giw/yfHqFCobT0w1QCzD3QoSW8ep
jMpDk/cuKfg2ODu1YWzAt8UP6OI7KzYu41M+ioaCsVHOz9wCcybDXzktvDMzNrUjii2IGKSzWohW
NfFGBiMtc8r7qeOj0OyRTRuP6qgDQdPYT+d+Wz91fQIS3PRIVqdqulXbHmHEoTD3Y1qV+2zOTEYo
Mm4mt0oeCkWmsnX/2VTzdGmpdfmOj3CATiipxQ5hUticGUvlcevNm6gFwMJ115dIjXm5vbWdcSFm
wEdXKuGBDTh+b3PTDlpvAV9COUVJ2r3+GdbaoAudAcZMHhi/h3m15WFaxjCX2WRczmbNw8C1/HsY
qxALnMCUnOKmqbZK4lDcj0f9KbSs6hZwB7eaQJRLT4cU0KFIcKjcRH+yrUzf5b6AyT8PdjC3ecqg
9sxDzSLNlxpYt50cqqlNcmgV4NqyadoNhpduqe96m5IQskHqUxqgrClcEb8WPruedtKt9yZiMcx/
v/Y1npCSCBrth5J1rLkShLbJVSwc0lzRwq+2bDMwXQVPs67jtLwpSm0u6xaqeRV1aDS1KalDigBf
IZGf86AlbxE5O7/KnV/U5168ISo/ilQUS1spzUcDlNymQUf1bEWxsW/H1NhhwdBd5IxI/WSIcnmo
ZndD8LXKWZ3y7Jpzx/cZyxT0zjyj2bnFcpxFCk1gUXu5x/lvu6C/YlTEykOQktqexC6ApBjl5pDh
sDOm6xT9IVS6FaNIb2FT5C9lW77kvaFfRq/LXniXOeBGQUZm7pyUHKk7x6gOstdu6wj9TtHtZC9V
jxJ1J8/Cn5NrScOKTU2ue6jbCxiaEvy7kXw4oXoSs+uKZbM98T33PTOtWW40bC9uVAPM7DSP7XkD
ISwuu0Vt2M3PaeP5SvGzSpIBgAiSWGrRf0DtcE+eUv0+NG09rpM8MRZ/dfzVtKqa3RbkSBmfwhzt
EBcLwXQy/4e182pyW1e28C9iFXN4VY4jTbb3C8thzJwzf/39CNnm7KntE+rcFxTQaIAajUQR3avX
ck5+TRga8nUOraHBCb8I+u88kUHI3Hc/YD58QVDc/+Qk8ARTV9Rdwrg3dhV1OdS62PklISG8gmbb
3Jr64Cz5eeNtn5qGAoOjqdjwyPUa8uLCmKGKirD0EJGZNlx+v8ZgEeiefuqqyn1yvW76oqg1wowM
k9Yp12VjIHkxOaMSYG5HTYduYxr6jQOPM2LIt62s3GnufKl5FktHTsUPEB4trcnVrJtuyaNPsIk5
T1AX6Y3RKo85eGaa1GuvTcLtp1pxbuj9BZDkHuWHANIBY5VHQ/cm58pjSpbxi9ua1UK1TOcFBbNh
ieZu8ig3crCGeProJBY8gf4AZ2s4ZvseJA7MJ4qULeuyPfCoYYNnZ1ax9HgrGXa8yiI3fUymZiCz
QKbhXlhk1zs51riXmTr7vumcVSUzRnS7KZ+WTTdZARHq5JWYLwciwlkLX3HVuOeQuPyy0Ht7kfry
U2RRfWVCybAdSD9tTDctl4JGSBAHhVMBbJ3lk3Q8sFZ5rNBXidUXS+fPsyP1IkYyIXSQ109oqlZX
Bc7hQ5ml5cpLLePz0GbfrcRI7nOnku6ghybpbXR8j9B5mKKR92STq6+J33w3eM8+8+PSoH0JLCDU
mmAJY/MVtfnuLqOIaR3YNkhix0IyU+mqfelRbu3CNzmgFoTAkDye+Lb8pYzcINEBQfGubr2N6YCw
hO8t+O7wj9FKSdlFSijtCAB+HUqIzRMdAvICPvSftSwwRKZqbr3qg+5ukTpJt2aRN/e+mZ9jd1CR
IdM4+pfJN7mG2YWgs3+1wuK+k/xw3/eBeYTEG0bIqTHii5d/yQq/9hZeR71oFrQ/OnUja/K2Dwrn
k5+53brW5PJoc4C4eLzEZdjwkKXB4LBBdVu/lGPjLTtikVQLFSFM0Y4fLeomsij7lC+a0oxflEli
FfKUdOFaec4nathksv3qw7X71bYDmFU6Cs74QQm3Zgkziisb3atjAtcqdb/95hnDtvQKEneN9tSm
ukOVnnTvmemu1iFbGCxIR4ZIXdY1ItNd4tvbCE7yY9ZX/c60pYM7ZulaGZzjGFftQiboQSCm6Tdt
oJmbzG0++VZao/BuB4sqHYKv8DJdbaOw3nK+PFA5owELDfrGker6APXrwaG++Q6HScycCoW7dACX
HgED6T0/vBcNBGXKUYpgpZ9MkSRBK5bYxprcjnLurEE5y13+qbfza2GmROOz8ony8fgCsbP8nEnK
CyyF1p0a5tV5MMprFwLlyZMwPAbOWyg36UmGdMIJ+2HvWTCgAO/P9JN05zZUKvpm8rkDlbEFmw41
0zSUBvMyRbYeTLXt7hqzpnBdAtSmS2GwKuXGP6pOc1bqxoazfkIcTsBE36HHI8L3KPfBSA3QFwi7
aCjGAk8vXMTY8au/eOhPYdEennvUlC5FHD7XSlbdEWjlmzR2ZPi6qn2R7TRcUGSRbMug/W6TCblH
Jlg7971FaaPuB0ueNrITvXsxCWl8d9/2FnDlMfpKWB+PTjGGvRNE+eI2DlSrXwyVGgOqS9t13tvF
S6GFzRoZzHwrhqZm8vPjKPDLeiP1b04+LLuaMlCibFp6vHUtTq1HV6fSbzmBKo6Rpz+QCpaWfofs
ou8c0mq4FkNoXOwEVGtXr3VH+865rljIYf210432OtYJaacMms8y+DyWfA9DSV0OTVj96PTHzrZg
+Yl851SQZlrAQtWu+ojimSZEijyQGneHNB4BJ77O1wQmz2s69UhDXxM1LijixCQm24xCqa7jXimG
sqond5JSfo1A9WQonT2VkdzyGwQtlBhagTeeB5tgGb9zT2A+u4ekyZaUQZhPeSYniwCYAInz/r2a
3DgN40jjV9c3v/yTmJzwEBMOPw97beDqvzXrLJiyhyD+Ubi5fegLuB/tBn0bqm6SXaBTYUV9JpXJ
JdxkHLmHjZZrxWW0S4tiS7khhuNdnbrIdhmP6sfUJi/n8/Xf8RtCci6DSgHCw/ECKXO2doNAfmjG
yEJlqJOf8vi+LHkAneR679s2DHetjiJ86Dn1ZQim5IsTl59VNz3LBd/0KO5RWwfORJRLW5oWkuta
Y+i7xh3lHVhplMwzNV4rhlXsFZPdAHdPPxldQWaa51KqlteqXJpvdp48KgMyQVUmy8jWSOvOCPMf
nPLufO6Fn72WV9j5UQZFU9DsyqG+s/kqbSPV7ra9YQ9X+C29FRzQ6qtMglI1k/BHap7JZAEd58t8
Nfva+mz58JwWrVI9kGBqNkVcZ2BdSrDRhLF45qquWaU3y7Syoq9F1i/9rIzfZL9EBCEN4mcTaOCm
hfrkOI4aLC0GWF7f6RRy+sNZrXX7yXYchVv2hihX8SXwDco7bbk4uHpngSfs3hQv4kZpW0DxjcoE
CN+ER6iIwzWRm+Euccx80RrG11DJvSdKEYedAnHqFtJT55kzOlSRqfcNGgsAhGkyPAyJ3lH2U8qb
Mm2bV3hRD8IjMOuRqjXic2pXZdumr3ay5cV7OCHMvUL+4cT/MiL1V5sXqCecVQCR/7rpCboPajCc
UsK+iz5w3CdD1wkHlf1hwp50GgzBRQ9asK/jcwBQj4qasl6XBjLVHu/lykTxc8+Pi/TShKO/sFub
9Pc0WzU2ijOG/iTLExepm/FQVPNDWgKp0PS22zcN0evRVtLPTmy9dSBNr4UT6tdM878j1p5+Jrm1
yMFRL6njg2HBkc09IlLDtm+j9MFTp8h11lTfTMizkqBR3jjlvBVyYD0XUD+tFSX6bA9lviLv6VyT
qQGzDJMquaOda0qqBOdHpazGEsyS75bOVTg6jgk0PySJPdtyqTeJ/nJjmXYRbjFxpat92/u2WWwi
rtNc+rYj2Cx5/trO8vQseRUCBGMM8VOrxSdQF39ZACbPgWasM796hII6WKqjehor56gnxHEtx1bO
OaLuy3HwlZVR1/3OiSt1jw7JcMmnJtilAyEXUAbBLvecYKWbjfpqDvDpl33/g2K40e84sUNr9VwS
b19UtZOtOwiSuF3G3nggg7D0dclAKCrXdvIAiC0uTIVYjWft3EhKl3zk+b4q8SffUaGBsRGB0eR8
OI0Uqy4TjXR0aGr9qjMiIvTyYFFS1zTtIqqbR8iCkp2wzQ1VYb9cKlvt1p3VaQueRs46qYJXu+oI
w1h68DKxUa7axNCukeM7G5/ibDcxtmSkxhMFRunOM1C86dQCxp+gPnelljzCqMBzNSp7YK/0fi9s
SgL0BXZZ4KCSfeUoYL0pKmGocZIjsx88jadk1Ca+yJI0HHw9Gw/gsXl3XDIYAUX9pwbsEQ+C0Sep
Iu3QUYS7biFg3iVFb9/LCJrKltpy6EFpnrpXYqUBZxw/aJaxlwQnMMPpPhgJWNjAPFaFNaorzXdc
yF26B49ouGOYpPDHUDLPNQhFl3q1eynzsnuepadqZ2QjRpOnJg/07rOJEADihj4PeRBxPaPyRRA9
0p/4/JhgdJYwvKdXu5mUlJtni2LkK5HP5NYU5KVXBQxh62HyEhNhUbl3df5NDJB2ldckTKOVZZXj
FYYpZ6EpdU+WRRuvN5tsmFs1tnXwr7iICU4L+sUAIjlZ8i6MlrKBgHstNeWpd6zi1DTxz14M1QIM
3dAwSkEHSFn43LrcifhcxXK7ifklPJcGesaSbOTbRHFcqipp+Bg4+6a2iN+n49koTX4AkvC+LqSI
rz+3RZ5gLTRwYehG2IQSktKw7oWttjMCjRW0paGtckyqXJJ0RHVB/W1HOU1XWTHcNdABXWWYDZaa
63v3Pq96S2guJlvYwZrvjVcbMNGJL13VKSt4BXV+pl396ORqsq1D/XPrt9HZb78TBC/v4mbIN47t
whYToEBUuZBuih6cytDkiO7c1NZdX/QDoVPkR3pTNhGasOCrluLPLqwofxnIWywMXapfuN8ryzp0
vcfCLlFqC0v3Ysp8KIII0p4gOpoNasRqY/DTMg1F00HqQRWkk/XZQkypPXHrtFtJXaxeteohEORM
lLujvcMbfONukgnH7akKI30xUlTCqVedQn0IuAmCJdEUvsJjgW82G8WTtRuBU1k3yK/2KvxCE4WT
8OvQtYIv2jxFGTwCeejFq8ZS9EMdUK/vAOZ6UnyzeuA4vZD7JHuC+XENTFK6nx7U3aZSXrXYKU5l
Eri3oZEnyTIcunADgQsaK2nbS2vkWqVtDEz3odKzb5ROgBFLu+7Ady1YdGSq7o0sAi/nxOPWcFwA
V6X04qNt9dANyVJvyurJG4byKUvsaw6Z8F3uSeWTo3XGsh2GhjssQ9tW3C0pinDl1u6dkeXduc0H
9y5FXh5+zvDVS8JyH8h+TuGGF72aEbFJ4pDBTsxG1FGDkSdVJmZdCeGqNJIeZVuXH/j92Alzb7Xp
KfYzkE0cNAFIjj7kDWQwDa2KV9RDmM9GHEHgrcIdTkWV+ZxUxL4Bmskrexoag6xs84yfdymyjOeE
KiUgoUq8FmtVp/W2MHw369vaBuQwv/YaDL8484RXbbLR9eBJY6uo7QNI26n/EkMVkco1zPzyRjin
HZh0HdrR26zsRSmhGz/f3tb2vbuC8EfeCmeNYopV6dvubTY2q2ZlUWa/E85y0AF6aqc0rLju6EtL
va6jLbjRnWE57aX1BmuTBGN+sqNjRoTuCbWvVpG7p6mS5ikp+xfyc845g1lgB8MD7Ppa312aOt5T
0u4cLU2CjUXYauVLMVKZdTO1Whfd6SAVXDlXA6hLU/1IduRgd+hrC/+0DOIV5+cAwXbUTay04xEv
IE8shzGydeQuEqX/luZG+yXPfRVhdM24UJce7gJ4o2rSYdfGiJ4bGakw00nVAzH1dhk6vfdaEjre
aPAcbMSsUiH7URcx6iLTbKYD6auy9uoFtvbSfKmKxNupfgZpeUfYLkzMclVJRbkFuczvlu2Nw8FB
psJYh4b1qxtPXV1JCnX5zuFdV0+UfBNN1V6e8YC4rfdi8udRtDysJGiAXjQ+bfdujBDRNJKMTr+E
3vAgRuGYZncF6DwxAmNlnDQUehbBxKc+lpA82X0P3/m0KwKd2mZi11qFpqRdBlf+2ejS3pIoOZzN
PPDnh9gFTDk5zfZYh3PRHwJz+WEi80J5UbjJsJ2dhQvxCM46Jlzzvy/nthwYjVJRnhEm2FDfPXy2
R9NdjbXTnQYllc+ySrirUQEOhpyR/QGyiWBSFBJNMckKiV6sGRMPBsKwo4WikLApv3txNiWZW+Rp
P0wIZzELay+iH9POYhmavx48ChBZrEdA1LddK2LLwJ5ISjULkMyraBjTQ1YFPxtqA9MDke/0IHrz
xOw3T3zw+w9c5u2Bm0F4L/af14nh7DNf6T9w+bDVvPaPr/KPV5tfwezyYfvKk369/D9ead5mdvmw
zezy370ff9zmX19JLBPvh9IO6Dv6wYMwzS9jHv7xEn90mSc+vOX//Vbzn/Fhq396pR9c/ulqH2z/
j6/0j1v961dqe37J06GWIdo78GgXTF9D0fyL8bupqPJZlZIjvK26jRs9yt6PbwveLfvHKwij2Oq2
y7/zn686v2q5Q4VmPc+83+nf7ffvrs9hhqN3p4c8nc9XvO368X14b/1fr3u74vu/RFy9HsarUXTt
Zv5r51f1wTYPP77QPy4RE+9e+ryFmImnf/kHm5j4D2z/gct/v5XtlFDnltqXQTKCYyO1E0MiYLNj
/LsRM9EwFAdVuwqzsIheJRbMvqZbhkcxXZJA2jsxsmxa5z1kWqMvvcqgtqo2pPssiCFQq/snTsEQ
2U6jOKeSsAXfMs2LNWOgmwey7z/EvLC78ERtxhJGLGETTdXDlmHqgMBqyPZP0EVfIPWIL4UtxfvO
dhB87qjztc3o1sBQGZ/zFAbSyUuLIpTkxGxgScDZPPl0s4lpNdLfWgBURM4aqGXEVrnfU+ecq/L6
5ujCKrmqjMCGJ9mgviQbkdjhZA8OEzHVjR+h5WrDd2NQP98VF52gAXn7kOqeaTgEVnEplLi4KEqj
bT29ALouVrdaNezcAmTDu9VW7wBMTpvPkAuyo1hYmTmyREZ9P+8ltvY7rSKo6R1v+wVJ0ZzCNIaW
99clhVvad/1Z5cHi5qaPHNEsdefIZU8RM3pB3qRQfxOrhx6ZEvV3wvWNTP3VOHRbg//bEVCud/Kr
ScveNVgkjGL5PF2AE3EkRz8kXQOqws4Lik5TmD4ya58Xln8bOErggIaZ7DlwXAiuCF7dVgjjvEyy
xmhJ0qNev1tz86yGct3FSXr8uHBUBn/fhNL9h73E0MjMM5FuY69UBlr1MUJro9x5d0GTeHeiB9jL
Q7e19LYukFny2szOE8Kvc8boPFJZOrnOK28bae2DbUcxcdNAP4hmJHR2QBlZP4gegmnDPpGShZhM
fruJoavrXkrBCSsyiqMRm5UWrSMDL0NtzId4rCnUu1aSlDthbRGTW4Op1ZZi4jY7uYteN8qEvFXv
JHxnDzJO5kbKofQAr/HTd56NFP8RkSGVgO3fJrUx03e6an+Z7SZ4QhU+rTQjy+PKWzEzX8xBwxBU
XQeFyfSqf7+u2zClVI9SQ3stXoRheSrvSJnAsGW7B9EYWYZi/a2drV1kYs2oCSFaOPkmIFsQvh5Q
vhvjTnq3gV7kBAziLpZuG94Wvduw7OF6lWBoWKkwox/1qQnDvDmKoejNzQcbdXrQxnIQW84T/9UG
87LbNdTe2WRQ26UcfMr+lHBERAFZTa6+7KfX0Eg5XYUISogJ4m0RGtSI1GZwpMNLax8oBRjThRiD
Pf1ptAz/CaEFeSPsoMecw7xi9i2FsKXYRqydfT4Mc6+nGsOp96McfZaalExGbsDkpofRYwBAbW9b
BA1kPmGvRavthAcFXA5nbse/WhOMPc2orsvNuARSZUHhP8FJ2glO0gyAevIxN0k9Tl1hrKcZ0Zt9
xJKq31g98k2zqzD/0zAQEJV5p1ge79y2Hu5Hx7jqddI9FRy4D7muluuhjNMvnm6QUgJgRehsgORt
SkHJkfupMACuRgX0a2FduwupHvYCbCxQyKKpK9tdGoaTrGebgC2nVNWtE/BbSzFxgye7jhtuNZuP
/jvQs1e30R7mxa83x4Yq7iqAMReBK/fgFI5z4OSqpwvRFQ1c7AYQggpN+5u1pAq6L1Rjo82ekJ26
yHBOPuSNkImdGrHcLuoAgCVhgdysehhDUwjV5dGrkc0Jqrsyh/dZ9ESTDwnVtqkOqsOtfk5Ev3ux
B8gBJmd9K5xlTUMOOvLhRK2t6tKn8UvoOhbkwzGQUyke0A35ZQtJZV3EhD/1/mRP+vQl/r1H1D4R
tsxPtZNHZ7j/o3NTWqvKIfQJqddPk5gci24ET1Ip+R4S2pM82kO3ED5VB4KavCfK8KkTUR847ZW0
dRVsRTdujDc7ULPtO5u4VPgjhxf8JPoSIdO+1xKI7nTnkExNbyowUs5j0UMnGF0Ss9p9tEutc/gn
W2/47kFC9AlN98nntquwirFYI5p2oPRkKWaKYpB3ZJVbw1Suuu7nLzXxZl8GyG7Gvv5M1KM2m/zF
81IZBfUOXL+cvShIyF+MznwUK8Lcjs9lzkNjrhOtNRtuNDol10c/9d2j6CVd/tfg2eZGjLqhcI9e
BSSZH/dfLuHv3mzrgJkiMOKiPjHNzhO3xWIfseOHy9VU66zSOpk48f+2bnb+uTaQUaGwgo3sB9m2
GHXvXpJLWOgLJ/5E9O6z0evKD8S1HUMn9Wt74WNsRfVnp41I6YSt/+CHNvdMI5SOZm3Gxw/7NJB+
Hf2uhO+GD/FJkStr30k58SdoBxY14jmnAHmJ4dzACrhpQ6CXYBHM8jWMJGcdw9a1sAiUkzBNonWn
5c2pmRqSde+b2SZcFFlZR6Ut7We7WDAPhZuwpblm7sbIQavtb1sa+fj+CvN6LSQdUSfJ1TUMCqFi
xB0sWMm3YhjLeXLnJPEdANsoXzYpahaej9qWr9XwfPUocCla0C8g1epInP+tydDrRe/VgNt7IabC
ToHHWnRzL0EFtiCs9s7oFpm51roQlJtTNZtAiZSp5MB/FE2jQyCB1v29GHkFBDizRze5dXgE1vjL
g6cm8I8K8t5KkVYr0o7euRQkSUUd89juZv1aGKHO9M+DIESKJydh/LPPvGb2qSbaJTERhpq3k8Hq
wSCUa89whUSukj+3FUp0vwa/ZgqpkDYp1VEUw0z3Pc3L1iFUDktxG5zvitkAM64/Tcy22310mtAH
l0D6dFsVzbzVPDEvm7eanTMEm4jXJin39Xp8pNa/X9hk3A9jhF6MmlgeuVZKimLLbYplBVeJ36gP
/TQJMYa9bBSQ2cK3l0zjGFQQHWSZ1hakVYKjXarBRcwGOf+RNIHGXAwtMvN3utcfEQ6SH8th3VIf
U4GkA7IwyZ3bmbZyG9PfpwhdnBILFi7ORHm0El2IxYdqYWcgOylDLTf1kPbVotDkn663+Xmp6HXB
xMEwcFYRQ6LsVDP1gPAiKXuwqTa+c2tNeRpIei61yNL3oKaUJ7+0bNjuPRfF6RyqMFnvluaUfTWQ
fN0bWvGtGGWb4+pkA9PoAQJryv045WFFo3uKvg/q+psYNVPOVvgGlO78o++057xc9MS+SiaVe1i6
4mMfdQX16zxPKbwPF70EMCNsrUK1Zu24znYsMukup053PdQtanO9ly/7KlEOo2jiCoBTNskJLoTh
3dQ0n8H1cfCS9mdPuLzz1qLgU5rJ5Q70TnlQZYglf6sNCslBMcyC7EhaxD8KUy1UCauE1JkppxMF
/y99QuFcmlTOSb0K9BjJwncreiU/GqblHW8biJl5lzGF7nr1+2UMbUWifPTipRHkb6RS80cyUMWj
JMV/ketvT/o0UmSj3wGZRMpq8sgLtXjMgmYF9fl4Ff5KMSJE3FMiJSYlw6zu1ZrQ/bRcLHLdWAFw
hNb37QJ2nJyT1KC2X8vzZUeoZGFGTnYUzqAIxr06UCkkro9ChLwfbNKSEFdbrfbaVKV2tiTgsWJo
eZAqjzVVOWJYOFa1kPXIOqeeJL/+XNO2inaWEnjG3cLRXuc1PMSGV1VF7c+H0zKw4q8JGJxLNjWk
MJWLrybGup/US2ebmEj0DJ2ECJUfMRSNcPH14LEHnXiYTaJHzWhvEpyZ9yF3aB/cFMrf35e7earU
mru9A9Z1egmi6S0dBvXU33auVB8Nzp45bANqfVT7cmd23rCzlbqGnhZTrJoaVStiLLrCelsjlpsV
SUSguEW19kfwz02d/cOCTKbmMwqkndJwhBBN3HouqKtpXMmSejNS7vJzenb8YBunFY3ZOD8Xi2ld
i9WtAi7/49ZG7NgJ2p5/2zan9GWnDfA3wgsSryIUZz4pjdPxS6sj0ml62SfFfoYU2XqB6Kw8VyGS
gVYfp59Sd8jXtkd5OUdsiJ5LeWFlsrJyJmQ+UtDp0ZiQm6InbCNAdGDF04xost89MYQmjWnHiKHl
6aYf3qzbyzwzn+Clbq6Kn7RXVTHcVdeheDPbTLnwzlXuboWpo+gSltmJ0lUb7H4vjKIJIYbYmgA6
Jp7r5jo35mNYu9kVdKbFUdGgiDOrSgfAPRcsQlM+JwZoNkpMVyH0mrucbPVLU/EOVaGB5PCkxEz9
L9XVblMf9WnY1SBYqRB2T2LWtP0v3eAMd2IpCNhLUqrFVczZer5tdDN+EHOBVC9A4MRPiqM4zx3y
wzC8OKb0FMCUdwWwWR0zF0TqNEqgNrj1GidGhEBpq72Y6A2vvDql3exg0uJ5ZHKeJxpf2suK3iB4
gZvwBcfmbRoPYMrsK3ZHRK6IfP+2+jbnl8AxJE1ZS57nbpzOh4cg9rKLaGQDaaixRkBXDBE0/jlR
5RXUNLLsbWbndJpFcqJb+VEO9dzvXaJeyS6erzrrrskRCPo9IVYYHVG7ULIgY9KljQnT9p7rmPtU
QTVmIqeUJ4E9ZLnQCha0lvN4nka4EMJLMR7quthVOsXLfjRuM/L/sDx57dXVVD5vU0+LziEagBdy
yj8toZt1U9SHf5BwmCbavC6pYABMSrR47UoxdfqhA08gBLT7zqmt6zA1VOWiAlwSHYuVwLr6iWFd
DcW1tnUfWYvZpiuScqLC6ShMYqnwhcZmUaeqD0aR3cSk4nnB7TKzbb6M01Jx3MJNc3R8q91TmE1x
epyPryaP3KtEb4hHTkMbNirK9vX7vpWqx0i3tp6sjmBNWu8YgzBdBmKoW9E6brxqJ2aDov8SulOq
HnTOc8GnV3jBrQLxPQdCRCvYuqiUdAMtR7AVwzEsQFEqvnMWQ6UE8Smlr6nmN3f8UsW3ReizwDwM
U8NaeOWaIS3KEjy/GKYWhJ0qgtt6wcfWzDOUFqAD2le5lW656WqPJBu4k0Mk8D0wod+GEP8rHIH9
0kLq+/LBV4cnAC0WfNMYlXceH1cU7zqrWh61Yzs1oieaACmqo1X4bgEHOjMScKtFq0U1hJsMo7J6
0Jw6fO2i2gmf8rSpX3O5eVOaYGNbRXGfd7L6RFk68Miy4kkx8LWnHrTHyjM6dytmA53zPqolGgAM
nAeUv4+RC0wqmpxLYohXSsAPYlKsD4tvsc1pSFj8PPzslRIM15O3lEPsP0IsLxuGvIr5qj2IhuIr
2fAfOqPNHyjmHIklyZBdjm4UL+2Y42qq6xCj/vav22yr+YZxp1rqm5sgSNZ3SnzpMu6UPE7Cjg8a
8dJMjZjo09Tce33yXJvFL9O0IE3t/Fya4fLm35jeIfTHcyMoSifyedGbm/ofbENi/Du/eVkY8vnP
pLpf6bEXgZV2YdwZdCqGp5pTtfJVGINoRK/NyZMsxPjDNFjQYOcH7knYbzuIJR/8Zts7nxyujg3f
hzdFLlQeMrjwuyvNS0Tv46tJdWJDPY91iz86ih3nvYWf5kvGuuCuAlM3GgHLzoZVmk9tlG+MiVta
jKE2CQAPA2icbV2voWH0bjwtbIRRrJmb0rbCQ5530j3AQeOxrdJvUmZ0JzEi5KpuOJsZq5bPzSPC
IbsgyvpT2tgKKjlUagxmqKJvmqoXYRNNmxqQXNpqthbDXBrB7hbtuCdmy+e/Kf0X0NABFWpKg1Zg
lm50Z2jOUVQ51KkE3kGamF/ZlMA1ACF/LD0w6J5/ET1D5dcmUxrYkf8+gcoY0WPXeBV2c0xCaCgm
FyX+UXUkksQeSWb7kEP0Krc5yURBltrQ28bCtxxIGLjfYoRJjkkdZ0erD+8D3Ui24W+TsBdm6eeL
j92einasvNG31WL+ndPv3YTtz1vmrvNr9zr3toCc7LXSOem5ioMWogUqDXJqTBaB2fpvKTBPioh+
8J/5pMGN9ToqWb1yFTu+ZBlMgpD7qbvBLJSLyTPaymybfEnpvkPyoR5Pvg48e1P6lBJZldWv3hlF
VzSaB0C9rTUXuBaYbbDd6niapwco7ptF4/I2oZv8ZZ4IoIdFYw3NSznJHvi15XYMHakYUSmhH6ts
/CxGoulyffrQdOVarYbsQdjkACKYcrT5cmNyEc0mVRusxZw+maA/UbejpDXL2ZYktb0YWsDq80Z9
9NVV0C6/7Uo52IEyuXAh9hC21IFb1o37cCNsPBwFy0IN6h08I5csH5D4QGbpoXXM/gxv5jmcRpTJ
Fw8DLPwbSNPGlRiKhhj+G0D5kOgkbnFlOBeXjLdYJEw11dZbmA3aZQkxNHXC/QCSzEWasc/VSww6
Xs/H4K6eRsKu+qZ+5NnhIEa2POqgFNWh2FpIbi2E8dZUsnpxVaTCtAamOWHzO1m704dwUSVluDYd
qbgLcoPsLNS8u9hStDv+bhvAs6U8tyYJFLnV/e9DriwTyFAo5m71Q6oH2Re/oHDVhpUKsiNJWkdj
YZ10GEoOTiXrW4ugyLWlHnIFBYv8amTBVzJc5Q8r3KKo4W24z5Rbi+q5a+Oo5jIrPGxm0ziLjGfz
U1M7BzFrShGM9/HARxytUXMng4Xcx0jcrDS1NE+Uzb9BqeBTQKEg6T2Z5ma2mXC07zK5od4cD2GX
+iFv4bL+tYzazf9lu3+6qrBNr5Bzl7r2QMqXU/qynppmyryKhmKjVQjg9zSbhIenDsqmUWX+oZOv
sIn1Ykgh6AN4d2MvRvO+VMmkcIFsM8qlDg2w8klmOXkq2phiUesvqOydS0WGbajSYpepcnCXdjXV
v4Zm3hMNQnnKcSFXQod0gSyG8VdvNI9dxCdY6qul0ZHj5JR/vPGrvqNaFd3BSdR1WeiUykzMqqpm
0Ije1AiXcWJnbaaodTAmP0Y1Hy7c0aC57v32K8Uqh4KyylcPcqMt9eXtrgjcEBkb+avBZ2yX2hb0
O5mVvfQUIG0dexzWYlj1dbtGqCndiqE7duFKNrRwL4aOOpFfIXRxHLhVvngwWVFuBPVWIcvSGf1n
cM0p9GuFbKvPvZL+HJZTvFUMnchxoSJrf86KYXLN9fXgyW/tODowv5oyqkOxDta3TiPQ0R0nGFNB
sYQ/ZpVIrXwWI9EkfjIRWahvYaelybq39qpJoJ+wgUY5jKzdetPDOoUxRUcSiEIzMaGrqX6b5aum
U6I0eceloa5ztYN79ve0UxhavhI73ralsnYxpK60rpGKWbZxmx2MKEEnELnY1Qj+/KtsQMKgOn9J
Y2esR8UPDk1pp49apH1FxDPZ5p4HTqfxsrNobLevT519EYOhKopmNU9qkqcsjRKJpb4puh2Ehi9u
WlBM6PwfYefV3TYSbOtfhLWQwytJMYmisiz5BcsROTbQCL/+fmh6THvO3HPmoQddHUhTZIeqXXu3
5iowPe3cLYIhRAOi+zKHbckxrD/sdVNG9mrwIZ9Muh6/Ad3UKBho5WGWKF0Svkg/ehOOStfxv3RD
xEaX1fDES/Iy+qGTcEZUwRdogr4YtWyfbWvKjhyVjBsonocvGcfj3Aq+2HjqiNTWOlhY03iyZ/+H
Gsc9gO2btJPHkYxH4hG9zb6bOBdKMn18tg3X+ExGKdqdQEQO6uqoioKrUOzVbFPLbVIVSUPap941
CISXng/TcD17d3XgbtQl1E8XubYyWhthp9+LLNXvKxF+tElkHFRNFaoxzcLVQG7c3dVumaZ96mtr
bpCq1EXw5s7WfOeGybSSOqKCMyRzN4E5+jtVLTTnFVXnNWqsaGIstDW2kcZ8amZ8Uk/ZHBdipR6j
yM/E6tqk+x2XltYAGc6QPzr+ekT2b2V3bgCb4zye0qWI8MKUm9Ya3r3K7XeqAfWtEOmTpPrk2iUZ
h3UbC/7WA+gh9RgvtDvpImqxbDinS7Ew+Vzql049ITcDrS8IsRbMtEJFC/jcDK6fsYfGKLzUGq5i
9Fxnc98t2j0CuDy7emrtu8I0X3UZ/mqF+i49TgPKcJwT/BW5dNHX2ct2bWrbP2HYP4i0x8kHSQPX
x/DgCq96UI783GzmlR6V8a2qRkYc3zQ61GR+5r2KcUYfKZs/u6Ffb/NuxPkYeO37Yq8ac/pMyiy0
rHyFCe+sGxBSx0ofk3fbzyAzDsRLP8ECWSTyhzL7xRDvamtcOcXe5Y52hLkbpublyf67OmnjsMgX
0nx5vHSPgVshHQ557u8x/5rn0ttAXqBcXeeMAu/RIw9i15becNKiakDwHikrZzDue7TMbcR8sanW
TB+HkyqqtnzRxsjbZSJ1wztlgxoEDI1Ztys1ApBJgnt6mbUp52xvEP+pEX9F65ucpDofttnvZC7+
gN68Uq1Okn5UQu/3c2eYZDUsI5K4IxJUuwlZer87qiwwKH1cAGZfuMZmGdSWkgNNzSGk7Qhi7LQ2
c7c1fGawXZuGvomi7mdd48rX8gadQPJeyKz4R+ydfyuy7/3wq0EJwF9sC0PGvxr80iP59TqN6q1U
4i/C8X/P/1/TXG0X+fjfI0oHZhV+u7ybZHk3ySIPrXpf36sTm0+RXVorQxPNBh9D9YDCWPngLU/g
C0hgcu+VRRVzjIpcO7jeH12DvJu4D+0vQ37PMDZTwTIW9jdqpJra9nV5nvBlKZNdyBjFC8fGjZzE
6XZOnShYGeyrd7U/3BiqqsYVdV4RztTtrR6RNk6an+xPCYjQ6ztTr06+r8eCP8vdtSHoenkrcDpe
3oatLyJg2gYhZ++xwO3UBzhKTafxH3MR2HfgXo6qTV9M1eBB1GFNnI6Wqmro6n64aY0g2Jgp5/A1
N7hwJWhf1KC9Sx/+qPcu5D0nNQurQv+Ims21Hexfd4DV5c7zs72f9M65c6qc/bUgBGoIHYgOzAbn
dLads3ryo9Y6RF33fOmnhkRD/r0My3lf8J+F45sRHj+JfSesZOUus6p+16kWXOjk1dXx8pIGXBkJ
WVmbYYk2DrKPSMGr672qonWOELBDKpKq+gVUH23/jGCAf4u+hHcp/lVVDcomgzTZ1lOcwjwI9s9K
h3yFvk37iMZc+5ikxLzs2iTja5haPmYK8kz+tKnO7ILdJh9g61BV1U+N7VLOHjYO5svYf80nRNzt
akEutoHq+a1dyV9F0Hu3A4cGUuBhWiKZ6p+GRbK8QQgBOk4nFVW7hbsczgloBhujiTZqhj8e1bSq
t2oJYRDhh4Y00qwjHoX4JpKYdYEmfJcGJ1KmcbINDmrp9VDom0udLFT/dOk1BREMFm789Y8WRw2q
lvGwnnP9Jk+QY3jOecVuQ+12JquQ8xWFk9UaMsxE/SD0MY1jNtbJKSHPFfZ565gW+TbCx7lPPdKq
5rpxjsRs3X1kD0+aNZBlDSvyypplt+UCNX3O8CKQfzq9mxGcCHxDum2by4u9dNv5Yh8K8w+76j8D
J7n0t/Neu0NVEUqWEfqkoWnO7aKum2dcj7t6So7zor07eEgLGAjobcUitmtxcdnzi4o3qjWCmvUU
uhkb1DK2KSf3QdeSfb/0RfrAP/pR+AaF6fwoXGmtRAtrD1xwKxi7rS+W0SOPEckEOnObFFdTmKs8
DbKzTOr8GcWl+wY28Q9gVuXWjYQGwVpQfwRkMuM/qkn2Q6OdgD+qicUdKZrtHdTVCAg1iAANfnsx
RW4MQRGR/PbOaDV8aQXwbNVZ9VENqqqK2iOPPYxQ5InihfPl2lE9aQulczV8u06vzGqSq22Ik8+9
95GP1bxtLREZ22Z2SVrUuK5tECJt1qyjgmPU0uSkWXMae4tVvAjSfIsDqVj9j1FgqdKjFVibyyRq
vksnO5OfDM1q96mVJudr4VagqIdpfbVAj5Sc4bFEK2FOnBdcktFB2a5d1JOo/XkdGoa2uTYYk88w
vKbRzpEFeYfLi12M6rFqQXbA3rSxcvvPd2F5uOL6uv/it9lwjMJJHgPd+1Uom6qqhmv1jy5po+Wr
P+q/p9Hm0F6HyGqtVet18P93Lm95Ya2r4z2azQeoPeZdMnrxql0otDqY/aEC8OtNrQXWbRkHUG8p
qq0M0qi7jPjOenISnL1hO+moXDJGr/ijTLN5q7pAP5DArIQAUxTVzn7MPY/TY6t9DINxIHMONm49
Hgl+Ldzli72Zmx9WBlNHksbmue7so4j77aDJYyqc6mtc+IJd0tJek9RuNqPQhgdXd5KdB7fGrY/0
xLrPpxppOxPy+677UggvfbVqzXuoSCQuoXt7DYnHvFTRUTWpAuoHIM26QDeQ3pwrHoWwV2jufmvQ
Cn7JLJP909LWquYgZvTijfzI/KzfTJy1N561crUke47iXj5nY5Fu/CLsdnnhyme9qtI7VsA31aiK
MQo/+5wWT6oGHYe3Eza5m6mOW2jNZP4yWeDFvyabRd7vcATfTX1HwG+uOMMsJD4ShmwwJ0sV5pMb
rzN3TQ4bUJJoA5vwP0o8ShjHyAXEzg740mtDI+ovyLx4UCzjBdCKmCjTmD0opBUow/umK7IHBcJa
2sRSU21Rmt4LPddXU8epw3O6mnBhpq/A6tdPXmVXT5ylSZYo53KnqqrBqsgTTlPvrEzCke3J7LyX
S/9lUKQtcqkRl558kmm+HuzuaxpE/a3qQiTDv+9md30dYOjdWmeRPAnDXmUeh+CsTqQDVXAeHoJC
u0/bSOOyBPDzjGSZPBeDIP6v5ySthFB57iyPnAU0itpdGBoWH2Io1o0TEyJbNtPczOA2TpH9WWqq
UI3V0uPa7X+3TRIVvlGQ3JtpN5Xrw07IndqHbuRmSgv/dhzj5h6NkmaNSmvx7f/uUTDH+PccvdGg
SWJV0b7J8u5ZTNp7yHs8VUutLft4Pw+jsdY0Wzxb1dg9Z/m7aefZk7I4aIygZOgMW9WWTIF3tkd4
kiLRPeapCay5sc/cTVHmLqT8OrBlx46WvndeYG1FYCWHKtPdc89i4A5+eNuyzbWk6/I4zoF249cA
IFF996HDnBFbmjvzdYJ66VI1pWu+9jL0/qheW1Xn/xpb4vvbw3lbzGZ3UkWgw3zApltB5fiPTT3p
PYwXuIJDoiDlAvCcCmR1dZglNxdjv6BJ097bF641H+cadmxFyt6jgMSe5L1IY9b2k+yB6pdm8qE3
1hrSz/grwEngYIn/anopEok1GJxMQuxqJWdn0MxzBoMMyU38TE5FVN9cGt208w5upH+KSWkg1BO+
VYIlInDnficRsNlUwWy9NLEtbgl/yJWqmpCDPyQiQ6Sn1fq1ZX0yzLp/Vm0tBAuZ1sRnVTPqqV77
5zlhKX+AA8e/nTItWwMAQF5kcqc72czWGrml+KtneVtOSs4n2dWwipgwZLmTFr/ViyDY0kGNzBZh
knaE0UmN5GidfJ0bZ1tOnvNpGIZ6J7ObOIL6ewYx3H5PGnQOp87Q3lw5fG2dNrtXNd18E32nvwKp
6x8Jrt3leYXydx8SyTTzaK2qZjkUO6DA7g04vfeC/PhD07rlDMpem/c1qGszxzWkL4UTj3BO/X4a
C5gyuAwMW9WgCqPO3Us/D8KPW0jD1tfxuSCIgvxRL2CACOOtV6KiNfo9N+N2ys5Br5usmLnxBFPz
sM5q4fOhz9FKeK0NHZc1rms/qm7dvmn8y2MR1tWt4Tu4oL0aRkbtW2/Bzo3DrUJqaAQGPrFLVdaA
LE7fDc9muGiGF3b6LQ/DNa7H/meRygcbMqqPeeIHY1tN/dAFWb2Xg4uP0CjMs5U2+iY2CNjD2f1F
DZr8Qw0L0Q/PGYpVrJftaykRWm+9UK7aCAVw4oMSRlF+c2Ky232Xuf0LPolFawxsu2ptqzgiyGN/
U41eFQXPfDCqSRXInb+h3x3cqZrlCn9t+QOIs2VqqIv/cy7V2Giz//dcCYIntmUEd/YyWM2Vmi9R
Xtgb5XaTTp+jbpR0v/x1f9TlqPnroodxSCxn686E+2OGD2YPV4Tzkhupt21kmd10y1lbpi3Utxor
sFyq+mjNZ7zWxH2paUZtPo/ZoxqoJvOc+oCCx8CeRzsCQQ3ZWkVwq+bSrfG/Xyl6raOErceKwksR
mZ0DdDTOkm0vRb9SLYFsfjWr6qWPXgjjAM7jcB2c1twsIviDVsZksYy2YNxuTRdtM2CsxAJz1tfF
FC6053psTAmyTDxeehcJ4FrNSI8zFHm6b3w4egzMuOvD7RBV02drhnvqH3PfwLSrzLr3n+a/eqtJ
ysWn91dvZY7T9HtQwW086r7cc3Nydhls9C/2FH2Tbjt9gyTkSYOA6M02U4fkKkcnc7Pl+tPP80r1
gGZxO8iAbM4wrgG095+s1BjXFhH4O06TMK/qWlfdqXoPbnxYeKGC4RtHa2S7KvtnGdVndGX8j8Fs
UTtq8Gp7+FN3LTw7R0/02knKwLyZq0G8QGw+wCsnxm9Vay0Lj/0Tx9AO1uFVXwbziwTYAj+JDsZr
+dScFrjHf9jRULvr7Fp/iXy4YAfH+dU/QSjq2v9qX/rLpX/o0V/Nrz7Qv/tfXzdinn/1V+/n7/7/
Mb96/+3y/r2puhkJoLxYgfMjtvrhWw8L9Jzl6MP4KzLpEgj/nXKPy8D8hn769zG1vSMkt5IDp+Ps
YQ9Kt6EfTp/ha4OKrdU+eSacx81iR7x4+gwjz9r+bS9JtLvYl/6zb8s93pNuVSC4civsrG1XeaG5
t81geQh4SHOjWlShGq5V9dQKiyH/aq7S/tjH47i/2idjcPCUxfozss7wMhWZ+VFL8eoTVf0J326h
efCN9fOwH9GoWY/QsGzzOmih9qNAT6s9qap6UoU2EC6P7E7AhMKWpJGiVc/dnSqyOujukqVQ1dAZ
nTUUL93mamvtHj+2qkfanG4tO5pXapwaohqmGlZZcjpb6P09/UPOFlJvbfRa+U5ykoNnXOxTCsXJ
mLvIaeooknA3sM9ygP4ly4tj4/WoqOeguXZBiXA33O3aCUcveXMeqciztfDflfPzmHC9CSquW970
jDrI/OyjXUBKqUR8cbGRdjMh7MqBI3FJ83PNB5LbpuduDKDABZYB83HQNuto9MkoyM2zanWTJc8K
lNiNYcXzcw8R13Ib5jDZrS3dCt7TePpkwEv4M88ePJgMo5Xrgo+YlzxBaPVv+pxzi1kBO5B6/9kk
w23YoTwXn6GAWq6Y1oCUL0xc4173YpABBsRuelMfVW3ENXKvnpp7IZvx8qyxx24cM+czGwECkcNP
1lARkXrekJl415b1WO1aOXFkhlBvTXByvHNI2yrhgoLpx5JfQ1Gtx3qy4buttZtIL5JjZgzzk3BS
KGchltuPuhPc+F0stv6IYqyhReNbly2Ej10ZH8y0H98mPzVWXABLdBhonZuMHQUBPLtIRlRKGnaM
3wUikL+q3I/SoxY08NHDBXQmDUq+Cq9fcxYhapIaLBtZhCbOUiXPHtI7WW7S0eKfZHkLu2YFlhgX
/I1bC/O91hYNcZEF9wTc2lsbdAnaUJokXzKOt0zerZqO7IjS981HVXC4v7d0AyrDCO6yix3aAVur
HwTI7ccqJzElMWdot/8ZYifNgN8wfr+aZkg697qFQ/s6DXFShG3YGS9DBcSU63zuy40RIoTcAsa5
y2bT+gQVfxPp3afKMaOzD5nnSpn1zERBw3bfDVgtiff7WyTYwU1lOBQ3mrnAlfXy0GZtoG36tOWO
VJX2dpZGce9nUXkpCqROkE2GAtsFinKuQFbudAsdNkf0030RSZfsG8P7DEXztraj6kc1dO9Va4xv
tqcPN5qZihMKb8Op6qpmM5h99yKbItwQIk/2wkjmN/wLwGiiluSLwZjeYr//rIE1IU2Qmh45nG+K
4dkuO/tFBzvFn3d+K1HmeYjn4El1apavDDkPxspLYFo2y36n6WO2bWz4+8h9GV8tGZw09t0vrg8P
pjUCzkkSVCdJyYSXbhy6L81ECl3l5f7jCLPY7WCAA5hAan9pcL5ZgVd/gnk/30delOxE53QfS8hI
dUClFw7cqZTHVprms5k0bz1+112EL2DfLsSvXWAYLwviaJu1XnJExpckSMis1oh9mV9H7WdjatN3
AKWsfuSLP8WBl+ytOrH2vgj1xy6C2xvisfk7+CEItLRvbeTn4G6E+RB5yFYL6SE5C9ShrER6GywM
0qoIp1k/gf0pttMCrbjaLk8+JNN+xxfq0uIsHWODj9izbIze73n4bFyEUJFXa+pyPEazh2vx34+q
rgrTtsejThrJ/+ykd5pO2DkaxqOTNswCgDEGIwRVgg7IzEoMeY7axHms21E+pMGX1LaQVc+LuDxF
U/ik2rygcx7jWur7tgSTOpBSkK4zJ7ZvZOUaxLCWegTL7JqluYL2je6BDcdj7e+KBpa/qTaN/dwS
kiaZ3eMcbBDxETP4bwQsZf8gRALsXx/Oqgbhbf9Quz4e5jIzb5RNFQufAloFxhkhE6ZSti403wtD
646XHs67WURHPBQzXKKS3K0KrAXaMQv+sTG9R6L36X2uB4jMxP5jYTXeY1k43RFN7WSlqpE3mveo
KeLCk/78RRjDcTRBumhBNu87zba3HDr0DwCI0J9qBzFqj3ie5OPoNdnRd8xgFYXRT7vOliPfomHt
PLsNZ5OOuNlqhEH51czSfCPCRvD6OUIAoATvPMGBxfNIWdeL1r/tY10Qsa3kfbjIFUAROz33PSjB
ydaK9yhCttnzIKpzXdgFyPN+rEORfUXFL1rJwkbYY4BSLfOFiRhECjTDk8ULdLFoYfWp99jj+LuZ
RuCHpI0b264RZGMAPNi7pWndSg69h0jyMfr6skbobre35yG7I/2bpcgds3ukFtkWuQU8TouYSRPV
8zPyZjruEQTZRs934F4ZjXf0EzIyDvlRexDZdrHXfLf16VCXCwl/6JAx3M9IHBTxtHKl4b3OLvK4
Sd9yqY5aMqTNbBOIqH0HgYQyhFVBPmx57Xudr7gLRe+T7lYnqETyteqVe+R8W7mP7MgyCMqXjZ+X
0KKaQp4dEbb8pt0WKdRGe/PjgKTIAO9EZcpnJ9LW+nSKnbPM6wTNmrE8mkgofbPq8rujO+mHbgBf
TFIfXVnDJe6a5zNAWReqiyJqz0qux4S033P9prZW+iDkvb+kkalMWpVxCxZTQocvn/wlHVeZhiyC
nSWX5jHw8/p5JnfxiMi0XDVtJvcjmLgt8kj6fdYlCfwVxlnVQMoCTFkKmAu7XQY/MTtkZKc3jTWY
K60u3CfoWMzVNLrhZ9k396hA+NGKrdZdCG151bukzMgcacpkW1oVO+VgZRrgqBxNVzP1SMzovDvc
VNa8iUi44pzYny7VRobmtnMgZPIJS/NnSNOtnxm6ftQzgc4WNKOr3AybO1UUS/Cm5ZMfL8as3MNe
Y59Uo17YsI/gI7tpHMQ8ch9USGdH6Tm3iq2rQX0/gQPjZ1zZD6kMrIe4ks2ZBENYXf8xieWpg2Ey
HCfv9mofM81eu0LWWyPJIniiEezcX6ZjRQS7MzmXqdTESI72J9EOPw0xw60/xtWP4iwGv/uhZU6/
sv1mevbbOeBfag9HbrbBZuiqr5wAXFQ0CCFLvYyJhJFip6rXhkuV4FUWiPLuX/bR7vVNCq/2RnW7
FlWFC8MuH5TF9ova34yT0a9NOyhvxvCom5F8UkXs89GGptQPqgpTuQHjL0w8o5BPGt/CJ2guy13k
+6jLL6OUDTZNsteNNDiqfkNH4ks2h9vLgKVbZcblVszhtFGjhtaWT22rvyFJWp2UafTRmpUiPatB
YPcq1EbifU2E4mwMOOImA+VKqx1wxkLLz+ppfmhREW1t14qOuJWNJ2OG3lX1GD3xFe+W/ix0vz20
jhi2YYdWsF6lB1HVjoXIixmem458/z5wTrCSQOGKlsDGsReSKqQJN9DAtgf8lv67y+aS1J79FidG
ehrAoK3r0PXfrViwFOptyi27ct6cEPmTwo/XXQVi3jD87CAKyziBT0t2aZoO91XX1TewjepPeOvd
tS1E+tY0iQG/TAEvvTt91hCE+CZkeqgzy2Jv86ddEs4heSUUfcziHJSTye0Gb7wbQqyfTx+hk/vr
bg7m2yaT3muSuzdxPWOHf2VnzPCmOqU1fpQmXmkJrWuIJwIVcosQyDJ8qoCFxfVY3/f13D6G8fBF
Da99090UDrTsJtHrLCnucDZbhyAAat7XozxbnlfexKjtvjiN4ZDCWiZfhIt6tLrytMMhkYP7E5KD
V8fNqo+kqpq1LgzzqRynaKtmHLh6XGb04G09a8WA+NToVi/NODpA+43kixPLOzMzuUQxYwmq4rtB
xGv6tmjPWGbsf7iJxd9jcK2TVcT2czwAwxhy72OwgLJosA8cbFikn/Uo5xYJQcFc6yWCXuUFRReV
dn/LytGvFYoOVGu/nsqvod8kCFCF/ro1WnMfBVQHmUOWNAyoJuOvAUPd2btEQyJctY4ZN7QYSPZa
tVoNSe0eqYVo+zm3WmD6GziLo695fMPmb3xteqNDtKvQT04i8vtJs8slVW18WRBmdWUeWuFOr9z1
62NkpvGNApb9bU8WuwKi/W2vOS/8l13118a6JSJZOHs9T6NtERgxEvRW+hpLS9v1GfwHXphmr4Op
1UfXRPxStVZGrnHvmNiRltYgMFFTH/O72ViCOJ34quAetibz4zBAU3BFfygb8U7C8b/RH9po50dl
UwAR1SAc4gICcKhnQXQcoNB2588WYWQtNT8an5VdmC6SJ/VHh+L1W7sQ6OMEhOFs6Zr/cLJtX4Fq
VJ4Ce+rts3oylycI/e9Hbc6PynS1V6Xb7Ybfo1QDAfFfQ8PO+WOUGc/f21nYe9Mw0vu+yLxNRbrP
xqlhWVc2VUSkNuzNOkDViiSee9HKngMuuX/kedlrOWeSf+HvIaiD7YKm928v/dRcYUjSZLckrvxh
1PTQ3XgzeIfeEYm2kXbV7luIbld5IGIEN5dXyHgFNbea5zJ6eQW7lt6mCA38TlYfPLqzQaadMbbf
A+tHXaXjV6curTUfQ3FPaNk5xgiEbU3kdu9jI3PQSBPejVYE3CwNWb65uiQ7pzH7/bhUS6eFejnz
26NqhcxBAmWKh9OkJ+Wb0xefg3Rwz+R0l292ylWeX9Wxi/na6DmvKma9/gDDB71RbKfnVAuKZzKH
7pXd8asKhAZJwzOKSh/eUG+mwC3fkH23b+sh+TU8LKAYS2BRP1tu/p/DI0AtH+5cXYZDwm7fRl5g
rr3CAo1hJeE6C/D2ZNbEXcDv00+ifw8gNXrtWqE9RDmB9MJPP/VW7B9x8XRo2tTZp5Fb61b3BGgp
/iarQHPFzpxCFOasNj6PHersI/zQezEhkaRFk9x0ce28zYn7s85Rp2jyR1KTOWIvSRjka6xStzr7
lj2elNKu0uNdTHzfkeNw/pHo/W1qGzQLhyINgbC2/aHNm6cUdmp9R05A90cV7Zj+gFTUU9Pr1TnO
WjIMw6DYWLYNA+JSFEX/OYcu5TDJBuHAqUuLewPG8XXqef1WVVU/fWkoJpMgYmuVlwnasd0EVg4K
T1rTyxjiRUgt8Y4CYUOEfHI2oJEWhwKE23By53cjm9qb0+WrzMm6d9ty9WM4+tpajYois18XDjLR
qlV/n6D3e8fRkpyKHCU1crw7Tu9psZlEWB9Forsb3JrxVubs4HAMSJc8Rm5gnn15rCDqFgByT+CH
8JJIov9ZLIqDtdDkbDh7+6tuaNnf4Shb431MX/0uA5mFVuqPQoDUC93vKTAE3Mbe/GyVyNCOox3d
2g75bFBFJDeaR86901boFc24m4mmw4/ofB1YhQkNRlBbIpuwG8PaO5C77Z5FEjSbYMrN99Z07tUL
2Um8z8iFRBqOjbTWZ6AGVZjeqydXNN81LfYIBP5lb9ouQMAedfEC1+d+1LhwSt2RJ+mK4aSe+jL9
9eQNjnarJ0DF6XA1/6sr6ujDpbWXC6+KW+OYzAibZX1c7AOkrC5hs4E/0F1jpu+qsV7gIlWymnI/
f1HBL0+zv3BUKu9UE/oB5cZE32KnGjmC5Je5miTQjsVIODnOzOgBETtng1AT0KaEbHZlC5cn/O43
mm4SLkal8GJvQlPsJdHblepxHZAnUEsF3tiA0vxnkqTgrfgJJD/Lyyi7GpVJ394EGXLkquGP2XlB
+z5J9fqRq0T/Kkr/LpkkSJCl5hvFq6YnwVnVPFF9D4uFk2Mq5KuHojtak/V8cpZqDZ551dj+AHSC
kTqkNWszCuSxF7N8zWQ8rQt08g5qLB5vpCVTe96rsaPOgj0Nsb27vAcDhpFQopqgxvoEuba9pedb
1TpkoQP0cdHXa5DgbAsXCUU51G+hm+5n3fQ+u7bmbnLADyQPxfUL+YMPFzusHJuM+/xJH8vuybfN
L8qu5kkmATtn0M0Pbknutexm//PY2warbdfex0kWnF3TcXFDGHAIdsW4ESOyko0fDw9kYQ4P2pKe
37JNznoA5Oy33TGdeEPg0uGERg/VEDkGYhUlDCyLKap1LYDYdbovESu5VbbCztIVK6azaQ5dCvjb
4BR/0wTmdMgIbL4M1fzYtQM6QR2+wMkT8sX1SEZEIeA0LLWLKYbNpIVzVtVS8tXQMs+HW1WdwrS8
ifJ42oYZGES/791tqTJ39DjsV/XyiHj81m5lvBxhsPVLdo8BrrfedGkMCGfB4RpztiuC+VjWnvbR
saQ6BSdyrtZ7SEb5doGI/OiKYI+IWvXKJiFuYYhdFHaxwxH0bUL1RjeenaGs4s30EDeNcZtwzL61
yJPxezzkJov2yhnG9qnUymAfT+m4G9N8einM8Ruuf/db6rKOwJfwqartfOuDvDjiTE8eoMCFTsbN
3G9++eTqY/+1M5H49UI3PwcGoAAhQL1qXmHfwo0gViHnHpY5qqoIs8G+XRwzwP0X4x+PgbJafVNs
iQ/D+bi0d46RrYPlqsnxfo0gQXjCf237m8HTk02iad6mLzrvjIJ3z50n5dcS181eWpYHvoaGyBEA
RqUzkqTIYr1XRiJa/qXZiWOSTQJXrkaYuja9Ad+JbrnzE9q5zm4RlkLCa+oKVuPxB+IuLTIN6fwU
BVw4IVk5q5oaQPRQ34zLVVXX6r7gYNuvm1y0D6pLyB52mCvDXVmwAT85SxGZkG9EZRYcVNWSUX6O
9T0Zzw+k3OPWb98c2BeiFYnzTzpv+SOOsgy5pKR61sldudELJAZqWFkOXjjHB25L0TkPEvSQ8L08
x1Gjrfjhd59lk/+a0SQG8s+MAt6sXTCX+g1SoebeNjI4Ldo2fIeI+UfrWu1DTCYBco/BmzJPlo57
pZiDnb/0qj1r55iJ8cJte0b03XT4W2OX8ONuRrDcR5SpxHtZbNT/k/w0jK7FlZd0Oq+qycXOxz+r
qFtqK4JQ7rqYZoSWBrs9pRoJp9tpeZSLFJAqhNF4aIfQp4YApVsp47WPBXPvzqkLfZ2UuB2VMrBh
TvuyI1CV8ptcOWA0XycvN4kDzeQBR1V0M7Sd/9a5yzeo+oSwWHCOhuTnpQZocy847W1iu68+TU3R
sbSG5SEKtWTjh6Hcag24azNAqauQ7FThIHd8Zav3EtKTfnHc2qTAbLI6Q/4TItpHJ/KyFdJm85ce
JCk7WJE/mlmWEz6NyFb8TdWonhTh4oWV8dLCRZtTbri99pPpUKwTt7DWJdp8Q18OD9NS5I2PHz2q
f/QFHCCqpuxWlJBF2kycReFfvnQL8ra5r5131etq7iYOOI5ZFftrQ1PjwEo9AIxqNvV6QpcGeFer
zL7UQ3RjszScczGic9VPyVMJlmdtuqBQpxYAwxBXzWfD6N4QvUx+lBbRULNn1Q3+H2fntSM3sq3p
VznY10MMPYMHc+Yivc+yqirdEFJLTe89n34+Rmp3SdUbamB0EQhHpiqZJCPW+o22zVqtYAto+gdd
1JhKKdZ3YwyMV7ccAyI46fCk9/GwyorSvOuQgNnodVSfWx1Gid6bM6Gz71bvePkuGNqlKFwoeiTM
yLD0QX2WwzV8UJxh+u81G8RtSTgYKZ48xiYuv59aGx8dDRhXphTE3mMd8zeMJrnaYXNoweO9wsyT
0yPiLPu4q4NlVff5jqcUsot1ZK6C+YEri6aJiuDWjq0qqxZGDZP8X//1v//v//lj+G//e35HKMXP
s//K2vQuD7Om/p9/2eJf/1Xcuvff/udfpqOx2iQ/7BqqqzuWZqqM//HlIQR0+D//0v6XYGXcezja
fk00VjdDxvNJFpZAWlFX6r2fV8NZsQyzX2m5Npy1PLrUbtbs3+fKfrXQn/mhErsXHtfFKlWIZ4Pz
hCdKsiOBnKxks9Us/VhhvsNXzijIBO9qeNFJtvrac56gvYM3uo0arCyRvLzKgVwfoFaVObpmAqEu
s0vWbWMUr74IxV5MSbOSTbQGs2Ul0ug0mEXx2q5AVKevsUEyKJm0ZCknqXHXrVxCoXszC58zkV2m
ZqjuNNMrdq6fdwvNyKGPy86sFNDVAu8kW4RUq7tKU8Z1VrvxSpRpdZc73ZffXxf5vX+8LgKZTyFM
TReOo/96XcYCNRRCs83XBuUcMHX5fTFW3X2v5M/SFN7IwBRlk2VvpMV81Kmf5Cx2EwmbaXYEvpZ9
L2bOjCysTmvx9Im/A82r7rnk9Edxe/hrljVHSv7qUn3bRJVXbZeFHw2fEnQrJo90gWyBDYaMEn4K
mqR9yCYBmZc5vuLVl8gyiYrc/f7LsJ2//UgdTei6awhN14Shzj/in36kOqDHqWOr+HWq6majmW26
MVkb7gljJs9Rn1+FGalfMpGSYGmtkHh2EF0DN1EWcqAQ5jPaut4jdOPo0KXuuI6HEpu9qnnEfBTL
yikJHromSva3ZjCnDmT+QCUgu22VCOOZIGnhYP41InMMI3rucY9V2XvGQdZ0xXDO78fKo95P+tNk
jpefK2e893sDcFakA/m9A+U4FtnoHx2Y5vmtHRjYWPJtbeWoPU95n4dAXnA7wpVHvA8nUZrZS0zn
/X94iuj6/Jj49efqGo5mWLozb56FYf96hWpVq9Ezh9zdKWG56VPVxT0I/R/hQqgkzMC+FGu0S+RV
3aloXEj6Xd68OrUeHo2ky+5DK8rutQT3z6R3zb3suxUdzA8/KDAknefJPsRtU2IXXbuVzXa0s/u+
0AVB1KTZjPLDPa8gqZuX3RpKiIcMBjTl2DSyZjFUCrrMRky1BFFPiFTUy9jRipObFPBgfqo2CA7v
osm789QatHuU8Y33ibXj3rRP01DG26E3wmseJfoa2Gh/H3FHrDBijJ/8jhAVu3Tvk1L0UMyGSXlL
guCrogI+V3RxQm96eoKL9VCZWrObAEYR5mzjO51Y552swZX5xglQZvyrK28QOYya9JPpToO4HVCU
PszMFFzo+/FNB63QIwwXKtyN+Sz4Ntl5GX8hrAIx2UFkyVdLZ2laPT6/ugXtd67FzoRUu6zWU+je
OmUToLl5aP60YnK//hKsdjyHA5O12wRAmGXhxztTjMqe5GaMgrVSG0tNBFgAQKI/IYHvnRKl6Y7E
myHA05L9tl+xhv6pCqh5jRr7dHifk7ss2laybev218j0662XN/tQLYLnQG2LlUXs/ZRPpri45IeX
xhzsbtPZUDKxXnnF5Buyh+YeQ27yo15LvrKyxxtMXyLzB8/Hok9A5ZyB/GPnEmetgRvJQcC30bWv
4Ptb3lQszSodF6MaYX81TzYalzRrFn4G492cJrdXL6AlfxRZhgENe11nyz510hd1l6qXSAOWh2z7
Rs6zte/q2ARXp4nFecywZh88O/js9rA+4tFiu9HV1p0zoOPm5kb4uepyiEeeSMDHmMojaaaL2Xne
MzGZbuFGB3JE40XxKtVfd3hHktYERuaWxdVQ4A0gSYt1djqVR9mXgeVE61IrrkQqnvsC7YiKHai/
ZotHYAds525EpNhfFxaLNiUDFyGPk4fImhtEEGkS/pr3c00CQfiEm2WdBAlfbAS2bG1OXrByWC6v
tUbnzY1q/AWWQ360vMq+1o5uX8cINN3v3xym8fG5ZBi6qpmuphqmBoPb/PW5NFRe2vi9Y30ZPG9t
zD4K2lwQeWvZ9lOzELfzwKb9u7MUQ7CqSI//1Cdnt6DDjnGumKiNzEfLtqwFA7Ly6pSSfJoMpAWb
dkP0O2ELaceXKuCxJ4tuyCL8MmQdWQVVRYiHWbLtVy6sIr87ymNk/20KEKJn9Kx8FHVqTV3kVgaf
zcDo+vffk1xO/PL8NmzHcIVlC1fTTSGXiT+9Ya0ywt1YsYsvihllS4eo0DYvC7xFATK9dRYKduja
fcqFaI/Ek9EvmPtFhFKiWljTNZkU7863zG99YY/41LJ/YTlRHyx9UF+isljI/sAzwh3R0GIjm1qG
RSgIjieidsbJDIbqdtpSK1iQN2p6mawg3SS61mO8kIQbXfiCZ2/svPTIG8UzKPZDf+ovzaLNP/tj
LNY9xkD7BN3Fl1DNbwDjCK3SWz9u5u1LQjxZAn0/zM/ol4BhN1QidByOYSXyxzkvuSqy0NzIpjI2
+RVW6i4m3lUgvKzD8A66fB+1efGIQTYZlqb+Po6Ktv791RJ/Ww/xrnVIhFlcL0snjfHrr7oqa0OQ
xQy+dEGLE7SWv0x27d1Haelc+rzqF43V9m9DG4Af8F0btrLQntHI2WCJ3b9Z3ZBsRauHW8tMm3Ud
gHQxwJcctbkQZNaOsilrsi+wdHI1jnOI9Di7Y72DpIvKbVPihXyHWCB2sQMPl75Ui5Onjf2pwCzj
uRmta1BF0xVRovzZ1a3v5Duas2wFc5CyKYL6KJtpG/bLynX6fTUfWfps1fzJcLZyNAQ3vjbSqt74
rp4eghlyBgayPXUzn8ietePbZVP39QnUHlBL2SPH3meVvY6MuGC3kNUoTbVR/42Hvj3n91LdJj9G
bPOB91ixi6OaYEqiEsKIVaYacTdPrRt/53iQM2t3dM4OUm7TwjJz55xX5qXKrXFfzgNyVPZrje38
w4WXF/bn21QnRmlpqmOoJps17eNCuEeKuutd3/g86n61yu0CRK2l9Lci5gePGon7Ka8ie8OWIjrb
pbDv0wnhXQeBRdkiD55crc4EDsoWeDaV6ta5Z4aLrAZXM/ZImckCrajsIhye/X5jKixG8RwXqE4R
ahkuHUvi/e9/1H97VOuWofJzNlSYsIZhaB+WkLFplcLQIu2zo3kvNaTmc8NT5qdi6FHng++osZCb
nEWKuPQZ1Ei/MjPPvStTPd/EbO8xUkKD1Mpy71CK0D6oQGh2XTJNZ68bqk2BNfMd9LN+0RtjcyxC
jVi8WdQ7QNeghJJpLbzU25vg9w6yVqhRd6tlf9X+0+h73/s8EmvxP7zS/nbz65Zr60IzhWG58+b9
wyuNBdzEnn2sPkdp+j3LroTnvfMQRfYlnLE8Ep9j6Wm8QvHIWr33yVrcCv2kYbB1O6BEo2Yhq9E0
g4iNctzIE8jJcgAlmzn64R1HktbjD6h3h8JAGYwBWiuiP9/g37KqDvUs1TQm654YKLgDCKM6gB64
YXp9daSOydznhK12vk0B9XVrGvMUH82VBVqzIzKwdXZX1emTLizzIM2GcCLO7nzVanYWIroQsGjK
Qs7N0/g2NwXvLxZWGbQ7Xxk2faTX0H1Fqy3aoTyDlBefAzXBnl4AxiNC4rCJtV7Nxnc/273TLGEu
oC6i9eKuShBj1ecBxIYIB+dBdgVZ41+LyUN0cx7IRtZ4jTdiBm4F+bkd1Dk8xEA0FS8mgMjf3yaO
vA9+eQbYrGlcgK2OIwAhGh8jA0hWJhpatp/tAeR4WYcEv3AXWEdK73wqTa9fWXVt74K5qfRguFWj
yc5ylFc37r1EhcfCsp4ylpiye7TBTvFy+4oaqPOp1cB/iNxUl3LQ1bFh8bhVKOZRkd8Hff+EO1F5
sUrLOVt+qC9blJW/AnOHUWWMr1NdgPrDNWWfhX7xVCnVi5zQKVm9sNuxuUfuMT4G/pSsE29QvjTh
Qk7I9cxdFW4wHr0ic/GJ93j1z6fGT++JfYD9xCrG2A2GghuZJF6K1Cbs5/dcX2SOtqoW1ffjXED/
+dFXZWZ1LwukUn7uk5Pfj1Wirr7Ne+/TI5SSWFP8cq6P5y8dUEFsJ3Wy54+Oo14COCFviYG9UFwO
2T6vFee1j9CNr523roFDl3RqhVqTZ785JXbgUBZZwHfgSjAYQeSMfuiVUBPqzL7rsgHN6wRqqOuW
+64g8YdQSMJtYvjYRUP3j6DPVWN/ZOHRB5/cvHkUOtgXPa8/uRAEzpPZiEfgbMa6dxF3C3Ejfhz9
qsPmDt+jCOmKJQsXEOZDe5VzhwkHr6RSPFirzPU1kmFVPiULOXor8mZputF0n7BxPFmDZmz1v4RS
pN7JB/mTd5EVjLSnLVbMd+9d8oAPx39ofjhdC6NvVVq6vZDHSpmV9/OlWI4d1AJLo9xp1l2fG3dW
oTUkOPhYY64Nc58cVQtXv9V+Py9HM3zjquTYvBnjbku4u6z6ufdstLZ5GyA2rZ1ciZCXo2KeLWvF
4ANOYV5MjmgyIEFMrMVAUavRvSxyr0HMwAvT5YymufU1ljntnWyGC8/z2rlQmxZ+S6xf3w+NnFa5
6FO77KNRX6Nu9GwKd7x31Klean1Xb2VTFkOmtYu+E+m+a4rpXvZpKfBgBdKTbMn+YnT3uSjG83tX
a0Xo57fRXWZYzZ2Vffc0UsV1gqMRodbxFVuv7+Qb/TtX0cyHQQsuzegMr1ZpG6BpUG/CIeXnWX3M
kwZq5WVMC3D5MAaX0Wik5TLxLx7SZg+uqgyPtR8RbSBluPW7aXjUy9E4zfxD4XZZSXwSDyhwLiAF
mdvlioCMwstJix913hHo8o/3bJeLR3VI27Wt9fpaNkc3Du+zsVzK1m3GWGpL09eVLYxlQow+sQSE
vZxqY3imcQz1jtVfn+2wiXR2lmn39V4OyCLpgX1uXMuYtaz6aiFny5HGUc9BUpQPmot4dtlY/Tl2
hHbxWgBJgEjLrwkCZCmyji95mmbbDD3FnaXmxTPWX/dywudQ951D4NRKiBodvA63Mc+DEAOxp3G4
QoFNL5ABFrcZGiuZoxKbp/cZcppfZLio2Q3IZFMVLJYrQRQhwJp8sIb5O0uqo+YjIh+kNBO78fZZ
1htr1BpKlDUJ6DiDl341ENApY3v4hlERwGIsNR+6yUceJ23snRepI89e4dymJNxzru38YZNUluyK
uyxLxz3v4xTFipcWphcmfQMCgHX+o3Dn5ntfkZpcxplouQHh5i4CcrmvWPUtpXJAWjno7qkAMaMy
d66BymtZKgZMY/LgpKV+Knq+5anoUXxGtfHzJGbKkqYMl1QlpGdiJqKbbFJBfi+LRis/wxsCfRS4
OVyatn2DmmsnWfl5AuS/9eqp2Mpmoh+KwQMeNozlbhrNeiMPRhJymcNze+kVBXknLx7Xsj+ow10T
adZzMandIelNayVPo1XORU0IF3pZj3RAi+5kYtkmbEFveDOxMV6UjjQomsZ7jNw/y37NB7sNvlsa
Gwyv8XAM5ul6o6g7F8O+tZxVqNbVrG1SviCgz4ZdKCh29sPbaDVIAJSLGL+1ZR8L69lWW2cxNPX0
2vh1jNtTOH6xIh/eeqV/M6JsR5rEB4Sp/JnDjYwI6FxLduzBgjT3ps/T6nvsp/fK0Bn3kx9mMKat
4S4DNr+EMOFt4liftX2V1tuNepOz1huCeu1FyaJCP/HqWkrmLQwNhmDFV7qJMx+V/OhND1SXHVZZ
KWev15Tz4KADFuvlUXa998ua2ns9fxQLzg8DZmAo64kP21aDjUPXFF9FEiLbYyre85gZCYhmV7lz
88K/Z4cjFgYUDjKx9Nl+n10sPbgnRXmKVKM/GoNmXtXGt674hcSzLNtadskiBWiDTcvQHkhFEsFu
WTK4qhY89zGAW6AvMSiSNnxGqcO5xl3J84pB24uHR9/4npdh+FyoerUSY4rnkTs052EuCj1C3iGr
dqqXNWdVOBRzTQ7KaaVpFEsLEt9a9n2YVyYDtpf2E6Qd7VTp6nTs3bTEQKeOnqaBNLgP+OJ7iG9G
Y3rfOysIFx7SU+Rb/Wntgxi7HQSBr9xEibawgEofHR3hWA1GWodgpdHtFLO5uzVRlTdPY406zMJZ
m/DtnpsMA4Oq4DaJrLR6LiEKrjEGC7bCt8vnzEDOkqe6g1sMTb00MRIVOaKXczN0HGcXoCW9lE3R
duWBBWZ0a6Ko6B7hJYI/mienk62e9cL/luhPXjypX4CC/xEB0Xwb6tJb+JXlPCWVXq9yYQf3sP/y
TdQP6nlQyoEg/6gekpGLlNgFEiv4+SxtVW/vYNjGO5V/e1sbmwukPGvlV6PGJrv7pmlB/ye3hlIl
yZ8RK7tFjDXCpzIcg3VVABH+U2R6uorthDtAjWz31Jf6DptFboDCtD9lZWYcCm8c7+ZW2RR8U36Q
PYMCThaKZkyImKrps+ObQKJ9pTrIUVfL0FxE1x5IPKN6N/So3LnTRjbJGkfbnoDeehqz9Bk9KnOR
tkp8cvM6uOq69icPw+4lDNJ8V8CzWdsIU774uasR9itUVFkYdbvgpAdN/tBkPEEsH2GbudspzeoI
m1k+ULuXBr3bdTHU6laO8mNB5T6pEvBZnLLvVxUwpU8mMnpXpzd/+lxIgelaHmO0w0bHntFWu/oB
x7EcaHKJZVdshxcfqcWVqNL6Bbn0F5hJ/D6jfknG2/0qJg+g1nyQBfdkOwQWVuHzQYEAqWVga/wy
BcntIFv0S1EV4qvfpwhUOFH94M+flOrBz58ECK5+ySr/xVZ85Xtadj99Eqze3aTYC56lFijRORkv
U/SyqNJm8w+bvDnWkctk/S0rTxpNN1WbwBkApL/HedrMKwJFhU/hRIGB8GcbH/Uq0z+levQ2+VF9
RfhP/xQYMQjWunoaSpY+/eit5CS42NgaA7W+HRI04yEyQRXJ5gyY3KJCZ3DhOIUYlH6FNomxk2dE
IhKURRGTpJtHxzC6xljQ3Gnsyg9Ef8JLnnvZLkjwWWC1hvCHNYUn303yRRCxpczDAXZpOuCMldhP
coY/vKD51j3K8QDbET67uchWqPEqSkc1OYxu8EnUro1gisFuXLW3XmUoM5BQnOCWQg+am7WSRbs4
jiLwRjTdpByQ13SdnWyajQ0ztGj0YyDGRx7En3RhZw9O3GUPMVsOkJhkMrqCe2HpR9y8YZYe5SiI
kfb8+yuoGR8zD3Mm1HVVi1iNDUvI+hDOihyeJmUtenZ4w7glQDgZZG8nHoxeijhWg5l2dG4t1Tza
VcaPir8Vop1HotkerTsv+6qrInooqjx+KDGx3ovYakgjRhDLXbREVYSJt7UaKusxL7pXtePF3KZG
c/VrgdpKMe0TRe9ep66fdpMFjDNAHO61NFDemAiBXWwThxzw4bfDoYc0e1Fz6/Tz2YoWhqwr7PLc
Y0/yaQSeLQ+viyk/FGTRMeBiWjnDKTIzrU4p6NMX8eMzXbeOj8LNzKWc5VsI+mk8HY/yHGgikdQc
V4qIhuVAJPBOR2HursB8wefxdnnvci0wMcaAaJvsk4WHFc/GRF33dihyztrJLO0XFRPdk4+/4i43
UvTe5tp733+q/X6eE7k/zuf+Vftwljh0rS3QaXKt6n3dKd42CsJwyQZtmndp072WBsnGart89d7n
a+206lrNWMvD5EBn6uXSTJ1u+97nWALBtFEvN1Y/fQMHjjxmrVnceb66twzCWJPVo1Rdh+IB/fd8
aWdB+6Z31hP4sQAQjrKmAwKTKsqLUXb159//vv+W8DcM9gik1WxY6IRt5fhPCaPMZpMT6k3whlBN
GB9sZ1cb2RMEr+a7LdqtNdbaZ9UX1jLQHeNaoqm/r4LJ3kL2z0856veLHODgAoQVP/K5UJD1X9kx
SFDZ1Ovm8vv/svExa2I4ruUYBDdtQ5jCtD4EzmxN9cOArNTnaRxWkTvVQEQozKTA89lxmh3b5HjR
q96PPnVwsPjGz26hp2b35mT1EWofcHMNihVpBMhTadq/+eD1F6mVqucezbBHZUyvdqr2b0XFBdKx
lNmlwQradOFn+nlsKkKbg4m/dp7wkrddoWGbyIisyUJOBKnQ41sV5v8A1TDEhwcTf7hwbESUbcck
K0qe8dfkESx6kBjZbD9g88C0kjI/kZ/xZyNvqs5cpLqfn7wCzjkB7P2HftmUM97nyr7EytFqTUy8
/uaTfJj33nw/Nnch7sBqitCENfsHA3HzY2C5bxAHiIHU5ohBg+NbG2HWjM5TYIIuB5jzd7ILtNaw
50k6oU3LoDxJr2LjVIvQ3CFHNzyoRdkjpnFnRTmnVDp+m37VotoyHyBPonhlsAA+4R/lSWCYjZcY
6zg5aNVtvPaK3pSJkmNCjJAlJzCGeC5kranNfIHMcrv+MJClaLUv5ESbW2WpawjJVm3hIKcXT8vA
CLsnJ7HHC1/IQ5t2qHvNRTm8wZiKH2/jNqFRFsn1SY4BYtGzrDnlCZ43dtmg5eoHGp4NhnpKtPJH
TfbJIp5HP0yWfXK0bkxnb/mo0/STXxxVtyX4MCb3llYUxMX/XcjBSSB4v8nNsTjK9vuwGiFpTNJg
IEnr4rerTMrGmN+82lyo4FcirU0vYn4PA6OJz1OTXfvbaxiQ/Aaz1hacwjw6u/kgwZmRSQRVIU/S
lal6b7UbOSZnhelU7VFdHVmozO/y//SpWjfuQ8/88alROqhLMVhANtJpQkEXg8YEyb23GsQPrLTC
vULcFFfZ7PVRedN7ovgGAgynbtCza5o1X/AXNi6oypsXWbM9kx0gLhl2WZhsEydAOHIgYp+PjURd
rmXzvZBHVOi6vnepJB8WrRYjk9L0yhkgEGJseiY2gWorZ9n3XgS2Hyz9IkwORI/jIxpeOADONVnU
ijfmC1kla5Vs0Ea9Rm2QnCI/QwFLFNlacBlWVVRU6xSZDVQl0IMmyDVAfGv/9Msc/Yy+yx7rhrh1
P+rq+tas2/bexTZIN0wvX1pZReilLDr86JgcuH17yaLpRPAnOfvk8JA9tcTCa0zjZRh0e91a9bSV
zRxzwIU5jfG1DGr/U8WKRXMT8yWZxg7C8i9H2d1dCkmG5WYTERfQ66/czYcRcN+LZ+fVNu/Z/uR5
UKBoGT7ICSi9jQsn8Oy7IXS7o1XkSAgPbvEVNOh8AlEoYpUBnDoiLKTftaM5LeQAULF7IiXNc+f5
BeoyCMrGGej1UOgHOcEq0aRWCLp0Aj/VYhmnntk99S6bVg+NNnbO1WYm4XwZVggnArKKIbCxZDZ2
Xqibn8waaNY8HIkYNLfNfiXtK3stAms4zOBieF9IzymBciyl4tygrjIH8SxJzPCLeB/URQov122O
Q+7/IGzoQ/eNfEJxjwfaeKnKkvQUEMy32pzWWtgoV/QWxofRJa5UgCHdxZk+POioLN635kmOyZ5K
cwrQSYG9lE1iF/emadoHPBWDfR0axiZWtfx1zOqN/C7soe2WQTPVlzQpSeGNlnX7ehFiXmVZnr1p
Bjc1rjzqfgiG8tHC8EkemWkxEmiFBSehBqikmL67docx+AxX43YhdA+RvV6g0Wng1XFVkzJb2hXC
CEqH5GVmom1al/DkILeW7q0yygpOQrfKX0Oj+v8z5+8fwXmyuq3mZcH7Ryi+bv3Da1n/+1sZZypD
BeRqOobtfnwrW5bfuKndDs+mOYlrnLRX7DvKN63FH7NDo2UrmxmyHXalEzCryAwu+5YQ5NivvNxX
upivxymWGYJ4kASVCEj8v2uK6bisMsZoK2u30dL+h9QkMiW/blvnlRVpSdvBIBcIkfFxz8PeoS4L
MNRPZtUjvInqrloZ2s4xEeOUtfc+9z/0yXlufsU1dDEqKVkpNGOSfUhw+tBNJZHHxPUOnV7sx2yK
jK02eM5mbHnz3Nq402zQM0YTZUjeurZJVkZdOYfSRVDUqh8jR0lYldnZPgzClMczzWjsvuG+qN1B
ZTIg/YXf5CwiAOnaEDiZyWblPTlAWl4KYJWbrhaVfUmGrERrLixe9Jb1Rx00+D/OzbDIV77hVU9+
Opn33H+s+WaAzujgvJS7OG4G7PRE7CXbACWna0+W9+R4w0a2xrh1r7JWtUJFZQw/vdhBfnohOxU7
fUNBy9u/T5bHE6XaqPOht7ny2KTlbSw7uwHX8dA3YMkamrf1Q7VkrdIXL4SAHZAARXKQf0nkug9k
Lk2Ct2H33DUZEV7+Ihu/giWc8gHFrcyx3oo0/BJEU/pHOEVvZpWbLPsHjx+oAAGKOeTTPCHkPfEc
WiWPut4FMjcvl25VuYbSx5grq41tvTQN/hPvC6tKawtv+b6UQqEUzwXYcdupNdONCKdyz3pcPJEm
vjeM0PhSWF6MYqJvXAwjKC5+WfMSmgfaYLoU3FjPrpr5eyesuk3Z88Cpoz/kOKnnYD0lWNKbjTp7
M3j92mD5f0kS1hW95hZfdDd6geXVIeunWwcSucpK9vOtLyPsgV9nLdVt3zr11ilc5TVAvEZOSPCP
Wuu9UR3QV4+espAAzXxC1TerpRgncYY9bFzroiMlMw+0HglflKyUe92rveOUpuXKTi33LuphuKBL
+qmu8hr5ssJ/ttgbFL42vnSOU5zGykQ/aczGF2ge4aYJjQxEPqNhgbCqgvXTRY5WcJ4cM3tBZWm4
VNgmsCVhVhxO03b0FcSQ2nB6aaI2XqrY3xzlQY7rr1uk256UulfunAwnWfnB8F72jht0K3kQpovJ
qvGEvUfSrD5XEdos0zgB7KjnXVMYGc/vTXyifjTLwquOhJZ+bsrRsCLkII9tZnelsPQJ6abkHl2T
xL8VeIfQ76wfVV593exPXXoHDRq3sv7bmDxC8ay1EdsqmJB9nHme9VoOdYVkB4JzAFUJ2cckaDrd
3if5LE3nFSq+Uk50LEbPeown8XDrT1ybqBtIYtEM3j2r6e+yv2ZJskxrBAEgLSV3aVM0i2CGmigj
di1pIMyrPZX9BZwsfhARsrpdC7AGcd61kzXO4VbFr8Y5yLZHMmaL7SYaObxkEcMxz9mIjGVdYtVz
6ytL+xyqk3L4CVwz9/na/Qik3eNhwfIVlFsXhV+r3n9wIi/83vXlFqfiPFgU6dcUg/BoUbRXdsZW
sMjjCEULf/pej97VrkT/Ffedb1OVa2/6ZA6ogiFwNxD2XqASj8yu5zhICibsICCwubyHVA89zU4Q
5JqrcpKs1UaDV5QQ6VL2KRWUmYUScI5UnoMMQrhFv/NPOfx+nOixHguCKV93XjosXGTO4ZrG/lqx
S/PCHleFzapp+8yN2jO4LWTirKB+VALWymKqus8oxV09H7TiQln5Wdfd2E3hTGqSzCbJYvL9VDsG
E8ifmf/UjFhT2EaaL7pqcACgURDsgyZS4Fnn+hELEcisOqe/Q0GtO/hB/arN/myycGcmceunZwzi
laPsklPtAFFID53T1ftcJ8B5ULOCXRJV1krXR/+qp82Ee5U94kyXmOcmUru17ubZE75YOtxbw/9q
DEBgatbQiy4uVjGyPn/kQzwr8GnmsxsifijPVPnajzPls0GrYSv61lYq60xoK7fC4CzmRsIy9Jz2
U4KwW1+Gm9pRZl8ERpzEjOAh4s+5BAlJ1CRqdlTS0zDXIq1MT35RNbscB8JbLfir78No7tf9WoXK
DzpAPbjERmHfzNXAVtWDYlHIpiwsQ2T2+jYJZUNLx2iDqSK2tWWuFeFdh/RmIozkBciPfhBmW690
G6ozehkogwVEB6CrpXciMfBhnQfQQytWvduKQ+kH7qcqaZeJbQ54pECRyPpu3MgmuK89TnLWE94+
EeliCGAJ6tstfq581ay+87D2PmPaHi7TfBYoU4xqkyVhdkKWFywzsrvbcvK7e82dxmUQwF5XE5IP
xhxh8udYU9OH5l5k1ct7l6yJsjdX4exmqGL4o8WpOOFILtj0w5tDac5a6nNT9sliKli5LOAcYhEp
EOdDMei+IgC21MiHIaRbIKUg29PcHmofFJNs8xb/d9tPqxdTzdD8ytRXFfxwWqnZn2wQEe3MLPZL
AA2C2LQfwArbm0AU4dF2Uv/cijnhpDTVc5tnqF+g7Pu9/Zokcf5npoMhrSpdPCs89gAOJM3Z7yv9
kDtpvE3Ktnxg14nER1omXzsMN+VRWldc/ZGnFcA9b8mjdfv7yJ9u/UpPIktouo6uEhZ2LctQ+Tn9
GvMiRhl0Qi3+H2Nn1two1mXtv9JR97zNAQ5DxPf2BaAJWbKddo43hNN2Ms8zv/57UFVXdWV1VPUN
IaWdtiwBZ5+913pW+CqrDX+w6tG5oNeHB+aH1kXd9yJbd1/kAOY6JWDdy5LLohGNJzpsxYoUyf2g
zSeSkIj8a0Kdiqy6JmnbnQbH1606ORR1FX+Iyw951t9XemQEqiL1gG4BgS5VnXvJOKCAMTBlsGsy
/EpdoH7Nucqtgx+HgxbG5374LAzF8PsFfht9u/6A/YR2st5iqeljYi1EYG7iG0vFPQVQ+osmgGuV
+pf0HeWs/rBWHwmjc1D6QDDWmG+SHGWXd6oIxaFoh4+KsxJUFDHAxGsvj0xTCw9jpXK20ieaHlC9
tam7lwtJXOGIHSmBIn1WVIuRO4RUtySndV+gTPWnkHwqO869UIpqj9VN3U9hru9X+ToYWnkaabXs
LPrjngRkuqcDPntWW1N7y+EUrkl+xIuLVmZFN5TJygXRi6GTDDUl4SV3FTOeTMJwLhp3VpP1aQIa
nSqkNy4xaz72XpgiWmbt0DEpO4R39X7Rbc3N4onRfdY3vgqQjeQHWDLKpL1kFci+0SybXRmFpaso
TeEXkVZ/SFEDIinQLkCstUuPFywTyUAiQ+xBuJkDBMfOmQRDwOcdRjJmhvFThmnSy2eNliO5bogQ
m/YEh8+Hh8kwP+1PKxx7YA21a850DNJ1eC3URr9DPvM9ivWDFVMzmU2Vlm44Lk1ANzzqo+Ku0I1P
c2rqQdSrlp9J8L1ULZGXCqcnO9LsmLE8s6sr7jDzF3cNN+klBvo64Mho07B+io36Wcq+CGTCqDo0
zrSv78FimV+4955im3B3csftuLxUupl+bpX8IKxpItQq6byKceSjgZhubA03jy3UD3VMABwJejhl
U3ccx/4ymMGKDGK30Tz3hPpehtxeL3GFQEWxmIpjYburQ1JmVZxre2s2ZFA36aeqCKdLuNCUzWBm
2KINj8OiPdrsR11uyfYJbClQaG1+Emk7XG8HzYKcODclEXxxi+iqUfWzvnRI5XTrrmYaez+hRPEX
MwbfbxFDi9jWm8LV7dVL1NjyEzZN147jc0MXO1AKZT4tzvi1wD9+MbQZbbTOx6gjcPU0nWBhdvSI
G9FP+mMLICFcbe0wU8n6hWZ5iaK/qlOz0xKN5WWZ54taFg893kXS6dHXYpIHj7HovZ+VA0HoRbyj
YeEc8siqfCDKvjlHL6amj/9wWxN/7hlwV8MKoEshEYNjUfiL6ZLOmlNl+NHeCvBaAQRA84x+xCfV
PCUiKIfORHRI6Ja4VF2ahyE53DkB25qNX1Da3t/fZB3xp83/7dWQEg6w1XEEo8+fneQzknNt5PR+
c6iJoXAMLXHS1ftox5uFZun91XAy10zhhtiz/UNXsteh7+e7YXLWU2XYh0a1qKBpYh2pVOYgVGLk
T31i7UXcQDlfYRsOY/wFRZJ67db4mnWWQGowJpdi0PLDQC6E3N024wQnflaqJHS1On1OhuaJe6qz
i+qpIF8rl4dW1T8nObGDqQFDzDAzGGZbuzsdnIG3CyTO0JjqTkTjqSg6zYulOnpLJFqSoyxMLdvT
1jTzXTdZ5wgjEikEhVvMZBOCjfzh9El8kEn/VStXQH919aGyDSfQIhFMifIEqSr9lHEOucJ2vhcV
6Dp9GdQzKhHjWEbcziolTw8y1NpzGu3aTWU7DD/kYtxzduLJavPdMkEzbcNsuNPUvkfh6RAhoNbn
vhn6S14QDmxG1eBBz83cTLUTuhbiAZS/wjQhITezW9Yff//5i7+ssZyJ2/mIOt3QLMv+aY2t4HZa
jYzKt9JS54exdWrCnkJj8pgyPHWxRpFe0+PVtrOzbqr4UdrpP/hjxJ8bULdzUFoSozh9NEKRftbG
w+YrLad1yjeEeNrnakFhSJqSNSpY1HpLoQ2BjR+q2q4OeWeNUdY/SJKxDjE1HslB2Z1QsyzI0J0M
ybjgo2e1+/u3SfvLZbINSxF1cK3ozCB/HpwKxepmfLLrm6jyV2LQ+jvkDjk4tiJC1gla5TbN1bL2
gjLiwJYlOsWLmHf0gNELT5W9T6T2HZL/cJlJl4WlsijnHBN+upSqP02jdrdO5Gj+/csWP/X2eGtB
das4KW1NONvw8Cc9g8jYfyEEst6SlutDzeSLM0yaT1IfVI0wak6lZaIpWftPMt7R7T5BG9e/VfZ8
Yq3DBUtwH6t2PV2VsXZpVzpBZy25m9rA/KH/e4LTitrRFs9JI9TdEldHgEqq33fRWdjAGkIy/8yu
8AkcMU9ztHY+rUb7MNk0x6Y+B0xSELBJmtHGxc4/h8pc7q0JfHHMcPfcoLfcNWEIuiRKxjvLXBiA
MHfF40uG51Clnduky/fSYBgYYyH0MmUZdks0W/tK2jEbt2r0u3RssA8uzj4a9H1cyfZRn/oCU35u
7WaCrvahYaQs4Q7lnYwm2mFrj0FMb/zWiHovrKn0nPQFJ13cNd8Vw5CXJqcgUxTyboVN0maD/921
0mSheRQ+4y1zTpOR/BgolLD53IrNeTnBrK2Pddcjv6VNcWCJFQHQ2QTK7quqk4MLUUNvR4Koqj4+
mdtwymB/SlxkQiRjbJy6KZp3E8wvzzFl+eSAMT864/AuYQ8WVAGaOAocZA91R2l3j2KHDZGK0DQI
lztHq7Nj3EzCXUYjWWkvlJ5scm8hK/xBtxRyWBvgj5PqxKVLq195TMovpcHEn+gGUZwJqKSYKoUf
TT+gcxdPXWWYR2PsVq+nZ6tK8QARfssFwn5XrX33DyvVTw6aX09lA56ERb/agVP3k4NqUEOH69IK
38w2iSk/xtLNLMXZZ0h29kJNBqa043g1TTlejUgQiJlG5yrHM8+9ZT8b49O4JfRh9Xsu+FD+/krT
/qz9ur06Gug4fITG8N4yfjJ3ClXL26Kp0/eZMEVSMIjpndTqkfOkIuZ9mY6aRfBYzejEq2m37nPR
ufqEOPlG3q9XQFbpQg6Hnu91YXZ7NAp0+pK+eKzU0tmpa6zt1217UmZTwsef6zujkMTmVfHnnlvO
P/w5f7nfWQwXpIPgQJia9RfAjK5N65rNU/Y+JcM9smHxJBzk7i0KYy9kpfSXoc0femho6CRGT2gL
jjRhC6+X3LAVnVTvrhPVt9keUNBmlo4IMh2frOnZqezvS7TUzxEz/38Sizg/VzO88brGJEbXbcfg
RvLnHaMpkq7oiCx4VyLANytIxamyPvZ5SqkAvnRvztrsxkpYnfDsMB5CFvsEbfjByp2gFKY83TZT
o6pflG5Gr1eetIm0rGpgvyPIp3Aj1JVWP3UXXdSnlMbhQdjRBizBWAMxzQnaaVVdPewORAO9LijF
vuqZjXClby9pEbYHesPZczG2tM24mfbD/PnvP7mfFGy3E9E22LzZqtTQujo/6WXWYoCcMGfpu11o
3c7JzIgVPMT23dmPelJnZ3MW5g6v1PuiEBQ1zIGydPJczO0O9xIA4im+6LPa3skiruFbiy8WwfUP
uq2cSCwcld74hNmXNEjMGj7qxcRtunz0aKrAPkmj5rqW4bdBHbhHh2yq8Ll+DPH1nNsBFvnf/62c
P3/5vNH/ULRoNiepKcyf7gntVMjOjsryPZdS9VHSTlfcwA5B22NknRLKzPsiyXx0MuXFWaMno49/
hM2qeZmqyX1uONHldqgcWruQe4A9SJSV2K3SYcgeufOGp9ruvhLBPN8ptHvtvtglSnslUHkGVEF7
FHfj1eC1PRgAhxLOraNjRGTa54rxMDPuu2bl18Q6sU7npFmS4wDVoHR0V9Y2dldV/9iYwy5kRq9n
hjgTSo6Wvx9VSLukhA3oZkrs8bXF0kjf6xhGaewNhIa4XVRuww+2WOsHWZTuYpgKoSYFqBQMOvdg
H8q7fqMeRYXTEGEPEBwtDS9MDsonZckbnxHFPfrF6qrNz32/Jke2nBF9ehNTd1HWpAyPuYcQXPNW
/SMlIRLPbnofzOHsNC1ZPiw+wMBdhorZfU4Z7a4IWncpiSdusXH4TdkSVdyUV2p252ybVXJmiFW5
fWbIo4jDOVjs5cecDBpTh1IE4ZboGmrlezw0oC7oY7qEBsx3NSkdYUMuZQ/bb+bOvpdUXVjkaHio
wH22Vqghtw7cOFou0TPneWyBiqX5J9NoybTcEng1m54bmiG8MeLcxUt3McYfDOj7+5xiyAUjcoL1
Nh2MsM0+IfQPwpYecbV8t3MluuMO3uznCKp3i7TOTRfYEfTG1bPcDjikXRJa67sorL/DKHpv8YEf
RSWvgJ2ND8YwzEcLmuoEl/ZeS5BUzrJ4LYf2YphQ6Xs7epjI2XoAlup1ovhAckT1w4pY2s0rvX3r
cylW010YPZxLVbvOUmhPi4gPi11nDxN7TJhnS3/ktkR/e4onIoRinLTo9Y5mQusfPCm1RV04u5TK
5IzifblEA62q1Xa6h4j8s3+o6K2/7CosU0hdshhajkBv+NN9eCSZkrPOGN5N4mO8LF6o4gp8WbYz
cA+lArq37YYTsttrZLnXbhoBPDFF5McEMx7MZH0t5kQe8gzgfCoBj3+j62G5YLKcU5ZuHSp2Tizn
dyREYgYBhcctLrrgzXAzs5xIfwlNV9OxSUfTYvsiWsD3F9Nyp3bfsrw86og+P4AIqAgQLIcLDBK5
Tyvx40bNwTVyILtEP8mZGRD4suxr0Y25j3WMVWSI2Ybwu6YikXs8MdoB8wDe0CipzhNQrWzL+yy7
dngaUk146/hcMPmCuzanO7UEoRSv5ftsozQy57E/RCEDpWw7hcM2uY7puFwSUz70a93+uof5zz9R
47obRe61AiuGGKz/6el/Hd6r60vx3v2/7X/9/l1//j//dX0Z+/fmb7/l8rR//vkb/vQj+cW/vTD/
pX/505Nd2Sf98ji8t8uH927I+/8G323f+X/94n+8337K81K///uXl7ciKf2k69vktf/lty9tknzN
kCZLxu9ove03/Pbl7W349y/37TvGg//lv7y/dP2/f2EGZf7LMBF2oBrjrg+5+pf/gBF4+5Jm/Eua
sDwsSiRTFZtsoqzaPobPZ/5LM/natpXVLKlvTZeOxNLtS+JfjoNYxEIGZ1DJqs4v//3n/8b9+/Uj
+985gMK5rXB/eA4IgDEQbLB5luxOJQvhT/v3jIjIjIZn8sCqa6tNF5TN2tFxXmevm5bjsrHvqwHT
AXPW1bGx/7bZR3tO3iI17jwEl6XniKIM/jjY0JWDMNXvZlK2fBadh4SJBRwlDq2e0ayo8kNqSRDa
cg2JhO1rmj0zZP1o0ILboSLrx12LVPP7qt05Y9vQ3BTVDpg7eOzchJq5sTgLNqb7LhunXd0V2XHQ
x3OoG69pDpam4cTZ97rzqbTxnK0ScV5oPTCtbLmiH1ggkscMLywStavAMHmndcVFDhlhbaP+PTFj
DDqrco6MyXTpgJf7BrV/xs+RRdAqTRncHpG8VBJdMH9CFRf5TWXeg0apDzKXLPBo9JQYrM7YdW+Q
6F/VWDeDObeXXVVXGSlD5hQY9owQYCScvA2HfbnVTxAI5NkZZz3Q85eJiB66mRHh70aLlZK/Rknp
9daQ4LZDN0bVr09vj0RZPm8eez4yPoMyIpK9t2Z3hA1+ztaOZtywsFkehQ9dvPj1b3BM0zxuQ3tQ
VNHq3f44ld+GhKDOMVH3KPSr/HnSoTXGan5eFo1Y9orOu9ZmVmAPsfSJz7tPjNYXirHPRDsHgBI1
TGJa7hddTHTXiGeHmsrs/InEcKwECCR6Eyaq3R1KxIW5K/oKotdgapQfVoubUNdAwSL3KiJ7rxXA
tFRrFCcdhegfb/1Pn8Qfnw7jJmOntMMP3SgPKqP8Iy5chIf2XO/avhyC22GejXYHDeJdtSqaEsPU
BZGZQv5rZBuY28Vwe/THYVbiLtCwdR2MhQQyfn1wO9z+oJ+eJrrWBO0aGh7bagysChFGHgXZlpi7
PVzxzMDOY0oktK+Gk9TBOrd1cHv0x1OyE/gCichHu8i92wcPEPO3z/z29I+T4fYIlXvjC9mBBdsu
y9vFaK0lPdjY1n+7TG9nx5TKL3qR6DsSzH57T2/v3+3wx7/psaWyZAbTgrc+2q5hhJv4VQirKgOx
HW5fydcp9G2yu9wk0qog+/1A6CuvdrvOi4TEAMYBeA0ljf6dNho1N4S04MO3xjr4H88JOTXBRZBa
MwFmSULoP8Ywr7s2f2EUPQT9WDE4VWwUFlm/IhkWa0C/fA1uT28HJDwd3Q/8r4X8mgqmemigaqKL
j1Hdw32fq8olKgW6wbxkPW0UYj7cplzQQs/9uZ3Cz3Y174aKJC6oJUrAqO15sYEpETlkkwy2vShj
h6IyD9TtYrv9g9je8ttB//3R7anTVeLgtCrDFz6EZfsP6H20Q5EmFxYIH82jOGX9FnddiMpVVAWt
g16t/N0cVMaqgdNMyX415i9J0TpBosRxYKwfeWcz4UVGPgYhWMQA4cYQEK3AXTuWX+gVRefWMp7t
lGCq20tstk87LlRwfCYmxXm7od2+MCaMZ79YKrSJZWpMcRVT+rws/coVrXbkPD2CfiOOfTLqHXS6
a7rO3/uWWaWuQDrELJtERMluK50HKv0tcUR+WtEF7jcCsha2T6RksUXIhk+q0Rwd4lERtTsvSPCl
v07FI7R5p82DBNsspVG+L8mw9RqSSyP8u/4wpY7bkemAx7wkwXwmyWP1xZx9jYzKOelzqpM2v8XU
ASGDHcapMM/3KO5LTwzq13AR2BqI9/bmYbgmWhXtK3S5IPwG003GpDtgO2zcPqqNXbuAqS/Z+WUb
O7ZeC24RY3IHetTd+EMSjcdQSTKpaLokUvHnzEhOS69dRDM/2TEknEmGuasWRARO6aDtloH1Tdrz
sZHTeU2nIahRu7otxd/ZyZZPhEiWEAEUpjhx+ZbpBrsUe3hVEI3hyxQWksQc93pHp6wZoRqQgojT
ErIXJEqaPvcK3VQCH6ZxnwB5cOt8mTxCyO51PdXPVoecsczs3k0pZvM19sqiMHeI5w6drJmFaEYf
LAu5ty2bygoCvifnrjnggACG15G2h7ZPo2l3TwSMtpPGNpQBbzS3RJnY80oAqqS4GvRB8XKAY9zD
K91rDSTEuj7oVM3Z+yJWetr0zYZ8uc9bc3rODZ2saF3Z95VOD7Xq9b26rO6Ct9MHVTccNYab+wal
v7d09InWbQJslTNRcplyRT7Mf47eYjQwZJgquc/AbziUYfFxrnviX61U7EVlfKvSOtpPSKWIg4ME
YPbRw5LX523ntV/bCBZkq1wHE8phNIEDHYpRwhzAm01oeLeXxrD47H49C4jQxa4l1FCB/EZQJ33H
MMxeF2+Hm+hDvteQAHq2rX+ebC8ezpWDsnAttVPF3FdVkzeGY9A3CmaVjFkvw4gVZWkWb2Q9P/Yz
F9BYxl+7Yqx9dZ0sf6wbcVJKjAZ6jp0owxfAi3mzjIWprCYU8oAxyjBNKPUHqwgfYf9fspz31FSr
b73TfUVaQhSgc8GoHxhkM7p46NsgTqPrRLLMUcutI8UlXfKMqzOOY+ASIUFyhZAfVytU9gvWZY1s
wZNZ1h+zJT0NUgmGdhZ70h0GPwfurqVp47Nb9KrBABJoOq+5lrKcqJHwaS4psJV3Q1GlB2sxuSZF
gfllUmFAxrOnDsvw4KzkhI2kdVAZTK9RaRDUkoeESOQy8/pTbIrPU6dqDO+Mr7PJQmORDGjOH/sk
X/1ZMX5krSUfy/a5BUlVO7S2rajPYFmai09dqgVlNfJy0xCTGu3UUGbFjqZJy5jxQcsccrrEQ5JE
g9cpE4AoPfaSJSJIzXwHR/IFxaXmmY16hzbU3hnq2EKyqP0kNq6DoLYcsTu7PR5rty1U5cK4u2Mi
kJxRTf6oK5aIlsyGPewExYX9iagWdMJKjMiuba3vswzvCSCiJ6A2F2LX0h1B0aY3Z+KOlt6VoTeW
wjJ71KzsQ6vmmdeN/bNBRBVm7rxP2nOMiau1CotE5Wo+TRl60owIQE6VBGW+PaH26COCKu1G7Jq6
pQKbu89Ttg5+fZ9A9PLIqIb7ZiziaHb5gbk4IVhSf5Hym74k4bkNG1zd8cRSxFXfE7fIUkuzwKKU
UbehhqDyLgnjGrJ8b63Ky4pVIB7KL8xZqMRXI/EJo+G7nM8x8G53QEMVYHjw63gaNgf7WZnJtSKr
wdplSvNWrg5o13DNPYUwGjyvTq20D6tduLnixVaKYs1MPHOtWY6UxCLGrpndqZoXUjMjJxgBl7Jd
Z87Iin1exLTj9jRcWUvpfQ0Prd0MHnkUiq+VUKvKZfUmUxB8ribV0UpStjno7bK52odpTIE26Sic
5Faf3J7fHkUZX7k9nQDodcSoHbGjV8HtQG0K0+b3pyyJ5X7qyk+wyCm/i5JZeFFKYgpS4qS3Iup2
mLba6Ken1TDLUzQHEARyT2c18Zt1edL1VnVR/5Rui/nzbA2W7ddNgs53KyUQqMPkHTPmLubQHmIj
+jiX+UcdwdFecbpl12RUXgA2URvl8Wsk9C5ItsOqDL8d0nmmArYpg44ln1LRFF1gGUTPal2ioWPV
eu6hYR/k20HIMaNVmdy1Rt0E5TK+EFS57HStOCXTOB5u/9wKBISWNh7htLh61SyBGa1LwB5jCRJg
br7Ui+30ctqArOu3JSf5wyYij2owqeVpVINBTO3/OPRbVa5FhbVt6y7mtv25HeqtHi7q0maq4dAd
aswNk0093RtyUXe3504eLnuSD+9taddUiexo3NtDPVfrIN2q8ttTkVLWhXtjq+wnsktV7PM85N4V
q55KYThMh3yu1uvSqWcifcWT1KtPYU7mKauI4CpTo0sE5mM1CuPZAJaZ6vaDUmzc4koo96mVvA0Y
+A8Nc4XzQub33iYkEONUOl/t7RDG/fuam/k+lxaB8TC1d6Jlf7TC/Jz8fBTKIQ7VbwmBZpowXxMm
ITtjGSGRJpb05HaKxEnVHJapMO8xxB3DknqhjM2XoTLkHSGoQR6jDS+dmq1poSOgUvKSum3q9l2r
vYC3dq2pqz7csTTUTwom4wKQm+hBw5g2o6m+xi/OblyBGF2inEZRzhY4cQX90CUPQTeC+nW7vI52
2bZfVJnwbkHIXNKWIMlniFpkPJL6U60GNE7yzJlnc1/llmkmAsZCUa2mTxMr8g0FYa4G0GrOuwtT
gysfhHPEQps+GOIdm0d2NZpTWgLpm+La9PUybdHqYO9rVrPYM2ev9szrGgKok+U+XeNpL8iyHDMx
+F01z4/FoKt06JrLOBXs/zlh0NoqhDw2mLMHa96pEH7PhH+2p7m1/RCm3JVpfXcdqhn4DznbSLST
9NKZMQmyU/suGctDogwPFi1zpsB9B0poXowHLNsV0PMJObvCTgYdIonRQLUNh1tw5HAuU997dQeq
hbsCMd22SobQSghRrmkns+reGm3N96mWVUcFKpIykmFdYV0heZxIEUcsD1jTvli28RAPszhtckIS
9uRjOpNZxvjhpXWib0q56A8onaEwo4KD0aJcpKqHB2cw3pJ+zQ8AAHHhsMd61NWZ9VDOPkbn9UD5
cB1FmZ9LOVLP2V6p9tVusUxcm/qEsghQMXc2u/YGXTT3hReZVoIZrSedajDQGJIJNmTL0ZiL1x6X
+W7ZFOixnaZXzc4j/Ev5/Jg1EZI9FumJA7vm5Y5A60ClotiN5FyAlkfz3eZfFjtle1LxueZyTv14
MBo276Hmx6R7+D1/kWunncXJhWExju0tZ5pXA/mBZv7aHbp10fHIhPylrVPtIBUFGk2H49CknyuT
jeya9XemWytZ+GhE6gfo0IK5i0oTOhoaVvmSM7O1DgSAwOBrpp3ISJbWEHrHmz7eDmcd2I0RWKJ7
zMhyuWtLa7q7PWKLwvBISVXfNNsSsZjE2UaZyr4HPtO0OEd2fReE7LkPygq8QwSxVU3Po0MPSKmY
nrIYCeYK8BA2MYiTolzAvTPtmf6G6TTu1MaBSWiCcS8a8ykjT+2DiGb3c5PJg9NXr5BA1EO27XGU
iHRJ537uJ5XO9/gxnkNceuXXoef6wmW5b0bA5aNZAdIvbULB2+9iA8sZZtvvGTtbsacV64mpgeNq
gHH9eQI32+VRcW/XcUagy/eJLFRv7hGzxr0VPddrFCgkw5yalh+Rp9XbhHkZf6UXlbHlFW0/7vOo
ra6qIQ+0soUbt01/rnpSuHOh3znovDxnaA0/FZJPNQ+xnstuOMpKecNivewHw8rxsZifsrYCp2ak
T0PvtFdmStWJNLHn2422W2HBSPoaSiQnpIcF2/sFqj/U/aAvW0+tiiUw1JwTATOR39sM55KJWafU
9nrVFQ+xrhLJ1n7tQtEGpT0/QnQRl6TiDOy3mK7NVIEoc9otBl0IYGVQuPK53luW85EbzWaB0k5s
gV9hcuSXJXJmvzeteR8iVzqcVgfRamoRnYz2n2CbeNjnyF+pVuCradwjOWO+ZAab3RZ9ZtJp4j7J
CMNJsxFLsWExTCoUSJxmVvhOPLV+rbX38zoNH7Zu6nxETWy99uZ06DtzxzXVHROzyammku0crlAf
fTcmVeVyGI9RFYtgFt8pMSbMpEt1VCXjuTQuT6tpJ345dM2+zBoPjdl8KJvqSCTvOyxl7aNBdT80
7CJjRTEvgrDPumiOGJZeoKRILzS5lMxxmQknbhKWFS38mF0Khxl6YubXMcOZTHk9ekD4010y9aGn
qHPl2Zrzo1uR5pOo2lPqIhm1QOp4uGAxIFcU2JgnnxudrMt1UTxy4DJ2tJq97wvT2M0JuldY9723
mlTz5lYONFOr75GrX2+lmNpbq1vKvneHqvvU57bpxzhhAhh/Hxvu0zB1iGKtNnhaHU1uM2DNZSm7
G0khu4Ogf87I7wtCivW+p28tQ5tR5yovqyYFTR8Fd9FaHKIhf53bxfGLZUQQQNi9qfVnCEZnLC19
EOfkDeJ4dy0rr0+2TMNnRuKzT2KyMa3xecob7k+LGLmNJcX9iOJcRI5xcbaUAkOzqTnj1ldFtgaW
w9CPLHPRXeuxsih8iaCS9rgAILMOWZciLSGl1EVaBxK6CxO8Onl8zSW1t2WsGfDL5K1JVLcVseIN
dfGjVVPSYG1nepFt/SFBsQ1/DapHYoYkl8zhM2ZvnbamkgLGSuOLY6ERk+AwMZqFO9XCYoyiDYVt
4rBr1Z7YSf0YV3W+szqwB+wYUSZXGnpKjbaJpp+mtdypC+lZSKBB0tiV2MG2pY0MW3pXG8l8HgZl
77Rt5MIBKT+2qjrfDzpWJuMFLNbw2RggwQEybRnTdq82DDxi553+qvQxnahSynPZLXvo2+Nj06pE
RMjS5g5jhAeZtcRz1y1Nzk58gIpIeVk4d9EYf15yhxqxkeh0FA5WyNy4UGO3G41Nbpmv6oXNEevh
nFe7mDAbtxpINo5QkbpE3bXHQkxHtGx0urYTVm81PzPmXWlC9zacTsGNXn9RG7uFXJDGZ4tXPytW
5Q1mofkjbbNjvoYvRVTXHxcuxGRECRZLZ/6gNNNhrZXoKYXZBK2JcwzQsQdjmw1oZ1eHDTKTOP3g
TwX+E8gdI2iASHo9C80uDtuZkYVBRO006sfJKcdz3OLCY5lX/LDXtUuy/ZaOzq3LXJmFtKKYt/XF
zYp0pLsuxbPObBH9cweBi2EN24dmwBD5oTJRIpX8Us8eO+0YJ1SoWVNdCaKb81ae26wNkSTk+anP
8kehJNPemfgALKcHURQpbIEGhwWALTZmSmU44bNH2BfnFxoTh8lwlOPYaHDsp7LfG4xcXQK9UkZB
ljj1ZvWqSYoiQZLaIVRkeDUdWhLY2aMjVdFenyLekbVLdslq0zrWxvokK5v9WtW2Pj3IkSALhVg3
MhCRtfAWiDjzwHgRvAFoztRD9YwphN3L2RpZidYSPGra2MfeLO7CxGof0Xh5Uw1zPJkkra5vioGw
orSrZ/KxSeKMdCVII8cd4SVeKhAz0MsFd1kyQELQMTk8t1XbUyvTIO2yL0YzwxDG1HIXFoVzaJbi
ew88wVUX0FjOqOb0I0smJ3p5l5gUFyHtVd+Y2/RcTdVeKEiioU4AesmsGriQytCpSu9Zk0kV6sP8
Yha46pSsuvZqv78pEOs5YWMoow8hvc1LqfJOTV+SMpnu7IxcOjMkmc2wezPILYdNWqV8kCCMiCHg
YLdjyo9rU0/FpHUv6zrbG1PB7TyihGwKuz0kk2VdtMQsifomdzJR7o3U/Crx55zC7VlvpV/n/0/d
eS25jW3Z9lfuD+AEvHklQO8yU8xMSS8IWXiPDbO/vgegiiNVdcTp7sf7giCpLBYNuLHXWnOOyflw
pqgfaOCzFoyG/V44Snlrlrjh1NBf6mhCPp30CLepWbGjTNtan8eXcjlMXrfNS/HiDVSqzNPbe4MY
yfHE2bSqJqB40BHp9LkvwWLQi0qbs0y09Fh5EBzKXHvSY4hrSOk412eZBskksaObJEoTcO75aHWd
oyJS109Uc1fjktliqEn2iH4632Pt8hsRpqeskPcJVDYgi+mrOTTJQedLxT/a+EoxJ1cvEq5vxohK
8lR8A9JqPqechsTLqB+GEHJJrt6UqNJu1LxHiTL90tiZbw6SzXl+NCuru3uamwNucFaMwZ0GYXMe
IyyVQNfRbyFY8Cwat/nsiavbBrhKuBhQmm7yOgtKQHfHumARJga5v3oTFQsdpye35yQyhhYwTnoR
bdlc0QoFiYUaOK+Nx2jpZ3Su7l5JowQVcAhBvekZnjReds/m4S6dCAYq7cAu8wgK8qoElX1Jn2YA
6WLiS02Zr3Ya3EIGmB4iUwzJU8GIp9fTZKtVpbG17Gpg/fD4XQ/2T6xYP6ArNnuvdL8CGTuN3VDc
qh7j+Jh2xGmi+dlarby1OHh8iWAPRb+oNjXz4T1+jn5v5lzqU8omoquMpeHW1LtEqfdu42hBrEfi
DYXkRSi2gReLeTNu/no/F1qCwW+Mz1bev6iuqJdQK17rxDa9dsWjDj33QgP3EWlcS/IQGXSS4Pe1
BSouJFbAEo7A3owjNTcnh6B6my2BsI/eriYbYor0QqF6dJ/7ifbUaOEUgN1gkkNNzl4p6Cg1WvfD
iKbqXBJuGalWdUjIkjWwWm46Ac7Qrj6pM4rCcB6/CMHO1kU8sr4P4TYElUrnfYQlEND9zA+jJl5j
dxDbuPIVxm53Gb7ZBE/vBqWRLIE2DWKPya3D4OlU9eYDDSCCz+kjyCnAHS32fMUSv2Z867RvHf79
nvv9fiwKxSNuSryH9tLsLZZeUr1MY7ECbUVIE6aCTkuQUIy1gU6Z4omclQA7J5wL+kKlWvi5s2gQ
1vtp1/kMrdAnSk8FJjjSZIVejBkjZvtumtMp7T24ECb0PVeNniPhRVCO0yRY5/b9MsZnDzUetDYO
VJEgTVCLL4XhYpVUFZIh7mmLVCFidHwal06ZmqObgxbj+R00sFOkE1faGCF6LsJiT+shztNb2ONq
VmjVnLrZHLbmxMldMMU6h7Bt8ODoz/xYEJjZzZslR52aBRv2hlqmOsNajXChRUWgetCrN/biT5n5
hThxNh9zQ0w0oWXlp3ranhxFbU+e5MqrS6C59EFftVRBZo+udOMZXP7CpmPQHmNlowQBhrq8k/Xg
Lf9pvjT5fj9G7nG6y+bq9R9z6NBgl5RRjVhTOJ7Wd77equpy+uPu+g9OPadBC6wfS6vDLphMsNN6
y/33rfVuvHxgla4/ZN/c4gb9VVFDXGNhx+SyGP3H5QDWmBLfUKxgMFtxWg8WV68j1nTGQYw7pUu9
t0EkNpzqnMnneljvSp3NaJpW3saEDDhAxzx3kVTZB/BhLK8NQTRnX7DKMLJVpJCxOtNVZ2jMtIIN
b2q01H1uvO9q9aM2gxSOl6aponLI1n4pe5AOX7P1Jrw03rVMlk8Fei+0ytzKlltxmVu7rk/v60MM
Eqdj7LyBDhKnKkn/OvT4doNxyGH5LB3hVSkT2S7gkLmk+1aTSGk3XweXpllp47TL+xmhzL8Pg1Fd
hK61+yHOUI1YA+CItSPMcFDbekaaHZTBpo1IJzOZzCfTzbTdqnr6P2nD/heyr/+VfOz/F20YMvr/
qA27/Rj/36eqzf6mDvv1H/2lDnO0f7loLV2acgxCbNex/q0Oc7x/ObZqqra5yNBVos1/q8Osf6EW
c7Ez22QvunB3fqvD1H+Z0D5IiCEtE/kYT/h/UYf9XR1tmQSDQWHB2sXuD+6n/Q9tGHqdZlDVqDrO
tHHubCn7l1CvNgDGNqMoZCC1UPqzh105Cn8SexYxuhvdX7LDv6kO/8yq1ZDI/UHF/fUqaJ/Q3Fgk
+Zr7Ty1opyqycbXyWFJxsa0KPwxecZV0h26WRNYwF+21tR1/iJkORsxGI6v/OU91zC6d/qmpI0v4
Q+P3l4zuz5ek/91wtr4k+qBo81SIvZ7xT9Nby1JJe0ZF3T/XAxtFpef6ITUfQ9D3AnbDUz6JQ1N1
/d4A3GBaS9lm2XZA3CmtBeUlLB1nS+QyUZYWVNcsL9KN40labMjKWZ6UcV8bDWjmqo+2bh2SR0x7
Uhm7w6hrOFsJDvnP7+gf5pj1HVmqw9nmckItMUN/Nz40itpNVYdfAfw6gmRnwmQe0y2qmfIbtWfS
I2AnC0JGP2g1URYIwQkGsKu+vrhT+UgqR7+Xuvse6qr3P4iBNU71f54AFie6sfh2+JEs5/ufObA9
y2c7uk5xJNPvJRxtbLxqfqxUe95HqmdjNmLnMhvNJ8ujdZKTgrTRx+aY2wyaDZjg90K5R5RF/9Pr
+m8npq3xI+RVmYvAEyXn319XSvIEhLnWO5jZsUHn7huqiH1Lmcka1xDPM8Wc497bSq1M93o0vtXF
iDW4ZHIpLaldiyH+H05Ma/ma/lBzmiwhi9SUsCiUnsiXlpf8B5+VJoUqo3AaEChrIwJ8bP52W2zx
PyhXL08Q4YR0XIzouRlz8EQYOejwszk27WRXtMO0UWFrMhuonE1FUnpAZpx5mg22WJVU34HJbJwh
bK/SgBuSMw3yrcx82POkXWwGdqYw0TCm9Jqme+paFtZ+6ihZ65JSCWSxS198COevlSgH31W8addh
hDc7B5oMEe+M0j7FPcOjqTNyih/tYCjdDZOTQqBLC+2uBJM/s++HP67GNpGrTk1RbpbUCGKatrbX
JgE7ITK+oHsEs+4+/vOvRMd38d8/YMTcLNcmJ7KqL3rePz9gig+X7VWPQGUUGwRU1Q3/8bkpYdIj
fmiPaUNrLFuC1Kdwuk2lKc8yK8snGqZPipjijd0r1FiaEqHxbH+0BZ2CmckOfqjv5Jzz3me46Fko
w3McOt9w0lMiJLPH56sHZERgLnGU+lNIwbEMNhYmAVahEHzQqJtPmas/PKAXoAPJI2JEQSjRcivz
oujU2wKGig0lK57tLfyc+L4e8ti7aXQpj2OFSErYFZohMJ6LKx/jznTolo7OYBKoEof3aeOIp7Iv
tL2aSe0hqbOyro3vXlpTds0qAGIUa0EXQROpECz2Rbonk6L1Na1mdkHxs4tRVB/rMj3CvMuuvVdn
V936Ogu9DKZJi656HqPOkWz9ucAFqi1SQA9N4qvoTQ8YL8yLPUZBesm0iimNy6unZZRcsW75IFWj
5yJ9nxVmAlzaCAvT5Hwu20G7oWDQlXm+Ibd7cq1GQWPDRE9Dg3YZY3AOtACcU65Ozkarau3IhT0N
qAcIXTJRR2muAPoJy4cmpgcDjCG2EpvThTnnLmeKeMi68AugoVcX7cdp/Y7sHBNyExsafSPyq2F7
fMJ2oJ0iGlyIXC3rkjLoMwrlxm4RcoZCmi1X1aPHrOrZ6d1z0RfGhUSb5DlUhuRZTT1QTSpg55b5
LjwL7YMonZCV2QWYOJk7TbfpQNe8x8Yt59uocLboJsG7yK4uupM65iYym2fPTmhpICggU7T/nPRR
eekmrQzoBiCBckxaFRAqZ2dB2Mxc5VPGnxBHTNQwU55ezOXQzSpeojEmc9sJd57Wx/htmW9H7vSC
LagE7gM+ZaIg3aXIKHwJPIK9K5HZQ4xdtMLi+xTaAOKSNDk2s/gytQ2qbIgNT0NfvHlZdpaiNw5S
m4wXU22Ue0Krcr1nmOqjlBMfslZ593lmdl133snK5VFEhGysBytqEwYseYzWmMeYqLi//iGzeB/9
MLrb9TGKQWwhsp6IBajIXVj+2KDhHVhIEbYeIdG7wsH2X0dd9Nwuh7yQ7pEfCabl5e7MoAEED2Nq
s7X360PAdSB4jFR/CBx86rh4r8Ou+pAx4tpHGQlrLDDKy3pQU8Yi+Sxv6vIXsYtFMqf7tjHqq9MZ
9tN66IH/npDqfFvvFa0rb7y9YGLjeMLUU28GsA8f1sM0hJ9c6ZS7mUWbXgCssg3DRm3j9Agb8wLN
99TUT14+An6evP5DVDpbLrCQXOsSHQR6eSofVI5jN34w8D7Ta3urywKnFnKEA0lQPaT6Tmx7gXZQ
pU19Ex15NXQmKyKMmxrh2eAn9vcxyZLXfuYkRvntm7n1xpyOQI+qcI6aiQRYNKYTNPr0La+Eh0AH
Pq7+2S2M4WnA3SzmN2H3Z9MWCzqlPdho+EGoDQeoiu0m9KwgFV5+Ri12pO3ibRUGGJYYc6jVVgOf
obe2SWHRpiIvgtZru8/MXNtGjhz92aV4REw773P4PztcpCh00kw7qnXyE6xMsfNqOtRWL9wgH1kn
WlD/vraX4BmgN5dB0QKAQ9T+uTdEzBQ21A8FXJcS/OKtYqQQKMTXkR5T7NUa3yhK+Ne0t+GZzV3z
ROjCc6KOD+Lv7O0YwWqc1kqX/laQ5x6OcxdLYZyIX59mbkrlKNFErIOQOjNHYojfLSH6J7W3g7RB
hLiuTxIy1mPmXG67j66q1M9cqW7EOoxn0pPQwLrTB2dpNwnkFmwi9jLnUbbu9rY1pvo0jtNnE0Hh
zly0DfoY+QhujxXotsCUHv0OIBo+XLBDjO/qoCGVG3iCT+hJP9hRZKL97ejsl8RrZGT9MfLGcewl
yqlp/FjrWt+LcYDz/T25UTKe+8h5cmp68SStOtsGJjNjOrK18grXAdoCmvwZas6SUPLFh8Vbo51e
uE0wJRHi6LicsCloX1WlbNmvii1cPphGpaB/MsCjnZI+vkyGRmaxO17MaGtopbxpYjgzaVfepTzM
XmEGox7PBzfJswNWipsUbrmjIMv3DmK3HcqTkxznXZwRmsK0Halr+FBJ3kB/DhYwmgNTxMBhe015
i0TkBvFEiInAAD9bkXxym2eszlgSuyTaOfVU878HHqT2LhfWQZ7dqYXvO9PyWGfmauHaJy+X1yTF
bh7G4zFrCjg6bsEOPOLKOteVB1ePfUCh7KZ+sSdAXT7JbnB8NSrT6pvqVlmgjnV6MEQNXkBniO79
QMlGFyY0Pi4OtSOd3R9JWil+Q3TWUem9uyYM52QRtM7cqbC2Uc40UDjG9GKbUjuXjsnl2O2bjdQz
DBj91D61gs7uUDJaqzq3xpkavw3ZaJ0Q47g+2nCaazntS5vojKOJ1uckwlNrtzRVu5wg8mTIjmpj
3wArMSyhndlV88LVO5SZ/cQkvtorREHWdXVsvJqGtVO5gZPCjHadENLB8uIVEInPtfCuFer+k0qE
0saaK9XvRaIyAM32Eq7fLvYew9C0LANDcjTopG7YLccHK0k/EWGqXPuMGQ/vbFbankFD3G06MynO
wIvdgBFsuKvYozaCEZhnNIiWhxb43q7rlPpYDTXRstOPlrRZBLbuGMiw/VlLFxUS+NdjaqHGks1R
Sxtl5+J1OeSVYZy4qJU0A3sLw1RHiyaiuRVnjhN0HUuhCKd3Rk6GH8+8BYa6BAgplXLUU86m5Tn6
MCx9zKfNnjPoiLTagouIpttkmL01IFxFY2ZtJ7BSPuuKtxtz+1IgJIBzraCxALEgWyuj9elsOU1w
VvU0T+0fOSyHp7gHc+Q4R733XFQzwKDM2T2JGmdtnLjpPqFXQb8ypdQa8ocYA6E0LmSdlrnCGDhV
bDxaclbdCPHWJKr3UI41RFLvoYsQopiEQTQuQrISXDXrRruDI5y+iln92VqRvQlnJ31pwZSLbja+
DHBbfKkVNUOqvkI9MOD56onjJsHLeOQWP12CELk09SlkEIe9qVGkB5RiWbDeFWKYLlxZli6Ye8bj
qNxWTbcoimOmeGAqRvvqlvF4rkE9bPLZDq9sU7Eb6VnxEV/xkzKmww/D6QBuqAxI6snXgRgtpmb7
rLsekzLo6Ft10E8TZdz6SDKO9tnVczLypJFt0zypW844/rZe/ytRn9vBM2lGoprJl5lZK+gzQtdH
hlX0I4y9GRAsqJ6t2ercVcLvCOHz3TjWKuyX4jN6FuW8igzWW+sBwzONQ9URvhVVSrtpVFNBQFBs
Gsw0p/VPQJOepqZX9pP0fiI0SIJBZWJppcbJVmz916HM+faaoQkZIzMScSi/5q7cpAF5hPmd+JpP
KpiUnaLilVOqZ7N5mpjrPinMI8YqrF/UXLcOzSJPUYa5flkfE9aEYrodXNqnhsJWmkB0OcftC+Qj
3wWi+7TeCzUdwJ0LbWy9G+Fpj3qs0n0ZNHaRbG3XqrecMsZzBkzrec4SIC15i0pBzpjR6bYcG2OO
/cnWpps69hehRs0HxLo+l40XB7oCYqmmODAOIGi+1Rqgc9mrFo7ORetd4h5Q25sqNgGV0IQXSCXQ
1SBOmh0vMOw9c1eNKhUYOWu0pkb0xcvPxy23eu0cKDeqC5MFQCgegAdLUe5at4wipKqeRkbGsJ6W
+05tko6BVjYg4wz6VCXPyuy6qKfyGcM2qiNTiV4MwRBUGpN7ruNpPA1s7MQ4ydN6qHJXFH/cj+c5
5veGklDnc+aSOds/Eg2pr42g22mYJzTWc16LgSlBX53Zlw8bySCpKGqPRj5TYCeO2j1Oj5uOG3mn
J9ZHoqf4OThqGbBvwHBsp1uoUfkWqulFF/nHtrK/hq0anZWcYDovZbBfJJehYhAs5+gZcfPNk8mt
xaho9/qDHR64UHGbyEXbzMhDN3mhsUQa+aXnKuAitMQIP31ucubojZ6+K0gPcYoYsCCTh11SerUM
3tijoTE1fTrjCT9B75slzS+OdA6jO7wqZSz8QX5CYywDuyTrI3rENUyJoU8rnFwKFaCLDn4Eha11
4yE1+2c2J+/xcoXJSZ2bEYiqeoOY+qAz6Y3yo97GTwQBhPs+ZIcLJ5K5UwS3dKxK1oqIjMr5ODpA
6ZphkSZ+qcQL+/xwGzZzt5HTojBo0RukRqj71jAdBhM+aD4o6DVsflMN+gAgBojMXPHDhJe2s63s
y5SBDgRU8a4zboO3sWHUgpYmyu0jrTZ/xj2e0lM6OctyuR4KRLhtbB9wtP/oJO8zFd2+Meyj5vbq
FsTQs51MGBRaINngUzdKWWPzN2E2EgG7yQyQ1nWqH1JbeVGQme8q4D0YcfKvkyfYxC/tncL1m8x9
gxGibEPbXUAdkxfYQNU2FuMMcBDIDbh0wrmkHKoK7WfIR12PYRlIheu2oi1zzKz5kn0y0rp4qlUy
XqNmKnZLB7msZf+dhePOMgSUmPDru4seb1OOTnMAw/tztCYTohGaO23yrLfINm5eYx2rpPfogNra
qVyyLFUvNl5tr/7YCqx4SU0JbHohojNvTC9600ERrJ3nzFl2X2WLbrqq3/lKrkoevrUNo5Kkbb7Y
ok+JACSUuVsYCvaQwyKPsQVZrCEU7dnZdLQJ4eciXHWM+KbkXtAnentDqIIRolfeBpafMqFqT+fB
3dY1ly8X8FOga0brh20YH/pc8fZSffHkTdRJte+cun5OEjqGLT5GkZFpbDsORbmt7wdt3tRVWFyG
vEZbLV5VrVcv6ohkjVO4oxYil1FAijObvmXubuYBEXyNrynqcPSs/nNJ42iDp4kh28RkqiUDjWbm
3YAp/xTToC4V+8lNj4M5q19qMIc+QfAm40dvPqRq+blhL7XPBvdZlfZVhqBvCYSz9q6GcirHsrND
HNRvcQXTVD4oSYoeow6bO3mWHxwzg2kSQtOYvMFPmdmfQ3UJzchoKadVEThC2mcz49d/dKas2WmD
0wfrdSNS9FdvmYyzUbhUGQierOPVA/J4dpHlvoIU20EueIMBhx4j0rEdzqKhUU2KqGQCzuQ3Qzbk
sW5N+KI1gkS1WvqJPuZ+14WhLzinyc9u7kPV3TKlqH2I9lDnZ/a0iRqGlEUNkqkG9nCJmpDexNhn
6KgrOQZRjSVbw9x2sgtk5aEjX1fLwNK6lsSQIyTscC4sgc3GJunrz67IQ0Tuj6r0dko2mkioOlc7
1QUpsnFNTVk7qK+ar3hQv6Y0KE6SPWC5GXTLPa338SBuphhW1W+bQ7t4HX5bH0wNrCqqeawQqwvi
H/8cIpn/46/xT3W7eYzJCS/3Wj3iJiSJPMMa05kkX25t3NvQ3zNEVIV3aJc/WOaYsgLd16CMb/Fn
Bn3sNKf1MDBd3M3fY2pwg2A2NmuXMBcJCXQFW6+7qJnWwNN7JtXwknmpeyoLiOF5XXyZiymC8dS5
nPZYa6V+R0IsqDQVF8VOqyBoRqkfRal8CRvQNOhyix3J6M9Iuruw+JA4w2urusZ+WMysCFKL04Rw
agJBjPdHBsa+9kbng2gZq3iD+04GdPXwSMp5SAf7O2poQkKPSoVzYTTc+RbPSRNYjoLLtWJ87kGP
a4b8FKox2PieifrYCToZM3IbE+XYRvaFvlEmBefs4p/wIvPDxMKFpunkVfI7X7bDkq1YR3Ms3Y2r
p+hk6vmjPvbebYzRDAGTrykU/TSRXI3brrqrxWwGA7Yxn8xoMv3yqLpbaXd1q6o8NyQ0eZzJgQLK
i78CcWlMsear3RYHc/bRLgoc8yXNhjDpyqBjXnaBUnIztEp5q9EZ7xz2CMe8B1LtwQNexg/9tymL
947s94Psl/z6uNrzEygPYRyXb1UZnssyVcgnoHtnutpwm8i1u3GJplDyhm3NZvxLVNPjEYlfQX39
NETxs43O7UcBQGboW9y9ig0cxxguZZQ2G4SVh4bAna9FabiUXjgnHRLNUSPHL97EQGcQNHkpqB1w
S1121JXRCJzClAcRenIvS5aO2cgNri09XCoakxV2873aTHtaHN0JN1qKukPYREFEOf3ASgsUWygX
p1UitDNLqmiS/zSa7kBBaR/tBgFj5JT3TBu0B822U0RDgT2KN58tKriV+9si594u95yGcZwoeufW
64a2mQqpHFpT9HhvykdMjeCngio4agtQe+5Q7U219+0QNQRsAOV5iq5zajlXBCVchxT7W+t289H6
jNe8vwlEg9MEptJS0VAZOHiA4pjHMZ0URFyDcx3b4uqmZXLRci9nPDidmU5WR9bM66Cl4lkv7C+Y
kH1oakVQ0fF9StVO8fWYixRwC0jL4kV0XIy7SHWDyZXfu6YYDmYIIUmhubphblXubJUBbtvGu5RA
xo0zJd3VWKKLFsOyrUAlG7MZj4SYP8VxzxZ9bDFhLPpclNF7xkb2i6Z+aQyz3pXId/dD7360a0j1
cR0bpzyRaB7reid0nXNsQuiZRfItmZsS+dv4gW9rxmuKQCfJBrkrdUEShDuPmIaEvs8iVe40TjCW
iNy3Afjg0DAOXcXfx0b77vWo/gfGSM2sivOQ9xfanNZl0j45oriXVtc+Q80B8mpH/VVBHVOYXNJa
8G17a/6EcujmLRi9KMPtzMd7mkEXAtccz4Ntn9Ha2LdyHt+jUqkgh4QXJxb8AkdUdwjSWQBm++7V
+BQz3d5kMuruktZ25DCxISYd0z42nXOfiBeJIn/rWt8bA52vpaeLppXNdmrOW2IUl0odk1SjuOyP
i60YkWcDI4ywVfSQiOf4DL8vCbphqg7DAZIM0NBqEte4wU2cR3TSFHkdwSDvjbk1ArWuY+KV6Rx0
GL5R7mIU8fDXtM4IqzsbhJ9gDj3MCyIJsdQtKVznU4uWGIt72N9nfWgBCWQfoklPbulc6+es12BY
m+p2mvHZZXFdXUMInh5VJGRFmzzoZBcDhzzFNPQg1RIQ3FH+0yqu31nt2YXjGpaAfD/38jgnyUkQ
NHOzFWbNbJI6cnbbUL0nETuhFRkXdyyHRtsrl7RVeFIdzJVFM2Bq5dU1Q+0gMKnvNIqQbcRUYnGH
9hs2tjbJ6PCxRYXZYvKafaO3oa+1pfHqmDP2oJL/qEZRHCOJHZiopPp5CtMfg5HbuzpPcYuLlwQH
/sdhVj8K3MYbp5RofjW+YjM3tX3dyvgYCZjyMfP5uWA0pqW2sSfdAh61qg43e2IGXLPxS3vzQsqe
c/Sm6s3U0vhidVjL5lL3tnkNBX4uuoiTUMmeXZ4iSLDU42RNCdaJ90KCfJ+cQ0L9fyagrdmAirXJ
I4j9sKdxlA16v6fCba6WAhVjiumaWhVGlNh+UwtTHFir3hhVoPQtq6bbTcvWQoM7QK4ASNVM5+zT
3Roa6DyaG3xAyZarg4LzIcponACQHxZLjJno8lSb2bA3k/misd24GMshgR9BYLg4h3CIdzWZoxvB
WOqU4Fb36kR7jEWO1DpFua80ZzqpxTkySg2ukPIzD5uG+URYPwySDe5KliFL/6Ras/XolNZ+SJr+
/Zh9SlQsLnh/wAmSJO+MmkqJmBIEg/KZPl3y6OfaujWNZJ7n9oD6aZydi9wszliocKm1aN8ahNDn
SdEpEIvpqqRs+WLVNILcsrFU6FHyw06bfAfIxoT6krtHr38riMYmlycNfdvJumJjc2Gn3QolCDJf
JE+4HmqA4VS2dseCwQucTuWqIvM6bTcNEU0/J51NX1fASaf0hdqxCdtDjV8mCAeUXBVaio2FS3mL
VC3SuSJCyY2hmBC4ziB+KPtX3UjGQzmGKQrZJaIkL43xihxceizJWefc2yUVpl8O67KT8wtGh5Id
nOnO0HJxOYDkvTnLmNqctO5qTXc9InfETVnh0xJRzzxrGclT3HIS5UdWUXQTQWofxlxjNuoNkNFz
HgvLK9rb7gITb++yjT239mRta5nlxzgtqBSArpetQwXqGa/gfLhMmqq6VZbEUwmH6Dr2U3rAzHrN
EMV5HRnMRNRBYVXz4cC6J7dAsEDUsTbv80p+iR2skapbeB+EllzLvgXhYcgS/4uNF0QCte4o/IsC
8a3NB+l3SVPuCaVSTrWafx41neCE0TvDk8WrgyXqzcPQzX7/5KhG9Gh77ZyM03yOLNAWceoI5JLu
tzk22/0cVuNWiYmTZm70CTtvIO3exvxixzetjsKrOeE9aix0nTRQTgNbPc2ptK/Z2OxkUjA9YBNa
unT/QAO0zDZJ+WSjaui4pprOewBC33tx75M6m1ymnH7CUOgnTWube6NW5G632yzT6y/ToP6wIkF0
RVkdQkzcj5r2NK2FR1IbyWHsaS6t58N6ZoRqDUZO7bd1n1eBjmXzmEc2v/Mo4YzvslezbQjDpJ2x
7/CwwotoAwTyBEobc+83tMqYQ30e4l7zUZwyNdXL9hKl2oMBOHSaknnOQO22o7NF2ce408fQ/zKg
aT82FZ2KdJLZZmir6a30rB9KJ3kox2fIPlN/lSTSBaXU5X5dhI2KqVLisqezpv7biCzlWrSkyUOt
gQldMtlsU13ZC9IFrrJz3mLSIB+l6pnX2NDfsuYZ3XT0wc6s5OG1aO/jMtH2ECKRCXioWk0sFni1
l5vrfQx7f92SM/LX9W48m8iskgQLodVzSUhSEDKgCP4CNK2UprIc37U2y4MJCcYKZBJOzeReXRzj
v26CU1CP43yl2Vyd1sOKYPKWsmu9haiYq0fV0wDnJw9sZUEwudZCxGcQCkXp1+0ysZNN1BqphUQh
P4YLW2gFdK0Hz01QxtvNWYPWeewM8T3rCwyCK4ZphS+tSub1lpZVNmu4/Z6ufLVhBQysN1cV9spm
asjh2cRgYYAhlPVpZS/JFcC03F0fWw8rpKlZcE2rIHV9gvUJfz3VQjFYb4GEDBD3VwcQsC2GGhge
W2sa39Z/zNbH1ifI1Ark2/oS/vGEWY04CzHjW7PwBHDg8kUoC4jh1/3lwShWiKhHlBHAZ4M7l5cl
TAyK/N8YtN93w1hhoxr17JX4i9+Prx//Px77fff33xmMeSBcLWX1+iAu3ZzeQSnY2vMFriCtX9/c
el9Rar7KpItOnPwqg8vExP/XmidMArbh91aBIMPL9uPoerQOP6x/oJhfPb2rj5Mz1WCAFlzU+rx/
sLpWTNf6L+stLXa7rZr2334/tD6OqBje3nLoPHBqswOc+N9Ptz7+6zmricafWaOf+61RTjv7L7Xy
qk9e/0EkVOB5Jkw/qT94DD+PfR3TwR1IPvitG2dftNGhTR/Xrzlez7HfXysAL3hSsDYXsgKE1r8O
w3LLtOeMKUlCXkY0Tieg39NJX9T6693fh/WxIpZUhgpd86zH+9LnRbVd30i0kBrWw+y00TbKWui2
Eveflw5IndAL5BYDZHQu7WbRNcWk65A+49h1vZkT2n2eOm/dwtkbxJAD0Hwormg3jJv3aVFOXKLt
HXkKgCPjV6h6L7A+82CctmRgsTuNI2UjIw3Zwbxng6afXSxwiQaJa6bCg6I0vOaJfi/0FHbdnH13
PeodBuGvNqkDRoE7CU8ayZ1l9U6CyHEoO8JmwjjaA6q5mpxupI4i1IvIyaYL+qY31h0XTHSJcGXE
kNa2LBGXMLPjk8ML3IwbZ8ZrbQHaoOUPa244ZjXIUHaWgG9rSNr9vO1Duv9zY9Ld7LdxDla1Zqd9
DG3jCr6+3RgkCyzjVQHZvrPTu4px1Jy7EKMsxNeGGSk0JLzW72bePtEx24vwVVtYP6Td4WN+x+Zm
+1XvHbso+8ZqHTAE5P1EyT5VXPRazfxNSqb3yPFPOoNZd/bcTVRbr1jvvyjqXu2K1J+c/pvbM2fB
xKZsdI15AbmF/8XemTS3jazb9q+8eHNUIBOJbvAGlz1FUr0tWxOEZVvo+x6//i3APke2qk5VnPkN
R9AUWxAEE5nft/fa0zod6eAEksUCp/EQ70hgttk6bGNC2Tx921IDuvhe+AwShVjrNhErQXRTjtgi
onPTpawtPe8WI1a+9kG8BTBOVnZBbipJTolq13RzKMjAIdn1FFBVow2zHmVi6SYapA7OQ5JAKTLY
czUrsStPdnjHMabQVyC5Pkjon7vic27tpcsyywDzsy4qb1d33l3YXGf5aGzzFJOW2xZYUZx00xhr
2MO7pHbgF2Q+jUCL5qAh4LkD9RnKsqVjNXuoJIawyngYG+limW7aNdqIe0pUFz57jQUYOgtiqmgH
xQYm18wWNie5KqzsI7/OV9Fsmok6aVTT4GaCf1Q+B5cQ8kBoBj0Mg3zNLgQl2+ovLCBqfrIYCTYc
29GG+WG+oS6/wpfeFE9jY2TUpMOXsJixVI6+QSHpbSfTLvnA4n60zW+e5W3M/qqINdKXG/ZxW+ly
60lcyYJc9H01qINC5LXGWx/tdK2Md03QDB9kAu57gHK3ZZYs91lApkVFKvIh8gcXLxymowFwZdrr
2WlySXBx0tR8nDL4CnTVSaBi2bDc5OMcq9pegDEYNc5Cpruty+mz9CRpd1ODASvCkB7NkIDJl/bR
Nwf7UWuDkg66p+/oKyLoNL3HAXXx0WWRuMrLjB+oAXIoA2eK3EeRfsEnqFWR3Skrmx6CoNiQHId5
avSY8egcNi4aP3Qt6JUM2mhUJuruEcNIdN0V0QdOFN3jctEQNjXU+kOUn0OPV4pK4xuZXi5rLK9/
tFVFtZ/ULy2avidh2F7JsA9vQ0NzIIntjMKTjFWJe7Dtaf6ZaOE9PFSIgcY5pzHrdGZ3KieTHkED
pCq1743GsO8HEeIhnbpbCOsPZVZ9DfTU5S6SmobRyPBMNyBUdNGT2RQbjBrYgauctA+RVsU2dQnh
VjWR6KzsujyDzWDLL8x34l1EGZG6Hx7RJFP92Y4+pkXkMPvvq61XDxwF/SNCD9gUHbgzMnCYOhVM
CxP9UlqOuphyJOtSIlcc0DXsLG20+CVHgAIKaDh5gV/cD8RZCXVXdh3dJQvgF+WqepVrT8bQWRew
bucB3dVhmkqcqmkwbHBKFJsqJDEDMV6wRR/+fUzkA8qK4KGhPB94TfrB6k/jVLsPZmAxrsRPqRj7
s+eOxSXSxP2iuikrqpJhTnLbVBEqxtv/vbL4XYwO+nsH1RUpSrg5BNT991aLqZORG9pGcYgFebp9
R9O7ST1thWbwg4No8WFI64qMp3FnzuKOwSJC4e834V1EzbIJDgOqPuf50Ag03snZXchDbYSg/5Bq
yJ28Vt7YPiMAPP9ww4nsM0iCfBYEFDsXWNk17Pu1K1Ox1oq8W9elQbwahcPTLDbVOwGUwPEfG5rL
8Cx6MCLUkZdq1D9s9Sy4/k3xPu85Xcc9gQ5foXr/XZCNm4G8x3xgx7mNtU1M4Rx9ElCEAbcR8YLa
mx0AhqETx84agz3LpvjzZByEil9CeN6QD9wveISFE7xYUie2LBsp/pjfEaiYivEr3FIn9m5rojNX
aRhOV/+w/X8yN7D9rsRF4LgWH2MRnP+m2I/wzAgrZ6gj/lJTWr4Jm5oPYVY02Ub9iCojWyN56nZT
Yn/qrJDhQV1wNjbbXOZqi7b/3DsvZhxVB5Acn9y5AlJGxWd+ebcRYUH7ocj7dZ0G5r6J1LVqyMFc
PsT/ur/+MxnccYy/NX9tvgNn/lJ9/9X89eM5//J+4eJSAL4FJVwdSbGFq+UnGdw2/yD92zIdogB+
t34Z7h+OgReMBqeiEG0InvQTDG44fyjcUczx4IzTdtKN/8b6pez3FieXnxSKFsKfHJex+P2AFEdd
EInJLQ+AWKyNA95uEl05C7eu+lmxiry2puw6hiskaDNtbbYY9pRhDsAcgUaVdrPya9LbTaIU1xEC
hTFSnE7poG7GeE6XhLq22gERomhRg6kFgLlFxNitCsqamz4Hh1ITBp/EwRl7sLbT/GfHKma8U2Ot
a4sUiRBlB/RZTOaiDL7gBEJqZFvXPflGx7CQyJCVeYqtTUa1b2VOjr8Nx3yucU17VZvRDp9xtI47
ShtZ/UkN5nU+Y5iYclZt8gzgCd6XavcD6qnNOFrg5QL742gAoyJO7NoB9wy0kXCXilChrVcFqNw9
HZqTufdS03zII9hnfgXirjWZQ3rBdLJGf59Nal/YYXmphOlhiXGZywyYnPXpQDus3Kk6vsXF8Gx5
iXhwQvzqsXPGl1pdpdNIyw+Iau7RkrbRtjdBxdzLmUqkuTaR7iWI68nXP086KMosp0sizYe+l8V2
UHH84Pn257DYVcmFrJWC1nYdbCs4ahN0qnVko1EFnEst2F0P4xyuSxIZcuLwuc3J1taINImruW4h
hjULqGZr9UwHiK1L01RfWc2OY+g17nOCSArKm1XUPCBdNbAw893vdElNVUK1moYaJ/HkQ7BkYuT4
30wNWRLoVjBWgbyrOnlnxhgRXDdG2tYGYGVIWdjdUP6/rmLUhrofv4JV2iT21UTQDvKcPL20YURP
x3pEI0nrqsbkUle08YqQuVhUEroGtMgsR0rmllVAyQPhxBtZ5NSsQru5NHlpUPOSd5kGNoiwSUIV
LqTxwNIbMpT1TbgOPd1hTktYNBpblsdZtxr9+ggz/U466Tkf07Opv1SzzKVEcYe3nNhsDyVgxJcS
j/6za3nHsbCuCT2b8hgvN4q2MX6mkoj3L88f4O1uCW5NPsadt8YhljbDujCCYOPFerWBcnFodXTI
YZiRVXHjt+XNYLAQtJFhkfn9yBaDUzIbuUabSMa3ELu0w6yJhx8dmQ7ldEwOhq8xhxvkumpzsAXw
poEMwT0u0Cnlfa92VmkD56zctav1wxGEPfxb4Am4MLI9TMy5D1qxCtBHpLjwAJGVUy5GRcsk8jVy
7t0mONW9U25zV9x4SrtqfOYwbWVbl9GhH1/3xIuTeqpbdJ6LB+Z4zb3mJTu3K2HJVMFHA+T80Iev
gkk2dIhj0psH0n9oopssQWvLPUTjA94GOB6DoPnKur0N6A9Y1TaJvXUOlXjfJAXCELfIOedFZ8sj
MtY30PJEqZ7NfVwkTLgF6pihJq4QBxcvVWJ6t+a1kQTUpg3t2mbQ2RXz2KaFE8QGQnNIvHsaewCh
vt7dg1qEJOqAobAjRHkYzVbNVQ2RUdigYjwLkr3CrLntrfKuHJPhbEyoURHXNhTkR38bGBkLxrBQ
NPD8bIXWxyT1+94p8VmmMCf1eKx3XkzWgd3C31aBfuN2k7vDzNCXhNR5YfCQB+W0TYLsYekLRU36
mkQ0bJrJx/wRiK92eKWlE9GTD14dHbrRQP6EvE5D3iBu7VIkG5o+1914R7Pp1GRiAdSiSUnBuHv6
1wgoNnUi8+MkswcYuSjqpMLu13rWySJu8RTNU6rMGredk/o7xDHtCjBme8LsByOdDTBmZVLYolGS
fRRvG2361sUQrABxGuPwEYCbw9hAWlFnOnvDb5rD2OJ7GujJugLnSY4TglGpQnILiPhYtD5qgI/V
PPBLMRCwKWD55wl2g1TXm8NEOpAKUW7E3pzv0pTx2UySNcktwTFxun2OSH3fOj1wI4dxdHRD+kc5
sLeMxTwoivpV2jR3ltSHeiy1U5jU5t7v5K22AKK6sIDblwGjBZtwImZVX8fQGiBm2BE9mum6iUR2
IOGe8KtRPzkCgR67ghYvpr8ACMrZzownt52iPcY0F6hDWRzwu17ySDfpxYyglyoF97JRkL3m7Ilq
vliuldMrCFz7RyQFYuGBlL7qtGxlFsQQxyjG7emvplMhr4gXNkklXa6WoXV0mo/m3LxCP/eY66Qq
sNw9kPYsd5WSd4NB4TEBPz2jAywMRlfLtQzZGqJUFI1NZOob4EevqQlUHiltuZLRpy7hVs9K5nBv
MiOkQr0I5BKGcwzZcboscAKafdlRAHdsW3vY93SnywE04//OPf8hlUboTO7+JpTmf5IvL1/SL79O
PX885efU01F/MKdjZkmqp5LklrAm+Tn1dJhF2kIaNk50S3CJwfhnKI3BhBWYkE0MqEGkje0yY/zX
3FP/Q0pluO68Cptns+K/mXuK99gBXgazN5tBJA3z2PeG/0gUkhKDAoyeNu5Owq4hBtg9gQPLDwi1
cQZkh7r0gbajbFgNiR2SkuTF/7Ae/svNYKI9gxkM3ZHynSV+wrc0dlOnHcoCVRhlA+eEGujFrvVv
btZs/DKSFP0LbdvGDrRXXaOSJylC//LV3f5Yyf7KGviT+5294bIsN5Q0XAz6Jl/9r45j0BERgivD
O+hglTdeoiCkCE0eNYz5nX3se1iQlnfLuvBTMlK5D+D+FCQdgJ/PNAqwRFr2IT6Qf9gspd5boV3q
Fe5sgYcWQHCsPn+Nv6xch7g2S8YhuvIdJsxUbxE9ReWNyAPnnNrgOYlXGTZ5EGjEoEgE8NjEaabN
Y0WJcGNmOOUgnZS191r/qpsdTgIM3BkNbDygH63JUT6YbnrLWkCdx39fJIVdbQKzjzcF+W/brCeM
oXWD4YaqD2hpbXxCNFgg6UBWa4RafvFRV5CoqX/HtGJdqTsIZlDMqKQO6L+thmz4qdeOvsheXc8B
R2nUOvCoaFs3SMXK5OKJpAasP5veqri56Gn9rUNaDbsHn4/eZhc9mh6cnHqvNn71QEsadZTj0gJH
f+V1fbMHVZNvYGARGo08e5uHXbemXG7sSq28tqNv7hjfqqgPTvTO6A6XDTHzZYJvmZIZyeqsVNoW
x7Z70jWKlwiozgkFhZ3Ap7Qy7QNrsv6MGDs6EiSxsboajv7oqJ2kZuUBUAqQnkdsVpy+jqWeHrXC
YtkQuN+b+QuZhQV9+JSa4BSGBhPO5JPVYwGejae5mF6rK9ch5Rxt877vCFEpx/B7ljJRHsA6pm75
ijrmFiXWbWkg3VceBeOuvIseMrStvc0Sru44zULi2VR529zE9YjhNkTG07n4xM1xbRpFs7ar7uyn
al9rAbHl7YQrTKkdVMRbzFUHO4uZ6LvmgzAIf5qV+l0bRJyeWV8VAX2JtP/gkPqx0kagX9qAALAY
yhdL6Ah1b8VkP/v2pAEPoZytBd6TO4TJphDgRDVDh7PVXNtx8l0o6GOYrsnmSCd7XRsDE8kei01m
fxbFQyjSYeVmY3gT6S/+7NWKzY0NhlUPUnKK9EHfG3H/fcgBjtKHp+0ClJVyPoGMNI53pEiQIJgN
l3YUNb6w1rhVkBk3SRVwVFCbolVKkl1qfSVz3KSTROshH/tXyKBqHQsKtElL6ZeCgrep2zLdc2rF
Vh769iZShXnJPEQyMfTisKxNhgBZwWI1rnKcYpvAUi2ebC6wHJj0UOar+qzse7tIG5KckI1zKp/v
0MzyZSRpYbs0BYshuLH82vwFcoTGRSa4oJEILxdwUT8IF8vSWytxubZwkJYXebtjue3tz+VaZQI0
jDQTWReqXsTPIZT+QT3hh7S2y23tnEG0XFNyspFeJk8ygEHJ5BKUVx+qvD69PRCEGL131h6b5e7l
gnVJQN7w/HAOGdrw7FKmgJrI1ssTf9z443J5VOjGcN96Q/14Egil7Ort5SardZilL0/9ZUtGXQ8O
RM5sm1r3V6oU0Y8tfNs2Ml/Bnf94n+XWcdn45eXtZcOWq+WyuQwh2TrC1KKsBEsChg+EcxxeGoen
5osXdJnGSgKc30O+GdeVX+J8JTWrm+uWtCT6XqfS4FM+Hqr+KhjoPqj6W9rewOKIPlqWPGepdZX1
WXdnl9NHZbSvDQakIslRhpl03LyCIk0ytunBmOqJUvoAOpmBfSV837lOyAzwdP9eYScjLIbuDMui
e/wvKwRtN6xe3cNYNnfSd9x9l7XP2Jy3dhtQGagBOQcu9HnTL6w9xajrIBu9c5Y9U6Em59yJN000
5siCYtJM3OJ700H7AiNwyFBGrT1JbyI0I2zZunhwAVLusWZea4OHdzcAhdiN06PEk+xp9dfaHrdT
qOS2ylgDpGYeMzyXd9nUEK1Df4JgCtWS5QJsK3Ujc6PbI4rcsUA6PCVYAwVRcRQZ9B7RdR24OksP
GDjxUK+rcES2HqaS4Xe6AXzwveT3+7lsb6yAYleoGdOu+RbbvnW2QnTflQV5TwZDu22b+aTlzkxX
RbiV4+8cFu+7cpUPMDcRItvEYIQjqvThw4i/bWVksgLL56gVJzisEeatPfkwgUZvI0kw3YXtt6pP
v6tpeun06oOpVdm91uGnkZp7cGNOdX4fFjdZoqfYIGq8w1T8T+qV+Z5LBsGIVIW6RReMCc6f7ks9
YPm0q1asDTvMt5bFeVRH3hTg+CfOee4XMgAQ1rJUErpJcCZNxSpFTrdClIpsDMx+cuvoWKckKikk
kcFrmHdXaSlOZkVdhsSw3ejjl0H9NASfQlcaG0gVwdGGGJva7dbuQ+PJakFrhBIIByubMCmHA87Y
B7zLIM9UujdESHSwsF5kWn63BsobRViW23Eim1Bzkwah+ElYyOccNa0x311POJ7QwNcrEwXkqh9Q
b+uRhyKAI0CWxq62jaOIzMNoSnT0454pxkGfdNpbdnRjYRvHLMh8k/DV4iBhqUqJRL8btqw1cfM2
sXZLwp97xCI82RxesedPu8iDNdD0zzSRpo3ykeAgZ07CFDVHcOxM6y6MbQpAhXmeKqSZdvbBazII
+Xn1aFGZ7O4dZW6doblPPfrOGkkNVccCMsjSrVY4wQpO3ScUK2tLRzSrA8jYugWJBwmwyI7gAckJ
avDWsVs6606TyTms/Fs9sPntTfedZdyPafep9wyHsKOBxHfasxoRyGtp3TLzwznug99HeKyBmsC6
PNxXAu6jxeqP79x4dR3CR3x0tLnRcbYkKbaj8eCk+vNQsqoO3OKryuJmhberQRjnoKALOYvF4UPv
Sh+TBuRyApzsi2UUN0NEfYbTDzK0wd0Kn+7lcNTT5kqmzq1jl7egBkNgyGrFxOkzTrmLruyPVczQ
5Kb5qgM7QL2aUXu8BRjAjh6dO6+qt6boHnOnIxGGEB+GyWSYIUT3tofeANcD1mu/3Q62yUm4GmsY
3/JQ2N1TpHcmrSvUW7OWpAsovOJaauDcrEojPFtWemX7G9/qwkMwjGerwdyCHvec4VUYpq49VdO9
hDa4deAqUBQsnguD3ABo9B+jBmdhr4xHGyRACJ859IKLriePI85sZ9C/QEcH3PhBC6yrmOiJ2SkW
RPmD76ZQMKIRq5vzLevTp7zAsku8GnWFltoJDqVgY6ASoJSV4D3NxiG9BhlubEMKDevlnuW2H3eL
xGIuRS0H+8tjyUnmkHTy0/IoUn9BELRDsyYxoL7WmMTsqXdnqwYuAB9GaDs66hmh3S6MmUGRU5KO
17Iwt43U0m1SQmONZ9AyMkrEX1XBr1FOlHIQiq700kN7HiOTdvRX+9AREnPGnWUTo5DdV8o7pkVt
09aVWCAEM70cAMzORqaDzQoazcQpDeHjcBHaI+51PuG8Jaggp62FTYhR1Wb3UcSEgUhWewXBuWgp
BOvhq99MGfXTnAu8sCvVdV/6oOrWMnZx0uVjsSF03bu09mhcoHTFE//nQLEa2aRom+V36fbBWtOG
Z61ASIyQkiWSd46awTmmen5bh6G1zzIa2ljuwTu11+SghVvdKF41XDHk2Q9XU+Pf9NIwOOk1NNTh
OtpeklxedJx7PCU/6rl1lHnX0nAh6bkX9bU/6HfkgehHO63TczGmm8ABkSX8mXQ0f4lFmkY7PwkQ
dkoq8fDAEDmR+bIuzO44VlRC05Ca8GCdWlW6x6Ys2uu47rNrilR95sXXNbK7A9FkL2HuXxnKa7CT
99iaBqxYbT8iI3YUkkEEeWn8GlhsI8I2o+5mLRVHVjyZOQ2Y+CK6cZ6Cm09lxrhv1vpB4LLNG/uz
Y/KtJBXFO1Yc3bWsaHHG+oHz0ogCLrtJYuEBZ66qNfkyJDBMpcm5X9uWYhxJE4WyDuHqmCESAk/F
hSv77xgdsa7pHOjW9BEPY7oyD1HvsxhqmLkoOx7XuPsamjbhCzlh/SH0HApyhJCnqDmPnpy+Oflw
a7ovFlwdI++vlgvAmv2VltvUC5erdSuA/C13GX7rcJJiRYdMsVgUivO1KLBIFnr7e7kbfjy2wOVq
sNzPQp4dOD/+L2+kJb2JobzC+qVxu3jtLIp9P1x34Ux+/Y9/Lg+u/m3Re3vu8rS3P5drby/lqJGx
KiGna3nl5QUYv00Nh7w3o2KXmKbl2tvFf7wNdBKtvb96XsnAHyIWobFGV+LtpWwZIU9++3uJn1r+
/PFab28VIrD6+UgVnFKvQ4BsrBrdjq6Wx/9yv69aV2yXW2MHS+8v77e8Xtu2z5Uzyi1TpUZf5zMN
Ny5NBurlatLVaKjlB0D+zAq86CbQsoSJp5E8WWa6b3Jf3PRajcWaav1assQ7Rn7drLO4Q0NvO95m
jiDexj69psi/CwfbX1UTR3WbtEQRpvmmUnSuCIfERN2k9a50oK47yDx2pMzWq+XPzhfJhazPlFWr
Oex6yERnURsfqRkrWAEspWldyK2iT0KYhdUewqwCnk4n+jwHBkx69WBjHghUdGhR8pPgGybnIqgC
MOycwwSZcxPY7KNT6WRTuYReoKWqziObt/J1GSCpPtjNlJ+JtPjAQnw6d5k2nZdrTgUvWMtdzrTz
HWK+wNp3Vc+O0LoMfz7Mn8SEX2REziAEwBdjTx5dcp7Mz6B3s0tEGh3oB9YEdazTiTLoPzST2Opw
TCp64Vd4sf0zWh3/LKhd1JFPQAhmvFXQUy1PrpWmQYzL0YICFzlhEUo4sbGPeEGW85xepnw4M5oO
Z9NPH0t664zLPKLyNSJ55ujSEV71tk7A0Gt2kbJMT6gwDOFHW1bFZXIgqUc08lauyr6SGi93Xoui
0q3LgxOoUzoBzte65oCfhRTdxKJDCoBjbw3hF6+kX9RE4acK5Nred3Ic3DO9f7m2XBgIPM5ohqe1
TDLWS2a4o/YDjr06dxOxRJvlUaijsx2VGQjYM1AER6x1Mg1xyCoH3JCwv7os58+2WZFFAwtGm/9q
5yOF9QV1SmV1nKn+dVtgU1oZMHF2/T0QPt50StV5ObCWa07Xw2wz6Ry2Qo5MHJtz27fWAb8N+Tt9
Y+zjKHqaXCWLjU9goSnO9nzXcr/VF8bZaQ4VeKxVgOWemm0PoDyHI16wooRJftJ0vFG2qUEb4Edy
lnqqnZdrie84LMDCDHNncQnTs92EZCW0plZuDFPLtklSPk2tBCdEKrAsUSGacRefLZnEZ8NuPlfG
3sXmsltuJZCu2lhwBNagCKKz/e9HLg9fLmzM+lb7qFwz3rUjIcBGl7obhWyP2TRfVpCqBlIJ+7CZ
D/rlQrTwRyZghpxbCxaCZnQiVeznhRb69KqXv39c1bRonFftGcao6eNyBy4jEhiilsb+Lw9cri6v
tty//GnrSHuN2BA/3ubtjrd3XW57+9NtSgMuFVPet9ve3rQw6vRqbJ8M4mLzVRXAO1/uXC4K32IJ
oNzZBfWv7Xt7x+Uhy2uWy5ZjUKILSS9gvdzTc3C5KsLvN++Kt/d+t3nv/lwe/G4zlucuj+ua8GvS
IpNA570n3xiHOb1+zSzih7i1z04ftOjNmmaj0jC7xU1hHozC+ITiS7smx4GsdCo/W2bpoAucwLy4
QbwD2zFde7l7Itvsq15pKDZil19DZbabzEyI1SJr7Uzx8dY3J+vArD4g//jGj56AaO4xKhtbGJRf
JfPcLeIdGGcNK12VO7hB+XUqn3psoZMox9oyeHayfZgn9sohdGXbzyQXjHT6Pm0KjmAp9qp1PnvZ
qF8s2CoB6xrcdhwpvTHg5HVsiQQMG41dMx00sc/vNHFLdqIPjiF7TvXReeqCL0VDo5rwE9xbq7SC
UaVVGO47xlkY9LT8WTzNPH08RVn8OdA4LU/91J9VSSGpb42vraq/otFXx7nSgcUHUX8zRJi3OrKt
nNsUudGOiGc/iOtTJJ5Yp5mnZEy2E9/RlvEcAUKOBUdz+vxUAoykt+g+eCZBJzl5ZJqWkmEVEEju
jf6JeT8IeqvYTV7N0slVL2bhYj7S+yO+ifhe5rFJBT1IUbtV8d4lV2ZT9PUN8cjpOsubnmrwsBaq
DvcTmb1rWesvfVk/N/qsyx1ZWEzK2IXFpyky/QcC9vYI71DxV82lB66+ylV025Uy3NnVcKOhEexG
Cjr8lDFqHCYUMizBECs0VnWnI66r4rDYtp2GWznx+pM54T8Jb7TGqveR7l3lsPPOgzNiQ89xm5lY
0a6b5whOyrmHgfTYuOEVnVoFLQyeVpt5NWG/rbkLNBHhscqtG9WyXMpTBeWuhnHTFea9iPxdVuEw
6HIsc1ovLp7u7aMixUCd4UpIvMA5lWH/XWb+uOcCnu6YjAeU3cQ3ZPgqoEhP6I+kBoairemt+9qR
CUm+xROzjVkSb/UUZ3pkExAWKGQX1Mi0u2IMrumNtziwoWt1rQXRqC3kIR+jV0Uw4w12c4RKHFFU
2sjhCEnBHP1258Lm2gWJZm7bpH9h1YcRzJq2sWPKI5kux1gQHrE0nv5Xa/iftYaGSZPvl/bc5kvz
5f98z5qwGa+/pN//3/99+lKzIvabPPu15/vzaT+bvkJYf4CFp0NrOi6wakX79mfTF9LoH7ZhGdIB
Avjvfq9y6fdKiNK/tIJ/9nuV+Yep4Jq4CBBtVIds3X+Dmf+9kQhlng6rWKSOAhkk3cTfG4lwssoW
YK9FViL+9qwi6QJBILRvvV/7LRkxqWHCoKBO1Lgi3luMNZmu57u8F+lVXTgl2V8Ig5BkQPWJX3/Z
k3/Rf5Vzf/VNYLxsnesKF40xv2h2EJLLX9ucOASIicGBcAdvFttSri6JqxEV78D3QG9ylyvvnqgf
KpCc1TfjTAm1UVbiP8PUY6dOyBJA1CuPMLfAMaOzN7VEKI8253aCSm5aD/I2jBMyT7u1kXsv/7D5
88770+Ybuq47SKEtvv/fN7/ym7hHv6/uJncoPldTHl2XU1SuSX0q1sWEm8EXgXsb6KvW6D+Pvt7c
NkKeUssOzkagwjOivasfNmJ4zo6GksdpxAe3gMaYa84GW0e6CzH0HLuuvpc28VueL9BMpdHGKHQb
YGVy9w+fad7lv38mexYu6LMylWPw/WeS9LwyN0qMOw70bI93FPh/ZYNw6/0jztUWg5YwzzHHx66I
HedANJt2ZYpgPJOj1ZPHVH5w4GyfbFqwyAPFtXIeJQYLVnGxurcSLFw++XKDy2z67zd90S78adP5
7UAQFwgsjHdHU1ZkNLsLV96JwlnrlhbdjySXpWUFeATUPhlJGKknSp/hGJMflwzPRb2mzLEzTQ07
zJwjtJAfBn8adkabUz6Mwbr2AZYyPsJJi+SFwi0gFZulqayyAKoWNg4odqeAWLmNbYNCi8iLxDJo
gxekJ7uyVEDH2ZEGhyROjSYFTsD6jXJOT3YsecrE2fRFfrCNGziD+jpROVEP3hTcFR7LXNxBzG9d
gdnZv4Y94F6WC/jZdmele5M2yLqK9cs4lOHRDLUGCQcLMw9Vbu/n47ML82zl0IPutLzFc4HCQafb
sa91bw5yFdGOml53s1zr4+42jpqYUppW3xtSgjktvWMu3L1TSkKyemsFmOPRmhS4vwHmlCYUHP6I
KEasNtWm14pvozW4xzSsP3EG7WG2OeouEAVLHFL5/v77ln91qFpYV01U2wLhzLsIDad3yOyxEbZq
sj13dgvn2AFH7M09+nnexTzvmu6ic8zH+kMQEmgYExFLEA7B5XABxCXIi33rgtmIWV6DabzrNXIQ
Z2mDy9xjqlyyvDL36R82e96s94cpYdmuZTsMyfz/+6hhaRRUBrMSd5MJ80K3gnu8gjeGTaKotFJn
V2bQS0oP6BKpHdlFBQSKa/FD7X6ZqfknixLrYvboHWUcgTvRzA/SrVHS7h6DNtz//ebOsvf3m2sI
x0A0r89BIe/H6M51iSCNB3GXEnh/q1OPIc/1OeyTMx24du04WYmdzbmimnQWUxafhY8PK3aa499v
iPG7G2U+WdgGnS9bIZJybPO9dAmQacOpiW+JhIOHMhbqXD0lQWQhzzAQyWrtx7T7HOeZeghh3/sS
d1vTS3mz7MoRSnw49glBB1ipwFuu8X5BJzkWJUTAqhbmJoy0M19Oj+mdpOQBmLYMO3z4Kr/OSFjv
PeHuKMrTlLRL/axpGZj6KPkUxUR3/v1HlX9xiICsV0wphG0afxrJJE4VSnGeflcP4VcFLvrUwxdY
TRXQ/iQy78c6frVy5w4iSLQtvCF5ph18EdiIYc3SEi2ipt2PzkRqpS1P1NV1CJXasIfLrm1KLfNX
f7/B1p9P5LbN5IJzBv9sU75zCoki0unFIvuu6sZB3R52ewbp/WS3X4uxmaPhlbEiSYC2kw1Jt7X1
/JQCw8VyLzdtbN4iHRBblQ9fSU91ziKI443p5M9YKIhh1flSyDCB6iyjm34ycK9anQFf9MlqfOeg
B0Z1FedwOTPeAYmDcUWomtrQ4QDPRzFu1Qk7hf+Pjlwv+HH7xDDI4T6e7T3NbFJwokoctMEG3tjt
MhZ1mMq7I2cF5wb6AgE0mbzN0NO8alG7Rlws7rTWvjIitFV5JB6E6xsf0kEDJY5r6MpkCWbMOBT8
v9oVYbFbNX8oWRnd7u/3+zud2PKbsGkJsRsQr7kMKL+PJRFoohazr7hzgSRNa3vq7seANLQJsfQB
+ONwr7ldvw7tPDmP40RxtMeum4ME6LSUmFRdebsWFdLksGbOAM63RrM21VCuMUfCVimDuUw2ngr/
Qwtrnh6muyvKlnqogWzZa5gbZqOCdG+5SCKiG1S81qPjaGB45WkyWglkrdBBR9FIlLHaTX18KJwc
oj4o37Xb0FkIWjLrOA8SLGgjoDdjbLJ51f7DEfpO6vdjT2FiQ5qp2F+m/m5PaYNsO8tT4m4osv9P
2HktN64lWfSLEAFvXkmC3smr6gUhlarg7QFwAHz9LODeafXcmI5+YZASSYkgTJ7Mvdd+M2tIL24X
vacZO6KoNfhlCOYBkcJ5XDA31tiuoi6XpOwOpMQFmSA3YLwUhjP+Fy2k/c8q0lYtzmksHHAHqi5q
0v/7HeZtqCezKv2BBh+UdZmKu2dBcAOlG8zAqsahiaewlFWquNlodLx2Ad7TlWtjd1h2X2ae/Z7e
ssUMTTEujcv4lOxD9TwGHtnIGM/DWU9MW1HZmm0abxnnIv/oIhR+xj7sTPVRGm/S5rqoSJQGU2Wb
+9RpP+jKy4MWrGjRAcSa8f+lWdCZzIhqrEGVRjXDFxNJnwVYCA83a1t11m7lcbVBKdKt4FRHW9QJ
6IDM1GII7FVbAzXXRlrGxtDId03TjyQdu3MMaj7j1EztgculBEYy2yx6rEArxt0EB4SyWUeeGQJa
08XaKlF1GAzSNk4RZ//t/OuZ3j+ueqjX0No6iHVNtPd4ZP/vlzK5qecgeQwfkMeU11yZyIQnRGRt
YRpdl8rZsuqvOBjaLS1f90AjGnNDET23E1waZnTIZpzPGUR/tcbOJADamVAmVDVlo8aE0WncaC3b
scVxaop1Yn9mImRtk/SIiWZHZynibdem6V3VfuAB0R7TYHhpe1u9dOU9IfVT7QHvscFU6CzNr7iz
d6h1SVsgGSh6lL1uP+WtckwZpSEp10n2JJ67j4etyyG9MuZ0+2KOue/Juw/m5HviG9UNV5zk1CXI
E4fs0YkzHEURVVKPNcSeDQOg+I4VLYuV7WL0V5tK3eQDmR8CkxNjiJTIluWe3j0MuXl0AjKJwjgI
zuTH+Go6pDerxthUMqE3CNDZ0ZLbVLhtVsJSC79yB20fpjoQVxk8jGvD7s4FaNJNWydvmiSkK9HB
ojRe6U9pYDLwGdnTskmAHIDXQ7LLLSS2Z4U/s985iXB2vC2h0iLB2CYDFmPMZVfkryQbFa39aqDo
vdbZ+9ho2qEryJGdkJT59sBcpFbGs1dpuY+0QRCVuG8COTwELjk7QAGT6+iWCdImz/aNIf81denI
xCDic1rmdTC7s2Lx32TrHEj/zYijGtuJ0Da9Qcg1ys5Z0duW/kAcQ271vxMYqidVimveg/Wx3WDY
NN3IDF7pHkzJ3sPXmzF+dr6IoMToPyP2J7CyVgANLek94w6R+acwpo/CLUAMppn9MBZgAVgrHXrX
vptN8N4k0XSPS4nLPocCpLFDJCbOv0qU+zrFBU5+0BeoUh1qCslusMVVWE7loRTqdOJri9eKCxHG
G7W9YQGQykR6jRUY2UkFLUlNMxjyo32vOFT2A73HS0V8aRkQIBud3bL77WqlSy9BJJdMG8Gw2YbY
RoEQ12AkFiNr4NzkXYMx3s1Pujf6tDNqAl653no1feRJyPwSVAI3mqOuVNMdHrCidZtKV+j98bFs
Ojo3d4l2dyOiZmOoi6WFuNyR6Dnk2NmbPmAVFk4HRDfpVWZ/yowDDIm7t9fU+urxP8MpeACQOVxG
I4AbYc2eER0NP4oa5Fleim1RMexTa/fdTjYeitW0aW7RjCU0MxrKk6GzWSM1OzUZPd/SQlUe4TkZ
XHV4ZVbEjqFilKqAsb4BoIyCftpXAutSOpnqPWtb9T5OI9big1XAV41bNpJIgFZ2OeLa3KuKNcyg
kLD54NiWpnXOIxuMKOoHy5n2cTvYNy3razBf0LADS7HWoTuhW8L8Tnfdmylc66w3fiIBV3Z9IgK5
QZYMg4893x8AZR8NAh62MLR+O20yXL35xqlU0NoIzbas7ZxTEAXpjuyyrzEPw/vUyvag6MGdRv0a
P5wJkldcmiYIL7FtkCPvNf1ei5rXvE518kwQuClE8kBAdug9rGB3zagWt/iMp+lrDBSHLHkEv1rr
9eep0lYUY1jkIMCdoJlAu2SMPIE0z00NZ+zk3JdaJkzimxiU+Bo4zTWM4EGHeK3IA0JLQyuD+q6H
zcKJwPYj0ZdHwrDXtY14uStBpEPpQfYWPZmp6QeWLfzemN6taKy3GG29ldbVyEx6p3yW5q1KCG9L
a+3GeSradCSCCAxU9EREsGUMtjHAxSI/R/Gn9UOzj3rlN9wv40BYzt0oIXkLrzNfYIQgO0JGNrgB
CszYajKwgGUDG/Nfd1m983g36HiIFtLPwvdhWVT99VAnU3BZ59ZHN/FunJUxs81eYatwJ9X/zpm1
iHNbwa7FYzuzs+p/8bTIQ7jojnCAg7BZu5rgk++bxjuqcWUdnEVvMHCWxUCpf0GbhgIGk51c2KDd
pAQXgQvkxmF8cgwqZ4VQtd/XWrxe+FKR7PudTiJ4wszQz8f+468fR/E5svV0tyQUN3NM8RJY3KH0
pGNi4UCdFQO5GaABp5KNAXwQmzAnwi43kfa/WbFtFv2yc9ls7Qx+2Mxy8/VSHbeyyF4g+rw0dtfs
3B4FnVfkmb8wpRiyzBp9CK5GDzHeKThYpqZXV9U0PukRJ+qc9ABKIWCVg0VQxf/mxi4Mpn88nOYw
5UlBSAMBOvGlWcEXFBBiFFlQHATlcblZIGDfD5tRMfe9SNZk29YsI7nhWlwdl4fLvVDiCV0tjxNG
3Q1OX5SixY2B1FOSmSERM1ySncxRdpKTPaJXMIiR7m0Y30y70i6fNZM+aB/iNu7T8a7GSbNR3PYE
+0XxHe23WjEGkaS/GLjVWdP22Psgga/aevY8h+RVDKat+m0tgdRJuXZlUl4z77ltm3gbAljzkTp+
SE/sJhnjADbtYdX1WMID8kkcG28qYQFrZllMTMcSU2gWM4Ajeoe0hig/ykb9o3jKh6enyHhJRgsj
Vrhpmx2aRPpNGxIJk5qbsJe+Q4lzdlMQ0VYZHdyaaz+k0Bo9xkehxFsSIzpIPEghyfDuGEn3iOWy
Za2ORzFTnmwrTvFGtrQzYSJtcs0hwd4QJ1pD+yJz8egtqvB4VsCTPU9wtdcevLARu+VHyaxLX563
3Ft+9v3cv177H3/9/Q5WRHOw7ZVo/c+/maPqwMfwrz9T1aitvXE4/dt7k6LMc3TQ2TutwK04jjz8
fnNsxfMYqv7dCEyiePH5FCWnJ6B7fcs3Alnlr7+y/Ob7dcu/sjxMQ2ZSCKk3uDoVuNmMW7Ni2CYJ
R0jpWgZHHwskt2y/EgCqysAkljpt2uhegDwSODUg4/lm0vVm3SUkTZBnxgkfjrk+9kh3NLdeD8Su
gHNPWV6CYDipdupuUq9nxWHqNMMq/VeUYKuM1cg6Fn1tHTGWzvFflqduSf96ku6shV1+vdx0rIOO
rkN+jF5XhOshXYesNr+aq6B1HJPk1IAk3S3PW3603CwPc6sw94plbYAY/f18K3P/vldl6GV60s82
3y+gkp/FBkwecsxRewuCVOIq7SFP2+loNVw80UMJcMETkVv5hEruPZTBk5Vbrk/7qTwGWAjI9J3v
4vERE8lfULNJg+EHy4201Ur1k5Ayt6wowrra8DBHcwVYbkDD/H1veRjNlDbHmoGH38/BG/vvz/l+
3fLs74fLvSEUYOeEy9lHqpO56RydJoI+HxKpCftgrtmfEVbHW50ZAAVQPuTH75uitpHkfD8eLWDx
//Hh8ot2tp98PwVRtzuuvx//4x2WX1AOoN7U0noTdfQ6/np2npfe33dJdeG/+H4loTztzuKSgw2H
s7weYHKfIY/Lm30/7fuPKjMS8vvh//e8ZRr2/dp/++DLb/7xEgln2p+Mi2dU94b2aYuYet5yQ0eD
E3HLvJnwHov2acHrB3ma5/tly4DnKEAsqc5KzKKL5Tv7/kaXhx7iYPTmZNbwkZb7y4+/n7rcW75e
3ADhRJNlfkHfa8q4Rj0+7Ywk3veqTt0vJw+dDT6KmoV4N59/mlFa6H/mPWCY9ES8D/OZxFtOPjbx
NL5WSxY+SOgAABL5NCMOizmLfblpBClNq+/HARPytYLuhMxeu/KdyWKFMb/1/KbQoCB56lpIXyI4
LcEGeCq2sYrUYdmqy/fSUPhugSM9V6zqDkvogj5/wVMLBbD1lw34j82//OzfvqJq2U3/2urfd4O0
YreJ0Sm6XfjLUQjUs6y4PI0lKTNT51bQwp3ioRsC3I6K3GSTNTyWaYpXrmLFpbpb1MHuNk4qSOJB
QKbgPMM0U4n3BQeOX7Wt2PUeJL2SUnKV6FNzYQRxGWq9frPuih2g5ioeAg3/PUKZQ6jiCJhKQl66
SPvEIGte61J9tiQUBR2OPaCKE8l6DzXSwD2Nls94GwsL0TDmOt/kFMw1jymRgP5X6rV9ibvoeWoU
hxLBfE5knezs2v0ElAeBOktAc+C980EwcFKOvZ+QJ7Rr2UlAJ6YRHNRRIf+xojVmqz+9yLW3MLSm
fetqPyzQ8v4oyU3Rgd6XYVvBR663DYnbawQVw5bk7ZqRxPgRT8PPQsEgsSTLqSqLJyZMOrWBZ28b
gW7YSB0MjUY5ANUcfk0MgLcyJ8glCAUGCuHPjo+ZqJuE4ytZJ85hLJwvcCZ4RETn7QMLhaGjeo91
EcaP6I/qXdUnLz3SMp/hcLbRZouRMZaun+TS+tB7GmaGNoX4+eOD5GC4hYj7SaPJ+m0dlxcvUd8s
8LVcYgNvHZOksWGzw6fHXRg3xS+lUItLXwGbzYpkTx/0zgmpPpmTDQchzq5EH/REY6cPpqfmz10f
GpRF5uegj+prk+3JuS5PpeI4aDvUcuPq466zwZ21U58cIDL4cky5FCa1dwQeWK/5Pn5NjnHtvco6
AbGD5DKk4PuTP3lJnzJVgUKqAug39IBsdcyZA53xfxSvLrgOxXgeiA38yEKEN6HekS1ehnMA47pq
h+6c2pwULI3UTF2Q9WUJbZcJzTvXJTwQEI3U2cHkgwm89cTA7EnoAd0FN9zqVKScVvegtwMtFAN3
FGKU9BSiJ2RXS1jocaFTXOdKnAfR1sg7Z9ihBtph17UPUNCIyetNl9S86jXsCXMyS1Jqe0AlHXGB
K9Wq3E0TABJ0+5E8Tan8JMYiNR/GIfXOWYQvTM2j/hRrn4qiIIrqGSeMAlmeObUzxZEUI8O2dh5x
zKuJaG7AftXVo4mNmsrFmeeFEPc97ZX5DRUsK/Stpkmfo7u8DjU71kgYp5E3xYyDfopANJ7zj4mR
82vrIcIZH4kvCB602Pxp1OZwD4fAIgNtvDDCy6+Ws+jJoFxCa1bXYylesQVaT3qdXjK9IdoXbRzK
Um8VdhHYFiUn7U8yR/LUdgMMpHt2lcyXakKEQZ7ixBPlKyEq1YH16QFRBGFpxnDuzZH5RdwfKuYm
NpiNU69Nnq/rCf8dG3jVQIfZE3z7gm66eSZjJwn04Z4a2xCbyYNLigZpY0cltjJaxUxFtcyhRML1
AfZ42DWxqe4Y2gxrik0iIJRQPbtI63dlxvygLlCbebG9LixjoK2ZrrBtWxsD6cmpnby3ocf/hOZq
Wvd6N23UiR7hqOLyMwLTOFF4DUTy6cleq421hDsYaJB/rTx5H+ERzqt9hfyr9l0piVvVkSdfFKf4
PbbFe1Q5W55SbA2dsCGQ/NWpHrruEenBkw4mij176OCiVgbTFqVlFv9J6CfR1JV77ZDYHUZH+YE8
FiVZhRJvjHCyQdo/ptmUnxm7/tJVcmwG8dxiaYK54uxLa7okefVeKs3Vtpphp8KIIVj9h0qS3QZc
8ugnsGdhFxq0vn+ryUFqXvOhvevwJi9Yrf2mOVROpz3H48/YIbOz7M2fUkfw2yX9Y2slfxaw3JAx
N7HAgWZ5tOlZyz4LJtQrJg3NIR8f3bhW/X6A6LQQMWVPh9EAfFkYqOUcVq14U5QXgA97xznrWaI/
RwZBJLPU3Kr1bsXkwVnnygxfcnv1NIYq7Facjtb4Npm1IANVtFerLxK/LGvP95wnVZoAygtE4iR2
QhXo3R2xu6T7Kk64S+hHrWxsWHPOYqFmygWBp0kOxZMuXFpaeMyiTubkwWjdOZ8+Szk2Dy7tuk6X
T5RygMyYHgyZHN8NkV6Q/J+FkURPHkj1nRYlgKlFU5HCJaMXxQiwzao0wiYijEYcwQ/9+CvWzeZT
gUO1qSAdzxaBgXNXSi52IvWV4wzYdPtQ0gNKq4ex5ZrmZqJaE2vpMWKgm9BND32LR3v5SWCEzQmS
6O808bK9Da82H2HNqkNxxhWo7CdBDaVDVN6IgAOmKknsrPg7ZtJXlzAZuq20JMdFB4IW4k7yMiIx
bELATqObJzeoFg27dc7Ew2u4GXBF5VZ2bGK4tuwTa2Hrp05wYYCeLDZVO34BmrqOpabhrYuB9zaQ
VIv5tA3I3R8LYmUaikpKr8bbkiFP635E9NBB6aGGujt2uzsayDsPg4sMXO3rlvmpqTxlJH+4pvmn
GDv5WlnJMVUBo5tBFj8KApFWIg53akkgKolsH6TYlxfQAip+ZEM9tg+KwxDQrs0trIMY6S1kJWk6
4AqKkH43StSWrqhuH9BWyhdaK+y+Cmr7xjLWpRGaR9e251pJftCcR+2bsIR3a+ldzIR0cQ2orjek
w7WRD2H1gz85HSRbYUve1HtkN+ZqVCHApUovmNwb4zowaZkGbJl1VTgvbUkkiqpYgLyawFlpafoW
Zi1WB1snjELqYttghtoYKrPdKoiKlSoihLt69m6a2UsvTYpXWqxeMLPoYmlTDwzPqVXoiMtMhM0y
RCZL9zOx+ScSxQCW6mZ7aYzujrYwzRU46Kr9wfBOu6pOt2NDGnkufxiF0HzbCn+HDZM52Lbmw5xE
5NUkKDvefQh7G0p89lSG7Mp97PYboXH6p4Rhrxinm0acy9FjrSxbh9gbDSYg5tDXmFUzHeQpfg7s
7hKGgbWuSRneQeCHLGrujcT7iush26k9h2uLgMhPHNyFadtsoND6GECdN9X8Q1WX7TF4OcizC3aX
rvrNMOfR6nT1y1BiGsme/cbVq/JT2G6aia6qypyXaMqJkAht+MPJVLB/1NSMfeqSOmeTy6LXys5z
cFsqlvQOYNu5hKqval18OoR6eLGQxyCGJTGapIrketCR4BJ558rOb5rtUNejHvFjos72ImWl0VBL
n1mKd17qPChirryCjNCqjhhfzX2YgOzu27ldouI/Z7ZWlVucDNVWDvYmwqREW5gAxAi4cQ/lnIVy
mtg/vDD76UbgbazMrs9S6zcoyMOT2pI4kqZS3ZOr6BH0a9zdInfvViF3gUMHI5PES47hnlY2fRVz
+lFjiT3VnAwE45iN1tGGKw1SVNC2Bce6Mx4TNDNrolDafa0QGkUoWnZgWMWrBwZ2GcV+lBkQmz39
jCiBfrE5wFJ7qRwlWLVqm/mtg6N58tx7NXjjMdXVH0OeVZtM44LiMFQtBhLA5ppecOHDUTt81ZZ2
G8YtKHrO1eQgnOrUu6MCvekazRbSWg7p5KRrTFEbMJPOvU7KH5WWQhOrlJ2q6QLPsYNzhenbTkj+
HcqqBE1E2x/IGX9MRqU/eG6XbgbF/UPBY5wUcuNWjWdOhwGysc217abb3qGpJVVF7xa0cIcPGw0q
4LYufrHU9JabAjpzQNlkI8+Omzr10xY1f2lYHPQ4Q9qMWKjIyFdu+tOqRud3IYIPs/wR4y54tBP1
lnXGD4AT3s3xqrfCS7VjC6XB1ysxUm/KgCmgZe0VrTsBJ6swvSL1A2eRX+YgSoMLC3LLPidzDajz
/J5kVWRrfK9QIZ7JhdwbCtYImAMuzkCL0ZfqPqacfwE1INIvSWAjoC9htQIqRK16fadh3vRR2/6h
N/5Iyhsbq3T4+shNsyt73EP9/lHK4EJ5JI5wSEmCDqerGqM2aIY7ThsnzH/UGFHvOobulVbXFV7Z
csKwbcAsM5rAdyH1B0YH5hOjUDC297F1O9zj6OXNJ7vOzIvWEoA9hFp50aP+IZvphaUN4zwgCrdC
NbXNtOoYYorHiO5Gu0WeGcYZHjclyracX9f0SwRDDoJShgGvdhn1MBXmYjxVhutnbzC/6YhoWeQl
eVSuXbBWVzmKX5pbrk0G1OfelXvVFdOhszHJshVGRsBTwTvHm2UfRya7wbgHIzOWf5Ah7iKN+GqG
L0z7GdasBp1xNZRgTtgm1v8M4kM7bZDhqBRHZXq0UY/aAVD0aBW+Rq5yZkpT4t7FLYxQ06UJeUcQ
ncCQ4nq/3KSIXS91Pr7J1On2VH75ecqtPaH3rM8KDBBmghIpc1tC3mDhs7x5Fm5JYfEORAOppIfl
I7CrYGuiG8FtwhpkGTuVen9M8PVfkqB+/bs1kCnGIUyVU8kPB/xTxNtvR+SmE36Mc8F6ZJWwcN6k
XGygKrtfTPz3nAy6Uy3ShzpNtVOY2OYW//kJViZfuGopF9OT0zqodXujDcqjKcffrK/FXhmtT30o
iK8lqncvoxJGhMLC3bLeGfCRv5xGHoJc9aucyJskqELZqqYFxqWL8L541b7qIXVEYubHKl2wgSOK
StfsfKMw6QuV9ODNJoMRL2tgLl5eH2gBYz6A/0dvH4OFUY7qUXG8mKtbWvqiAFZNvIzcsSImo4eD
a03bJjsV5IAR5TXdbeLrN7PQpmsY4BQxpljNg0OAPgH1lS/6bs8gwnizyi91oj4aS3luWY0dqMPf
2GfESRiPLV2NhzT1rrAZSK1Q1RxjlTrcRx1qa4vrkt2UyJfQNB8sTznRX1gJMyng5hlb0oaNva2S
PsySMNpOlUeJEHT5WqfzetQThcTjTFDPI+vahoSHb0iufxP0FC9WUwREgWPjpMEVg4d0vF00quka
HabcKQ51ZoXq98SbjWbAITbW494WNmq3Bg+7MjdIslZ8VXEfwF8JIdH2tygOvNeh1ZAoF6p24rpL
uE/lCtz8yVlFGHgsTI2SlNCtPTg1wzfI6/JNC75JkNbXPCvrXZsaCXz8CliFkQAFG1e20uqP5pj8
LiUz1lAUwy4NrO7s5am3h9yYrYtW+6MI1bjAZcRwRECSlFJs7Dg+TuylpB243b4AtvlX5l4EMPeq
5PtUlNG5YuSFEBLMCfOh4Vg6nrxHUwLh8DAqkbxJYb9UlQJuYoy3oOjaTQePHnHHeGkTb4ZAhd3F
CbObUjfqGm6veghrK7nmU4cFMdo6fap/yd5Z5bmnr8AE6y+SU6LX2vFz37QMfnvnWgu9/unl/ZZ4
XkxjXsh6HOa+pcT7NEBFoXsGri2jyx86m4qk7cNtQJSMX3qToDKvPJoVxR35pXEIGo6GjEA/ijGi
nsk38R16D2vUOskGLeW8ZJAEtzDyFCQiSae/6EONKKrUfYdUhn1TBSa9LAbnsikm9siR1fpclCSa
lhxnfOeW8SWT9qrZ1wRSrKYYsWNlyGfDGvmEjPkZGGA1HiDyo886BgOh0Xrgbky9w6LUaR0TDCwM
ojVj5nfqhzfH79YN2zit3vs0VY4dkYePcCVdNHSu2YzrxZLguixeVJN8jajCsd+H4aeJg5MxI3EG
lKvYrv/kI1naBktyl9C0tYi83B97BJeiKzjvEyGwbljqrZmjKNs+i8mFEenaKUiAdscblrKCdSP8
LDvSpp0rXhRCuDApxcqBEbwxAyshOwR6e3RLZvYiN51j2pIMTgiOviV2nCi00NxyRBcIJTlQG2Z5
gXLTixkv0Zh+mJA6qQKKskiZcbN72A7RgUBIg3AoE3KUE1WQieonsqJdROAXgxH+Hp13zsDX3P7V
X1PFY+JRUTeVN97GieVCo2TEJRbB21iRvBDqeOfNrBI3Q965GsVnRTjvSwsmc6S5xreu7dMfRomN
0ZkQBJXrlsNtMgeGiGR4kcrS7ZTmd9yQZTTE0rwXff9l5fbJw97mi0RFqY+NfO0M1pMlAJ3WpYVs
oh6pDkrvofcI6EyrhjWrMQR0Sas/fOwHo45fcqKYN5C3vbWBB5kcXHjXbU8XRc4SjihQf7Zakmzc
MCUzJG/JCTAG9p2osG96px7j0dwOE+DeChH3xp6KCQN8ALPIKWn/OVTWBljgR13LXtw+Jis2NA8h
uWY+9jVEnmqfb1WvNLdlbl0H4YCgZYigXs0yGI9WZfzukFicZxzroBHE63moJ2K1YXfzbLDXpJGA
ZuAKB9+u20yxAzCn04jhdecCo0fjKCrrsoQXJmlwk4W6dZ3S+pDVBaiLezZy+kh5gvvESqavVGnC
mQnI/tRM9YH4r4Cau/y9iOGDwf0sKlu8rehVgfaxXFIe+ZB+xAF/syUYO/3FGgb5ZzJgd7BiQhxn
9vte+6Tgim8kudD3awb43W557+ckgKzMjG1SIk9NOZrXdJvXueyaSyld/O5a8UjfVl/DR3I2VFMv
2FVjsHEK6oHYcs8Ijn6YxFSe6hCPROeYsd9kgU5aDOCCEUjjMXcHRh8N5KrAXo9qjiYJYBSsaZXJ
NgEQjhdGzyMjCaS66EOKUlsntW2BhjW6vVC185RV5iVAFj3MoBvYzVlUHayoCbfkFVjrpfWYhDVO
8faupwNdemVMt2abvNcshs+JTbJ6wPzFRfMJbKO6iXgWL3rwlw2mpwSkhUfpPVbgcU/LTUaEwi4S
+WPmBAbKTfM3gcsJwmHUcyupFB+ksFAll+citYe3NHbQnUZ+AQnhZhSp91yZ3lPGgXAKhefbYsa/
WSnNOOgYKuD39oYSTtz0yt15gZpxjgdaT9tVwWTjeNmf2utVKE4TFzJRXYw0V08MWdrDOMFOj0oA
0xaafy1VznXWZS/xkKQPzacu6l0BCOGFq7N2LkYy15p6Zyp68qSirPdJJGFkA8/g4mnNWplSsRtE
5iLiaCZIFJwstOaRJYqyV2WFPZZguzpi/qG6TbxXv4ZIiU51z9k+NZSnouWR3lmbsdW8y5insNxi
B8l9Ux8xwP2M6871SXvhiHLh90uXLm9MVqWkqHXMYgAIUdDDinT4h+Qc0bCJ92OC0d6KtGCPQgS5
0JjTW8pdWFN2UWxYjNgbJaifVGEAAtYiUn+IoimccWe0aPVKV7vmRUos7Kyg6SvxWKTk7YA2RXba
JaeqtNxDQibwSoshCNRKtCsHXSW3snxlE1S+OVGCj4Z2NyI+PgQOavkiz0FqJPa6K8hZN6iId2h0
m6NLhyXCvu7VgO/GTPlUZA+rx62mrVM2xbaKX6EyDfsoADDQFnZPYzW+BEUarcOsb8+ZG4IuGboc
HP0nBGmiDPX8I+FsujKQr+D4CS9V2kq/gKy9tbSEs5Edk5wyYOLA0mu8W/B4aHW8pWUWHDOhPBtV
W11FyHnLMWfAZkOoFiE4D83QF/dg+FMwlPf7iNUFLZ/xbgPYuA0pMDqneG/UShxLLGNI81RkNDGU
I2K820tXVKBNLNYP4Mk12VsXTEfWxfbSXznxRIfSHZUbw/4nL2P0QbuuuQ6ScKqACIGmeeKa45FC
ljsnQYKTgPql4NLc994jfe/0SSHCdWzLHTPDfk1QlfYoq5TA5RDtpJqhxAlj9rYkjs52atwSsyxv
nuaAaBIvfz3Qe/YLJNlrBTLKaUGKKwaCVaWQph+bJhuZxdlzrEt2EuBIZ4Pgh1XfjdVMcnL2i+FC
l1RQumBFyaio3Lkq8sYEB/YSEKSHSnmWY/LWEW7rqpp6h5lO8QBKNRtqZe1UWkMnSt8vK0U+Aqrf
RNk7ouX7TQirhTmPwNZ2dno8dWtHHUmRIwdKG5LhboWsOMPgoYm04cZ/QIXujttM6pmfBuXgo/nd
lXxZhKwV2gZ1KGizqf6Y8qTfDh0SDhiB9tZs0h/hfD5xHEJe6lZ5IOclQZ8+Dnt0jMqGMhIu1lj7
LKoflrhP5gbKrpbwmup57FgJLvvSQ7Nngi2bc1xRKnZ7JDHJquq4ONDscvHnjx6g/pSyVJRQZG2a
T1yHa42UBxhwfhKIU211MFgqZHN9j9+Mz4Qmse13bkdDLhy0136ma9byFw3MdD+aBJ8FMnfXWtU4
KxN85crQW+NcSe1UqVNyY51csRSIYadFFrOIoioxi4Y0XFtLe6ahP4fI02PdW44cn83ETB6AE9JQ
HhG1OOOTFGSsVmrsoiuDv1TN5VkMz2fSzzQXMBolCiOSciSlo+nQ5WChGUmQeHYMPikSXiK+sdcY
tHmlW/22jdQ8KNTF1wJqL424TarE9k8Dj6JjD2unM1pOTJ170uaTZ+6o3V7le1NqshKqEQgC6g5y
SeMG4J9D/y4nGpw1SurAQRgwBq1QUHtnhljHEjD0vaefsbYHWr2iTdpjhdyCmSbhDy65TRMLrjMI
iLfA/jmEdgsLHzeadCXzCihnltGhLrAH1p1qZOLS11+gT32aEE+ugbvTc0+wfmYBVAUe9YedP04R
huShIfy5q37ojuLLPH7KdVn4Sme396nMD2adrEsrIiV9nsylGYd6pUl332pAJglDh01U69pVN5OT
Mz53JgL0scw8TpDZeAPhgEDLlj8s1+BDetAmS2OvsFI6Z+anghx3F4LnZygBEEt0zoYJZkjehB2d
2lLlzKGlwWsOicuNcI8UGhzKop6kHzcx3RAANSgXzHAjRqOCl0sLtpWnbuzl/TlErHSyTJILk1dK
p3qDmJlImbQh88+e9m5gMCpRbOOgF/kLUunhBAFGnkYmRYOwjGMn0/rSIFjZee70SahwcVJ1Iz8t
90qrKk4y1V7Duqm2gTFD8sFDHpd7A5lq06CM9JIycXH+h73z2o4cx7LoF7GG3jxOMLxMhqR0yhcu
VRp67/n1s4HITKrUVb2m3/uFCwRBhmOAwMU9+ygEtm2Etp2FUqXRgtnXddLG3Dgkc7ovH0fkQ6wk
8zMXQ0RaYuKpm9LBxk5NF+393ISNX2P/BXXQxWlbMJcblu+lvKxgefVpSb6SiPWuNgP7uWW+Enna
czU5/aORxdWNM9aI38cKXz/FuTHgvSJfIRjYlsudPnTjg5F8IS3ReurM9GDOHjYhKgYF+U1Ztf1W
K3XdT7sfZZx/jhj5H1h+IKpL9joP5cXZY8x9ZsmM8Vcen+Nw+myqeBBiNzptIT8zicyTF5kfMYUQ
JoIxru8WE5QhmdJkl4ONI/PahfYYDe8jL9FvlYiekjDUC/bqfkKu3oZsCqwILfzLLf7GjWqLfJXu
ZjDNj9jJPJKe523DpPyaxEt+0AJlO+uWdrYW684McO9qO9S7ntlvkxgOlecONw3LRTdeAAMPq/Lt
WCHjNUtG3QYQ4m3llZjsGh9CdO9nhkkAgFnlJnrK06Fzls01RbbR7+NqBhgiLEoLxa1YDsw6P+vz
1q/Q0e3I73b3bU70JB4NBcv2iLXk6n2fufUudOklCjVAeM7qlI99A3jtPg837UTAHBtGwopjFwhg
OBzxvB9Y2iutB6iAGfmpEKzuyIEMPhhtDdyF3t73bDJSYicjNlrML6SG10fVOofAAu8IZTHs15Vd
3Kr6Bzdzvuc1eVE8Nw85Ky85juJkvbv47iXEdBdLukmURxKrxuNICkIREXiuh6MxqupRyf9E6FLi
3Re/iwjIblCWtMe2BS9uj4e0T5yv47Etmx2YmP6x1Jt3bjRCDgYDvB1BVu4BS9ibOIXXGaXgrSOe
P+/qobtLTGTLefk5J6QG29J06F+wWtUrp9uPAbM8h6SJ2QNEf/SyDt2L7Uz7KfQmMvry7G4q+q9T
ohGXDNKTMTsfMG2v9rWTwv40E9TiXT7uusoioMpyJSNp3NxdT7tjgvLQBFpzrqzmOTTUe71s80sH
psuIx/CudbXL3EcLgdoMlmCZwxiEZNqphcp6GOtPzP9EzuN4r5iOemqW9lHqCToT6+vIKk9dx7jI
NJMnfF2H41LYHzthHtlVzoxKRflmjTwp8iitd8rsechtRmR6rDr5dqYZt3jjvIRN3d3EwywSSK2r
8Pm/MJR/hqHAsECM/j+/eCP/wkLxy6xsXr6Vr0ko13N+gVBUHec1RKCeZdiagJ6sIBQV5gkufI7h
WrolTNlWGor2B2Qb2+ZMFOyuLhw4ftJQDMAq5AR78DUsCzGe6v0nNBTexl9kfcgrWdhwPA+lrG6Q
GfsWh0LqUKUGCt4vgOFziBA9ma8tfRSJ4z9L17pKiCuSGRbqZpRl2epfjk0BSxPNTH7fq+PienJX
bkA41WfiS+M+HL1Ll/boFtsxe4gG/rwy/fqa2t22Lehs+r5rerjMyZaba6r3tVFTJCw9ymp5aiay
Kdemry63tlkPy9KkgB/ExvV5APJ/zSD/u7ajmaB4enOuvP5ad31nrYIgK/fwJl2vg3nsJxVl2k7J
OlJgmgGv5AKC3jI2Z9wVUtUf00BQ/EWt3Dh2+5d9evSfR5ZI3WgKWZLybNk4G4DTaO9leW24Xmxt
eW0uXvbVC/zd4Td1YYFarU3tuwjIfE9a9mm9kiyhHb0jfGbvWVlElAh0mIUEUZQbQP8/S3JXnxDs
+sDjflb2Bm7SiwcjXH5l66/45keVu4VM9XdDHbyD7bDgwXoitkAmQqBZ3Go8HCKg5k6M8CzkrpU3
aZlXEUOpiuCtaCjrZOl6nrylybg39lqn3cv7dJZ18jDC25vaiNKD3MtG7Pn6WGS1yNdc2+kEOu3e
GYnB/3oNeSm5e72oeIPwwCdNuSepCIeEWAdVLItyE7P6fuqzlyJO+jMYfdKHc5FTnP5OLJa7psPi
3Mwc1o+F8gc1O6mIsoiGFqBHHZ60KC+2nVtMePrhIy83fYtzlsqvv9UCMgocHE1kffy7hZoGoL4a
9dAIWZRML0ZdK8jrv/eNpjR2ECyfdZLHznIDBupnyQBxe9bERh7IFpKq5srduaIFXGu/Igp9nCzx
Z0IdwNaNo+HgNUyyRRr4IPLhQ6cTGdpr0YgfyN/i7wHVBUC9SPWWWd3XrG+ZED7W03Cy8osdeta+
ttQ7+cGKxeMlZNG1epJCMxJR/NILEr8AH5S/I4MLlXFiHxNGsupuffuOljhbvWZCYYt7txIfn0WT
8ix35cYUB2Qpzes7t43cvSUEZ52DA8dGX8wUTLb4jnIScPfLTKqh+BawokSiJkry1dRegamG3VmC
qO+MVdh0Jo+EIXPBTHwaYf1vgLeN5zCuKVpWhxVNWli4AurO2V3INqniSgE606KluL4vppWYlrNw
syl1ct3km5K/CT6Tfh+0+lFWyV9o/a0CVv/QU2SkDKKjy/KPVVuE++su4cMa9YiYjgRCuoQyCYJQ
iI8Nd1/gWB+9CcOukZSHhBTZA0Ld9iyPyZKp6TvdzLKj5OOufF0gUaDyFPLbznXEpEcz+m9uNyL+
k8hgI1UYM66A4WJJnjAsrvaWUIYpg4EeTBYDIReTJbfNUQo14S0w3fKsFQXiwC6c+GKE8MwVmxAR
78YWdh2WF35WhdSPVbr2LEvrriukAOYS/ZBVfR8+u+Qc7qKy55ZwFIekhSwP9ka43BHB786yKgo7
/QBz+Dil7qfKBAu7fti3cOFJjckXnRTyCSIQ1/ITy01hRAB7bAFhrjpNP6n5rSQ3r59S7srPWyGh
RyhHmMdtggOEMNjT5hD78pPLj+uQEMxHlVtZUdZC/zrqeADzFcELoj8HRbV7db/Ku6NMW/SANpMw
Qyorr/9gcdt6vXLII0M7rFWmmd/XAGv3OlYi58TgEb9uwoVZi2PhsCJ/FQK9475Wh0siBA+jEPtI
EYTcTdSS6J/ctzQzhFQ2JChyhNZL6jHkBk97opt1Tf5G3MY+6BMP3XNXbR1xzxMJGbFzSInn5qA+
mqqYzrIO/uUXp+ySPfHoRASlkxs7S1mfLIm+jBEwQmMh7NdrPB0nso/OsuS4ITdpAQXpRAK0Ns7u
xilcG4Tz0p5BoE/cDmrdkrLMZphIBPXUKYdDq/H8TgVAW97g132zZp5WeMSJolDb2sQ9f97gktIt
N+ATqKzn0UXd5iFYXhyNhEsHU1ws7uhdFJXVD4KXHouFV5mUvLlX1ZTc7Rpb25UqqEYX/wJnXlip
E5sw1D5ZA6GQRYinVKGOkhtHiH7WOrlbAtqH8iiOyDby8Lor64wkjA76bN/IPZMnNIRlcelrUda+
us616Gqjb3f0e+QhKkgf6ltCKmRAzYhp9RaJqdo+lCBttj3rRFtTS40teIeQoBKRjpF1yC3kjvqc
iaFkJ4dMWkGvYYrKVhblcTqVd0GObkzNWIIrxPNkFA8ZcMy8S1mUlXJTicOypDBq5qEh5Ye/z5G7
w4PRW/H1IrKprJUXwtuLa6ZEqDdVi/HKdT8WF1mvRCwdR8OYBDoxQAFPLg6TLS+ki6IYCR2QLCVS
ESQ2qdRirvt/ezgX495rS3mNTP5j1mvK09fd6+E3r5as54CALQ+kML96Q6/e5bXh9RpO3cBZDVwi
lykP/RKyKY/pkYee3A90c9iGQQcCWtTJTf+7JHcXl0embCxL67lyt1/q6JxZG7ljhlhIXItIdFkK
lY0VUzxuZfFau15nfSmeiCpLKplIdP31euvLy9La+NUV12u9eYtvTlnbTeSvndz4qIs/K8ranxup
d/67XWPOPZ8HvLWRR3XxbKt/a9JlybTwxQis+ZvcU1noRQj9V+36m13Z8B/r0N2jMUZBhfUDwxoU
QFxQFtfzrq/yt8f7wQrABdQ4vIqPt35Q+d5lXSs7qfXjyjbycGMkdF/rR13bWBq09aE+etVoHIn7
+deTxNcov7yRBGqITtqY75XUfqoq3FiHrMe8VQ7y8mG4i8Lc2bdilGaJsRmyHIZ8cn/dXCuRd+HB
UxNxf9vIEGdeLykvIvfl6ddKua9itLvTyG0ZXQddt4vwphpVhYksnIAuw0aK/OtuVzcYYLhkNpKh
1BjIhyrHwfJPsRjcisfeZC7jkzYBSmQBnNVMNdn2WgPOQwygJbygl2NJCS/Qo4jPj/qflQhNRb7T
e+bZwynoLEsRSvJryYwHBzi5e4QOxpxRjC4IctM/JgV+1J6BHnlGBaX6yo0maAq5HPFNMTP+CB89
nFPE8zsUG1lpi1TdQccnhwXjR7IDmn2m4g5CXrh7VqduPgxikUmuNPVmWZ3ijvzXEKu2RMxaZCnH
4CBJGDM0IhomQ2KjEyzntgE5HpbWn2av9udBTInWjayzGSFsDc3AWcBtMUleIOaULRwxvV0iP1Pg
gmt18nlpXHeXy8exK57EctMuOJGU5SeVLpgbQXwTlhhXyS9GluRGHoBPglHiwNJYnNsj3uxio2fR
sV3cPWuS9NHSiw1NEMVRdM3XoqxVi/geo3BvP0PHPHu25jHXiPm8YTMf3zbWRG8tT5NHZIlgYyXs
ccum615tAEq/3pVHZV1co65EfGNti6IezoFHsNpOMKHyjGgkD5q69YAsTeKrIrnQ20h8hvx9ZWnd
SKSG/M1lndztNBH0WfevpaV/iIAG7tPrbEFMD+QBebI8D6vA+84miEuQOL8a6TE2xLbg964iH5mR
nOyRUVica+xjGeeJomwKh9gk4ZM8/leNMgO9BUrXaGCq6i1l0B5xkB9I9Mr44nUcFUgIhjmR2nG7
ZYIBV8pxSlBDFUxMsWFZ0Xe63j06KpBOP0SjxFyFDcH4kUGE6W4H1FTXDrwGef2ruxI9Ua6pE4oE
WG994c7nzKi3ozBuAbw5njWxWXf7xcRLY92XJdlGtpa7FXkdVwzof+O0/xyn1TyTwOY/x2n/t4mX
snh5Haa9nvI7TEssVjIDXdCBumFCN/vFq9YwMNZI3LTwCHaJ0oID/WVS7ACtBllKrjtZm381Kdb+
INjrqgDTXM3yNPc/idJqkJPfhGk9jIpgfbrEgjXNNEVU+jUXmoxuoqGpPd66RtbvYkxbz3IjEUVa
rC9nHcM0vxB9GFra5hyISbWE01xLYjdesk9FZzNP73Ce2sieSvYbskQHhM9TdO2XetG9yX5p7aZk
3dUvUlYqNUl+nh6d1Ckh/7Wc30dXfb2cUxRa2HxW9eVWj7pgLzEz60ZrW8Iycj+XD+/BzD9Jm81X
f37ZL9hX78oaRFiIEfFWPhTlRq875vXyycis6ldRz7yvcaq3O5J8GYnKw8MAl+PaMsmLmWlomiCK
GBCi2dILSH5jLhCcY2qGu8QV/j2y7noYRstNi0hfRd5AF2DNRBEgXlXndZeBJd1EoUQJuRaIDOi0
iyW1sG0XxXBciOPJotyALya/YKpNkugKlk6ZL0U+hDt6/98bTXaOoewRJYPFEmEZ7KgdhggM2iIx
/nMG1GM7HouM36zQxhNeVssGa6ux0T9arCoix+jRkNX14ywmWiQtEfoQJe13KcbmEJ3uXw8TqAi0
ncHAba9M2vvAJbiTdiJ0IxvKfX1IRErgemi9+qtrItEUZ3X4umdzrm3fvDr6018XlW9JXuP6SrK4
vk95Yl4hy+WRmSqpcO5xtWtJMTv9bFhZbviyKA/LTb2gczLxJ12rZCkXF5AlC87dEbb6tcVav56A
MDwHRnLIFY0wdyF4JW2IeJF1dlGW1evGEffK9bis/Nv9V5eSxRikxD61jPfrKbJ0vc7bS7x63X8p
onxDflOe3r7Cqytl9mzD5tIRra0f4NXxf/PmX53wqri+6Ven/u1x2fLtW3vbMrYTKBLkFjlEi3xd
TN7W21uW/rHu+r94ezjOjOL4plIBD3X9R81O1i/+m1cACUgOiILEkOFBg1JNp0tbz1lbv7msPGAv
D6x5WCcZfJMBMFmSEbp1900dnH8ClDKQ8y9F2XSNZ67XXYN+8rqvYn5ww7icbGmNHcV//+qy4foy
pMS8V/ox28sqPSXz/rMsDklEAmrSLtpBHZ2DDGfLpYB58ZjkyUC3rJQbWIRYol4PyVaytosBrKDF
qQkR1MmIclpJhht5aFETe3mSRRU/rfLdq8vodqhuJnR62xy5aba5XksxzA2EoyYO9mmMo8ucaXee
woSpsqc/48Z8ZrSKJSjqElROOqKO/s80MxO/6aZpN0DwG8ljwWt4B40I1UpV6IhZ4hvMiSvS+Ip4
QyZ1n58NJ/xqLERdC547MPG13A8anCRfvcvrx5jFUtQcN9FOxi2xPymuKxxrLPPv6loxTn7VRDwU
ZLvrVf5m9xohlSsm63n/j8uwNt0fGPGS18RLevJhK1/pWpS18jKujELJF/jHd5Kr8TnCQvnw+t0Q
O95X+vxYySeZXOPxBPtHliTjZ61722Y9vLZZ664Ym3X/7y57xTTJs9dL/GcvIy+7vsp6GVnnJelz
njKdY/WIqLEMYP4OZco6GdnkCX7REjB8soWsHyIx23hVlIcS+VyV57y5otzN5RNSHr62lCct4mVl
6Xp83b9eMzJJclIs6LUaaZlOqdxb2OfcaOqXiNXvGxTMt6UQBGv5HJJgNgo3BMCsBiNSfPTabeki
pljICsWMgQhCElV/wi1Yti6rVeR6Vd3OjpAyhKCqD02e37aeVx6HTjt4lTr4aep+MUwypyrgEu0X
W3FPWlrlpxEPBb8M9Mg3nce5YIIfstayUdr6a7IMOAMxwtjFxr1rh3hk1cGhrSb3nDaZxsy6fq86
inmIyvZzFitfkxyjplkjqbRcrPtwVF10d4sfWp+A1XoHL8Y/y0KQZqXRwezxwM4Q9AxZMWzsbt61
dfSVRNqAIbF9NFoF4jcqlQite15N4C+BM+zJ6z5WaX0JlPhHKvS0zDiQJtv2LVOEiEQ1z960sJtn
MrY2FlS2G3A/MG1s55zp6qfcQM4PBfoWv4BdydhdrF0/DWMJ2RRLmagxkMBAm8g9Ba1JN2NzPcaP
toYo3A6zdPMC0xUD1r6M+CVVLKjKOLmNx+VzmcUvTrcALRmf1fYJv49LbbJqUB/LXM13lSP6OSs6
gMrHL2weiFHHqmDJQ2vrgwT4INoZ58FE+16DhjzrsEN8A/cfvwc3X44iTbuDWpWX+GPMkfGgG98y
ELtEjaLhQ+YgUk6j+THv7Fvki8+WBay3x6Osnx/CPDwnenWTVNOPKtfgUYhgsQUmiN+iwpijQyed
EYXeBEUUn7qZo+ncAGJOz2NHp1qrRrE325a0M6/F81UnMbr2viYa3FC9hVU/G/nWs+twa3lAcyJH
fx4i3JebnDVRHFZqE8RSVXVk+akHM7ScnUGqFKL0hMjevo/5WPYynqbRfS4ESX/oq+Wh/+w+qVMP
MRl7BDhAynclwnCxqPZZpH5ELlcemgB5YhgVfrsYF4M8vrLYhxasz8lDR9dh4uNrA8LJilRds2gK
4alSbwoMw4ivtac6wdU5Jl19C7vK2Ub1sFViRBFBgJjWIhnP8LpnFFQ/Krwjt0bd9Zs8fTeoHUK0
ubXeWdoNSuMh9YL7yoAz4YaBP3ussU3VN8UOg/3oZfssJyEOYFbvd70GsKz6UdTmxeoDbGoqbocd
spiWBc64OnjppU6GwbfINvDtNkEIhaUi0J/K2+ZBHG9byC98ccxsTBvLdRbE+PMs2iPCR5LlNDRO
JqTDTTI+d8v0YGNqtmtxdGFdkQQHccZcRdE2UsHFl+2lCMIKY96MfIXlpgP+lPP/aNMcf2Uz3bRJ
8tAz2mcVJXNvbC0atwHatVTt84unm+e6nLUbHeSiz+chrhpqXycYsTty4TLUqHN1mQr7NEMHOCLV
VbeVa/jTlPUPFf8q0jbygac9MBJLi/PLHPNLmIYHwXB2PyxoLHcqUDe04QEgcyPUDrVlvtf7qb6t
gTc2RuQel+WcLzE2azO52r5WWkzIGELXadjeqS7uBpF1mIzsQkRf5UcyZ+SAkHqRu+4BdB+HMS1P
xH1RF7SaMJ8DOOOSHZAML2ZTtptpZO0fz/EFqHpT7o1kk3d6s7PgXPdWOO31tCg4t/rAEruzsTrD
vA1q0vi9+YvBYASKdEF/WkFrdUt6N8Ltm3horF2I0WRr1nvNvUm5G09Ws2x6a9jOFl2C1VTYAPbZ
J0ixvjFiF1nxzraG2d4BJTE39tDVG1Wk/iyFBi9Emz533ZBDtByPFT8uZKLo+zIE34syuothONvJ
9BQUmKcHlXVAsgTOrnb2lYa7ZqdgVzGV3ftSV7gpAmDSqpJFh84wngYD4wFy4k9F7OLMqUzzZUzg
mBoxdOaUTjeKsnTfAZDcVKUZsY5d7dFS9sjxlgOMk11dT/eBYX/OvURDQl8iefXyDdiA5+1c6I+1
U33k3wewr+mRdngqshD2Oi/A38tkPprGeDku4U2i14epQd2qzsXgT3n4AWb5cOiNF63EFnyE9UXU
GbNpAk9PYM9T3Ici15+76DQkgBs0xb7Fieu9hiqZyw+3qvUF6WNxqPToiMsDCuYASZXW5E8GK5Qb
PAixGkCSiOdddrC9znrKKn8YXPAC7+y6Vm5G/mD80zC0JS95IxBG9Vz1G+xubsCJ6mgXiX+H9gNS
SG0bV/wnR2DipL4rAMyti9t39/WUNtva4d4bU7yBwjY9IQxqYFYSIsWzmu6u69IvTBAQBA4tC8ye
ty9Bi2wsu0q3Zmo0hw5ZAqn05qkRaxX63F6Qtu5mIahIQ2tLb5dslnk2b+JSZKZP2bYPHbLbhF+j
GSd3BkoVABp+P/STz+LuYR6Cj4s9AzyYvI+zri74Cwt1fU/e6xy8NOAlBhaC0IAi+kJG9z1vMmUL
0yj2+afgl8hMYBNW+lMxxdomhR6xy5wb3SZJzqzhU3UgVlGAAdQA3AqHz9afa7fXfK8hgdqBJbWB
2u8egWFVTOHLZyJq+WkZGBH1drxXLPvDNMx7W8s/FNg24sRWHLOQX9hps3ETectt7ZLck1rt+6I3
G3zNFl2E4O9TtxzxS7TSDeznwG/dwsUOMwQlkLxrHtVOn+5xRt3jfER8n/+GkwYjxDcsDLvhhfjy
LgzMaRvbYLIdqGPM6JBCp+q5TrsCu0j9PKbxfIx7cvDbJP6IA1p2RqVy7/Tmn+Yw7VEfh2fVjcSd
4SG6UBsykOz7EqHvwYwxfbLn20B805U23JeFw2SpoucbOzQ2Qk/mNi4WM/G3SosT9PsMFNoYSnSn
mnhJl1WzcYEV+/qAYVRSvHcJEPX0x2fSr/YAo8e7IokHiOt6vzNxfIdHYO9Co9LRdZZPLSOHurab
bdd1F8+om004GLAA9OqdZesfcWm/AZQPBAL2tQGkxkkgQfUkVdbpU59qtzTiZzPICdMyf8nD21gf
/qxIdWABzd0XeIewquecmyGobzU9ejSnbOAeJTc8ib6l00cbk/lZn35kIwjQ2lH0DUC+U1uMk2+Y
iAETM+93ud02/vTDmOlA1Dorycc3P7gebheGGt0HA54urPtpmxpt/KZAjcGKgBL7cVoEJyRTB7Up
b6tqKXak+bYkyPvosUsyh2CfR5hy9xBOeEUf1kBCEl/Wbk1EqKeaRPWlNI2jgOTmmhfc2UXy6JrD
196JuQE0MgVcvrgoi/dJrzSMfEBlRLZNxNe+qSv4zXN8wlplG7agUNBHdd5SMJ7HOyCZwBEh3/Rg
PB6YPvg69LWyNt61mug6swK7w2naIiD4Wqg4KduRzzdOJnvovmfGVjGtO5RtdZgR0TBxyR8ns4D/
X4D9MtRHfcx7Mt+LJ6vvv6EsS30Vo5vKiT5nCbQCd4r0W8Wsd2qs98con3ZLjUy3jJLoRnWse0T4
87QoILm0zw3yJjJuanuXpNUtz0GGW+RcRm6V+H3JAlbMQKEyoU+ZRmseauBEwKAwyq5HXKzVL0M3
f1GsYR8afQeJrnzMPTc+ZF0egHYKjz1ZiVtVbyr6vMXZ9HEC2HfQ3yV2c8EXuoPZppwQcid3VTLc
W/G3xtVBcen2J6NwfBT/lcJ4e4L76S/J91nop7uhYXDkWRGJjgv3KM7MimMSMcmAgnS2wtolBAwI
A/22HjX+fPFmUOKUkcmDpgvlaaBD7+AakHSIdAc4PCYojTZDEuw6HAyAiCb43qlgibo+PDjNshvD
+S5oIhWER/Yp6oF4Fs3C6hnzHyzKKyhgN4jSUp+/F6MDDQluNhLumEjQbtPopZ/j92pY2tsiGH/o
HcbaYKdPOGb9sMMPhOPhfLXzjzGfjI9WVPfAxuC9jB4GJqOGrCUp2/7O3iakqh9DM7hR2vC2Qoe/
83oVAbVyl3vjnx62XHdEjvZwXs0z69x3bcq6frOQOEhU+EiM/gWXDVZ2u4UlcfWE2HQ5OF7/HZDJ
jAHtLlLjr4Oe4jdhAlApvBhyMM6xUdZ9a/LA29fTdOPO1ibGj3Cr2TwUKsf7aiv5Fn/MjdJ4d5bT
Hkyyf1yEIKRXhw9uk34sgSCPmvvBbIFiDkySBVzwfROQcJn2H7SQ3G0tGLDKUNP7QW1v6aXh97Ni
z1r+LtPLj8DLXiJYLErpIAscMggaxaZK4+UeS84WarsWHQfd1A+Nx0+maA9NlyoXNbGCS7XU2aUO
bkzFI3VAVo2krqK0T++udZqDHnUpx/y0nhXqQQTObcKBWVxJHhgW46VbnGlbd9DcouWprZ/azBwv
ozYeOqeBHg80cDMu6YBNIejvWAk/KNUQKhiELuek7p3dMHTTZoqRvfGvIkRwP2hT+NCJzZyhOEVc
W8D0csLRusgN4cgF1hOGkGgTf9YV9lwfIJXwl/9d1y9ustFJbz7UMH4ApgfvcrHpuRkrp77wp4AM
Djt/P+W6flnEhtBsdXRnB3cTsdsi3L4kDcYxY99eq9b61jY/xQx/z7LKRTt5yapp2eZjix3O70sC
x9ShrmFJIZu8OoDbo8HwZa2xdAwu47ksTvKF5YEgwtjB64wtk9MKQ5Zf7ypO1eLGsucnWWXlVXzv
oKAdwyh5IFZYOhgMdJoWP4z19GOKMY1Ei32nzkl2C0fKvMgNybu9j1rd2q912TzgZtUaqD1VJVE2
FWGXW0Ppz6kF3BQxmXU9t49tlnPwHJgjfHqKwo34UTP0gXCV3MN1v4Fytm8wKYcKKI5HlYX3nT1d
ktZ9t3j0IQPJFPx3evPieSkC7fgmFDsG05vrhqnVc49Rznk2M66QhQtr6oXBw+F3uwmM5DFbIGfI
C2FkZ9+EeXzJq7y/r8p5e72jlioW+Mxu42V5+65k9PVgKm74oCflUxWEE8xW7jm5sesSCIxbVMAo
qJNtNbfothbWC6C5OEvW6bOebZUSlGw/IWpTQ++Catm7kB6Lb4vRfwmDxrvIet3JB6AXCVprV+Vz
iGZBPyPF0KM72YJZIJYQmkHYhvuvnOPuqISefamr0rlURVTv0Cgi7ZrwWJEHtC5pT2plkcAs2skD
QEegVGe1byRppzDwjzpEfUAth3hm5DZYt2vbqK4d7HJa54BHT7J3Z1ymFiXA5rSwwJWaQBgMhNqk
p3c1ecYe0be2ruOHXmxMgXkgplRsogkknVwb/28Cwb9LILD+ren1/zbpS9G+tH/NIBDn/MwgcL0/
sGExHUfHOk0nls0K/s8MAs/8w9YQndr4plkWrp0kF/zKILD/EA53Jo7UhmHBq+KsX0IvAw2YRmuX
arHw/x+lEOiaznt7ZVtqaRqXU7EucTTNskzLfmPgVvOINCu9N0+YOrgEd0xUsHl7gw3sx8x0YryM
Y8JPtsnKxt5pfbyK7JPtNc/OBIukJ/J/DOnvXDt/br0sAp3jNkysIT5oPFU8ercyH+OTsfTTTjdi
G91PBoXnrgf+tEv0fNgmAZGEoXc+hXMyHTwlIcIK4DVMQQoCBp9xbLrbRm4y7ZUcjAC57KST60a6
iwPDr1IN+zg/SHgak2s1+BGmeZvOYV6Sa8ZApMv5gU7UfmpBM42I8XW6rXeZFRyzFvRp0TOdrryZ
5aFJtQ704xt+lsm3UehBVYsuZuHpp0xlZpV/OTVVBLBrIbJWu/OWfCESDRfzPnfL5ZLEibbFLhDI
0UNkj92t4iYLcAxmk2UJTazMMC1KE/yqk/giDG1jWF1+qSfTO0tgKdxy32GYtvPUXGMAjjGSmQcT
1uPl98JyvgeOkcHkKD97s55v8rFANL7czMuCV2BZqL6aDcHmXhva8VT2DMkD/KMaxlVDLXIZDGze
5o9jrj/ljB4hIESfvAVH1KnDanLOlYKflSfuMv4IsuldhwdTBmdoW6sp8dGBDj4eKqxvcF9I+9i8
sUdB1VIFUxJTvoUR9tjr1QaPvE9BiccW9rONH6TBPghjmLJ2vQ8Ydee1UuK8NKgHaGt3loYxQA16
03PPQ2nU8FAynPkg3m6MZgqRhxPdU3EnYDUhmonYQ8UBv7qpGyC+sRjP25hKLWPxpVTTx7JtTk5b
fYHGFm/q3FvuA/DxcA8kFbSJT7PX3ushCY+Ya/u2HbHmoRZfYNV4NZadbXJwcAXWw+JrAge4j6ZH
ga+j7z0C9yIjxZq+RK4wnbY1f8xNwkeqxugjPM12pR072/2sNla/z5oBa3JP+6ZApCI0HXjV+yZz
SchAE4KvtfMC0+DZdBmP2j2/bm2VL85ApCkc04J4JjTTWFGcYx7qd3lJsJ/l3OCGiEpa8UjXgQXR
6xN3IUXkWa3i74ve4IVcMqM2KnM/EqroCFlmgE8TOKQbGKQJbzd8GXRSaNPgoiThtPPy+TMijKOe
24dZ77ZjbQGHbkPvkYchPM/vFkrCx3ayvg5xZh7SIjwmRfstiAi5ptkcgVnVH9rRfcqiwdh9LBO3
2he8603vgpAV3JWpty9NCre89LXWi7eKUwMWSRO09sQRjKQstwErK1rbi6w6+o+qwzjc+EI0IdkN
RGxRYtl7mB5k9aaEFayAHxV1zlg8lvY4HOwFWA6xkI9Rn2wLG9LzxB860rOPlWo+l7hPRk13E8KT
8PDN2qi7sRwRKD7CjLnTYvcx4R/XucCpYv0+aBzGo2C9kV8giJgGJqvZ2Bx0tAWKq5yGjEUQxSOg
DNe77hMkWXWPsYeGkIsF5EjNv+oDA4g5zy81qUm7OYvfh0pEers+3oUkzG/yQtO3eY0LnjakPeGp
8YdiYJ6hZKyL9Cqp52TRKE1ydhXzS5tF0b3ZNKfgubYnhulTZJ9N3P2MLu5BIKG7AWLwg+gbOpAM
043w0a0CsoiwQH0y9bOjO98wXXD3OazOXYw9F9yeHP8JM9qpYZ0yHhpOBBlJz266He7yn6UKjmcA
t7npupuSqLDPYOcZ3v7jJOyL+FOOJxAyBPIFw9NVCj5N024NblBjmHCQhn0zV6z56Qw9jw7T2U2+
iFXxQUvoy9Az5fH0ZZyVdKsSk2cK/KcZ3zVW841IROiHhHIWpyq2/8feeTTHjaVd+q9MfOtBB3Dh
J6I3mQDS01OkuEFIlAhvL/yvnwfJ6q4qdXd1xKxnk5EpSkoQ5pr3Pec5lcyLgGwubcdVm9wlD4o+
vcUymgdzRrwRVH7Y1SF8HAd2hCZVFyBTe4x5VChdwrJsybY7A3DaWow++yxvyk3+A0dFto3GCvuj
cydwYW1g9alAPKCXNDkRV3U/+IrlOqd+jB5EVylshJUhYO+9VU3ajcplVok511FTbRM2fBEhLUe7
QDEwWzLfTSZ3RjWdi1BeYuyn/gKE23Ny0r8mPVV23UxIo2uQn1ATgK3FVbLNxzgKuqb4Epqg3ISY
tl0sE18PR5oSg2WhZk4FvHy+IW7zQBRC+TZpudhTiWSKpbMInqS8Hab6Kw0i5+yOHaEMFdtUOb0q
NDGhVL8qXSm3OXGEYG+oSanlsqXd4tDhgHCeZLct5E+SUkAMGiVLUSBHO5MeGaB1Rjx3UxFcv0vn
FuhoC3kl180vThV9aYB/+M3QKjTLCkKwzFInNqEiSHJ2wOj2N7kl9N2YZ5E3Wgp2xyj7Vifjc1q1
y5fF2UvDdbxeZ9EvMgIEx30ZpT26G85PRxGGe4adXj9tjKm5LYcl900XyblsKCFDL1oTeqm/HkNH
37clL1md4AkYE7h67pfBip8TeBkRKVyJ5e7w0bObq4czxWkOtY+4sotJxQ5EIEDpdAOdLd/hWuBb
KaMyAw3+2HyhJl15Vghhpl74i4RQQtggZXcDWKfM5sesFLdWxzEqDCSYSBNln6x9aaVroSZ3ODDD
+X4urDea05CGpvGwJJp7MiNCJCuMUy3NlLDlQQZLs9PqPr6EhLMnc9GdwQ3Bhaj2dRkmHl6HbzOg
wlScytCGrVsbH0QlcefPAWIU+Rw3ICdA0qs57rJpdCuvT2ht9Up8i98ov2jIEyMePnPSL+Gi77Wk
tw7garZOxQlNSIZRl/Cn270UqWlsW0JAtyq50zGYTaLSC9rxY+gr9nxn3vYzN16mNW+WSiitMjJB
UyTd2AxmXtrWmOUKpNV9luyIh/BGYP6MLcb3lgfRy9X+dVAqcKIEGlh9bnnLq612b4TdkTMeOncV
qzcy3GYZjJMRnZALvGnpSt4QNiugMXtKFQUO6Tpr91HYHBxVdY8pJ9AOjcG3Ixl6eiFfF0Un5deo
LzZ0LP7mEzurOFCLn6LJ4JXOJvxLeQjH/JtB08CTNTNpmaEXIjojoYwtU6TfC2np7j2g1Glr5qwE
E2N+mRPk3LakIgLiDO9uIxW4K0iDeMJQJ3TikLZUfMNeC7dh7OBCi7UIttt0WEYTu3kXO5BhwoNj
L8m2WgCrLi5jF6vAfjM4h0nnqmczOcWaji5oKHTPHZL+XMsl8eBUFThBM1J5Q3ffg2zYFnqNJkOP
v+UZkv6swnaxOKQLNJNvV/rsRWQbcEdyg+aAOwVtuqV/GqaB1Bc5qpfcJgAvtQOSLCrPiMSraTe1
X1oEZTty+lxzwaXycBpyqlPJXRsepZLWHlA9zcx7gNDWudZtcjys1XSiNtp2iVlZtGQGIFOm42vq
iaf2xBKGtc/e9dYdh4gZbOaQGvUBHuO+C9uHOCEf11w0B9jj4jVchJbta6/pL7Lv5oOW1nWQlmHu
q7rFUgICvzI0NggYd9jnnbkzXRMCCxdzW0yW6896lB8sA0Li8pqzdiG4FdYmbubhYi/2m1Y03/sw
ary2jL4DU/PFEMqNljrlblqbp2k+neY+cpG5mgSBiOFDk5G9iQiXIYCCQXkebQukULwu2wyWm2uw
uzF9HapRvxk/Rr3+NsdW0FT6pRAIwpKcSlfc668NvaE+I7LbWClcWFMZ3JyAJaJD1xpdAFj8Nq0D
SczLQWAyZTPUqxhPlwebOqaXF20a6DbeJUncwlD3uBfoz5idQcNncnR2HRS6WxWJrGVnD7JieDeV
9BFzlOmlXTevRGAyWgUAJVW9pWLMcrOCN2oT3ZS7qBMsJLrlwf7h2JFvqr1GDbrkOWk9OsIUX/Ph
VBU/ltglcmZAzWA5zomdq/o0jwcEE5uWaJ0gqeQ7a6U3VnrlhNSlquBju5bjmZlq++3cS7+bBs8S
EWVuEYHttyq6mjTSiDhu/MEa0IPRGSoor6psWzxkFudoVg+p1luXnsr3dhzD98UaiddlzuntUvfL
lGQnKYn3cBQqszRj9CADGBI4mo5OL45ZfOXdrUGctbkMDkMcEM2sUk4ZD+Ch1QURLCaimLR7ceIY
NcGQvmH2oLGkwM1ckHMUjTVgri/JnOjHExII976fU0Jr3P4w2fT7Igd9TU/qs94u+7bWP3I9fxwa
hlJLuzgxRd/BHaxtWrl+nqm3kQzUhPgGI5RkdkOji1rd8ekhHAZyaMIkPCgZiEyI618igiDAwI7V
DsjbmkP2vLAL29jDyRK3Q8RaIlIRNJeTtY1alWYrFfzIVN71aqdizsHXOhg++gnKjtzIgUHAVKvI
XZYo39MRMh+1AHDt4EOAvbEmYbNDr86O40Co0dHwCYyluhljZ1+N/ZiqNyxqmc+1WMOkTA8sQ7rl
yKaAAZjp7FaddMt0+gFX5iYmLDfVYndXZfW0rWf3a2KIF00Nu0eK2w8q/HMvrfc54JltGj3bJVcu
S2h0RmzZy5m9SfNgwP/eusuACBTuqxfV8wb2+DeNPGFwBpkbWJJVFkgEDxI7ac1V9uTawxlJV7uv
euNJceNmU7dzQFgFhrEnXGYbOU0kNPfoJ2KN9lKfEBAITXvrOs2XeSYbbp47KMeJSWyO+VynKZdd
vLrELnlx2jLvsYzSNQ/GaOkTCZt45GjMAang3pBbR4BmrdcDkIOqawR6hpl5qL52Ugm3VaIOgRjf
xiQm2YyhICkdZ5fG4tGhRJmrRv1kFLtBFTTRLfo7rXqnSsf2hqVjziNDAryD70bksVTpexnFL6nT
mGfqPJdFwXjOfDlpHyha36I+PDqdGhiQf3eIM1cy5egLwgFJkIIHS216q5g8wzE8So1jRIzjIN9A
BUIJIjxE6HDWVv+cn0FCAikc0xtbHX/05YcYXderQHJt1L6H8puhDBpHyIMK0XiwM1ECjoO3dHZQ
WhMcyyhFWVLd2CTT34cKTXF7aknm0GnaaAqYd+eCgcBn96Ygq6VxazrOQx624R6vx7bo2FU6DXFf
JJKPeyDBXpV3584wF8ZUalTw6QKb6HUxNvbB0ZcXHJ6VQp5bkTK4VKF2yRDI7DtWPFZKysEw0vwB
fIcD0alvoJFnTKjsm/S8vGgmksHOmTXGU/VLPbjPrc6TBhTRapwl0C3xPhI+g8qXe9kgCYVYD+xo
XXyxqGqZIrpQ1H4aVIaoZO0KD6AgoyJ9nGLK6GVMWWab5tFjjsqXvRh094bSUFfPI7eTKh7KJXkl
sUQ+gGYhKrUcvy3mbpRpfSD36NUi9+TSud1jssRPi+6AUpUMYIlR013E0SqRFyyfb6+f0+IHKo7q
ACE/3TfK4tctVpPri2Y5O4tnbnf9dBWDN1rZ7RwjvBMq4BiQkweCf9wj8aZKEPbq7ZCoWO+K/gCQ
XDuEq4XHnB2QDde3Y+7sOmpvRFMkjGRZv/9EqrQGkUvRpG9jSw73MSK3uRk/SnKsiPtABRaJ+E7a
4ksv2wgl1lDudbZ32kDHvGNEfh8V+LJm/33M60NDvA62WLM8Sd5t1d5qKXGME+Kf0OHIJgamJud8
Ru27ZU8HCxTkPjV7RjTN9DnTpa8VWPA1kd2ujyviDALJlEfVjo2Nqo53emhflNFiDTlnvZdE9UHt
eopAWsKWTkX32c0PoVJNLE78Qc27B8Vs3hmK6Mfq1sVwimM25m/WON5UEfmXlQJLKItuhH0iIe55
1J0MFjIqBYQvGxpChOI6BWhFZKiq+kaHH/1CP6jcIaQZzI54yF1HeLBivjI9oMXtjk0Ke65IF7Dx
pnkOa8yPlpIZu7bWXM/OnZusI6unFq81vfemJhOMBeJ7P7nQtgiVRO+5NSzQ+GkDBVEOueCmZ1hZ
aqSelofIJ1HviJ+/0ORF+oKXl/psuBGlBuqxkTf2rOqEIYCHVHyWZPeDqWQ77Ev0MezhFbjp1tZD
AKdFgTyTJmyeEHzS6EFbxtvMRjJIgtVCyHyenSgn3BgkBc6z0nzSWkZX75AWx72nXj3j/3y5Mi30
1fR+RVyYcSi3ij6VkPaxzoxTMfjCUd7rIhdHa4luJbfS7vopbIpnWTjfk4GqSSNRUCx52W+uD8cn
Bwe0GoOMJO6st45VkunHDr8yHILSHanKjA7tnOb1ah0g+RXHwpWIM6zyAGlYjFTrYSnTMu6Shb3f
FcRxPdTu6gq1x9gh3ErfRUP2VhkglFOW/L9DUT6dCb9/1rhQWBriw/UQry9zOXHePp9nsTcopx8q
dkYdmVUBstYrdOmTvwR8xg4Qnl4iSfIoiVswndhtNofOebk+jLpNRQu9+/6KJbr+l1oU/eN/X79b
zxIKpJFToBjhS3IFUun1NzbtHpTO9TxcP5erxdsW84Op99/dAQ1aTPlklFxdk/R4YrUhEV2hRNPV
4sp+DCwHR8RmLBqPhJGRZUMmLcnjHOR6pNdR5PqxwgcPpJd9E5l01SeWqtXz14bZiikGa5mLzJeY
AmNPv6Xbl2HlOzbDLyF6LBtFf49qGIb/lSA1FQUG/2m1VSiuWwZN6T785lEwsMJBImINxphQuIS7
xCnxi6v5eC4mZacj7xm3SUrodhIahFv27MimePTdNhuPatQVUPVtyyuudu9rNu/1e5YI6L5JkCID
xz+wP3DDUGuCVbIUjKRbiotzvV9XGNfxN4vBkLqlvOmQfHMJQV0bV7BLFjfHK9TnyvP5HeqjJsrH
sjJkoIDiKhTodEMHm/Dno7K6kK/vxOrcYp1ufyZo9/XqP7tCfVYADSpdaXv1ihEjjxG1rCzRlPQ6
C73ERxl5qOcmZodh/iR9RByL3LxxqBSQ94mX+vqi223lmx2PvL1aq/W6wVpt6xOkKrelbhQSZmbn
jDarGVWyVGdztSrrw102pclpYmLzCGBCw/VPTla94iauH+NEIags6jylXX2aV+JQ1ODCur4s663x
3ls9syyJBvqaGaIfe+tZLdPucL0OYvXQf14RqjmOUN6VwWQraCXfkazOZ7Z6y1nSJ8UYmba7SF2e
J4FW10yK21lxaMavL00SB70i5kDK+ItqsqWbnPm3n2mtsjMBfB/sqTLPRBUMm0XBbVmzYSJHzDhb
DpWuPLF217+AekzSXcdetP5MK8aztMKP0YDKpZMBZ7SwxUnc6zZijAZjExVAAHUeNPSHZXEzIPka
chc6KtVQbWgrBqjQjC8NAvSNOWFsGAlFPk9V7VG9eqS2QAW3ZZEk1oNWW3pcqJIG4iBUcYkntqXK
wEfFWFDh9EyPen/ubOM0yHKfLcWld3PKF4h5L+H8UfUa6HQhqSFRcNss8ZwdkpYAlMhSg7Rj9zyS
LTJjzRDahSFTXIYW8LJwaCjAeznHwP72faOQOj/kQccWC2Wl8rWJiCvuCd1SKvjmYYn8rUdj49WT
ea+6BIFpU/FWz1R7TDV/JQp19M2amwFU9HvSFnfFqt+dYZTv+oY1tnpO4Ob7sZWcNfwrp57u+kbM
telZmkzZnsQRfc25TbY4vItP9PL1nT0JCy3joqF1OovBhlHouPcUbtVqA+48P5F4sK36pWMNgn+6
T5jq0GZ6ZNGIoyMVwVKId0YqfEUT1l5VIXLri5N/viAipQiEnho9689pthMvNgs/cRFzV3Mkjpqh
a0B+eNesL9d3v/8ghs17nEKcZhkd0+31B5C4Wf3VJiqmf/4H1//l+pcNLfkiqa/D0FKs42AI6yiq
VKIKX9+SNagATI+9nMDBI2be65/+/tKOlf35j8qWvO/KXGM6B50l2mQfQciq2ATXmYQ6+ZFMIwfb
s0ALVqj7NkSSxYpwltycY4MYnPCh7xRXVrcDISbFuHPHMCYRhSfGreG4j0eui4QlCq1DZeI81Iyq
48ywSTRzTlGebEk7ysaTNmOsTMfJk+jNtlo4HgzBuNYpWRWYjAIb3dTezVjl8ZYvsKh/Ul2BWt69
6lC4tjqSvb6ST0nGHjdzXGLNnHCLlmjDedxTbu1vyjD+QThIuJlsEED6WNN6a30hC+tawzzqWf6G
aDWdR+oYVNIGC+eIIvL3SW0aX+eU5a18h6KK7rXz3Ul/St1XstEiLzHxD3bG/MyUTVAF4fLbeaTS
VbWPtkPjy7EQ7rUd++zCRu6IWjFOnhB540LvHIL0iL+YquIllylQcBDXpd4zyTLimaTES0kicGdS
bivTOwCDxzDHddJk8dNQvGFlcBjXbvVZWXPnilsE9fgdivA57NaHvfIJOkLQVtYHrZyoDjUsFkCm
ADYEOmaX9Y1DWVtrLZ76EH6GyLvTWpZdV/2E4HygiKb5Ze8tEPP6bJgebA0aOHn3nZlhDBxxmxOL
TR//bqoI2kjj12amx+bmT6QyrTcWTwyMzLF8au0Qh1SCxH2puAMYKXeuO1nIiZDR6+RLED56O1Bd
LKeWc0SgqqwrKsaYM1pflcbJZlCMzA0c3XKz1PNNkSHgy59kl7TeoKMeYwDkCQ59pIXDFjIAxdtF
vTRh+LXTKFMmjV81BQmwE+cn+VbTCbCLOKjK5iav6OYod4qoQTPT8nbz+yb0uh6XGWSxG0Au5IDY
ByIyfgx2edOEKS2FIfmGcMOfer+vdbgryT3xctk2k7pPSAf+EXREikt4Cn66NRVwRPbZUzNwhp1G
yY/kB8SitW8a4kwhEBeBo17GEH/BWB8HnXTjrDhTPjcQiecfihj2ieSqmu37VC8Xh4C7bIyIyoi+
AHl71KwzBMYfrX6TwereUP97nEaKazSQD83kpqdZsSbPtPDGLhgsTjzt2un67vrSrxmGs8NYWsTp
W73g75htlmwZ8MMAEcKLMMMKo1teUumPYzrrMaAIhgB6DrDJx17dORLPDuCm1f1/dRyqqwXSal0M
jtfPUtqLl1SsukfRwZ+ZEP+nVBgJy2jYwzHyjlGmf41Ze2zybmakZK2mr/tMahVczG5F8rXri4iR
z8b1nPJ0ytZfITO9knpXYhE4WVgGLvvYxEKYfGXrXF9s276XxdKinaR0vEFFVx1nR68BiE3fLWzG
27xgE2OvO45hQIIYEhYT1+EqJ6g2+dU8ff3hdIsbBZ39unvR1hfg+qzQCnXoYORTYCqaFOkJJpI0
5VnBVDajXCX81S55hrMV8KnAzmWaY4pE5bAdSELeMAS72yE2R5wDS5JsCBkt6ejCH4rWl4Itz1F9
uzJjukV5dEp+k1JZp7zrX1qFsPvYKre/457YrIGQvGKNprQOD1PraxlyWulEL+JqAC+IQ2DZtf7G
04qi6jk1AHlRZSi5rfenKWKxJ/qCUvwK19Ql1KSBYBWauv/8XGqA+saoI01upUv9/vXpyp2isUen
m7FFxZxaZIaztZrQ+uRqXP/sSti4viiiOlc8+qyPXOinem/vJzv2w3z5qhuyY+dafjEHDZWq1WuU
4Cgy4VigSVetgQF9/6pKOFv6sDYLYVpaK0rqyo6KbJ1k3YQscWlpzEbrS7TwwEbKtIMNq0Lp4MWM
bd8JlXTfXX9DCUsGsfQ4UwlIBR4thTKWliZBUuvPucKw6E9rpoVmV61XtyrjdD/gkFzX2ix12W4k
VuRLyYjKW/4wXzFYY+c+/n+d3tNc//z7f9bp0X5xEK79Z9LPSyLfqxW9+Eel3m//6h9SPetvQHvI
dGC6AH9+Ba//Q6on/uY4miVcF2Y72QLmH5js9t9URxdI9fgJiw+dw/hNqmeIvxmI9FSKqvhoHJcj
/Acx/q7K54jj+eXz/yr74q5KiIb5+/9owN3/INQzHCDttqmrAsqPIWAB/cL6EQSxZL0ZW6drOqwd
dtOt0T2YYC33ZkOSMb6++MYsidwhEPtQsjXalursJzZd0d4YL384fb8d3p8OR/03h2MLS3UNDa2i
pf2iG6S2IGpRF+ZJNwWhCnVMr068D7Nd36rlN7cO663pFB37jfp2ZMQ//vX3u//u6w2Ls+u6+so/
4ufv3x6SMlrP3f92QUBIqF7GqZ3Cr5Uz9I/mFO6tTiKMY4WAYpFsoaG+ttSTz8SD9+n/RD+rf/e7
r6f684odfvz9f66XgluFe8U0LdVWjV9+9zZGv4HhyDiB1jS/kfGHQ4ayfzH3Dt3wRDwhtDoxgmeV
vRyVNP1hMTtkVVqcCBXvdjr5cZsoRvmDKn35xHz954P7MxPq8+A0QBmIQ1VmNe2X+2Sk6z2rSmuc
8pCZMJWIjNak76bB4osdXqFyDWc2IutGMVefTlLscniIXjaIx7xS5gP8RIxKTvDXF+waGfDLSeNp
0FxhWppDj/CXk0ZQgCzsCflgzNZghzaCZX1Xq2y+3A+V3skzLq2dLnDxpSS7eDIfzGO+wguB2xHj
tZepIajGDgGOY0J/ZxoNihqip7Kj9FbFy+wOnjH17SOLf8FaxVARDCXaabSmH1bcWvd99dVqpL13
M4Oi3dx4cRJVb1bnPiupMB6UrL7jIcuItys9tUu1e0tNKWOzAuzd+R7lwYdc067CSqk2iXT0A130
rxgHX1RRuue/Plvan2W561UkA8Kx0PJotmUbyHz/dH/TPQv7HK8f9dtKJUVWGp5lEhEL5RwiSo4i
bmEi3SYVTTynbN8rqm9scP/fDkTTGHnQKGk8UL88aFFKakm8OjdNENxH5GqXQg31B/S8mFa7R1JC
d2Y9y5MRGgSVFNQdlenpr0/G+rv++c6xVMTQhmnaqumoJqi1Pz7rSVe3ikVP7zSEMcvevYFYE5Hh
fDBc9w73aMA1+m/D27+OtnynJbT1OqCMFr/creqQGnYncuOkq+Z+aoHGUOV4XCVkVVgoQeqqy6kg
jBeLFOK7xb6wqdq0jaZ/aVvzvzw64l/HG0vVBaA5FuNcCOeXmwHJjjYsCpuHKuvOVTZi/XC7i8Nm
UU1z90F15nfTRrJRlJgB82QcgmWgrTVVy0EixMMEVGuXfpWhyNk0jyNMM3rz+QO2PPNQzViimjZD
n9JV56KVc5DRvjY1jNw8bv2ni+A/jk/iX0fua4CJoKbKG/HrnR2iUQ9DKzNORHESxEUb4rZtEXqb
U1zsphT47BopVivARRskOIdckuIczuSkVXXzIBdsyjWUDtQ7JeQhW2fb3mZeVccEJIz6aTCFQsJf
5Idq7HpQBgofJQodnzkiMw3zPsqDbAY3ARkkdWX7X4Zf+9/cq4D4UPuvt6ut/vK4ZPSopiKruW8y
s9mDcS9o83C4Y9lXxF++9tFU+X/9eGjr/f/r80FX2CGFmWWI+PX5mGqnrVq7waNiutNDEUXzXZ20
d9oqE6EA5QZuQYp9nOvO6foCldmwfmRNWfyXSVn789zDRG8YJNMg+2aFQvf11yOp467Km6ZWoG9n
SpBo6iOw+3xnWxFhthNhUWJM1aB2kAoWkaJfBHsYDOetvneEhBqYR15EIf2xpNT5Xybt1YTxh7O0
HpvtsBpj0ccjbejrGu6Po0idLdTBNNs9Nm6xRZpo+5rZpYQnFyYThYshqU8BhDj0pW0hT1rXr0UT
53adV6IxF75oCHDBkYzp3kzQDE7J3hwiokHc5kRsOIybitu4RK6/Bx3iu6zKNklEgusk+IfozwzK
kuFpwnN5nigpXty00aiuWw1NAcfF2xPeqxEIg8hx/VKax66to0DiTNpNNIqp3FftPotJMiiyKcAM
UPgsjzJvXhLhpWnlawqWK0Ir1btxn2hVdfrr+4xL+Oc7DR8LNEvcKKblqjptb+uXu7t0ptSYCkyb
4OJJfjOpvC/xElSJpQRWWdySyjwyaVPLSBVK7AvHTj2OvjkrNPQ14dpDQZQ1Hht1Yi/rAJdUq2Y+
FvReDzhbP3f5SQfojmXXW2HguU8z+uQT0Y7xWuyfU0unmGndTyM6GdL2KDXTQPK0ifCzNfqipOqw
G63xpolSYpAjooeRrMpjbETztl0TPpZrAoe2Nvw+uY9XbuT185TmuiddG9F4q6+CWegJQbi0W32p
44OSDwhEa+IDk5jMTycB6jxO+7AfZxIdlyAkt+1EGR+wCwX/gOUBt9CYnbqG6uUyO3vGjQQOik54
JmXBTVK+5HU2HJYYYbtjkl6qgpRhWdTmw9uMOIKgYvkYiwZvRawK320U1DSWFd5mpm1t1MK4o8JY
3ULABmTbLDGe8no8sP6HBhHLcyEdeClmZPuZniPWnKV7pk1eb6i4JFw9MUHj72F2L3gB7QkFtooX
hE39GqAs0Gjm6w0McQGV9zfJJPyY529pmb7qJs4+LfG1nj6yPSQTHRXE/suovoD6jJDwmd96amV+
zUaZ7gjc60oLq50kS96bbJx2XTHox7XQhnKoTjAfDTc4f62LdNMdfKThVLaIlzvXfhyjhaaSFQaN
01FSWELrOC/zc0rW+nlK9b0wVVCjhfUT2dkQEMveAHqQbPurJAkMDYeAHXfR3TBoEuFKstcB1L9l
5XxrIMsDYzM82IJrPuos5Lv+wcqGDAACTbHIDEsaJLnNMj5+MrLGvidbuN06EQuPomh342R1h8Rp
ctQ8+Ye0ZPSgDOFHqIrQH82s8Ic4d3dT17GYpTN4KaMvWU3Ro2KsSXp0IV1YIGpaHOd1XD3eaXmB
dGefQjSsOxaqmKtDe/SxeeseiaTtE3AM2pCQFVAU6Y6cH5wi3pkEY94go8O6lZj+UqvEkXNbHzRS
Kkl9VzQ6UzeiQQah5uay517TvQp8hkfpAiWASz0qFqXDo5SPXhP19ecd3pYqpemQO9XlndaEH27S
ylO1VD/ciDnYBXh0NzoVuvNceBCN3F2Eu3FrSnU+ur2leVJ+V3g0nkP9K5qWBzdLxHkZWVno7KR3
dUzK51gO+MDzYGxmLMp6tIuMMbzrgF2kM/2tJYUF6lo/EUt1Pqz7NpBKDKIDG/2BEFcEITaRi2ka
B9aSYkxOm28Gqe77VtLWlVH+LaSZxIDh0kYzmjt+QTpNGIcPoQi/GW44n7qi+lCMAaNGr6leWOnO
VuWqQnPscXGY3GFlQnJEMn8xwsdWJNwVfW//6M7ICWOSCSUkA4eFt2Hr7S1kWW+xiuKYqyVAqebD
HTXlQr7wN5l3za1hDyg9lu+RWo7Hsof3ZWZo9bKkfU3UQ5439gs8SRQh4QpWim+tCuVBRPHZmx03
u4QYUMbR1o+m5Aunyi62XcMQuDQUAGBs36ADopOocLXUgq6+C5dnW9pKeq4ahYJwV+zM0cZlnyPE
lm71XqxCs0xSltK0+q6GU3QYnOxcVEl4ETE9ILGUEK/iMLBc/TAoy1tsksKbUs3H22fnhwbRO4yh
tzamgVzIHb1se8veqI06rCII9alAJ462n2V4Sd1J3utuUBIJEVgdFCzI9ymPXSV9RL9sQyuhPZX2
Purs6AkJMKrLvHhujXQ6X5NbG8P4Gam0K5xlzthGcyRD2ev3eV2jArJG90vvZtWNTlnYo5ExeGVM
AY7JutwnNmmnLRIhLWxeJlZoG82I2n3b95g2BvcpngmkbyRt10kzbpXY8ifUjF4zoYbWS3N+is6T
OrC6NlRJaph6Q8U6exuiZouMMgo0gz11QTiJlA1+oU7Dxd/wz43+HFLsuygL4a/OGFw3ZyTEOIHo
Ok5Z28Y1orsEbhjp4JgTl5z14uMiRbWZUHMfXEan+wylbFUSKoBL/jRny13ZoUNqRYmhjmKtr6by
ieKYjbfaqfwG6XxYWJAtFpdic5eOPsIkRGhi0l8GQyN2PJ2QUzA46UvGDCHkz2WWkVeO+nAoQ/ox
CrshMlCAsZXVbmTP4MXxCquysombRNxHisRfY7KXcGEP8Ohmpo/g3PDrMn+ylSk/6/I8YxDZu1XT
extZR/OpX2Dyinq6k6sAz6ijbSxDBIxCeXZbDZi7MuDajCIQWX3NNj5DgxG3hAjnPWMKTbftpCgF
PUdbvxVQijaZLQNBQ/+1kfPrkCftfiqMfifc5usaAPQazTBFUZdYmJ6ywisbFT/QElIcWzcXjjHK
H3MqIgbIRD1lGOI3/UTVqDHKj0Lqsecopn5uYvse6XRx60gUi25XTxiSnDNshPaedfjC17mR74Zm
kNdtfMql0XiR1lZHxQxqe0J8ErN/0WdE1YseWFWMH6akBB849HLGOLMO4zyxu9Q7+NUKopRFU4Mp
q7fKhKdNAB89D22a+l2atlzHHq/nRPdYGtRvNBhxMIaUozlNNdGeINraZRiPjMP4YNPAtWeb/fgw
elaFe0dzrdu2ahoUqWmC0SvusC5q6onG/I3btySI6PPbmiMMbWfXxrNymaSBHiTtb2RoJV6oZa7f
Du5N2ugU+pa62k0l0i2no+QlqKUy+Ys06KYS1fjMsIj2ydmHFTyXoYB45EjReopriE2qE49V6DCf
5pyCw6ZB4YNzgG9Mm7jf1Radjsz8Sh78SJS1CyOKm8tbRGqe42XAeVm04mzkR73A69iVs3mI49Ih
9cLKLuDD+lXBQwYqrbMNRKiV1KSRI+v+RPDzEVfDeJCO8TaU1o+6TtnuYhcoQ2wC6Nm/Z0qYsCUp
Ym9Uhruh6MzAbSfuf+EGdauTtdIuZxrWN6VF0nRkdF+F4h666aTM3N+FVv80TO1NdwVPl8BPEU7p
TpsS5g7jvarH2DeG4rWvMhggwBZ99f+yd17ZcTNptp3KnQBqwQTcawJIT+9EvWBJIhUB7+3oeyO7
u+pWr3V7BPeFP8VfpJKZyMBnztmnguhmOM9zMc/72LMdLBDqp+NctmHYrCx1cKsZ75j9dy5XJAlm
8RvF04eNitLVnb2TzMRbVcAURWnj3d3is9fuZeYtG3U4WoKp/tl5dXYoZmONlmLcyWbuT7kPCbBF
rosmHz6tMu4E+MVgTLs7zfTmo17uy8Ho997rOLGhagG9ePx3MXjZ0AX/tOHN7xNFlo0N+C+38RfI
sfqlF8uvwcAvu7CRj0YD6x3b7JdxmTaFZyoCUYtj0b5rQ2IGLLbwHtidhSL/y8xtiInwOyFxNcDn
oFrOvBiVINXD8xEGV7UJRGW275dx25k2CKiWPLMDq8Z5XCIfBrK7BtNSiUDJ8mnUmyBxEbcYVk9k
vYacsYaaseAugT2o2iSLCPy4NtvWN0tRxHQTum0CTqh+URl3Q4VjCQf6lFT3VSr6qB8RvbG6xwb3
AgkSCFljjqfQ95M41IVvBB36+p2Y8kfZo3OBtHYEOUPdO8K1cghxVmR8R0nfHRcz4yYblwzF7Syq
NcXlTOI2u2tCVIy0J597jkMjMbSIpo+F90QtizAh9bECOutDk91rVvY5ZPrPQhXeXjiI/3vUxpZd
ElnYHoYYGe/oc6DTqYXUiN7e75IhhJ60G5rkm473KErVR62Iy3BsxTs3hkdq0S+xOhVnEndufAch
dSfIZc198iBQHswOOXsLjxT703OOOAhaGRnKmaf2VOg7XOSnorLghs6ccq5+rLXme7E3T0SVsQSs
P1o8vTufUZJtFZSVErNUJc0XXXFaFEA8sX9CJUITgrcpe6GrOEOQxHVTl33AAz2UEluTUzlHf6iT
MO0sdtEYlqHBucUhzr48ZX9Pmw9TWTpBP0t6WGb3NYkbciwbxY0AXFJBNB3MVHnVDdzmVm/qeK/G
JqDHfyrq7D7xpueaIpjzoxf0lP6fUeOoHFvG9Kx95B7/roPidMaSbo32i0Wq4U6f4reptb6sGhiO
BY2mKdw8bJtkDBtzP/tZFBtYxtcKcJOsuP10vbNJ135b5eOaq3k3+ZodZm4kNcTjKywT+O5VWIw2
q8zqd64hgOlZeRwz8ysbpw4ZwUjE45oHrgZ5ZCm7a4V8HyrqJw7GNnD6/CopBIMsH4+ly5ZawB/l
pJ3Vx3roUfN6WPEDqLQSZm+Hz42fqcWQGnkgJzvmt+h0MhVGaAJkQjrruM9E3d4XDshdz30iV74L
HctG5G7kZ9v5tFtD39mimh+W8RinprGz8IUG6QYNmFyeYy5dj+c/uzdHWUStQTsuGFZFohBnuAkV
R8Xv5Gc1+5srav6VJ4pbvU+l7JncXQbL39kB+zLqfFwYgd7iLvPwgLEHehZwaYErWcMuXpQZddK5
pi1318KwD1nuflgGoLbmMMrWILSl2LnO+Ku1f+Rm/6X5GeUJYQzcwsx5GaCiiUtnIbSiy7FAERrX
pAX4rvQeKeKQncWkjrAc3ku9/ot89g2lQk2R69MO217Qe/m95C4XmwWaZ6gvWr/UeyvPgpXx9NFF
oByYuv88JXWYd+UIfS6eXqRfGRG9xRqZPlMia23ayPZK7JMage3Gpuw0DNCPoOYCGBk/mXjq5za2
xj3rgjhU45AfDem5jLDIoBi0UgtzMoiCpiEX3J1ALM1V840gxbhznOo6cgyfjYRCO/TdvT4CvzL1
yok8mAT3/Jz0/vYZPPP0nsAstD1qPf3r610v0B6uC4xhp0roqHQ4lSbvi9sfbx9oSmqdp5k7bm11
MNkESPm5G/vDmDcKKK1FtFhfjTBvkHL129fa29fgY34pqBRHtv3yfjK1o9Q7/ewi3bu/fbD/+Zlj
xXowy6XdIUV4sybnh8it8Tg4M0OnvJv8k5LalZ0Pf3Sn5prVNpdQBuTDYE/QJGZUJ3n9M99XNajP
TsuLI9iQiTYRH03pYhIbNheJWeg/6YrnkJDFae/XZZA5vISGRIBRf3UYz+Abp33QxeOTNx19hC3c
rSFD14gCqo0kkCnduCwd928d1jO/0lh2+8GGQchoG/P7tFdjnwIzw8c6ULyGrqN92XZ7XYWCFCaZ
j9ncZjJ7eElT+TBAGT6ISu35sQ8MZeTm0W8AuPn5bseWNtsnqenv2nF57Rrr15J0SNiM9O+wojZw
BEYUsc0YFYA6DYEvnmAEfoxEGaS3bnvqUPU8e8Z47UxLPQ4popRE3U0Cb2TCRNTqnPG6nZQTNinu
3JKytkwRM8H/YiDS6SfsQILENfD4DD28y1wP/RV3mL5bh/IBI+t6X8u8OnCTmg+JxZsnThPt2R6M
ozAnM6SJhselzzY+4PVrsSr1wvbizjV7dfU8OB1tTTLMvMT+gzPsSrtrn3QMjMeW0gIEmOG+4ESH
FCwNoMkqI5jFLh46G8xmLvPpmBYL7JIMoJsOoxXYh09Fg7vUUg00zMRIT3OVBprmYXVDC4ffRCWH
1hyrR51RGerAKnALv7vGIAFdc/ooFG5d1hv2tSvLF0CsMLLS7Fq1gIob17mbagTEiI/R+kgT7hY8
rYPTPJZ650Yq9ownWz1nEMGBsSbyY+yKe6821G9s9D2GMHRKYJ/rxgZBYfZjxLvlE35cfsTMuO7y
udECd8mxublvqdtzvE/zese/lWdGtW9hc9F7J+1Lnp6IVqgutqr+tAAbHkReJcd19ADYLdxdTagm
/ui+ryb6wqY1igu/usJEYY4ReaVnfK1nCtXs0HoC0ZkvnMtc4rqiuc2EL++m5dFcLQJCJPxSVpL+
Fj44BEmHDZqNIEowu12ea8r7Xg7NpZLVByg14uHm3D66bqZdvaZ88Zds72tVswch1AV9n4NYLZif
SAJegbTKj7aOf2memZydynteSMPeXGxvRg7u2phN0MbM6M6Y9N/0RVXPhmWdaLe9sGoMEdyaT7Mi
9rofnTsmRfJx6CRCNYSfQWbJ5lAwP7wDR48vWqTGXadjRWQf66P81tcFkRdfvP2dqbTHO++lXKne
hAPkR+jqZZqybp+wA2ZgRQkQTMi5lrLon0Zf9CduhYSOzXnVhEMl7GsVg0ksHAvNZSFgzI8zmwBr
QF/ql8AbvVej1hBIpYwx1grpcVktUUP7c5wm59WPLf/YtMUSIi8iqFiuh3pq/J1nsgPnUbLXMnHr
gqYMBaL0AGuCu13Hz2o1fujzD+AdG9ok6QJhZddO10deAwyy5JlrgSbBCOLTMBIOLJ0+NIKtaSW8
G3m0HHJmEcoUMxReguOUAgYmDeMrsQDjuUtoivKOdb7YNSSY7jeA1NA++DRkKNYWoD7oUv9YjjKi
VdOWc5o4AHYc/3hTUAsTg54u3+txWM63D7yPnleR/oHntvEBUYLiR22CW5DmLYrz9tl/BorWqdlF
JXODXdrL6qLT9Ie+FUMudJ2FupzoyF3uMdJUYBOJAgK/4Rjn1eiSyzhuSzn6/qnf2QPMj9EzdvY0
GuyCIKfhUElpMJifeNbVKXlvoKy+6ujDgPIbINaUu+v9PD91LU0IObcvZAT8wS9uB6lzO1+NVxh/
9mE06qepXYBFc1xHsz0/YI9iJjXucDTxNFtjuquGpKSd5PzqkCCj/U3Pyuqo8ay+w9/yXTRiPrmi
u2jwBDjMVyd0CoA+GdPoRlZ/7TbTQFODByh4MNYgFnx4h6Sm5VscazqUQ5ufvdp/q1c3eUrceOfZ
8nsQDe6nhUc820C3gKNyo+ysLRRX3hkOlqm6AFGVaihba1gBuw31f6SLlbkLj4eTc1cn8XJWDfxj
1eZ3DJqySO/xMOqMInaI9t6tUTMvU669zK2+TUDg3Eon8l2G+57sJXsy/0HPGFD5eftzpJc8pQmD
dSPniBq5uNMlHneDiIbZbnZrp2f7AYD9zkwJo5qyBlELY7DFXM60nTuxpOujZZw0HBcHpvwH6Yjn
mpUWjIGhibQBYQkIczzgfjSkOswv4SgCm9hj2LWAQzad9EXLAzimDDY16zMxTP2g5e1dL9rilAPQ
ZnkbowDND6wUAM8WtROZ8x9GcxrdGiM9hzKU+SJETMGgsvnSGRIVOVnFCxDfCNca+YT1LxcP872a
nzBUiOOa6Y8GoZgHlDMYKkrvPikEdi8TTvYAIEKrJmiQVcsa20ij2mxlxDAEm3RC7sOqV5fRGfjd
PEVVV3K/qZ3vBk7x3vWzJ4s+m8YHHatWfTjcGPYSQj+Es2Nsx5+FD823MXzwNQXOvyIDtlpxLgVr
PSfR7IbzQl/ND2OZkplNaNfVE+GKMSCb3x3D8KPjT8dK+dganWcpxjzszfirdSBISSsH5IRUlMLv
JxxdsdN8imuRs0prXPqgRLlnvQFaxQHxpoziRceGDFo4/pwKEkTS0Sv3c8uUYOrQNWQc+4e2ZE+D
Wv6Y68ipS+s9lvLTby0iVq2lDkrHkwSHJUZY+QmnAt2qQv0JjIVlqoV0W8PC7pVzHq307V1nmTgb
03dYomw8svY5bYc/69xzKf6dYLEcG9ZOZjLVl7hEkcx2zwMUjRUKvA+hogkj/GSLK8sQDtfesl9B
dkRkP4WuLLILDTzwpj9+vY042EiHE8TdtG0KvG9QaHApOLhm2Qhzx8tnxFnGcjUYUeyRkb3ZM0ru
qcvfbQe4KKpkuiGbotmvm2SHtLcBw+U8rcCiFn3ElSw83CNJGS2OqCLftGCvdVA7llhwWFjb5a39
tdNFD9u2ySMHyf6B4TQjDwO/X2wdWL5yxi/NFxIx3h5e96XHnRnOPVrWnlCX0BwM8l4YAk30475L
Ab6ODDJ0b99M65tWVE/+6kHu0/tj10+wyOuxiWqxzI+jfkm3QpLhF7bvJGFHylSbRdzcIgEzUKTT
wl/A7Vho58KF0vts+Sk1qeNnAcqaFAoJ6aSa04iznbRcQc366cq+fyMmw35w1PgwjL58Mrv46NuQ
YvLAY7GKH9K5TjlnQqzV6cHU2CdPOHaDQizjZaK2M11Z7YcC3oZTX7vmUPr2G5b8Xw6I5COo2SM8
dfehroadz5x+v2J72us5jQWIwNA3uvwhWcdLMVjzS8HKENJK/7pKLb4oUXpXMSjqK0EEqB8DwBX+
oXYplOqiA+XGAJT5Pd1RUcOK2iwIncM6fwF/wt6A628w3vJ4mqNOZGGZ4TQdhXyx1+R70CxGOUSl
A4eb7+3BmwC4WaCz6+JPuY60GGnXQXDzfiHZMqHfW/q7Kdc46BN8Q2XWHYk/CSCHNSzc58eSgotk
XyYvwv+otmVHbMqf1lx9FFNLmI47ySNV6R+z4repxmEMvKJgZYTJ7NCnbhlhArZYzRqPuqz1Q+kW
c0gFCHum1vCqRbnKkn3pixLlAli6kgwUn1FTECeVziqYLdHIP/Rqy/Krcoc/AtwgbnLjzq4c72ol
4zFDTXLCrg8nEfBtrirrYBr5FFk2d2h2SB4UAIwwg6rlseTbofl4eVAOEvSc7nXMrAbjgC7mN/to
3O1pg7mLaAHLy0HXOw20o65Ff1j2KT4G3CM5lCEwFLw8TC8TG+/5OIsnaRQHx6ITBXqOeAG0esLp
RqBxsVvAlYSsFs1I+nAD68U4QGB6HlpbxzViqZ2cPSdCmBrAybgrgZ0dFkJs0OrIaNQ23085sJZk
H47139z5kpturBZ3byXmZzzyyinEEbk5kyk5ZyedkzPwEpaiDHQzu88JJOBqJ/5CzHC7DGpoJoJh
l3YE02jqbEXo8vWcfWY6N+q9HjZOP6VIxeYm0NGlAvrNmBe4IzRLwJAnG979nkgAMmpW5FH+6tQX
X6WXzO1P5dj+aN2iPIzbblDoEySxOP27JAuYjcn6PQN6OQ7eehb5QofeSBn23XJoZJNfW/Izd94s
iEdIlDxpWqa9xM3By+ywTVw2hgLtiOO6bVB+u9Ao5VyLa9XPTohERZCfif7Tsc1jXe1LXqUHjeAH
w2q5eaOeCYRqj9rgJmzPwFGoCRIQm7W+6+DLODVXqIKMwhg0JVCkR19hoDVraK/xYR6tyhtOKfB7
V6MtkiYrcQ2dUsBsfHOvK8T9Bc2ndEVktpl/9hgYPyKietVRpe0qAIL5JLS911PBpSZhVEZjRM4P
cy6MiPlMcRXs1zWgj3TZmL+Er+/j1v4LEsggUBTJoJEci6SQbECS7bbRoaT2p80adz/m/UHQlj7Y
3ch+1OiuZgueLXewI6mhvo5Oezc2BNJY1XIRY5XfNysxAN1quEwOQEn2aMl37bJRd8a5oSjpFDev
xQjjsXlzF94qnpa/1fpQ71VMSoIBhWvtFOA5dBmhPdrr/cAzh56mPwuXf7ruxna3+uCO40WyVEsG
uK71UZo90USNSYerGQEDiZbVA71r2mb9zhV4wn2J7GpTze8wWxN1hVU6NYqK7AV3eZxsnaIz7rzI
G5orqoU+KsX6qDllF1l0YYGJ5TFa3Z4M604U92APSBYHvLlrTXcO+7SnBbW8+JyN72ngdLr5QJRZ
CrVK7/bujIJEjViKBpAEpmDsvsxscuqRnYlXjM8SqeBL4ZuXrOV5a4w03uJxgxoPV6eNHwlPX6BL
DLX12oap9C/T7L/Za/rbGBS+EHLJSdz6vz/cvjb++/+4fU3L9S0U2pp3HrnjkahZRm8Wm0TiTUlv
oITbp7cv3j40LkydrnOmYGjLFphOfLql9t58NBqhbTl3DExA//qiq+ntueHehSN7+/T2N/HF48Lp
WbIXrkv/PXFa7OKsXdje891FuV4A+KWHTK/AAtz+ZXV7OLdP9aKEBEeUGWkrwBj++eE/E7D/9Wd3
oQ5NnPTPzQjU8OsR6a0/Y29u9sKu7APGrMPt//3rL+ib84d4Dy+4eZJuj9aAJY5f3cQqdPtwsw+5
w3gdmySlrMcyU5iEo9wcNBNv/7zIluPNhsVa9aXJrGJ/8y/5Gdo9x2EUurmZbl+CRVDtOyleRJEW
nKAyA4OF5z1hwtozhF+LAwC15DjGrFkbwKnOan/dvj3bXqRaeO3BKF87YTE9mSmONR/Jw01l9/8p
2/+Le8cQBkrC/7d754WjQf2f4BdQ+uTf47oJftq+9b8sPK73D5s/M2FGtG3jz/gnbNuz/mHZrueI
/4Jmbxra/4Zt2/9Ai2zYnmltzhr+1j8dPJZJ/Dcy1k3xiAbcwujxPxw7/5uDx7T+h/bZFr5r67Yu
XH6oYxngL/5dg8ruMyMJKamObdWDUIxH9wod/7VgoI8A76Odxg5QBWv6dh7HUGG9uabLZVyhBw82
9J4HppDwOgnpYy7+FLtaHPqrT3aSZpytSs6hUHGMWPqeWIL2OOqE4m0CNm3N0tABjkqODTbNJOmY
ezjEEMp7r8jTFz9jG92W1ttC+lSI15r6bR3IaXLQXS2ZdeiJBAltCSA8bz1G/i0owA5NenQDXNvE
3BzNKmdLPvt7t5T2BTLfNnXeZabBjoMHiteZKhL1Wnmq4gQDIGS7Vp/YbrTSP5R1EmULU7e4Bz0j
J+e+E4j5ujp/cY0cDNtoOZTk6zHRxipsEqO+6IB/rGbyTkUC2dFU85uvoCeWedpeNfswzFtAKw5/
IvCm7lOzGKt2rHZkCkJFyxNxH/cM8WOul7MzlV9ttuCmrnpkwCiRDh1WK6QwM0ZoCo9IJORJVgm6
Fk2993l5TOk/GJA11sFv/JPJVXUZIOeccyqhtiPBhdk3Gjx5chPDfvUbxBSkO55KsxWUMKq4StxK
A/X22RCgEVlPsur/tY5IcmgAfdu/WBrbIWYSiPTT8ohCUzHmz707VGRyBCbgO8Vz3Cc2CSydeIDD
UJw6n2Y0UxjvY8K1LvYAJ8pZ8rPK+uQ+Hf050v36DUoqNcOA/2Wlh7rm9cZEUihtxhjBUgtKN57I
wFATBB/sLmtlfJSEk1z11n1nwwPA2YaTtMS6+zxlSEtAewZxgxuDBe1Ehc/cdpmgJDo9itAktt9j
7vtMBqwTs4tnAUxz31CAe02toqYoH3VgXBfLacgpNBPUzMoBbJ6txG719lPrWtkzTyjaEQfadze9
1pqP8tjX+4h0OKbhYwpPtJ68HQf5FGgZgmzZfhn8ujuT2c8jGhb0o9ZnjT7j1wJ9GmTHWD5pmx4Z
QRexf+bofKjEZrC52MeyJvytcvMH18nZHs81c34JA9BrlrtCudpjN76SMVxf1Fw8e6UZJUP/Avqf
KAzifD0lAR2ge/O72Don1KPHhs7vKa7pvcxC4rgnZwjBxTWZ6a6tnkkP89lTimY6AklN4dz17c61
h+7Sa+tTU43ZcfWz5rJ+pVq1npErdVxAxYsz9+T5JMtTJeMvVElwwDEj8LqSJ9ZJQgVVw2AGPmJC
iQmit2GNgYFxDrW6nI4aqQAXM6bg/Oku/muTtM0DwPcibewDL5Sa6K2W1Ltyf5s2fCD5S0PnE7Ka
vaE6hiDn+9clL3H6URN41vAwm3P+UB5Y17nOpXLm9EJJBuRe6iRzpCbZ3GjafQ2Rna/qaW9X1Tlm
R3TIyIqOutlsH6aVrI6ezFOrVK+t+Q6GIig8NnClbiT3UrqIkn0yS5EePkKDfOUIch+nafirOotp
YQkfCtRVFTnF4hAFwDxrhDXhD4DAlC4ceDQEbnoZAaaG09zPMnHpMGjPc09jAJZAA0axrMHzGp6L
ukGmnjjIwKalDCY5WJGWNtZWmyc8P+ZPwxUgB1HbHXQ1fHVOtpcYxQ4akKtjStQiHPb22x2w2czE
QIe9rqloSr3iMSRp1btMrfYG6d7cJ1aGQ7yuEjDm7AyrpQJvJ7XHlbzkaJ3VGCnL+4tU9Z2MScwJ
Bjgd1g3iUH0sKGnuF2+bfcMz4HHPDzy1gWJ29dyU36yKhjf6X/YPjDaJoDrqUMQjGq2dATB1Jnev
h9B3ag3USlpsZmj+9DkcRzTfYN1C5W3S7uUb3BjYBeLHdq2B0r/vmo/UhupBeKQT6vwdvyx/tBlw
ROihFdPC+a0k6yVc5h7+vh1fldGRlq2Xf1bGDkOFhU0rpz+FIQsI0P1paFMQvovCIpDnkWW4oM5y
42BAaNkNFtPYBBdFbPSsN+SyN2k3Izar7/Uyd0wFmLwka0afbZnNnod+BEVwarzMvQqhzY8Il5Ah
rPjcHf08uMTDlisHB1oW8MRyKjjmyWRdRUHWr/YhEvm2dIw+7RrBK4kBNPTTbxal5EFYHmwKpyto
eJpPZiq/QXsSg9SenFmMz90y7JbMfvJ0kTziOUS13BOUKJzUDhc2d0Enkic6PI64Zcv7LCwZDuDU
ykzcsa5Ap4pWY29ksmZaaMA5o9PMDWQo2Iy6aM2LPtT1O4+O7IFoC/rjutSPXpn+Jv8Bzjb8wt0q
IlQDEDd1RkguUwMJMu++YDgRMJEnSZKVNbsnE0I8oRdABlKbNnnpgac1UeyyMsAWiV7Baj8IJlNH
s08M4uAZK6ZTCdi2D+beT0/rmtkYqFaoH/bMVcIFhhqKA9bt/FNVP+L1QBxBy1zMTQQUeAVcJL4W
Nk13a6qsHRhxDp/+71J4yH27o14VPwx3qp+ZQH8AbfnDqJYBd881UyxJSN/QPTBfyInHSxlIxJp2
Nob203Oy5oiFZmLgBHQyttM0cDvXOfjuWrwYZk/agdZBOd9mq3ZsPsb8AlbL4pWOIEoZKPzYDCcz
Y0PPBESO9w5mZgnoGChq/8Eu+8VL5qeuNNSP0QRAYjfmrk4Hm0RD7Y1jichk1X8A5f5SYiQVJcsA
5SVQr30qmED2lX4kp64KM1wQL2LLq4Ar1IeNzpmnN8Bp8WfEP2Zn+WkufX9vJKUI/fTqSFP8GjEB
hZM7xZfewR/UoFBVatJJf+3dXwhvf8RsRJVOQrGOioZ8SZDgFUuZq2pX8Tq6LUpfKDy9Icc9u3P5
jJ1n2rUAbo8ryfdRn2hEP7lzdh7s+VkU43hnjW0ZmqtWHx15ZGKovhsNyQAD6PQlw9ZyYGkA/nGw
7Id04vlA8eOgjTTV0WrUqc4m8beSKUdjfp3M5Vt5+tVVLgM0EJg7m1zqlZiNA5LXhQGbER/aZYt9
ZoqFTq9nv/ZMzO/ETqk++4vfvvo9FzG5OOOfGe5v7TTPiccgoKGjP9VLHOVV9cJTxRKoS+rT0FvD
3olJK7dYXV28BtCxdGHuEujJi2JjdzCYZ8yJemV4s9VZY7HuzTyG0KWAbfhF88a9d++0EmVlg1xu
0O3noe4ezekUV63304sBL3XG6gNVhuWithFsQrnKWQ3GK19RNybxt8nNPxA9u8S6tFZY1TxRGQKF
KGPmD2S8IJe3tP5C1LZD1QvnWJT6o4ekce0+xEQagjX4n7FZJz90NAIBsDhucHBD2MtMKBVQXcvq
ffbSLsTcTzaBBlu8K4B4zyR2fMaPpZXcIdybvyXgSCXU+rl01ovm2r8JO6+eSxTeixjuOI84QTzI
9zksU2fykgeDyxIK49QfnOmHvWGKWDjIoCKSjeB0o/2Oe15Ht0ucB28Ul1UVWqRrf614UBdGWSzW
dLJhwclMJBAQMWu4W66MhrgkBysSlGucPDoiLGSivXuDOFPHobH1av2hijV1Mqbsq/ayDDuAsRzZ
kn802AKamhROf1n9z2xs7+KGh59iuDza7ZZMJ95B6/SBq5t/pwIyO3VPH7ob4cMianNPm/AFGnmX
OeZwgYRMYm/NIMo0k/cbCJDWA/VeNRahvX3P7RuRFgzYxAqkd4zkmN3GL/XERG4lv2dHj5XmWE50
hQascgMxzl9wzgYyjKqaM7Bn2+3F746uoSvc4D835OHtA+fzSen1k4bmEIrtynY3gQXPFWemJK8a
43igALubzQHTao1G9YZQvH2Y/GQ+I0/6NKoGjHECHhE/MntaX4D3a6PRYa+dSccP8tEsglWuaP0X
CdDQ7SHVtwhdz/GUlgTIMAht6vTDwLC9H/rmXuvc5GCwawpUxng+Met8N3XDRbpDF9hKdHScm9RR
ZzFvevlynqgtI6uYtrLZ+Y2nDW7vkLqBn6/IJOP+FQgFjg6ic3HLSTzZKCmKxR03ivRTY4NXs+Xg
nShP1sZ9Zp8Quer3zW7VfymWOPQP6UNho3JH94rizcBtNOfyFGu2uM7jmQWJfgB16p9kLdSdAVd+
X2ZkANle+uC5OgR3lUaySF1A9q5/R3jEO5uLZjdnInmG0cps1gnGwadAVln6bBTuobab780o86Kl
rL6mVMsirF+KNJUUj9Y6fmqTRpz1SkpHJr0fpZk0cKhYRvo2kCLeksza1Tkt1a6frP5lTdlYatL7
TOfquLSjQk0NwS53P0FeHfqaNM1J/VY23oysEB9ae8fknmgbn0a0gRJspty0xnh9GPrls4dxveI4
0SdyfpFAYQJzgDtvJ5vSkZCQ40JjcsnKlJH7fZ6gN0e+ubmxhK0vh4muuFUjMtCZNe2gmYduYUh6
C5IoVptylx5w16KABtFXs13Bwony4UE4AN/wZrCbEWdraH6NbM2B39nPWgc63tdrPUIoSnyles8m
NmYIiHnvPpZD9hFbNaS5vjgbs34PvGMIKexvP6gifvrY1NmxiVG4dDU3jtoy8GhDH3fXD1MWJkNI
3seq9WgLxz4mPajGTrZdfkNWTHRBjA+Un19in0iuuEWjURTLYSmsY95A324njMYZaYUjcb29XYqT
vxRN5G7sK2nyO3Uj+aRGbo4hGSFdCMvyhYPnKRksapyCIrKICQsdyaifI2taY4i2DwTKtheJ9mF5
qOfUOLHP1c4Du41La0tY7ShJB5re1sesVwyDRhPY3nvz4u2TjNk0RNHbkkucC80Y6Hq8Vzor+yys
xj4D9LXPPgEBB5ufVzNcDIS080A3NDZL25nmD9OLWItPNjgP5pDAJJ6mJaw06ihqmVejqRAv+u60
Z//WsziSLJwnTH9SYopV9kE37bdpjrc4Ce25jJm5D8+GZ2RR1k/ZbnSLCFjhvb72K6NPMnS5vb7r
Drx0zVF30s2/Cg/cGXhmAWnjoOnUymZGRvGUK7JTBKvJDAqE2Kj0uh6/ITlV4WAs31P52TVz8WKa
387qvxdzIsmn93bTiGYkG6xsZwE6PuTqoVigKZmOS8aEVp0GWL2xmo0LqrbfLFKOKNXDZjXdQ296
j6k0foJ56srBPkFx+uyZAZ4rD/nOsrq7fiCbCfrYCn4UWDuLUsv45TORYNfTH9hEEXWf0du0S0Om
iPmNRt2/ux8W3/9pMinzuqAZUE1MTMakJy9Oh3jB7xYS5Mx+X9mLvlPkG4eSwPshs6aHflYqSPTU
3Nuxh0iySK8mpX6AO0vitIT4NHb1uRL4FnkxFlDVi218TTNq/hy/175lMsJ16VxijZCJJPXGqLKM
5mHibxEr86bXfRqxf2MMba9hB2o0mND5Bjh53EgTUj24HStDz5qycBzMIYz/g70zWW5cybLtv7w5
ytA4usGbkGAvkhIlUc0EJoUU6DtHj6+vBSotb9x8ryqt5jWhRUgQQIKAw/2cvdeG4otTtTCWSjQS
0s4KuOKy3sp0WJVTep/kYP6G4rtirUuoVIAtDrGrQt5b+RzazaZHaZWF8uoqxJWnYXpPnF+9qqN3
PcTTp5rYMrKZ9ZHZz2HDgFZQCpn0E/f1Gu3bPhuy77LhcqAhDQukGpemJHRr9nVlsNYHffQm6MgL
UeYfKv2fqrIeK+gVyEURvfuGutAFyX2maD+AH287YhEXrkFoG88SCHQKsmJzpTRIQm2T50LBnAWG
F4TSRSS+HPK7qRvSqnwcAjK6E8PgC5KviZW8YQX/JlVESL45DQ6OsAEp+uYDgSWUWbv0o8AC0w1z
3tuQLWi8e0mo7OzGR4OcfzmyQhpKs5C8kb1PoJIah/lKMFNeZKrVLbtG3YnGL+9YVBHUptyXhb+g
2nMOZPxEat6jE5ZzeJm7jpnfMDm6cI80QfmA6Pjb0jMcAZr1EnTDqbA4OZQoiAK5UGDaR7ryScKh
tRCpWJdJTGg7EHHBMD8Lp3x1Rb83WzOoKQtDGPeyseqlOzDidiJk1vpCkOuvqRffsKefM0EqLAEt
sdNfsXMhVx5+RX5SeZocj0pkfCpD9Tj1GS6g6KtTtYs99Z7q4kxP8rcu1aDSF9SPTELq2jb9gGqh
krc8fGmEsvl0/zqH74GFygk5H4+h1ti5c86WGWjPhmXuxjIh2Lngfsqg2jZvRWU+9awC+gK+zpyv
WED36cTSAJ8whcomAy8Xwqnkw27DRaEYfKFYZZKSODFFNbB7uPhFNZjvdkRnr5mVMnTjY7++wALa
qFjhF2BoKi/V6ac65Sdl4PsQ0/ZXgd9ckfJoSLIbVTUhCwwLHlaI8Vg01Weji4NvjjsCCimrDPl1
MIOChRTmhIR5WaNS9yzS71HscsXnCk/n1Y2TwVXdDJrzhc3lTXRoPtG8zL19Z2WV+bmayoNi3Keg
PpXqmvPZobjcu1xTSMiyCm8dmVFAbvliE19fmP6aUB4+gEEdV589M3VkrGiO4wolbBehbl0vJECv
RWgqj6AEVewV4poYzwmJmUSN74jJnRYTNegmVzSKocPvUqBeLxNyDRRwvZkzvYX0PjmUMSFShT2f
UG1x+xDAkXFqTHvk9nR3rdOu9AYDvRHmQDOL75E6mJWXK0C4BqJCR9la7aWaMoH/fhFS41iCLBxX
hPzxjbSX2h1QbTidvyPw9ugndciqPCWsCF89tqJzhhOKm03lnETkhykMvZqpgeTN+43sVGOnhZ1c
Tv7wCQP7PYeCIKPwQE8+W7IKR6eXkUI9yj05eu0hpTURbuk6dptO9YGh+oGHoSjaKJKylCi565RW
R0sK7GZyeeLhjZoXxQgCo7GlVOUX453CbaWn6JujrKImq5nL2i7FTmD2XAyEIAQoeBZKHn9YYdDv
BpU4vYzYO4VLf4EvTl06NuhjPTItONPYiZ3FpCuzOyujwG/TsnSYAxEb1HbmcwBcuOpPlql95Omv
yu+MZ0Twu1wCh9V9NT7Uo4ZzyDb7XVwEOSAqNWW4lmutpQvvRzpzDI26pCFWYc5MK+9iY13r0WWK
cbBhtWx2QUXxEy8SK/VAQXcOXFKa5VZCaT6Z56n9pZaGwHZUODzlRqaNIeoPYA1e33VPI4aVhaJc
ptKoOA2UJFTbDVdhjDcgd+fGTr9IUiyMUZkMG56LYqsPreKJJqk9UHb4/P38OlKFI2juqXRTk+Z/
9JI0ICHNXpw7Bi1XQzVAUtu9WoknDbz0QnfC6GhJ1EtRkBrEWpiXso7lbgzxVrRJ9ynD4Kmx8CmL
OmDcCairFvpMg60fHci5jAau7dneHP3HYnLXjGBXyRfHd1ryhCgp1K/lxN0JgCtf1EJlLgJtm5zX
em3CEFmMBEQ1XAd30p26VdDoqJBy5iiO8zuPAcfkjFUWMNRVV1nbsEKhHcUvclTKe4F7VsOpnGLY
WrUIrVfqLPfsiiWhbFcmuMRZlnay16mJMANJf6E61heF/kwSU7VLXBZhppsZZzWY3mszs7iujeLU
hXKdpdVz5uN4Nkw/XZpjyiKvLz0l8z/KdkIrqOlYFgxcU+WYbiCokfDesd6uuivV/pbArG8M8/vB
yL56IuFrHRblpFhvwsrPUxCsrALeRGdAc+2m17wGqWK5+eNg86bUB8cuGHmo6mNZYT78rts9qFFK
GK5G6nZpUlAIEu4BPA5rVhWkXJNygXJHtGgmZYC/Uo4q2NloHYscwxJ8Bo1cAS/BKCMaJHoj6ij5
6FPSiWipL+yYBZwKGj8jN0bxbbgQ/plpAaX/yV1RxkwISzA8IrCRg+g9a01yeNyEggJ9iMsoEc0B
xSPPTU0/QjZGevQ7G7/MUR5t1dc9raTtZ0TlhawdDdoIXpZNNsanMpPvsm+4YtM3k+muhfsasdKS
+i+OnXKkGGaTk2p09/jIF70xrZjOHJvsxRroHGLmZs6lVt8T1Hk3zFilUO4y0FS0D/rQv9BdXGEs
9ySEGsVt4fjDdDHFtzOk0kO/94KgH/Y0qXzGh+HXZL1mX+i8hsB9KEZiXzW9XNpuf6dj/BXSb1ZZ
Zz1I02ummkjPIFmBWIJaX7/XdrKSRX1llifWUeuc2oF4Eyv2AhSX2F+09Klrm1dQx/t5X9JMjnkh
DsxYNw1RZcCJ6Viw2Br24I2ZW/UbP8qBC5wrO391deQ6qnVx29pr/DmH9VXX7Tu+SQCPnj7mGzNG
W2vazFMYfQySCrSNzhAJ0KD1gKitUgYp2czrE3UiJ3piqVOOR6NkqETX9uiM0xOZAa8DhQ7CLmDF
dHcZIjSjL55T8cRZ87hLd5EqVy39EDm4Z7Nvz/P3hXZ0F2fxmUOe1GSJs+3Bb+r3vqSqNcVdt7Ba
1tpDj4wd46bib/2+3yL2wGifgsSRSEMXgtp6aUjwGmP1YKXtCyZ7TnfNE0C/6JazUBoTqeB0b2HI
l2hJaGe/xaYB0R1xYe0+5Jp1qsYQ0eK4Jq5wkzMtXvSVeY1asBezKrAF8iJbA9+i8oRZntz7/iGO
qVQptkuzJpRoXNL4OijDF11FxC01ukL4NUabwHkDS1Pi7BwaeRApfYNaEV6YYL0oO3Gu9GAdt+FX
kc5CqwouxhBdqT2j29Vkt8BLhR0ZdZR18sU7ha1DOna6B1t75XbxVnWDTd7rmIomJvpez/Ao2vvA
IuWQa0TRxmMktE0UhzsStJ/0mIm3YqynZtwkdbn1fWVtApzxLbouJcEe5UBXCamZQ05EiofNpwjc
KKxpXSxloqBv46p3RBevsih/nC/8Rok/ipSqB8+0ojth5152xC5Kw34l5/AgFfeE6XsFK+SZRvtr
TzBwbA4HVtgMV5X6ovWOuVBHUoYwxA5Z/TByyy80MmMxc/QKrI78wNTjDmrJDonjJqsRywn/Saf6
UDJ/KTL9NETRKY/LD9rXb/XgbLFk0xvXs43d/8qxzOe0PYUyeZKJCxgMkraUT9wkX20mnkfdea5D
6u4UI77yxnoaE2ulKPrOaqorfcx3vCZm67+rpv8gpvo3xuTnPE/WiZk80HPe9dk0h0BSu8JqnEO0
7NCKV09W2Ho0qdaRm37qKn1gy3jMA2LCzPYXZZjt1CCbTj6kgtQqrd8y7nolL+/aMH7Vy/6tbwgv
DYThdYm9TbLsfpo5JwW970AnKSDhAYRtycncfWjH2L7rnWMFz7qh3Rd8J4BXMYbPONAQYAcKtOxZ
pZNm8fystOw+Hp7oL337owNsSz/VafKeYiUO7HibhsFdNA0nx0JzouTHyRAHaZTfUZcsZdIdTKV9
NbipLORcWHUyDL2LJlEf0jp6yzMdrD6e/5gFbstgwg32Yiomec2Rp1JsLO1qEUblKcQAaHQ0U9Sm
P6NEPPe63DeTcVIyjfIzz0sn2Nd+ctdq/RPFpUfJM2Ux0REpgDYGGG+bgkub0dPUVLKXuD0z/b6F
9OVfEOtCqSLGi1Kk1TYH+JOsvqRcpXt1ss8kP1QM4KS7u/kYwgsHdqFn935wDyJqHZYAriPqV4wz
CqUSgF5Ln0hFSZyOj9we9US5LqQkQuqMb2JLmO+TJpxVh9nKLkwDk2y1atTyDPR81dqPRkzS4mgg
TqDCH5DYOeYGWAdKQPb4SC4qh+jxQpvyPHWCtAL93lWqT2MIt9C+NmE23fl0UUEnQsiv37M2uhTZ
E9B2f2HY9svovPvuuMOb9KtQSjopmn5q6uTik7U0PPda9dG3607Wd31dv4ZifLNb4t0S9xo63HKk
UeEkb36NenQUVMFpi2xKtaCLiUqPOlWxGxrdi5Rgm6A+pDVGZwNdTIRQooesF2U0o5PiGIcTTn7m
SIwYK0y+LMxK3GWkG5FGibu71YjxYZq1zMWjBsvR62ztme7W0c1Rugf2njXONhLpVRCkSM83YO/T
QaX8gBV5m2uSy4/CkynumfN+j/ze12D0ueN60M4wXp6KlDQY42GYope6l4+Waa5nGy/dAcrl5O6R
Dswccq0oIQVq011Zmvg9HzcZrQfVcA9hFR5Djbqw1JHqzAfMhPZoZ2bkRaF7NwTtxQ1zckO4UsLo
Wc/0ddMVV3spteloaiBd/FkgXYfdJjWdAwmT9XLeaMiqlxZDEVf8t16HKGoz66nQy4c2XNtzZoWX
Fvmjg6REtJOXZO4nZghCnQzzok7wvgjtm1jAkfRIpLQYwMdY09WYiAMza9zK9abGoG8JiiKKpMjN
ZAePqU6BmRDsY49Kd5EQft0P/VbaHbY+izKhIB20Ji4H62lg7IKw2cQgp8Vr11LEHp86cmuHaNw6
TnsW0VswlzL74jvuCeWiNoC1DNnETOe1Pyv3mRbNNvDTb184Rz9E4Y40n4jf+gPU28XP4lXfhjsn
p4LTGoQr0cpR6hToIUNkmSUbSnjLdrTfc7ppnkmHPE2LvZb0nMoE59jEU2tpw8HybNqqIJEypAvI
BuhA5UuckMxtM/1tHjIDsrOtjPxSuj/WUqnPlgP73o3VCnTz1tUZHlFNHM0R3S/ziX2u/JBR/1f5
+V8rP02EQv+d8HMJ8OF3IfPo409u+89f/UPzqWniP2CvQyh2UXeapoDIOlf0/u//UTRd/IdAb+na
LnejflN2/kP0CZtd1Rz4TAhJwILqKvzff2DbEX2aM4LOdlQHYKjjav8j0effcbfIPTm2rlmOBWfd
ECjM/y755HEEthbUGIRIw11pwJzLZhB3nVqyagZa+1yIId+1IgIZFpkI/RGnLLQmKjeR3z6iRM6e
MjX9FWQQHFC3kAaTn2ZpEibT2NTzc6a6yt4X0JtwMGzwYXY7kre3IPCee6Yd5zweUQY1jvVvoMTm
TED+izp7+2DAXnXbhgmNxcyaeat/ENhFTlmP9kV3CohV2vRuvNQb8WsSkqJdE+R3BaIPT6NFuMkl
wMK2rZ072Q/aCfTfdxNSFXOH7lxY5XDE1UMEZKtgsEOMd5RJuVJ72d7jFhFLV7Ag0YagIw7FT488
H766pI+2EEQv+Ia0JzsrJAukulv5cdkdIodIS0vNfzdF2B+k5QADh+Kj5FW/C7D1wmnpsbQ0dbsc
0IzMjhyWwIOGCDHs71GYYCuaqzHtQKfQtUV4CFdmrgS7fHSUR4t6CGYjXDSAaqN/c06tv9ODf86p
ZVtgjaiQEEP4L/pgEdmhY7ljcwqmsVl3Lf4TtyNIOWjs4KkL1KVZTuNemQRvNsIVk5fxe1P0X44I
6k2EB+MAUn2d+iQNd11rbBuAWER7M2ZW8UYO0nwksCW5aIFccKL1Z5fkW9xy5muQNh0GadolHdaI
A43AVSAcvO49UaU0XvsncsaDRWjNlr2QZQjGR/CrIVFAtp4VJzFo4QaljfS46TRMq0567kz4SO0M
uag0O1iMeq89GXhTcndC9mBl1zEweYxnvdeYZXgEXgBEhl58SekSKkqzDXXzkkTOtI3DJrvqzaky
cYgYBCzfAk7+eunmNvk4xtGPFv+/ZFVr/+/NawuQQVzlFvcwMQ9/v8ZtQtl7pUzrU25+JsFUHJxE
YqXrYjxBYYu+kpbhoROmdRw6gUkJCag1U0P1EOirjLFLmHhoBBFlDb1zSttu47lVpV7/GBTvf266
P8MYZnTxn7eirdm25tiQxRhjeJkvqz9uRYR7gSjrID+pulLv48Q84u0zV2bYR147Wu6/OdwN0f2v
x3NVXbUFwQ+kW/3LrU8C6QisJixOXq1o4VnRvqsGpjarHXOlwfM7jU0C8cpAMFNxQy1mnJblAsBG
tgtBU6gX+wLVJrg2hprt1B7gXmV/xlULfg6JCDYUIh1JRNwUPpE3tTvax2LKyOnRWZzWCIb/De39
Nlb9/QNxrwHOFoaATsPT5O8n0LYNSj15Fp1MYbxD3JrLzFz8g6NJhivwA4GFRJ7WU7equ1K5w26U
HuTEoh63/yWKdOajarhqNP7IGBkN61K7v71AyvgmY9feIRYHS6VNiderzD4HYE+4XuRabyUju8an
g2rfr/sWX7qP/pTSA1OVrINXoBjaXo0qsa6lTb/WZnrnT7H94kJhWBK9NGo+IcNxa5NNBe7Ay1i3
uFPNEFDW66BEG+2byUDILTXzxgV4p0H+1eySVmHd/m7QtJwUCTiMib/w2ijSQK74GoUZBPeBldZ0
5nM8uaLJT//9dWv+nexvqvNVOz8eiY3TBQ+S+f7748JVrZa0I9NXjiMQJX/QAYua/YNjytc+VBh4
O3J2eun0nh6OX4nmxN8GVTGdbtRHlaAIxlhonUMlVncJyD7axLZ/iak5L6J5W4R5WBnGr7ZNTiIx
drSB4ve4cOYWyBieE2IN7ivsQ1TFU0ai3BIfAq8CGJOLqBzTI9sNL2E32USHjfdxSXbjlEyth89D
2QW59tjrs85Jp/QdTg6++UrNt4qpYj0XAxkT+VwAQG3NmqJaUWwFEmWiB/DlW4cw8ZwapbwK+0Hq
9fDi1GZzVLV/g4bXKW3+69hA948RwSInRUPma89BB3+cYks6VMvCxqBU6dMN0FLtQCCXdlBr+hcL
xKqbdLLoS8y/uL0MDsUcehpsIwF2AFn4599oPom7U0nh4J8/+mMT0wbgt7jt/K+9dSjUlp09lt7P
fm+/9hE/K6Suc4ifLSeLNkkeOWIOGESoNO9e6YEukLW3/uMPb7/4OeTtDYZkUayh0V9/fmbc3sFf
Bx8xtlRrH3XXjpWT9//9TH9t/Y/9al9Z4ICour2Hf77FP97s/Iuf93Tb5uegbZmdY4y5smMl1Tjq
gRLDPz6dLyRS+Nu2t9/cXhAac/pv/0Ry7iXVia46lqAOUSQShjvF8A/wJ9ytSUBa3R47qBQLLBwA
eJXSZ+lIBnvPPPaKKPg34XvJemyeR6X/3RUEdSNRuIvF9FsdGrLpx+ipScKPdMDNGSbDZ5mpphdj
1Fj2NvF0w3BoXbV89lv7FNcowTHZBZtJ5i86Tm3ED6CrW3UVSS3YtHl24IFfLlqw1GuEtCsDZwcs
EwB3ZTMXNCqmCfQxT6DliuU4PPQKj3O64YuI4Ommt2hH+Aihp8ZXoLgSeIoLdq37ssAWOTz2OcMo
DS7aSjQe6LZ/MzsDQqFMkHMiSJf2su5164UQrZMVfVVxd6KyFR8jQ9nxtTXrxJL3rBHPLUT/VRKz
DFSbvFxmFs4eu6W3zG1AHc8BAWAUl9CgVIqKas3t+y7SdyeTc75nWS4ixBHUnchlFKjqY4FepnBB
tjvoZDLLoSUAISdJSuI4KguZRIhcQWiv0zBRwjP2iWHjWajDg9JQW0xpEzmm224l4ed1DsAUdibw
iCJ5TXyUJTVVMS0dEH6UjzrrXK+w9EscyCOucscjgvoyBYITXNOncQGbELur5P6TT8oSSBIiLwF5
5G33y55NVWmOjV5LG/IjK+NsiPekKZcYPHFxjaUCIhEDak2ZH4PthiRX7VCojIxgM9Ix2slyq1T0
ekLL2vPEPiStQj5hmNK9cXC+J9RMMR8tpxgBQZVeMjtXjjrWDuCbxhZN8TrQFHU32lXtKQMXWO5A
8vWbu6wFpZB35g7lSbmAzRvJoKG+avJ4D4FxmuPGGukUt4SdM6rTYIwa8EvagCGbqkfgTW3M7CZj
KE7sZ61CWzjpATVDCJop5nfMpegJpwLtn6EO6Dr0nbTpg2U9ItJJH37bfbJPh6swCWMq2jWguW5l
iviSB4W8c0x7X6iIk4u+mqEWs6qz+zTs8I60VLqu0aXhOb/oEu0ur5LHjiyGuKy9SABc0XpQnyLd
+op2aFLzOpCDd+5LFNYhJbmy7u5lZUmvYaUHreUR3Ii+bAtU6JTm4Lbr7QoiL+XwmpxRO3DXXSWC
vetjH4/zJ6MrN6oTBRDBS0ktShReE9FhG4ccGT4u1mU8pV+T6JyFXjaob5slBHiCJnPbZNbdndqs
ocrdq3cBahkI/ulGHa2TSQF8bdmAsJ0Q7EBCmZRm6TqP7c9OCc4MWPCC6uQ6AzlY2ZXjNteJXvBp
YuHy32eBboI8R5ZIoN2DQLDLrRXTYP7ILKXx8IdxHRAgxWqdYHVIiNSUx1P3ZMfp2QAgpDIgLsYe
Rdo0YY+vnZaEXyCEbS2Q/bdCLqhNPVUd60ENEqNio+sabG7lIS+308yLttzimcnWGjPfc28F8TpP
CwAq+DMavXrjGqIABs5jaxB9uTAzBPKQSuimV+ab4nD+BrODvwrOei3AnYNlT1VkoneOVciVnWY0
YlrxqDNDxcOR5xgp9WipKxXRVK7zjUasWPIO6QFE9oHl0KeZZlSNONN0/qeVcJQrohpGPwu2my02
LMXIbZgadymmDaC441Bhv+nw6DFAgisvQP2ot4glzKEA60xvikX8kJLI3eljfV+rMWZ6MXtlMKck
htxYVpl4pd8mC79xkYliNhkaJNhtk7wnXQfsT1/WFpyutHkJ4QUPSQu/1qbxJYdEem7bnEbzvqho
TwzAYihsotrGgaV5ofXQTLqzMugNkdLgHuSINtx1kRurZEgMwHc2pCpgMamUQ3fuO0c/ZHNvsjEf
IzXdBIyHoLvJdBU+thNdZo85plLep2iXrIu2fgrQVTPfW7e701ufBm1uPJm6c2f7fMNTQ62vC50l
pD/04NH0SOoKNboGsZZeaMO6Mz64waiRttFzwsCJCrqm3a1Xm5BZ9ZREdPB6Qec0CSAvxTNKOPdG
CetRxvxX2uW1StTLoiymt9wlZHMOk87deHbdWK+yGk4I0lZlNsHS1aEo2RhIChFCazFpUYYpmccJ
TQQRKWQVoWfylWG8L6g5gE1zdz1+Za81DErUaUgBp2AE0JUQ1VDzBL1FYWaDLClTKnvtNu4B4Ri+
+Ly6t+Phkeb7tijCo9r5322efGttHS60btia05QtNW14VUHvQgqhx0RftkJ4EdKNHNpj1QAwFj1S
lgBmKdrXF0uWDNJc5PQowD9IVk2hWe3wndYuHc2APEpD/OojdzuOvvaqmwpda1X0hy5wlVNeF1D6
5i1uL7f/JlMenFUrHBBIIYy4/dn89xon5pcTcOxumpRLAxh1W3apvQmSAAVco/6+7aPuEZqh+X6p
eJ6uRabq+961FWrImBGmeR+589BhWvu04iTyCgrip6Ep6ru0hd1kuFJ56zJyXec3hcWHMBOe4Q+6
MhQ7lmLZps364oA0D96knX4QUSy/9Ew7WFHdvCoCuQYwxuKOskt/VNQQTo3aZu+KFaxvm3LqU2Sd
AeWRsEM6XfcJtsxJPkjBpfuzt46+Sp3+0m3sgimRTngfnWbvoHBca5Ranv3SfTXn46ptcux8O3wd
W7VeDWoQ3vVtYx6DhEdGKdzxfQrIJ8SF+DXYiJPHtmofmfIcBlbNK4Bn7rbrNO1Bbenr3jZTxYsB
PvuTTAx1aUS5PI/BoO3NGrtkr8roauvO9balOYlTnIX6Sxs4A9GPgzhkSh2cQuQW9C81hMAUygvg
iNhNnCCSC3zq+L8lmfb6OOpbu7GUB1HB8b19FkFrSap5/TkUrgAw74RnbHQ4puHMrjtVNqzgHaj/
fGwtre55XFUvBF4YK+6D/lAllTyZdh97harLj6IYlrdNYby3CyJV0fYgCNtahUCl3kawpQ36rbdN
8HEtnNCB/GhG7tLRFHFyDSs5KEqqrCqnwFXsho+3TYM2uPTARK9FpTorWZrFIeO6Ay2bEb5K1/+j
Acn2cyLxemIBzLuL5k81OfZhudX6Rr34BQKB2956Us/K1nEXbcA+zBokOJJmGFFIlE7NOIyI77Pi
V496f0r1DxLpVHQ2Ur0r0gJHLtXBnw1y5SANkX7GETlSiiL9u47W0WnkPS790ch/uWDGZa99ZhaE
LUF8znEUvXHsCi30boegL9ZxwamWBiXWQfnqW3Z97Fsr86p4tD+Rr/28FUmET9vgeHAaGR21EnFG
BjjRs2vsWH63vW3FlI++Fcc6FYNikPLBBqobOx+jcrm9H8vHYZWPkXpKUtFgYIbg0oN6+uhgw/28
Ifj7kOhc/zSixLxTK9v18sZ03m2+rNsW1CHIx3Gy6szgaR7CUYfhWYzNe41b83YU00VlOjskzynL
6QNiLeCMjHhvIVflbR+1DKIlJyi8DxwzI2OPoWle3L9ZUcGmnPsJkO1Cd/36HrO3s59SVV+NSCPf
8rFd347ik5W20OGFR7ESsTaopn0X5e6Ki2l8jQexue2nUUxtAa01eUApUO0Dnrlry1Li1y6gVzt/
RyEyDFRrEiegrgT7EaQfGiduL6YH+9sWSdC0CxBG7gMON4QFmTqsYzxrrW4X1wIVizlMw0fkJK6H
KSM6VGahX8xK/QXjefjg5sEthP/9jHFcHtWQkoY9/4GqE6Oh2uZzqhv+VqUTtfZDvX/HE3P7Q90k
xgPJOywpAk1Whgr22nLy59svy8JBmj6W1qkns/E0lAC5b3uNk+nS92r7FMva2pkVktQiicYPHAw6
Y+EHkuls3aphsXNh1TzrFPhub1+1GnRWY2YQYeQPZ232mtx22HXDO3LR5LGtDezuBV63289z+Etp
3fRv5VgwO8ljEKaDqV8nW2xvbxHKCr7VYNTuYthk9yYtxJ89Wokz43ZT5yGKLf3QjYzVt11avuvp
aRu+OkOjbXJFThvVtZJXNQKzNp/LbghHz5kI/AR84z8g/IsWrsUiTXFq977MNUS2daXdk/tn3E0N
ipDbZx/o9lPmma5FbrI+0wZ7HQ/u9FaiDNTakbyVef5jCT9ZDaXU91Esskekr28/70rnQoNn1p/V
yBRHR6EvcPtFHU6nJLDz5w4NP/rXhDXugE6jURe3d9ui911VdYQzbNZQFig+7yK9uPycnbpFBx6U
NWO5b5/MsAZBP18WUmufewqjQDH6FD0fLLTbh0iVg86D/t1B8bk2jJxLBuPksyMjlqd8wYoGmOl2
ibXEDZxvl93osDTUUUvr4a+BdMlLoCXDnoQOuTKYEjS+Yy+KErcHDtZyJ2PrncCocpsZZnUscDpi
Dja6DchB+1gC51o7Nm3iqut4qtLpVs0Ctx509V5lsQrEZdOrtMWlS5oYMz/nHDfTZWykOBY4nFXg
pJucFSyPmE9rTJR7PRITLhzYf13dY43FKYuSG1qBU9KeISGBlZ1TPBeOu4vifvYYVMZ+6JytzFkD
RjZUZNtgVR3MwkEX4Kc26d2jkop3yhjbNHbMa4tfE7YUDqnWavR1aHOP1ia6JVTH7X5qgC74lQ3/
cX5BvonIgnrS/KXle9uJiJO//XMwzWzfdjpBxFW4ccDH7f/6+b9ud9v49mJoWb7/+W8rQJUCYbr9
2W0Ht59PneQYt3/+9UOGcXdZ2KZYAFcH+QwjsAB8BfdDQMLrlJpyAclgR/ZVLAdSDlddkl9zmzwZ
6IvaMsRCscE0c43C14wOFxPijMACi8z6uhXlvppfkha2e1R2zPlzAvs0v+6JKUe8LFXFMx0woQ6n
aJ1aHzY8uZ3iag0hvWmzmERRztizlofAEK+c7mwL+L63DboxaWikNwg755fbvxIEGuCWjEF/JJyL
7LCw3jfqd6EAUpgVPgVOSV5G4qwmE2Q33Rh97faoalss+1HVvUY13F90mYnuE2xvQ6sQZnXObOPO
DiTahvn0cJfNgkrMa0UiyW0kyBVmQvd8+3BURzGvZLg5yrnkCGKjEZ/JTBNWWKmsCVR91jqskXXd
POH9GEgq4Q+aXnKuNFWdUBSQFaAVyvr2s9tv85opumWUXtiOIBwHivQ2gIQ8t0He3OHVMgAC8MZC
I3a9omQVV6QZn3iKlYAvbcN07AnxAtLkWrkPMx9rkN6dBDrXrGVpSUTjSgM4v0dfUe/L0aj3RcCD
t8hVoh2sFpNfEiYe1SsEgvNxfvZuSmBjt/9nkeYu4wGAXYhKXPPjLfRuRJ8aBs+AoYoWC1rzia61
Z+H09uIoVRbmZCtLq4trPC/yoRU3EQeN1LhNMf3U9p2ljDLDcm/DI5QEeXalq6wn2V8jEa3tonK2
ReC6exaLojGjfahC+CJ1R+5lN1CE7BBdmM6gzcySfl+WaJQJqBtXWmgghR78X6iPvmLbR/zfyjlT
0TiJLi8J3bTOKZouD5nt9ebtVec7slaqfH/7l6QHQYlf6fN1g1l/1STWtP1P9s5jSW4ky6L/Mnu0
weFwiMVsQsuUkYobWFJBa42vn4Ooamsyi0Pa7GdBWApjRgABuHjv3nOzSj5PoWudveRkOa19h9Yu
OE7GLK2OCmff8l/PNTr4ZVK75qYqNfbpkTLXkR1Gq1CE7dazq13dotvFAkM2QBePWyU6chw60d5o
4RTt/al7blQ7HZtIJriQzeKB2Ol4FY6+dcayIjfRTLgYWyRFNCHtjQdh+YCIRgJHQRk6DqwtBo+t
MVMDVmhNblETZLdOqzYkJ3pHn9xbfabC6oSUzdF5ce5Ga4kCZq30ZHrQMqqMvE5xqFpqtjEC/IMY
6XBECqV10guxK9LEwPTsnsemsMnRA5UWX+FvbZkn21qStcYW+XA9AIa6c2tdsJ01Ts48gAURw91/
DrEmwKXkiIh1W/uCLPxJdzFpswDzDlrePluBtga5QbOBgoitl/UBMEp9sLtPyomR7A3GXSCN8mDX
ii24E+0CyUZnXbLy57km/AmCABfIEDCiJeFNzWgc/nMgCrtbTBUwe5C0n70gdQE6wW8JLOev99/P
uL2hSyCLFF2wKmZw3/VAyQnDnv1Musqwr3lAD00T3ZLqSLIXKrbD9UdkqP39VecSOejZ6nnSeACT
Acr5whc8hhgy6oMxStzx9vDqx/TEqdbcpSKE3kAw6yppPdTnsKnBol/vc3spK0ZDzR27g9IwPPiT
vu+deDyqdDjFUY5k2/BYHBFpdygTt/3rcP1WR8OCSXH+jU75HCt4vu/nM7keUkmyjEdOD1NI4B2m
+VD4XbJOZ/6H0AOJL5+Eo06/uBWjfODxFq4HR7f//grG099f8ceIti3p5ZN60R8AU/SH61fmnPj6
n2+vX+mFDUrIggwJAuNwPUg3ZF4p0yffJCYMnVx1uB7SknHMm1GF//mZEwOvBNUPZ6ic6YayYzLA
y7MIHLtYMBw8tb410QIFpO/M/zWeYYEBzPylSnF3aqY97KeOnaQoiqNwHWjiQwqwkq4bpVFidI+G
3lOGpgVqEJyVoxmcKNSYOopxADupBz+hF3itmpHxwp97sFpDBn1SzY1SrtX1YLFaX+Q6GO7rhWhR
RFLEn/OQ5rviejoxQLutx3Zd13boktvNEMbvequiI3iFVTmK2ZjNOHUdtpDsUvigZkgjxLujvAb7
e4I06wf9cFCmORwQunh0A/oM4byrw6IFKBXXuPW1jkE7tXnUjEzHr3793iXFwydEfm/MAACdqtrS
TCWOM5dA+wpHI1mJB2oF3OytIRN4v7iMSJ2/QDJizp2fletwcP3qw898ixsRWhMdV+6LtsldnCAB
QQYTer0kqGCn5nF2oleIdU44+UJDK7qYdH/YQqBs6O6yGTNy8xJnUNz1IXJuB8vYtGxz3+nBpKuU
eG0K00gRUw8ue19qhN3BBm6HsKUE7PNz6e8se4pPEhXPjMDchBhrPrmpcQ5psV5SOBFHp5PJKn4M
FLnYWT25Nxkag1xq3SFyaQhKADXMRu6sRRT1dgz98bYvC0gbjZahXcegCWrBKte1AX8FVUJALdZQ
J6HybRpbwV3axylYVwNAT5CiIyZdke2KrW5QvPT3BhXe9eCU+qpL+v7eViRUSUESYQCV0pi07C7F
8DmSw3nnEYWxNFxaN3jc4H9pxavAwrVIy3m0jgZjCQY8Pgl0YgtBPMrGMpL4ZBegHtrAMVZd6rsX
WGhfK90rztfvqMWzBMQ9uUwiNwaZpsyXITOXyDYxUpuatZamQH1hpOELcZPr68/toqOLYBBxYMm4
eq6Iuc3zSD2g33yrRh/2dYySOy0ba2eMCGCMSV0KohFeTPr8+yIUyar1s/oFd6bCvZLRFJp/6+CN
I8wdxHThZps6JZ5xkQh8tnrO3Ax/uHqxgRuwnHc/lxAeWT1BOE6JD9P1JqCUA4a3Hx6am9iK6tvr
QdZFiHhicPdRCdCKdaJ4b7QK8UCqLn7rtWwMWHiQvDvetbTb2Xs8l43mPEugMbusj880UiDn54Fx
589fjeGUroMQcgM4Yh4d1cSHOjbH+yCptKWhrHFJ8HC+QvvVcKmhCw9JNC66SEfmVkzewZ4YgZJ2
rPZ6oIxdnSXf0grVeJsVxbPbxfQ2wppiG+7hlSERnTkOkEPWDc2CkMrwc+cDYux2fgG2G3rhoR5i
ot8sv7zY0NX22YAbEgUX9WT9pq41xZsAIR0J7EGuWUO5cofmHCT4va048RYJrk6Et019X5VpS+x4
7n0DN5au6xop0VrU7b6vyuK5osHR+nlya07gM8xB3uD+eqAzZVyIuW4uEOQSoFPYJJtoXw1tfZtx
FpYNI7+RTXa6Pumh5RA/TzjMSKtr5P/wqTHVZcTFJe1ZGgBc5u+EjWhP00s6N3a50CTAHOlNwe2O
3FDzxR6SbTXl6efepc7mdZEPBHl4K4diPNEWpfatpL23HWXcq/kwddNJRdTRU90EL8Cub2mU3GRu
lDR3aJ/A5hoMP1XVr0LPGu+lmop9F9Bt82RM2i9ikYy0FkB4rD2BAspXzG1EBA46Tj0RfHZgomte
taCv3b6hu7JWQ00su+f6+cV1KVtYpfPJn0sJlCqLEw2ido4JsrBrK/zs1Th+cRICtiZQPKTIo4hK
AoJUHOAEKOTrDWbc5rFJ8SS35RR+gUlHVKFtfYM1N8QbrQMXzvLMOeRFgzWAAhcCSH+TOkF66Fvd
vW/HiH3R8CJcXz6VSg9pIDIRGGSFPymv/Pvb62/pcNIkVSwVc9Thj9bA4DyM5qspa8LCPR/Jyvxt
WQ2vHYL0XWT032tiS/Ef+vAm3eQWfT/yNwAnDBtUgJWVxrdULdMl2CR6peFI3YTyrm59cVPa90g8
govp0QigSzLipXfsB+JN5zYMSBZTTv0Ftxjmu+96032GjZm8ZNnYrRDvpLeJzyopdFFYp1VIH2eM
o9c+rDZoE6MnMxzecG7jnB9i592onfvSMcpvvZXTmpkTbCfYK1noYQEkAUcVc9JinlAiVWTpxqNf
H0bbsi7eRGpRxIpgq9mTsfLnpGw5dHgcE/GWhP60x/nSnM3JXgkrKp4LRvY0Mp86y+ofU575TJrN
Lb6GbKmNjthzE5FEpQjhrXQSZ9u6bQ6jaalj0TWPeZmA6yCPMpLTpwSgvlyAo7UOdRM+1FotVlUL
vh8IR/fC/3mNK6xqDYHutxWt4mUJgnhJRholEJLIeEZN52XKscwRHxHX0nqVdPiJ/B5KXdzKkvAT
P9A3ZDu0FEwhrVBK2lFmwp5t9eYu6xDKM7/m4BQwVAWzXUF6SX1LV5gNY2cMSzPGYZhnhv1YzZSr
Os+sQ0JcEqHNuX1o4tbfUz2atjJR5yjWg7fAx2k5JdrnQJCQ00UDe1d/1FYjI/KXGivb0NOD7WVx
lpqZL7OqEzd11GJzMwijyVMwt239qaoEqVV+UcCfob5pOZV6d96GHHRY3SgBM8BIjuBlxEPG5Llg
NMWMU4GtnSb7PSoEyV+ksFgWKSwTaNW9MCySRaMo2tYThTknL5t9p6SziCpQdjhRAMZoJpOY7o8n
pDLUFcLc3tL9ys9m6064RUilRaS9pl9cPMwRsBunyXHl/fUJNkaykr5xsdJ6WJHRTdA3ybuokbWt
6oNk7+TzVdElUOpQ7vU4KY6FRx9XiHpFhORANNOg3Yim216/Uxapi8wp9bkmCDK3JrBCNLdWyg7l
15jg9UoJk3wljEJ+HQ5sI2ycauwvFzFLMUwOQXnTNDQyynJ6qgeEF6RLm29u95SBk5xJXyOCylo7
S7hxx3GsZymRfqzT6d+HKt/aWvuNTgbgMQ9hoSZZWuDjOmq445NARE+hNtpHDfncIsAPfTvGrXvL
Uzki/hZAs9FsfRtUAlIgMKcdbaroMUn3VVU7h2okB8/XNQy9PndhXVMhtYzpJs+woCq2YvVAOMQE
amxDnDmAtgDm3nUzXacYsLzE2Pd97T4mQkMAE4Z3bYrsYbDc+oYhys4dUPxsq4r5DNE/aefSY4FV
9uuof0r1sT1TvHBu6gYTElEw6hkg3jaFL7YYPFHsaRoXq6kkdTTM+L+NKt0Df+4p1vuXkE0VQanQ
Kbw+Ww9eWbzNncf3MCizlRn11nqsR1ZoKQ0EziY5m0XfLRrqCwetH5st8a9fqPDeNklo3PeApDYx
5bFVUZMBAw7Ixw+PTbqx6gMpFvWzpVNL98kfSOfHpKuzHKRAOdzHo/qM5cWat/D9PRL79GiytJ8z
fMOVn9fbBk4aZ+49+XJAXYSO9Ys3ryi1YWdhhoBAbC5z517K0iYosOs+O0wsVourn3pRgjxIhHck
u9C/97QV0UXtk+ZF2JbzkKkOiIuacn8pGf82AeCtk6rlo2nTZbFCbbo1tBAnOiLsne8O3iah90EL
v35Pe5pAbZV+p0ZDV03Y6al3WC0ZVvhQOsS5ErGW75TT9ctMMmBPlkqOZgqUuJW+vdcIZNvVjiDK
pW+Ri01aPy1CUmt3ZmCuCjtPXlSmU2KhXp81GNEp5rqfdSYLPfDTx8KObiu71ldmZ7m3oSGbbWEH
3XHMQ/+YCt/aipx+qtHSy7K6tzQvfZq3aXIcbCDQbsMcFvqvyrd73rCH6ltb5aKoz2Ek1wngcMgJ
ssvujEi1S94C/SfBVojT5k3JJ+iADfoG/76I4jn+rE/WFLDEQ1pG+gMPcAWgrqEzahKdOBJsd5WK
p1lQwceo4xX+asKL3WCOnMIOyvyBLKo1qqMsm+pYhMzyeTXufQT4W1Yc3oIIqWQNcoz8V35zrJyh
OrJXvtEsNFle0z8NxHSVEJj2rE2ws5qkhs9YziPLLGa3+i1oyuhuAPx21HF/ESIT3zhx0jDDmcGZ
ylcK8kEPTnGSbM20qY8i9MgGSDWMj5NYDB2PMtlz1ksV06PM2ufG34RJmN404AZvtHIS+0YFd9cf
pTEB31MKkqNIxpvCiC9+qNuXTm8E8lL3pQsr6z4sX7oBv7BfPEBNpwBsAYzoCEFfY/dbOzl1Elvs
IIvzwBTTqpMVDGIyJpcpSHDaFZ+kRcc3ytUnZbXlQ1Qw2tdpan3WS0E6se8/xqNtLGWDjcYPP0Vt
58ILtbJdg2ntpUGXhDXbXaapmZBaYtaPMXa+hPbHznH92lrkyqf0l0LIIKb4katBUQrQ+RElDP7S
z007b3flp8EniC4aPG9HEjlAvzCGJM46J69Ib2UtU703yIo7Hb4OqX3GsQ2GCeMHVyIa2+EF48m0
iNBT0GCCEs+aBSGlVz20+HqNwo/v2UNkqz6rcCXmVrVTFDDm2oF/vh7CgWQ/lZGM6frNsjIb+3I9
xJR2RwOzZJgOL32KGKqMwOdAd8HbYrlYcDQcsUGbnGuP6ZiUcRJfCXveJU2gH2KP2M40rYtPVKru
oNW8akrbsRfvWFoxFEQt21enBTCWwThluIva2fZvOSQw0M5BkEI6e5Z0CQg3N+KTHeNLA+GB/BDz
pSuhGummuPEKCAGWZrJXD9MLsb2k/FGtjXyk2w0bGjfWxkPY1pBgiqo4krjJRsXX0ZD3oLUbRHtZ
I8R5BItAkd0GEkye3RaRreKeZN829Ml9a5nNOerck28NAVtKEqCmlIazhqjFttFmN0WZHnQK327N
gxZ38mAC2zrbDj0qipjug4NJ3038T7W03eeWFNxDwnIEjWjuPU8DoYjPbPIz3C0gsxGYrDsyRE8B
kOPcv/WDMn5SAeQ5offn0pi7gXjTbyvftPfANV9FFYhbdCzHrIEgL1sre7IzcciGMqIhQ5IQGSUk
djtR+HkYD0207YmEvJT92ONth6hSxV9pYTVnTfn1PTtgwuk9F7a/p1FeSPMcs09Unu2exqte9xJt
VksLQm/sZQYichfn+GkZPJJd07gVCwwOVg0ur5HDEWdQesL3H+1YA6GKHgbKZ7miPdzr6hI0za2f
mem7azgS8ReClMp/LCTx1V0b529Z4dPAsdU3SZvdyly841KxilfutswIK05VLs6UqfRzSqvljByv
OfSVdmoIH88oS73Z3ZyQ2QQh4aLeCwhGpgpVUO5j+07N+S6ssDFB2714jdHeE4y1UClgQIN1aKpX
+nurOejtNHrGrcDxOtA13SuHBG8qlfJZdyTxP6NG+T9WxrNhIRcYRjt57LGXezk5aeGUPNkFMp2u
DSe2r3WxoaltbqjrwdX2TrXonMfULs5BnK4pWqnDkFMkG6txFypGOqBmHqs3HWa9QVXndgD9y56g
frHq3Ly9/igICMbJ8q7YEb9HzZBZMwl1cEJ4D5ZN0VPVRGZ5Gg31xaSktcxb7SUtpwHSRNnfhaY/
3JFuCFIACyCdmxYREd3kSDno/gc9eWbHd4NVCdBC2MY7+jGg9BBe7ui+SyofPpnaRnlrI4FoHMM/
99i1HhrqGTgatSe7bTZTrcwN1rRoIzVpn602PCJwhmGmeJgyLV8ZmqkobSU0RUaKkxlF1R1gbneL
t9FYaUn+ZEwJD9+U3pU4U9am6TLGOuLJCsNy5/sxCwaRo2UYix1dsTmRLfTWuTf5RLYSQ3s9hG4F
nj6b0pRxqnhPU806Xg9ajXk7xBdIycVNVsixKSPk5SNif3Fvt9B89DAhws9PCGav2IcigAhZtQ+O
eT9G9A6q5j6aDyXMA81EgWRDRW3oqq6EOIJljt9EhrRxHEk8s8ZJHBpWK5S6oZfQz4vQ3LT+QqZk
ONCLFmtCf9WyGgrjNqwINcPtBz5No2w49lq/rcmtX1dUUjHwZM4h6wNnI8LysbVs50hJ2zm6fgBk
NQLarVl5upjiOj+FwHce6+hizuOuL0JnC3OzuiANYSNfQ/3QmvpraiEzMcn0XhU9eWIqQaxhOXW6
Q6VOtOCsgsneay/1z2N3FYOO7W0f8mB6+pPs2gaAF9KruDS0vSb8h3HS7Jshb+FcNDzvIUaxv/bV
XTACskAzlE9o4Jrqk1t209tgsQeFNxZtrt8iEDlZOYzkgRLBQs+zACySMG9JciyRl04mxO3iVdaN
vOv7r30vWsAVPlaGHDVQSwn2zF6STEI7x041Qv9M3HLloC5RBKC8ROZAbn2v63sjbO940OjkGzqY
8Ba9qFV59lbMt2oAuJeeznTou7Jee+RtQU3zzONwPQw3VH3KQ0NrNYcBYuc79LYHKzb0m7QPm1XV
Z8+pMQeYZI58s8ppl07Sui8tjAN5vgfEaH01fR9dcRsND71dnlgduLs+BOka5XH0RDvQvQlnObkj
q4OqWFs7pmsC6nRRalPTA3p3ABAIEsZbkPyGFlJCD89GuOuTkX0NS58tT1jfJFEPKd4Pur2goHKw
W4JRTMN9QDcdLUUcmLvrt4i9upWNNfducsRpACF/yrtKLmOHZ0VqOiBAmHtUSoHkjol+zvVOPyc9
ZDgY0+jkpF8/Du1bqsEYM+y6fgTDQuKB8ZZZuv4UWlwKX8v+/ur6M61zyAtL5dZuNOSTmK4eZeKe
KaN0b9NIiasYO4RNgtg3sj6thZ8zZAg0SJhRW1qI/viJwuij7KvhMSyJtOySGAOAhWC57dPqVoE7
W0BllhC0O/VkOog1x9xqXjklGmNhlL+34GLgjxF62+bbQE3UF/Xmrp2wn9BmYdveeNYE7nhwPs8u
WSOyUWgHfrJPdDRPeoZ4h2qcdzFrtNNGYB3sIBlupI7ZLAjr2TmQJ3tMttXB0AURZJtEmv0pSrps
5TSt996oCG18Yb12kbI3eWN97W0qv6JNUL4YCLBK0v8eKCETRjhl8RvCxRef5uSRPEeWdOzG4ccg
T8hdzb9n/ERuD8kYASrBLxhlA8jTQ/B4PQBuw34zufbB6FPCXWwXbENhh6frIWxpcJSBfL9WcAN0
lkIjoq9o228GQ+S+9O8aRq9drA3tLqL+Sj+9c9YeKA5uDm2d02lDXi1wQYZlhJpdpFuUWOWi9ICB
1x1csRLhDhs8k8J2YzdbPdKoP5lk8Vj0vnYwmsplXNHGKwOXLRCdyZ3zGROUe99Q4FrWiZNuaQfU
a4Y0ucwVBWUhj2ouD5dmb/w/bGG8jMW3//7fYQtC6JLYq/89ZmuT5FX49f1H1MLf/+dv1oKj/0uX
wqEAoYT6KV7L/pclWQDhMTSE7kobysG/47XEv3RdOi7NMthAyrTweNY5yJT//i/wDIoqp0uuDaZ3
w3LV/4m08AFIYLqWxJ5rMshJvtQF5/qj09HvB31yiGzdKbasq5LS8a0W5YAUixIaLFtpC2PvNky1
mKFYF2g08XHk6DGi4s4spuBotKxRwBcu2Ev0S1tV2Ukxe5aUUxdum9X7RnTnWqFkQRNdbt2AXMYf
rvcvjNwf/OZKN0zHcMBJUg7nAl+N1z+YNcuS57cjhXhL1YNEzzbcxBoQJI027iJDq4YoBySSa38l
4TD5w2uLGS7wgwn6rxd3HaXj654Dymaz7g8vXskI2Xmqmm1VBhuny7dlgmmoGsmGMoA9tp5/W1gF
rj1alZ4M2z+Z7X/1+nxs6Lht7jFTzi73H15/EkNcjKbZkOpZ3zGMxivRi35ZQxtIbV/DFrYvQ7i0
YVrjpkPe+ftrLz7cP9fzl5y9ye1tSOV8OP+B1XGcKC4+tiWWyBXhkBUlWAm4GQd74MDUafwVkr4v
VUd4JrUuc5GaWwdDdSprWpu0CX//ln79jiS9Ux4u2EEfrgiMaQ+ketNAAsP+J6IhwLtNaMPvX0XM
CJKfP3hK+wIOimOyqnfsDy9T05GqSRJtt8MkKAlQtl5XgxU9F16/jK3GP+h+5t1MNaAwoxO7lpXq
nV2xRGFDbZwKiX4xGSzrGIWms/39e/tgEOczUYZgfIA4ZnBLmvMV+uGeUGVnyEBQR6nLrzaRutQC
gi+mdBcYUC6hqetLC+jHH+6Ef152mpuGayjTQZnKqPXzi3qkA/QkRYJIQgW2ZD2WLAsd/PzvT+1X
V91gHeaSTYCaQc6//+HUCCgGohfHnBpeOVSbnAZatpqIHFH+4T761VX88aU+fMAWcTAlaPl264wh
NdikW/lt9JWiZLGQNkkPIwCGMBj/QFW4Yic+3lfkWFi0VPD34/P/+QxHoJhO3/NAG7aO1lBrsp2b
6scmtNPNVBBO27m3dCbac1H0lwaN6nosux1DAwtgzYZrnihJbJa21XoYUXFi43YFudCxxF45LS43
1pBYRwc09GiK154Wfq/wOW6Jszp7I8GtWeV/h69NIyK+q5x8XPoxiFJBK/Pk4LNr7kWrfTJLFe5+
/9Feh6oPZ055ytYJB3Rs4x+3rcNexcgbHtzEwJkthvCeTjk2aZ+z0oLuviH3oOw7bW137qVOyGeN
TNCaWWevBnpNayt7RD9fLnSks4uZ61A4eb+SI9kvPmlusH7ZunT4UOtqKpeJym8ce9oVA3ho1CZo
neVJGSZGw/pLmGYacS+9vvNeR6sGdxm1J82IXn5/yuIjK2V+VKXO3DUPVop/Hx7VyE2seFKEFucl
yQItsse+jL4NZJoB23qa2PNg9MII3ys17Oi7Q+JW30nZutGbcEPsiXby86/0FbSTrr8Z8MNXJP2+
Bd4kIInQvHSV2FityqnWWhtfJvbFbb2dq3+ONCd4ggPZLXqbeZIuPEVlRrOmS0fqsrqOBRwjiVs3
i1bjd2aU3rO2vXfz4qlpTyImcSUjxRoY1NlodLEnE8gcjtHku0sZ2KCI+5KGe3cPSuPJ6Y7xgMAx
h6K3ys1HXVdPjkoeq0ipnWsBqANvtm46x0OPS9OUllZlavZmsgu5yo2eedQMn8MlWVTFwmkGnOf+
k4zoZkFXq+D9J2EXLZyx/zIWMF/h9yKB9UuyXYCjzPRg585ejRYJW13RXqBfNcteo8zWh8e4NtPN
UDyVIX4cDDEkX3fJwdTBi0fI2QkgqAzyErUHkWP9zd0vQaW+5HZ1p8yLlSMWTkv1CQwOdQTz1U5p
/GvusE+FZS08GxB94/BH4Bs8WT47yUhVIUBIYmUYr7BQVs1tEox/uKv+OXA5SrFqZShmeWfbH0aQ
ofZVq3qeI4rJmyIdtk5HVrcIh4s3VM6KNvfSS7LsD+P/L19VMesCZLLnieDnccutuDvcKWba1Z9r
2d+3efK9rawbvP1P8IVfYtd6/cPT88+1DwoMZgLhCheO2UfwU+0jD9Hgtm4rsyOJICYBhNZpReFm
Xb0rm6RVVz/qDdvaQk13v3/xfy46HcJv5+W56+pSWh8eXL9VXdR3Oadr5694XGg6UOQxp1gDVWYc
9GZna181Kn9/uMxiRo/8PErywlT8WedKeIQfP13YHVpKEkmzNSFPuDxha5mmKK79cdjHMOGIq0MT
3jUNeRTTTc3gias7ebfI+Vat+NO7+eesz7uhkegYCp4S646fP/WYJqaw0CtuB6RSKxyeqLKKeE2f
B8aAM/Jk9jWqBVsngNXMicv0VslcREsD4KKWgZol0Ve//2Q+5gUzpjrEnFmCcqySQpgfViIl1uMp
7OwaWAUJwQkFuMIyxaYLu+fCH7/jjaGRUhI5ISwDIYuXvKQyfxht3EQ1MpYYjvJiV5vNIcCaRPQK
1nnbKqIFn+uq0f0LCvtzQ9vthqVItwWO7DVeekZ48j0wvQGvOX/696d0XdZ8/NBdgErsCKXLXu3D
WsQ3NY3kJllvcaNj+lk1fnsj6Iqus65lUhYx3N+IDKlOmojbkgFfQk2QcKLmBz9lt1br1juNjWJh
deRxAJvvi6JZIQNw19SaVnafJBud9usq9j0JWM+56EZOuLdF6XMwYcxX7skd7Ganck7YN/e+ZFod
kmTnc43yEK7070/Z/IDg+etTdIWQ0pZkL8kPdCkKXG46On297eJ62QTBLkC3bQfauJtKcerQbvgq
MEldxQzQZtkABvo7htYVZakAO42p7Vieg9fywKqzAYTRhvhmQTkYOFKUv6YDolaq9Dl/29o0yWfN
6Z+qAOFYkol6DYed9Y8lVykCloUxm8KVgU3V6uKD4yOCQjGBfxOb2FSnCrCbWS0TD1a5odePfW59
/f3VuK76/nED/HA1PjxnhEP0pp+P9dZvyREdk7FaGpMABj6T4IrYSdeMC8WyBw1gCRAirkEYJOit
py5qbn//Xj7yp/7+ZBwmaUYhYX8c+pyxM8nJauutm9rdtjed8Wga8Uvr0UktxXiiS2MvixChK0VE
BoRE3KZDHt/abrF3gX5MvPGTBzoEnZkLzyujH+2mclFNGgrleY0TZehEzfgzoA9vEZb5eyPabg/s
vyDyy3JWXIwLf/ZSOQRtTDZ8fxIDaFE4ANRSJ/ye0C9ZeraBeIRkEGIBXtNCVcQXUMGTZGNsY7i0
o9T3gcEQ5UiCgJXuuJvBbZHQ6RjHvXfK5E9WGzG3F+7abuDJNvWS4MaQ8HG5NCv/qyOi5PCHa/vP
wZ26rzBN1sAkMc2Vpx+3NxAdbFLUGE4dM373vYZMikknzWViTf/7V/rF/AW2XJkuG2X+qj5P5z9s
pMBOW1mVU94s/Ox7VBBjZBc7hs47p4dzHdBVzFIIDmZmXn7/wr9Y8lILA29jgJiybP3jxhndZFvY
nmJ4ztS6xRu1aJ3B3MdN/cWQ9rCYHG9lGyCGrCy2iMPRwZ2j76OlorlLwjPQrwDYVm24nYhMWI6U
+hHpbDxLBH8Ydn+xpLF00wBCSq2fKtyHawRxvzS8SK+3WYAKpy+PeR29d3pyN2gKWXL4vUZA9afZ
6xeLGip+husgtJPK+jijutgRIarzdImuvdElIhwNDC/Z5ZNln3zHQ65r0TLVXLmjyvBgeM7eqLMO
9jxKTZmbdwPmmFUQNN0GGCDZQOF4CQWuce1PS6B50vkwJvFOmTptPhcTsuHPt1DYNp2iMV/TO8/J
2i3sGXBpz4nrKIpUEH3//Y3zyzuWLRJsWcptVPp+fjnLRcyB+7LeyuzcN8bZNHlVIwPM08Vk5HL/
Lt0JMoz2pxt2BkF+PE9BlZTblQ/EdMyfXziqhZ8Ls6i36dS89KN5L2x2hx7e12UwVLdsV5bCZ/8Z
DwFmP58mSaTqVdARwdR7sKGdtLZIoOw2uhMfJqzNf5gqf1GKolFos3nUeZgd9XHU6MeWLNM65onS
zHdGlW5mt0abGMkV+8ZvaLcB6JlktYJfx3H8WJj+yjOnYm1XhB4xin2XI5fw9x/XFUP48bKxQuaT
YnfrmB9v5MbvPENmhAaMLawhPSXhQcvUPqknIipID0JVSPBjhPBk49PCX7Fw3BcGRcQ2ctI7eJCZ
ocJHOQzfyE7oH1vh3wdgd2787OhqEuevE9xMjDSn0i3xXHoq26KL0G8y5gXQNOfGAfwSuoF7ngqm
iaxjCRcCcloHltu91OU5K9ghhAMVnn3dNJDe1OvUJvlek5H9bJT+16kM13GHH63PguGcCKY1WU3Q
y4pVXbIG+P0F+8X97biWZTEYAya1xYf7O9CccFSZVW47XxHQEiIANIHG9FkLSL1V+Arae0urvkek
hvz+lcUv1lous46NUEHAb/5YxA4jQbm/ssutNST2LtJbcxdqnreFUhejAMak0lfVoaNBfkhwFi0R
Q6pDMMr/+56KvZQiCXXuRvxjZigycE+FY5Zb7Pe3lUnYFtQhGHp9li/tQLwPDjElNOyg9GFR+MM1
+MW4y4tTzWUTY1PL//CUG5NHZGXLizf2SE6pH2wNJ/8cFb5/ImkDGY5GAKk/Tfuo8zcF4Po/PMW/
GGVcnZKfaQm42xikfh5lWClljRuoEkgT5KLC3UuyJx26tggIjVWl//GM2Qr9Yi/JmlIHRAWPVjKO
//yaDmK2Fg0ir9mBwM8NG7hh0Vh3A0WbTdigK8+6BL1X6V405ejcht7X/2HrPJbbZsJt+0SoQg5T
EgQzJSpamqAcZGSg0UgNPP1dkO+p/wzOhEXRtkyJZOMLe68N4A3QK3rePVm/wWOu/azZxO7wlqNV
zzJMbJOVPA5mj5CnhVSItmbbkz8Wlp6lvfrxGhAvAY3oXXEBQeG9dYyYwNMC8UvLd8IjSXPoZA5X
I4hwHZX3rqwmtggNgC9Xp+2tVfZaI+KBa1QR/4Oq9b2w7V+jmzq7yVQoNOmJromxfiPIpD8LT9vn
49Ywdf2JaY6GwYIy0pvIlwmK/Mj4K77GGVy2prG1R0cf5X1ZjfHDZN1ZbLSv/V+r8VdT8ei++9bb
sBgrJbXZSvarcshePDqIO+l3kP9lPG5FVdNz+2kcPOVeMJOzMJ/TAZHwMhtvhKOzf56t4Efc5fXe
Qgm86U3bfqiD8o1KZgAakSw3ZepnRwzoYvrgkyaouAqofhcfbMuGKyQZe3P+QiIk2FrEkWQu9PNH
St1Wzb36aTdOydlhFgQdabj8dSgB8zw0z3nm/TZTsfzWC+Ne++TGVBlyQtPOrrM3ZPgE+z9iRhaY
DlMJSqhqhl0lsoV+D7ts1tR0YH25yDAr5IyHqlLuLhsxsJQ4eJdGUNUP5TuZNAMCYb76fggmsI9A
3a5CS/dgBa83fdPg82BM8v2Q4QvnhFBqX9YZMoD1ptHt8d+978fiQoXdKON9BiAvLyznwugRkdV6
77+bqUrGnZiYyfmOqKIZa9NmJC3nGk9zdsWkxawzmdtdEiOIxK9EQmeg9aT/evJTubgxcW72aGIn
FCvrPXRR5a4sTX2DMmd50BpJxjDawCZuH74fYfM343zJkWYtxaGRLiK72Hn876ath21GrXJDJpyG
Di7uVYlCbiNpndS4wn5V6FUOqOv3U48lAYEqWluC4ckkHNu3mVcgSj0v2ZGqFz/bqEANkprecWw0
5y6ll9Eok3UhQIgJQ3uCXXmHItZfGxijj4Zkdhxk/T6GXRQ6iRO/JGnRntKug7CzfllR4l9nstCG
Th3lqFUaFJlieqRMkAiEiHLJkQKhqfZI1gMoGd8xU6/5SRjrgFbFWwOrcpTrbg7PcMzvDJjGncIS
GC6zy/jdRZJh6dl4jteg3H7VeZZzXu5FI7xdX5skf+cdCFu7r6it/H3nquVtxl+5yZMRfqoWL29k
ep1gkQV3tIfyrfos1wdtdLBHNQAus4S3b2lfXhPSWJ7dvobNYbSvLWyisCvw5orFQrLVkO430xI/
uF1m4criHqUrwbeAyvwuQ3vYUyPlsyUvXrt4kdcWn1ZJ6LDn9y5+X8RSS2NvCC0lXE5VyZb1moRc
kAKNEt7rOqPcENbrES+ZrIRXy3jWKziX2viIMrbbBQs/djDGwesIBz7Ule/trYL/eMyGMlTGJK7a
bC5nBXu6M8+GxPDA9jy+40wZPhNlkxIynQFl1w8u4qJb0/E+aUxwVJqsepgLDSJhkf4BEE/snp04
zCCA+DaJU+3GDuJeXvfV81IN99lX7keVg97rRqGOmtK6H456cxyverMye2cJjcFxnY/7uGr9jyE9
tebsfrL/VZGSS3/oiP754bgs2tfHXfSLu5L0k+2oOFYtv+leXRt8qCnN+TAQQCrkkr+ByPrkICk/
ayvmrxfPBMDLR98o3LcUDWSSVW9qmFCb+tk1nd+E3RovvgyaB79Sr8kg41cnW4pb3gNIWL8qbaTE
dVfiZ1r1kBNoo73D7PXORWbjEfn9HKw3c2+jYE4X+1yyAg1FbsqDVQ99uDBcOgi0oq9ks9hhBiKP
fVsz841xvpWe/ktNRNi1Td49Dyo1rgFp6LIbu+d+vTEU8wPV+Caa7wL56Ogwdq6D6TTVSMPxyeTP
+dDnz1ktQnfS8VdLnAi+8g6TG/xAWV7Qr7l8Fs2C94jtHYzVytp98UJPCBungYuPbz/CLqMfd6DT
ds6NtVxF2m7h7/22Z00xyXbHgedeHCIsdk5PRK5ardiJ384P3/cQFTrQWwg/XLQcToTFPk91xaOq
RPrglm8BkdxRNZIZPGLIgipjGWdhMrHxkBaFruaaJ5e40E3QBsuBXHBvjU8IC5HevNlDAW0U4myD
RcYbmxPch/BzKJBts6Lt7mamF6FFNs+5NX1xrla1eOehSvq+2DU2f5rmE41+jF3y+wap05tRBPpe
72RysYN25yeGebTj+OeSESWVYsLNWzA342/ClrjmMGdbM8WDsSMDGyY8HTVgGA+Cn90nZ0NHqIV+
PwdnUYGXWA6SNmLj2NlOG4O9ZYk/WVE8FaQos9udo2TJvmCx7KUgT1mb7F3d2TwL6r5RdbvG8w+L
ubB8jfNLl3bvWD4gmMg/+Xgh/25PA7NVvf0Bj+VJ1+YSTMZwp5yHY4MkxSuImpxHByUyNaRW2Rd/
6N/NuX9cpnWrDNWcrCKuumyWYhslCQ5Mr3hHkX6wF+e3aaZ7m1BWZZ7gHHKsaX/rMbuRnfZn6ZXa
1Faz1RKSsQcPQqosja3S8TayCiVWNWnGnTcs+Fjn9kQzlJ+MZnkj3+AR0eUSGmCqCrkcrbm8j2t4
HS1TKYhpJXcS84URWfVC2JG2m0dzXyAmdUpWjt78Rcd5Fxb71dmT9rYSNhPIarb4tVGyOvxYoqZW
1oszIrfp4gqCdlt0pLjicxsA0NDZ+sbANBRaSJ53caXDLfV/+wARYS5V+FHL/l4H8RPq4BbF64yx
KKcy0fRqHTJ624lpXNv4D2U++LtlmfotYNJj39WnynJHdpPaQ6aAyC0uCfKLEeqSwMncMj5rod8Y
leBs9Pe1boYegIUw6JY/eJ81ln/msR95f3FNGleCdrmRUvoEo7VXswApiyKk2bbCetSlZm0wygNq
J2G5NH+Y5EZiaWP47PBWLapSwE/Ku12LwxBNYg2xwZARqyqc1LAmMJ+ZN0ejj6jhjkZYSIPz7HIk
2N6X1o8ibHzrr1Zb5OM6jUWUcnArxuWudwEdsuGYmxgcsg2gc1vUZFtjPsVyrkAG4I1INmOGjnD2
WFq4pH+nJIQQvQ7d1Er27dRcTCN77dFzbkgSODEJ/FszSsYbt+mG6svP879WB0poWgChDFQWG28k
5qriNbZHrHaj9dkaAoEBoDjnycbPyzI6IZfMnSYVKj2QmM3wd/sC/gMGl63Ie/j5UVN0ItQnvDEj
luzFdH+i4sCW0zpFJF0sfe0wctk13NDIyV9o5/5i5TauGF39cAxNI1FwepBitIBII3cw2uk8NFyX
gG4dKzOT+5ioOCvRl2PXDr9rLoC5mLN7P8uHMYdMMmSpFxKJrM4FAdbn73tdpocyCYYjOJEr4xx7
TwwallNlNefMo81lzuisSJTStzWkIOk5qOGPtrpHAiRua1hCzIx9YCHwI+TZHxKJyqBLgD6itN1+
PzjkxLuTRwl1Y/L37G7as6FJJopCb+FJFu3ZpL8hHH0S5p7stOs3g6W1Z3H2XDhqlaEcPqUwM9Qa
s9nY/vb7uaeVqiNI+r9ZDWTnHKj52aV3J3qmwxgFzpvjKtHDUi+6s9PmZNtWq+xDKmJYM//WFMXB
TCRC1LiCo4BJGic8QbQjmSPD+ksocpYLQQ1UhES+4Zw63nxoZmdPwsSmUuZ0rPyEWQ7XzA35zvrJ
ly5JHm6n4b8bDrNANjJNMfRVz+zO3zfsBSOvMwMsgc5OdRXs9N6xkahVEG1L0KXbVvr1OXO0d6nF
U9StX30/RAt+yWov3y2yOmdNW5+XKq3Pvlo+fYdiyRoQljGIErvBxcCE04GY9Xz9Lbdd16ysifrM
06uPmJxDr6+sY05wQpbq5RkQcHkmUrs8G1O6h/nTH4p6+EEGdxPx1f/HAKHM7yO7Nt7qEiqOLh1c
l+sf5mXAUfl9d3JAOVqmd2jrOTnPBQmc3/eCdDlo0BKWeLKjzsboAidu78nWBgAs2/dUdCr69yUJ
diVseXIKbMALKCno8nwkEVqWn79vZnCcZ9W8A0Cs/j3s97a/qQlXhTwqSnhd4AnoNWIEgMOgnWRb
/DJoTPGs5v7JGvCOFcl4swo8dSls1Dbb+zUJzFTT8Ix8rmuGx9un7C3tYPCKb0SV4XGhg9uZk+1t
l1ILM1LAMDpq3CjyGnOCEKJWEyYf8gLBRufJKEm/UMzHRCsFxD8WEgpHfYQHr0dO7NBcwyCdtWDZ
TgWMG5vdA6BwDrACyOcALNjoOVhnPfgzmz1ZFqnaFbAJpqmH8RgYKcrnFQHkEzQJzm+9u2R2052/
mUDu96NBooFJH+flf0hB699yWgPUV8yoQpvxluoY/Yf1cbL+iJD4/te6O/gWgpP14e+b72//fY/M
HXsLFobA7PVP//0//26//2mzkrygzcntvwe//5b4frrfd/99LT03hC5U/q/npr6f/Pcf/3smxFW/
O+bi/XtK//0QxJG7O6Xsd9h2GTX3ilUsNAcDl+IyncDg+g+49Q3h+u/L73v/F5gLKUcZDUP9+v3v
v2+mRJqrdvZ/2F1e0jkRmvmH74cwzCw7CS2s62taZT9uNhWRX+H3l//dLDmNdLNAsIHRx13O9OFk
B8oJ/dI6NQa1eNp2zjaY2piY45Z0N82+oqF0Q7EQs1j0OWr5yohDobAM6+suUOUz2et2/1flRr/F
IeqQ9uP+5kJEWDaH8xomdbSqegm9ZLAQ5xsdwV61uoKrg3bDkruqGM7ALjX2tujLzYTAyiymr1JX
+n5JibVxV9uoE2oD295M/+XTujykjDros3GlfVCxpaHkIN+0FRk3XWXl6Fw5e8DHfHWqv0kYKwhW
kH0qjEVkM76TTYoa2V20iBDUz8B7dAwCQlT7K1ZJCREXjI5nGnT/cf9aYmrSBon9dnSzfdVkx1Qu
LtRW57nuERcRGH6gtXpcZug+wUjgZBITrM3wxDL6SwlPcusP+ryFFkoqTDxuCqAY1sQSOGuCUI61
JFemwupbtr+yZzw898wm511YgM2C5NFqFLbs5m9vOzucYMmG6+fXOBqYqXsaD9/qw7GzTzip6Cpy
tggKhQWNHcMiZixMxCQVEpkxEseR0TT+pbLEhxoeBr1+iot22svE94ka94NHbIi/CJbDRu+3f0Qy
vGh9S26rPoltVqtzkqc/qzzSKkkYib/KEgc7NCUu76rFINzUwTmRaBMyaiOjnrTDYH65dWwc0vE1
Rb71lEB73IgsvmjoU86k2s9jgxrJ0i+4+sSuCAg+y4aGcNy2qv8FOFnqlos/Dfa/XUcLHBlOQiwL
ZpUthFx3M+qjtw8S2W2qQt+Uc9Jsja7lYi8LxlpGcYNYnRy6ePlC41jcPBsKpy39czWqDB3ZON0t
hGdZJd61UnRnz4bnN+QD1Y7dNtcyw+s12njOiwwrbfWm8RTODqMP6Awja8AYOPliE1XceHl86Ezx
k+4Wc5I0m33imeND5m70gZKv1ljLi6FPcAh5krA4i936DOHEqDwaQszOW0Zgq7fSwb03Zy80NPM+
WxE/OXvZczyStQzXlTqOur+cz650X0fT7wDBbGDPI3HRMSZX2nFBUL/N4GMdK5cw0DoTXIkqQR1c
MLKN0XcvTBJRRaUfXg5WBNdRFlq5lBeQd5tuNRzZlS+3Apftzp/8H8oQhGj8KppBPrTxPo9lDpHf
vMEV58hXGs5avbnpBuqP0SFWpUuBi+bzWEWu02GOLJ2AsB6Cukuonp3tAhHNqPcHFri0FdvFyN4t
zNhRVg+E+TQ0TvjZdHQKNfagtiSotuyYfmQiJD5jYoxVQ/8Qw6NjlnKX8k2AHebHYeiIYsdaNWSl
v5tBTQwl0TqlyVq4gKoUJi4M3rjhYC71n6sGTGjEc2j8dujrmOiXy19wUD+1JvvQGvF3mJR9GgxC
cKjk3X3lIteqFhElTlDxMeLfA6kyd6TG/U6zOCLGBCNjn8H+zgIceVOKo4mktE1bI+fEE7em32QX
dE5+KBBsc+m048iWaj7Ipln20KMBOZnTnyxr5jsnIEKYEYuobBVAxyJvo3laE6eXyj1qdHOELBvn
it49cdvmbIwUYJZuvtlaFUcEaVrHxhgcSiCNYIQxPrdDPoUJtMfnXll/YufaCLA17HE0MDLrJDh/
XBojwEkIV29xqM2IkQ+/P0WTRdxkS7YwHFqauGCs2FF6e9eakWVSKF/b9WZaOSmM5giIO0Fwt/da
K4loEMX1343J2dhbwd+4TSmwWELs9GBi9UcKBN/Ma9NLUyNTIVNk67EO9FgBMhxsa9rWYjh3COfP
NJQqNH32F1WypixZNendFSfVWk2ae0cmR/iP5dbMILALrfY3fUKakOcd3LnWIonnvI8HSfbKT9sg
JkNYImNNnprhW0dkWlQiwmK0BV8p9dOINJ0EmSuntTbnDIaC6WDrw8+5XtKjF498L+grMchnrivm
jkd3IEDETgwm7scuyHD99eU5W3N5a8Iv3Szpfk/V+Nsk1CcrKHZq7LqEmNQGdeL81ZjWcXat/UwK
M7NQcDBSw1naYfGngn00TLAL9DKbAenmxhww3HIN+kFcnx3lWf2+9Pk1jVlqJFNFOJ90NN5uGD1I
KzokTL0ilFdyfuliTtky7YGS2skHw0ZnS3GLdoeMck0Bj1rcQJ4hrQTS3Nc9jklJEEsU8D0tjseH
ll/fmjcXqCkSw8oG9lxSpLCvRl3+ysgb81EQDbX1ECx+gLIWB7pnZiUOv+k2QXahYgj83VStPZZf
zqeg1EBtDeox7c79DBDa7P0HOEyHpISAJy3xOysC3nT2WFxV0f0o2jzbzwxfomYYI4ep2Y46OSFZ
DGEcAS9kHhXGNbXpQhro+1MzFXA1clYGHNphkthLNEnyQVMFaZ9JPaibIXsA47DrLLIUlgT9XN6m
XGKpHkYogLv5A0tH9TSyQArzAuqgV9ckKzPyihobARtA+4tCI34ck+LPZCRiaxmuveEzwYKntH6V
ZWDu7UlyxjLrOhhyiXe9B2uXhdqRucx8dFYKcCeBXvciPmoVcR0bX/3S0FOe4ZSSuB0ECRgahjNy
MVm2qQCcA7q/G6MAHYRJuzWgsT62Nj1sPJsPRrAitYA+5I93PVP48lmvHhInB5wJuQwalKvMA84t
+WjFTzhnocuAOS7zxHxEo0AGt2EVEeGzfWgMH4QyiBcnz4erSrMPPm7tS+8PlPUOWdxB/JcM0epH
NoyQVoSmtvr6Jcq4KuxdszhZY6MgwzNjaL0kInzb+Ate5+zD65GBCsfW8X5Uc5esIkCmJN6aOtmo
Bx9PHvaGnp6AUZIT5/nBNNspBBe/PFj8mjdOblfHsqaEnPlG+0Aro7lNPx01HoGij3fhpsmNnemt
V6J6ycrhwAjKQI5W/u2dftxag0wi4lv+Fv1Djoj/0k6/GEh01yLHpkXQxoWQ8+CUk+K0dQbL3OWZ
OuqwBvl06dg3tGE85yyzJhQwe0CrFrstyk5iMTDsjhNLEpoXUgaAgmNJD2PKFIc37kk3f2f+sHPm
0UKFlxg7O4tpcOP+kxi3G5xOogoI3NvGVa+ODjBEwEjQVjErkV4eaSJ1H3Hg7u3Zco8sbQ9jPz05
tkMMUi51riDGGImGIK+k4uoaO94R7V66t3Q9uJQtNexU/5BmqqiQwMDWRnCohPnL63XrGOTWVVmM
ESyy+dxpkCRsDSMAEDJOrC6lifftS6WSL6x1DEQ9byKWbnF3ZT3tS71xj+Ar6oj83QGJvwtAMAGX
EMdzyTxBYd1uIo+QkQ17lPxh5NSFfe/cs8xxNnpceZtK5HZk1kxENFZgCE3mnZvZ1lafuhWUWsYk
rlHdpKUJUwEqpMVJMUk3shhVhQ706KMsnHnjxvNb2hrO2cKxsKlMpMypqoKI/LZyq7pMPBsl5EiX
kXKDumUvXJzpLKqyTYLe8SFgPL4x246MPRZvBHEdOZEU0g+i9To5pk8+kDkdWXXnEIdqx+NxtJgM
dxYpZnNG0TflIjTpsrfCzqgWfC6jemVrO9MergaMl6gaWn2z9p/nhYYVuWvMksDJPk1GrEfbDz4J
NhivkvzZNCc6RGEWKQefOsnVK4oLyFGWoLujo5UHHbG2pdr6Ms0nhNM0fnkHhTR15N7Ksj0iTBTn
rjrGhcT92XlzNNWkUU3FY5633k227hbxiXoFCRPnUns3iNkpPXnP5zaONEv9nqkVLzX+7nW4dvHz
GJgpcpw9L0x8kPZ73DgxiKdY+3SnP7FXu+9G/lvMVbwLHDVfbH/0j7LGcI6EmYt6kV7TGgeMYdev
Va26a9wXxtM4vRBghgECWcI1zf3iVvWcJIzy9wWCk3uVDoyHysy9juXNWXmZiY9q2q+Sjsq26+/E
r8V/51J60Mqxg48O4lXXQjXqw8ctiXhh/Av90oNrcHHWGxDWfSS9xdtQNga3QL+z9rpUs35IJCAN
uSwvIu3zCyuK+UkS8qctGr3GkLN+coBLdgusxvWGsd0BOumXaCyWd3rpIUIlVZDaHTNQMr8s8Iau
XA/GJ3vUT6mZfk6MiZlaj2xoUlRpnhZ012UABl8rAgpRA/Frtep7YxUEeXnDxGh4YMe+lDjJS7TP
Pim4RyoGwVQulo8m2FwnCtAuggux5p1HXng0pFV+sdIOQry/nGsGxbvM1C2wMMw8V8e/3jmsm1sH
cs9KYCvQjUwsKdtc+Re8o6RnJIi3MzF9Ze3UsjNa8PeLGnozDWuTZV04pi222ioxoPaaSURI7WYy
zgXMw+faIZ0VtRSmpcsMx26NwImkI8ATZg71e5wG216LkwtZY49FamUgHYkkpBTeEjXwg+U7p4hd
Z5GCCx0CYJ0fLKJ3tuxH8sgsYUHWQy636cwyyHB+oUXVjk4q/L0yshN6A3n+vtHkFGyF4hcjmqy6
V3OzcxHevIx84k/52A24CPTxNGf+Rx0nXxrmzcfSspBK1uKImIo8q9iaKBlrsVuKqoJrAu60kSab
49ZNjlWfEM9YtcneW4b24IgpY/zP5G6eFbPXdN3xZ+yenajPY5B2E9Vhm/k/lm65lkOD7N2a5Fl5
mWApUv/AGNvzlgiyXaoZv2Zbp/6dy+nU0xPvc8Nvw9yt7qDs5K0aM/UQxw3kQ8MMSbMBos8ptAcF
DKAZAB/qofR9JtGaQ7LsdpaGgA+sEqVQTjKdYCLx4CSwjP623mi9B82Ers8tPxoNf6iyVf7BXJ2k
Td5ik+0eaaxdTm8Mf1MKH6y3gEem1fRSGbkkQIVesMr2g9u7G59z9IgFhunAvujH7IDH/qVOiYWK
A9MioxXindP7bpQV/XDMixbpSqC3t+GsV96XPwACStvYCU1nfrHdipxAMomAWyBWMBEhQ1rgFe17
+g4fncCA4A2pTQ+zhcwf1rXLH9dGhduwHKd7hBxmdkBYGg1UmABIKTGD9EkjojgvJYYFD8k6XVHR
F4hyEOEx11pMXn1CqS051GGRGT/beNcZJpW+xtqvJ9ulFCYgmQCGig1BmdjqYSvQme7LeDkQ4kA4
sED0Xohw8kEV+WJProz9d9KP+Ec2BZN+JyYmSDOMEdK3dmj0cleUDK5MxfzHjYerrLQPVanficks
pBqSAbj9rDZisY1jo80Py+gFV6EV8mI0RKqipqpYaLJEbQ0jqi0z23G9Xz+69bZQZHFb6kfemJQp
3qntK857G0KS27Zc6omytwOScCzKqWwmgWeqFSRkHPJubCK5ZCRDLYG+TkzbvmGbWzW5vyny9Ec7
wJhdmPHTpKLnETOtnILhIpf5RN7QvohhayZOZBiAhxeNgEmvZvhlOjCCtCAjj7GpLXjyccU2pCRz
xen/MA/X977VdhuM0tNuYslWFs1P1mTufk4sxloAv2qqoF1iQp3NXJ1ILSBpyhrip5bh0qzY1w64
F87a2Ke0ef1TW5AKShwecohBs5/7+qdn2uUJGSxUy2o2wjYVzmFY+3qNwdpIhNNhxt5LUCquBYdR
OJ7bnDF6S+VYee+pFviMF0W9b9fsvVaAJatikpY4Dc+8WApfg6Q30cmrHUGbYb8jg8TWJ2pZROJy
DVnCCGVvgWFZFxtVzrGaqsfA65tLXQMllJ2UN8+j5nR7deEQXqGeRfBQZsxBMmZrWd46G9X1L1RQ
kjcrDFgv7Y6Wb+Yh2Jgty89kl/Qy2C96hZyCiNy28UKtIsBu8JYXg03ZOpHyTiBoq9AeGvgoPr+4
Scy0/y6BBX1svLTFAlIfw7w9uwWmm+nnMJnGNs8bbdtZjPfSnU1u3c5sKd+SxvhF1mTJlqP+09G0
72HyxFut+aqLLr0gsfMjj7jayVlHXWZSHggiIyJlAqmFizCy/fiXadYPcf49t2WQPZvsyboU8+/A
uzqAxXw0arJFVMD+pWrKbpv0Qjt3Tk4hi7Vwu0Bn45ytvtjz0mQBm48Ilue6PTIs8jUQn5lQV6v/
ZIaxzSlE3r3pOPfSOxVGb2wN4Ntb6bdsRdOq3WHgPwULhBkv16NMT4sTLKEeIb+xM7NxOLZ1PtCg
c5RQR97r+K/hyeau286MGsKXu1pA6gXEX3E9VxtmjgENNQLVANtIQmoxIsngSE7QR1/K7Jz0852Y
W6KlW3EpcRaASm/YEC70w/D4kKGRTJA01ANZyTBoLuzfMdz+0C56XuXJOTQekFbXUeWmGAPr5Pja
rxIjsY6nNWLkyPVg5W0pix/PVr6Lf6Ttw4ps3DBh5fgQzJCVPSRdTGiT0G5jMEcsWwoYQUlF4sE0
G2RTam65zxn7RaP9oc+af25VT0xENmVHz741DFksjRNH0+6JQdLwRKzdmmXMB7mU7xaRqCeMfc1e
LLq7JVdlp2yXhb7VClQkgnPfhn7+fVNOzh/BbI3ZHwwzhhfZkX0RuQLCvqTS+kVNqf8upX13Yj29
pTM5x0aaXb1xyrm+jsaOkdAY1fC/KNhsXuAuLuk13RWPlr3nQXNbpkFtSoZguVjXY33y0iNnpWAq
85NZV8e2AMec6Ik81sq5W7VHLFDLobUA0zvxo4VFSj5Lic7jd0+5Nkj/PS6Jekgnq9irwi62VaAp
6gDrNffqQzV0P82mK14EI6E96zIUHqPV3qpBvlBUzUdFsDappOVbTY00p711HAMJ0lD1u9graNNE
2nEiTfZ2hNa4nX0M9m08b9LeTE+AE9ncqZjesHUwmHcFrcCCC8NI8lML0OCCZC5ahey7WiX+vUub
caspoUfzHHx6CNe2OrnDG1vhPcC6NWyBJh+gN1rEeCZEV9CL9TnjtwIsAoOGyYiIgwz1pdGvAZgl
wZ5wTyaJ2gBNIlmMRvfqBgXs6YBWB385r3H8dCvj0o3yYICKB1Bu0wmTCU1ax+AL1UFXdnAqqaWP
Y4nL3BUdeiezvKVjCYgziXge9OVa/jQ3Xo3eZk5vAZbBNMc/YSZGua/YU7KCUt1xETatMrDrprO2
jm7noWXAyu/rfop8LF4hkSQb7CAjI033R8lnhVAbuJBmlx5rFFQPldBu1SzH4+AW3S1IEtAHIi2v
E5/L1FKElUKa3LYqBoSAFi4tiLuHmteVTnYpYsJq57E395LEna2qdbBl68Hvj3STnkb6VtOb5pFr
xy2bKRX1Vjw2Sf5gmQx9Cb8OSy0fz7yYHm+hnoNcCP0gigFcKlMe2Ur3mVgsN0yl+dzU1CjxhPho
LNgMjZnxi8Cn+jHzut3YtPaHz6AFAFrHU8Lfsau/SZDjoR+/etHbL60FP8zP+5caKCpiIJI5AKOX
b06ZfjWuO341ADxdZw5IIkIP62i0wtkyX0bNtY6dqYqrb9p7KLDig8tgjQYRPHLhNulpsIjPCobZ
u6UFmpI4ga2vxgGgXwt8llV6nJkvXRY8pdXCm0inO5+JdtpikJ6RLFbWjZyCmI60dx5GQVRnCoig
YZT30K43sBdL3LJSPQJjN5kP6Pbrgmp8k05v+OSCtccFqzGVj7Ow1KFT4m8lYEH7JDUAutURFNmz
epwCI7lJHZBj2oCqo/NldOOdHeacoY+ZgfF9mm9NvU53WjJ4Ia21c2w7mWECwNu2COp+iZY2p6hF
B0cUrd3T1JmTho83KT4Nx3jAnazt4aYAY5WI3DjuPz2IrVTkTX/MmikhBF0Wu8UsXBxUaXew8To9
F9XyV/D+zvyxfrGDwTq09NGbgs/yoo/6w6Q4fnKvQLO6TPgfs6K5VnIVttgk81CJxudKCrYsS3bB
0FjcTOOSEBrNm8+qEJAE975MmgdyBkgcGnnX4Rjqzr4LnnS06+5mduVRb5tny1kJszhzjr6UFDQ9
9EuPius7h0HNwRPD/v40Qp+1sQgArEviZzTCb/bkTxu9aItz68bl3ez4wDfkJoWelTEhY5p3DfKG
4Z+JQVelJlnOHHUYocdDFZDePuS9eW/UtymY8PehdC9QF7vbADr1/1F2XruRa+u1fhXD97QZJ8kD
e19UDqqgUtYNIbXUzGlO5qc/H9W2N/YC7OODtVCtUlYVi/zDGN8wOGesVFua62y+imgZo1sRxijv
0Db1LLCcbCqZC7bNLdRK/d6PDkpsMVtlv1LGU0sx6MSQd9eyybK7DHMBjWdqvCJMxMBtSATmrBle
6Be7/hRUtvdmJQ0ROYKLosH4h+rQZbsUhktmlu1HMZBjzi7TPuSGeqcj0I+m5Jrgx9Zaxw7u9mN5
bNCT86xwckrn3J1+sB5Lj1rPNiImJPONx4IK5EZ7n3D9vmKDuDeseCFghBzsRKEiSoyYBFGiy5sa
v5FyyHYLwp6jlpuQDDrmE32/y9p223Wpsa99J7kFCOOEXq9dzovL3Oqmo2CAsSOWqWckQ/CGhi2w
8q3wWcaMXcNcBXc86wUOxpoBtJ0W71lAIQKsI74nasvcKrajz+y2kendM9kTdnoxcwR3eXOoCLR6
ztu5e4YuILudhm3oZIf6U8BC83dp1VwCXecqWiZ9ndL5roFnndkK3ac9xZDXBON6hBK1Ktv8XE5d
TP1Ei16mlX7SmfUvwrR9aBAo87gW8UtUM96pPfxi/UgM+IycdUJj6VCEdnlXEeSZyVWOKpM9lM9J
OHGCq8zFhxcK6ImiI3smvMgIwW2bFsM2EIqmLeDHkJN974yed2RPTwp90ifMSbJgV2SAfzoSc+57
3CU9voNXIRl8pml8b+A2ZFFiigWvSVwewR7330YoU3wRmpOKYA0Y2z3/3CSO4Z7t0NZP0JhW4Upj
H/Sa2bU8iowD3kgLHdQo0Mguj7yj1SPvIz3d3WZal5+IeEO77TjtU8TBzbA3fUZMlWwZH9JSTUDm
KxUaC7/3q8+RFdEYG/pdlIA+qDzfOZjWBNu9JHbZUqzqrdz65SEVelKMcKgGHJIXXDiXOljV2zgK
giOb4HtgHHSLg2TaVAVCBf9nXlWgMS0qgtd+xldCqvzOG3+7rjYMK8tC2QlUBiy5bbTbupldB1Dm
n5ypB2BrAp1WQWc91SS3/bkrKq530OLGjcy6dqeXyMKzYsj3Yz9iFsjD97G14qesuvmVXz53ZkBO
ttWjuUiSe7+PtAvgg20VBY9MdcY7ZfkR8jzfvU+LIHo2fnYR7VAduqBY+vg+H6Nsumt8x2Wcko6P
acmkDZPZUWaIMGhzrGPvYokKfVm/TgErLMwF1QFvZreVkpmDj5oNsEDrE+9AC+0gwi5mefnkyGGr
8t7DX5IVZ2fEB0kSQLsYkZqvO8CCG7a7KCodVZ7NMv/NqMHb1qaOgsHsrT0VOS8Jio3FkLPgD0ZC
NJlq2ku9gaJOugFTfcMZT4KCf1mVPTl6jmbsfIP4lm6i5a3S0Hwe2T00rdfe+MV+j1L6qwl5yLpN
o35XIENbyCYN7pB9N2u2mixYAykuAIe3Hhjmrg2OXUjBm6v2N08nA8KQXLYxbq1NkafzpdiwrnS6
9pW2ssXy45DL7hDhPJQkG76MTp4+1qEmH6nfwoWuZRGhEdRHfUGP3U/NRBAzg7JmdF9aS2+fkNjS
4rr5eM9qxziT2rhqUzc5YeFw2ECO71I0xunnRusMlj14IJlf8D7WZDtZ+93Wi6cjz1V2QK1n3AIH
inqb3lcqsI4B0YMA8mlrhGs9TsZD42vmi/ErU+3ZG/zwOdLM8AJR5GUQPqGGjlvib4v6SytVf8m9
6Q4HbOAfQN4kJDYwN9gUIyXqhPGVNXGhb1Qt1Q/RgJyBiauyBUDdIdDg2trZR+KjvRySynpBJxUh
sntoOjqSRBjhprQ6eYpUcXHtTrvQMCACijpmPFMij0aoHVTFMw805UVMRruzOxeEotu90VkYe4xj
1pGRXbgbBiPf+AOeGZlNxdpHB8rgJLXFQKsauWszDOpViXcOt5l8jpiKL1l2f2S2GT1N7VU0UU6S
g9OvJ9V+d1VzGyvDWw02dG9IFYeutBzgceFT6Nf6sc0be+GMGvHIZeFte9Pu/hgu//XX8H/C7/L6
x4qs/vZv3P9Vsp6Kw6j5y92/nT+65rv+t/lr/utz/vEr/rb9Ls8f+bf6Hz/p9LB5/Osn/MM35Qf/
xy+2+mg+/uHOGgQ9bXf7Lcfbt2qz5ucX4E+YP/N/+8F/+v75Lv8vmCkeR3yt/z3MlD+WpPh/hJn+
+Zq/w0w9G9wkmDYT3YdtwUTov1Xz7/+sec6/CJh8nEJYeMw0Sj70nzhTMH3qD77U0v8FaBFAUwfI
G4ge8/+LXgqqAovqn6d2//Xv/wy/wvUF/zk6plkbhNpfgIC+ydEBVj7bMSr7LhOA4zC/9Kn+DRjy
QFIS+DI/fYrz+k5H+z7OInhvlsNnk0HAwbzAykirhD1HD4x4Pptl9B7ZRrteS8iHCtx1IH1zYcyy
e9Ub916rnTFkzlMSDv4Kjb4c9WqFMf97Qr2vC80/JlYXb7KIFXiZ2KjCEPurWfZvzAaAYbYCSDwB
1mwOyGabQD8bBqbZOmDhIcjN1x5HQTNbC8hhQllYOtdKQ+iPvYY6y1InDTLORs7mBL6yQ4mXALWB
24ONV1tEqfnFMCFcJZOFWWQX6TGukNQ8F6X9bsw2CCDiBh8VmzHRP+wsuhLa3BHWjHcCD8U4mynS
2VZR4a/omHjFqXBZ3hVrCGsgXl3HYCnHbDeJogdKoPs6IGXE84kok3g4oBUyfcXUoc/2jmY2erB6
hxed4P2YTSBO9dTOppApPZazScTGLZLPtpFpNpBks5WEEbG99MO2X6Eduyfm4tvGd5LgP4kda5vm
IdvbCTeoselno0o0W1YsvCv8b+JkSQVD8KlGVm5MKx6rq47nxZvNL6gtD2K2w8B06NZytsj0s1mm
Zg3eSsRkrogQTiMMw0k7LJA3frECOUs8N2YXrBrtUOoIVHDkODhzfBw6kNReitDjeBDAeZxfqcuE
U2uqCyKqVTDJq4vXJ8DzU+H9iZuA68NsB8LaLWntBSuu9n6aLUNJ7t36xiZBQ2ezV24t+85s2q8K
RR8rDPA6CYEFWJAKvEhCWexacCflLKbs2a6Eq2ERjHKrIdhs8DN5bmRzKKQ3E6cTtqGtTVPY1Thr
LLxQJZ6opiDffBhQY6AVCI+9P5KtiIWqmc1UHq6qbrZXCXxWzuyH0cdflvM9tsjnh0gn0G4iVJPi
EnUZj3qWYgFxDUxelV3tyT/Dn9JnJwiM7NHawNjkBfM85Qif5LLxlkRJvolVEJ1aPdnb6diCbgT+
ndY7Tiz5PayVBvUx1MvhcSCofacRlmUppuXMZ4K94wevU4OexxsxwgxofGu0eV6i2UfPHE5dZ6EL
1oD6JCqED4Qmh/QslvAxDh9EWOwl4fIueDJrKB5b1bbktrQcvmOgHpXXRvsoqsdV0fbvxnIMwmKd
NrW3JGCQ04UoTyrV3wst9PcsxZ6SwTIWsSsYVTEE66fpLtHiu7Lk2B2Y6INxmd6iDiFf1Mm7orHH
jQqGpSDjatng+y5T9I/4WlI0fu0uCLBaBZylNq2r7jty1nfGlzZCA2jS0MF8RAZMG9cdpkbW3gCq
yDeZ/+hquHpF0mMPJnybT9iFjKV3mvDgqxEa0RsG2VSt8pZm1BNIl9bVkuJqemQOyWEUfcbo/Fhg
1g/D6KUXEEVM/PzsIF2noljqaj6GqSBhrccOTAPFH9Qb4b6mkDbP+NRXGetSum7nTjrhL9WkuEdL
8xklktgRsFwvorZGOhfiTeFVASDSZpnooU/czClAY16iqO/qHhGdV64Gs3rLWtfZ2JrdHjPWXLI0
l9Pwy57y+NEZ0hX8KDy9fZejmqADtgfCZoHBzWps967XAHYhtubvmb2Z2hw+cexqDOH5hGxAynVt
CHzinX9Kms7lq02sfPOajuEOGQx0CjIVz7goyGPmRNPNKz5lppuhieStDI19iCZtrVeZovsRhNkJ
96hqBKQIZuqLkMZOhcUTKpZgQxu9tcRQHiF37e0ofucCiodqCm5xny9gaw33gCZX0WT5jLMGedfb
ClvJhJJXm4r8uSnYIunDKcEXejHmMGLPD37licbPJy0K30bElOJTS5ATdoqhqnCks/QM48lUyXOO
Q22jivhICY3oLEaF4+ukaeV6dfE4DExYcIA9wOZALt85cTeuoq4w18oBhUVQLeaaEGdAEDTMewmh
jKM3DSzhdcRHEo26TdgSDDVGTvk2VMNbRFoAULrwuRtJnPFjd4HAYcR060VLh1C9VWNqN2dSCQtT
HeFYfcNx1y59ofpX2yTYDjnDrSud4jA0/KpGFLBTdnvyhrzZoKji6anU9KuHiemIDRaV7VDn2wpg
f5lMEdOtbniNKuPEBU3Rr1nxYayuRTlla9YYBv6SQB0FvYWaJUnpxJ6cmZe6RCUplEXKmTSFrIe/
O0ucj9ZsY9xNNNhWI98cZO1zN6IDk+X5K8b+riUA5III8mwSobVuHEaOyik/udaIl8m1n0bzkTyG
4cjSpVgXpv9AyhdLYk++pFP2qyNM6ICU111xLO0mb9oIjFZIeUCm585W6u6XKolutYV4TSITq1uV
nHtcNgdWG81EjIIFWGK0gbKHyl5S/U7Hql1bvdbdwNyyqMr8ixeR32L5Q7L1DZYJHhfjLG/JJkvs
E5snn6rfNqlEkI/MQ0xEPtqjzgua6r15S1w33di1XmwRqQB38kaLBxZLLYZUulIc0utwAnfkEtWO
RRAZLXl9/ioXkplsEiEVb/ZjgvyERMWtKLVtwFG1lxPXwE7L4rOAHFh3cl8TXlUh7WUP5oo5RITq
hEA5Vt1pWb3pcwDOTwrOqNcfHoMBA/kz+ADmeSmmZ160FZqypbAJzzalZix1sBpsLSokN2XOI+MT
zDmRB7vNjOQ91TpOJKKcr0vQDQavFcvKd9O1lUaSVkmsgQtwtgRjueVviF5C+dxGv1XzPvqg2HRf
0ZW79WPoEhSSYGmMLJZLEnpDWc5e28gI1zKdFJTzrNlVIkwvdr4lwREVTRFSyA0W5BFKEV1nwtgB
JcnHQTugwzvBl5qW0iWhLi3dD5JB2yVpPzzHc/5ljZNcZscgxHZgm2iszJBD09UrYy2q7JtyyGfP
XLMpST3wEZIHY0oMLpqT+SLNols3lkMWmKa1m6bhpWLDk5Ew+pvK2SNYOcDl736bNuE87q5TRfRq
54OxFXlsL0AkUWOVxBkHQYfxy+mGNXVlsItt6mwz6KtNa1ZylRbqV+KRLm5VTrUz0Qkh8tnFSEDq
1ulJRDl7hhiPqO+8+/mQYWjmwBO+9TWb9npK5UoTSNwF/pY1Or4DnECuU20sDr4puTB32a21BFmj
VLcbsIKnwaXUN4dg21cCAKQB5GVMS0QwnrupxqK4yiJZpZ66ZxGmrrkpy0uDH4z+1tkhy3r0rPYx
RSmNAaJip2vU9dKO3GFnZLPGzk8mks8agtVcaaEgEs1WCPTqikwhDoHqE3FHeqSRZ2UZ82k4fPS1
HRGaS+DAxRfvedS4q6Ays52bQ/6P1PCKHORuzM03Z9ZpN31ULJMuxaCDuNvTQw+DNhfprp2MpRcU
9rqquBSwrjsY3nApc9Cc3ei+M5ldGlWebqcpuYRNRgAa62tHttbSL/YDpYtGmHzBwiMtug8AxXst
CjDmj8EJKvI38sBdXT8TFfjpShZfRbttWRKlvfcZ9OV31GB+j998r72MMaDNjnbjWfoOZtaPLnb2
GhsqEj33seMDfW4vmm7vg4Dom6C5DAP5XZG+Cl3UMA1BiBZFREsWgsccQI5qw6xj28TestbUVpvk
ptGabSOmZ2dQC61MzJWOGgsxsw+Ke9rZlnOzSF1eeK776bTTygubO7LCIEesMJ100aYyq3svF49c
aRvMHd8dhTeuHPUChnMj26jBUB8cZ9MRskoCumakRtEap2pVOfXz/EkmA0lQsrthLImA62+E/955
OWGFhW08lIY8qjnmNyZjAAglV1rLP2YjqJ/RO3Bk/24dfx2GZMqk7L7nURpSkGWnt5sqixf1ZG88
WT0QhfTSy/vQZ4dT548ECTks+lGAYVoPj7Vlfwv7qiwLTgU/sLbUzujoO3xYIHzc6dgXYoF+rm0A
M/xcGupFasB1c7nGayO2AftBjpA/O6PY9FpkruF7oInqq3zhWsFC8+bUMxw/yLfnFwj70nwWR63E
GB/dOCZyic1/RB7zWMU7kDwrWo89woEGFSbDysn2tw5yq8mMT7mtml9QUGIPaUmR+s8dyvamMN4G
pV57qdCmbwaj/kC7+qTh8E9vbmCY50qrNqMz/NL8cT9577brvgRRxJw4fyza+IZu413ZA0GXiBXy
ib17tbWHaFep8tMa9WtnmichKVjwA3giAsUOwa4YvEecFtYcpfSKa/kkRmuXGO0+7x7yZraRVRcK
esIu0TP01risDHftFNmj02W76FJJLq5TgBInt0bcatjGtWJPR5aRxsRmOSlxtWJm4tWQkLUkr5qZ
X1XAkVKZlIc6scyN69QLNfiXnBQquXZLxu90ekc7NPwlsgOn1xbaravmF6R5rduZpaEvAPCsiU+D
cTKtK4MQrzq8McXlwWiGB3jJj96U37kqJjKr3bCa2jitc+6LZp4IX3TAHtJ0c7bm2q7x6nPt1guD
NozMN3Adzh2jgZcOXzLkDhaUDoJf2zrkKn5rU/2eMHp3nGUiojkkjn0TWvuqUoTlWH26Tn3DFjza
WnHyRbxMpoFw0ejO5io9OLMIOX8fXYssOu/s2PV3OjxKg+Q5xATYYQ7h9NToaiuZuVPfLWzPw9CH
lNMyrr4InzRX7WM3Wfm5fyhbjjS08dRumySfY8y4pmZ5fpWDtwtZ9odF6i0De3zrouTnlFngeFOZ
elOafhNe9KGDLQ7yHayhX9gu1rqwHnKcv2NffuqoE0etXclOPeKIjNLs4iON092A0G/arTzfe3Z8
XxYkTtURSwL1G67SvWiDd71e+N7w7jb1c8gJbkrFmtypR5mJL3I7sQyY3lOX20+o8r/8RvtESHMo
XBaxgb4qff8uQaYtepR0xDElUGbngwUXxFuZYNPzKN4iG6Uxi6Q8eoW8VCjMaxZsRNnZ+4H4XLuE
OdD12nLooSdMDi/7MVdIc70QPddvs+cl59b6SzEwn0qduQKeQajGa0NWV04iudL880AxUVTOa2/V
K85py7DqzkQbr6vsrdWSj4LnhHThh7aM1li270a7BEXhF9uWwDpNp0d32gdOGARDa8ZKq4Y1wekH
TQxXkaIYzKOtsuqd3ozbhMbCSkAe+cFDkkT7xDa2oTmeSItH14U/sL0OjPux4VZQ9d2ElsiEi57F
O7er10ComCFo6qjZ7+6ZQePFM6lGGI7hXot7UCmw/mvMclUG3iptoy+J7LfuAE3gZKNtt6GQDM4C
TdWxzrqd4eGisNv0VnN2JVyVqbhvLkdt+Mqz5LmCqrYNgYqiJkRojAR5BLu/qFPtUXLZXAR5dRql
eah1a1Ma7vNUcVSPFTLVWN+Q44O7TZwbnzTi+j512GmoqnhDl7ZxE0nTNl0n257ZT2iX9FvvM3Sy
6k0s5Is/lPe1BbDBIW5a5Ta4rgybMko8gltZoYbajokcoQM9Jw6mE3rCiHCoepDyjXo3SnEP6XmC
eFjE2SVv8r3Q9K3R9JdiHuI7+RJz89pIaY2GmgTcJ7svn4heO45ud9cSpDiyN0hU8Upa92OSGw92
hVOnHk/VRDpsj+J9YeFwIqeOlqh02IgCk5sLvTqYtsTYr22xaziZiCRYmWwyGedgalpapntX581r
ZIF8R9U12DfH6q/SLV6j/KLFxTGxueLS/ekABsYehTvCnNZ6NeBsQthDSJdSGohN7cBOiOQrJp7H
ahEB3gg5R3SDe2L0eMZjzsu+VM8N5bmM1bsnwhMFMJVWn6I8BPIn7h0ZNOv5exX6eBcxpShGMSyb
WLs3xSp3yX4P23Vi/Rz42KB2FE48K2xre8f+1ulow6D9rUz3UADuJit+bfrjS2r09x1/XcuFwiiO
g9mtPb3+DlNSZkYTpKgzvci6QNM6rbMpoMTprkK4PG5ahSUEalQShUt3GO7m56tuy7dOdM++2bzn
KiM11NliQ9+2JWac6mZWLOeRCZlcj+WpGL8yO/wdJ+mi0bOPwDViBDH4SX2rxT5NK2xPSbwKEH7M
NSKrZmtFoDwhFXRRwialg0ThS6i5D0Uf3BtmcwDl4oLxqScqrPKhkQ9TwOJ6NBaZhrXPRdVjDmqX
2kW2M+KNYpKNoRxVtwP/fFOAV4Y9VXMIMN2c6g0DlVlu354Co9fXftE7Kxr0h8R+RyZwoXOlYMpK
KrbxPpv2rl88IEXjdNVNr7KzMJKV1Rb1w9oh1lfXxBs79nQxEII3WvlXqsbD0H6HMPM4gT9nHVwu
K9NMDtls21s48waDuWndwqsjXfAoA+YKrYenUdLV4/f3V7bAKYxRzmg69kOqO5Ucy4fMoUFPBzbO
cecdbAQNWh7rJ6bOVHVE4fa12LkT0+0SO0aZUB9BCf2dNcWP6m2nfCCsrUY4wMT5UxhURk6hNrYV
+dcGjhUDEE51asIgWtPCQ90Ng4XvYKpvxyLkrDbu6QAW3qprfJfOuSEPWqmHoTTlGuF2tHZUuGsF
biUVhY90BJ9TZKebWiVy33aMzEPsGK5kIWt5aA/NCBg/ntbHRPjXwCDZu7etq+jti5IldjBLe679
DEhfGD5OGrqloHgOHNjITgP13xpabRU1tb1LKmCEGRSRxU9OWVaQkp7M7A+UtsKAB5L2CsFChg2c
/SnMQ3gDBZRArlvSFq+OZlH+0OrhKIsWgQy1tV3fHE1vEcAnzcpsO4nOAx13qGdLSfYqWxWM0uD0
0Up6ZBXXikcoHjeM2ZvzIqjIkvejeg9B03oqs18sGT5kf7ZbWFG2+ySrlriU2NsVLk8hnh/dRCSH
xJQOGf+RI+5816ESmnc47A/5XGyxDA1SwLGIUMIy+YiqnFdw3u4dAx5D41Ywx+EqLpOcgOisJhhF
09cA/sY70pVcng2SrH2FvChIgnenpzwNYzR3mpIQcFx6zoFDyUpRb5WiQy/ZAZZwhpCIIZEfnTJ9
yNrsO+lIGMp8tfEFvx7LZC5q4hrJ4XfueVzuXlD40QGU0zKznrTEfi4j3Enwbx7UfCRLyVqk8WZk
qIGXOQM5hzWuWQyhYLhR4K+UCMJTDjaJOncxO+7zNlrRqWJEm+WwmK+sR6I5niO07PYVevHRrYpL
VXjr1OCQdTrwHCro3xBOf032Vnj5jsQ/ADpaMFL9Y/HPvkESIRFOiKn0eQSdsMRdUDxXPcQmzRn3
rWlDN6o/ucSddMBKS4N09oUte7UIFbYNA0uA9ctAeGCTolp95qZakWlUI03lxARCCA2/utFfo9Bv
UMm48+iwAogBrgwhn/U126p4fGaYILTBmCIBYz3QuyJ3V3qkbW0izth2o9ZOUXWZ+4GlA9rmbT+4
j2jO3gIF0T4uF1OV7m3h7JFLPwVkJaHnhmzso3LniDn3XmssWBjuTMhBQT980VbNIVmY8cktTkuk
BH0Gm5LA+TfD7/be1K963bj1Sfyl9/kStOhDmFifphxPCbCLFdyRX/rg7FKvf7ZimhLXXTMdetJ7
rj6+/KWVL1ZnR/uAK69qhFravJIZScPdZGC34Wgkd5a5rIOTlO6iThMCiPFgB8QKJab26Yb6QSXV
jcjFJUOQRdQNZ5ZcL4Jp4WISw3cUyfuYqV/v3dihrGo92OiahEUxyYdwyB7NvL0Y4EP0JLov2+zo
NEF11zf6nglzR5cIUoB5dcFiv1lWmjjglmUVIuSe4fSXaIJdOoTIsUCZxoiS/L7hlWCe6i77CKnv
SZFy7vu03w4d2mq955sZ+0HAWhHpmxM0r7ruXBpNkneaZw84qFORfI3Fd5gw0CioG+2GcbrrHN3c
OGm+WJsW+fbWFC6gh58lkUD8IeMOLe8HfuVhoUYXi3/crio9yZbEnT0oaMRIhj+Q0nJm1CfqGGjG
REXOB+cp7LEBo2U8+rqBCKWqvnE9HEZ2inIyz3YZ3ceN++Z3/lOAHp2QLvwXZQxnpqcYkWqNR+Tq
abZc5LJ5DmtWikAz6yfkyZfEJc/Yl9FOTMRkt0P5nRX13hiKKx6BdWw0bGVtbNmNgUvdRz2sIbZm
2gskNtBd7DrzDYCB/s9bP3e1+e5f3veXu3/5sp+v+PP9YrVNR4vVUz57SsQDKb8GNBoeQllDNQ+M
vDiAtigOBbsCVszTrUgwzNgZ7Clzvvl56+83/4v3DSxPskXAWMTt4xSoXlgeCNIWJE7zbBhFUR08
JDh/bn7uEoDT7N3pSept14AzM8sDXl++AeBMWI4RmZ5gorMJsapFXzL/uvaAcGb982aVu4Sf/Lw5
NcYlsL1hE3gxJ2U/H/LDzw3u0f98S8FPFQFms8wnOLSq957T8vv+/Jp/3kznn/JzvxqbeWCHg7KC
qUsJJw8DzAaQHf1/3Py87+fuzwdcL+x43v/rw2p+y80ARnC96JcA3EqdmSXvrIpnuMQNG824OrBB
qw6NDToPGw8KgzSqD6xT68PPW3+/+XlfDjBr77efXtVdA63/yjJsyUICBQm89M4LGcehgf2cWN+c
sVyMFADIsOIe8am9S8F5LnKGbxnyyM5TzKrM/jttvJ4ulRtQSoD6S6h1xjiufB8OzMRp0nJQxOYD
MK80NYJ96BWXLq7Gg7RHaAM6J9exO6cEta9dxx1IrXffBqfCHsBFkG4Zfp3zopOTfehoAnB4lGfU
WAifVTeupxIlfwhxJEt/6259sAbPPvhtP6Kemm5e0qcH0w6aY1QSrTnWnzKJ6l1XBCm99SJRfXFW
ddWeG7v2OaOKI1uGcsFwfl063d6tuwBHtsGPMZHUaylPZpnDFyLBPqEmdblUeZo6lyMu0ByJoQ32
ea/1+r3VG+rcOfJklKhGJqznlYnqlzp88YTiODvpCKTDorHOnWlZZzACvPqt4RBo4jJZ1W83T+M1
X9KecZCt8sI+yTgWs4n9GjeDt3cNK7hLzYAKCN+ZNrwbqAyXXmV+K7PJT0VJ/Q7s6dRGlCz8m3hD
wLRg5FFNfca/keRM7auPfpDYYq2yuGhqKi5T/JvMAAfF8YTmmuli0unpuhE8K6DhKHH1Bnt1mhfn
yHXzs649sl0aTs4UylVUZaxUGLcVpMtuOgMnP/25e0Kt7p6Yke7DuLiZYe0yyqrHO7HzPf23xYhg
YsW2ELVP1qI5hTgHiJgauTBRqubTCgsmJaPJvN+oaDejfDzjAV+MhU9k0PybsHvS2M5R3hg6KuHA
9drtjxi7BEy+9KtcciXyMzCY5ivXO33HmO6RAmStz08iGyWUJixUcnZyfFZUcGSltbDWP+/78+Gf
jyCixAbfljwwxyneFZWVgV7MXyzf+2rFdFdiYFsQBvAAMocRmjwDXTskWvA0DGDnhg9RW996mzyO
eXhKibWgjz72g/EYN2G+aGzjGUN1vdD86t01gW8YE1PZerr1U9ce88xa2ZpORDKVoiEgnbOA2Wnu
sq6zQ2XFd6qgzktqfNUAK2MLwqaLYybWO2dZut2LXZq7jqgcoI5mhX0Og3CENlYE1KkIZG91mA1L
4rjsZeF1bFCM7tHnWqUN3n0PHZhhw3itSXtgoHWgvYW/gDvYa5znPuhP3pi+9ZpNmUrjqQt1NXKk
M4Y8ZDtW25Qlg78OHJAlfaIQ51nVJXdPDWtUiJydDzZGpvEDyK0VEAGqfJcMRVDHDbSD6ldfU4S5
uf7eVnh43Nxf98gSV5px9EhtWgST9duht1vUBnmMTjjcgpgz/ziUTPpCtcRbsDfENUAwSqZlvNHM
cjj26eQth7x7bYV1s6fbNDM9IhleW83M7hIfzUYGY8c000XVITGOY8yt2lkHd8GJEO/URPxX3Wkv
QcXm1YwKdrtpuZPO9BFAnqJxlTfCbklTvTnOmTP+o98UTIfd4mnEg6WN1l1dG6imHXHvGdG+akBx
GlcIcSNDcnYWpde8Fyg+0lKMm9Gl9WuH76Iq/T3CWO2qDfBIq5aVmm6aRwM9qAir3QSca+XQ56EB
SS7TpNs4j3kYshHxtXmnJ1SUyty3LMKGwmgXqoEkWhbV0iAfY2HR5FgxUUhWif61ArUbxf2pDI8u
VdwqVjoUrjxFqj9gwrHy+ht0xqeLLHPRsqvU8dNsZeI/YOUZdpFjYhMtHONYhx9dZJgvrcPAxVGH
HCj9Pm4Ha4UT68XQzjX1WVWiQLFl/ZXVBqfp7lBW0W+DHK2Fq2NUltnVpzjrzI7OOEQrpsUGHi5I
MyUNtBaly0xyBY7UdJhLSWXpx9FhZWe6MXZ6ichbkq+Me1h9JF7DpB6R+CJwaMuImlqEX54SxRFi
DlI1mp9FKKzyMjBOWJijt3MF4Dy63eImVfWEYuqzs5PvpP0ie87Z/F/2zmO7cWTLor/S640btWAC
btATGpCEvE2lJliZSiW89/j63gFlFbP1qs2b9wQLhqRIigAi7j1nn0Gfg521hEeuu+I258sCO7LR
gXl7EzN++gHTE8ileZe5s03trOu8b6Tl9V5NebmzBC7S2iVJrptutGjq97VF87EO0AWmMqLA/BYR
WOOZzCj5d99UKKu/Bqb2XkfLjRXnOoyFxtknU7st6NBvmshV98uocm531AotnWEzRY9orkI6mr2C
CSIQu8ioyCONRM/7aacd2UTOxgrrO3Jt072i43rFaKTvG3veuwrRWgOUaiVbHpUlgWyCmw9A3rVZ
dvEhVLWHyGTMrMPJ2KLtGbY2lAG8ZozfsuJ9UtJx0yYz02GubJR0ravERKJTYuJwBA6DCuWbC4vd
bBtB7wztlxk5e1tvXnsQngerau4oy7pHw9FuYppSjRndZ5LnadCpIKMzvKdnfaQy5FyHNt7otqvU
U0JQBcC5Pj+68DH2jgksrsywd7XT6BtG/9Oql+ec9F9e2/LJhb/sgzl5zvqbSLQ/wml4rNEeMFCD
gDeqwb4J1EOfBLdUWSA3hTXVZyxgXG0ECYPwxYJQ+94o07jJNTlbqK33kgrwhkHpuJ8khBQYqSqp
pIPkk6aASjHV8xFAl4pCOJu4k37hjPKE5JvGknRaF6eUT7ZtOuxDs6ShKuF70UJH5ZpnwA3DEhpz
3/VSSVFNI3iqkaM6V0Qv7DTJWlUldbWU/FUyV2daxTBZVbvF3iY5rZ0kttqS3QpcjCEMqA9KrkQn
XFN9yQ6m5L2qkvxag4DFsKP4QlJhW4T5u2FFxeaSGmtLfmwqAbOpZMqO5RfizQjGXffIxSIJtHr0
aEgibaHCpgWrkV1YTc2tKqxg1/ZAbD820ZwcGgHhFtaH8Jhk01yUgz94uJPk4a5rFkXkIy6G/SwB
uvEK0F1Xl4aCcy75uoYE7S4Qd9f96wKiD2ETgHnZ6o4qqN5EMntbSe+N5FoM0NeSZN+ZeiqnYHFS
JfW3kvzfWJKAixUK3FnwgXUbUrAumcG2pAfbYIRnyROOJFmYi/tFJFnD/IMuK4kgBgEOh1gSiSPQ
xOuuVNKKUZYU27qTCOOxhWZcgzXGjOMeHUDHusQer4tBUpCnCh6yDRgZBxyJbg16/UBSk0fJT84o
g+wyyVQOBwiOQJZD/uPoAeEuO5LADJ9kJM8FKjO+lfICbQlobslsBmzwXQshNRbgnHuwzr3kO1eS
9Cwk8zmV9Gfkjuqul0ToXLKhTRUlXix50YYkR5P788a0tfByVKQXI9MTCDE0LpJGZovCnqa+TXtK
8qipLVQXHYjqbKz0g7ZiqzFE1hfDyrKW3zJmNYDWknRdgrzuJPu6l6SUwsQ2qEkytr1CstedNuBs
flIUwWNY2riWm70j+do2oO1UErfF+gdjKm6wuEtJ5R7klxBONAx6kN21ZHc3QLzX955Irve6Rh6C
vesl9bsF/41FO75rBs40rXnTJSHcpeebSWZ4CTy8kxRxFZx4JOCK15Iwriz9TZfzBmJMUzot+B1u
+8uqaJ0NxkgQtaDKa8ksb1d6echwbgZozhft4fnOrmhrVzsH5jk6oVCBgW47VJOsKdxpQSgJ+QAG
Q/rwcaPGnrgT98HIWG92a0Cc1qsBZj2RvHVFbT2yK7EOSha7LqnsNnj2VeP//06If3z7kccFo5qu
id+6f/wySUjjgG5Q5P2fnBDX7+O/Xb1P8Vv5N0/7ZYbQVOMPDBUWYWV0mSyhktn1ywyhqe4fqmnY
gkwvIWzd4tCfZghbPkkVNs8ivdqRloY/zRHaHwYYCossLpe+JwaLf8Ud4bifIuXQyqgCj4XJGEbD
I/FPScj8bBcm/ERW1PE2xCELybLqlwMYmMvEsahRwLtofBSGtbolDBjWho1BDbAn9dK23teR+Sby
SGHMd1mOzeS3kTV+LAwRM8nVHbHHjPCaazoz9kohYqKoWyD8crVwXBAJ62ofFM3H8XUztYOaSbgb
bFpZFir1qWTyU9/WeT96yMgKf13QJ1GYucptZHrFKc5/OLLq467lKrmw/1pb9/W5Ee6RUdGRkJUe
pIq5X4xa7peaQyFoXe0WUmSpHM+I+SXiWwLCuZBQ6vlrc11zNRI5ArTyMYHOfigXhqyEnRdmL6JD
L8wLrHClDyjl1yKWmyPnvLfEiGLk/opxKtJ10Go15Q+UQkXE0sIZwnpZ3mda23h0PrgoiUFUcAfk
qt1zP8ASaVYNdn4DwpBfy3LQulg3kzgp9lqs/GwUh4AgJubdZmltOmr4qacLGzl1Rj0I412ww1P4
AxDNrdIbyH+IEtq0bn7VRf1Ng+vKmxFiOFTlmEauFlOCozIGUUGUHLSgQYfu5I99xMSChvr1qKXm
YbZrZNBJeBttrZpe/FKkzYWQa1zay8Ogad+CNIWIr8T7ZhSDZ6Qpoph0yffluGQxXRggiKiNKDV+
/JsSq36CdUHX7qrQxfP6/yNyDzdaK5ymu8UqBi3ZkkK+kbHcBp0IbRDVeofx0+6tIO59fs+g6eSa
+9faeZ9RjQxqz9vrY86b5+et+1Q3oDSAxGDfzD2E+r9e8H95mc+H15eFJMS4cF39OJ5ekIzU/PZe
wXrx5j69h3XzX9/XVC66tIL+9PkFcgqrH3/u074hS5YDDFCvtL1Pf+rjK/j0NX3anHAewPlppTCH
7z0ayQZp2sAn6L3wY3l+rYvir01IPZRqz9vr4YZGNl0w+aD1yMeDzs8U8XKYCRLcRnpHRszfvOyn
fec/D2GVv/fp8Lp5fsz53RQddQsF98lufch64O8ed349mA2u16Tu5XnX+annfefPdt7HTP6msagO
fHxc3bKfEH6HXlRZJSVuFujgGnXfa1wiG12R7dBPq7pD1Rgp4E0iAUa6VbfqXtVwqFsKeo31Nc6v
9mlzfa3UTgE2rEdcTjam4PKPz0Eijh3R2utj/u55676PJ6+PWd/Ixyuct8/P/rSvJEGEUBO1PI1j
NHCFfKXQktMV6Kyh8mM3m9SP7RiqJDkR8tBvq+ZM7yDL5GX086GqP+ZGfMBEwC+Pogv6iAI+XxwX
YrOGOayxCc16S/jtQeH60PWYKm8c54eum70lNG9Ozeukz2qf3m6NVdehiSEXrUa4wIZQl95b5vZu
3bc+bl0z24nW/Hl7ffJ58/wy+CF+vWqkEsvlFrq5xck++DkKbX9dWxegEQknchbSJs4HOlQx0J7B
dWopBoz/uvi7fXizc592fC9vfNN6H5Rra29n3Zcu8rxZj4TadKzEALiuo+zM9FZAh3IY32pFfP35
wR/PW/cq66neLcQ26ll0THLGD+uilw75vGI20DG09y15c1sXsS4vinJzPaClSp1tqvKL2oDbVZWo
9deFbmNl2RSJ7uxNN3yZ5FdltEu0rVpDgahUM2sn2W8jNGOmA8XFyaSN7Y+C28N5se6LSvO7WkwS
j6sv/mSjGRnkojD5vAVGuDasOthOCCfXtQSW5iBKbG49CYGjXKAKmQ9Wb/mRmo/QRQcqRwCg75sA
vewsSWbr/3z9/2Jw5/dDJCITEPkr6tffjilvgtnFkoUxzzd0WiyIubZBNzZ0peRXtH4xtLWOQivs
Q0BdkPaIK/x1DQzrr7XZQluUEmywyfNiJkJGNpXwDTLSYARY+urUsB0B2xgF2A5nrnHLTCTGTGIZ
H/iiSt80FHPTVLa9Nc0GmZNLJuk+zhW4FZHa0fhEGYHgBY4SYSf72KEeMjm0rfFk0qtTxn0jR3Vi
Hb2tXbR1e22lfexct9cj66JYXMZ5iOWpSJZTQN9Bbp+P//ag9UXW7SxTLE/XIX+sf2dhZLhzA9Lk
F8WAKj3m3qQQcbWllUpnTbYb18UU19AmRwNw2xFvvHnS5fF1QTP+11prJDkDLrm9Pun8mI4Asozq
gXzNvx5+fkxjgYzXFzXYWjHpD+ti6WOuqesqvzKK2mAdfx36fHy2SN8rIbbsPj1mfeD/Yd/6kI+/
sj4liMcfIZEV+3XrvDi/92FCNyLm3IW3w4dav63zx/20uX5QQCfmctfJu9B5gb+LK/df+ygJln4g
b19aF3gGhVt+sPLWUq53s/MD17XJJvOYeu6fzzkf/njZODOK46ediKR5uU9/dn3Mf7vPYgy/NTLD
s1QkLHrDL31dkP/ES31eXbcLRfv1oM+HW9PkX/nfH//tRT8/9Lftj9XfXnvSJ846pbc+Xvqfjq8P
XUDQn1rtx29/4+9X//4vnd90OmuPs1th0ZVfxm+vcX7Iby+xPujz9rrzt6d/HP/tpYzsIFqmYImS
6r8tsr82IX2iHVPm4/qI8/7zE2xB/bYiPfS8KxCd7utmlhuIxVldj5DCoX2s0cfFzA4fl6Gqvy5g
SDU+mEMwVInoiSSSq+vO9XDWVcyGz49c12jBabsZ6cYmOR+2ejlZXo//9nKw/FpfH6tK3a6r6/GP
v7RuJ83yuFRu5kmzMaR/+b7Wp69rv73m+S2dD/PvvidaqvO0fFL2Q6M/r+fK+YxYN0VoacXx47yw
hqTCoSfPqPVRal5hR4oZhXA7LfxxaJgOR+sIaJRjnfPCIWYIKxEedHuqBbciV8MvUHa/FsqwAOhe
t/MlNVXaBRxy35vejP3JlfPZTJ4zQg7PJjlmO2/mk5cgYXKc4oBKv/VbJ3pl7EMFYTaUvQMUZO7F
j4AbeVbWwA1LRB/aQ5ijtIDK9AJCiuS3dta8ThOvER5zEuT42aa8TOnCVjSItJGfbp2+nxfrDH+J
GzCiIbeVNVZHhfLdpCED3Cg1fDpFSCc6m3Zx0jA77NFUWk/INTYmSvtWdB5BYVKQ4xNVku0dgPOL
Qn5Mk96c565rKWKtMOQIA2kBIfBxx0Hz/79W979RSyzhqP9Tre4C+En/ls6/V+q0jyf9iS3R/gAU
oumma1u0goCE/Aktcf8wbYr9mmmYlhCmoZ3rdO4fmqAah9vTsGiyqVTX/qzTWX8I13EN19SERuvZ
tP6VOp0sPP4Xhgk8Ec2Cx+sahgvZUufDVm/f7uMibP/jH9q/G5YRNWihQn/EXFmQQ7TBoA/t3JqU
U1mRTu+GvgkB0M9s8ZhXgPYXp4iO6nQXKxkXvHE6FR3mCcZpKPzsABA/sRx7oKnLxhqbaCMMogG6
KodvMjm7KE0eUoVgFiKOs51qdbssUDEyujE0sXp8b3Qv1voFSsxfIJlftJ1/K/r8tqTIxPvWhfrP
n5NvylQdVbd0oakry+W3zzm15mymumOdggaXIyBmwibS/BhAOkToxumFsAsFhRuik6bYQoeSfWHp
EIRS07LCOX3EhP1cBAalPZU8hcYE95ImUOvoO0TAzxqU8j4X2CfO5haCaPlQKOp3EeXidl1kOXQP
y2VqGbhEIlkhtIHxBCrCy+wK3nhBOS23BmLX5yUd0RCVp3lR+mO8gOqd7QliWaCPFy7R4rx38S01
KhDX6exSqG8eHSXSfIKmNR+LUO3nWI7UQvXXRduNKjzd0j4tyt15t2ujM1hyEBNJB60FAfnRkLOQ
dRGhKEGb5xpbghBqf10QGE6lNQjuSD7TvIDcZyCJ5Ep4KLS/ggq39fehpJc+ixBLYcPFGV3qS6nG
7j6hcuJHPd9Z4drEiliq6lfUCACyu9dxmVIRnORkxuhB6ofADd/ojs77rrzL0imV00/Hi/Ps3sqG
wK/KPPCFZeDCTrmtELJMTmanur8t1n0KN55WzDZG7SI6xEZ7O8lHtfz82nCkGTZFyg5tA+IwMqyI
j5kx02HUKODxzSEFAtSJcpZDFc7017V5WTS//cKNbOBOQIaahZjUkwlebVYfq3BxuJHLSTOJ8IPf
cjrsRmUa6DDRjRTG4m6CDkRg2mt77Hd8I5rR+rOh3akduxZV9+hA9peuZYNqjQbahHJREYmxWbtl
g+yO9iVtz7Tqn9dd6wLNK+TEnJg/1zTuFoTJYFFk13VdVM5PrcyhrhZoqEPxigF6OJUkI5v8qGp1
snek6Jk+Te9mJ0YTtxJAXL1ZiHVye8AtxkVTNpcZNzymFjoK1K9U3NI9KJaCTDbuporKx6hijSBf
PADIt5lRjVZy6ipCrLJYLzdVsTWLJfGb4WKUs/3QXuJtOZAfYrbus2uBZFkbki1coS5frFObdNEF
rVuCT9z4MUywQmdm1m+n2z4n/6CJU9IFGGXVLmKvqXaOuosknnPjSFuPSi+weeTSIJqoFyjuLpWT
ZKWDhYkKeUt5AN1rM4+nInjtRa95S+CgmzGH9NCjtfENbub+pKKpwuVADBJ2KkUOaBhFofLBlra3
yi883z7x79J9BM+QJcx+2kd1Nh07WqhdZAo/cTlFc9QrGxW1mq/XHuRh4RFECVayxR9MBKBedZAp
u2/IdRUfDAuMM+1E3t626O3hoh+j7BDFqLurebgwadwz8/OUsXgiApKINUQ2SBYQAluEYJJntzfD
0d1YWfXVGCNcxrJPAYfvEIQRURIKbKGQr4hfsXuQbSr5+YrnorOYsab4ZobwrYQZ4Ndykbn3XDjm
U2oucDqykvAUeaHkhlkfRT7sg9qsD8uU37U23NhcTZuNEH24zwu8i4QTtoT2brtyHrapUzVbzBYm
MI5B8YwqQylozD6WAvJ4wqcIxIs/pcWF1aU/3VBGStEYSQNln+rDe1KqIPXCBJ0o3SRycj1wqC+R
jc5Mo+qoAvMlDLw8RSPSshkOnOPYBl4B+vtOrBDKkljfuhYdIrGag4+YTAenkz6OIdkqtfFU6BnD
YUc5dH19XfZ1u82d4H22H0RYvAYdF1+0L+vPnOG4n8VNK50Kr4WqWvs6Cxc/JLYLqRINVbJKkcU3
1guJm7xL7FuJLTp+DzSZhzYLdhAoSwo5G50+vBe2+jPMnebIdeLeNp5bjSg2UNAYNkoKNPwg7ge8
fbqODn3RZ2oHoLqqQo32nc4sQlGLk9v0xyQiDsNFa71bahy7WgTCCR3JLinUkhkEakMb01lqHuOq
poJr9vtMMSwiNxd928z6sbab7iR6fl6FcZ9NYtoVlnqVR8ZXcXCThDyguHq35uhaOFgzwzbBmDXV
J1crzCvLrEDo9PW27XoER85QbyqeYVAsv9YMBahYnHW7IKUWojcNuleERYauVR6yansTpHp9UGf3
+5SUXqykwR0SUAhqIcFTGP9vKjsk7Y+EZj11vQTkqClF2yiToTDrxbEh5qermLvlOVF7bnADfDuF
aVV/0Ykd2lCaI+MJrnMTM3yBgAR2AGO+EVKUUyal2udKgig5G5ZTqljHBPlbZIyAqNB9k2XXa0eC
nCVDxGVsDiTCrHetgWDdQHWyXxSX69GSHWC2IURxMedkbj1u3V54w5LzNmblCfHYvFkKWPEWdOrM
TazrMmfqCG4D0DXUibcgwBvBlcXcYvffmRaP1zoc3vYAAsGuyaLC7UKom95ubWlltIk+GOvia6wy
MhvvJ05miGpwjBCE3I6WXj8A5bgSdr+H++tuG0c0+8ZQEBCFuWd0iNJ0K38q4Hjr6RfLdRntWdKL
ppsWc7uGcMQZjGLqR8ugYrMPr5aKUECmF5zn/Z2qNtmBcFoiuodXE+EmxZGFG0oKtYL4gL0mUlBP
nZZtIeMcSmL82rgnb0OWwiQadR93Fro18qoEBk3MdW16WTNiI1D6BlkW0rbxZgydr3XRNrt2yfs9
VmTMLx4d65fMrTqQ/koDKNYQB4R1C7oG+yXR3XAfwGvfRLml3c5tpt/m4B5EGbxEce4cqmp8rMcE
QvogfmbMPcuZ1mjqqF7iMiJjTNPv5pK4TgxZ864l3OmUAGPdtT+VtBMXfUEkYRccOscEv9Qb+6LI
642MfP5WttBExg7RTGwlGPRLLBVmGtSHMGuB4xMxvSFUjjI3+AjbrbmFPAo9149WlV9qU33l6Hwx
JF2426U9OaN21CZ33LZqOL7O0iTozM9OiW986sW+wzzXWC2/U3Mh/Kay8VJR4XKzH60DKxDd9Ysw
sVRXab7B03XVEaRHHact9kvs4HRICU1yIYh9s7Fd0GhFcFjqwi90TF5NWpMGi/mswsaAo43oF9Qr
mxxd3kapmvzKThAa9S9lk393oHwTHwkyrv3BP/0BIS3WZHx4bpbfCrrfWZYXKKkTdTu4Igd+8NSu
47wwOWaZhje8IPLAnb8vA6EiWhodCtPw6pqqZSju7EW/WQpbO8Ic0RC6yVIsnIMwKI7lYuyHfkKp
FCB+kjkrW5rz7+j94Z5adwuJD7u+0K8UBzExpnGv7FCndeQ06kH/OhGWqkfpy5xVG8VOvlldS4td
GKdB6TxiETBZWfA2oEPfaiUgIMTT5i6jrw0mmDl5oJyKHiBIGeu48BrcYJQNUzKByy/djHGox6Va
WNcoMZsDGCtMAX39pOvT8zTZL8QdPBAtpm/cbvjeWYrt2UveHN3pGWPCwZ4oqxsz2VcgjQjciKAP
8ctuTl3PGRwbdMV10AlGC6oEbfdC6dwk9TDSYk6nzjNncPSjNqk7ChLXQxUeQ/7LxMCRxo7haxfW
LqRmYo5M0nWNBZpHXV3bhtgHoU4iHfaIvRjiS1GEESB/vbjQiAGLXOe97L+Nrf7E/eZguLm1s8z+
Z6WTJ7BM/F7jETEfaNoTY86fdp+NXpgXcJxzHK6We+Ui+lXSu4Vh9n3LcKw0GmtXxMu9psf3SYPG
gzoo8DHzbSm+Vn2X7+KAYdCgW/wOx8vQrO4joBFKpj7lgQw8dhDUraTdKvlSq8SrWCQjWaGznAog
EsDzmg1w+sbr1QXXLtCeCJLCoC0X3PerO4waGlD7MJUBAMZ3+lP3jWWoBxTxzOTM+CogbMIzU+tW
7wRRHmPNdbhGIxAxflIX3Hd1eJqSoj4ultt7ow2nY6kxseL6gOdllv0m0BIiXUc4clF80tMagxhS
ZOKo4CEYMkgvDoe9NbgIqcKEr1plIBk6yVOdlUQzj7DKtdsxZTze8JnpfNgHUdjXbgMnEQbnBWrA
Hwv8yiCUsyoTOwgoKnK44uhgt5geQqbcuMJ3BvClfRW1L3YZ3kwUVwOo2HXOIKaJ+NBTLjy15FrY
qbDJ3Mx9FUalX7XhdllGBHolRLMsuymm+lnPCaAeTALqyGrmSk5pgDvme68cZ4NsPZJv3EMPNaCo
CJZBCzQxs1Puo0BFt1zPzkFxm9xb7KzaNo14TGv5lXIttNChtEE1gxzsSEtq3Q1OkH6rFNZNqRjx
dsoYE/dtc+30GdT8HsugHuvfwgKluqHpN0CaGLalyMIV84mguCu1cd7gw9/ZSWVvLVKe9/hnSJtK
3xLNNnegg76aAmGvGuUkvJakb8pOAVmTqdpgdl2KY58V4D/CbY15b5MJq0SOh7s0FMM1F8clZOQY
Agt24u46K1Cdw0TcKtPPfo6/4i4bN6GuPbsNNZC59ftofKu6rDpRU3bRKR3c0QSLhRl73yVxeRGM
clCigW1Ix+wN5PklZJK3Ege2AXCK6DsKj2V/6keA7K5Sg/nj8idR3XafnLTy55i186OiMOZAwoX4
7GSE5GegQkY6n5VvpkQcpxZCG0uFHaWSrtgq7SYy4UJoZLnTzTYxQxNi0uvxrgoWbL49qC1paCdz
icwHnWTiSB2AVbjYrSlaTVsnZQhv5ygjDRNDUbqkhw4/12GYJvz5bgMjNXwqDPBKiVvuW7ifVVG9
G1b/rjMXEXmj71VP2PPrMBF40iY2J/34ik8Dspi2GRSCG5KB95ABxjFKmadjvdqM4NXR4BY22erW
DZQXsj2OrWDikNnFFqX/Ay/MsCnhAtY66QuR2PsqbSFUTc0EM45BXlemEdAx/Fhl9zXOxuKUh4TG
zIq+5zTGisa1Sg0vrRRvbEGSF4Oi8LpnLrdNxqpHI4JiPsLymSQWdm4Dom5NfRqi9EYZmFwCsgem
ERJARs7UznSrYaNbtM/KCbv4slSPEPwTz8r1fQSXH4x2zxgwWIiIWa6JdHVjF0dGSim8qFKvM79S
QeTnOsXbbq6qTc+AZCZuN1KjF5LOub8q5UXm1A4Q0U1WkTdIYz9lxMDpwLCgJ8pV2k9zm9NffpFp
pX9xLokV4cuwER0biIVNHdy7mlaw/lHtd5QecQrprwSuI7ZPAUeNZYX/gTAFbOM/syjFUOMBl3pX
qAXUExLixNCDXSTMW1N1CXwepO7fXKyNnqsnxvbPSWkfHDN4cg1r3k+u81gwiNwaTQBlowzulJob
GUFfW5Np0ZYz/KZenB+BQtt5ucftShCBBia3ZLgxFtZWTbDyIGYNSL4rli358+4G9bVOYkFL4ZGb
41usYfkhVNreCBsgZJvqzOUhsofTNB3xzqLGA63JIBKwTxsE0PHETN2NnDMsZ+NmQkbrLb2BDDYx
7O1oRiG0QLCARo783qq+uzofWIliJLKckeHQ5oBpkoso6MmwDiLKJzo3JEgvoQAboZGL5NaX1ai8
jSMwetJu44gws8o+lt1A2CmQz/mKawg6/gdTc9WNGuePyGcqS+ynnAirYHB5GMz/PrhupoCC3egF
9JxfCe8zBg+O//iToUWk1PdmApXfMdGnBPVCKwrRdZ2SRt0qBvOQiwaKxiwRPozynyat8FtwxhuH
GyV3PbFJULIBwzSyXcdFFCIl0fDMBLIazIZTEhk3Bj8ZVw3XWOSA2wThEddECqTZ3dUKztOmhU5R
XkLu4+dYDhN4/uXJqKeHoI2h3QniaK3ovRLY+gFxAKgx782sfhaRuEvIcjH759KEG6HClM1hqTKm
sKfsQtjpQ2dwtgyM+jHd3ufg/QK7xG5PjEQQ2hcu1qEGs0OBCZKQzK8BsxuljylVTRdmoWzjqHvH
NcisRcUuZeSnvuyPrtLdqPJcM8r3uim+lDZziWVixjV0b0upaJsEYglmLeu269uKDIPusSn0p0B7
UGQvRZQKJMb5ykFFyW+xJ6qgIgICdhR33mZ6S5cKjIcdQkKjL9wo3yZF7TY2hj3ODKK8TGc7Eoa2
6dvwpbYI+upjm0k0xvpuiG8RxVuJ9VMf0mu7hF5QaeE3IJu32N0I/K5urEL8RBf7UMrPrIzdk1Um
u7znQu6oMdQMGAeAU7hEI7nlOyn9unCudBfkdzR6gyByUEynjG/xulKvpjDWT0ZSnVKGqVsMHIHX
FK7mgXoNt8yDvayKR29qKJxR32cGAu0IAgROznaOKSEmzuLPjCRrFDAmnlY9hqESpZ1yChX3IWau
YNQqd+nkWQm0RTrkyaddAKXUWHusfO5PUwPFvyLAMlRT9SbEPDbYuYWestwBASC/KJ63E+nydsaQ
2UlDztK84XjfwVpetK/lDPhkqAhzTUFElXYeHWNyd3eT2l4EaEs3DLEpYS7jW95ZCxCFVKLYCiqS
zM2t3GkoESSMXlXmdNejqJ9TT6tiYrg7TffUWDw7JiMaZSDAbaqy6zqFG2ooy/esogE68zPaxANq
Lo2pBKhq0LRxDY52Sb9ATXF2SntfBxgtrTzKHibV50JEdHSLgUhWn451Wb6WXf7kNmXpRXP5QzDW
3Sp3mQXjr0r4pgsi1KNumC6dqPnRRaG7FbHQDuU8AaAxUvsqYJDPWGv5NuUukcdJhg1q4YdQk5eW
L2K5cMlbAvyWXFU4e7oGR4s+cw/hCoq/+gaKJVOMnhgN21DtQ1lZ8T4z4IYHizYfm2NGHtt1vHTU
0jQ02b2Nax7QsTqKK71Pq4OW/TSiMt9hRxTbbKZQ2TG05HMT1N12+OuqKWE8TbnZXQRo+PJRV3sU
wIJgNE2BYZAPye2suAEzkOlxRF20KzU4E1TH9wH9DwKSZlhRBc+rxhEmG1qtBVkegfUEqeeO+eDq
eXQRh3BGaOlWsHIuGCVz+aKDe8Dg9D3Opx8VZRn8SaZvV9kt+d8JJgYsGFWgmgfbssZ9kNjfG7Pe
t7YTPBdk9Nhh/32i9nNRlwu8b8tovWlUoLCggQr0gTz0gHwnB5zMVc0YydInroIlfsB0RpKlT0BT
qRddtk7+nsxmtg8MqlK6w4xABI4JoDm7I6lWXFlQYgTlay8Fk3rgoxy7icgXML/xZiJyLB7qEU90
9BwUSuw71fStS+r6sikcxr0hyatiMiHpoQMzFFW9icb5NE+yWEn6iAq1uCO4VwW1vckaRnFGMgAr
m42buLYLwsYTl7MW1Ghv1wz3I9KUR73fQvqf7+fyRhmicpuoVX8XFwg5G/3EbQLAl3qK8AGdiuYn
sJ3xkn/ej7FOqkNSLjQzXIWenXJpqwNYR+fFoCdyaFOG+LZSL1d9az6NOn5It7omt3UnmDh7LnZP
lXZCHqYDZlxaTU7UVuSINpyhN7VDViq5AFy/getQmm09w5G6L7X+YffzfTgn99UcXXWL9aJy90hF
Dw58Mg/1yH/UZg7qdhPU1Pi9xkZzV+n9E9PlwA+cn+THbLIpwUFcxTUD4BrMKWwLYu7L/QwCEvY1
iTIluvI4Hw9cCjem0jkPYM8Cz1ycR5B10H4Jabtrx/id9FRy5kxl587c4se0fB5jMl1LTklwNd8K
osyAd2DFjMfJ3Meq+wL55VEjpe8mmKp2k0G37I05fCG9hBlKKu4WooBoskQDTTBdYCWIv1R0Cbxw
/hKSWYC2JQAlY3/tNeO+TaJd5EowSTYH+7E3jStGEL3D2DAs7HkbF/VdYqgjc6Bc3ieGI5aJ+UT6
gQ3phfJlQg6oM4LqD1rfxiG3b/Q5ImwhuprG+WiaobN3qrbexuWS7jM7cHZaDr8/NT2QOyF4rvF6
JJg7Bwdp+oogWz4JatBuHXNO3bYvqyvCG8R9S9S8a1MCt+RsMkqnHS4qsSVsxtnmUfsuFN5nlJBo
PMB7s1QwBRrV0MFZ3vIW3k/vREeDGOjCrV/EaEC7C6iv5JZXKqnJNbGNjqK3bk0ZQsb4DtSKllg0
8jQSRglbY4CdAoIlO7WEY9jMm1wNfgYl3mmbnp3Wi5l6XXodLDl5OTPOvjj0bMv9NlW6QXem1Ckl
9rskjJOT3bxnI2Ba3NwpEzAXj7ki7Os1dIvIBLUu7tOUCR6eTk7PZLhx3P41nPBtgjeDCuh8qfPh
WxmN0WVKt3vnJnQ7AZF5Bt/WgPWfvgfsQaVTB+rl5U3KtHlft8HBiSwA4B2GDaObT5VZlpthYPQ3
iunRNl/TaLmOc5F5tN96XzNFvuFWoqdF7dkyQdJQTQssP21po209ZYJK1S1Vscuq8qFX4ueqH48u
foYNhUW4DoQhJznlmaSXdfsFEXPWRsL7T/bOY7d1rkvT99JzFpjDoCdMopKVLMv2hHBkDmKmrr4f
+qvqv6qARqPnjQMIOj7HNsWw91rvekMWMq7XpzJz3yqg6ls8qHx323uNOFhegvDiCXv3cdt1KvyU
sscHVGenH3FVzqpdIY2tC3usXccI1105Gc+44urrjFTS7OGlSPv1kdy+kJvE78S4Z6ES5NOcYi83
W9csV9tgShrUlWIs2sJcrSAzMLkRky/KhofbmUkFj5CgNZwg3AS4GfdcKhDU97RwRnHOhJHiXrPu
zvjoyT24I4loquybDHYJuxDh3OUdcjzKuKNBaK1nDhJgYwobNT89ChVLjQS7b4ShZ61gN7ASXONp
CFm0STHDWXaDFOuLbPLMnSa0L6EsR7esOzT9b0htfnrIpfXUCgRUKiHxe5Ae5gxBfC/33G6nypgu
yjDfYb0Dy42R0h56UcLTfc69JBMObU9WGhX/ToDu+zTkXby/11mg30tXVMf7S6OT4Rzl8mospUOZ
Z6tGNnbE8AFvWz9Z/DEa2boQeZpq9a5AzhJxjVWDaKQG7JH7rma5RAFIlCbxkYWxkmLNwwnOcjui
sF1VbfOtiUlnf0sf9W/Z9JTIqODzRnmztKr8Voia1/AimJtqn8bGYgbSr/C1u68aLB3iGpXso5Dc
GtMB/6EZNEUhpfc425wpciFYLgoYNI7wEHV3qEwQacIy8nE8VyHLTwctN8KpmSxCeBKJEn0ac7qE
eBHkUKcPElNbYPjZyvxkHnaaHsV+OhW7vieSzKRxYLyBW+QcCeu87octtpWrHrfQXT+9NmXbrkVq
I3y2E2/SY3GXFVWE4Si4Xl31kVurZrcdByGmJTW4UrPwDmSsbsbicdLHbEbg/fik2hDwS/vIe53w
nHGZCpWkCotYfNN3jxgdqqtMxT1anaXipCz1jd7B5yBl06uJLH/SgctDVA9YpSj5YQlGBWPoVnfV
kzOsMPv6K4Ul6RkNZmRpCNs5of2QwkfkWKa8MVp1DaGaaQPhnX5d5uekxRsUP79DLwBSqAaXM70/
PhlX7g2yfX4ehrimx2MzQ7MW8ykocFrC8OKdSCxorWnGZ9pCAujNbK2LVYTzbs/eh3sVLaPkpSQ9
ikBFe3YNm1lbd9CxeRYeGJKxZOEyw++UWSta0cQsk+T6Qu6ro4zy3zYSbNRwvEuCIawDpu4MjWVQ
7XLCGcbiyYVs+Gal5UGryBptcQpNu3SXT1J2McTNI5ny3d8LVsnFTsPk2QY1xjaGe6GFw0ER2zKV
zHJXtUAIyiTtN7jxizZWBwmTI7PaPgxsOXJj8I1af08wNsH04KEcLRFT95S5IqwBJhEtOWDdpL1G
Xbm1yFNycdY8lFpa3Ars+xtUBYxJE+x3Og0eyTLplJhXyYMuX1FAKPOhYUS4sUwKrtkyM1ZmIuIB
TcotqXq2ldyfFZJjvba2BBekjgjhjdACepmavLpruuKMQ9URsCcQDzQYNi5K0zGTodRPOAdo1XTQ
zbxaZS1CP0uB8kcZSBH3M+GbE1TgmGPfD55iMT3QazS/pq5VHr52oRfPFCiLBzVK+S28lMfKKgnR
kIf0KRLMcyYWoNaPQaBMJuNH7FTAL72D3TMNo09mRitD729r8ul7XV5b2KQ//b2IaNaThIBeTUnW
KoJtQP9YXNUTyyyYnAovLG1uGILYGDWVK3HJnbzHCrFJZkjkaascp7yXdzEOC5kC5KoMMf0pGgQ8
PR/rh6ZYO6WgFSCd8RgNuCxO+gZrE+QXHROQGf+MspR9CT7BHD22XZrji6ZpOzlOIiJCII4i0/9A
rnr3irzOmO1EsxvOluzKY3qrGGzOeSZ690HeTRMLU4Utl/CSqnA3aqEgD+9xH4OkZXOXlZCH7DHE
5DqQONrW4TGaqLzxdMNek3zHs4LRpiM9lF3UZ8YF/6Evk5xgWX2pFcraWnDEsh5txBLFLu3MTY+7
KzZJ1irRC9LJE+NI2ILTyObds3BJcRChCIFGvK+SJd8YMWMhgUGOVxuN6mkJpiB9QapC/MDhFPEC
aJj2mRcWRJsiBcWEfiYKxq5toKKURGeamf5WEiTbQNHb98UjuqQMHtOS7OJUZWXMr3j0jE+Qv+QU
V1otOjAJoaMrzTW9P7sMCz9jWK8hix7e/AIWVjPqPcIu2iINapmLjpEQtgLDYmDf8C09rhfypPtY
CBx7BmTAd3MrrNo79MCyYMBxL5+aUcfztG+30UP2Q8BCuxeH2G1iMJS6w9sDuDtXTJmQKSP35X7i
SFXQt2JeMwZkWE15IDDZJXvjHCXEhFtJogYipvt45ZRvuvlMQDYmbkO2q3KNeU0JugGubqVrTSmL
9yKX6bbBgKxuPtPyh+suZRojWRAcmlB26rBpzoYJ6Tht16AtaOlTjBcnGRVOZQHFM46gR+6pb8X5
8IhzC4HpqWpLOqUp3sTQ+VaWqoBwj+3AFJSmV4fvh837Q5fwCkrF2ZXy7k3PTHw2iL0P+0Q43DXc
aEKNdfdRAJuJJtbgah0/D/poOGb9OJEFnniKEsLCrAbB7rWW0u1hbYs+IR4MyHuq02SVdOq3NdPb
51YZDGOFtEiFA27m8ybF7CKT0tyngZ83yLBn1iFeVLGfkcPFRFzjOdDaU8jAVEKr8yc4/nv5Y2NA
TRiQTooTQ+gYjlHzJ1+RF30KHQcDn6SiYI3pp2CHIW/MSTm7Mxfin/7+/e+lxYbc7wTzyqEz8v1T
XVtTCfQptcf4f2uyI+Do+2CNQbpQ2xIV4lBOkiVCc4ZUrBkA8VnnU3Uuhm64fKPXeiwvcAohgKSa
SB+GdSwWjmj+cqv/5+Ul7/i85mKHUQrps9H0nZ8O+uOfL1mLFvv/06j/bzRqFS+5/8TZXeIl/90R
YQm4/J//Y/39Ef8XtwPpn+/4D7cDSfo3UVX4I6l/dgdQpf/D7UAy/g13O5oa2dJNA3r1v3sdqLgg
iKIlGib0a4x/pH9xqFUo2ZZm6aKsaBoBuKLy/8KhBlD9b+xiHHBERRR13cI9AVXfQhn/zyxqDAmh
Xhmh/iTN6RBkZeWM7Du40y6KhRqaDNKEhQH791IDmfpUqcQgGO0ml5JW9v7e/r2kLcOMNiUv7e+2
/Xv5u4v/7ue/v1ZTuugP89jPRzkJ/siKfy9/3MVEWfwQFgLjP18Tlu09xAMlixYNxsLmTZaXv3fy
nzxUbeCQhIsxAjt1valTsNdl08YMgBWWUgQ5nlrdHnedMbvQkJqzGN8YmhnoFQmO8Bmxi7o/wV5h
4BkX5OyZOAi1YG94CiwaQN2KRr8zi33cFvi7gKFKFrxhpeuxhoFuZuOxsG7n7NMqdfzlFmFp/Cfz
XLi0BOJK/l1ujwJV6Kbpyn6jCpSxaArr8xwxFhEMjilKzWs/W2sMMTDXRturyODOWUumirboZKeH
hXzu723btIuSDtfKjSJNbraQ8P6O84/k+feOBGNjDbf3j+H39yI97vFKHJPDNLRVkDRz8CfAgPUI
EyDa3KMwCRbH9rzWB1/Syfr+SJNsG5OzI3atsQbOZBcZ63UEpM35mdZgdpeiAIfKOiIRF/nInxmE
xNyTAfNo0jz8F9OH/2YEMS9EWrcc09NkSr3/r4VZXBSHf381/ghziyeEbMp6kKvYgy+2FX9H/vfy
Jx35+5qwzPEgCGDwO+TME//kLAv/L8pWshDklwdTEpvEDgMFW8SI7qTspJaENBuqi3YxMmf6bkTg
SQpep+p8UoOBg6F7StiP27kfrmJHQHZLcOJH1wV34QK11u77M++sfgXTvHgZiEahkCcdVDx0MDzG
1g/1bWtsM2mPNKF8zX4lF+PpW7WPEy/V2PqcNltTKFTMhdrHQZnIGviuNN/E/J/6o8kgd834RrhI
ieLBHp37dlo4VhRNNpZAwTysH58iDFQbGaAKtn9mukBPAKefqoLIa11cMxLD6J9SUWjcR7Yz1B1G
plAw1NLTf9IjTrbgiDIhgwREgAd0dnkpLwqz3xe9p/dbThsdjobnn4pzt5uom3xcpdDMH4RKWcF9
snPaWXCtyb4b0C2eauuz/i482BXDYXhOTvqLgCI78rpddyFkkTNBehvUhH6l3qlYYMnu5yW5xE62
1akmo+DM1+s3IiO9j2yd2vVWeComPJ7t+g2gEzv8HPIstPSJ0QA2kw5JmoggeVg3rW5Pw2pOjiRT
Mdqbf3rdHpuvtICAiKW2rWfr6u48vkRc2juCAQCX7Y4BFMGlliN+MDcHFYMq0j4Rqk2y80SYt7wh
OKQ/M6Erj/JVuRX4FWusITaJOilEu5NCOk3k1Bdo/Ouh8cTSA+VD5qDzbJ5rM4Dqgq00QkmxYK7n
5Rd9h2Cgu5WfxrV8sbz8gAsEoL7Rb63mDRzSCIggEbiKqKXCFTaTTOhNVqThy5AdMnnNVbLPZ0c8
QncsOpf0OOrDnfDK0J0Pw22rfqg/0zNjCVJIN/W6w3HbGRK87Vy6zfy7gr3L4xCu0i/IgCJQExO5
vawgFQjUF5Iq8eBE3H7Kqsuwu79MR1jzRdC8wmaBTsrNNuzMGtNRGyu5nIAdB6NCq/W4oTSKWypm
rD+MLTMYU3ei92brJWvYxtUzERkJVwLJswvJAAhT8rqTGruPXwTRoIy27Juth5hso/9aX/GzsgVe
/VY22kfybZ1Yd2asSi6RB8GA8NLicQ0J2YG3MLoMPupjS7BG50g3XDTvjrXB3pQSl9hU9VAG4Xo4
zCXmXg7UrxnW+Yf8UVRg3YHJ/VD4deLF3/fWHwlYc7+HPbkIw54cF/2m7gg+vhf+sLdcnLQLFw5w
5hqMVV4TkFwv34+1o5PWtu3c5vkOrI8zHWsGUSqB+Vsyxn4Rgc1wf+xeW+WNtSOcbYQWk/6t4jAO
Hoe8rnAb7CnX8gey82qT8Eix5fLjJnC2h9e8EYBEShOy1ZXu4DBK2sJZil3OeftBRIkvfVY/Fkso
oVXBrPsYZA0sUY2Tvs5XbQcTimVxXEUeQAu2jGTCOdo1eXuAJfrVitVyfB9S/7Guj2lHiBZ8Guhb
Xty6Yfgkiuv6OdxI4arsgvwofBH3xvUdBY9Lz7NXPk+xyy+EWcjvmXb9S/hgSEr2AVISxEi+yeeA
77NwsCAub7XekbOgZKNj3ZE2+TO40kAaiuBFH0C1MYPfxosh6+AtnQZZ6OknHu9TsU8/Y0hFX9G5
CzcaeewsIMqPSbooiGNMTtH0Wg3X9L7PsMu/YJE/CT4/JqwdAgFn5jvCezsj+Jn8qt01X9Klew33
Fjaa8zGbbRqi6GWEUle9aDryjyao4O6qflWsOukFxpQontrpYIi/5Cv2xLnEzuKLUnihSs4vPfkP
zaNIaKRky6fptSYJm7QrzNguj0s4vMvtzxLIxtNLOK5sICFgBAwsTZe1QBzFkZ+hRpYtTvgP+CwW
KDZ5jTqwVBsMprW4MlBH3+PhphL5TBozmby/+Zo/pHv44eTxwVj/xRW12Sb+ivBntJ9JljhF+WvG
7POJKUICa2A/rp3wtdmQZpyw9W3Fuw8gVJXBFH0N+g4ry6xAEucmvU/Wk1wED9GXK0+Kj1WzBWQk
p3gYVxwezvnt7CYFtK49DOoHkXo2KWKdu5jr2VcMHCc8B1nGXLU9Af9An9tmb9ZG2aRnfTsH6pNy
eBzCq7nhjkbIsRVejc67s8Rk5BeQD/7KIWB827RE47ix5JfKU93mQNqeFAYES5fyRSa4BAeJ0gnP
uTc+Vz6pKpDk7HxNpFtCygFpSN1TNhEOu8fSeN7iwe+/kFHAFdS+pfhLjf1QDqbFHB/zAFdtHJNZ
fcKEBjeBR7LVz9ZoJwzmRedOcCGEqZJRKEVkgBgEv9s0Xd0lD5YKSoAxfX5Ufq/tpSEYVNfM9zpc
sNKRay/KT8SkRr2dCU7D3XVmIbouPwrLzAMsHJPq1rbWpLAjibsKR/W+knQEh9BccGwnZ8lOGdad
5NThLRGs5bzqCEyUtxDrmU9oPfTfFdlOmNMycUmBBbIXAxaO7GAeG5Gx/KXe6r31Vph2eeKrc7MK
t/F2Io+dSsNhrlO7HNJZxiHQnnfTyvxUb6R27vLz3Lp4t4Ji/wpwPp4ia01cM1oTd1jJrrWCT/7e
nYTVcHp40VGQNv26PYxb5e0enHTm/D/N+/SEX7Z5WDSCDy/eqkEJp8aNmUmN+8LNXkWCUJ6biumv
Y245R9jOzgTCCXZyWaAWIpQoVy16hTXJG0P2ohwxGWoiRg/4Nroj7rgr8dN6E299exsw0LiSGT+c
kCUSHX+Zt9RKHAWaaFubV72+EiH8bDAZ1J30pG7z03wbb82V888vS/ptDR3QxqWrcGBsOngFPI/P
2E1yx9bYgBG54jzyJ1RJL9L18RND6kwge+9x3t/QBoy12y2TNS/66o/1h+o3zPUXG1ruIVckfjC0
DfILzv06ugjPxjc3TrOSrmJ3I3JFe5GUlQTK2jk0Ebp4Mx+XjqKEI/lYeDkvpCbDP7h3QTOcsfDU
qhW+LfetoSAwgGyOCZq9axxuUhEuJ1z68j09dYBMIcp5Lw960a96T8zOie71w0ontr7w8fro0Kh9
wDmrFFv68Nr7ofpmn0ZbMaO5eFmEfKvqm6QA6CZ9t4blJodXuqr7obuKn4X7sF7RNop+VvowLjFJ
b9s9DA8grGKkuj0O5+bcyHspcYazAoiUrbM3UFRM2c3t/ch0DwOo+yX74sMz2hkP/IJZ54lxrGRz
P8qY3BDATLws3288ySLDy01v2u3h0dr81wrvZCkoz2q3zg08gJG/kHtip+8zcq+n7BDeOKJ+HnmY
nTI6DHirlS7BhLRN1q9Geb5kyDq1eiJso0kuRv05FUH/fS/9anyFwYvXbI+O1aeakA7jmnNekEO2
Gx8YweJcT80ZEyVtY/WiurRlpEwu1rHocIgf6Ncp5nk4APBixCUIObxr02zesUYbNkMMgvMA5v7n
3d/X/l4ilX+FkUyFYWIxlHdE9NXE7SpdmLpNK0MoWoj0Dlq1iiRkZBR/78aFF/z3rhAEjitd/oWp
IxEx+bCdLDEhZnX5lklTupKR8//hu9WaUHJNh07NaMBICR3NhNd7A/1bLqkUtZYI4T/7qn+ZUmFM
/JRZBGUUEtF+TPcC9YEUZTEu/MfT8O+tshgbznkxOvJRZ7ntmM7dop/qJ5Gxz3XEPS1ay/LoJBGc
nJXWrIoIjaWbgBAD4PFbeZLLpUsZf8w1xrKBoq4HA46JXX7qkm3u6HhS/MeeYExCChbfoA8zKzF2
ley32PWMNuqr/YBNzOQIKbFCK36oqj/1+8E2HPmiX5Q9FglVuhVMXzOgVkAD8Iqf8gYh2euoRS30
v9T6Xn2DxRruYifa92/yGw0STP1V8cRoHQqG0wWMSE5z7Pa++tbv7+90nRETWZynYVOShWKSEIem
1B7gXrr6W7QRj9K7fuk+hdmNfrpuKcnVt2pljL6cIWZ35rudawzTbCTK3+mRJrXOz9qn6WonwooI
Ssris/YEXXT6LP1yTeGxqJh23Y45BuRKtEAEnL1mwfwT+9J7St33ZpxUV+fUmfb8lH5TFNPpjboT
vrU/1fsd9zOgWHJgGaZuOXkEV9Lv8G1IoyW4epYtvzSXIXThx8U1mitb2ymfMvvfqV1xRTrq4T0x
SjNVbOxzuevOnok/t8tAOyEB2EMsUp5mCajIK5kPtexptvg9QgBJbQvm9qFLg2nLb8O3nJx3mNkz
Ka20SYr9OCNlew1hQyHPdIlXsLsa6rmTzjY6jh2PARTh8hMKAT3VcIs5nSOnWvC+JmdiHUt24bPh
EJqz1tcP0c72cAhnr/WTjRKg3wPk7lfdp8wl+OanIrWFUAVRBum6Y30SmiZcutgr+P6AL5yF8x2V
z16tGXKxv5/pn5UtOIq0lVhYLkQNw0tAJ4yl/eilJtcVr1DjLI4MHHH155fUQX5rQjp8airAY4Tc
ZGx69yv+V5KrbqKt6kUn0kOqOzX8/YxYCSCZ28hUbb6kj46yWoRcxBjvxbWc2tCjrikDSNe43TeE
BBBWdqje4wu2xwqSym80gKdw8FBFRdcu5M50uC6WN3wyo1a4yrd5pLWEVyd/I9+AagoThQ6fzwGa
DissvMjrJphuXI37yvLrQwgg9CZDU74Sq13s6V76pQgMknfEvhaNQLbos3xBWUtnivNTXXht5HLZ
azw2W2LxHPKQyKZaonEDVQLvsiFLMsbS1XMP/MTGWTgAZoJ0Why0L0sI54expx0ozN9JdRRhr5Gs
RO/+RfFHe6qv6vUClkk2oxLcSzQ6FCIOQQzACAg3exF/zWI17OgjxcgZ3x+7cPgg1yRWsbpzypaD
WOl3h1QtmiHyl/sP7bMIjILxHcKZDdiIIcP/u5Sk4t588WVa1wRsrpghiVIA0ZEs5zFySsWeeMbB
wW7lm4I6i/EUyhMRoas3fUrEkGzhrCx4S+u078td9G7+gCKgGrhwYzCb5jEEAOKC9ydQAeGV5lv7
5CaJX+GBTcxW39HMaJ/tfCpI7Uj9HEDitf9hiYvfmJfp6DhzarXtcGyfBJmayh1utRwsTi1PHBfg
xFo/4QsKypUex3c4DEAZOjxgSjDtRjazYNglTqU/eeO17zOB5Zy0cY+0aeFiRzC9HPO3Bf/KfVIc
i3dM01EYFCsB2CdKNuPeopnGxOAzNH08ANS90tvFy8PtV+nB6GBB2Y9b8W6dZ+2pyKCAuZKEjSWe
Cc8w7stbVDGOcoZmFY37dlpglsWmPH2aQvZewKFoFwq+fBE1B0v3M6SipXEAdAAnwObyvnvchmO1
GYLwgmMtl5MYsxOwljN1Hle3+c5OPCSRcjE0Ns79QwkU0y/mVRFvLBj1uo2rxFX26F5A0gLELPO1
OOHiet/X4wuoFztRqB1R6PFgs+Ug0PWMJxC0ZKvceHY70Z730J+P87FC044EglWJQSasHVvfkALr
cjctP+5EmiXX8T6u5+uyUqBguXDleeSEG27h5mlJF2SFNXkYP9k1WlJkU5YbCYUFK++2umb78Wi8
q26PqjdyxZ9JDTB36LOt8Nlr7sJ2iIM53hQwfkFCE38y7IoyAo42VQzag5p6cV0JP3/nmwujeuJp
YBEw31xRdNDKFDYiLvrscFUfoD5rkpOQlULwr0Ey5SaugqJi4utJNJ9q6+IVIM4rICxkeOhvRifB
vCB/1dPtIgRpl9BvgjWwS0bs2T2PZ/mn4zJfeNx03SlGD0gc7C4VXJlZqsaE2+MXqqorQcRjf+VB
wf6WcesTYUL0/pChex5ru/yIC7tmEvCKeWHxOr+Pe540FmyoJWnPT4VRtc/Tq6htyYXM180aP4IZ
tTK3U4VZMONHVyBBUUYh52EmcoOPH6YrlSzqZaFX6G85ds63emnHgOdCr3YYytRb5V2bPAM+Gvr2
x/reYxiwuk++WRx67sbvxKM9Rp7nS5GXFZ4uPaMuMZpgJhWq9Rp4r6PLCnJZPjMrCxN+rt2ePJfJ
jvlLwDycOkVdLng47OMaieQxSzZzx61AV8m2jSMsasMQpqNDRlYue2ixlhsF8pKFPPTUscC0bGvj
nm2juXsJfTKK1dKH0uWwq3j6C1wruAKmvM0tn+du/JHai2X67UB3+SRe2RQBBXu6pO/q1EbrapX6
iXbkoig39Rqdoqv6rVH+Pw3bgcSvG5lyxJjbUWAdpAX7daWv9Bht2wlpxLrIVjyjKhtsbZOOe0cI
aIvXigczBYrju8efRQ1yRy2jYLwA6nNWI6c5SJ/z4AFMPj4nTgXl3Kl71ghNfSEYboSV6YanloVk
gaMzusUKIbTrj+f2qm+Kj+wsevr7nazpGOq+jWc0gH4/rqWb5o+/VhNEkAP82GGsU66F6auugnYF
LeOD5RcSSXFlkySYXrxwYsN+eXZbBGL2AGOKLo7xcb0XPtjSsw1phBtzX79KkCp+dYNu23+YV9Th
6I8cU1yB2GRcQyfcEDtQ8iV1AVZFIMseTKd4oudHQMbEjWpPJtG1dpF4j9fRi14KngAKvJGNzy/K
gAjOYlvKtv4bswJbNhooxKVgpFRqDf/TljfTTv5l1RUxHn04wiHacpd1l/JbRTNml407cSfY9W4+
dYYX/qAMZgXHPLMGB0o3D4Yf4w+awU16vJ+jgLv1i4MM737b7QBLa6LiW/u+CdcqpduKZDKZtv3d
fLk/IQjaJqvch0fZPmy0qAJhiU7/y7ZsQb17lq+UXvh/05Rs8p100B7HmUxBMHJHcSnOz6xRjRKg
h8oZkFXupC1lRihtI3MX1/Q9GNg4YrWjtRs+rU8eTqKZhxs3i/wNd4vzZ7f78SXckLPG3X+dbnPq
8kC5nL7v9/z5sWsu7ZVFMQU/Ab95TigTPHmtvj0+rdujXc1XpF8QK8hNVg95/xTPX2w0lP/hTnnH
pSPWt+YX1QnUurIk+GcdnwvKh2ftVAPoXDJyuiGRcLvt5GdU+/ltCPqfnL5nkx+y/XQSX5GlVuv8
YRe7EuWQR9wS7R7sJHiysOt4muR17Vn76Ih0MQ4mTz1UJRU4XLgX2Sea3K52kCcCyy+P1nYKpvP4
Kq3MXcOSRLNEntpSOXQHIHEGFbHP1WiQAlBIwTGnbbWlT2Qlw4U1sl3WDTv/lGDwDgHleyTQPoE5
m9ig0I2x8lFN1l5zX3GHq6WT7LQV6TSMA57FxKWZXrxNTVdBZvrAJMaBlE/I1OyTrQExqDDXVe6b
lx4+z9ZUbB3mjWBnZPOiyLFcNPOOCaUfJ6FrzcKagUWBNmx6SmQ5yCWPArH2xi9p02y69/F5aH0N
UuIr9kUIRZaKuZd9jebwsEhBOQ9kuErvpImsqysd35aBwJrGwriiarb2+VMdr3MISjoB0Uur0b7B
N4tY9LEUoMntXOEjDMbX6RdRyoiMaH9/RWTff3UvZMXC3shP987pF0NXW3sxt+InwJU2eOpN2DTS
Kj5PL2PjYdAFdFF9p1RIHBVovk5DJgadstEfPpG+8sIAA9zkgmOQBBwCqxVeGnwyu54cedchs+iB
U9612BF34D7zZX7sFA+B4uX+GoEoMYKiGCejqACMASY5q9n7wCdK1uNrMl40VD2zM3PrgM3vQNK/
ghZG+ak7/wWV286QA7zh8GCbODUCkbOMBCTVCt+dY/wqLww9QqS50UpjxCYFyVF57KXcbbktnKjH
Qvna9qu69clEimmDczI8ievleNigXcJH0BNAFLPzkpwrB0Txq7YlJ3olClRU8QD0VHk5/wkCObIG
z9JM+CKVBkQd2k5avPlA4re+gFLV0fwam4D/TF+QI8tAHb1n1SY/kGlG9D37JCf5zBaP9yfipyIb
2ym/3hQ8PJTKbCTRXvNg53/0L9pnt0sH3H3d6EMESm6W5Tf7rSDV/3Zv5rRsVMz69BUOi9sYehkL
uPKcrqzndjM6Aw3//K7+ToumGw+BZTbKFhIHmunzpA3r7BwKxwdt/32ZcT7CTSMeH48nfmKM4P01
XCLRIbnyMNks1mm/ErD4yTb4JWgqsYk2Qzo4oPkA+c5nsJkse9ZV+iSIrDQDLI8YWipwwA13JEEN
aUb7SnjO/cHQzWFM1NhTvyqjlbzUEcxEyXeDc42w6qxSlJOEy4zuFQchpqZF5FcTSkvi/9DhuuYH
xXH4BIMNFbi2HjcUBMwLafygM9vCV/lWgK0JLqtlaZ00bZXkL1rQXCTLn00KGDv9ikt72bLcLCg+
0PbgnZKLbsY0GDV+zdAQUJrpZ0DjAp2eZ/Ep9Ruar330LrOOUd17Mv4QAVePCjg7JZmLzR1H8DDt
4iSjibelxc7AZzvz+n18SLV9O6wNr1m0Gc4AErNiyX7i41IZp69Uy0W9K/GceFQBNZr1YVzxOy1f
4MvrHrd6scscyzPfQAIMTMBovYCZitO0i54Yn3bP6eCYWOlZq+GZHp6BovXW4KMAYIJeNnvikR4r
PoEn/Ixf5hubnKy5y4Y0BBbFxjvhAWzf7HA4T7C4DpfxSf0pTndKnLXxVen23UPcPcvrMNx1NAcr
7ZUcdmKW2GF5kjKfWf80ExvudY1bzhC6yPVlSLVidBg/u/fGZ5rMvIzANsnuvthAFYcE4GtleoJE
4c8pxcRHfBm96SCwHMlMpjD4Tu8jMedeKiCecyv6MJ407mvBjq9E2F8yE0cNj8wjswzid6wP7sf6
WlWBIQQMF5g4oCjoKt8a1hIauPHFSr2wonZmoaDY4FD8/jMD51npwDsuY0HuddVr92iG15otBEBH
3AtUdrU7XMFlZzT8FEwX44hGUzvIG7ZH9UXxG7+9KZVfCwGmXcNVJr4uBbfdJYDGGbDUgBmB/bhE
L48LGr9eeU9MH9FGxxiCUVYAAZ/BnNE5qeYkQrVMqgx9Da3+QWw8KSTxu/6ke+0m40ylTvOKrXWN
k8VyrMnHlDuhg9I6VIKZeLP5yMCcgdHY+7rhAllSbqA+9tQdw9PHC8iFxxjrtWdMeZWOwhr113N+
ZlO38DTbYs+3Ur4ZGKX0oyiL1gwcEoe1+CKqh3QzHnTokaGT/4Q38TbT+1J4r+9v5SrdyO7DA9VR
PgC7u3fw/3qDFTpJfvK2eS+90BPW3TW58HFUN5Q8phzKOl4nEAxYrjUn3keHaV8i0FvmKekyoSPR
mZuG2i5/bp55NKdnbjIWPGzdtIvyarJwH6beltYWLlPybqjeRCCMFx0wplthr0nIVT4xk3UMqPFg
Nz8lxnqIU8GEmJWxRXPuKXeKoJ1xonLyjpmLj7JLY3nBWwwOeUY2zdqo9xKed8a6r0mm8hA9PiZm
GXjueEXo6xl3P7qxZf4wySuzd/LSs7JbXi8hrttBeJL2bCzNvGH0xdnDTGE5vZorRnZmMI+2lbfm
J7kUn1PplD8MhLHWWXHHLP+L+B387FnqnOTWbpufBjosAeajbezSa63a5hmCLJ9OGf4mS0Bbd5sR
IAZJA6jfM1eHz4j9GeEB403e9q6x1w/QhBxxa56ZHU6NZ3yTzeaG4BBIdBgUotRLt/p2+Ji/Moln
0E5/mXOsO/jLNlkcU7oax5eox23MQ54ZZ97/ouu8lltXmiz9QlMR8OZWBOhFI8rfIGTOLnjvn34+
8PT07vij54YhGlEUCFRlrlwmv8p3bMgQE1/tR3tDEt5NobbFHc/czJ2ndx7lRsbMrqWbfZi+ozea
iiDb1OSyMtFheOJ3e5PrFErPt3Mo5Sq8li9o6gj+3LE6KGs93tTF0S0I29qiWlJ9LoPKq3RqYOMi
/1Gf8BxrfnDqalfQIl6wTwC9LYAlPO2Nv9ev+d/BrB6bN2WrvzBShLN9Ex/W0/iBSZK603APXGk/
DSXKb+exUwDEvQi5I4d2w2zxxZ42LBnNDU7r+GC8yRuLgqXsIaKZhl/ipXKWJ+dx2DJnKK2VC2Nd
XVXr6KJuhp/k0jJ8E5cOIw5Ydy+YvDHkiW6p4ZUvzjdh0ybgz6F7ZngyV8vxrDdo3qdn3qO91lcM
TQ/JGcMZQgKItqPCg48yvs6f9QYHFUatDUADuOiNIbNJ9I8P+01717zsFn5y2smbAti8cs6MfMrJ
y45fX7TVCQjDdtwk1GD/2DjovFSAQitC2PAHYIhpsODd4pf5Bjcgp6plBcd7otuRE0+SdPXt8jvu
8U/KAXWP6UauJAsn3AVmo7cs8BgrM7iFN+Wn/0w3ax1ecV6kQh7ZeCECPEAheQGwPLSn7GydhMdX
Gn+WXFiHaF0/lVd3Z14Sr7qMG+NbZ2CIZcoqPmhb8+K4fvsevXHphvvIy6/pafCYLhIDp0Q+vBdg
ecrOq6fu8k2Eom8toHTYW3h4wCwA8086i8dioPfQvbWf/cniv2V8+7tAtpKvminl7IUHAhEmjjPt
OnT5F2OLC6r0j+afikhD4OstSYhRteN7/gWLQdAjmk2HnpqRD4RDWrA1BknLENHez1dd21lnSsyk
enb3yiFj+WTrqY6cl9hlv+C9Y39Z3zzWISX+hyWCE0X9iKHTUNm/1Y+ap1KxRVREXqVdhtaPmdRM
pCbApyN1Hl3egyE3aKfLagXsPITLKaI811d4n4KRGx11Blr+RfVe6s8wx/vZV7WNTu+OG9VPdeSd
IMs6OlzuVf063KzF6eYhypdJsHMwDkHomV/dc/ZMNiTAC1atHUYF9K57nCMexT557nawqKz7lJ+u
8QlJyeThs0uTztLHR2THpEEMt84bI+wqWeWP6ge47j9YeNpH+ZofF4qY9JzxM5h27rn6CnGCRXQL
+xBOCHMbDAu6h/Qo2O6hz/mlew5gxMKHe63fG1rwAY2zx7o9vmN3MoNO7eUrjA5xtK6gAi0A/Cc7
3XOS7J0rxLIraSbX9qN6U7xFnJquyy9WbDReyEaxsbzqZ3YQdhprD2vIqKChAYSvKDTV6lFWq+lK
lW1fVEwTcKihPK6v03NzMy/Dod6kyS7CwZjK9rXesMCcsUAQB/c5lTvrpEAgYWcG/ph/BCmeHqSY
Q4yeH/LaGs4jMAtVL4pgVMzTxvVYCd5r2xtfmXXXr/Gr+0JTitIlYrN5kbRBlF++9Lr9exo85qFn
U9eCGPMoonPQewbifyJ35b7HzzQMLV+k3KQ0TX51qU8xNQdtTYVNi19oVMp+9tt+0alG/SY+uZ/B
DR0+S6KCMVrmhcoWBRD1ZDAc8vIUK1vrx/pJtAcWnZCDeLRx5Ekw5H2I3umpuneCkMfJtxhcKWeb
YjdbJZeBTNVtcYu3+Qm3IDo4+0tc2Oky/ZzJjwoOi87JZdBPDVtlOrZoZPOnKL0S4BGEa3xC4Vz0
/+DIM71RQ0Tsr58qknbQJrCVF/kzJv7ilgNPgjaHK8jxs2I7lH6lrkZ8Zus3ss7o1dmaKuA0rOX7
LWdZXYAuM3cFvGLWRFA3hKjH4tBuVukn7zVRVvE4Swt2Ytbe/sgw/NkM31G+axpQAOtgWquQpHXU
X/gkYROk0iwuFY3M/IzNmlBK7HFu07b9Z9yQAcsV1C+zBfO5eUugqMptWBxx2DNBPwyv0LdF+kgW
LTQqVj7BWB8Sn03TtlJ/pn1IKuUqmpcSlu4G3FKuiO4L2asqiDIxoPnwOrZnVEeMTfutrkNDPbJP
M5ZeSxYcuR2Q82NbNu4rSBDWXuvWVCR84Cx9VwMoo9j1CQrRHh8XFDcA5Fu8AENtOfyV5ifncthl
4tCP17Z4ipKzlj1m5RabW6RZkAxn8SqG3dBfchQeTLuYQaIXsTAaeNTT78nCzBay2CvC1wcl31KW
UJdRC1EkGHy9gCGU7JTdmu9Ea9ZKvo4ZZ5nx6IpNAKluWmnkpPaeZSHEf0jfjSf3Aj2pa+HGogPF
d2QrBJLbh7xcq8WXNHbNeDRHOByvLMyRtetfrO/+ch/s32MK/87573dVnVXdylTxLxfg/rrQkQs6
UsOHgx5ARj1asawOho2phbv7Y1NgGWu7tS99kLk7TGL8rAMYixuuhFIAylkzCuRIDiSyLT/ZJYz6
YVoc8uqjIwx6xftD9ye1OYew2QJt3x9T55yn3eU37vcxqFs7VeVuWgOKfRYv5hNj9KsOC9f+/li9
PFElUO3vN/hzEiK43P37xP11//6KY3SED4qob73eYLx1f1GWOjor3vJG95e2KPnxzdSSfW+m9Vn2
qJzoxo0JokoXbHU+rGpFzqYemmKNY95mggOkxW27GlGZeeiuopekmx5rOV3RNbVEGvOtFZlu4rUT
nUn2+kJ496Qb4ktT+haBkWGsXMYbRFxh2B77NddrF5zHfNQ3YYEmt0zfA4G5th2n4zqFT5fIftzM
bSPXGSo6kpiWYAtGjSm02EmPFc8WKi2NY9Mmd/BEUz0+iSh5z/pi2OHXAMtegaaNzg8CbhcxuGq6
cZtZTLaj4atQCu1gBNCiGrmdSLHgW9nFGLzUpoJfr+qg3G2BRodL1mrqAU9wphu2+esozOIdfV2S
VT8ljefU0yeqEIwoZgqOrrcybN82OplyHrbdjCwj+J0mbIumrxAKd9Aam4GNMEFePA0KrkJF+N7H
2r6AnbrkjAWMBzq3LFGwtQBzcbfmgGA8Rvg5lO8K4qWLS5cZQfKajRgyXd8/Skv7p1GgM1shDP8G
/66ZeXkZkmWlzfZvnJlfuQuekUZmgHE/+fQ2zAQk9m+yBr6JYVMYNqO9Xsf0WBU+C55QSozJcMmm
Yz1nIWQ7CIFT/uuMOWaZDbO36Kmkf2hgi9U9bUA84R9EBpVnVsuvLxHTUfga1X3+FGBOj/hXu6oK
GwdRDtPRDgu8VMggeVCalLA283vELiMXqM1YA7Evi7Av1v1F1fagRulMflX3HihhuSuzP0oM8yGo
IaxjeDUQIWDi2H+sekQPkQrmUJO7fopxeu7aZa1J86+oQm2hnuKygqRAIsFDMbd05In9Gdp2u9EC
69sN58dJw/8BJQjMY8VcTxH0WkyQPGmAbWqhNZ4ys4LVUgRbEtIpernUdrbe+Zh3LZblM2zu0AUP
ZqaoW8VrxZnoq4MKDlntUERBjkxYzGIn/VMPYX0oHWSOM5gIfk0s0DnXRzDgPW3OBkOelNrV/mQJ
LP8YmfyNrRpoLWVvS1QgKo1TtgVD0yrRH2dn2tuzzlUSUw3g5PMhyHaLShC0qmVAVBuW8LXOYjHQ
0i+zyoC66vjdJqrgoQ3gOtvlTUloCXqBtWzXM1VVwA1lzNYW6+6tMySwX5mYXs1ShrWveVbp/rXh
EnAieUEPGKFJx6tKCTs3hf2d/xlE0h3VhJXbwATE7SoqckxUNpbLqLujpIkxLyJWqkhWFaRbnHTh
GSo57PlU2WDIZrKhFn1KlINpHSwOQF+BHmYdp1k/g4LLITS2jgbFf67jYxdRqGRY9SLXTq6D/Iqa
ca9iugAREeVwbcjtYiE2GYwhMJz8zYjhXiWRfA/R+j4Udqo+FFqymfSmW0U19gZaZ+DB60xcJjBV
ZZ8D/tczbpRzl7yhyH01kstIysfQMkMckwnyc8cZHC6Z2wIQq2DwGSElzpJJudpG1p4LjRYmGX8U
W/nArA3utOlOhOckPrTs76agt98HocZXi9eQYwA5CuM1X0KBwjsFaGLgEiuQbTFu4/DUT2MmjI8E
uFHTmVXaYMEy7NepIfYDRQRqYTacxiH6ro8Wq0i05al+wOrFhhW5yMHxNmpGiSwhgCUSTdXVVdsH
3PXTQ6EzJo4rKodW1RWvr4p6nYvprLW4lVm2xKaclJKg1m9E4OWQ38EM7bGwKRmied3NNfIbOzzn
qtROita919gHFTXXSTcXfjuSW6eR0Eej1YSnrKQBNRnazyaR50oC2E43Zw9lyfuyvmkieBKBZE5R
iWQPF7FqzQNunHB3XYbk7jFgiSycdyUBpgyymAE+CgU1ntptMw6+sNIXd1zkClb32TphsFNsyuHB
+k6t7J+ptdyNOQ74qilg8JkfWraGXR7UEg1fKQ/5m3ruCqjmrloknmPQL3UDkJYmrc0sMXkqm9B3
Q/fVKJQUpBmcgssMphxWBY7hzJ7kLIfpt2ok+h4mzkMeW7vUWfcSvmGuNPmK3ehV6Z6moXltiqfl
I+4DO+SkCi2xwdX4QY11k/MkfY1cPVyHuanutYgZTZ1PxC3PcDxUF2TEabkU02Jq125HMZ0z+Ogt
0UGBVlYNlp2rOZTBuu/NcxJQjdqmURANOO86NSxJvU+vWZZN25wxz+A0G9vAlkgJZ4gN84CRdTYF
EO1TMEZ7MtdZ0iAQ4U1GOpwuxtSIkHbJKW/HSLOnBaZuKMSNiO/UVdoMWQLcFVGqD1YNuIz031mJ
CexLCxSGEK35liqABplznFv8XYwK9kQxNC3MJexnyj4mOx4lpSlTvyDR4sHNkPbFEpS/NIPuoQ8c
SfgFHC1shZig0cJAPBmgLEgH1FCf6mRt11ddLYUfknBDsUxjHxugHvh+MrNlh8XPG/ALrx8UiCkz
TAEXG+ZINfU9ViNNuZE5FD7bMk/TCGZc7IknYRbbMd+PyFHQWPrXYY1QJhEFntG2GW8jBu3qmK6j
AIJ8HWpvqgO6jMQ+81sAtSJGa49w8sVNG8cLnIwh52ACfxjZTctx/6sk5qQsyLJr8I3IaUaUXPM6
ieglbzApbtlMstp+axJTe82M06Rj52rYRB2TFwqBPUGx1Ra/HHFadsd9sxxzeCf18idIs9uotZio
dn1zGOROH5kHaFY0HExNwjR3aer7DBSqdp0j5hZfJFCHq15hil/ElzF07L0+dy8TZyAnK2UN1V05
NBuUrUCvTBpjwhRWGbUXPK4Z7Q3zp8wy3rOMQZaAxBbbAY1vBIalK2kKG0391RPztajxNRqx1sE9
6xgFkD57+pfFYzL1StXY5AnUhbB5mm17F1mVp0aQGjRMchyiYLBCQ/OjS+tTb4aK7qv102gExBL5
qTRHTr0ZwRjDgzLT1q5Qxbnj83utKetTMdWnQIQf04hTljWAxnhTjPGZgW+fROyO/Qp+/JXd4/EP
/0dpmGwbSroZxybeBdFMXOZwwYg62uR6SNoI6JVKyAlHq0KGhIX/Jl5aIFGn5Jvs1KZnm47ckxzU
aWd3oC91XHiJ6N21UjKkT8PYyzG6Exk2eZLxqmkhZFTUP5gZ/DhKy8vkBRr0dKC+44CVLwFZJrvq
iCW0cZs1MppaXDcyJGkzxclmfg3jyFijAJ9xGSVnhmGOEXDWqrN5HEKTYUol8DeDK2Rr9S4yQenH
Rqvocy6lzBDcTkhJG5O4AEJgnDILcbu24V0Nj6PLLjEw+2kqCxfrCTbk0L3quh7v8LG/QEQYtRrB
JYT6SuWrjtpR9xUyCHLUvg+9Xdm7ya4OxmjIpzJOPImfUlNDVXR0w1obVftpu+VwxDX1gD/RvnfN
EtvkT5IztDI6NkiFfbEEpedTRB9tv4WqeWvTMVuSHloOUwybEAN0CsjkeZLONwk1Jmbxurtu8vZJ
JZH0mBksZfmUfJiJ+CdpOaAmOCnxGbvQLD/qCoqxyJp37G+YayjFKSK2BRLwuB+4cj2Mox+mtuUo
RNjY2SJF0qTflEzxyqg/yxJsT91UkrAEp+hXbkvlVOXzEaPcX3vAWknI7yAB2QmSyfQpxtY5iRwn
3VZPWYj1k2hhKawNtYRyXAKqdXS9LP5udVVcJiqYNDabcmH2xlW3c+1KrLBtrzoEm+bcA2JIas8G
hUhlTq/GmCFWxIUb8XGj+q5ZHSqFOPfG+Sg09uEhFZtEBTsq8gSmUAP4Nk3iUiMteFYYmg1R85GN
cbMi5QPe5JDYGxNifnKweo0WWusPls7+0YYaIpM846cJ7pwi9dqzI/hppl5jcANVo44MFpgfZZ7j
lWhz/tNrW6GBHpCUheokfctEHDr0ETTFidiaIKDVm/XkFoRW5KUds1q+jWKFB5XfpySiqBkTI7po
8Hwnwbqs7ne6sC7q4tGoNGsMRfYC3sSYMR5yGFLodKlQmDOcryGo0cjvuJLdp6Y81immot2CuMEV
5OKB41Ri1RkOOx0fuxAPEwgAYXsFU3gRqYpuIxN46/EFCrUGAxm7z6TLk5VlOD7VvCDXRTkGE9Na
xcxgQQI3TpClTetq0Q3hNHcdFAZi8fQaS2x2lyxvO1TTdSYFB4yLnYjkeHjDyc1YhYEKrdZd9LLN
K+Lu8aCV8K3ORp67B7OYt1WKfYoVmeFGt8Zr36t03jXFDL6bQKGVc9ItsFcpSCUJlmJZ5eSkLoWQ
0zxynmeeI13mu+63U3f4fbXxQRX9JZbaI/846cANDZsYGjTsfXWylfgz0ZNk05gcoS5j8StyWIJ2
8qSNsMd7vYVaMnF8leV7x59xpavBQQvc9E2xAmBG0R7idtEpZj0TSLKBHrJKbNLWZNanMHcZXbBp
vkqjZbBhJnX6OC44X1OKUx1+d6O5r6c2ObhOw9nhGIx1aonKB0qrQ1shJ52h9YzadtDtXRg/FSk0
Bhm2P6ECp6IGHMB8DkYCc/XRaD3FRtufDxzdEnBmLTsIO23EwFsUNBcWpnkotcd6yy6AALrW4enC
R7Qqa3gMC3tdkp61QBlovDVIcRGZGb416hBW8a3bdTX8us6Yc7ptYzXosMmVoHQ2HRyXGuKjWRgW
oqr6z8TSa7rhdMy6dOa0qMlzaGAfDa4ZeEYQDKcmCbd9Pz+SdZYccgfe3ziXBxdzX6+sA7iDQeST
R31NasjXYtYO+jLeMQ0WJiNrXq3UZgSneNbwNkup7DEEee0NHTJX39gE5MEE4vvEEFLMsGIIDPdz
MzvoeYdQqoU7PU2c15lY6ya6hulVTy2kqAr+MXEJs6phO5Cc9cNM5NSY41JHF/wGNaNUau1nrm6h
Fqn+surbfKEITFdNdNLIdkM8EF0LiB2lBsOwxMevwYKsUkVwU3BufSA9h5msn6rpG5kFayKH9AZt
BYEHB8rCK4jJDNli2OSK9oeF8jecq4qME7q7vBtUroDMCxpj8R3TGa9pKWFqTuFbkUtD67jP+YSJ
cGxxotoMCwd6+LPGYoM4C6/9KIITAvG9axS6HWv4QEHV8iXW9ZGMLLEKYVRXZT6uRRUz5xBteJ2s
b0c+IXEowaRIN+pc3x60T6VlmDIs06Pp3R7oXFKr+dQU2rpy3QTGe1CgLUWCtVdaeB5pF361CqBQ
jGdAjGV1pGFalMUMKZuqeueSA2AKVPQiivFR693woOoQTxWLEBe9U751a7jNNTON1joldQEVoHGg
86kQyIbkN7Sj/DJD1dcKRmXF0seatHAqNVw5yKNAOOEMQCBjqh4DInBuZs1AZGB4NQF+ST1SMdtW
vcJERtX0UDWTcsxvs658O6UaftPb/JrkwGSq9Zy7Jqim3vyyv31kFtiL2UqqrHNRdXgqVXtzlONa
VtGHoRjwskhvYEPFtBkpZwesxtJwzGC44Ow6Oq3mRZh6bUxJEWPj1VDrw5qti9GEgWPxkDqkmvXf
mG+VKw2meBFQnRBvEqC67rehkarr0WF5yyf1Kw3cF5y20a+k98WK4VMwnrDI+3Cw8NrMVtYcq9Fw
mHeR3GVF5IG5bvXV4/e4tBmrojZnf7IWy2i3h8pB3VLMdb7u1eCRhS4+OJprPMgyB9xw1OfSregN
iQGG6okozuze2byi6xKttzId9+bY0vWDOYD1XzUv2LF51lQZ3lhUyFIL/Wa0rH+5atReKsuNLRSx
gaOqlcifAkxr2efAeAg1wCCGEBGZ9NY6qw3s+3Jra8M80FN7SeKhCHVQcuoBlmUUKugRqJKUqEAn
T6vXh6woTmvshEHegpAlWfZkM+nUFsR5Gj9EybvnKC4vs4KoE2PiETNiur3ZQfGSYWWZGJZvxeY6
qJR1P7XMLN28PenfA8STjIV/RUdYwe1NPPxUmToEbyST+86sQ9LvmWeE8VddFvYFq11ej3zM6u1X
F/JdpjkRmhdj8s1S/MkNkn4tx6JzE2e7q38lwBvGfHAlhlKfSV4zmDkC1lcBZfeC2hcK0aDSxhpv
CCVuw8F0csh8eQhsZqRmMFHIVRQHtoBRHAg4CJPGiqGCX8kZ29QwHMXK7roPKfG1K4hGSS265LDM
37VpzraamRyCoMGmdkB+qHcLybJtvWxCx4/pfOIXKmCz3lxq4WDFIPFdtmVorpvPTnSHupmYJs0D
og6rxq+g6Ro2K0FyqoqWR8lJIjKjnNn+DBwxssOtYrKrtrGm2H6lcVTFqPxYnfmkN5n54eIRGTtx
+Rlb45fSipNWW0f22svAN/taBuZ+VPR0FeYNjJWGazBLjXWcv+NgZ2+DGh8ZAZshx2QXIX8M9T0b
WPxbZFlsJOMD/Qj7s1X9pJJglugeRV00Ub7/338Mp/o6tIugaomrHnE8jc/3l8vKdiYG1UsTgZup
R+Ofow5dXrTc/L2bVRaeCPf7//54//X/9fm/vz73NbTnv/dthwnjsFHF8Ic/iYf74otGam2+v/90
vxFFn5OxiTL17937T/fH7s/+ffF/PPYfd++vC3CbKfsftQ588mMt383GbB8kJf/NtPyL//54f/R+
f9ZHnhIZbh+aW9zoTwgBX244u1Dc/r0vZkIr/r1vLDrbxbL33c5mc5vMguQbpdFwSU/mfZq0M/+l
aHdGkD2k5eRsgxHDTMdhepr1lbknIcXczyHu1K5DSXO/21ZLnunyRLK8xLYMJg9C3/79hfuT97sC
UGhjDeHh/lBkGsZ+1ByUbJ2SkNdB5s3q/rr7M/ebIqv54zSdT3GkI9y2iO6lt+Kv3Z9uNdPcFdrP
ZGgmhGG3R92KrZ8X4SJ2oHDAZWtxK7IrhvlByl5clUx/jbi9tTEDmr6e6pVVWO3+fqONLYSIsKhn
+I0zDBFcZ+yi/R0FXIvcMUE/YzU6JGzgRs3ELGwaxoVCrBLMxrbR4uIUL0ZR+f0EX+7eH8uyAep2
Z9f1tsbquVB75A33Z3qZq1jxlzle16Dyf38PE2g21Kmz9gER05vk/g739y6lWJxHRH/g34k2f//e
v3/l/rb/vub+1NgySVGHHFXof38oInX/65PdX31/4n+89//36b/vUDpxs3G7Zvf3tf/jbxaRs42S
+pCqFMB4Zi3pbhlGCqYbe4Qs3AYD4qKmorOzp/aYAD1jJ4V7Ru/kDMNEBHT5lRhqRSpjwFSgCHd2
MuU7K4zro+jIDGsS5vit3PYhqZ9tuhMS3kpVYOWFxYoXuOKrr5U/FlHQ+75iEF+nlPo1lQsdp0mX
jVOBsCwwMWaWWkDn6eb6iAMMHkS9S4Arsw9hAQU0bQ3w5j5TgBWnZGBJcysF6qyi+LJNAq/EHBWx
EsP6Pq8hfjr0IsaIqUGDh0ee/dPLCPPOEg4UtYDXJdOlA6LzkMvDLrKK59ZigFCFOIOoMCl6UDKP
opt5d4teMUoNuatG9abZ+ZnytiGvS4GIEBHuxxa87S21fmhzPHhU+jKFdFOvctBzFd0lVfFVrqKg
O40qg6WOCaaqM6brFjZ4Kt19X+CKGSSItmIBl9icy5lLC1McG64yvh8TREmnFPWF8O6HID6HwZyu
MIyEQqO2v6ZMHH+OK9sjVv2AxXoH/TSAjN4Ee+kgAFFs9y2BVtkyB/GkjFAQdTB68gbwXnx1XZIS
hNJ8K/Y6SdOWQaPJRD9JLk1Fsx2bJRzqEL1uABtUY7h2MMxP29SJP+gQzzaAaXg7b00L7nhIevSq
OJMZDsExrd5QGWQProPPSd1KSU4HOKmaRCZbYDNjyMH6IIxi3FU2vYNkBpu0UX2wB3FiTlD37XOl
UBerdKZtjofJRJYow+DTkKjHQSdaYsq62G+d4lG0xHyRN3YWmvGdVwtuy8cRnMKAIxqhyHGHZWCO
MCYJ8j92Gh3SYEA4LivxGOZgaGxneApF5C1YqXaSuIzoSo+nZwMcUEGBmUqJA3qiviut/o+ViO2S
Gqjwq4/AAVww4XzJhHXrrXq8gD1qkmItMWGAWabtbm38aCrAEKIClAnVVJLsVIcuiNy4gx3cEqM3
r22q/TE1VPxR+iIpUFDUk/HCqKhvFOxS2vkt3Aqp0ibMWrw1koXXa7U/DAOXxm8QvlPR67UFIj69
S33MT5EEZOrMcIWaVc8ZaUOBbXJbwaUdf+MisX9kX4evBfBWELilFw6YjA4YtwXguuuAaHEliXaA
mS9aZQS7iiMkXF0AdRbmi1q0R7x24cA5LKJGNiCrM8xtr4fOti2DxyaM6r1h5KwjRbYHEnhUEGGN
Tf9RpfWnUvIJshISbBZcy0K9NOFI68fx7oXfm5SCejf9qoklsNRGJ6A1QHgkP8KmgYeVRNDAY3NJ
OYVUPecKnjohue9k/xJ7GTwWM+k3CtfHQxOQRxXjOGMou9xF4Cu7gwHDbkDY09RYKrGcr/UBN75S
ZBJObVZ9ZxawQYNDoqdbmO8Z8NtIpoVJNyYN+ZXGcMvaGpZhDFGGYwuBuQ3FiZoeAz8V0u2UH1o7
khe7Y0+WjIUMg1yFUVc/scRWYMPk8C+15GUyoo60ENpwNbTNUx8GPy0QWqeaWGJo0LvGjs9VdfEl
akvsA2cd9WzQcXWPfQ8tZnpwe5ApU0Ka6oclpGPUsEZuh2eCJBlbDs9V0yhwS8N/NL3TVxVgwbo1
4fyOKpbCmc2bMiWG49ItSsTBJTUXzXTaZC1+J7Hmi/7MR8QmuglaGKNAH3juVpscj0rG+DBhR2In
cjm0WOfBJoXIsZmFMP0hRlSBG1CWwDS2GjPbaTrGQqYIz0VKJRqOixMC07t1EDvtrpUKYWjwwhhW
vXRziqipvw5NQwCDA/YxlSryQkViPO90PzFOqQBt+e8YY0k41GFOlaa8CqVqOOo1GiQTp8yqnQ6K
6SBs6+x1H3dA+IUOwKPbiw0ooQcKcV24Z8MHNyLQYuHNRBMfWsg1qSmzx4VkxplrF310TMo58+ss
O4KTngWxoRDQI8MvYqLlpsquN10L/38Y52Q/1XzR7tycDKKmVl3ZB8AI44edwAFJx/GcgNvvh5LB
SuYg4xpjHdFw4e5IVvoYILza4/iRWgzTFSt+7GYBP3pCamFpSJiUWicYBSr81E/Hro7TfbWehuya
liprau5+lXkDmN8i8bXqVzJ+Izgz5c1iqJXPES6iFjtzJuxfa7lUrSX0IMmO9cAFBGZHtTeP34FS
nYg9LzHN4b+PUbyrCpJsJ0OCXIXPBLuYKlRdt9rBy8kqiAhBtuftsv1gYW7HmBkZ1PLY/YnZwRuv
so3nomnlwQ3N9yjF2TCulW7fLQ42w3Kj4puPuCt/CUWIWXRWu/vJGN9DgVFFk2NPrFLtQS/hpham
9M0MOkEMD+qQVLm6q4jt1Bb0MGi0zbj0AIpNX1DRRzoNbs/K4vl5v9H++6f73X8/4vILTRQxmPPv
D/StRjk3Lp+cVOJnkZBMr9mD4jloy+FFvhERdSjzKd9QPs4AThOW947m8COD9OKhsIi4U12BAUnt
bnI8EbP6Q5dw/1UXnue9pL/fGA6ngrbc3O+GwgFBp2HzjLbu9knwKY1unP/9UHrTDLPfTs01XM7w
xGA/aONkfrC4WmguaSIqDeuSYrm5//Qfj/WOy75pITCqtRhwcumchCgpaaXewb5MzJPsOhq6fPku
/940S43aRaZcKUycV0bFsHOrLs6sd4tUIrjpWUjJJX8Xr4TlJrZNqEz3+9HivTpXoDFuqm8t0RO1
eDe/vjuzZvVT3zrqzrJxLHKWmzmFyCsWm+xBGRanKsxi912J6qwuzMeQfLgNJDBtP3WFvr//VCtC
25eDVQBmAMVKM+Hf1/WlFjNpObh3/wz3nyxaXc8yoHCF0bE0K3XfNo66h8feh1awM8n5w1sQ0q8k
9VEDriQuKNSfGIuQmKo61SaMHUzZmo95oM6j18tWjA0qvsJCIZ1PINmxG31faqq+b/S49jr2UPLY
YB/YGkvlYp2M16Vr57gF4HiTBrgplBBKS6Z1U0NcmN7TyzDHvJRBEG3UzOZ0cml5fRI2/gxLH3O/
6Zaf1CGATD/rAEP/zybXziOHXCIAkbp28kPeq8iXBBsarl6lCxE3jmA4cwO+uiOXXN2Mixn4vNzc
j//9rg6kmGaAORxuiYHe8h1Quf3XjTvioeLAFVhhVg4Dl9CPvRbqkEqHTdHBeKkoeN3SKvZ/T8D7
3SlGU15Mc+B1jXPT9eGjLNHU9fPClYxnojtCZfzWkcez7tu7YSwP/ycz+iY0WjGeNMwIZ3cHuIP5
pmTnXWJKkQRtisRPfPJCtsrn/BvSQMTAhD70avwcffe5+hbP5M5iiwZJFab2UgviuRxTEBOW+H/Z
O48lyZEsy/5KS64H1SAKqGKksxbGmZubm/PYQJxEgHOOr5+DqKjOjOierOn9LNIlPJ0ZAVSfvnfv
uUt5Ch6nV/Bin8MtEwvvMXggjE9t5QjhdJl+A6I435TDlrYnE8QCXxKjgHExJ0jbFO4My+mxbpqX
bAaOgSDZsKhP9/Ckqx7Q66bVt1Adg26nX6fb5iPn0xHZ4EIghgBxxAzw1eT2NVYIc5oX/pTDLA75
V7XQr5jRGBKmuMER3jin8J0YN8TLBSmgXIG0n3a5dsQ71URrKudq2OIIMcUmsD8QwwCrKQCNPhiv
dwCs1uGFADFngc0YocWDRqdU22A7j2bQlDqNH/7FPKFOA1ywxh8LkSBh9PpZsJ0lS+fe+bTP5r32
xTp49/TjqfXqOdID9u7CC07UDCwr5mv0PN56nwPe8OceBnaz9U8GWRgY+Ntlz6LtcJDciHKlMcVC
Tn4CPjsVHLoX+QvXAQ74iekEU6NTcozecVwW5F+sDbHxKxwFOGLRW2DsBfDQaosyZIS1RB4HKKq/
UImxbiCJd+9OqC22w7tfLuzrV7fZNCNS+dOIz1uVbIY7Ue5cea8l2z/h2i9UJH6e/VvWppc8zJr6
999MBc+dunD+//vP339DeKLbOuUEqV1IUw3bdvj6x9s1RDrz+2/G/yrKoY8Sy8CoqR8KDcnKOv6m
HfNd/N4e/CuU0wTdwkb3LmRfjumWtqI8qZvpgyuEuhaNXjKzXUZnZWwIOUt5K5KZkxr520DtvewC
s7MvYKiuLI1waaJkCFu0tiaSvxeIJigDn6Zv0P026SZ9hcJxgwd0Vzx1d9E1fSieSO7F+reqvkYH
iLUvyZvA4LLtzsmBvR8dps4Fi7F+Z21HJhJbecdihtaA3EP2WZYAguEWFsamcWv2S7Hi7liCeUNZ
OgncUc2TvAHDPNDNPhFh6Labr1X36TykJ3C8wTeMCRga5DccUPa0dI6c0lYA016jd8SQ+id9a+Sv
/T2DhYeSNx2rDaxivsJdDa9BQ9aPlGyPYdY72Xdcsg3jxytis/IZiYU655szRgm8uvSGE16/A5Ko
VxlSZO+Sd7T6G+3OeoKCuXHX/tfp3cHYbW3Dh2TmNJovylqHp3av74KtOOMLFV9qEik3IKKIIr4D
A4jgOX0mk3fC9YKyaY3cGXMk96nEDfAerZfhPiOMNFhwh423MwLgwdKXXwGThXJNdbAix2a1A2YJ
7JMJdoCB8NjOxosjPgVw6mvjyrDSCKh0TrTIoYvP9AYuW2R853FFlbHSyh1Ehj1P0d9YF+MzTffl
bnjjCM5DZQPf2ofydTy6r5wrt1RuG2rzHcHXNN0ALZxf7S8oCVGIrg/RVq3/xZU/w/3/y4XvmLoh
HOm4ril+vvAB2dcousz+bKrujGcpWM1rDJfXo3RfzFlhugihdX3BNoOyCaPRI46keiZ+z1rlf/Fg
CEL4Lw/GEALFsy7IPvj1LrQj8q4rt+vPoUmvkP+aObxxPfISgWjDYcP+scJnF0HHYA52WzS3PgNc
bJaP+EfC2+8P598/hv8NWPDHslD//T/4/CMv5so+aH759O/nt675Wv7H/DP/+T0//8Tft1/zMzEQ
9V9+08395uHXb/jpl/KHfzywOV7ip0/WWRM2OKG+VuP1a90mzfcHwFOYv/P/9Ys/Aiv+VdSF5cwv
+r//+S/8+Mn5Of7+2+6tfwvD3378v3ntNP7xI//MurDF32jKGbbJKU6SZ/HPoAtH/5spHBIwDCVo
FVu89T+iLkyTCAyDEspmzC8cU/0RdWGov7m6a6O0sHRp8BXjfxJ1YVjzxfzHxS4IuCAjybUd09EJ
cRCKx/fnVV533GSKbN+814uI4m1M2h3RNvQlMuMmJqnuOckg+xR9djSaVjyqCeGB6VbjIU4LYADG
9ER/migfL+vXItSNlT6J4dAAdm/iUjvq+rxN+wYpQaRKARqDcV40zb5vLdCRpe1fe6VlJyuuH8IC
JloT7iTl0WGMaTHoXtKvNIRcjasVa2lyYG8NX8Ohg8jG7+vdaAzOF+XCmqANLJeJiwlAKfxcYUNX
ZMx6ubPIm1273ZyfNkC/0B3mw3mAETtW7V3p0yOYGINv2h4OR1NTDjetv55qB14zilu3vi/zYScc
r1gzSbfhL9rrAZLfFFmI13xJtw19wGDlR0MQusOFUS31EE6Ix7Bn5ckOiYzoxW3d9R81gAdtLARs
nKIFm9ozMdSc98YenxX5Pefel3emqIrbrpmF2yMngDJO70abM66qJcrwiPEt6kX72hcRFgjZPNeK
WO8CSaATu8AgLBrOukgK0hvxQqbGKu7jeme67bjWjRqmdRSiQulb8t/8m3Twun1EXq+ROOKQ58M3
clDj277VXkhwv9S5OV1Te8CFE9f+fRZWm0Y6BH6WorjpKh8fW5HMNhX9G+r3HoOF/hE1rnOuZMIi
OaBF9fU5GGKaHsqBMO2iCbIto9TyQkxs+C8WSufnyJbvF7JDXgw3h667ylDzQvqncoWkZBFpXu3c
Z2W0jHWv3SHLJvVwSCjC7I7TkFE0a/5ukCbRF93OVghLYGUlIjrYgVnD2f0OcjU4UfX5tqeNeyez
wV7VUwdhmUOw6z8YeSEX06h83FIdUA69205BNK6Tod2YRhZu+9Y4JxgN9oWwGXuRAzKMA0TJEkxN
hYTFKJHGWxryEHKP8KlkqA/r+pynyFVHalUnYcpNU+MDKcGb7Kb6uWYA407yiQwP+xoUBnDT/ouZ
ZjgPUCOsXX+W5BDHGxnjlb4uqII2H6m+e/OhSvBOZJaOLqhJ3fs/LXI/doKfCkR9LgB/WjoEXQcW
IRxnuhC2UD+/4oVylO/pBWzGcoYyjo08NMG47rvAumGeTPqf/UxD2b9NTgO5rccI9d5QdF8aXdPo
dmLxKkeL8r+tPuyWzg3n5WxH7B46Fhp0MO1uQiOMNpEC4ZnMH/zSD0nFRNZcF71xiIbeXlYeBnmk
DhcjyvdtAHA4pFjORHxIig4xMvz/KAkvZRDPogJJtIJKnyrYW70/hI8mXdojr1J20kwLuIIvD0mF
/sIvh4tNkLQvYC5UTAwOTkFuVJwhzpdz/Pkki9der09JUmTblK7WVqhTXUzNivk61HYXclunitdQ
r9XF6cWBrCOE55P1mTntqa9MYydZ3LB4hNu0M+DjZFH+NPr9SaC3sFPG6I3QqI3RhbVqKDbk6YIp
ZSi5FH6O+nREU9rrqAsDiEBJGohDZNJI1p0zurKQ04Ptriy0a4GJoTJESdPlcMpp3gGYdV+k3X7k
E23AwPJOhXhkSBXe2wJiT4NiIKkjTPdWjIAswAOgqeVkdCZwdrJb9dbXdyn5LpHI8BFmFZDhulpF
CQDNAKF8HE32sXCMRyebcCf35UavSQgeB7SPSU0UvRsQ5RKGiOTcQM6oXpqa6BmWuAjUqihKZIOx
OJPUSbRvf9Rma1PTcUtPXTEeS7wCVkELRjoF/GK/3QsN2gqDYuhN+kBjTlOHzOJc5RsFolBb2PdK
tbuiI/1sHP0bHAfplhv9k7GYiQGJI2lrwhr3VPyRMWrdpUllHkJ9lTSNfsN1RaxxDHaRmBhCx1ZB
pBfHlsWExmoG0wUE70iYEWpCf1OiR7wd8HcHRPSR9gZuw7O3Q4gmp0XPtcVrVNx8/yAhABVlC/yZ
Z0a2c1zsshScjWs3NyLxxtXUqy/EcfobvcUsYBTOjpsg3rX4ndzRrsEkEVif9eawY8DsLrvIjw8W
guje9K2tmCBOjpNke4p99F3sjqYqLo1Tf7RV0O/+ehkwrJ8XXs6IqIYcQyeyy3Itk7bPz8uA6Xee
53eS4XnCsbUPDMT7WemCIYpI/bAx97iiIsVXHcahp5sjgXLiog80Ge65WZBixe54xKtjM/Tg9kqz
7slHVrk02N73nT98Tr5u34eoEwD9tu1wqm1oQnZJoJsG5b8qbIYuRXPQsOKngdWcS1W8DK4A8oBO
b9/bXMmaP4bLvhnNk+vTi3fkNrjVGynXpl8tecuNUx4CWs7rukHMi+tQWNlXx7PaY+ADnAlM3Eh5
4XXHyTQdyJ7Muv3sVAZDuSFrEmxH4PH7hzBa2/QxM2/pmt77kFr+LtVFipwGFmk+JDvLBQmbSPOm
7Fj7e60Dcz9bEAv+/MJuNHM9cmOdrAKCfcO8dfajJOw9idg2WBVW7dAAqLdiRkmZZh/LUX/q0uBL
V4TvjoZc1uyIkNUd/5jS0Cs631i39miTuMSAogG0Rua2Wkthg0RAvnOomEdERYRcihv4SEAoVrYO
2mg453SGRiNu+swC2TmmmI7dkbrMjv1j6PP2NoSWrZwhiVgAUN1C7URM2e+QXMY3nFk4mudJtsz9
Pj4pP/7MpeFsy/Eaam6wERIhhW5p9dWM9PaUlM4DfhIEc+nJyNQ2Lwvifufg5u8fSLRpv/31VevM
F+Ufe9d80VoUz1JXjoN6Q0n580Xbl0atIaPyrrU3uCu3892j5xTucWrMeqcL86moUrze03Dt7I9o
cscbYW/Ir86XVjiVb7pnbTVimdGuJlTBJjmKoQknNYjN4ZT2MYCa6aqNdXQYGoxTcaXuNDsZX1VW
owx39eBapPjiQyD0WwFfKyzrdG0rE3WOXYFUUFW3Yso43JQ5a5klq2kzzVG5po8YPHV6b8vDeMci
Yxwbm7TtgcFzU1s3+OYzT6rT4GF2cbKWhkMj9KuNLIUimjfNqfQnFx3sRJrzrrcmQnmE75xsGrLc
OZcIPdAq9xK5lTYzkhDsyl+/8GI+T/zywmOxNHi3Td2Spv3LapFNcV0Z6N2uiTOBSIyM4YxR09+8
iHbyLtmAsUUXgb/KFRRSOIuuFhxRV7W0t5Eqj0Kj/ZOfM6Zb67JJRnyxsYPqoXjSPTC22JoJFBGd
i7UGmtpECyhXhn3O6KrDe0qOBpXB3stJU1AsGURV13KXmwlnArsrjsloxQ+Gbt8msXpl1k6r/3tq
rellJxQ/C8V2ft/4iJsmPfE3VMnIEhEk/PVrZLi/diC4OoUkMBEbrqT/8OuL1KdViL2zt6/UiOyY
uHVuQ+OunpgxVUGnb/mbL45JZrbTDe1Bb6eB4wqEtrIzxD7tWOo0185IE24bal/cZaOXzoOCkvxr
WZTAnEg4bSLj6PjudKO7iFktj76smWXk3OEUOSBZuJElQbqtLoCOnYK0O+mygEpVMK/uTSQIym83
jZO6W7eW72OQ2jtWxelBYpuvBsvdF5Z+nFQdnjqk/Ab24kWlR9OmoGJcmSodVoaKxjMRdhQNYaeT
pUOUvY5CP3dzwbAzUycsQ3j3vJ7ECcxRCxWfIz8MXjS6lXgDnzutrWCgic3YxsGNdMDvtGMgHnSD
fCIrnpwjab4MVquRheSARqRbRmHK+cqEYhR0fQ+gfCM08kVwiaNSK3B4NqX94vTclj1nnfXQ0wmr
EI+hEEIt2aeOsYqwwR7zPVNxiHOuAwqOouliiD5ca25VrbQmSW/6CpZEEITA7pxT3ibtNSQ3SGs8
euRMVs9TDrUwCnWazXb40hImfUphAVt5/G4ic39TsbkMG1rvpe2pXUpN2FOKX7zO+uwITh8Im8PO
kqyIA6ZV3FZi+30HEkF2USxQp5yhZ1hot0lvqFvMqtVGBUlOsxxOb8Io1+73pc60g6jbZY5wGnQH
EhkN6U4ktUMROHs9q/wnnAGYi8ZwvAvL4FChjsKbqz+nDLke+8Hdx0nFJHZAuYZSGvy2Gdak3KHB
aTTGNZGSl6Z4TM00ui1LTjlmE2xM2yXHu2bl8dNtaHZEmuF3TMuuPfa40JC59V+lQb6bnjv+pggr
HeErdikrhHGrBadS+ZjmajqX3z9VPvbQNPqwiBffjwNVHLcUx15QRwwIS64ZXnaRmCeqJWZ4fcOg
hhwXUrNxBTU+qtrB1294cdXir+9iFrNflzrXomXnQmcgk5SGzS8nUpWRIF6jV7zaDsXBkKJMK+xW
Hmo6Kmc2pevksPTbVSZuZazdm8E8gCnrYp30A3gDr6TFHTlUFJzusG5URysSLdaVi5Zmd8KMsgfs
1g7OyTvdBM0SWkhZAhGYj1hQAO8qx1qojrk7bqqHJlL2Vq/Zt7+vs1bVAEBL6n4feLj9fewltyr2
PjvVXfXEch98n14wb/O5i6FTmkYEHpoGypI9U6F3zhGzd+QoUOGiVXNJGtBybEI1qjlMZ46384wi
AGCEYsXVcGcnvdxU2qiO2qTUGaqEv2sRlaL1KTP+sE88fGsdNXRYHJ2wNNqZ375K2OERE+EHxyiB
ffl6sC4HE5trcddljU1DJg8eLSZ/ZCXwdxPmgg+pd49flO/WJ+1mQIa+d/HdM9l3Ee95rG669O86
I9VvPFefVqlunSJvxvZCDLmlUnyuHYJCgtGMTw5WO5IoSaLzRz1iBiA/UrgXV79FgYcQyCdoCK8k
WOyMxHbEb5QzzLpHOjeuXBXdwMSGkunaGAhj6SFsa/yQUGrZuUJoZ1bMgW4wJqp5FJKbJOm2GcXe
IpWpdzbLHFmS7kAi06Nmiz4ICniDdbQeYvoavfYUdjTmM6/Qt9UI81EyNV+3FB05CIFjZj7oelDi
wupw/HgkYXo54ZqtE2BWCLAnpT2js9adfcohMryeFjNo9bJZq6KNd4mL7Za5/XMQMS4t0WbPLjdc
aD7hoHnicoatvVMXOeMdr8PKruOP3k6MezSuMeRCyz+E6DZuHeYgKFtnFU6Zfhjilh3Xe8OQjCwQ
XdjJN/pkH+ch8DnXO3oiBSOqwkOOjf8xMex3GjZzSiifNaV7dH08h2ViHRKamQ9JhoLdp3G+ccKn
tNZM0HK1dfECSy6LCu2fwh2z8HRIy13gxlfYDMMizjl+i/ibV/XvTqmcO7jRwFEOAUqEzbBrIiu/
C7XPsAnUsmHgfAzQzSx8mTFE6my1MvRcPYopSbd0Ecu1FpEBHvecu9gGnrQatGlANtEp9i1n5WX6
ygrYf4c6HRfmlDKfGbG7NSBL9r6dPRZ+3m5bPWO4pj90VkXJk1vhq+pIVqjITPTz0+QD0m3QBhtW
pI5jalZggCCSTHG48Y0gPOu0yeFLNHtbw1zhC3BOpl2MT7HHZUdxFATN9FIOIAzwrGWr1IZkg4cr
OKXJHCySvRYDIFvGIHJnRvaJkO/8guKDSIFuSC6FqO5bVKKbxC21DYCI5GaayRmuR3uyCwdqMq0e
D34bPWehaa8VNdSyVW66TTP8mZk/O8lMI3hJcT7ie+vkBd0lPYcKcI1jngMfqcAQ4kjK4oBEKZk4
W9GhP2tQ9oR+ox52GbXRlWplr2WTcVIieIy8RlsX/i6JmmpXjj2mbLRYR6dg0NhyfmKWKrxdqql6
Y1QMWi14Mlej2KS6na/1poZKkAUhMq7Kuww2jVPRZUiIfABFrbCQtcVpxQuFx0oagAOQI5usOn23
asr+nsDl5MZUWCOsbjykaQKRfy6bR/utSYpqz+H9fvLAO4+jG22BVJjnEIeoO26LNvpIoj6BpKL0
k4lxZkLHueolTvYcqKvvjN5J68vp3HcEC7kF+MlOCIpZ3VC7ybBeZSZ3Rl2/SmMyd3o6DnvXoEiI
GyLx4lD2Z1zTXyaaxVibmKF3qr8yQ3B50dwLN0t1iPS2PyfFAGgrs74lpQ8dYDDGZzFmtz5AgIUo
StY0EVdXzHob131CGpW9KHrnqyaBnTAEbb1zqN3/sVP+/6HSb2+faZitwlnC/dH8eUJkcgai6P+/
D5Vug/Cn+PQfP/BjpKT0v3HaodFtMhGEpzGPjn5MlRTDJiZHfNXhvMhQiarknwHqpKRL23Rcjl/M
e/ix3/6tztsm+P03S/0N3yWXkrBMh8OZUv+TqZL45XQtpEvVw7laov8xTKF+maB6vca9n+GayIJk
JXFO3Xous97Orhdp6tvvyGDRa72rzrgWbk7DcW7WdLV6KV2VbXBsQA7tfW/NSW5f+qhUAEOtXIvT
Q6y6S5KnNnaDwTvkUk67TJUr263uCgOZUDGLo40+NckJRqaPM2/NicHdT9E5b0xuzMSoF7b+GsdU
EzJTAE4fMhJfxynYpYbpM081D0aNtvJP795/1y3/b14Sk2GazatiWo4zvy1/Hk+4rao8o3fFftKQ
TvtmiPCRnmlSEAWTa9oWlyQ877oAMzlZZ90PdvQcv2gGoi8QR5AkeaZN4cbL1s14Nv7JLfRuSS93
YWLk2aiOUoRt6GWkM7r/68du8Pb9XMoKZVm2Yh5uo/tWjrB+afVDAgJt0EIl9XzvJS09a1lY6V06
OAC9GzffjpNxm/VsA6jGx4Iqs5RlvyeGHp2B1m9ZidHVov9mFyA6U+bm2unHXcse7tACWCCwQ487
r8rle1cUcmWZWsnJnTOJHwAGspOjlSDeTKNpa5jTXWgAcMm06mtqx/Wi8JpjmYSow+eIhc5/hhZz
E/eCM96gXuiIPcqiEcs8NPb6BDa5c/ZGjGbMURc/yIkHoam4Cd34cTolnTfttM5EU+q5q1BNDrFv
a/ZFaInuHCyPPH4S7xV+XmJ2uo8RJWGpBIYib1r2wa3Cdk+U16w1cTqXscsnh0B/mSC/VBH4UT/x
0Y+YKcntznPZD3xfDUAtp5/naE9F2TjLztQ+mjYGQS4b+zZgHitNiSutc9nFvQACf6ufyp6rpQ/o
HjNB3o8CUyvngGU1EMfe8Eu0HJIoJ+M7kWYfvsexzey7rYxmURdG03h8GLqYfLJBvKlgbyicol7Z
XEIbJKsOJWsCh4eSFlMJ2i0/iV6nCbOYB8I9r4RYgOaDxp/WN6WY5iwlZrn2ZG5llr1NMcnlDgMM
mBzYUbrqhY4W72UfQk9vh2Fd5iYQTrVqquCYuhOatAZnqR0RBxHCBcToTFqAYeInME7+WJK5rd0z
xKYqJU/J5YSeTgajhG44pLJ59yoIx8EEOYwomiDM8NQQFpQ2vVx5egcvLp/ufEWY6ViMr2n3WHVj
uUzK7KkYxZeqqd8xdKw5Vr1INVDUNNlnHYV3ZsCo1gjD2yomdiJsu2enLF7hAlNbQDqVaMgmyEC+
IhhSeMdiotYcdIF0OFwPOc1dOk/LPDK34YjnOK6I6CkMfysLEvB0mF1s+bRDStSYVOkbUEhYREjj
7lrGNc0JbxjNXoRAQ7+v4+pDmneW2x1aN32sDS9Z+/rwRgtkXbZoaq1ojamae6Wfzb4j2j1OuT5z
PzXCkxtlstKCdm/DjQBGzvBIF88qlg8JeUl46k9REejMSCMQrBGDnUwwTUzHW1gX18ip33Kzfg04
mQg/2djcSYssmMFVTNXx7+ZyZtOoXW1g+o5dz1joWrSSrsfC6hD9ixJXJu+1Ut88HkuVEIUprDet
xtFrNizossZvT+ZW2NkvEe+nEQUzDQoJdLRtqvJxIDO07LAc2PaHZ/MEMlLcx77aSoPReuZdcZTe
RC4DIMAqyELtayIqxmao9g0TLqrvEfszpR2xmcbXjDsPTROSyE4kj9ikNo4+qx0d6XEPUYOaEwo2
a/AWYa3ni1rmV9kkJLjG/I6GHLnOoYwuEovMGWeVo9jjN9+NUl3CIUbDNZ4xkewKeg+0uiDj2sxm
GWiyXLtr4FFn+pTI0XAs0+Mx4XqShVoFaKe9d9NOT1oW3Ltjg09wHB4LfDKrCagaAD798o+/i2ty
5Tn5BscluUzRWwJOab6/xzqP0MYGxyoN9x5ELEaEawPv8CT8V1BppF12w9ckRT5Yeh0vklWsG+Pi
Fcbd/IXIlS9xj+Z6cN/NxrtCc1rVPV1TcEdggtUXNVgnXx29eC/r+bhYdi/TftQBgZUG3ZXC2+bJ
NKxpZC+DEi1rr5EdoxcOTQcPfKZTpYhS7XLD0fPB621jF4Xt3oQXOI8j0G8b/obO2S1K7H3WGM+w
xUSE3ziW8uxIiJBudcRZ9dLAICINBK2l86YjCqY1PZymENVr5gLvAUMTRIFayaxmstaCVGwb+VBX
XbGw4VsjMY72vascIJxSQa8MPfavJysMdkmCeW3IzH6DeOeWGv7JC4aLIzvJfEc+GQDLo7j+DELJ
vLK1Pi3w5nkD0jTjH5UXYgRKOzJm+NLoltdCuKfMBe1XYBJhFvXFHEDMFmS+RBzwAheHmya0nmZQ
To4i/BLMedrCmbpvg9XewX9YDn767uiDfhhASu5Cxzm5PRAOPxwqBKodHLrRJlkcU/uIaI6z8sOg
5T3p3CjCkGjWI/B4OzY+0hKitEUahYxhDkrLfo2HmiApz3wrNO+5Ctoby2OYkFl5tqEFtrUEbRBP
v0klnBsTp+sC46oGXoG5pDuKmwIiYT+q+8geVpqSL+nsLWtTN1h9iYrwbYRe0zoY6GwKkYg+X6WZ
2PrE0C6LsCFmvJJnocx0wRESPEXjXCbFE9QhZNF4ZWXpyYEOm+oioG8EePIXWBdo+RZWcxuYerZU
qcv4NAv1IxTWz0npiEqw4/AcSFLngkdGQcIAMJgWLILOYXWFhv5rqBcgcoycJiLRcukYbX3DxZxT
8vY0lrdW9kPjh/6JVs93fFyVyovO1Hrhiv5zCknRKk0koqP5GFR1thWgVFlcSnhO8qF32EF9dTCb
7jyACwwKHL74dz2CzBXrljc1b4njTFubS+JmYyfRTe+1z7BhSBvMUWVrdCUhZCWITGQTN6/zS0em
MY4t3o/etl/8sv2kywUAO9Bf+pmbouG5d4R89o30PpUOGs2GrIvceJGVWWwkoX+NSD67rAP4RLWN
Vghsilse3US79G33RbAhLifcRr2XMaJHm9JB8VyUZf6k4Db3FrGZDk6Y0blC1LyNCkA7YfxA+XnQ
2uHBC7Cv4kViaUK7bpCLwE8t6FM8fn92bI9LQcJSio5sP/9ZC3KxGbv3KnLQj0IzGAf5VMjwruMZ
OqJeY1XaqTlpp7ylec4DF/0qSJYA2RhWVVCaB9dNLm33PnUQnPy4rbcVrmDdsdZOAX7EpoXZpKPc
M3JEeo91yMpR6rPUGyMH96x4ZOj7OpUSd05vEGyPzN6iEbMwbeIYsx5lBIe3Az2PcilAAe80h8rH
BWxaOIKm+RSuRQFmOnf7C2Nb7GN5RIJQZoK3Ma2DUQUhNioE721HZ0MkD0ajuk1kcoKJhfUBBtE4
9im+33IC4BFiOtTgZQ1aSAqwUA9RHDjg3WreRiDTXqzfGy3pacTceHa0bXNGcwBS9tQl0Jgy92vo
49zPgPsuVcQLj104PI3mBCWyrhA2F4gOUq8643rQr1k2sBH64V2ZxowgXfh8RQYzsqMrvSyQ3if1
fvCB/WlEztbwM1coegDeYedaIwbkTex1PKzaMRGww8cOwXTmEzeaeOmNTGHnBCjcsAtBdg6CY4sh
dVvb3B5amSJHm5x8mXhBsmtCE4qUNZLEktcYo5u+Kg7d/EFXZBT88en3fxmjc6ycPtx+/yLY1h5G
eVYSM/OfP2BdkmoaqIxgTv/xK77/a9SnbiM77VK2gniYXndXY6mzt1vbwJ8cEnHpniy7MADNVaCA
1kwfd858wXz/ANDjx6/8/mkxmJcsijqUHTMH4ju+4fs/UZdxvvBQ/Sv1+h3okKGjWWY2MHgZmdq+
QIqTVhqIEynLbThAc5YV2j0OcP6B7eNeChIZotF7EDZZ0d9//Yxf+AMjQaf1n7CIZHbSKwGojEkY
chEtLtPd6KC1oY3N+1X2p7D2Jcnf/bpMCZoqIiPbu5WuHz2XnIIkUNM5cucTk4UMhTb1jgS26cgl
E9xWmhHcghk0yLKQzKZKQFxJAdHeN+roHEASYwZmVrjQMUWASb3vBzaFwWvMq/R9wCCzBZkKhmou
oe3u96O9Eg5COghh9h3dv/DA8MaYqcXmcpRdgb6DaJcQuX+aj9pN7qmSur3PlnUc6bdxoK2dLv9C
PZLvhe+GpzConppUG6gSs3WZmOht0vIGv/LEGITiAdP/OphGd6MZhb2J0T2tavg9p76z6aUaH1M1
xYBgqFLryjswz06g9O3D1AYIqhXiGhgR8EyC+GwbPZRTsz5kBVtFkxZUgYGdfJnYkFRkocgsuupY
zuusUJ21Lv3qLhWiOppGBeC/r+6FYQ43/cRhiv4cMzA8mUeHVkfgVP4tNFrO6pm954wPN77zSJ5z
CXRj9oIESGbvXXOaYs095IINrGbGc8wMKrGo9OtH1CsNPAaX6lKCz/eCLnmRTDJyz4K4E0fDJg87
/6Gfsm9Wyfrdz/KZoWr2bu9ZB3CJryhJh63s5XTDJUIqoYn/p+99f+eYHTWmVMfe0eQRvCj41uvY
FDRPkuyFLgzHPbCBt8LpLnEcudu49d+hLI37IhfvySDJdfG6eD04dbkqZth14zXhWbN6QRYJDMzW
dA7jVI4PmoNQOM46VsvEvNquqx58rSZbtCNrJIc1zKneuUA4RnQVQ2UlSpSKNUP6dGIySwCTLqCU
02MO6HyubaQaj6F0LnHRp7uwHW7qUSsuruud+8jAEwLw7egP/WMiYRlTl3tAIi9qlUFJvVZomU5h
4uzoQS8CjibXcfw/7J1Xc6Na2oV/EaeIG7hVDpbknG4ot9sm57Th138P+PRxT9fMVzX3c2EKSSAr
INj7fdd6FpKqqAJn2xfmcyhIQ1TTmGwfy3D2gfQbmiS+jredq6paPkPiJ7PLV419bUXuPunoraZV
cS5KgF0Qss29SDBDWMY1AhgV68KU1OUmzS6pcbb391pN4WE0xUnkCCSRAeCESPR8KzuaJxD0AIV6
P5suLm41qdJy7uwtnW0o65rFB6aNL11FJyhstnB20D1m8dHo4GtaHLkV5HFFNR5S2vhBYBl7u5dY
vIPsyRu1+NaGf6F5FaTVgimomoKPtTkgutFACpf6R5+qjI1HD/NLk3n92ZLUSxwhb8KBeLvcGqkf
m7GFlpF5vGYVxLzVOi0cJVDo4RybziFwqSIOAfPlR5Q0waWVxMqlxiMCW+anY7Utegg8FUduUPrp
QfNzUlVGY68FxMx0ASKuYWRwZHoEmVThqxHm3S0Cu7XSxIcK4etNNBRnEGodfbSG9maSLgMsowii
Jog5785IQYCPj2g0XMQTUEFCjMVUSym9NLakoLDwIRMfzT5uj1Dts+rGCtPrkCENdn/HlFsx1CUc
f4NALpmpxwDaNOPpCKlXhnVJ2Y5x615U4KhcqxNl7dvD2YtH/VAlZspho7vbcBJCW6LnLFNlw1ZV
6Sy0InuwlP656TT1VD2VlRLet7JdxVQ56Fw1eKcZMNKouAVSSVCfn5BJa5L2qdO6shmdNxWItVb0
oKoM0sGk5WFzlw6oKUK6x74tjzLBb20Rllg0xFwzEil8h9KaMB8GN212nYWJrqUCh2zL3RVq2y2r
Jruq4gcstCe7Q7fuN713GNyl0xTHNC9KHKz1EZmMekPNEuYiByc8vJ4AApdO7cGeFvNaGF4VJZdk
pVQAslXTqqyumAKTOBsEwLq6iHAQuluRW6DIVqklKRXwpWWiZIRtGuRzp0qhHJKg/MwUDXPLZISN
qBcvNNWl7x0jYkHqgE/2axUBsUFFoUwOabl36Dh5Fz1JCBF3aJEJxiXUF6MNfAN4uC4T+AYc9zqx
7IF+n4ndHbkfMwxsatNd82Ko3UfE/fjyAE6Qzg6R/tDZevf3apyX4V7tYFWklnoYpsW8plsSD1/X
9H/fboYkXKlRQl7VZGQ1KyzE81rGPHxK0cDDK6RvMN8hWGLapA2xy+USJ1g1DVxK0RUHPRIuGgiC
LOb7vHno8v2w4Nq/9uv4ldO8AEfpYpj8Z9/5CebFH/d931TJLcDLVUU6IbvMQb93AVsCQzEjI/x7
6/lRzVHZ5bdVraBkawV+uvre+7eN5jsdRRDrVWOA/vMdzA//8S8Q9oN78wMYJdObCUqCsBtd2svv
f/DHHv/uWb430SS/XMwgm2IaLXIi9BcmYCACPEISSBRBjFGdB9F6fricAkn0Oekkqm5D31b34h9s
k+2F7YHiqfwb4+RMj8iaZK3YQ1hTDAOTN5GmhMd0dBXLQblLMudeuATB69MRwO/q3aXks7byIVfX
HOL5gbYGD/gVE3yvkhDv9OQOJsoh9RCAKEYaDMekRg8oaSxQAsC1HZnqq8zGfdX1P4M07zcAioXv
nVq9OGQpIAgGFlwgBwv9vE12KkcROg/G6Vb3QGszJAGnuAtD+zPIiwvI3ZVvuNe55r/h6cad0MVn
KrGfBKnVHaJ52dL1a/F3FiLcM+1+7kLAvLQKllpq/BC1QtQ68qmFWkHcAd0i0GwuoxHmdynf4zQ1
qH1IuQqUltAqn9y5qhlORq58kmhDk1O7y3rzIYr7+6CEz9DqzvXcQci8kApv0r8bkHVokzeQHYqn
yvwg7wOXudNdUhV/brpH3UK1qaIJTKf7wySePjDk0Q7iY6r4W10jTHV6zwrtCjASuuaA6yK7tLaA
zLf4GBn/Ra3cyBZEBoqXOyXOjsialg0wvBgvc0bStW61jyHFsIBielI+doN1a+U18TImklzUArVj
qiu3Di869A3QBw8xjOudZkLqqdz8qqnqXaFUh4SxWxx78QENBKJgd7gtfNGdO+/TzgeGReXkTOmZ
IHt1DQfeOJW+AZ9aNIw7EwOWvVeRnAE9t9eYDbjJgzQc2EMIF5xjxWBrWcQOQlbqEG4Ju9DmnARZ
lOG/r5S3TfkwxEP/qTM1pZEGCu51UPpNKb291nrn0iIKq3NPDdaZRQN8NdTPqhPdmygXUXC4d7Zc
RcOptMxl1nSn0rF2Ihyg97x2fQ00pAdHQ+Ycjhnc6775SAJToUdP0gsqirAtxooiOoIxTNdu3xMX
EYToMYjSckTxI5+a1W4NsYATyRaiCvHwrRFu+lJYG44eQgp0mAO+56IaoZk0tbyWbUETIjXIzzML
S+IZ4VfoODDXcgby/jSREXkO7DX9WSm9XI46+Px6ZyQmKheUBMRF1h6SZz5AjG3UnwbmgszUD05H
XOSti66TVADnp90mF3SayESlFy89ANR+7t3olVcs0gyCIyXFe8cQw9q2vIcwt8G91o9MyvbMJcQi
7fjuTNXNF75pXYcGb7iQVsQvfYRnlXzkYL+C+A49zafTqxCK8+LgxujajBGohOfqr7VqCHL/5GqM
QdOaVFSXOprq0RYleDpTrojpLPSnPMHYlqc2haAkpCNBisBClSXRY8A3d3FBOuGE/zDRsRdjeext
Pje8Ac+Dq+6hdSE5pmo68hEUSMpXEmMrF7mNPv3WCvSdC3AUEFKmP4+QANwh/FqGwljHDddXxaru
OeA504iAQ6tC0RZj5KhySnZlQpWBeBKyU2BumRWBdmiJSF1FspAHIxkpxMGHPUaNZsRYVun+OaVV
wNUMYT5wnCugZ4Nws5U6IIxPfK7cSZ9RKH6pKfcc65zIYOKPEB/KSq7yuMZYUPfryomfK8ojayMl
gsCoyjsEzRmyYHLm65Fyk/KcSsz2Y8/vStgU7MSrnrser5cPUovIsx2t9Mxsha6Wd9eZw2ttue8V
9RC+De3V2foVUCJQUlAe5EdDH7KK49vQzaHqZs7SE/7D1JCm20VafBOg3xLJtupLfAcp5DJAc92y
Lx0JoIohvQakhgAMnN+oWfaGg6IqS1Nz4TbT2we6tHJKRuoV8Gbp2tsEZNkmMJkP4vbjH1rwcSz1
mviFft3BwNTLoN5GOsylUt3XNNKqBJubr5v0/MzPzmE2XFpHqyPbdirYN9MvEjlaluSEV7ahwLUC
8sxV3vUguoqT/L2a6ul6F5FZRanweHJcnzQ6l7QLg5RBW+yQtRV7Tx/e4Y84FWVnRdMeu5DSTTOE
L578RB86YVvhyOa4HDHYGQql75iDTqV0qopPGK0U3ApaB1Rklk1Cyow1ZgSmExqbMpmBAOPkA5kh
abxBFEPtJLReQo2ucRS/G4mekPg9UhGcPFKu398gUnyPOYcWivVgx9oxHfk16Jp+UdJOrlvNfGtq
HPr8vpHF17wmshJWmWLgA8rEJYpTuOUZgjdHNit+7Xz6wgmXjCCicv4qzHsaawW+oyrlRDVwQHgQ
biFS3jr8LEnaJvm6Iaojz4jfQgsdrxq8tcpHlZQJdQM6O62lSC6i4ONSWT7GySXJYf4MY48pCTI5
HqdT24LOkwSXxu2ZLKKSKNhhnRntyVUJAjIjBknlyOAA2N6Xp+d/gpz/R5BjqAZWhf8syDl/dG8/
3/5Fw/O1yy+Xt2b+hQdK2ELjkiBUF83LL6O3jtTnlwZH/2vynggXwyS2SXuyqf7S4Fg8ZAnudUw6
YJYm/hsNjmaZk4fld6sFQh4boQ+OLMMVum1N/s3fHLFBY0qQkYVxCmBTR11lre2KrEbfpffkBy39
dhLVlhHX3yJ4a1vSD5o4sK6qssfjqlcPHr5INDuwsIXiAerQK5pzIOUojjdiErVW5KHlOkGuiibf
NOKeAvCD67aFgtCbtAXUOt9TNt4lUHSIMrMfKk7v9PA9delq2bXHhWSrOYcq9utTN2Abyy17NVYF
yKYxjMgoGKEOQd6rQKkyPyyvKsvkguuTYNF6Dfo+6uAqssJ1pHd7tVHUAzXAfKO1sn5kVH2PAfix
StT8yXDp72Xy7DpevXfbHllgx7iAdjUnFrO8BHjLadkCZrZ87d1WXPzbNJiXYW9rR083D4kKSUVB
KWtrQb9y9dY5tgL9MrO8G4VzeDOpBjNdfaIvtIk0ANxWsss9v3hB3HcdqsMJ4Umw6okNowbYH5wA
O2tYIQaR6ngT9y8W0wt6laJe0yigjTpqt65Pysm8h/Dh1zjCndhx9D4xb4JYCih70EHnf0ukE1XU
gciIryliFtsGO/Ha2KBf3GopJdO8xJBYF59tq4GdIogX6APNFEJ4R+zxG9f8KQCTLfGSL5PAEMee
Zv6ZQAt8DuNQW5eedhyekYtZQl0uaRqtTLf/tOue4nda7gjEWpPOZkM47WlKS4wNURhQGmaKH+I2
2I+eubFibMhWNkXP20C+UCYz3NXNJRkRLihsqDdms8lqIlZpoByoCEbb0KZrbTRqsIpGyJmdol0X
VR+fSFCK1k7lnkQyqOQgxgZjAwoJXXfwiIlTwlMSd9Vq+mzyMVLuGwZeCRrpMU+LTUJheA0Xs90C
wokLOFYJSteSWjk1zSv7Dp8lHfY6n2IaP62q804kvf3IQhOPm5p1Gz1yBW7kgKihQn3yTa4SvtNT
qIm948hgb09xiza7b5JK0RlnKGdkpPlo941ylTPieIrBHDC33IUVgG6pQWC3XeMYGTCtMs8cV8wc
yFwO/QdXYDZ2S4PDtgHb6KXqWQ8kPvFaT4lmIfK04lvsw9Yl4of47k7BZytKI6GpmuxFb6kLaJDO
Na9651DlJaQusdboo4DKxNkTaY71lZPnVN6NeyMJ2peyze4gaD+oqtKtSLuzdm6IsW2UR9n1/rHS
lGI/QKrc9KFHi1vrx0dBuMmCyCLljYvnSevrfpWobr0uNM4hjtftNEXZ0whTz1VI7JCH+G3jhOmT
bqf5CYB6TnYV10kbJOyWbpFxdkjdCkwEUtPpKiuXKRkIPvWJFzXRTo3qtB9lW+RXtuqRM0geCgkl
sHNI1z3CE60woAQ0f4lVOoUKeVeBl78giPaOwPzlmjIoI5c6Lg+e0yDGgJS/GhWZIE4EkiDoN+/D
wkxIkmXo0makgmFD7VZWo3Rrq65Brnd5uy5FoK+8KiO3opPECGqWtq0YDq2itPdpkXiPTWNG98Qh
LAHlT3oucpDjVDiEatIh8yFR8D6bweCT0CcZVUfuYR6lV4jNxdciiaJTZnn72jb5ufGVw8CoUTU2
DUnt8oN2kXUX+yEM7KhZ+8XQHdtMriyroXSkCqZ2MCYcH9dpQXBuZHrVUoHeB08xrQ/zAgxkDa2w
7pPF9+15LTNEx+TDaX89jpK54vPi9vz4982vLec76W3xTPNDv63OD0lLDJtaojiZnmLeZL7/j2ds
DQohRqw/OG9zE67VGPIhDqMwEkzkta/VuSs3357X5o3mxfc+sc0RgRmFfahVsvv3Q9/7fN837z0/
YCcJ/YqWSFKGdhgm5jv//StQ5tc1b/D17+Zn+W31a7f5v3ytEvt75OeebL9f/G9P/f3C/u17/dry
j/c57yMrL19KmI3L7+f93g75y91g4eP58199vcHvt/69y7z25+bznb+9u/lf//ZKv3f/2vO3p58/
AtuvkSZ+v8Ki6HQmqTDjKprh43Lef16YoqxVOuz/fOHzTvND359RgYa2SKxqyynwxbe6qSXPDl9b
SVNQjyMgDYv0SsQN6fMVaQSnKAePmvs+8O5gohbL4iadCnD24FFTKxJs0DJzOFzme78faogo3QpP
Ofxx/3zTmnaen+H70a9nqeeS3m/P6GG6iWgrHmQZMwNX15EaVYcQQgRimWlVKRG7fd0eQiqJwQQ+
/O3OzIuBM+RPX5vMD8z7ecFAgIjaX7w4dDkPKKI8+Kmba2u8mJz6mZMnjnucA5r/iGqGnlsvTaRt
Kz0FpjWeQ9eT2++faDGfCgr9rDe6zuebHwmb43IV850xBs5g0iDgqrsPu/7gTA6QIBtekxnAqU20
0nFaDBOLdF6IltiAf3fze7t5N76NYoFbZVnYdruTQBPlRE80wSiGqvyRBW61qaqaSrQ7gv82jZ7m
krjLPS7zoYA4V0zAUDEVSxHL5cAruVnKZmmKJiO/fGswxDk4E+VRnXiPYAogHk8MyHZCQs6Lelpz
ZlhkmqK4M6dMmokp6dLPOKjT2nyzmIiTnZNDGRTBcV70eexCleNqns+wSq7A2bGeCJYM3ZyVOXcE
poU90jSbiJfdxL6U/yxawJiFhiEbk90Ey/SMcCukuK76GpKmMdJGVyQdnMKZpBhMKwFvKsyW96bp
2uOSEs6U+gmhs5tZnRO1s5z4nfZE8lQmaXLak1cdGHp5iCodQerE/hRd+QJn4lQxIuFyxucWydt0
5oXO6FBjooiKiSfaT2RR1VhbaL4PuLO1g2biGqHTha2Aod9EKCWji8W01qNfrwzopcF0S05E0wQb
1TqboKep3+pcsWjzzGsuFaQtc4JTV8BHnb8DjmygqX5L+4ABwLCcP397+hL6ibNaJrfOyI9QRVhw
sGcYqweWVS3hs86vYZjwrfGMb+2n1fl2MtFdA4Z57aSs0Kcvw/qCwE482DA0KEFMkow5BuN74Q8B
MFmDaMteybQNkaUELswRHNaA53ap6kO3iwIXHRHH3vcBOK/9cd/QtAiAJBIeZzobujYqTsXfwFjl
uDbQm8Pn5S39dlvYKI2Yn2FJCqd+AWHuv97O9GEn8yc+LcgnRLsz9t5qPqbmtzcfdek4oMj9+h6m
o83x9mZAj0OdlCfzG57XvhfzfU1M6a13jGdvIg0HERxk5o+QdmemsPPPnRK2DD0wNADzr24+hOa1
78X8Gcw3uZowXI3MneWiuDGmhV9yEp8X3zeHRH1BopAss4ECV9hbIzQWejRfq4Y5iXmhmy3BBcGs
rQDXRvNRPS3+uEkC8gYah7fF311xMut/XwxKwHBnus/XnXLLYXFwegO7MDbij0YdUJgaXgNXhkWA
R2MtqUQvCL3ydqaZbf26/SzCmBis6XiaP79uOn7mtfm+75vUtg61Xml7zzLFtrXEpoupsyqjoa+G
3q7QiwDJlyA5VhGFb4SfllZvB6558xsymT9aBPeserVDz1MzCUTiBXBVx2vGL6uSB4KaN5FZrTpV
vzieba70zhaHkPCSxTjodJsDNTlKI7ryw+i+7xsAjXWRrLXKrBbzi21jNH0YRjmhO7rYze/i61eg
kL6coalNxrpZ9bTkjy2uysofQLJNB0JjUJ+TQXI/Z818fdMTlfn7YLBLIzqYd5nMqMd6PtD+aW5k
Jm9So6/rVpl1tKeFwmRQKRvwmnldwWWermroYGE6AXGn4ywYWu9wz2+QCzy2BRxSv0r8FfZQhMnd
5JbVNQs0QELaaNBHx8bM2q1dFzdlrFRLc7QVfueJgujHzJGIteQyqEQmk3qSLDo7J1ZghLcTgBvX
inpvREgd2ozMtblbOzdwTU8FVDnf1jy0HC61/JWLePCQZRhzTOjKYDwY86rTWFtOo2hbp7WStMqj
QaB8psMqhQa8Rld97US0eSmdIikF7EEP7evZzan7m8Qk4cz/hxQ7ePcq2WM2kb6YKlIK6lrTMNIh
2SGtVZ/uHkVKBNy0TrVc2YSNdlWQJDIu5/vmR8cISmdVN/dBy7lmHP0HD934ZoaP1+aP0YRJrtc+
RdMICS5PRx+gP4Rlh3ahBg+TZt4CICN9t3is1/MLy6akljYGuOvml4q6wFodaUUqn0EN0TxAM07U
1LB2emgUcMk2nYNwFXnoV0tz7mtmiuLTvFQ/zJrfolN1VPLVO8crwx3OxbxpDsm0mNfaCU/ukQ9+
EGgq9nZ3wbwRraMA6UjGuWSdVQnS43kDfr37WEBSq4BVRD3ZK6q36hrCY1Sv7r/eW1Cg9lZhE1Hm
nU6606LDMHHoKLLgfOY0M4xPhPI++kozMtkeNXowtDZsEcOhFcl6IH9jadjhcIrAVqwMytBOw9Vh
/nTIKOS8i5iAtoKSu8sZLT9z2ec1xwlR+n3fOaPm8dXSwlSD7Xz/DHmf174X82ZUpX/tO9+enzUO
s2BbaHyBPdzz37abV1VdoJ0S4vNr3/m+NOr3IRQfFIzvsZoSjZ4k5arPG39lQlyhXxrdZWk8ntxJ
QDRUeKSi/jaqXGVtkNe5qOyphKYMG8NDt4I9ZWGR2un36eNYoMIdE7BPLTIi2k/wtvAFCTraxRN5
LdvUQd9CY26NIB2lQ+Zj0zeIuKXDgm42qd490DaLvnBf89RzoG1TU/K6EtNy3aION6lJKmpM+G03
KrejHrxr0VZCV3mtDQdWqt97Fzvwq5OngafI4nB4s6vwapS5eNCpfe0oMbUbDV3Ma6wc58eRQPdr
gTX90JHSd1dq7YOQo3wzg5rOVerZ59Iv6nNWt9lccnkL9Pw2Izr8yqeFsijq0No3Y2+tp3rMG/4B
TbbxW01njyx6vHkRfvIHDGTn+Vn51DjUiZk6uSH5FhZ1YcwY/Duway9BRPh2X1T6AZdRjHqdTpna
Mq7P0bSGoHJeSk3aYK+tdlfW7vjYF8F+fhND0ytL1KTGVVGX2jWzH34QjNevHUFkbD3QjqNj4d3Y
hCgcWwm/dn61IzWF0RXxc6pU49aG1rnViH18tjDDza8KvArt/EjodBET58aK6el/fTqAZBdhExrX
nT9oV0QcwCecPoDBNnedtPTHIYuaHdIHdxPXTf+SBsXXnkHukHZTGxDmLTu+a4lTnp9RTZCap74n
L/qQGidYGXCap09GC/KzQ0L7A5XBfF9LejCaIvw3q//6glEEmeuwqsW+69X2PozH2/kJ+8JKl9j4
m3MwFOKMBYs8j+klWk72oKuIz0oZJ+ua6CCCcCP59QWqNSEPev86CgKcY93wdjqe3IdRT67mZx0D
W1vOh1jrCe8yH3bzs5ql+k41Wr811SE8Ar1zV/PLzzSGl7qdP4a5oAMEtG4oC3NPFIB7Q4h8u3AH
I3vPWvNAi0d/IrWh3DBR9g9+VMkbX6K5mLdo/WxvCSWC1WlGG3OoykPBCemmViza5Wqav4fS3HpW
ODzDonPXgVGOjN+ojmo5PTuwsF/Pkw7tRpoJaeOJqq8j33AOmuvV10PjUNqcnscKYUSDKntJwAyQ
b43dXhpZQBIzOMZ5Cz/NYX123ksN424dF+kE7tO0C2ViMJDT+6mwnZMQ3rz6g87X7QGpsJ20vKho
BL6eQ9jYPxvLeUWsDxag0ACL0ZQ9J8HYfW3R4hLpxrF+c2oLJ0tiNlfpEKpny4NZOP8XyTkAi+Bb
kjtywtIYV7UIirNd0weeX6jb7URtJFfzBmpBTpaN/P/UNLYL0rT1vrbCaFFEg/2jawXAPSIQTmS+
EHErtIgSfp28J3+/oFyDym/2xskw+/yU8L9WcdVrP6hrfr2eUnWWraIExLlX3lUYwhcvDTP5kSrH
+fVoIwB+Wq/NGW2xetV6hCsSg6W/debTvAExjAMMgBKSN1CjK3OCTDR+o55zQAuUmClTK0X1kyE5
pci+UVFlB0DOvRGSITS929FRCA7TRPmzxlGRiNZ8K41UAfrPc5Qcn8eM17juolB5VBr/9uvZ3OCu
gObwSDgnCUwEBh1t9NxnDiZE4IHjvTl8WfOmsdHgTsEZjCjG7HY5YqidkefWbS5oaMybZDmSaoqz
b6aNUKeISyDleL6OsVUba70ryic1Ka/nTfn13Ldq1TxSWomhzebuoRyd4NLnrsnIhzgvAx8Yuu3q
p8GkFn+tUG60YdB3DJ6QZQojurN9StKQhSug4tSC3U55jRRYlT6AmNo/B7ZEpOo7eNZSfl7maJ7n
j0fozmOnVuGjWTclhiipHXSUoRdZK2D5zWIaGT3NW44tkui207Qb+LkumkZczA3KcNmW7V1v0+Cf
NxuQzuemO7wqUUFsZttYpx5b9xWaKnpknh08YwQ9ze/FLdxntWvhixO5txkzB7i5qqoXtN49IQ0c
cFp3mj+gkpncwh/H6qar+3gfBt2wbWLfugs7wlrmTVAfbBzaVa+eyrkadmN/snUlJ45Wy9ZWWDfP
WoosffoMqdS9hUHGdTLtcyK7AJtoisz3Ar/SjRjhlgSFYb63abUG+ay8xK3hrfoGxEmGrQ6lWByu
GEQ2P1LnZmhT610qyFM611YuqHqQjZRmsPHyrn2q+uE0P1fQqJ9K5EdoRoDM1bKVu3bk0m37cKJ5
1dZ7F7o7OXjas2uN3XoUgTxGY+ZfQJTiMZxez7yYb7a+q5xpuUPfmU5N827T/vMWYGjmhu//2uL/
uS2umY6K1/8/t8X3CbGGeVj/3hj/e6dfrAr7L9MVhmGDNRQ6Pfa/u+Ku9pcFwEhwN61LzVRpT383
yXmI+01N2LyCqbP9q0ku/uKEazvswi9yesb/pkkOw+BPLgN8CttwLZjRpm0ZRNX8a5M8FFw9YUIE
yLMf6tx194PXZYuhphv+PJgVFLEUaBpytyncpGKcqtKjdThnbsw4/Clk8TmWiDusoCqX8KvoVtHd
7kP3eqi7lDJj7W5bMIYdxo6hMMmP0Ot+kQJWXCb+kYuc9agupaO9+0Zv38nSuqIj5SzJvh5v+3pk
xJuatIw1YjYsnCSu1JkTlEmzESWCnApE7i4Zm25j1Im2SJ57FNsEzUDM6PQrmcToTKtkq/XRkzu4
uMQcf1iBLMatY5mQMVQyKKlwk9UQEixfWNZVHSWPzuCPR5wN2Pl1zoS7vuGSnYnBf+4FLkBSSYYs
q65hUC8HCx8FEI59OgFD7T4JlpFBagW+i0OftPpVo0JlYk7knYuADiwW5KU1dNRMwh4/RFQ9Id2C
+CdxTWRGgAu1AKDVWgb5ZSGEL5tGb+2V53nRCH3vIMBZIwviNfBpJPh2ByrTu5jMvqmiZKzTiDgR
Z0rKxM53C/k+Olv8P9jr+DC1/lhUaLzCAauUNnprICqItgq/XpguBnOqwGSkI0MawA3tYnP44MS1
V8F7rZOaCBQH4JPI5cWURGQnOgpLO5bXVdLZCwZIS9nloAQ75KZ1ZGISUIBeRIZ7GHFuhT7xeKa9
Lor6PqU5GisyO5pZL5EBAI4POOcujD73DqN7cbj2VJnxMEdapzm8WtMCAZzjqyub0eEbJBXIitKn
EO+IkwR0a33K5Ir9rHraMUaTeaP08IQJGpqCCj3jWug0RTLbefWsoN9khrLU26Q4hq4dAmRAAZKG
UUshDlGEEAXlpEFh0EORqzHwometsWokmly7bVJy7UXyteCtWUOQ3HVhQqAcZva6oqHrFxdfz17I
nl7l0kuXll4ClHKw6GKZ26WlE+I/IxDaCDCBZXpLLEVHAIpdq87K0kniCaOFjOPy5KvaLQ5yOIpj
AyQOpRxM5FMcG5vaN7S13pKn2ij9fWkPCAfLdK/EsUVgX+78iImVEVl0lRaivh1qcg4DN/XXaBQY
N+xRYUQfwglOmaf9MEGAoPZgOq9kXXcpK+1awduOdksCYlbx7dB9R3IqQm+lyrPfCxeldXhDSSMi
CgApZtdo706KCl5hHKrGFlGNkH4xa1Ww8FoSTNwwxXMLzotWxjI3c+QxXtLtizTKl1y44/XYkGSI
8X0TD8K6cjT4sSm2vWWJmmXwY4B0KWJTit5duB5H/d2q4ntk0crGVTP2ZnwI38J5ijoH/QjchSXe
0r0TBePCLKlc4AdcmBkwrAG+l9pHGzdDjSBzRnM5Zhgtp7Y/qWa3fkq5B9vs0K+0MN14iEOFmfK9
x8oFlh+e16F/6PKMSXxVUC6reYsirJaODgpYN1BTaP0P3cgfwcVowFyaHZlktJPR5TI4kWIJL7k+
04M4Q4+RODeCQuXYNrGixbAkSsTAy8ABr/KCxEpuPkSq68te/5kpabyIkEVcN012SWQBir0unwdn
jNaJA0M5GeN8E5p4370cYExXZ9BASFG1MiJM1Sz5LP3+jkDDEqXhCg0mjmdiuxxPHkKERRAnCGtq
jQA7G2pffFY/UOrt/YL+vt70n5BgMXTE+TuQrwa8nKdy5pU00ImBAZwDSg9HFLP4bNu6VLazNLpG
KEzubaCZKJfvcH18IgZhLxN7YqhR/QI2cZ2N4xbk13Xi3gcOCh80j08uGE10lt5qqPRdyfE21O1Z
FPVDmJSvmQyv68SD1wjrmfA5KkzFiACFZvoryqrwUETk9lg6XYouQbrFzGXt6MiYqChiQqVoEozq
KusOzUisKOIafFo/s4+g96+TIKF0PKhn0WBwSySKlNQ5Ac3bBykWA3MwtlFg6SsnYcqhFyqwATUg
UcsxnnQveU0SCJe2P/wsQOKigHlBH1xsys549uNCXzRl+CRV7UyFDsXXc6H28bqsfH1Vm0OwTEMs
BGVoqwtL1E9hHh291utJ2BqjBTYiBNH1eMdk5hPndOkBDTE878bSVBO1KIp//TMfg3xJ1KezK5oo
v7i4YQlSGA9aH+C0BwGUiOgqx69KlK/lUqEGme8GPdSJs9M04Gr0kBDMIVt3DIqx5zNfiSJIIvyv
RYPzCFwspmGHFJjwBDsSV7WHr5Fzy4NS1Xc4RhCERPgPQHQ6VUTMr63gW/cvvnXwSvIOi4wzdxRa
Hk6ycdcDVl0hAPQ2SQchV0ExHfH7KOKUDu/Aiww/w9p6Q65NTltoPpT0X5dxXq9Tt4McAm5i6T4j
/74d/NI8tWCCSHWmF6RA8PdOTs2z16KMVz3XjSaRx8wdHwY7h/gtMVUN4uL2zhvD5UdBH84zcFVw
BdrowKx7MhHNlCmHPryUvaEwWRvg2WJmBtZMdZawV4YR2A2jJzskRaskPwiRDjbwwdZfUq8rzrw8
uMsG5gCUiYwy4ivbUOU+1Jxi0Uzn8L4dHihsaPQPlo2fQrPFzaIEPddis90IvmI4hwxlCMxwqz7b
yRqJeKscyfVGxt5lH9Tn9m45UJCHG4N0W32uPRxz2CcqvzDfS3njlfAXRwGkg/mEuQgZRflYPmhW
0OgchX1VtGjPCWrB+jyM5lQmVAHKG5y6Iu2jTbmUFkJboEsztGBdhAEnntaGb5L+0N3k0ljGSa2y
H3pjvfr1o+y8ox5q28zW19b/cXVey61rybL9IkTAEsArLEEjkiIpLekFIbfgvSW+/gxod9997ono
1l6SKBKYmKYqKytTZcoOxi3Mtn2s3cf8sXEHE371ht4AqhlMdC8j/lgyWuhbjNyn9oOiDKWk+Wzm
6rPURMgLVt9yswm6Bhy+h1H9SO1Bq1+lB8Ze2MvsxUaAkCzgoZAgprzE/igq2JAQp++T0vgsh799
3A1+1cnI6k6UQsAlvxBLe0CVHoCvM9AJKdL/dGV47CLte4OsgTOH+k+SP9XTKKA9CdBSpXOByL75
hq9m6CgiI4aNbt3W2nbShAj37vL8yHvdFkL9PSnrPXwg7LGH/hjVGs60GSoojFJlI3B9imm26gj9
mLDoxn4uZu5hZnzR2+gT4cX7JhV2xhpXig0dfd+qEp01iWmddFitxjiKgTJyT60X6RykiCvYUicE
FTt4JWgW8IqXFH+EOjsvy0B1JHQx/ajGhyOhdB3SJz9Pyx7CyRWWGT1OkXgHSwFFK9ha5kK8DY82
gKkVZFM6o8/5uhTtqmeUhls0oaDr6zJGzPgQLhtNQpTZ9CUTJToSazocMhTZ4AYmyMAit4sqCUbp
5USLi/Sat4LphyP4tql+zdno96r8bmb9MY2ET1CUZ02CTlFKGzuk2ZAmPCzsFTUYYdnTlIboY3aV
M9AbZaPdpLas7Snt8R7rjnKXSn6f8/gx5kayqQzajI1OTcqHh6avtVE4B4s6nWihpJ0k7SKfKQPi
W66HzMo2+aWJxM3UskTW2ppmwChVZ+pBv6QSg56h//zm9/ukaWLHGHKIBeurf7/8/kJm7EUArv/+
8N/f/PszXQYDkB7J9vcv/v35//r43x/+Xtj/eQ395ntFpkyAvTE6J7+v44Tt/vNP9v3uP9f5+6sG
fSFDmWKC9XCnVcO10jOcU9Y7/v1CO9N//vXvz7AS/t8/G1olhpJga+HKVB6Mj+L3M35fpf7/L/3n
Z+pOJE4lTYZF0K3tfMP6ZSkG0KkkjB3tt074+8Pf1/x+0daGwHmDOFK3ua2dMPb/+ft/vx0zaA+o
GcV0p6zdo//+Bhg38xtGCJwfAslaxY9BsGH0wTP5/Zk+zpk95b1iZ3MSeh1eu7OSNZCxVoZCTPkQ
otH6z0GI0AgtnGLwmyk+CMdOBVXdLxp1k32a3g13FRmlhICCqrUzUnt+my7KFaTrVNkN3it7Ihfs
xe8FitB2/bq8EpHCcK6+SovUkd3CWXbJTaK9jIqGccASIcVplSzITqzkJz2ZtBZZy+twpN/hkt+M
szIv1hf+jHLltY8D1YvCxlEcWdPaqSdv+GH9kqtQMsKRoXhvcSTcV/SMQ6v9oKVXLFwRkV6/wBAX
WKnw+69SszOQSnQnVbit73Noo2eCHPLgKJ/dER4d+LSvvLKVYKzi5Xh82rMVvtS3bA+0Cs474UND
lxN6ale4XANH2jH3qQlIN1Wl2urPCHSo7gbLwCKyz/nJOFMmTBor8/vBE+H5RiSz8QmRj+eo96pn
jGzb/MBX7YDRAFWxGF2sP3itzSJ91jTKC0e+StBoBav7QcNp2eDFytuMc0DeQ0nfL/xcpGa/xa6U
lHWyOZLLNtuxj9J5lglbhb78irCOLs6MU91Wb/SGqrf5ORXvwse5g8ePE8RWo7txn1+Ldzbo/Iys
yBbplmt5bS6xTYncC3OL1Az3XAtVTbpmrOLD9P7o5ukBCymyw4dgCeEu94oBsHy3CubhQJhhhkEI
qkLZQWGgcNIP+ATb1n38QQfa/SIxRcLy2GOB9IeWKeEdssWB4p92eZ1t+ZRbCZ2T1ozzJXqequKQ
HqKVZp+byWq3hnOGP8KPaf9bv1apI9hQ3L8Re8Yist+qb+HNCNBu9jfn5LgJNt/lJ//F0uSnfd0E
+Wdyh+YUfgsUhV9VCHB05Z2xfbNw4rXWAVC2Zse8im053EmFtXF+xHP5Cth+5lREbgspGXe2KpJR
J3kP377Mu3GGaQ1POLMLd1bRyYQm42SrztAZEAmROd2jOpBbvjpYmIRGbnVvfrL3XrA9XJwU5716
OkXPf+jxkujYsgHcLemkVxbmVA7tljPylVYVWrA4DNmR7Nmmdu9Lzw/aCO64iD79KM/PyRgI9k9f
u+1n3dO46aSnxBX4dMke7rfUGTQHRj/dHvQr2Mlljv38rVUc5Ik4ykBzusnG9BTNjUb4iS7l6eH2
h/qEluCyze4TdYR9wo7jL/tkZqQoeDgzrg1eUCHQ7Ubv0uL896cAGl60Kygs9GApz0PFCvDgfjgd
wxvtlsVp7rwvtgB+81M0FnPZ7rcJ2u6TM9v1S3cgQ5HNF9UHZwHrsZcvJtvXMT3MHtQWT9as5Gk4
tqf+2tPlnDxOxpFCjJ28JNs5aOzY+1GDdtsoVo6MZ+/o7j8z5SezfdPOyVEt/eG0r1+Z327xY72B
+XB+lz3uWFxKQfneeahOdhSeQkcVLGyMQe3W5czDZJbtkWeMdutgdj+BxK+nO67NoWmVp7o8hlGg
g3FAxNyLO+0Lq97ZzoLlQu90uB02rOTt3ATJU3xGZdrU7eo4W9E7IAkuV6/wcSwUCN4TN4O2aCU7
8pzqQsDEyFV+jUhlcaHpzNI/U6IUVzwuAfJL3uruJTvF03tVn+XL8BdNBUalFbzBXpotQoibwkXk
PXmCgdB8dE/J82Ox0M0D0G/f5W8Y76L0QqQLlIWOT+KDT9KLUEs2Cxk5v3k5UEA31Y/xG2OYsj82
vUcDqmm9Lzg+2sbfRDylivVJ6XFDucQRnhD9y+6Q0F6bwUFvyBGg/qFdsugWSBRiNqcYcBNA3yl+
Kr8VbGIr5XP6QSBnkWnOdtnCEjexmiOTpfIZFTfaacyme/xnuEz+qJ8YnWXf2BVKW1b7ifrfgmSd
LcPEMLycNJ52VzoZHwd1fKuOEo+os9M/2eiUmo/3L5jXjlWIxOwMoenAGklcsXxWtlBZ7pLDkYqj
Ww+7+DkFr5HQUrdmPKAiu/CXyp159NNP6hBerSfGVfnksOQIhJi5Rz2BzWGKguodofSMFnaXMWj8
6JJw0Hvz54NIFeoTyk8cf1TH1mcPVFN9FLvFonccQcpvhW5xJsoRitNWXedejXHv8FL4Y7g+9oQQ
L5WfAS7z23vHKfgRXfLrwop65hLFn/bKDa83fWTroc07ibestyDFNTjovClylqd+O1r//D+aguUT
mY195HrdHb2ZhAYwB5z1CVUnO7yU5+pe3SNEFtUtmnyMRInreGU/VtUfP/8S6bo2fhb1pBHs+sik
RHa2+GaPoA/adLb44EhCNiMVfJnWpnvxw8nANvKKEqAk2JznNE7UJ+Y5x1u4ayzRFd0IgRk7/Tb+
bjoPMYOm5YyC7WV1rJXG54DyOEm5QbotL9Jn6XVo8bnSp/xTwLNC28z80gt7lunatkbsoNNrb3qL
dkp28GSt0vMgemkdshzWbtP4TtFb9KVT09RxmHF7mFThZQmSHw0bzRTCX6U/1TCaRvElvpkoJzEH
nrIbifdn/yreWag/sUNbarRT9s176jQ2myd7BiLBsq196vsJrbbI8iDMfWx2dcAy+BN9hO/CXgma
PUZCDgCAYaNdZsmIgJ2bjnzcys/yB2ZbBDogIHaou78bk8Pm5MD6aGM7fzn3FoK4DA8kHHN84uF0
d4P2OEu06UrnIcKH435T57ZO08an/I0K3N5A4DOFd2PhMq3RpRvkHyUhGnsdCq9e5xvUaSXbONd7
gb2QpEGQACsIh5bqHcUFAp5VdwEVsuKsjvle5fwSMshxzgZbCNrl6T0rtvpw1Q20fq4x0G+CFIAo
BhGPdpMGmrrHiFR6zmzd/qE72ha2e0f06eQ5CFfTtB5oXRZub1oS4rjgDrD7rOG9PcVeap7rre76
oQea5YQeSi82s/xZcaj6Yph6mU/hdIqaz1y3i69GuEELtOdvhWwSMfwjCkEYLsSljdmQg7+YNNS7
pSlc4SVdqqeNzVwutsZHlHYI6eI/v+31j9xgcgxB7fQ04YTLTYUtiTBehZUHmRv9F1cgTi2kJmqp
Lkp7QvklI5ho90gAkCY2o033Fdj3MURk4V3FKJwFhAwcspXb3CtPqbOoW+WTvY3zhEBa0lfPDYvl
P/Dkiktp8Gw9wpXmnnH8zgBjAYEqC+/EzhMjA72jK8pu7nTVSXYNBQF9IDZ2WjVHNo9nxG6052Zz
AI8vtd1DIYJ0v5Y9TpBLCIPKwjpF0nxchTKgZPmOsg+RNcLcrDGnLy80ZHd2e0XUA92zH/VHqLdY
i/3AozcII95QESHUeKUEHogovCPi5Mo0h3E9iwW6YhXPEi41Ey2HLiBx2++ASrIWBNqagaAjZ/Ng
r4Cq5CXsYqx49P7szRU2PvGOPO01ahEgQRBQykBmtcrzblZPQCpLfmwTT3gO06dotilWvOt/QtUx
1KcZwT4g4G/Exv4ZD/a+nCMlc1Wu2edMqKuA0c5PAonHvkuD+kroAvwoTkFD3x4CR6OtrM/SZfkP
2Uu2S1OP9fzILQpPnL03ddpq0UHDxd3eHB870R0HF0/XKjvPe1quVukPr292Rb6PxR9BPaSJW5TO
O7oSguSufAvkAyASWlhfcD7/oVtgeGrPj3s1ufAjxep5bNwmg1PpAKqI9y7ZCr01cAU4z0yBsjkq
3fUhvITzG33psM7YXFA4Kt57dE5T67UHYSYEj60KxYjn5TQnlunppofWNQHGw4+GEwHqsi98OEi5
dgJo1NHHDBaRECN1aF1rjuE6ekyl6p6ji3KjqLN7oCo9BdonbXTxdM49FDSrjPljQSsmMZO2Y71t
i8sm3s31VglveeqVq8eaXaIqsYYvCruZjGdGCcDx2ZqKBRVZJ9tSzoN0IpzhfKSHjc1u+jF+JgQP
gWTxFn146B40qpcNQFLVLV7daQSv1uwmpCnfVRmaE0XaaPRTnb3NnipLab0y22XtVi/2uJ4VqTMP
f8kTJvbZK1iICom1tLBTp0anYJypAX47ZeqItZ9nXmi6D+FQ0p0LqVt3ysg/rdNva55KqmH0WxZ0
9DnaVx0/p8Hqy+FtpF2dHmjnW4MwzhFUCO3qcYkw9okPwNGlSd56yCDuQ1bCIei5yDArIyERGnsD
X5gYkf/RTdxTzLzzAJZPokGkaza7LONcbrJzkfmIm8F/HAXKJXtoPjrq7fq5Fb1G3HFkS7INTWV6
R4HA/KzxMyOX+eFUwjLpRw6h5biPYSueNXdD8eugRpzlBLFzvQP5fvyw2YjQoFHMUjyOaUrHYu6r
yRYtsFy4ax6+k7G53aDC/dpKbhF/h4hG/XAkzTbOu8l846LZc+CnKLD5wUI4igiY2OuW/DILznjj
eOB8svoT68bYKZSwvZPEr4O4AQ/3iDv6a7EFv7JRCH6KPrKP/vBeB5X1Xn8r2/n1CyGRzZsp2P13
rbKDW8hKku8nbEyPIw/hVSemYYq+AAvgQXcml90mx+KSYrsNxg4yS3r3IVzTyJmvGwbpQ3HG07xx
0y/CLtx1Ocb0w632asHJMzZUI2g/x1f20tJpLkg9U2IHMWz9biQ1oppEFZkola/lqThmO27I6q8a
7e4WKrUTShWEaLb5mQoe2w2ZXrYrT2W9nZ7n7wHxhhagna5cEZVnhEZo+bLixi26dzR8sDsPK89E
QZkcakb6m5mJLNCd+uH6HcoaapAYh4x67jl2mum4HiTzlbXFJ5G5+82dbay6DD4LLuP6GhRj2bMO
5ZXFy4rMPWrl4AXs6TN7kCUTPk3b2Eb3fg6kAywrZtnjJ3HrbwTYsPPWXT10il2DprsHFvVXvEsX
ljufAk1oPOOek32jIFX8JJfiou8rX3cJ7zbH3+uJxlP6JbrLAQHBNW0myK/rLY23w6nEWwBLNNnj
piL8sDEIcQzMOoAQCIvXgulwVwiozNf0Dzm5DlnX0rbyDwCT8JkhwoJTtjNcZJdIhw2y9Az2TGDV
+czU6k9kqtIr4eXG7t8U0cHHT/FOYsAT1/32BFayGjNYS+KhryES0TI4CQUpW/oCOEo6tB5dwGoq
+jnOfYSfpBY0RrDNJu+bt672WDX0U8uClR0JmjTz9qOPXuTK93nySNqRCa1Kx3irfMkxfL0KSDPE
zFWyU7s5JcVfyTJf+fAek0dmNMcx5gTRnq5ecXTiyBVv+C6JK3qwaIf+HOnW8IyHD4qrQYjoP9Gs
qpyrcCu+bcA+NmeD9fXDBApCn3uQ7S6x2bIGW16C0ck+2kMrW/VNi33hC/XaVLELiAuotnrmeaSI
o9ohyAuaYIdN6b02X5o/HdDm2iMXjowyNRkYHtaEWZFhxRc76u1rq79WoiNV9sdMM5kFnGgVnoP/
+EgI4ZQ2ymMc9k1rZR/h3/FamYeK6VVvgbmy5DplMO4hFlvV5paYUDFB7Q/1+Gf64DzjY94LXyMW
6t9e679FT/EDvImcTaVBrqOoamfv+fWGI2t06C5EI8P7huMauTV53wO8FlZZbWFcADP2xLGgA93P
o7NimzWLrhj6ouKPsvfNZ2LzfeGSYVIXdQYwTPlNfks9HqSYPUVPjykYkJ2V9yhipssBqojskUxw
PJdXYoHiHYHwm041jJna2CAgABggPezTVgL67K1gx0/a+rmHtv7xkfn8VJT3AnNoDgQKGt1RXMCa
3fTQ4WaibQv9jg3MpJ4x4oIlj8WcDhvGmolDjW5fvBj9aW6feepHaOD1sM8QKCxPZkskkH9WHAQN
GFwaoYTPq/WD+PgDQlfS7qgfQtx1lk/+ByJjQsFZ//OkhPsCcaGpvpv6Ze72mzUO3SRn9OO3uNvd
MrQw42/kDEdhz2cMIP5++Lc8Meu/wEZM1Z+33RgYutvSWwGuR46/4iM0FW5DD0UhxUGBodp2z3q4
N1BkIrtCdOkNnI4QHj2rVyJesiUAS+QjQztYpUdjq7mHPfC53b/2r/xnRdy22qv53JTPFYhzqNmb
t0HYkng9Me9R3Mn8Ed1it38d2X6WmoYQVld6ItMwyg90QuiXsQ0siQdnzo/sqHwM8DVZG4s5Zlcn
/E28dovjfO0kmmNOL7zZJ8llhn+f0w2niHwdQFfeaykSYi7J56vwxDGEXC87DIwTCj8EUTWm0lsE
nCpfxtEO7b0Rc7l1QN65IppjdGjGJLp4F5QrrAQ7DK2NzHB/d8DiyHZ7JVevrwVZzSZ9mj8ZrfF1
lRNYw322q3idfWx6xKXh23CPv0hdiIvBctkgE49tafVz25NY7H9ylCPeEvVKiIlfbEJNqKP++Mnu
Nv8paF7lNciFLfuJotMRpaP0CqjB0noias+DLjo+kHOdthKn9Csya/OnRBHbxkWCepLkZX5Aam/N
CVwRfHud8VWEpU8Wts9000pvImVKTJKTU2e4whODnDR2ClaIuhU1nON0V93Hrmks4mqPRaZ89le4
ZAcAjwa0hgDUeCO6z8GFJRv0n1SIkEICsyJG2PAMXiJyRVgdLsGIpGyl9DTAmrIKq/uL9isRVbax
gdzV3TS5GoJwPmEJzIiUVkVQpZ9Jw7II4tk92qXBH+EKJsqW4WfxDkiJy+IBqf44/UTAOX9VDsUG
L4DKQ0KfsGpKfUYUYkpGipTtSJLCt8d0VF7LU+Zytr0xbGL6itofc+1mgNBkDnCXIH7OlvGWvGdR
wNbA1RT3+ZN3YlvRSNhRXESHfzjlsKduG5Ja20AYsjoon6q8l9ng3uPr9JSglgri+BKiEs/dH9Ps
pCOhUcLBurJryYwMucVV2Y7X4oVKMhbjWPC9xExCXl9Hh5pJ/YmGnXmd9yxkwGqYYE/GkQkO0mRw
+FQ1iCJ2Nlv2LoRTAHtI1Nd0BO7G5JqGlZqUlHwxe9HaVwRoKbVRDCV/zW68FmCnIbhAz0XzeO48
jVGjuOTOQEKk1Q1crDNkd/7B302DQ4AOexxSl4O8LX/AW2F0FQGOaq9UZ4ygNN8Qjuxhx2A+AsKU
7MDa5817aXqbaEsHBZFzp+wL7VVg6+eahdApW/+BVWDrz+JjnTwYUVBrt3hmxCYkVxOzsqT26/Ic
VFvsT8jHc0Wx4AicBEyVK4GJih4XYEW15eq5Vt6ZfygS8xk8nafbAJA269hwv71y5wPZyRiPmi1l
vvHbokWhjYY/FzSRf5NyVXdxpkXwlmq5DWuewnrF8o6/6/mbQR3ojnn4fM6arjgMdE96XlrKnmHl
jrivmnBn5Ik4goK+HyERnX8Yb7GBQa9Z6zn6eOYsZMQZL1XAoNRLRcdY1jCoxk4LTzYoDYA95MU1
TxGI8p3ZyXui88y5R1t5Jf7hrnPAxiZ7AfbnGy4fZL1fwxGNX8ng1uyUnHyk1FLNgbveJikKwkED
Wo0290o2SOMSkSMPlXOeUcWUTQDQkCzekPHjXbgBnnqP9bnsMrdaQuaQjkaba+QRsSswlUKNHe4i
dNfcoUT5btJV4qVfsQc/Yay2ovBXBbY/GtFWWvX/PXASoMrBoDHPNQy6uf4wV/gWyFXW1vf+55P5
BLMPuARcj8A0VEQ2qY87pCe1goKxy17NhXKv2GSQyPKucx0w/Hw8B395fSyYKq63QGV8faCRzR9x
77R38hi5HSa94nJVLCJ+w0t4HJM/x5SG19vmbuUZtUMkFemxW4eAa6Triftfaoe34875I66XSbA+
JIyTBgdtcEpIPEByUEuI1/KN+OgO4Y5kg54DNiNuk+mAOdXjOL3zweOVKoFAxoRZqs3t8L+lu/KG
tAJutCceD7hwRtasqlcduSccftWAJV8ouMsHA1UBDeVDisAiAu/UTVHNsdeFgWIpi0FzhoZi3U3f
Yy7RGx4PlgXCZ/BCHjt3yG3S+4he+sZvkJHeCuwNi7sUlwaa5Fo/gAZK9OuM61K2JXNb1Nj3eWg2
EBVKt02+BzwRMsCEK3OeDw9hPQtQOd2Hfk57OxedSj9zPxNTiXhwqy8HHgOvRVNvnYsQU4Cf5XVK
rdRXEHfCHeYqtM779IOWCLxRRpmr4HU8BkTJeAzYahBxt/oxhjGp3PmDWDxM5oF6HfODRzkjuVX4
jeTzSdTc8S3pkl0qsNQpApr7aV19OmkfV8VlLwcKGyyLDIu2Yc8k68/DMwXSiIZk1iLqa7dV12Bm
jN24IWyBpeNTYkMA1vSiEjfZD8ycuTrWsRa7RI7z4HWpK5p2XdCDVgY0PzlsJ+ZwGfu3FJpYV2HX
GxTqEUqbKHvGxupkmp0wTPAeCKfT+1/4puLCGMsQk9Y8UXvlGXOZY3hj7endlW+53ZXBVdNmvyUu
D6WtPlotckIj85Yy1zqw0d6EoiO7JE8wHJc6+B1+q3BBcEp0Lsg+m7s6B/+MMHup0KN+DaJqZaVD
Lpy19lS6xsscwHXjzh6CyyNhLTI+Gn4vaGOtVSe7PasvYHiMRre4iJsib8kshFOgy7TAuwxY2W3j
wuPRMVBUrZXYhauTQ/hkYNmB+B5hqTWRKt2a60ZWlaWIGMKqaUKgsU4OFiSmgrXlgcl9c388V6Zl
SN1OXfHJKd+bn80l5J5InJiMyY6BJc3jkrj/lRCEfj5E1o2LQyX9sNWam8KPTFTk6+/Lsufj10kw
AmUiWobPmw16roW+CspJVmZRuZBLdzZ9vQVSo9foYaGva/vsnjjVg/fDBXpONn9YjOY+/oKlWjyv
81WweefRCB4bLy3fyR6YZCS45MAqWVs13ZAmUeeDOOOyLbyKcDx/l52BifK4jrTCCChY1VBS4cwk
tFA6qHBOzRwrg0TzuwZGhbsO+MZRqUiZtvaCiR8IGuJxIxVG2FMYxcAI2I/KBUp/cwNng8lhGntJ
KKFGgRBd9Dz0WQbr+qGpC5Ub2amh353bYVcN2Ls7POqm2bcNSYWDzChLcnoKXxhRUT7C7EpB7hEQ
it2KPURGO3iLUrDSbVvjc53XyoVnCdAqUhCl7Nkk2AmDFBKy5R4ra8CXA5Vlrm2hpwGIwPQLBFt0
+gmMHfswcors/qT4zRNqKqCKpmmH1MjHrab6Re9kET6ITqXumIbcxRj5JNACgToLtHVTkpJ30t0m
Dcz4if5pmKCRyOJxe/qSoy0rDUamkQbV9CF8wVhhG1N/mp1Az5PxXFQukjoa4Y35R8fQtHPgIK4z
aQhglmMrgtaFeETJq2N4lr0SPVHZi5r9GO8fWCiOf8b+tla9gBJiF7kQhRXa7tirZCCnfp3XrMVM
tNUPYASEQxW/brZMTB4FUxbGP5BUmfiPJ1agBtZHkKVbLJEyunMYGZXNbKeINxl7fsXWvsYccdBd
hE++x0eSt4piJM9trQ54apzkmGALxk7InukLKx7rXfDKqrbXbzcO7cwtxMgYiQAiPRQBtmskzboX
4H6+gYjw8XqH7926eqg4cW7nHKd4hTAbKfo/1g1kPbORspQDdhIIygvSCkheAQZpF5Yl5PSwe2nY
6FdviZ3MWy0umhdd/8WEpwYSKheWbo+qIu0KixunzzM3BNmBVSEgfofjnOgjNUBvibXQws4WsQx7
RdtG05aOd3rd48iphQtPZ8KBdNyrC4KIpCm2UF4wBd2wsfxuRizW+py/MWdYUlwZO9Eyrg+bFzGZ
2YzYOXhEkeiLecBDY+cpIK1scIykvARRy+k+IISwQXHeCVrAywd/Im8mXs7tAs4amkPSiW1sSI6t
Ac+Y2Jy2XJuwgQ/jUzn7AMv4ljEkOGO1iDM56pkKjmYC269FBh4rf1VENObAGT/iA+KsLTnpjNWj
SouoQj1zjfd4K0KQDKVhiAIogBoQhFMkfcuR2R9NtjgErBnwtFz5wFbQpiRDJMbd619s8mewUZJ1
8tX1+IZ5AvwJsyi3tZVmgHGLIgcwLQCTOZxbEKaQiBytXkEyPGM2C+ikKK9YJtpBgG7/lY9Rmn5m
MNfvhbZcpTy0Tcrbs8E2zdLthhYTojZKiZA209Ni5CmdQr1Odz1gk5KOTpHB5HxMYuLj/nX5NZj4
NZww0YBE6xMSVakWAQ1r72lPG0XRP+RdJjCnxCYLxCmm0C3Q1IJ7TOkKLbIZIcpEGKSHUYGMucxK
mhTRHtEnYrIDnLXoDOwebXaqk43gSQtPpJvU+7SZ6DAOO53Gipmdq1cVd4xv+BOQSK0aP7+iR/qi
fbdF9DGFHDK1wukcL4U/oIZKXBNhehpkkKatqTdzN9OlK7IIlfcrG/T75+EGZb4wM06/P2ozpSDI
Ea+/vyuK7LGdQW7KtS2olDE9KDr8DpCwZsiG8YCnV7vL/t8XOVogYv5+38c6DFG5xiJgNW9oMRXf
RVn83y9K52sasq/d9GgIN8Tnf1+QbtIv47EZXKVEe+P3C26t2Jn++/3vv0asR1GbKYJfMafkV9zp
958ovUJoFKoa6/Vy2QsNzE4hax+0aGO0W+o6aySB7+/0ofqfqzUEGKFtk/U5NDv++XsL//zh+tcw
O/nNvz+sszAYW3KwvgPraXWYkL+f/PvlV3DqH62pf7WnNNqbTZFK4qzQrRQVIp64KiddvQ7s75dp
/fb//Oz3F78/k4d4q6SbxFf06YC/g+SVY9RAdWlqd0pJ5OII/8iseWlFucMrKtadnvqGHKHEKY6a
ZmO+lBKzDqmxQSRbr/xOqO8TyMwCWQyJYuDtFGSgnP92ORrWoRB+RigVEhE0uyo0e3dqNAojC5y2
FAgt1UcIBCP9uKUAUUZB5leq10Y6ZJGcvEbK4aF3dDZhAfNoRMbuMRiW8JjOdc+BPIqaPZTouyGa
T0qUP7Xz2k1oYAbbjcaCkrjxWXTXVgMQ1FqpvImUQhLSdTEpJi8yMIbV5JpCCCCJ2m4uD1k6N+Kj
wrwS4mszhYjhEp484Bz6WovmmkmDFikB+FyFOkmcp26icqTRkvzcwausQa2Q/AmPdYFH7hiIiYTh
Vt42DoJwVA0xI49Nbdx2+QQOVasu3eS0GM6MdPTwurJHHhyTL6fVD1kktWTkzfdMvz+fRxi0AW2L
aorpqZBRrecQovdQt6kqxI6UkhUKVGWWvEZ4AmXhehwNZ0LPyjZFxasnGCEFIq92USUv6OMG8OmT
DQr0eCBAnNL1JJCwPZ7Qck4MAEJcgULKRMP7WDFobTOpIK8viknuUM5EmyKytTQrOmNBR9v8Tn/g
ADVzhPGvWLES/2keoUBiiVm1PlSqn1fppwkCpElYPc0KnmN1TvAYlxRgBsCqTUg9agHbEZNlgtOG
aeVSDeWxaOSrvGZdtEIEBhAiVC86aHWYR+Zpxv7BbkdB98V4eqsGrlgQMkiBgnEY+ll7Ejm79CHe
lSijEdhD9qzj7A0f3tYXtU8zNbVDNHDAFRqNpnUSvUobMkN4zEMgyI/9EI+zg0xAuTcVGvJFsYXO
plVOLq3hvVSF+NOV+ZF2sKmaxgMCmcqxlOsL1kkwpCj00oKy7JGV/9PIClSCUfDrIUHJDv2axvBz
OYouU4nGx8ZEiBEIUcPQQjH2xVwGaVL1wVBryE/W+HAJ7VHXtWmbNf37Bg0vb5oauCosXht/pMsg
JZx7ySNxcmxR1klEnpPoI2iO/l3Wy2QtE71tqap+NwLhXFQoaG4Tjwgjylmr6o+rFlinDQnuVLqk
BRNM2nR5FDCVJpr30uEtSxDtLpY+Q4+a8/ehfuuRPm2nlsY+2j6elDGTkVxddlGVE/0/wg8NdXMy
kenYjRF6h7ei0b0RD5BDWzcH+mn6PX0r+zyU/iqPjgaaGuCMI4BaA4SkXttrGuI7QjrKLFe3L6Rm
Jy7P/YbmWbz35F0JOYI2v8AYdVhs8oMkqU5Rrs433Y4OqcEWQ+1bLKrCL6oN6p45J0Hb3ae2fJ9Q
uFbGQfIX/EnXmU6nrim6+KXKBz1+fBpZnThyErtGTMvbRItKg2ravOoXmVtBkbZTUtPSvKHVpjTh
erTLlOxTzhGzHxOslmn2RpsqXkmL0ED0hg7YRtNXu0jo2XIlenKk74p65GDRw4eTDXFj0zQcSKKw
BJNSPi5qHG/TWtszRYrPPJSPRgl5va/mu1SQx6GbY28mKmtTB2wYt2+4emxVoxf2SwJNQ1gbJOt5
iTzF6O4PMZ8DxOcPDY8GyBH2d4SsILYoP9pEfkPH1QQmQFQkSY+nmfruFKUkQom2nDRVeW1NBOJW
LdagTRRiwgogqn305IQ0YW3qDL5ZO85BJa2K6zFVZMGjEVZxKoU2HbHZXB/0v+4ekTr5SWjGiCqX
q5rnuNvk1WFIauUyNOktxP8Zn7EuC+T0jrG1iO9ffTCjRdnL1LM2WSLf+sdIUQcq1v+wd17LraNZ
ln4iVMCbi7khCYAG9LK8QejIwHuPp+8Pqq7K7Imejpn7ichQStQRDcxv9l7rWw05kyCDHnDQvggn
jbbZEP1MIVlCshI+A4/BcrorzIcQzb1nlcXRr6bUjTEd4x4QSdFFIiH69LPMsvbEsoy8RApfcr1n
n0cnYwIOLcHQc0qzHxwhMUJbysoXrtJ1WQnEBpMxzwwzsG4GzG5HjUAXEGqGKtR2Omu6jaX0Ox59
L25kBTltRr57ybKT1PrWS9ntpgltl0qlDWQmkn7o/P6pjeVmF+DQofGwlEjwDgd1HB2jpHJUI/tp
DAl/gPTpY1LHBDqQ5a5EC3pLfm2zYLBDVRvdoS91JzP6XaVNTLWqrDuEiK5TowZXKKYvUk+yT9BM
V8EIaIop/WxnJkyaBdsdylbrySNIuIqhpVN72RlEufPkMrsMw/w+Fu25zhpqBMmobGex9wAwBmQW
hT016OEOl6g5x8TtEI/sCjI5SVkbGBtD10glSyYkLgJx3L7s7+SxT9lakGLUkl+3anSKClUrp0/Y
f87DNHqQN08CeWW2MWe4IFjQV2VVMaOinZdiKiixkH/lcWGnsWazflc/fBHvMxf7jYA7SuWGuYtY
oW+zAFmHHnaeMFk3CRtykNcWLRMzR8C9EYom3pZ9AxpdYmgXqCpKRBOQlGd+RjOrzcIkdb3SqVOR
JbPTRUqaSW7A4xpsEkKTkc2h1CM1aUOUpkVLbc6suGdEqXNVYwkYifsjrscxyX8w7q86jsVHOb8R
pQ0LPPJzdjd8fh3Hyzxb0XEKz6aWoW3o3id1RMw6sRuQD6SNH9qqHr2acEZ0w1+BprMwD+DahMJt
0NCjJ1ZTOX7cf8Fl9O8WnSWxiDpwAqZ5DIL+M2gM3xV2ilZuq5LWrdyOlAHmYldlLOkTKTvAOFTh
bzWfUtu7NehRSikUwWtzfot8hBgVLuFymriNH0bT2Gowt7Ym9bSbJYJuyF85SeNxIgLd60paqASc
OoNkLYkHbHLYhrdLkvWchMp6LAowg6HxXkfWbpC7dyacmw4nn+wHiBKlO3Cf2qXva15ppSDt5xa3
+VJjEov7CNZsB9T0MKUjH1LG4KtRoFcslfZgo+B/1iu7rjyNrL2zEXXVETABZf2JBQsVAjPsG1sa
y7MitbqXWLReR4w4SQjbf4hnYN1yAm3Jj73a71AHxYmr6xol11GD8DCIxXYwNvDa2SNpB2kUyMGc
pFeARue5G/SjlNYv2NaZJ03UmzGGdFlmyIEjg2Upty6JzqkEFIGqSVaA2oX0OcWh3OjSlYpZm2YN
GwpioWYxP+ZqE1MBB4c06KVGIkGzJ5OhemmQLTol/XXoDjedJFgIACWnLGVB14t06SsppzRcqznm
veLexnDlGg3DHY6uXdTJ8k61rEtTwaLs4mZZJ+ZUzoymf2JrWroNNmzkwPyYmWlrp4n2IOqRQDSC
aQdMxhQtpUetVuesUMhrn2fC1Lh59GQit5r8CUnT1UWTy5JUyJxcHydHbWsNPzbLCIGRKe1qUIDU
QfxYBcI3NjZsn++szunZiwOJGEMdHqJqa1jcpKUcMIwpXOA+7dp06ACd9pm5VooMvxvDJDGNMSIa
vLJ+86SIqXmseiq7hVxsi2ixISD4zCVNOoz+fBLFXtrKwCG27KeVYV5WBUjXk0CEWDYjZ0QQxoZ6
LyV1cu0iK3bDjuZ6stgii8KI0M9Piif6iStlvU7VLPLXljbu9AH7kUn6z8qEhrBP0z5kvkqoSS2g
RmlWWJ64JjHhWL+n4MXUevSmSY53jKD14C01sODHLOo3MMsSr7Eop1RDzpwni/5pInAIvwDtE19L
n0Vx4TKpknQpTcywKkublRpksz02Jk55BRaEagQOMsDYLX0yj8K2OOBj/K4mIwJ7X0RUTppHBzhw
FvKGkkM6OHMh7ckLpFFkNNBVKaPlAR9WNINzq3ByG9KVKnFmY6iJ1KtNERkZ1MaNEIuaU+TNmyBE
E1Mv9Kq4jOtdPSFHZxdBySlC9d/O7X7G/9K0J0Hug6MpxmdZHYQntrsKcyeZysSjqs2h1yMqNia9
xk64Fbmx83M2CkZHV1P0mb7Tli56bpzYDG3yRPkclrRzSiziCrBhTtthRr/VvvX++ELZQWP7ZDLK
ac22WOimQ2CVHulxAw2JdJewud8bZc3YUoX7hk6/UIu+m1RJjyeS04ml2RXmLF+1g7bsQkUY3QDG
qoSU6q5j6ZynKEMlBfeJNGQ7A0T8RR36XU95pA/86BhOAtJ2q6pOXJ8Mp7EyQ7MG1sU6jeW2LnzJ
OAsOphS9jRHTKsRAgkElzJsFS1jsQ2Pu1FLhNMheG4lhdNIDkJeBSrRnWr8XyqDY7VQ/xIH8Jy2K
uEXLktLf/CZF4nMY0yqce9ryJpnNyP9p9fvTNNOgrh5hVEm2Qlg79y4+/BL5f1jR/QjDfkk1SU5j
pNwFY+hd0SI/TTThSv8ZAuTXU1gi1RD0jMUD8TZ1eE3n6WWeJyxkFgXgrshAWTbPc5hvhTQI7qn2
2vT95xiTWweQh2wgyhwb3i4BWtRu5UbcN2OGOwQFiVSM6BXMPaFix7D2FEl81DNIhkyxDga0gZWl
6Sba2/7WWFl/TcThW4HnDMQZVwicLm3VGEly16L0TR9eoJ1rXzNw4Ci5ZmNdkWo80waKx6XpTCeo
sSi3JupxZEKyqUb99BU4v9ailwe3hti5fCZsq9ISKosoGuG3fAgznQVJJxhtwnsmoOGzpeSVAat3
uthHKZkzvpd99BkV6VcJC5SqbnWpJb/zcrSUPbOqQQ6g1YiSrS9okKidXz46UxpPYifYFqB9Kudi
4VZwISvZrtNIvkh1vzWSjD3NQKINI/iabAKv7wNlJwcKC/7wOGdFTy3BoHVRztsRusZ6nCZsB+ST
U3bbZfJSc1mMiUNNEYM0bgriXbUJh5nFlFye8fjSuqi4d8NKfcst6xuoX+HEXfMn1znjcuSXLinK
ZyWVqEjHhtMIrIoM9naliZVGFXADduSrsEWe4hGeXW3h2+Ksc/uo4aYZDbQeCfGoYx/KDNhYBQQC
eE+9VX5FtCnbNvvR/CFAIY8HFVyvwEjjW+KHkCEnkoJ5sqeUPnJEM04glMFq6j+5hAvKN52pqYpd
rRYMrypbOb8PX7umeRv7eT6n2sXKcBonnZC6MD9ytItAlaADs4uklm7xHELaXNukDp1waLrV/2e8
PU3l9//6Hxlvpvw/Mt7yr+gj/y/ZZyDelr/5F+JN/YdhqYpmyGS2i6pugoz7T8qbaf5DtERDVUXJ
BKb9+6t/Ud6kfxiaZRCCZmiSqqsmiWn/orwZ/zD4hQU3zjItWTPM/xfKG4tHnurvUWgq3DfJ5Oks
TZFZmsq8wb9HoXVyA7U5HAXobvasdm6qkz4uxFF29qcwWcGiI/mqM05NzPJPjykXqxO9h0miE6rG
8kYBpcq2ZkABEAUroWVJ3g2pm1H4Ym/70TYZSKRE/qMboKbUXLrWOqlhfRJ9VEYYUvwJEU4yjxyK
grpimnVISTNETIOOpIBb054L+qMVI/GuHd/aDm6KiIWu7JT+MA1EwptyvUmyyl9RWe1WSlZ4Vppz
B0y9109WgmUEAV9qikcNbh4tVTSLVRX/meQWLJ2KiroZ/RUwDOoWbXcDRopDRW0AfLMu8jPUdd3E
ra8opFfKHdzHEAKRZjwKYQydKUNoX9bpgVLUin+C/S4YXCFAwQgGExNeY9d1gf9Bzb80XXsn+XpN
rR0Q7Fz+9JS/JYcOS3roCgpF3PLWRg6pnMWZ4TLlxmtdoGPqB+TpqsRorHuJ+g0Wg5Tamu1r2JGL
MiN3+yPsrO8EDXYlG16WovbMpbMYpLJbMTDM6lC9aFW+KctkC588BF0wticicL266zHDRuElIwLU
lgv1T6CG7TlUdahjiV5ti0C8C/cslFiINcColKxET5V3xLRJNtUP60Qyinitup+4PVuyHLwOgEE2
2YA9RjHkz041DJIuujUNKEZMK5pPKiiFbDZuU0Rjb8pU/Vyl1wQ8k9EDkdUTGNMNYcngnFpjl7XC
TVBIqKmK5EuvaJz3M6IIS6PpHwtDQBJadit6fD5AdWeEE+xNY0hIGwJTro2JehTAETNkmX76hZXu
Y6N0wd+Anh4GGEuG0GwjU3iOIKNYea1cwxCLQtdn4EKmIGcZx5vO6Yc3LwVg7J2MPYVSg7RRiqHZ
+QbVJFkvPYLGbavxKecrVbcakdvI2jQcJnEITlTVLKCmU4d3Ur8PSVG+MjNOWMvMNOiIXytUdk4C
U3OgklHSpu1mDhH5sAanzjqhle2GbStEL0lZ3Ju5zCnA40qVm8YRUgMTkwgAT7cmeS0leeUw+Yma
iupZETo4FipuhgWorT2MQR2fOuRwls/EOQfytIsFlvkd0QWTvMRvDVgsigpivNoT+YOdusvoesuG
4UlF4kCJ0aBHpAMBC1noRWLzEc0609OEc4ugVMPqHnLMjn9C0mFGeEqStrwJZqB5aXWFb2uekhh5
VhynBFX3YrzpjW+iuuLdQDK4P7OvkFQDt2Qb/BHQ8SfNFLrWnH2CrjuFijC5+VhvZc43SsiQkQbU
j6KxHROp/pMTkSQlhAOJ7qsixTobVQLjdALnDlqnX6ZcxOWrEkYAh1AnpW09tDRp4VO+xVN1iDsT
IxySoM6cP/PUVIFf6McgLtFJjiUizKC9dlr3nYiBtRbkFjFINIFwIqjUN9hct3ROUnidt+qocLjU
FhxBn3cglZQATpYny80pkOCLBdOprfqAJT/tgQx2gEGCQVjAuTOgka9VLTBtKvLbvo2PggJdTNFL
mC19tyeqQF2VJBegARKNdTd4ElfHbszHLXp23FCBTpk7B0yRG9O6N1n3d8AC4UUe1ZShPbIUYdWy
l+0l5SaWBrGKnU/XLTsMwmsqdxGMiuRVUCkcsTIhl36YkJ8n4BItoixboOVvCbZNa6THJLY5Y4SO
3Uy03sJhJI5OwuQ2y73psjr9CCr51Echa8ukAJlZGshVNGETJlAuhuhbKorhalk57LTZfMp6wXdU
oTXvBar7gG6WqxTBxZ+72xjhFwt0WFxS3Q57i3FcYmWGOj1mWUYtxTJ/AilCSiR3z2W7VH2ib7Md
W1fP6I8MWmXHwqi5sdq9zRnK51l/o7B+LMT0Rv3p1orVl2pC1436rHWMwfT8lCkvmrp2P41nSWwc
UyLmIShHlvdC2aOYHDHmE5A4izQP6ISU4onwofLcScZzHkrz0ZSaCUEfOg2les9FlWK6JHhKQg4H
QVIfYxWX7iyF38pcjF5s/LBJgrph7XJhqtA+KLupJKAqlrqroaSYDeez4sfzTfUZQ+XEt7uxkzkK
8bStZ7iYVRNBABi0c2xN2kozsGKKxMMDIYR32FBZCdRuPWLEDaB1yoIonvXWXymjRqUo7agbdkKJ
mGyuvMacP3w1j/dJmbzohjicrFID9EfxUyvH8paNrJITE+ObymhAk4teS6Ad6yq/DnKI4rxhmdtR
oF7ltQArXiy/SysXvTqRGf0jUkRlHYt3rdf7CZOAmcnxkTY4eBFT7lyto+SQgsOJQcs5uqZMa8m3
ioMiDn9mhfZXXBEOotd2p1p/eiq+dluZmmvEMo24jOzVvMgvgqbvpYD5NrLmr6Tv/sRTp6Jrx7Jc
tfl0YFAif0lhHs/CQ25q9ym2xo3giyhKaWatu1kCutJWT2LCEoflOtASBUadhKRmpHm/kfP5qSoX
82tLMmbGXChMzdJFJTkjkJ7C0kKqMjGcteUYH5fA71gX9B0cfoQocTiRRN+olFLhCY3Sj0wwkGuS
LGW0IkFOhr6Z6LFC9CTkK2OCrraESkzbRAmoO5Y6qy9FNNy4YyINwgSPe2vSaiazXZremhrIZquD
goyC5KjRRs1YPx3Y618CSpn4h3s46VDXdkYvf/gVTSrd6Ixj0Ishyd2C5JIwYK1Ftf2SAm30KroQ
Gy3NEFbxSWBSV1a5lor6a6QH6hRS8ayr1aMtFfpyDdNIoJK43dIaKdr0HrU1dkH1Zkp0B0she2WT
riI+Bn83pfh++lylQEZbOilHwZaF+U/UgCmU4vxUFxqSXg3LihSpL3IryTRS8K+nTm/VL+VF9AW3
MDPUS1DPNkA4VMds4eDEfWp3AZgCsZg/w4Gej8xKD0tsh5IPP2lpZIzwZb4foKy75YQ9KJuld6Fr
GxZxNQNbEiBsSvFTTJR4rWhac6NUax/19ixhaCyEEntML4LYxLha4Kliiuh2vRYNBGKTS9SJcHsE
1iAEq76YSgX0IzuGgnWPkpZyddT21EYnW60G8DQNETLmvG+nCJfJjLpmZD9pUX1goB8hsSGBGRwz
NR1Y6ngshVh2arrbmB1YBRoQUlr0OrvWP4YEt54SVaQOAqyKRHgGgQwBW6zCZT74oVa5I+G/iZHf
ZQORy/gb5afUQLZ+4/ksWYQzWpaLoRfj6m9an06WOQJa/ylSw6fIp34w9XVPOzZBq2OqdWG3Bd5V
k1zevb580QoEMGSRo9b4/fn3C2tsaZfUN2WwgKfVqkkC5xLBw9/GqEz5vEIR0VXT1BHl2jACCFl+
nUet6GideK46lZiZCHnM73f/3Y//3WNjLxN0niCP+/3btE5rNMB6uf4/Psvvv/MrCYu9PhL9zIqI
Etfy6r9ftCQDl/jXzy1r+E1opijP/vrN3779/Ze/zxnoyryqzJqO6b+fTYDLuQqCQqYSxWLqn8/7
f/sppQBwi1bi8OEWeEyVDlPk30fpn5/g96mSEptvpgjWP1/497GizhFjGYmJPAwKm0Unq2oLZfvL
WzNqBS/d7y+KJfvx97smpXyP1Gr62y9QacxrY7nKUhV+MQlLS838N4vUWtJF6yVR8PeLH+dgx8j1
lFLO6jLU/e3L72PktYY0sRJ5leXx7BL7tpUXVNxv9FyS4mZqQ/pBDTHE9F7zKnTSLH2WlxMaZlyh
7b+D6MQF8GZl439mtf1+9/uYqhJmFPedOxmsWw5ypeUuNOu9OqWsADXStNslz+83hk7WFvybWLP7
DXN84SGm7T6K8P8WAWHDy7P/9WVaXrGglP23xwqdsjvKMyrxBH79pt8Fcy/g3k28aMn6+uvxvh8t
ZypkzMSExnVGyY6bwhbJqsTHWaF+C6Uc++FvjF4QVJTef3+jGCDZ5L7e/r7hv8Ic/7cfZQIYnVk9
cEV7v4q/5R2kTQu5aFFu/aXZ+kvXFQJFX5khwnq9IW2zXpRqv/Kz3x//+RjXHXaBlZvsLpMz7y9Q
KC4xKVwZClDVeRWtlZvS9GjCW20PTuLlK+P4Ou7zVbCbnGrTbLDqQFk1tkO3jjXnMu9fB8elL7PS
aVPbxH1OsWf5Nn46/+72yT7zUnPt+vfa1q6wDB0PmvAanMKaRpJL/vkGDZ39vryYx+AMdeSS1JvX
2Fx7C1PqlSiwV1Nw9PP0yQPdhhcEMXDXKHMUXxJgk+TOje1m3qt/b1PKB8CyyP821/D4dqyCr7w3
XIC8uMtzc23/UCjHAizt5/WwQbszbGhFFfWmtO7ZDFiaY0G1kk83vEXVUc3PHBZkh6QaF9onh2cC
HDDPO0t7I6BzpOF/zq0BYyV6f7IeG6C6NlIsUXCaDrS+bU3nar7otA5gJs07GoQsck68tn9M28BO
WakPl8HhlEhYYul1x16aEA696n/AxlGzMMAChmsRe/UAuNNNvM6kCL6CslZPNAZW2LCZFNCu8bFm
WiPKurNWZmDzDT9aqlPOO1hjJKlFOBgyWz2H6GaHAx3IrACNg0hlrVtHkw3zJ008Ga3EwHZ4Kz16
3+ZRrVyXAzawTZ3chxZwASDvZh+ljpGfWPwvLzaeJJpa6ap4m1WH8SPpiNwGeWIL+iba6QGeqZWS
bsTzzLx2pINtRXggWW4QZzbZOqoRStW06sy7ea52pnlO/Qszls3/1NfCll3GO/m6AI1o0qWbuXWT
l2mChaac8SWVa4iMNDZu+VGW1v0x3At8UuBWK6zdQJ8Q/5l/RBhOCNzpFbnhH/FCfBoHrP+uwnX+
4Ohk04t/Y1RcWTLu84/Onp3wqd9EyXr6s22eRMcmLLHxwEDUx3api3+XBX6MXbZWYPykf/LsGA8I
HZIXRHI1SoakOoq3bgWbbSOurB8fHuBG43zN61N5DPFvn/LntPSE3Y/KjVMN7/1uhI0hbw3AQDtt
AV/7sINGruielJPKb+1MUdDTrrR0r/yMPwrvfFV48QeXQKcJjkiCLMKf2O7uABrBVK/rFynema2b
KesSiyvt6Be9vFqLjrV8kjI3qK5N/s6ft/UKMCHHQz0vYe/1hrMusceG84eOLoWJfuZ65JR169d5
L366/LJ7o1bykOIt4Gg27ym4cpsLKZ23+Y+Fpwfl800qYe6deW3A5iZFwR9Of4kdlfuGlEPpqpZH
Lq4g3ITG8pI0Rmfzns/H8IUPx1NyQ4ScWKO5tdAoAJWA+VRwzgDMhCZJP7pfLc5eja0KquKDKiCM
uU/yj4BdvO0+uJKbeidLG0vwwuDIRZlCx6chpTo8CBOXN3Mwm336e5QWmIr5XJVPVvnZKV/onzDl
wPDeFfVOxI5GYat2eMoo9oT6D/hVlSfQzDsclkz2ehb3PWTaXHKlYdpK3YfiX3qFJSBu3+qaTPAd
xkeVv4sisrjiIpdH8z5L+wp9v8AZGQiL5v6WcoTo8a5nLw5wk6cIi69XVODFCwqHoGYhtuHeoxao
rWruycQxV5z3TllDvfw0pdUEfHnXzRfrYZ45wzIkyY7R9iNam+d2dYrCm+ZOn9zB0J8ZnrhNGBaG
ekv71Nhm1nlQ7Q/limsC/wh6SIiVc8boyXecDsPt9729jN2Mse9cSryGK+27T8ZVMpw4z/zRvM9/
NH6weSte/kKdaaLVt0ZJzycNrI8S4uRd+K4p1D24VRrEsZ+iU9qYNuutmrAmP9Gfv+tnTGm/Q1PU
uQoFg8xW9lyEvJNxP71BXTlxDKi7UcVwZ/WtkzZ6YPvnyRlIcHxi5Iw8Thx8To6W0T3zFlT+sWas
exsp0Zs5OpOTTrw4ow9D6ci9RnKoybTobwn8dZeZQyXhzY7WcL0zO39hsKS7s1yoVPli+rx8BsM1
I08nuoGZlKteeFZbN/8RHgWTu+D0e04WZRz5rEuYHe1sBwqRv8/ix7t6F47fSEjETw5dt+FdTNKG
O4nbcXn6+JVKCsOuFu3QHnMH81uG6t+XVzJXMNaFZ5TrD+NBHMJKeDauGBvecHs+jCvTH+fRcDlA
4cfwyTcuMqN6mUUQ/6PVoC3IPMzELnKil5lQxYazkvbCcx9yprg2lPxSylyRqKdgXTjzdeaMcmnx
XsEcrTOPjT2XQw2bbdwrHC6Wkslu+chr8fODK4/pwlgjVt5XHvOXeeYsWVfu+pmZuHHmNdT0a8bz
MR+4r8aDbZhX8sThAI9vw6CguOJZOArP0p6TxH+v8cu4/uQg6PfFhkpACBMJR5xv+fx8LC5+ptB+
v9yn2qG00cnnK+nK9KLpG614SV/kO6ex8Jie/btxBECC4pIxyrVihiyOlXFk9tOu3GXY8wNwrmF+
kDl/azmwhWnLK84uUxnWWdyi7mBxzXCxsCflLxkqqbM6jKLN2zt/zBol45K2MmKbWDjl8zbyOPEM
PukLw6C0586jX+LxyRgD3pjctSN61pXy4NOgdGAO5cgCrrMJZeGljMd73XgRE+qDL1Q8Jxwum+CJ
yz7bTYGN3lbggi5tzgs+aqIhPsiYbZgnd62t4hBdLlZ6PrwBw+UIZ/VGAd20/NW4XKREUXCZpT+8
LSZ/XoKt+Lzt6m3pX5pPbmvfcDkrgOyZsifEV9jMGFePGMOiHasogeQ30F1YvO7LVaraqeTKXOie
IkJ1Qxp9GlksqA5MrR9q8SarveBGsOdMC3e8Uz8IKbx2z4sCkDG1epB0THLtcOEQFF50iSegYG6H
VBz8Lf60nPyE3VLT56pvcYTKnEkC7daZQbO3OxK2RTFwO3KINahVVuNR/OiplYRNw7+rO0ft9UMa
RtsZ/1+2aw2HphZM7LK51Hhw9KeS9kEq4weW1trxw7yzSV+hfGZoGJdBToZqsx6ISjGeL1P1loMp
Bk7+WKCTItWAdQBzKxFgaYBkbtud4c/ecvCl/HeJ5kTD/ZUkMqVyWDaVNtOq2R9QlUuenp0ZogzK
EsPnuF/iwKOlCFDCs47fmU4HnmaIsHTGi0HVI2zE9p3COpbFi3YktgWqSkpDRHJ9n9DMkzXaar9c
BmZxLAFQ8ErPQSNBcYdU4UzThZW5OAB8OIZcrqyIVUiHJJ8XDP6sXDk/t+BIfpCCGi/7NtnrvzC1
Gs8xO0ou4MBWuE8h3J0r1jTLBeZVjCOs9T+5Zhed04qfjWw7WpvhguCzee+nNYTmVltJoptqDgkn
3U7c4YRmMO+2sYrsyWEOROAemqeWH6+jeZLEdTKsemujK7brugxybX0Tnmu4O6pdvDFecQWM2MOo
aY9OZx0zlkPBJiqParSB9+sWyBkZBRhWUEBSACMgR8cRvqxWxrWIA9ZVRFsQn4b+wBtmx8G15YaY
KtjvML0uLGe5XJlPKJ6pO7JIZ8Zouq10AmTP2iBlncJCeGCCWivHccLkt8m85nNsfmAOE+BHdw/1
HVJxbS8/SQ8SxG3VcH0AdgTf1AfEACZLYwZkTJf4TXyq7Kk4Xioq0jh5tsYfi7SnRg3fKxmW10cA
GZqtTGTd0xhi7Evi8ocBW1RSAm5zfeBQmLvsAQRwNPaqtiHpI+xWYbuG75sicT9HV8FmbWlrXFxb
Fra1zQXY1imbJ09kQaIcm/eW2x3YuUma1aq96VtaFin2RPz6q/KEWf+TW66IbW7iGJ27yHMvUAru
R9oMLOQsTIo7Kl8jhBrqTRP1eCgTVIc+2x+mKeNg5TbOI4EMphUnN1RJ+TsW8SYQtqm0zo7DkeIj
zc7mKkbrOQNnvqr2dFronoSOSAGRpQspj4Q2iD3SJRsRd23rtMQGyrX6Dh5QNwBaHGsatSdTuYjv
lbBcQiO3MpFR3ZdphatLJYBRcDJg7TwQXqAK5d3LQKdbw+X+hhsOS96oHIUKUvx+Yuf9Ugwr7TTl
Do5ZlZEf2vP4Nmq4qtt1sxE77K3fSCBX03unraXSjbGy8Ru6R2Rc5I4I0Lu7tuEZHQkNdT4Kxqcy
3wasnvWNUdi66KCPerpZ68YJT78LE5ldG6QwAPJodW6W5mbfwfN0YcKzEEFFB1UEYP9UoOZJgm1P
XYBZN0Nk3OVerLAMccGcfQUU6W8dvOdDzjQI4Q4wuAWs+cnfsunGZt+FSrEp9HQvxgbgsXag2XPV
bg2FYXUTY4tuuZOggjXVw2D8qR6kOnGu2TmF4AtZw66seq3d/CtCLOULIVr24j9UgSGD5AdIKndU
dvlKu1ldsCr/INPv811ZuQPNSNiUK4WEL+soPXzPurWVtC6IUuGy7LcxfnTlwWlW+13kmrLnt4wv
457xh0sBdjxLVYFok21leFp7qmm014epv0baJRie5vSNAPIinNwwfFd4A1R0VwBgMrXCoYXowJOg
2pzTz1nZdNf8fXhUKVv5BXrMKHnAerqJvGkDj8XaNx6zMuzlvl3Vf/h/eE7P8nN7oRGDpxlSBcVo
vT8DqUX24KsbcFwj40VsC8dMBtFtV1TaEB58MGKQkBeTLQQEiBJtgxzZhgXkARVwp/0i4kPu7j9m
Z/Q0L2R0g1IeEMZpIjJkefBhusdgOz9Bx8EtZYU5iXz3sd9h7wn0B+oFzOXAZ/ZIH1krs99bz+EH
DqSLSIFwU+7UdfGwHMlhzGQyt6uXwNyYR/2ZIostUxoWj6rGDmMPZBgyFawULHl02inc0Ue1HOSt
JfurbehIrFEAmQirOsUUsDC9DwELeussHA5TtqONoV+DA1joZ5n4ZnBULlYojcLcmdFUfU+O4wHs
hrKF86NscaDfSK8AkBsynGHwWRGJc5Y2VLwZFRL+2egVJLMHH6B9iUnI1/VbvgNREoN/qlxxSV5w
F9ncvnRVr9shI6wud/8E08IzzgIlhZVxLuziIE6r8Y7UWLBDVqGyl/2MbO9gbW/Gp8jGF4gfYX7T
34NH94wqTwz34I6xh28ZfY6cLAhpcPTAb1cL6K98lW5g+AuwZ6dCPhSmXUNuI74FGiGoNJhUaOoj
h9bWIGxrNMABiy23OIJXWcZEHOeM+acSeO/OsJu3+JVRFNgdKYsu1oJW2UUx4/ehgEBsLNzyrnqU
0ZMebbiLpVulXqZyiVCY1Z0p/bDqMustawSxxq6FN53NP9F3VEPF1TtbJ6Y/VghCv2xisgLRRw2Y
gZbw8v8CjqHAomgTe6aNG8YOoN3sANwkjJmHcFyl1FV4L8EugyNv4oYDtbPuvOHNQILAmtZ8zTwo
95qJO3ty61c0CgUouxQNOGEApXCgmcWuipYOrTYTYRAZlKvuqpqb6Sjj56Uxg9pUX4mAIdpd3m3l
cTHPDxJ3a/zMcpMd+vSWYICfbJb6pW1YBFBcKfWLu3zZs6MksSNeBEaj4FDNEI6T88FVIAObZBZw
adtM8QM+UrrGCnUKt8MXrT92TaD6DPomq+A57dl7GgDWiHlAYrGKXjoDMslWPRbg3JbRO3iG4cd4
5YxvyU/02hHEtyoov2+kT43qycbaEsLhQ1SYoAV7yfSA0wVpQ0ExwTgOn5mPAxD1GoD9XjHGoS5g
xeFJ/8HeeSw5jmRZ9FfGeo8yOOBQi94EtQitcwPLiIyAVg6Nr5/jrJrK6V7M2OxnAyMZgiQIunjv
3nNJo8fBy8lpz5QDLMoo8aa5yg+0mdAHUT5AAcQKgVEeRQf4zvStfoSq1O4Abzt7/8Ai/3FpYHQB
ytCWlG1Y/6zuQSjihyfdWNPFlnVwE99CHhPlPn/1matGhKp4JK/CX2kpNtmh8Ptzazv2itNYApE7
Ju+IEakU2Xr3Er8MYtdjRwdi/IC/CGjHHDTv9Qsl1c8uvWelZewKedd360jeBNVRtJSEAUNUy56h
IzsGw1UIJW44jDfi1Qdtd0XWAtt7AH6c0OGxe3XfY0ZRWuIQ1jHSwk+a9lF6l/Wo12Das3P/4gyw
C/wubqzqywHh1smz/TCxnnj2YIsP19lPi30vURdcIgh4gYIXq1BtaBJUtJdf64/6o/oMrp2jYmdP
XeMWuQBqAbt5zPlC9xAtr6YNS5WvFK8ILOTkDn7giasj2aP69nfO7VTfR9QXjt3RFN/huSNro36t
N3pVdhs+lfY+6uBzawKgmFDQh19NCxzI1YMBU1IOidN69pPu6qu7Iv9l2UfQbwtvY3kbY0PWB1t0
/bGwZdwNHx3YfICDIGb2MU2307Tv9sQFi5U+j4RmgNxneXsd3MByg+ta3WTeG/QifwuqDnHpFeKN
x4fgJvpBvyomPsB8Nx+psb38pAHk6tH2JX5lCYV0GJLcikCNhpwPHLWQ+ADAMewPMGcxmFIXv7UZ
ybOrgOInkQAW+3iAVM7r9Mui8PvDfqiewwNEMe81OU5PXIlfTXo3IMBt0hcZHb2HJ2nw3j6bFdEk
V54muQNHMG6yI35BZmQuhfAOHjcsyd0AtlHDMZEsXt1m8R6YtGW+wfFbEc+KcRRytXXfjeE+Gw9d
8ORVxrkzortIN0+jS+jP5eZ4iQJSM2tIEzZ0NFY2CDQ4/aPu+8y94SHwGmh9jHSALo8FTXKq0fHs
Mt3CiuelpBWqVV2WoiSZLiMs779/Uuhbv+/KCOtraj51ZgkmRnfnLn9/OVx+tZM4Khj1nRi1ZcM4
8K9/n1lKHKLxmJiQBzqdOHU5RPru5bGw1nFWse/8DNAMbVy2w9pK/PtX/+0vLz9wdKTT71+pFNTd
PGsfHcdH/KfiDY3aPV7EhiA/DtElMuty06FhLzaXm/4lkcrDdwzwDVrq378+/P0yfz8WRDpb6/f9
y+8UuYLwPUfbf3v8990/b8VFDD5C/9ffP8lkbKOQYWr6/QPf7niSy/1qZF0m6jpYX/7kvz395W2j
CIUdp9PBMmLCfIvvdFEHwwZlFMUvXcPVqWJDjXtckbCaDs3ecbx4S2ff3Fk2Ia0FPa8kpXa12E/i
klc2PrYwvHqdY5bZ8mBg4Fkj575SAFy7jqndJfwsiQxsux1JU4Sied1uLtFRdiZlNAMiTw/g3lbj
yqZlERiAwmOdsTYbxGyi5S0xh0F1SlJ/NxRCUDEe5HbAK2QqZAVZ6AV720EmG2evuc50c1ssgIS8
jYS91RetTzbAbZHTsx0IbWNIHzFMnoqQ5ZlJZhzRcamAoBnA/2ZtCXs7Ld6iiHUKVY6RzZvjBwej
hbNTgdWMxxyevSICjqg6PCFbKWDi2YTYLT+JuD56PYwDJzWOslDPdWL8NIm+Kx0o49HHOJAVbJfs
mxlwCMpbLol5GdYwoyJFzyVOz+uRvLsLRR2C9iaduDcRvYfUDN+JquHQZKgj2QHQfWUWAYgXRYj1
aklBB5O7cR3nNyPhfnM34darrV8oSa7NyCOYEwmrRSDglH0KcYzG/LPUaYEYmVgE6ATBov+OS/+D
NnJ56k0yBiudNhjr2EFjvxApRxGK7XRnIdPtylePoELRCXAa8xExyaEo6LMs4Zng4Aes9ncz7uuE
wEPgKGQR0hFSAK8JRCwII1Kjy1qM4T5UqBql9dwHu8F/cnWeYoVZrHcIO3L9U0TNk9hFTtNHi+hP
EMcorPRDstrKp2C6WgTsZbkaa6oeBefMJtCxTnuI9SQ8TotktcccD4NRJ0DOREF2OhPSUKRDxgvZ
KB2BrbNOjgx0hmQ93Tc6U3LR4ZKETMJ7eStqRR006KmmEkTpEUgpIqxwcW+cRqIqJ1mVmP693aRT
LB0Y8z6xlotkYYljbMaukf6qipW0PHMdFeNz7TO7zp2jwTntdBgyEo7QA4EDhH5vKHL8zLy+SVrz
famByDWWb6wHm/1kYb1MvagObbH8wKbIkGIJtDItIb8etHW0ge/s9ek+AdQj2tNLILsHhH1yJW2E
6F5CQkA7wkBDutKLTgddzOl5mobTQGyocuHL+kMREbl2PXvRoxeXx0LYQI4Dyh/2aD1ML0onkeY6
kzSll1lbHTi1RD7bOre0cayfzadpB99NVhBrWnG6pmZgkp1PliPC7djwz4N5ZvIiP7NzwCkYDVGp
sXMU+PAXM9yi8A1vEL+eArJVxSVklc1DXrvPqMkVQkzUt3MTXS+D89MtkS9MFetoOmJLETTgdwAY
eXP1KwWKMId2f4uDzCdr4gbx861oMtYfClOwjMLv0B7T89i/OYJhjtDdo5O77kbYdLfjWUBSUgEo
6+JbYS7sgpFZ3PfvlU6iBctpEkwrCahF7Uy0VaSjxELorCkxti5u16Rnd1FYI+xmFL10rGl25D7E
2volFwWATme5qQ3jJdY5uQ1t88QNIHoaVGSI0iWvnV4l1Ma+T3/Mo3gdYuRfluqinWmwY05iB3MC
4bxdBmEg1NkQLcx1X8BvhgdjE+hbxCT7JkT8Vl+Dqn+FHX0ehwZkcbR1GnAjEwJJPLAfBAX3LvgE
S2cHezpFuErpuOhc4YCA4UonDTs6c9hg7AHeggkSueRdTDCxU7fPTTnecM5vFmXtGxa0U5/SNTXM
18in6JUFTyHWqkJHHtf1XSLhZRklE4PyFvMqLJJvOT3a1QRO3XYxR1TxnSXtDGlwTkXehN4YaFwB
CtOV4QzHwHJJC5YZLrwh/zQqH0L90n1Ll/JWo6ObiXDOtGGrs+MPXy3pAWnwdPIIfJ4Zv3OdAF1n
GPsZk2ave2z75LvD7HknYIOpJUKtLgOc3noWRPZQbQuflOkkJ1I6bZu3TCdQt0RR23c2lRCiR6+i
4sspLGv1y5W0C5r4Pe8+XIBMK2ni/69mE/wdtk+E+keruDdCRWxJ096grtaqUgrqogJKZ4WKVAZy
BsKueDHi/sPBngzuTre6dK1OEn5W5DkJF2Rww0x4TnQqt0FvEtmnRRouWBT6nsR0r0eiq3JAWJMH
bkUnfJegCkad+V13FEF8tL0TceC2zgVHigvpOByBfgXzVSIJPtAp4uVktWiqnVdTmazYddZ4rVPH
XZU9mYv1WeGbrdoeMc9q0inltcPqSeeWewILV6qzzG1CzeeO3Wesc84rnXg+6OzzUuoUdIIH7aPR
kxEc0m4yaTNEIZHiNfHpcGfC64iSI7ntxdqz588gpzpltpSMCuLXjYGCfubfFH0VruOhD3i19ElK
ndqOSoxCe03uXEuS0iABqLktJQDfOpohfk2RTNM6CfHHKkHIBjrBTdvXnyJz9//vJvtf3WSB7/2P
bjLQhjjHyi4hV+rXP/8h5OUP/rKSBeYfwvE8/GXS9py/bWSB+4crLVe4licCz3Id9x//8V82MvsP
x3SF70nbD7SL7LeNTJp/gKwJoFjhO5PAGtz/i41M4Gn7VxuZGZDmjsbXsmVgoiS17X+1kc1F1w2l
l/jHxs5emafRhuBkaktj1TcBQWcholhrpplpUKdIEMDGtUNZerZ+gg9MNoaGmoAHwnQB5qT2f8Qa
e2Kv0zZLnhPM7KyZv9G1JftZc1I8GjlgUyT8lF6DVDyNVCGJGZSfb59qU52TgQG+H59DZVKeKIla
wJX2ZJmmfT97yGdahrt6LI9JlCQIeI0RW1DI12b0H2UNE0l1eFEylBCR8s+RotShwTCORsTYWjPv
hLLbRsreGJUH71MAnSozQIl57r7GQWreVhbhY7kN+DCNlhvHE+vUZesa1tK+b0r3y3OhRrXx8JU4
HaVj5ZyToJsOEsoNs3209fKWvm+IAltWtnGSct73Y/c+JjZgfcADA6r7lTMCDC3F9Jyxra9teW3J
vviwA/dEyu0+qpb5fgpL8yD67oBrv2GczAhJqax0FwL1BJBhbqOBpqeC6eNruE+OHJ4B4naEAZrI
dNUEU7Ie6ODZs5OcVO3BeYHXh/FsXk6g8fYyP8wdsTEXrJCzDzRmCHYGTUDAQ348f7gaRTRrKJGn
8UR4wW+kBhZNkIsmCEYSktFsJT0mKcT6eUy9LXR+NRp71GoAUqhRSOMFijRQjJs1KIk0qU6Dk3qN
UBLLQ6+RSi1RWJpjJBw/3eWJdwLtaFlwcIIJbrOH1JO1v/y2bRa/4didSkOd08kIziz4tu5L1hFm
tATTdT6hkljy+APf3LBWlnmUGggFFedGOhUkCCeZ9kn1hfyGvlbEbJHRUdqZaf9eeiCmEg2bGqBO
iTJ0SK4F7wN5iyo7COrUViWKOm3ycghvS9j3DQNcqwpjvieZDs0o/CXAo+1tbRXINAIr0zCsTmOx
asO7dzQoa9CFfkfDs3x3+IG5adrnsrvOoqViM4Ttoxq7A7bng+NFwWmh+Uf+kl9V4Ws134Jniu7d
dG/T1RIxdomMC2zXCMLQav/NMezlNCufPTN8G4C690rDwAZ2TOdUfEtFQkRs9OHGKdlxKyOk21nS
HPegarhiZDPGUofKs3kqZE02XKBgiHYUPHEyrWTmSpZUhUsl/NOYWmD2Q/Eezd3IwpFUTV0tOdIU
sQIPz4cVwompKeInTchVN9OIKWCNdWJkpWPcjhqeVkBR87V0NDapQprrfsAmn0twa4J0Ht91x30Z
uFuXXR+mVbyf0qdrLyJwFxnCrm5unb3TNdvJQ4vnDuDdemLxkjGP0Hdkb10uUU0PrEiAws0/Enqn
wO0oZrFPVyMDl5hn6MeNeWXRUXNaZs4m5KoBMiwWJ9mPKdKEuKBHYVlk41XtfW4t3zIEOQ8wLEqo
y0P2WyeO+eW7cHlIbSdYF99ZODf7KS0+ed0EDGfeoa4AU5QIeIn9BbjiVRWtReLhgAwRkdjG0Ive
JwrsWdgam7aAmDcsYN3N+Llg0L5y545Ga04XMu+wi6mWuuaDqmhnLSE8a8edshvjISK71CvL5GDV
+a1sR2AAjvs5xPGyyuHybUK3ISZFs9zmrLcOLRXaVZfD9XRTsnzxywR5RuoYvsyyQ5mka/qjq8HE
8tYNYOKmsKlWuDXJSQkzUBTk0wcNrJqueKsXlW2ZqJpVkSbsHbAdyIZMGQtdSV4t0B7mX04E0XXK
MFoCE9sWGJHXs6t+uBPXj5x4l02Htgn36GvxBVEv32WlWg4KBSXWAjCq1XwOEqgZfVJ+VhO4cgTx
N/jpaVSLzlibA511BCJJzEuuhpHeoaqwZhUWHRTLIdLI+FpYX2+TKW4IszERw4xfoAMgkE0B7MXE
jl6Yc7fAue4WFaDg7IQOaZvPaRozJpXFB7CMZ8MMT2LEvhKRbeVGFroGY3htph4pASREkRIZrYRO
RqN/krfRI4iIh2Yone0yQVK2pZNthr6hlRAPNDJxd80wBzGH0GbxWtO6RVg6vMy2Hx77lKpIa3nT
epxdpHI1SKmwlcWN6ZHVaVvgeGTbAsL1cIBUcrkLM9WRuNOcRUgwyeTQuoCRMN8BVsKGN8PoSehj
dVVPozHygqMv6RoAmeko2ENmsALk+V4DqRZciLWLLZJsyEeE4HSgiFeszcCnTtsiACtj7eNt0+44
ULp1BzZ7mB2b9eDS9Kzx7SThyJzgT2RnGPmzP/v5yhgasDGIufyojTce++ardp6GdW8ihnYteFfd
wnlTi9AW0yq/gaTA4Bt229FV10lfnws3kidbIdaJaJi4oDXXzlSlt0TBo9Gyb5Y6GI8WSBRc8bS8
k4KiSbIfQg+VutEJyONUQJjZm+MERFjWtMxYtWDMwTk2IeRlRtYYoSq+T0wPEYIs15kBstvrij01
4pE8GDZKvvKCneiRBeQGWPSS0gq+wO7gxEzACcYDOGBcCD5b49jyr/taWnv1aCQUl2LbpnGdRE+h
FwMshj60c8N6WI2xTlLo6dBRNckdV5ydsKGKlKbONVAlIufqbVMb0xlAJPihwTn0WeVs3BFnD6+y
uG0TlgEBkbwG1fooNx79JI4OxKXjTTBc7GL9kp9x++4oLERYw7D9NlODnFDXwC8+BtxTaf/YoXzw
otraR4snFrStCpFwBPo+rF2A1XG3YAaCfNsr/5fVzdRsrMOFgvsbdyu1B8HDNuiZU7nJ2+FxQgl1
9HvcjQ0UR64ywv9qyyVBFtwVSgKrO7q1/SPNKMumJRVMuyamgkFsb1Kldsx+Pl4OS94LEhyCn1kx
oot1hk9jCTVGWNtAzEJ/2jkZ89DgqmPhLP1eK2rcCROYjCOErElAP6fPSkxl0L261qeFAfvORvDq
MQ9kDlthQ2+9I2Pe4I756FiDE4OGBubyIifqiHwd3W5VhTDvp95hfzhk9LLbZ1W41D1bE0GOeg4z
Tafs8+boO359FEjR0mqmDK3vRbV/xtBHr9LmQpyTvjleblmo3/68dbl7ORRg5u06oegsRnW8HNq/
b82WbRxQY6khTNBN4d2pggc7NCF7hWF2GBhPSpAu9A8zAM0pQtnKwebWsX7dClnfXV7uiOpsFyMh
udCSLxDmy8EesUpd/b7vRrGH4MB9nXR3ROoexlBHebkP9dd+ShTKNPYyzK1qOFABVbvWaPjFQfHY
5WYrOb0ZCEioefhmTPEqBoHsX/ttqHEbaBv1zdwhd7NZwOVfPtZMe298p8fh9Ofx8oCQ1d3iIuUE
4fweNW7FOpPD5dbvgx0AzL74maRZrF2AK+jH6eVYmBmP9oBHzNGHy101Z18mLu7N74eyGk+IDHrW
WRrcfDkXzuW0XM5VazlnBx7N1noqVbccY0fJY7jQyvaXlPCHxIpPl0Orb7X+d9ODeo9HQuQyExFR
FrFHqcqGtARC5XwWO/sLVfv3IdCkbRO28TYLlufCqI1jHcfGMR/1NZfw/WwomC5GjzZcHwCQqo3p
tl+5uYzmahmbZRdj2bkYh0KNgb4cLsahP2+VEuMuFQ+5mYzu/YK4vhw8UTJc+gRZsnBk7KPewKiO
8ChteKdu0t+ESkU7YGWU5KnNPgTeOG8vPxz0l91uEJh3zUQCzYWg3WtDmFnhrf3tS1LapnQxJ4nZ
pyV7uT900Uvij9H28qFcPovLBzVojLdbeo+tDXSPjLEYZyGWLS8REIg1Ovzfrt92hGpQgz2hgx5W
f354HiUils0Hq2/og14u5IlRAxHn3BCzwILAv5wQ5vG/TtXlLOGaH9DIpX18YDvx5ym4vMvL+5UA
/o6/3znDNlGNKj4UsMHqQQGsM+1fVe5TI55KRH2duBfsiD0J7tKxlCac0yA3F/neaoKUNeDE7Ujl
natno+wTGLRg8axlQVHnd1/wmnwfNeuUj/ObAu22yf0IJUGZ0+gieHYNDzW7/n2YtITQE8mpRc8X
SNCz7kKlE0WK6ZHnZyXOwxBTZEQ92RjNjRWFd8pl72bETPSyP0apgE5guQfZyoeqqx6xAjNj0mSX
iwVkhMW7KJDBB+X1NFynZfkpPPFiRoRZ5gaVs3FMXgvzJY2RR+R+/RYN5ZvlhYSP23wFRJHeqLjM
gTtM9yZCsqohpnVCUALOgg4BFn13sKFUsPNUrN7xOrfb3uvoZi30maK834/hzNLHG57S2qpPoCiv
O3v091EePzdi9jBLEPIhM51OmXhwbZlfIxOgse+VO2GD3ZgnwEz+Uwr8j5Cc5OR/GNQJNnNBCnjv
jw9OD7169ocjYP7rXH1OFjkcD3VOQz+MDaSuRXaOnemDDQlla8O4MXra5ZYsUmzV7NZ9apJZUdAc
DOHhRcrgE1NEtTq3ZX43+9kv6tDEIc4xA2ge/Wx7FivGTI3f7LOz70z+avKGvZPWD746gIHYNRbR
gsInxtqpurvMgwwXT3hVZZGTtFdc9xUUEw38NKeX0KNj10Xu9cwio1OKr4SgJUqXIWbNvPbq+tmH
BihsTIo0nNXKz3AedBUOd93L/tk6w1Pr+j8GTsISIzboR4IhAtd5VHl29Avzock7NHWzvanV8plZ
7KmHlAzsdGzvJcmiqYumFiQk7owcVc1kr7H4Ps9hiKAtILCvcL6UstW6t8GiWTFpJW1/B5B4E1c0
l6ZTB/uQL/x3qxPOgi6I1xAsMmtyzk0KpsAhXayP5Uo0CfEADkqH2mwfiproAuS4KSVRynUfi5U9
QFiARZa51/mMvNLPyjM18z2E42NXzKeMXlY2EAI0yOmz7MUNHtXnRXmPmQjeA7cPV3TpV0u1OAfT
RroKIfour9HJmjQhs3G8Yk26U27/VlXFA6/ySgzUmyNBI7dElAKWP99OdgldjnYdlRKtw2Ln7iXL
2uBjiJC855KFY7YxSfoiGt4eXA/BOOpxiXbakcjD7SK4S6b2bZlD7A4himrYYiqKQ5JL0ftbLiIg
3yd1WxE50k0Z2vKkSXaw5t7JjKBNLiqmAlxD45dXtd429OlHxM3w00Smp0yj3zgWncZuYThweyLh
vby761sfcpKmf2gNQsRa2ciTk1uKp9YvSfjBDw8boVinlgKGqWiccdYa1sk0FothPME/m9f0SfYz
5E+syN1ES9Rsdj4hGX1afueNk6wGt37zJeE/9RBsKiG+OuSLgFWAuLPEgv8YthhkgnzV1zhpogHR
lIyRZCQPcxZDRy8GGlTDzs6wodcFYc5m5tLp8QwA541xNq3oHJskTEajmd7hrkZfr+xd6yCrjRUA
YFp1FOIRXObwB6nuf7OyQOTeD82K76hnReI4FS+0we7ZFy9nITEZBQUra7f/tvsAjxd53fzLn5Oj
zN2izHfiJSrcovLUezT6oV8QcgrxoLd/yVx5myVdJvJeRhLtUeFKvDW2jycO8GgIM4WmLxlkaXMF
Fx6slUlHxAvLZxCWd21JNbbIaFmbnRRHFrAvzBro6UIKgXN5BgPEVo1EBcJMH5ASfLimjT0S3QtI
IsO96chENwOdgGnQu08K/GTdsB+yAXlfTFmgI/MoDP1vMD/IxF3hrGB4kfvmJQSxOIIuZv3WUrE+
M6ytk4lP04nUN2WPeat0DovM6r0Zho8NY9CxDJrvOB9pVYVMn4X6iqmi4Hn89tO5Whvl2TcBu0Yy
vwdZQ57u4OLuKUwi10g9b+AWSgoIDGTb4uLy7t76wf9iSifDfqIpiMH6KAoij9NfmePOmxHy7dkd
mRtT1mS9tGE6+i3Vq23aEouRM6XxRWpdrMMTBS8iS0G6IMMbjOhYkHzkB3di6OFmGIwyrGqx5Zij
xTAI7b9ZjA+vVw6eSB8xkaa5qORBZU5x45akR7iFS5OxH70VzyRy7y5nY73q/BpGixxJ45Yb1V9X
4UQYl/yhJq9kndmPu6pw9ubyBdyYfGERbIMK9I2NEmDl89KqDq2dRf2chlJ/bKr4vTIbuD5oshss
7gPIfnuBoR06IKKjIlk2oDRxKSdEq0n7FuY/GaYN+rIMfW9lCjAclvvQpuinRz9L942zt+1mPBsu
CVOBc22wC1u7EnVkKZ/KDCRjmWYexVIGtKgf7kJEHb0i5zsJYcAX080cDfLa5qomK2G3pON8lvbo
MH1Z/ZaoUdQ/6wk+WsIosTJc9JMip1e+VNFr4myKrsV30qOOq/sr6YiHiEufHBCw6lvHGz8zO3uq
+usW1MvVQCdhnfdxsBp6iz1TABanIG8scQHf43Wl55XczcMORrN5pEyGAdDEdgZGACeucu8T8JVx
QYRjLl8z6ttXJAEAStAHbyDDJyvx+JT1E4S7JzqMtNevvA5tPwkjq7on6IxacEJyZbiZk4zJP/ou
prA+haM0d15oDdhCXD0YTkD582umuVUW98ENLUaClabyMR0+ku4UWo2z6VgSoc4MHdK37GcFSdar
EZh0XvYzCNF80otQ+zkf3hcxfbBu2ogo/2HilRjRnN2HabW2B9YtKrm3c15P642/ppgMkwhaeeFL
JIVaMyF/Os6MchDyDBvlw2KyvUq6/Aui20PVoBDsWjKI7fSjtuTHQsWDcD4Qt5Nkq6lj2XzfuLaS
IUXFCUdl6tG285kwDGeo3OCJHpXRu3ycsUQwWK1G1ARXlEwfbMAhKwRVG6ewN50IDqELC8UiioW4
aF1KGosXJaxq03ttTTHTPrh2QQC905/mCfhg7MpbT+i4eD81rqoigG6cVPhhclCAGcIadgPdlTdA
8ZhU1pxjNyD4qyAL2IvbbeL8LIehXJvmZ1N35FnyORZ1bG17FwdXbQY/x7pEr4IfRYeuQWzjK470
XRfMezGfveZmXChaBKp6KmDVs7+agQoIu8XelZsEVkd1d7zcN5uoo9TEruslh9l6VJc6QqHTby73
fx+SOma4cBjpjdI7TjP2kFgQTlJR+F/P+j8YJk+QXPZsPtcbpq+j0k9UTuU9PZFpy4KHZ9AP/T4M
KLvw54EurvSTppNDaOEgobiYIH+W4t2nlAGXIYD25wE2neZ+OJZdSXu69BdnlSYD80qlqTBdhP6w
p+twHPWBF3BGb0Qko37cdN9TS86HpHDHo91PI5UcFoLL7Ij1GFXqSLe/p+FGZ+Ry13M7KGtVjQZY
lzYSXeSIzaao9+gYryKClg60uzDQlAuuT10QQZPIJvwCGvn7kHcm+RXWgitJb+yl3slPof1AbBEr
tSR/ckZLbZ0pHI+XAzD56big8UwJnNqHeuOcEmVFaYvD5dbvxypzvAMGS9vMw5hR6h14FM5oL1xk
V3/e//1gqaBEODkSvHTkowU2rzK33hsOm6NlqmNm95BmkXJSyLyq6465Lmc1pY9ooUnxPZAMgMyL
7hY5AjW+HI9QEJ3Zdbkl9d3LLf0biKC6vR1gg2g7qQCo3Pm2p61evU7JJenoaFqCt+gquWLBZh0L
17KOtb41pE108Oh8Dq0PQzsbJUFDI9gyjxCuy2NpxMh5uSXQoV2ZPcF+bdl/CdueNqXTsJowYjzB
4QD4p/m43Lk8LOHFHTI+MRSu2Bz1Qf1969/usuBtCfbA8HV5fUY12Vyya9Hyhs2+sv88XB6euy48
TNV93y54H9gmZPjN0xshY+7CVrSAfXHIWCTArLEFIgxeo5wXcXT14XL3cnCbDquGeshqZmIQh/2R
kKbL8/+3F6FPkus7Hp40/TouP4HwCG+CJXM8ZgRC+E+yURh55nrVx3XEnuuqaszXImKzsnjoTpMY
DkMKQ86ZPQwLE2xkDBG2quUN0iyEeRUlbWOgmt2G3VlYgNImP/2ZTfkHayAC4+YRPhX0f1EliNjL
56rjKslA9cUVuIolM3s6Pb0JcZXTNZXQD8NZR9LRPBySttgIChVbe5anjh1NN5XOLhv4d4qw3G9g
+ew3d0tITpSlIpIMrxSPHFQinisxfBk578AdfHI7U1TfM7J5OqVcuYN3jDR7zBuAhRoYcBoXjfz/
60X+F72IZbtC/E96kRuGg/g/Vj9Vhc70X5Qjf/3pX8oRz/lDOhb8Sd91POtPicj41Xb//Ifhyz8Q
CrvSNP/kDNvgf/9Sj9juH44PHZiSsmlb/BnCkpa+TvzPf9j2H4hQwAZbduCYAnTw/0U9YgsLQPK/
QIgDIS2bcYmIF4iKtvdv6hHSt5pC5W26T5A27typfnb8OdzBbtqUtdXfp7YX30fpeCwLomPMLoLA
Wpv2Q9mz1MwKsGlOUeP1Ld2H2miCzULbcJsQC3BGpkb85CKdOxIt/ageIPJTRInK9LEy8BfmyYjj
tq/rV1vpSEf2hObyI+xLLNfBSD2LBdApW2j5RmlLnzAR3n0TLHT8nJBs3Qz2QwT8fRZMLb5F7GVn
CaI4EJOd3KHrt8h9Q6C+jbOtJwo61dxOn12A9tgXBq+cAGdZuvl+Yd+2G4h1eTOVWqO2nt4THIpG
0znURWhOpYVbvaITpgMSe8MBNiQ7yqh/nkDpkwo619c94QTPLU4ctBmoB2vIgleuKeLnMsK37+S7
vFiKUzvByVju55AV3+A3PwMvKNcp+d2imfJtkTj+OXXRMisc/uO4qatO3Nh28hrU8bTx3HjdLAU5
RMUZsv18akNrHXKyXsxOrdGf2oc0WJ4ql6UbWkRFnrj8MhBfkJMisTUhyMuWhojfnMxMuuRlXMd7
ZvGHPmPf7lmPo2etkkiisTAFfFvZEr8DqqbtgxfMqvdsPMu7qJ/eqFKN22LKUeMXKXECqq/2wS4b
o2HbjhSFApxKKHbFnZyGh1INAjFciimzyGHK8hYs92z4OVCZrGF9Cl+6UybVug4ZXEuT56qXKn0J
KVnJZIErSTWWZjTZzLX8xfeo2WdpQSF2ds3bJIArFFb2U5uhXNwgftH79FvfKqwVNZb6EFCSQF5j
Tbva6qatw4ezpb6zk+Y8bKFrqwNEQeKJUzSIZTHDAkmbft9lFSrQGvG1GI3vqjU/asOcCQ1t7HvT
OEZDaB8E+OWz0wc1kyARqnmYsGA23ehog3PF4Nvk6KET6i1hGuw61ydAeQjsO7su8VEPBLSEdv5D
kdB0rvXBW9hfZANZmWVfn8ws57qPsRO0NptbTCle8LDknnXtJ5N1jRqsWLc56YSIhB6zpAYPTfvI
R1W0HtOZtnCY3iFVWrmN795PNvITESMGc0kaoa6jNNKizDeBmZA81+BqrSVl1DQqinVhgIw2ECYZ
kKJZBybE1NCcWHfV/FLOFg1DTjmtODqfaag/0xGLHIzUnVWAzbFnl5z7vt4IxO1XT+NU9qdJxR92
2OUH1dDAcei+lX6aryuTipOPk3vxFBum5YFIq1PT1N6dZ2K/L4R++zPihtIGy0Ik4bJmK98hKOZi
rUOCcavSZaUldLF3yPxTMmavZizVXVBZj26UHRM2aNdW5BNuFFanfCQ9QAeQDG5UvRWVIMQaw0bJ
CHzNd+fV+U/Gzmu3cSXssk9EoIoshrpVooJt2XL2DeFOzDnz6WfRB/MPMJiLuThC92m725Io1hf2
XrsLoZ2TjwHdAXDKZOIEdG0u7ji5FAGWb8tA0RQVJaCTPnD8vkurHcICErvFgEOLVAEgVykfNLU6
ICmgd2M2mQ9WDI4ssSK6T9RWqq6ZVJTJWdSQz18NMj46FTNaMBMwQE3jnTQbahoK2hQPyrGtlzfa
iOrqMl50ZSkgakzDWSz6w9Mw5ZaCiiix808ZMAJxVHCoPaP8XEHcs3APyBQqnDBd8eDoabpVscSc
5VZYa8lggI4IXABEvYsEz3a2ysj7a+c25pNKxdWskRF7o/u0LKmxbUp8CV7oDA81Eca5V7tYRLA6
liukNnkLRyJTvLzCgrorB1BIc4sOqpdMowcXXV6bu3qPlyj244g83dg0EmzOxi87KcfnJDCvJVQJ
/EL9vSOIaSbpEk89KuA7Byp4MffvyA7cJ/lXuJF5rbj69/DuxUOrqfEKzwXqOA1wgfWC1L9H8hQP
Kjg3Leur2v0mIEu/WQEhEarBBZIiQZmqgHDIZI0VTvIJfodhHmZha2JoSc9l8f24RF75ldgj7axl
kHxnXeCU9q8lbl8zwO4nCR8xJcMt0UFfZ6ABgdPsMSuV0Z1d1BweYiFNLlXzpfbSjyyWz2E8GRcv
wA+VZulLM/+uhuDaIzF4TQzjA1PYpWKstVtSh9mLSbNuRmR0mDYvbZ67nLRL3TyYUX4mtobfjPMX
8U5f8zoyG/I8OvRNrU+hXWDKDWdi1eMuPmqu+F2HdvlJg0FV1p+wjPRbHTI6WkT4GHsZxXLqRc/J
nJqMAeLbJEC0Fg3/FQkW+AjxFIUysFdNhHRrRse4Lj5WtOl2THPg+im4aiJSc39ajMQfgqpHhp2Y
vhOZR1qD8qXPUFkXbT75jiz11QNaK6Tr0tm4RH8PtrjTNPsgXjvP9xYyUVxGQ6ewECNqCiXB5RXh
w2hoBXPC+TIBecvBMV9HQl7OcSIfF2Qi20Y59k1xDYUjYD3q5XMXkCfW26btc1JXOzMDyDnW5j/4
jN/AtuXbLC9iKPTbnI03CqPvpYigcs6t3qu0fQ0HHUGQEn17h6NoX6Xed6Tm8Vwa40dFyy8tuCZ1
VW5bXaUIP+Xlv4MEs9Ep8jCRz4lLJH3diGPTcib2fWdSA3RylzZE5EaqzR91hhNtMb/NWthPQAHk
KRO1dWcy4WIXy0kdKUxwignaseloKxoZlS9MC5a99jjWe/R69Cxzc8ystrw0pkV8ex5KJBIzevLM
O/JxJ1th/O1ktyxYgks9BYnfSSIDiRaWtzQD99QN+mLVpT9gJjm39ticXesa9gpAd/cwtVV4UTI+
N3NZnqq0I3uuNC4DIVgHGWGFttuqfWp1cNHcgO5K7CzbKM1Tv0WPdjcU0dmpIacl5O6yjsj+ogug
KjBW/uD4hNMGvHPYTrdQ9M9da9gvjewYKjnwPGQtYAuHILPK7g7yVmYh4vS6+U8jINsUGrAeKzAA
O15yT3xez0CsYbVkp8w9ZrHaerws8HmfN6yF8q9ROd7BFPCwRkzATmqKhzjj2i+rhmirmTg83mmL
mf6np0P8zzWivr2FO/VE3CmbI0/vBkL8roPTUzwm4x0KQYkjIghZxtlQI7zaI23GjO4cu/zbNxN8
n0kenAhYCotH9Kej1zxahvE+lqBjVP1MyF/5nPg/ZQQOIIf8u1uSF/IgajxOY9oXH0MNcJxbm7E8
Sjv97SaUHcpsWexW7r1HXbhjntX40cJqxtWfhY29W41XtU4PVYRPbjkKr26BUCbtk4RgOXWde0Eo
dMBEJu8EyBeyQy7ZMP/DPR7B2GLzVIRIqJQbW0CM8MckRZ5eOiQ4fRzMkOaRkXZN0j3mlFoTUsN9
mPSP1Kz5Xc6ruHXciSmwCjOkUmm6FQY0uMEK5SFznbfcZPNtpIs45iXiSdNNIXsPorukWLSh7sVM
30tWTd78qjC++JYZvLgGDtSOkDnfTsZrtO7mVlVhUbHTWzo+8x0/EeKzF2ZoZuA1H25d8Tewuk/q
a6WIZwvHJ80m7ZQi5OkTFuepYrIoZ3G2zXO5Vth1gveJQob81aYqMKsM0w357FtEFmDa2xXJsDln
Z7XcUuwoIo7m+zJuNlM4TY9lWGx7tByndlLWyZjwWTsAPyyDIrwZ8Z8NbUrWYkbMZMGRGxgWEaEF
jpp4xucedS5gcG9grT85i0/XxTTTwE5SRwbRSN5SbpP1RGnT4T1vEnX6KYb4eTHJTx4y5+q5RVi3
dgF4NGExBOOi79x1o9lnVewjwnp2J0IDYxknhzoi6gMqwz1/fs4cD0N+CjNqXS/AvFqavRwHi90B
2IKfoozIRSj5bA15SVaCQZfoC/PWr6SEYtEYRXZX90l9GgpR7FwjTu/ssdjjc3H22p2rVX4y77Wp
rWM/YYlzhnTPlIt/asrYP1vs1Z1y1nvgwtXeJiSBZX453iw9y4eG+czPH8aI3/mxKrxzFRkUAXnl
2s5voYYNUXI7jhzEAGXIVm0eWEPUFNuIZgGCxmadUVVih7VWF0RMTW00FtT8vDzC2oZ2ZqjYjywT
RYd3X2g8vfzNqELhEqF2LPYlidUmFZZNH7BxbEHm8fTP9Spv12rO1KxLfytT8IG0qoEVQMVHJY2M
baHY44YtEW3j0sQ+uUTk42QpTGsjP2NKJGqLbQExbeZDWclkYUQVBUfLMLkEIrOG8518JCkcWASg
yC/W2wBv3b7N3hKHOIKWaGvM9kgJujoFEIPpqCvH8eg0CMgJgHnQY1G8YDECDkIFXA6a5DA0mubE
vT6YcYGraXrOhYNpthPIuQNrVfpy0k00LCIjLSLv45elZckap03JJsdBNbCqpN1nJIRMwquFu2ja
5xzgEJMGJ2h81zAGP0vmd53U8iHo3GybtcG40+tl2UAkZF4+nPM0va/m6j2OwHRkDj5otNQY94v5
E8U0o09FXkhSBs7Ba8nkHJFGk/aYfvT45mFAAU9J+wXblIeR0DSKsz2CO6iD0j1gXgvPakIyaqr6
JGv7j/SaYY/5ItiWIbvkIs6M40TYLedqa+3moUx5kwBi0nDH3pxusbU9z/MqeBnkv5L6ZT+gGd5H
4fB7Rk6CsQSPYa28u47mcxu1iieX1x4B4zFC5pGPWpwz/RtnIzw0NR7aKkUslqYoXEsE6IfZ9FqY
Yd6xbeFGKcmKMnaFe8RcSWEnnftUxuW9oayzg3yTxjcQB6n6kE2X/Tu2SDoRNUTdMTT9Oeiao+OT
pRyuwj+8Pty3sQXW3449/26XU0ffeVzaCb4cQU/bsigQBwXGqZpSVFLkx+5615pu0pwc3sM1KaeC
gMKsA6McEJPCXIL7KRi+6Fz5gmwIzovXvRM96Jwq0+4em/KxiMlZKqLuGnAe+aQVk0Ne8bowtPJ7
EuKWTN8t4+AC5eOzaOOxOYgmlTsRwpSL2+WvlywS18qUUIrThCWzd5eZhnxxwLbzjiwZ0UJVDZ2W
dWooi1sUNCfLNrtrlnnlBpVZ5DteutNeDuymeJhKU92Zo5udyBIiysUtsPVLtwV4Ni9kiSIb35Rt
DucmSND9IhSgUmdVO9uFfBBddTCIoujyKHiLZOv3okKclOh+Jy2qHYIpwa0QhapzPyaf44GOoPN7
TVoBm0Sx9+KlwspAfJ1jmWIr1yNwQml2F+jk1Wm66a4iGHWY0+MyN494teYLU26CKIL2xZk3eWuR
Tbnub+k7/KQrvMduEiwpjXWe85ZOFF3C8ZwTCQslNVHOTTWCQIhBon4n6qaSEMY4Lhe/Duwe3yPC
ubgxyfqjzcyLaDwZi/ck81Y+EmQ94GvqyR9+rGR+kG2HYGPJkR1zHJxYJWybnqXuUhjHuZjHbW7i
GU1JEiFQwsC6OManWd73tMOQo8aPrDPat5ooBdLff3WEdz6rLP4gPhhzRRB9/ZxYCVk4QVsQcChx
L5QLtFIGMYt0GkA43F+sxrpPTby2Ud8NPjc588RthZL9yQq77C2yLLZs7m60NM8NYVzFptzP48G8
jgJWV9kGoY+KqEBlLhAVOmV79LSULwucJhoRcdQ4hdaz+sFcn+1kWEg8ChWfdDJ2voWI8QT3yJ2o
98KRwI8xAHOoQsq5OjGZNUmQP4sLczFzjgKD+22iBDTnW44R4zMxStQxbDoLC2uahz00TRRj/yL5
l6hG3Nu48Ow8qjeKEe8JM6uCPW4yxCAd98HZI071TvUE43+NawvAtUWjccKgl15i5EbbMNXY3NB5
3xdlaRxrr38u9bhKVFJxGvLmiAu38IdIBwwR2SyrOYrvs9E2WcWA3Q5nwK96UupXj/uqVqfKHtsP
iV1aSaaaG+7kVwV35ZglASU+IDJMDPpelH88UnymqZ63TdsRkST0Z2TwannMZ1hfMQoIOd0e21ze
BAwCdlt0M1Q242P95amlPIxWU+8alL8Kpdhdnhv2LYpgVLXiPRo66ys0PoLAwGVg2Wf808EJf2V4
SbzszJMZrw6mWAa5ja+geRyzmPs8p7ixMwyDYUwunowEXVEVYw0aJXLlbGSaa3npc9HXpFZBW2vt
atoPAddsuQ5rrbG9YVRmmOkhBU0KtNBLAgyuVJBuAKS8tenTxFqKUYrz27QimJCGW1wJ22EaOb6Q
6uJCYDqFzNDvNOeyKaHY2OSNbltnprXRaIAWh7XMkE/YgD0vYN5IXnJeuPwjSdaz/DQAlI0p5K4Q
WGJM0Nam6CGrFBhqttUwktDTteHBrgaAy+vEYliANOQjpjsjLgkiywhiH0KykOsGr06FqsMn1wtR
G7Ny8lUeS2O+lRbdeOaoB4KKhrdZUylzPj+Myvs92KV+ThOpnyvcDeHEbMJTj/iDyPqRoE0YORMP
mzsnoxfh1vCC+jla2WIUd/djmL63GW0vt0swwswZnpiPbAllS5HtTPlpWqXGYQjZo5ytY5FC8WJB
cJ7lHIKlxEUZ17mPc/HTZGq+SXpnTxJe/O641dFLm7fa/j0My7hOODBOCfHPSUkTl+v4wwupnKNJ
n1wnrc9lVT9gKqOwbYvsiVXes7N0rk/1NZ0QBj5Q6oSnUMAe0hHZ5dFQtqRKGTAwS5OJa40QFmOd
RuojzzbLb2bBDRazIWmOBvpNRKXUR5wVybqnxVj3awByALXD4MyZ5eOUo2L2jOLbM0yiglIC8FAu
c+LMlMPckn8SNLrJBTvcmCCHOI8ch6FC6I5+EroPrqjbMxo74mqsDTqejq+5GYu1IaFqIi2aB/Fn
ihkN5in6x1Xm3sX2s2CEcuiC4AsSBaypktskhI3VYQGcpWHiavBFRpEIVvvRccaIh4RjTBDJiCsV
CAHqq6zAbVUNxtrAAtEasM/6eu90HF9u20cbzfRqE696tcXpr9gqu9MUeQcb2SVjI5LHV2FBv+oJ
JtS7Hi8bs1vk9W4TPdJW7JraJnMrVw9ktNmwBp0HFDWpPy41MlKThjcrkcUiBCM2mJ8TrdjC87Xp
sbMOEpzF66/LV9KN7hMVEgFcO7ts8KYjJTU315J0DmKgyl0o4Dn9/pG4/yjPkxnhUj6np3pdyf88
hJTraemK01wzHBxHEJ0YSwbkJAegUe9lgzCtLGPuReFdvio/0Pr1Z8vO/rnAV4gx6tmUK89lTlN0
yGxTAJ2z649T/XuyOaxZHJVGepc0+nMJPn6sEObiKiTQARQK5ADu+hCmSFfCaAaCsXoPhMHelhFY
v/txXvw8MPIlQ21VURga9QLm1tQP+uHuJyFknswRAOb4q4t0cwjN9NmlDsKRiq5znte9hCpPSnhb
GC849MKBjlBK3ukivRVEam+cuLCR3kCr7J0z08HygFiqORPEdjd7kwUpCxUe8ilI2ylN1mYy03Ef
I7U/GIX+FSLfw4/md5X7siTZX2BaB1ESnVcvLDI4JR2uFWitUXuWVhgdzEi8/fgeTDx7m3mYv2wS
QDfAnagCM7+djMd28iTxauDDPBM0UpQbZ1TSPT424Iz1zBtRF6/CWoCaC4G8xEGg4U2PXLkcgSXx
E6sdxVEJGKM2uJQjzBKZVIvPfIKLJwzfBjWYr+WC+T1C9GZzEzi5tQvduyqDw1LNr3AarN3PjmRp
y+aCnJd/6+FOxnjVDa9PP72y2yUG1Yfttlg1pP0SGZNJJoiL8KGY38xxcvYi7lY1qK1YY4Q+XCnu
2X2oPmbHJKoe/5AEImqlTLmZWGHTqlif0Ms43lZFuuMiqMK9tKd8jyYLPhZz+lVmM64Pc1s1pK+J
23/X5SoaIpNMb8gpflXxgC3Afcn1H9DBDZEAxox0eOnrb1djf2saTdp6AdQ+F1Do+vTfJEh81d28
cwgp3hhagCkBoMFY2Ni0bYdYMw069jrKOlaFa54Nvjkyi3XgyHvsFJ27HsZbC9/mceSixGbBDPHg
EPfs/KZM0WCdddvKXWyouzFTNyaOW/y7NYE0+tszqy+xSpRgQg8pBbDzPLWPSzh9KS25FbgVDc44
fBhF9d7+9qKHXDo4MIM70SLvGvq1qTZfG9E+w084GygCkfjcKo8UA3PaRRwJ24BZkNP3OyGhMda5
fk3hogWG9xqtaiCXiNTRStKj/Z/2qBqP44IRDPx3XVsnthv9+ccVBlYJ0WfbsxHqqXgXJmR17UdQ
lCeWzFuniyE+3o0d7WAtZwDnc/nkpZPcYvXAU2mbud7RsALTSQ/RgjuPNPmU6Xt4S82aaQTp0oBU
0gc4eibyo2GOn0PGT5QvoYIhBibQGpddZA2sjhct1pGGQCBe4Clwcvgf05/EZgFYHKuo23lNw8jA
KHj2EQz72cpPzaKOUWNrP6Qhkg4IYAvWeR+FCknk//Y9iUSd+7qamKKZABsMCwcmzFSk/kectsiu
ayJwuNb+5JEBaefH9AMciCaf0RfzAeSfCU2l1vex435QEMMcCOor8dvlua+8mArblsewCYUfr3I7
6DyfbCZoMRIPnPtMWohcnW3sUIi4QQZLpTSqs67q/LDM4m4ICKWjnmSG1wvAleV5saPgnNeU1ZOr
MEBO0zsK2+FgefNbtX7bj/3Nq3l3WuOJCgEabBZcxcqSXo+7n4dqvberOEE0aHuPtYgukxnx/IKy
/c8H2VrZc23b3GIDIFJVGZHmQOQD9zqsU4tJX4j0rmRDvf60dcDrHoWoci0sm6gWcEsHFH1EJz8I
UA6BDs+V6q9VB4rQSfmgp+X87Y1AJmP2aB2muv9O6dVn+POrMfse4gAjTovVaiqNDxaY4DqK/G16
sops6/DCVlVbH8gjvlSUM4xnPcwMRetnpMNWRKkkuXvjvBr3TVffdAmLnaZ0+c9wKSTunyV37/Uk
IWQmw7vp5t996EzbeEZ+aGSUv7mJfUxq65deqxPyjy1uz1bBUs1TemdQnoIokN4ZI35xahDUKlNa
Pl7GN9vmzOB2jrwKx+Q+0ikU5wzlWl6tWQIe2kbkc6Q+6ICjKyO0PjIGfc6k+a9W9knZzDGnxfJ/
zm0GWEjf229LGC8qnkg45UoBHXcJQ+cIHuHWosPx3RbUVdWlC9MytgjuMF/7Npv8IDlMwmE5WTm+
suq3eUhCLu/mIe2mi8VE6KJEtJ+tRt2sBpIr4bLcip3pjneyQwgwvoTDeKWyfaJbg6tsN80e8aqx
VTHBKHJVhSO41QLEMvrcd49PUt1XIGOH+X5U1bF7R/xlnlBzu9titHjncErtlfjbjjXVUxnDzCyq
wI8HhnkjCvuGFhB+fNtcmYg2QUzL0nrHwATZprNqOo/95Ger2tpdB3OWW4aH9KVODKKXouiJ+wRM
vYwxhs1mG/mlrIDx5TJsT30zoioGuI733FstH/ljmQtSgkGKN1Yd+HbaZsdQQtdiYqdIVjUOfW6L
k/DaQxFC6jJy7zPOvPQk5KqjJkWIlcilgS4DyaVnETBeuxARAIVJ1vTfZM39ErzFG8cj3MmWfbtD
v2FtxqH+KhzzCzZKZnX2RVRk4IrkVyGRsJRzh1rAM0ayREDx0rCD06azxrARYTS/leZ4ouORnJKb
RAv4vghR95yPxU6nk8Fh4A47Kuc3qGdrbs8fIY1jK2FmWBVamBpnqZb2Y5Lw4iHNbnyZuxi66uTF
ZWF7bOf+mA6BPI/236AMgKyq8GTTS24bB0S0Lv/Bmco+NODqqs1PZhulX9qvNXCKhAryOCpSMUhG
/asrDAlJ2+LYAasb5MElJsdt4yz4voa4gnom4aJoER6Ew4AMdsCG4TJRD66bbjuN0FFNOLIC5bxx
ERDJy0AoaisUp6swIER/um7mA51fVyjG0exuYkC6Y6DWndOYAk+FfKi2hYCvvcqrWaf8djRuIcFv
RhD/SxzOQDs8brhBz6hRNM7BCAFYFjlZaPA5hCcDXs4xZNL0jMMsPCHBmrcoGdqHPhkeQ7c9VNDp
EUj+YXxvP3o9yJ2gvsfs3+2GsDL8MWZchw50w0rtKmmw7dxB9x2GPjeo5OiVlb2llf7I+1OViT9B
MzKbsKbEjzU+IZZflR+QDRgwGOJuRZUC2DZbw3zhQWh32LvLfJkmDEzKBVnfNC06d1RbOBDfLVPB
v2+CAvQlqOXOdrujabl/h3toRDHzvyYPSNBUCja9A6nOWXbTXrBAOwSJ+jKbF8u1iF4a0SjEU6LW
/RXKH9Qfe9E6AJkZcpUWMpe0eEJc4R3cNGtYKK/eGw/EvsFxBD3MVHRQGNa3bGVo43uWjt2MbJ5M
XiMtFMkOa7e2GrwxIbgZ4k5RfriTs8udNd/L2bj1wIIkJiA6ZY3LzIKbhqFYNrVp/kuPBGeJ9Qez
KyC+NUALsyBfIm5rqLwR5EzmwbW4GDbS9zBKX7Kqlpe5tLdWbdDfDSkJvAZFMseci2QGORhJBxDZ
kqTpScWuV3Mdh7SAUFRhQkGlCgehn08qQwfUtHj2DaIe8rHY4mV5yhkU7Kx4+OU29vPSNcQzBv2u
qpJTcHU8K2doytqIuSMMxv4kmujgqak5ly3YUJJfj11fYGbLzEMSjGwPIUxmymoPU8prF8rxZjSh
3kZcHVVqn1mMZts6IJFBGSSUyOJkTyTHobNMd6Fr4tFr5W9Wv0RjVdix2wQ35WJOjyLB1Dbd6HCa
sx1Dvg5MKKne8lXHw7DBE9Ex9Jo+HJBXum3Y36hf2WhBnxtdcehjPud5OXwi/oGg2bkByT6AfBJp
+FlDZhDfcsi8ieS5qafSm5AhrX/L6Ah1qEv4tPD+tl2ZuYyCTollVMQrFI9JRkQv+xtnp4L5XynA
BlmFcw89jISFnnUEveqO2HEO3pRYejOMrik22iDo1LFHnpdnw11YECCBp7DeFFytVU3WlDBKFs3s
LXYhnqOGQcqmGvN9aISfjYnjrVheq9xfuKIUPJzNCBLpgL0NUovLWYRhi1mvOwoygfUdujE87VUz
7XPswUPhfBQZDgqv7RG6TM9hTnSksEFfTS0ZeyAbuBpaMI1xBgwiQGk3dsteiOSld0CFsz7KFQaZ
AJmoJ8uIz9xrhg7xgESDNp3rAxGZ1T5ZOJgvrKnuR4SHmzpz4oOG2+Q5ATAvKHo9zCD8MfgWFQGa
uR0d1yl+1zoIY3qSXRLq/8WAvCnZGOXziBFTYbxBl/UIVOsauFN7kESJbz3VBIj7auNQ5/E5b8bo
oanmz+Rh6tVvK+PjOlfFawVhYSMG/RUrbR4ijZM5ymZkcHIdQ+aXbKG1KEBMEVVaZlhxaN7OoZXs
q/rSsYqPTc5lzSqMej5+C2wH1I5FrHEWMucUdncei/WTOFFDc++LWAWv/vda9EN3ASLq4fk9wWyu
zu5aXf88/Pdbl8bJmYFD2jGEDCLLU4YchND9eOCtFenw8yD/51f/v/8vB+iw6Wg8F50p4nUZ3AZr
GOqQEHYvJvrMGUfpwWu8Z0FLmJbBjNqIRI//8Wn8/OrHrPHzq//z8H/9v5/f/h8/x//r25SaaBZi
u4eMIlPuNCQBJG0TXQG7eftQLlirSxx28xzgvm0Zz0RLsi+i5lWN6k/Yhw3MyXiElpS6G1V7l8Ij
9a1yRHFQyJG3Dl8FykJvOgtOfLBHQ1ThxBwYCBLJFcCR3GbjQBhqSbnW1uZhmqlJeh1N15F8qy7K
1a6wZ/J0zI5NJWMOm1XtRvXxJeTP5wjdMToW8syPDNuCry+JCfleZf+4Z5LXILjNAXKx99gefHuF
eZryO0ysnriSNtwVBNUg4ucuSXDESE/I8F2ey8D89Lh1YMfaFZP1VZnB4xyS7uXSwq9LbKMff5mV
Iy8Bob2yYwnq4A3I5nHm5bk2OrGYGVqIHwcURaYDwmmtKJ3AeOvzf6LV+fMoPzs5/2W4GhGHFbwC
owKpYs2+1XbVuUzTBMo+upqlMXGvkLhX9cBIRzr7cSr/LHNyT+3CMSjaN/TQzKUXbgWzlz1QLuw9
OqJNJN10H8v+lgckZxk3VEQWHiH7dWwcny495iuACJhm/LtlQAGnM54Ok4ZfgTn5pTDAiXfjOO9A
93Rb+mXMk7ik+vF5yikcBEBwPgq4jMtKMWwJw4sX9ZYfL2SiYJO0z5jg7bMqvZfMkGQUrB3dRNL7
Oi6adu40e4epaR6yvjfOtXb7bdCTKRJ0f2qbD24Hdwesn2Wcy4lo7fkpZAJbux0ZH9PVZFeNW2Pf
N2SfmuTQ5Gm0mUuykqIpf1rm/jnSWFlFhlEZv8ayMSQRT05Oapw35zU++AIHIOuWNGacOmrQWdwF
+emYpef57OuGwBitzZMX6ewyazLAQegc1UrWGcoqZX/QBVtYiYD/Sl4LGebmRbnLO43iZum03Id6
jI5V0JyrKkXzPcnjz/OXzRVQJSOUSTywLT+by+zQeefvbpo+2pP1mEBjjqI34qbTiycIKwflS74M
2Ik+od6BxPH98xdpiKoOz8kYGTlHJAp2zAwG/DZHdBugIxZmsdqVeFpmuFidYfo5iLBjHQ3Yl2fb
t2wxs7Qy2aqXlzSGoZc9JEVyLvOef3dgpj9v3NB1toYdnCFcceFQD6NxpftP9YEi77OJ6AWVC4Ha
G4ftXFG+ZTiFk/jes+V7N5G5bengu60k8FfH7zL3cymyj6kZ0DSCb3LH4NMKooAtNiClAQ6wWEiR
6fGdbm1WZspSSJ4zoFd98CHrXhxcK2G4H8+faQUhtkqZRw1kBeyDBMeRJyLxXNr1X5G7fhOlya1H
yLARNewM2GhjquJbEbHZguz05nouGSMZ9Trtw95lI8Vq2kuuOS5fYQTRwShVdJ90jj5NRSyIOGXq
Mqo7MGrGsY8bNo4N4SUYHdB4R1fZS9qZb8fMCPNc8FT2+7l2bxOjnJCNY4Wo49DO0VO2dlEjMDsm
U+gWPDYP7B1Ji8nGF4CA2Mz7BIDZunUoK/0rwX2AmqsH1A114myul19nM6rXLS97WBAMwXr5EpnQ
YIirV/h3pwLMgRuDyWwfIvhxB+rE96SCD6VHIDu4KYgHc9dQgHwOF+5+QBht6ZC/E6ID7jGfnmcC
hTGvbJdZa1oauOECzQy7HcJ3dTydrdXT+POgK6jso8ncgAyE+0IOgy/ZRHgWoiDYy0W2JOegMwGc
i+ppkLD314XGz0MPWIaZiUFyhhe8TenkbPAdkBRmg8a0hulPLkpCQDVS57pfLpRMZbqeIGlHjCHB
pTmFIs4J4u7W2ZPTC8ZO68NSDowIOzaL/RqYLs34ban42rwl8jtxzP5iFmvT0/wx47RguMr3oACg
sVrvaY4w/2mPJLIxVm+wHzcxlwYkM4ud59Dce+ibPquKDV6F0KwIpvdm3WCXXpruxJj+QS4VnQav
EjgIUb+7vYKjExtv6BXzJYgfERljGcbgTneRqsPYOi2n5sQeQIBDrjyyZBjHRZfF+Dczr6eTUBen
jZ2r7lhpF4ts/nrVHgK5DRRTjViITetj7FkUC4EYyx69+Jqq+o75eeajyIC9qfr7nJ8ebnl5C1z7
19Raz6GKlk8DoqJ2x+lvbsX3+nG0l+izgcq8Www7ZoNToU72EiIdwvLNBB6RLPZ4GBIm+DOWgSVi
iarNKv4we/2Jh735M7fvbkTgUyEew045dEujvVOF9S9wEaMmZWhsksZL9sEA4aEsEGxZeFF2Mgoj
Zt7B33RR6Ki7ZRvNyABBvRUA55GINnLRz+4qAddl431Jokyq9rET9s2pQS3YTZiegG4cvLx+ZUbF
4ipb3QL5ckAZ920nj2qKI4hTRAc5sb2LWerzyeDO5tbJt5nh/LMD1JRdZ/UHquzqZIeIStKyfC7R
yFWgBtEXt4J2tr6NyEaVtobfZCeMHCW6eami6pxQ2W7s4oYXsbsL5LKvZ1mck1gGaAUQds11FeKA
kZiieB+dyK1OoccM1pz/aiu7K8LEL3Gg/jPr6OQ1SL5p3sEujrxQurfsK1AyeeJW2PsKhcUzni/6
XDxNf+3wKIGOHxcqXKgoS38JIxvHTC8fMdiyP21YK7qOc2f2pT+XY30/RNby2Dt95KcmXvSJcdv9
/6LsvLYb17Is+ys96rmRhQN3gB5V+UASNKJEypt4wVAoIuC9x9f3BHTzSlcZndn1wgHQE4Q5Z++1
5rIt9aZBLo18uc6uSLmguxpRTO0q1eac3oqXWpvCbRhrEqcobYrlJmVOeBE/9UFTXAFMK67SKrRc
u6C6+r5KIX+HL3ckTTK6Go2pv7ab4Dkg44BZGh2ettBuI9szN/Cc5sCTsHChbMw2EdjucdCAUTEl
5zsgL+bQVOvYsxoySOtnKaf40jfnbV5QuQFWZFyWsfJgthrZeyOayCb4JYBrcokcH2kH4QaeQE92
Bmppk3ZwCzSUvweVY13EiFyT6aIOTO9E9ik0BaJlgjG+tu96K0ZCZGbZ2s5bBBLOkKwrAqDqHjkm
5g2GxJpBLanANJNzMt4raWa7tqck727Qt+H/+D/za8pqfp79L8x713mYNfV//4ep/rNh0MTPqGEb
hHttaNgWi7fX25DyINzs/90GXhIWTRjtLRAdoC5q7apr1ItQa5wbNte2pTZ1ERs6dFjqNq5ljDVX
cTr/U4YphaEUYvZkDBMULdHj4mnO00S7COOQGMneTNO1baXxqi/0P6xQOq7sdV4RgesXNflJOOxH
hvAoBhLrvkmcGu9HK456jA4/F0C+fAGOmnpSsNcK7yXJ9P6qdsrooLX6uQC1fvVxY6dZvcewfO+L
kr6WwTipQwGn4hGe6K/VhFyr4raVjvdvNqMBNvyr79LWBf0uQ9o6m3Kmen/ajH2AIWLSgOs0vfxR
dL54aSvoKLEe2ViIFYsKRxc+T8/FWKP5kQnwJTHot6gdyddNkpzcpkS/pf9an6UxbdEsYGAxUuwv
FLvvOHAx47TyXh1r5RA7GNIpyV0PcUS6QJhA3bKst0RUoAtEGNxo2BCRXATfkipBUzRM6SM4+mxj
5ITgcYqWa+Sf3kmK9mAPY3lEEnrdaPj0jLo8NPSdGZ/V4pFUkXr1yVb7m91Nx3b7dTs5us0QUCOj
wJBy9q9+2k6Z3np5gC5g32rEN2Rp51pevSv6nJ8baSNDSZzaKI6aY6ciZQ26bcQ+sOv1lpRjYzx5
maNeBnQo5JhU+8XAFkEd3oNwdtyUfuP6B/Ae/2y7sL/HB8IjToOaDrDH0DIqXvqiRFF3p/TGEQ3P
v/5tfO5vf5zFD7SQCwtjfvzzjxtxsWbdhOzdSpID8lLKp1sir8JvQQF82PDzkkOJP4LulbHVyxr4
jRKSUVSS8gRllSF1UuyNyEzczKbZSv+0W2GZUh8qx4TQUKWUutmtVvUEPZvSVX32dZl8WiLZ6iQ1
vTmNEJ2AxcXNW8cp0lLH7MlqvGprAwanJYErV5ymvM42vq/KF4943NSgG5cN6qPaRC+h1oUPjG7a
HVEL9t6QrXabIARfoUVCiAkCF4m68kTVx7rDKkGIXhTC1WHOsc5zR6xL+iaQUyyQIhuBLe2oBdeV
rU2r0hf2HRc9GBh0CPoyCS4LxwpOTGY5IXh4Kato8I51mT11YJB/djS7AMR/y9txjh5HCqqZt02H
jiGWJjl0ZmPcFdTyd0U6AKdkQr1RBEbStETOJ9vOei6H/CyqyfzJqXVP9dMjMmXAUBt6QG5b27+P
QIKRpW1aJ2x2OC6UdI/pEj4mJsMo2HLdrrYTUZVNv62non7B9oZwvD5w7OLf7Z3mUotwucxwML2v
iudMAkJxECmgxTIuIhgK+0avxp3ZIMXsIk2irGp0N2GYEXi5ePnXe6H+z2eiOdvAlLqjqaoUX48w
GjyhouPJ3TsUTPcq0mWd0uaV7J6STrsOJXg5wycBiWKidkxEnFPygzmKhJ4ZP6BcF/TdBAJF+56a
1HkNenc7qdInV0fgP+k4kiyMvUOrcQq0s6p+auyVbOp0nY7UIOvKdnXwlOvGC14QtiHaoDq6NtLp
Sm14ZmL35j6lV/lvfvZ8nXq/vM0BDxRXBGoKXG+WbsAHU8WXE4tilsrUajLYEzR0DuNROxOS4K8t
uMAnH6RNmmnpPvMzYnphPBqd2t4zozkrfcsEs6rb69rAY9lJsntH079SvMSai5UkIE94losO9bef
digHZyHkNLwK3H8rHdpD50fRAwdRsXHoicVVfbJAr2u5uaccHW+TAWIaHDZzk2gpcdvmrqb/tZlo
Z/2bTcAP/s02sAzTsfB7UH0UcAY+n3+gRhQ4gss5ra/ozmPiQzyGriZS7dmSTXMz+VZwUfrhmzTQ
bhhh8QQ+alNJf9haUqUglzrFSxKfm07cJaTkXUmI5/ep9KEqQ2u2uYgczbLqnpzwxUOmcN313fdy
UNW9Vo743BRDfdQjCTLF4kirI/wqY36Gt4F8nzZ2kCePGY238xRWT4rfEHYDEvKCCKr2zpEXngf1
qaUitCnToYB9lF8nhdqfK1rIl4M/frPVukNmmm5BrqMON63HeozMc6MZxpnz5TOgL3VjaYLdlGCQ
W/RD+iWsgZNWtiZTwxR7SK9ctbiKCK02TDfsp+Jc06rZNKN2tWhLOGcf6oQpf6cC7jLHErykKW7t
tsiPLVwTXW/sywFB1G3KZLBwJhTH6CV39FqPgHbwnDRZuLNbEzfFZO/ayTk2akmroFfJZBztG1O0
8U6xyJwJGt9wewVBKjZFHzA1ILQZR2zWCqIl5C8D0rIt9Y8fciTyATc1XEgb5ljfJsQ0puJMxSHZ
RXCh3cJGSVyTsuOGTN9dVaRwgG2J+E4o8TbU4uxaDds9klPkeyHzcm+i2G0K6JhT0EdHNN01WG6K
5mZge64ohbYzmphTwSODK8Z/CRU9JcD4XH83RUHlaxqRck3diyr1ejcFiFBwRlLcbDE4FhkkhS5i
3lBNwa8y0a7RbV4JJFvnPqU4auAwBcWJ4YNp13WVtI5rSVN3h5GCSziKmNZ6hhZQorYYQ/Uen3l+
kwRDuO4tXhl4FmP1yX5EKbbSJfM+FKbWZdqONHgKT3n412cWoTn/fFhJTRrkvxjCsBzjyxA5EAD6
xk4qO7qpw3o2EZ4T6XlrFN0kO03Gj45J9G1WRN5mFDU5JdLILvpAfCPHxYeeQOFOieBK5I4zXNeK
Fhxah8sadMR707HDfQWyYNvJXux13XpqMnU9FCPBnrlZn+F6I90rO3K2yLo4OZ4CbM/OmeBdD0Ec
XM/tvhsGpDOqjvjSMEP169Gct1WSSeyuaVZp0/E6n3IKqLuEq5AeX1lkNa07s2/BqarmlWmktM1z
ATbHyV9pm1OptvOrNggK1P3sj6Ep5EkDL0pWVkgsel8Riyawbqdj85T2mrzu49DVcZvNPr1tGlyk
wLTe5FiTiYX6VijXmvad8kW3J+UFRVW0nRhEnCQjXK4kfb8HHoL+xIo2PSdktwexg1KSTA819aa9
bvnXTRYhuWEKRmtuPMC9MDeLD96UR92irJd4xbRPqdisEqt3HrHRXsVjCZ3CuMkI17pg4K3DhXaw
Azay3GOfB/PnO7prYMMmdyLTz3HG0Bxh0iU6zLUA8TzLXC+gq/bIPHIJatNXgUHas6htVkIgrkbv
Yt5HOG+ofAER7jy0mBEsw71jx+UpRA8yga1wDR8zHirJyCeIwokRBjgR8SqVpx01iVdx2WP/8y+T
uvrv/8X6W17QuPSD5svq30+vXfOz/K/5NX8+56+v+PvuZ356TX/W//JJV3fb+69P+Mub8sF/fLHN
a/P6lxV3yV+6aX9W4+3PGhX48gWYl87P/P998I8Up39H+BHS5rD9z8+f8Mcr59/43/9xhWvk9Qva
5/01f6B9hGr8TYX2IymWCE1XDQKm/kD7CGH9jaupkIwvHIErnU/6RzCU8zdVVR2V6YxtmgYRUH+i
fQyAQPPFWGIUMk34LOJ/gvbRdMEX+DzCUU14CQIzL0QQW7MJofrr1b2Y8ljzgFCdLeJ0PVFhJYrz
bJ+V8KhTRT3glaC3mkA3aDknJl34za7t5kIfyKnMIXBAfT22JAluxYQYpc1+2eQYJkVjvsA6uzUK
iMSyM2rcl6a2FVQaZIOksC3lI2zfm7Q3z06gkbIHnES9j8fm+zQlbi6xsDPnpDdV6S9BDLJXy3bM
XLF3xaN6EzjKJquNVazEjP0AwaxMa9qLxMDS0VB4o+mEwva6nKZHhV6FPirhLv9FTrDbj2B8bdpQ
ouWUElQxpqiEHj1ypZ0/96owrZu0BPznJOnadSjHH7SKGe0SlWJXzDAnZiqqgWFodEY4L6/DpMY3
KTlsrVNh9Z6qiOx5eVS6gJ78RG0pwcNBLwIaXeiEP8qWdmOX5FvATZTKN4IR747T4o5CvbOGEuGm
Rh0Ty5APOwoTq9KMrQs1YECMNpgRJiZO0+aXG0PbXqIjKnyT9ByQvVzsUxiHfexqJrBHZr3kG24z
zmhnspo2GloJ8ChzvrXuEFVBK2yq1Oumm/sLxBnCJgvylYVbmH3AVQTJJ5qRPDP5H9xSS14FJTiI
9IG/BXlJX7tASwMidqtH9YsTYXSzJh3XfateaE7eXxZlsOXC50ZC+hDb6POHVtVSgwl/APlue3eQ
30TS3VqTgY4hgsydGT5QSgy163GagnVuj+eyxwgPgOIX7B0U1bAvN2AKg8Yx9iNsVXfCGCIL9HCp
RGEbJNorMnAkEybGzijoDklMfUNNcm+fzJO6wBpOOKe7Oe55MzBIZAqjmhRdbYGXMN1ypFylk/Nd
+FGLOFN+yxBkrvPAZ+Q3NtVKPQWlH617vXhNiXzeKE0Gh6WOTqWoiAMvJgsC9KWuIUb2i56YhIiK
awJPJ6FGrwbFIUjbZzVMJrca6LHa89gkj8KNXmkgvC3/yPi2zt9ipUkvoozZrxXkZJjo5njJlCyY
hTw3Th5nm6Dq8DsGj97c6zPKWqxpt2ESaALgRCl0h1qAoaKxNQDrwNxv0TEqjTcTYgetZ4RfZ4lc
euuLwiZYB6E9xzf5ZyaDHpymaDArA92AnT85szGnMOPZBuutKcnHwG7la1p5PxpOYGt1EoBfRg2U
F/rocQDfPpo/ZTZcoWznvaOeDO6SwNkh7NnVuzij/SMyNEQR5C28Q51TQFos882I+cNnRFMJLqci
ei5NezjIgtJvRdFzaDFaVDSmXSO13SqExOcFeeVOhJBt2mTPv0ZuMHKJnVrC27dt9VtIlztHPAfN
d8sZGI6m+YMtnq2SRhPHuL9umvxAnsU8qpf4Y4g8GmmxDuyzlb/XsbMTkp5rdBr71wRaM2GRA46Y
kIxWi0kp1OV81dLFJckn7w+RFjwXTnBSc8zcAUZYQpTY5fCCqvg5qBHZkMEdOnQoKnN3nG1cqpGB
nHLSNVldPRE65BPlybOfE+vYU2/Yla13JrYqUCKaxvV4GFD1JAYgdLVrtpqhvCKkgs8RvJpZeM5S
iu4KJEjkCqhQS3+8idrxKgAp7SaJoCMeNTRy1HTt+M2u7Ot8q1qhvdMCzMFj6+0rqt59MWyU9tCa
SXUOIi2+aKyG4IG2I0EiY6gKYXkC/hHmZoVPHWMHTZRk5/jq8eOu5Rk1gZswQd9f8/7Y/MJP61oQ
kPY7FeyjttJdxBNdvGVJ9Pr1pFg/9NjbRYEudgs1VAzVP0FE4wrtu+kbvxp8YeRkIJDegWY5Uz9L
VuC51FWN4HwF4N/HE1/jH4w7FI6ok8vAuJw4UW/oa2Af06RyCgLCKya1W4foZtaOIKXEbjSbrJN5
cbmpyQpZT2yG9WQSMr/cZD3ZOvXctvu4TzSDAJzWI4gfJohEXEZ76p4btA0AACYmeyHDRtrRjERB
sdlwP+PcPpEVtg9qCt7A68+qogscQdwUpq9dGD5je7TIQHdEfIFSmf0qZtRpXVu+/9R46U09+M3G
F8hec/+KVo9z0KWKhrIqmJ9WsQaod/7nTFFuq8a/GyzQtOvlvrqc/0083oe+eUiTwafaRfZZPe7B
TVO9z1DXD+QtIzNvIr0EkmX+ykfEKYptAe6X9dmcNUgDUWMX8axSUuUJZdIE9UDJ8r22qJS0NwcK
wB7o8hYYH7kTTUDqjiCDY7nBWlZdtGnNF14WUadQs/Tzxi31EaJ9lbhITVSEzugaYApJaGQ5Z1xf
4R9auqbNbP0BJxJfGDfSHO5Ig4EmkOOUkLRErYDsSqFe+rHVHTg4v6lCRXjWWIeQMOetCvs1zTpt
TeYQlA/QJOwnMTEcyx6gq+2clECyzaKaWj7p4+bLfZpP8mNNgxlbZpOq7qLbon5MaHGRwwqdt1IV
FoWbhuXPZdt83Eyzme9j9X2JRt1WIrtamsbLzUQkHtX5Cl3/hKFzbYAppk8p2CY9QKxdSs+jmz8n
nD0hy43uAeOWQnvOYvzH8+4wzb4s39ALt6SBrI1EnI1+S0yut+vtMQy+B0lA/l9gj+ty3r2HeZe3
Q0J9PlbTuMvS/fLIIIeKHuL8zLS0II1OSyiQHOP8j2csj1WKsTW6OsDJPBr7j3fqMqoeloaKdnk3
fT7mlqX3t3n/iPkbLEufPmZZb9P2we5L9tM/n7IsLW/z/nU+PurjOct9uUe+2qhg00ojIur/fIMv
L/iyujzvy33vX/X945bH3+9Yttmnn/FpcXkWbNq57Yuc4DKp8Fx+eetPT//tL/n947996pd3XlZl
Sk6FtNutkTAwL/Ua94sRBcd8FIO/LVX0tNVU7ZcHPLDWcNTn56R+SEJGPi8u62b6wEHCIR+Yd7JO
8PlOGNPsZE7f+v1iXTDEU7DPg3HymhVU5n6jgzFIVjLH56doiSTzbn6XZX25gU/Y7SsPKIToRLUv
EjQQRY0/0CiPWT//CJLsEOOj3lC5jLpG1yHMTCxShWYx5JgR60nyQl+RVwktLwVaPadULflo9rzL
LatDiNKBmuQ/1pc7lXnPX5a+vCQnl27fNQyLZjHkclPhonxf0uJo2NB2IeYhHdKL5U3yNHfG9bJI
mCERH8vHp8u9y+Kne3tbf85MBiSLkRVtC/SpvHyxxMTJOKh9uiMK/aCuiFAv247iDrH2EHbBKyUO
5kHz0bjcNPNSxGCYUFwncrUx+Q6n8QLFH+e+aSAahfz22mn3wXzGEANRqh2QcrtAOJijd5y3hd78
SHslPSxvyMQ0fX9rj/QFm5RPK+x/TL1zXaZkPy6/w4utO6/s4222nBCW+5bNwLlXHnjdx/fT5itm
Bz5s9bEVwYExPo9nnWlqQ5/waPm+C+QZKT13QiWOZnKUP55CzZnzqp48F4MwXRVS7bQe53Ogqgzl
brTlYfT026GKMOwJMB44tlPyL/bDSNIZCjWyokIBxAh8pkBfxp/lxM2p0mN9u3yF5Xt5VjgQwnKe
aFozetNv3p/451+7rGZt+xbpBPAMeY6RI4/iP2KoFnNqN3+eUgf8tGU9JumFlmq6L/J4TDB896or
UvzgI12d/qpVcQ0vfsklVm5xgLIv/CqClADb+V9d/okle+1jdVkKbf0n1C7G44SSmwFKJDiH6KAX
NbHdeeUG3bRbsMmWf2bZrX2V9AeT6YUHTGD5Nctjy804/+Ufq8uj7zv0PAT63ery5OUp//qtGuIA
GXvg5WA3W/a15cssq2mOyYiMRI6+jyPy/c6JZgxhvPT7l7f3CSsgZ8N8f/Lyscw1OZKXxWE51N4X
l+N7+XKM/P5xAAK54oM+vrIPg5UYYONScdp7CuYcP/OxASZUmYhIYZGyCdmq/mh8y6us2Dnkm+zz
OghUd3n6+6I3b7VwDXSFMUUznxiWPXVZ+rj5uG+cUmM7Cs0tgCh8/OJlAyw3tFC45C+LVIn/sW3e
v30xDWcT1F0OSqdjuc7HaWsNTsrgOKnzg2V8t5cvgkReszX1sGxsZz5xLUsf2/7jPgzvzMx9EzvV
/PcsDyyf/rH68dpl6eNv/Hjg4/2+vDbMHtpYqTmHsWmWE2crA3B7y/py5LHF4+a4rL9/+alAVRsi
IiWUiN1i+U8/7ZfTq68o2WHZXUNNlUiZ5v8gaFuGMsue8vvF5S3eT1UDDOg9cXV45hnORvPNci5Z
Vpel5b6P1eW+JYPuf/S85cm999aLKjssn798v27ZQT+OGc+ed+P3nXm519EyKAQfL1iW3p+1LH5d
//Sun5719QO+vkoRIOIb6564lQiVJttwuYwsS8trf3ffx1OWR7VlFLgsftws/8fH6rK0vO7/+a7F
kjr58ZLliV8+6nf3fXnXL5/kzyf8QSW1J6B3NB/iDZUEvSNRcTnWP24mWwej0c/Xk487l6WP+6Am
cIgv62Wjs/j+zOV0u7z5x1M/PbIsepTxVwTVcUqe92hryojv+zhQPq2/Ly7H1ad7l/Xl+Z8PT+Sw
A5FObTwJSnoMjss3tXYRmBjXCfxYJk/N1swKhy4QxTenf4iHjNyjGlUIpxPcKUMhb6gLY++EIPBQ
xPXBKHWCC4Q1vmRGhp8M6q0mPNq1Wl4iA+1gxxThNq8gHKqQ7g4khOG4NW+zYe5KIJwGxZQUl9MY
AovymwhtSHo5EYZDfFFB53KsSUfs0nLXky8mOthjynKO+/qD308nUzau6J9iI0CHY6c9G225vC4X
1o8b5+Nq++mSuyz+7ulf7lsGCMt975/wu9e9f0IfO8QVI2ul/zNfEpcbezl2P9adeRw5UDqnLLZc
N+f1fj643u/87eNfXm6hFd5IS8IPRmdC1WZ+OfLEDC34/J5dXNZbbShvlgfG5RD8/WLoY2IjcvxN
hJUFWTEcqOHhyeublssmttGoD95kdtkqBX90/thHBlFR2TOpTwY48WpPwU5e9CpeZuZRF53dGI91
EV6Lyrq0B+ekZ90r8NXim63orlan5ovZmrfeoL5hTjHX8+kZs4eDV1bYUHInCcQ9xN0yoUzctCJQ
N4pP0jPhM+A/zBT1TYTiuaTOuGsgQ5ErjnYUExwjw1KxGz7i2k9UH+YqPeZkzKtVODXNpg/yaYua
be94iGLBpB4F19k9l/jnmMTYTZhL6GaK9wgp4sUPBljvCRHXpq5tBupsVPkAxGcUwqFhzxV4jwxj
R1ocGMOgUykYTx3q3L1iYZ7J1DTferG/xkiRuGPBktnqKGP6iWZ+HUHO8FBhGfkPRThnA2wHU+Vm
ZxXKr1QZRhfKdOgWmC/DxHyE0oSlgcIcEGF53QXRK8QUfy8ncs+yDEaC99Ra5Y2dRhs7QpifWGzV
LkFE8113subUjmiTHSi5Jp48WXmWm6TZD5JYD6bSFas8GIYtk2SU/zTyy1x1zsz73qRD/ixSdhs6
XL6eNOrXAnbHIekCXJUJdd6MpGqD8hp91S1JlcR72UlN5SYhnFlSOa8D4LiZBeHIuFCiziIIQK0Q
rJFro9JEgI4F9KEgHbuHJdvZyi72KVsIg7T2hoqnkul3fY4rC52EsSHtHnRQ/eBMWIGk9B3XsJ27
aGiwwqjk9UVm+wzIaReng3KfO3NukS3ulRzGtdQcY8UJKjq2wrvKpirbAjagoK3DXg5C9ZhV5oRN
T5iwho2d7ZSvYwpCqJhiEs4Hw8bTltaXUtT9zlKyl9Y+ZWNNuHDS1KA8FQrlQj6ko3hl9smsco42
y+puP3iVx88lIszLKDO1CoF+ovtu9dBPHCO/6BLFuiz1fqtLjDnz2T/Q57Me9Sa0i+jRQRWPSXZZ
IZEKDNSUTQ/TTj/QXVRcpQhfDFh1W1hXWdlW+/RsNH7PPJdehSOql0mvf6RwSt1EWPeGR5unzn7I
QgTfR139HhVDhrQOfUxmwrKxcrFhlxOnZqRWTr9lbVT90ZlCtMSJuMTwEuM8L7Z5718OFSrYnpjK
ASDMqtVyfze2P30ZZtcxVgJb0G6vUftHFSJ5YhRPYxWsNau/01r1+2Rl2hVnipgKQouhTTVeYvKq
VgjyK7cqy2dClAw3dCq5VqqQyWF0MEd2trgNXqfGKlbIzhl+JpFbecZzvtXyvl7HVv3N6mklROOz
38sRI5N2afUABWzEHzm8WXIUsGnfjsVbVprBTaSmFbSMbNj6mHER3ChAhavqUtpVsxZW/6JJi52E
GvEYhj67tHwTXmBtOyWNz5aJD9PSyZDIRUGsmLwf8XOQfETWGbl/UHJHbe3UM8QFDVsVYVTt5l4i
KaK4pgvAKZTa0qHfFd44XSZBdiPL+Eg5ltwOeYgt5poieXKwdVOotjOyT0alIuYdggyV0n2uUffM
THNn6PGNZicWebknLn+WCVPDKuXB53/ExHNHbIL25gOH6fKnPgu8jWEH6rZPvHWdsCGhkB37CJ8h
tE20keOjZqK86lNlm4yjC3qQPyUjodVMj/3AiVRXyGQwCN1EvojfT5QctUQv6nxp8xFknAr05GmC
1WliZtbT+tFgvLPScGogB9KOdqXEFEG8G80LoTNC4bDbBiPzVByrZC6SqwobIRdXdhvujaoYTsag
eOiTIWqGI9el1Cf/nQbAeMl4hlCS6hd6Y3gfXYDRMlxPXmHvOn1O5hUGddopOzRVFXJ9bbNDaTAj
tDQDbJDgKPdz4awSbex3DX/qWPb9lYeVFzN1pW8LmjahU1T7sMVHH7Up9ZWw4whssbMlFHa3VY5h
F5AXTdnBALSDs6ahZ6pVtIJ81f+F9uwN8RIaRf2m63V50LH2cEDhDzUgXWP04/8L/Ct90h5MtcAf
M8bxsVX0C318LetCOSVIWZMiSK56BYwHAcPdgabcKjdJMIQ9ANGFkyWnhpVMO2/ddVAGmgrhvC+J
UqDe/8T58Wg50O59gGluNhqrVudkpSE7cXUZ31KN3zQpjAEybtNNrJO9C4jqWyTyU2TnAuQpHbuG
KAeyy7UrTemupyY6OhWnNxItvjNj3tUlxVonvKIpjqM7QnRCW49GqOdfaRYJr21pn4CBhcitibxs
O0G3yhpuzNAMsO8Z/Cx0LCDPnCNIEnrB0F0HyMsPiWDr+pTpV45nGWsibdQahH3y6nl09VFhkq8b
MbAO/XYfjo8dtIx1p9yUCUYCHPM3w0jga4q81tfJZ/D0la2N6Gg5xEvbcetx7t4M7Te62xygHm+U
I0/ae4lYm6l4iDHl3vheVa20XEMM1h/ahC2UcXKpnCE6CuR2K8Vzq+KyH2rn1ie/+gAYMA/TydWs
jMDHocNcmucbD9dipI7Y0LdmkuHhgogxWmHHaVyHR1uWF/CgMGzhc3c7M3YzLcRK1aSD6yGz33RT
eNdqUKTGFJd7XhJAPWYO8SxK7buaQqIvUIcHT1xDmTnF2JDX8psOb3o9YkLbNFrp6gHZs+qsRgYu
atKLioqVGY7zbgulsA3bo9lhGCrio6E8j30soSmR0UL+QTWHkL2gKlyVlT7do5y7xt/MZoDXuGIn
0TZcu3aZRo5tb5svI0qNIS2OvZIINxlIqteHNNmHXf9o18FeyAzdf1QR0C7jiYvcwcOXSWc/aEGD
jRsTaMwOVvocU3YdgLJsGDcVjr/RBSD1SN9SGU4CxVhNvnqSijecvL7cOjHNJy1iuF+Nr1TavFVn
Bj+KbLocdOmBquPiDm19Gxxy/EX8Qd15SqEt63eoJBCZh6aygXIPUwKMm4+wdlMW0wVXJTrBbckh
GMLsSetnxK7exjeLF9vsiFyRYqUitnec4Bc0wReUJupKpS5xCQPwVht1ZxuQVAFBmqDVNL43ieRx
EcSoKxg7zRYAEcMkYd4F8ill/jPHOuabilQZVxThZYomVvkm/aCEksJoflTwEUz9ZT/3qkYFK2bO
uGWWtiK8JNUmDm7Drj7KfJIH6fl07YMGiSMn5RKoOXJBSdcXi6sgbiRJrzWd3AcUcI9gy39VpUXS
XmpB74cR0QXjVYcMIEbfu7ZIT9hV5roPIG06cVscQuUaMHK5np0HHFDVAV0Z9omonfNULKg3uHqZ
XDBnSBF+ehcDf9Ue/rKxVZ5xajJQz538qIU00+FccDU07kLODhKS8FA9pJO9sShTHdXqOgYusU3S
/m1qjV9QuTtYkxPOe+RDqXHVJAGxJ+j8IvBQ2xLTn9Wio8tN4JOwkk5IeMkfLw9kASQuti8Sctt+
l0VltVEDosL9UMUiSMROkXDy0+v+uh2GC4dxEKOqZAeUiYxuz2e/d3oG4bG6U7AkrPRG3Q9Ratyk
0wbRC41QsKFK8AI/8VSTi3xqQCBvhqBSzgkJBkQDkOdQFIQw47C21ewU4083mnlq0kOUGu1vaarR
IMQUilfGLtn7YdFZJfhieSBu9jaS4y4Xxs7omoQsaQKXA68GdWP1l0k2uT5tyU1kaY9jKX7Iidyw
woyYLEgv2RamTnJPGu2YNjyXOQzOFs1BogKbV2Jii20YPAS4lnsHyBg0C8hy0h34/li624ce0cJF
Fl23qj6P0EG/2Fn6mqXyUmL1xN0MS94ZUVngaOiO2pBbKziqScte2GvNdHKS9G5o7TfTNuHh2M5T
WZFcAjvtRwgvceMR9IOottgPOvtXYpwIVtYeCcp+qlH20CAVLhn2ycUE+CjI4BorTd3DE0GX5JVY
BrPosWiM9K5usGimSboeJsROUag8AAYPt7XarLx8TF3VpoqeienJCqrSVUlMC2z+S8skTEjJ641f
jZPrDW2wtRgPEFlSbGyEabhL4Cgiulf0U68TjVDqSbErxg6fzLCWSkf+rZaInS8dwJZoXlsif1eQ
6tJVaDDQ0YYBdK+pgsCvIgUG743G9War4FZ1u4RLLtx5phkrlfImYhWBuU/zt7kJjCT0G281lHCI
fMKKV20AAYGU1QsgaWTE9jNYkegbvyGsemwoPif2ZazOCJG2MZ9SpksROTjrHFXaGiJZsvaQsE1d
iQhGxZiihyahMLTFhopMYiuqu03qox5jHHwmUtMioW0VcCZLiKM05WhugzTxmCaO6PexzyPjnohZ
MJglEysJU5uzZpoSc1ZHN6klc4Buw4GDGoCVB0gUntg5g3AF5npOFiOkRRZVdxOlhHp5iLcCadA5
qVCnERQXbZidc8CxB25FyNnfz0xxETg6EJgxeVQjndM8Fy08cMrOkaAdajTaF1V+O/T1ox3eBkbz
GDWQ91oft0lsb7sssg78G9Ucz0J+teL4/HkgfTYxlqgGLCUHtASlmxM4CifhEfsUxDe/JfnEt3Yo
yrKdNMA3iijetBXEJjEJcRZaipzOYzAjKk0jEdcdZfArYVuuS2V0dkUY/wx76zv9+938FQ+R1X4z
qXKRiZE8VJil1Whs9qSHYcqPSO/wsmrTt8+aR1KBdC5DZ+ub6Ndj+PrHX2WpxHgWfH6BtG81piDg
7aOC2CLs4x480P/L3pntxo2sXfZd+p4HDAaDZNzmPGv2oBtCtmzO88yn/xdVpxtVKqAK/33jAILt
47JSmWTwG/ZeW818pKXqd/QVqyBowltXwItQYx9vGAyjwas7HgPdy2x13+C9kSLBu3fXzvXNHKNl
I4BNXaicFNcuzXe6lk94WtnBEiuAz2CZQUBJqCAfN0KauI9HwsKlCLZuF6dnj/id/y8r/ldZsdCY
aP5BVhz9DKPgLf8//xUbL14kS3z8R//VFXvWf2wsBVhrtYNuF1vg/9MVa/M/YH2FxryEYhH18J90
xd5/yFcwLY2ZEIXah5Xnv5GhtviPg+QUY4MtXO14rvrf6IrF8k3+LCu2sK1KfFOuY3umbZvyk2mI
UnOE2dCIs+GLp7auiqs/9+pUSMUwQf/AplqfyAuGOUAQNHy0aL6rK7DFeha3j9/BrwYnmOoHHJk8
gMOMh9pMEsXyOzWmxEYLhIuiDH7amfkrt5qHwgAzG+aQvmY6iw2J73QGAyDxKSRtIKEVbyrUrmTY
gdSl6D/IKq8ex7H/DgvfObtO/9jUTXBn1bl8IbBQrozRbE6WixSxGLI73uv7pjXGR6x40c5xFkSo
hl62qjuofm2MPjC0mjvbYvbhm/vMCoIHobp+M02MdCIFsAZ5XPjmYCzNxp75T9ibm2kU+VOVxOBg
fM/aYqi1j22IixAJuP0wm120dn2HdFTLeAKu9SZVYz6MSIHOVLK86OqnUwTDE1KOYQ+Iudssx21R
WdNrAGMBOz5TEDdWDC4zp97Z1ki0MACxlPjy7RSb/RPkhENAj3TxlsY3DZPs6PfGTKQSNV8rpXvj
EQkyyKcjt0UcXjy7x4/B4zNvp6Nojf5WdOOutIP81yQ699INjX7yZmfdWRapYX3iQmCJzbvCgk00
1CGtep8kEE+b/uK0zpNjhv7e4nlHTSTyO4hZ68TNnAszPlaqEWTdZjzloWRMp3pvBxbNv2EH642g
vo+s31Am6DZ1bKuNZchmzU8HqTJAHDfzsYQqeMDGlFwzt3+cKT0fFfQJUMztDeUUjSUErI1BDfug
ecD3Ko6vYWu8phPEqLbV1ZnEzGSVVl/ISCzOoifaJjTLx4FCca3cogVlTbLkiG10bY2uBUwjYHto
oR5DQbm2J1PcN5rqgEbN27s587RJ3nWiHE5/OiDu/7Ak/tlxL+TnG87mPvM4EkzPUgrLwV91/F7T
MeJBrXMeHJcSxC+cDSLDi2xHwnW66NqYXXhUMnpqw0Acc/o8UG7IEm1UytCA/O0/vx7CFpbv+Cfv
JGYCG9ODa+Ng8Bwm4p+cBUaUytKAYX3WAf007XS8U6qEnVUugbKZfTT7JOOeRO7udc5rJkzjwS/V
uSbfoNKy/sq8BbIlLuY2zWDzptg/o8wPXgd7uDiAN9kfDd9dPjcKzTh41j9LrSBaA0s/912c8ZQj
FghCGMJJHnFAOJmStD0zPwjgDYzDq4Mbs0KQs2s7/sPAwYIWaGzwAfU6mFCFtsg1UMiqbr4jtu/a
d0g1psk9Votxk8xNHAfOOexlhDkOSn1cEyJim0e8idkPo5/VxvQNl+FxeK3tOX4OoG1QZ7pnl4f7
GmpRu00SQULUEu9jiODqCDMhPwl0agfLGUBF/mRNxuugg+nRq+VW1eYXQNtgfWRzItPMvp9rfx/6
Ah8GIKad1v2mjUvrmXUaSvG1HY/mUQTD41ha8QHlPF1kzDDfDsejMNzs0A+/M7jG+yruXtjbcHOD
1GBGa/QAC8PblJvcxvh0YezGFyeO9VZm37OsDbA55mjnUg0gPBNvwKvQL5Nftk+67qu7DB+mNkmO
8VBtSpBbR4NeGYgiLX64yNSzBvQXccdEFxokOGApJnWzf8jdbks0NF6ztiB0D4k3KcbbOG4ispVg
Ro6Ycbe+y7il7EjhjenKLYGVUUP0g1horNuQYaHAAsm0dCJczr2EJIiee4isnts05zDBZM3U5SgU
F0jX1t9dTywdAqLhNHBAA4fQy9sWDriibdqUHf9ovNwjtTIIxCTGqPGnr30YobKc4l3b2wZDOIBb
58rWACXJ/kR6xMRQl6A9Godgl9C2z1jYn/mZ7mbXf7Id8mnjBdfeCOeWLokWaTeKG0ZTXhJCeFeT
adLi+VjH2o7YsRATJqwvfTWpdcvdQeqtv6RjEqZXt/HaKnR7DrHLFp7UF+W7D6GD9S9m3IT/gKlx
5WsP/Eh0VwvMxK33UqlloaOneAU++Y0mOsKZQUQmW4I9CT5Q3fwnozMItIe+dLUx9HSZTh7hY4WY
JgneJllEj325yWUt1mgr+v1oVxCgmuemFeOjB0nXNXgCgC2ZrhMRZDl8giPrLqwApXqSo7Dv5m5X
ilkeG2n9NComh+MSh5ZE/jNe7C+FwtdBMtse0Wi0peMvLlO9KTE4CmhT96lNWhZ7q1sZ18bGt0y9
9fPoiyVYYvcODD8exQnhu6ChXGI4WGxilStrNhmt0NuwyVhx9hHuCotawCNgqvX8ZAe9OCRlh0Nh
hFwa0MIeKqNhZJU+UJMAUMLuxewTH8I0seX2moIU0OmHXbKHsWVwH9eagU9FFGGEeW2MMO1Wdvqq
DbvnWuPkwfX9upggt31oMD1V9RfyRV+aDoENMy948rlh/xELV9TqbMbGuFnMWHE6W3vlP7vdt1oz
8VMCnBDJNQskbhV0CIBHHMQb7bRbpgOHDlvwpQjZV4SpofZDaf8sI5pu+RNmZ0HNkG26atjZSvwe
ooxrsfHXqgnfI8hN2w9/f+7796FTL403KPOeOJUuImx5OePKBBpUbVNkNK68lCNIyokY2Y9s00yo
6mQP9WsxDPHBwCZRNiSxmO1rmaERqD1MUHgivVXcWwyyY1ynkyLDarlzLXs6TRbAznJhkPr4U0jx
U77EPm8CT55HdYMh4u4+7kgQUOgFwuLmugDrGgqqunEBd9TdrZgL0F01sDt7ri+kyRHk107VlgcH
A7+q/ZURtEbcOAYUt2MAbJU3vxbePQRmfe95E8z0YGhWwKqwa8vuMnWbitfGMiOTJ6dyXrEAwG7z
ZQI9yTjbOEDPS8YXiSHhsQXQsHYJ02AjjaCcsvnZT6VzyMsMTs/sXrC6VFVkbdwYRC7cAOvqT7HN
LjU0WFQb4Tnx0EV4M8vJZFC7qXN/DwP3HykjM4sclpZ9Ln8h+48PyehVW1uMIIl14O7UwN+gKvEh
2ar8hEsfum8XvCcaMnGVRFhmiuK76duMFWT3gF+2ZQFK8nqdKuscdWRQGGVL5qelj0w3QZ+ZakGa
623O9GFnDM6tYKBlRljZgc/JLD01qeVvhyWTr7WxcTkyfWNOP+1sh3zKbnaDe/YRV7zWFGSp01wg
GA8T+wUeRnd5OAJMbSxvM5kVt0lnqxXKynlNxjr7NFHeBsK6rp7n2esmGN661rbwDXAT4j62FuPH
hDWsJf5Z6J3Xs6NRvGNrs2ec0PhsmDLGzAcSGRkxSEj1qMKivW1U6uguYxJC3BkU+WN/MeLh4SPE
/ON3A3K0te2S1sejJmecbthPKXwrNZNJWqk+IvQYe0AWjCuuMSBqiIy3IhiPMeSZh6BZK9PcS9Kd
vmYlocZTj7+gHc073FIIG2JwT7Py3gjYTol5CLptPdGWINfn5w7sl6l+LX3dbhma6n20HLUdvf/W
oeVfa26lo+imbzKbw4vlYSCxS7EbGovJZ9xghyBq8xDCOFyH4WPber+SlOd2YhniuenFqdNUTSkl
LXVL/U4wytrDyn8rpXjm5cREMkW/xsBs73tHHVkK8QmO+OKDoHppSuHsI7vt1/bot/uhapgHLR87
wK/oNg/jl2QgYpSjyISqGmRK39rKOBb4tllW/o5MWR7CcNqbXKs2Xo+HMQTN0iQ8DGbxk7nfWSUM
Q2VobQlFPXETEp7ZjoS28+ZOcUw0bG488uiynUnccmyLJsfuwZ4bNCFk367qMHWPSmffXTIPzlXk
ED5V5Y84dngCMuvcAolEH1GWdGFYtaGQNFsB2vomoQRgIsXs5QX1ztKBfGlca6vrYRPBybzP4H2u
eoItdmFR5eePL11uvheAsXeWEdKA1cF0JnYjSIi0izsNYot/YW3N/bFrCWAwRtvnHOYnOYzVqGAS
5z26OkVw+UcDWUfu/JinuyhS5EF1PJcBbCNomeduE1ENbvBkEOhTS3vrh9l4CMHyYZqygkPvY4at
w3xXDqhckBKUbNNHxuWT0x7mjEge39GQ8vuBv8pKGbWMfYzcluhB/IaaUNjvH1dlRhb4fT+EzBXx
4pZVeY/NkdiyUZU7S40/QjqkdcxSEGmXae2GD+Q9nFw2ptVXi+4O9mCMIIJANSwihVgDhbbfeGW8
vBb6dEBNvyHqKQMqwYZ8TKdwN8vhxLhRHluvgUjeLctQKzkSXYd0iEspHAecKKUsiFaEu+fmJSjh
sFiudEzwRvbDN3VzY2HYuQ4nmHcEG87iiximY9M7j9KAW+0ZKbhd/XPsLPNk19EvOyp+0OICW28q
9yAY6K56z9vGZZUwH41T6NqDs9PEEr9CY1in8DXJQDFdHnLcyvy5s6/bidUD02xGYuwfKoXOILCO
su/Fpe+sH2KiyglIT5OTBaG/JLQQRdOMfU6jXomQXWML9kh+p7ZSXhhtIGwNq6K3cDiF3oNv4xGz
B53tm6b3L+rV42S7Dbl4lAwiDOHhZ/BxZGEzPKaqKL4oRFuoTEzo1rUr78bx1WrTrXwoWscj5qub
sRVbN6K4EIkZB8BBYN1FVu2imvKDZ4U8/XTFaN7SnvgVWwPqzMlClVY3H5Gh8shwgu9V5tVPSWs9
td6077oqvQTT4F4kb9aWBt/aWHGAQDXOgaQHsQBEY//mU4lOVcm2IiNwjrH70Z7FsIPjIVdWgxhZ
hdlDV8EGiwAUWn2r1rGz3AUaW7EtOADITv3hJ428qA69FRSds0ji6YbbIs89EgzJjCSnXh7M2mgu
QlnXovOTMy/szV9sd8q3MjgpzNYzS5lXk5obxcxiMrXv2wXMiX4t3CqC8niSRfYXqlzYNCtAPTX8
1PZGDZBc2GVI/uIdEUsh671kujcZ5Ai3Sk/IVuQ6zAn+5tqk/0+vKqvZhCqNWVaP8GxsdV3iy/6o
5nLLh4EeB9fUhx6vHDoHo2Z40FK7bzNTEluCd/FiJsZ6iOFafXyZo21t28mdD/R4S+As0WNtsfbc
wjw4OU1tbA3vCYyO09BTOBNz8KFoeRzyrjgPdcM0ehm7ReUy+ALbTa3A8GZR2NBQiKNRTD3CC0DI
PjB5ziknJFIyjs4fv6pEtvH7CM0Noo9NWZSQPLyiulCheQfJVDxiLfTIfDK/U11Gh8ZBsA7iYgIb
LZB3jt2b9OPknnsluR9N3J6yo3ksrWTnBlZ5VyWDf/GtVsCQFyO1qBGmZ0p9FiUeDzuwmw1O15l5
fyo0y5cWimDrxT/RnNloWPLskQGoOIipE1uLEHZ8NGsSBN2dnfvfIXSDxwyXOyt39MbuYu/UKdqI
3q1gRtVkgQ9J/pVKtyOudYJsnlXHgksS3nzhw8SJpjuRzfU2SAF29XOVnRNmD4Eck0copFBBcIas
TQ1ulQwRINJWdjcsQy9jlLd+1OC7YdWwyg2i52DM1Qk1FPzLyAyfOaXny1QE75fBjtwns3Ldp7BC
62OI3DmGk6rXtdta4ICn+KEgdjiyZH82i5ROZZFVTgQr4OJ8LWbow5FSPTOzviD/MbPuO89/6unY
d1Lp+JCGnbGeSAw6Jol3/PihY5nsSMLGXlJbhArU4vpxrbRCHOmGHwZq4fuyTEnpWIaQpeUkZ2BH
CIh86913+gh3NgCwymej7m8nMx/u6b5weLE8EvHIHhLvIPWyG28YBlIGN+Y1rF5mt54vxLIm19pw
QLpSpVUYc+3CIN+r0pAwr237K57D4hINHEugNIDbGhYPXvCu7KNnlq9R5J7Zl9XrSWNQ1sG1R4vM
lDABtoC7MvESfz127EsDVHRU8PxIYKWQMRd8Uo3XPOcUFId6TNpDU883x20AhKf+gOGfmHgblePN
wCWM+A4OpDTjcsO2v9qQvZfZq4hsnrn3H8m9Zvtm2/Uh5UDnaWuOe5j/v3IAV2fcq+kmjGiTUkwa
5PRJ1COaLICRXEHbgjiBV8w9f3yxC6vdz8PwhBDDPfdIaCkpx+7wUYB4BiF8QZ0BgxvFSYqWbz6L
IwmHAYGTZrqpHHbYVCkyi8VmnodfpO8+jm51HnKASZyob4FsCqoHiKgWT6idbr2OYEDSb2Bs2730
joZi9mPGo8vV3RN7IVVFYsKta5Lmi06rl7o0r50Y9EueoeoJF6hTHNyyXIirMiIWs4YL9im0gLpy
glZJ4yEUSmPqXe8BDiZe94V4qtmZKS+S56ou7+qQICIWnd9kKbi/9XB1IlLA/TGwj8qeT6QbPsMQ
h2y2aESWJGbG6t9aj4EOqHdmtFmxKNCWyFt+/GYxThVO8bZERRehV+908xXDNe58B+EVhGC2+YRi
gZUHPzFikCOUdj8XhrOeUiIwZ6yxCyGLD9kg5rA/loYpL4XRP7Q5CbkqyL+FuEyoPPWbWlq8jMDy
pZQec9bFfpSxUUCL6PistpGP5OdGDcwUYnp1u7KYN5E8oLLAIVCCcXbHqmbHQdPsUo5xdsZtADCL
NG1XWdWePs7aYTihA0yNLXik6QXZA3obNB9OIc1nVCiQRcocimFZwOxaPn9Kt2mDG0mvHUJujL7N
94AQaYXSPt4RnUzdLL9MGUXYlKW3ninoRbse3X1gXeaU9cI0gVYs00Zep9zbiUUBa2gyi+ySJp/1
PDMT0ZSAjkALf2QrTFivgVLwPsojleB43+Tc6EZNNE/ttATVTL8HtCLXhpOp6bxiJ5h07oGDBcQD
D+oESRHtbhbDldfxBoM8p0KHljCX3qqr2YkaKveYEaB165fgvjKSz85AO4MTISd1MQzXAZQ11MYW
SbghrC+oTVWdMalLSGeNJl4cdoXO1P2p8XPehYApJpVOdNpKYQbHoZffvMScb7XtPH6EQs5m8GXR
SPHREg4nl5DytoC2ikr7PYn7Df0wzyyW5QciV30QWUA10PSWDQSTFORvDLeckQVNBpPh324uIFmn
gfHUsdxxikn/MUzp/Ooba4/Hckz67dynPRIAcoQzAmBJFiSB+4sTMg0PeJdWsqa0sp3iXdbRacKX
vesk3QXRxu5JVS1S0LA86NmkG3Bz8xAGfkyJJe6nirx4JyNPjWpmn45ELbkOYxvHZr7D/B2sTBWi
qi9hDRvOazKArWoKzp3BcnPUinh2S6IPQLbsUj9GNEv4HqwI5rKxsPMtEWX+qngL23541a16Ljg5
5pxFVOxf5dTnD+YcbDoP/65MKk2bKdBNWYPNKDMftnm66Np6lteR9dyWQh8Du43OBGqTXUPw5Ynr
9NvIOCtiCvoxuZdc16ziq5tso8fGodHWMzDiljZXF4TLhB/xx9pDRzLTO/glB2g9GOeuwPn5MZHo
JGe4G1NteTFqJisd6sPA/gtgQhw1zsE1wah69sjEey7nlenq6NDb0l9EQReP44sZlxM+5YBFV7KS
AW1MUK4c2YVPmNfRgwz4J4HWlWd3+aIi94r3oN1/FC2hNT64RWPsdEpotcWl0wpvRtXrtxnYFZAx
NQ3vGbvMEjKt0ddqJzkqfmtoK7uQ45Bdcsf44hQFsWF1GKwFod63YgmLDDmq21Y8JGIhicrfntHK
Q45QTJLuwDTDpnuq3Hk7tGQfpU3gnhd5vz8AjxuTsro0hBebUxmc5th5NY2g2hdFiRSkGv2HZoi+
8vz/UVStfko4udiXVC5M9K44QDsngC0c02dnrtDngCGeY3CvdaoJE2dviq6eF1q7vfwazu3PpKH5
pioSJyt2AgLfsnE/JlB7NNKZzAPZlLWi4TkOxsOup2pDVnP2PJsgBiwvO7ZGRJLK2LH/9VmxJmWh
XiiBDr0Lbnnoe387p6Z/JdiH+YwFS7AbJBEs3vzceBT9AOwIVXP7RbAOhTjOXutyWMRA1nNlvzee
6WBBcs37Oa4QiUbprrKibJcUsgBTzxRMzu2Lo3J/J+uSYQdYkrOwihfT43LWcmaj2eF0Dsb5W1rB
xJfqmywSHKgxkmbXz9RWDOQ1ZhMFiu5Jo2cZeDIbotGZa0oc6k7Rso5kS3uZtX0fOLzVaWqOX4fK
/+0n6Corpm4Xrx93JkfptxzyeBAzu0nyMtzOAw8WPiLQgWXU3BNrS4miLtwd4oomqtsQCEXSaE5V
i5IfdB0p2UEeeo9joB1kf2TNzYlX7uJxmlZxHH4DgAeNFb7ORqRI9MtGGrgU3JphHNG5cKeKPRJX
0k/8qvxedql31j4MpY//l2cme1HoObGdXxwDLkfB8nENDSk82x06UYmcJKNJiyG6V2q6Jy+AtA4j
hAieIrR2puGe+xBVHvsO1mLm2sbp+eKHb6hrWnLUffvoewxN6Ilg6zBhvdpqYk6tqeW7PGxWLhK5
r6p4n0Kw9LwChuC+PXBGQCYLuhDhXZyN53GgYzQq74H2jSEsK8C5nrqtk832NXfaXTr4MY4yZGIs
/Ux3M9bkIEONZGUzcXDN5EnVwIXuyFKSF1P8tjRWmGWtnYCkxC/ePfttVD95w1fTse4d2EB46t0Z
VAfJ6jAON3U0k7ZYyxb8SqXPDHPujWl+R6fePgZyywBfb5QNKL+d4Sb0Iv5NPJ2zqSv5llvmsxPA
/1WmTnabcREDTdpAlxlMwbod5Z3dRDtEkmSrxsEdnpgn2yIBguZj23c+fiUuc8cx3klERYZlIMZj
khhvKhISCqO5tvS2vJdkYBkH03RccC7cPqEpzvQ3EW+bQSFiJzs0gc3eHaAw9A9uErdIABA0TX32
LkwUQjHlDqsUAAVIunJv3IjMfG3JB12zfMdPjQBylaEOJgo9hZpbIiWlIYnS8hVXi8UtQ+li4xIq
CVNxhupiZol/DUNHXz9+FQTGBYG6PrbO2Jkbmcr+gL7j2xB4L0PAlEBJn5VYFQas9vny8auPL8ZM
nGpPrG0+1sEtyDEzjG34XkmZ4GNKq/BW+sOxKfoJgcryZ93yZ0ODNQvQFzpT2WC0cBzyggu3NFeS
Cuz28QX2X7Dr0OP88Wf+PCEDbdmQwMKNiTr34hul/3wMggyJax7Dpvy/f/7xK0A0DjVB7aw8d2dG
BuOUrvTik3KKi609OrSiWhKXOGIrd1pqSEIhjdzY4OAwd/z77jqAz3SQDIQ3lS97ZiyJedKa6MJJ
c/eIpFqbZnrojSSm/MqLjTVXNWmuFL9mhBrSQPe/NS1/eEoYTV6IpNwIUz86zhysJ4JxD0TEkHHE
vI9Z/H3GO7s2OAQJtLoRIO6tQWW9DnReRONGL4VZ/s6H6IskS4jO/8Q8GRqVnmieK0Y5LRr9WmJL
NWr7LPD/bDIydb1iwXxkrKeH9zz/7jj9m2D51wW1OAzV3hL1Gj7Z11Qo1mphs6sD56InhsX0dlRt
DtluYR48NuxRE+V2eKUrXKFMzlaCLs7Vqw6mCGYaAM2hwoSamG/5CG4rfO3EDzTUBZ2UDdxgdLc5
OJy16INsq+PkJi0oAHYPeSjvUlwDsYKfFVtiNfYH2ybVya6xK9jO91mkp8klemIWGZIKz31InZQV
b1nf1NzvaFu7nvgnk9kaOUmso7Vx9P0Se8QyiQ5V9+AzEl97rY+nLO1uxmFMx/CrVKWLboX6IKZo
NFqbOV6bXtyQfxANw3fixXmU5w3HbrXlobFmdKxWXsO/aaZLV9gcEmMC3lX8SHv0y7GSBf4CWGqG
T8aQu+V1EGYhyEByp/tR/0igBRBkEi6FNApf4NhijbGWsc2OrRX1cAZvweowlLDPo8mRQD/8F+o8
YIG9etKli6gzeh/J8iaMftfVJhGSEUHndun+nKMKv0SapPvQGx7TMrkVmf/A7rhaW0TugJ0cq51T
+2dLutwFOP0a28O/vygAKnioBDmjAyXozw7FsHZDolWT94TssP3YBMtAD7gbs+NoowoypQI5baQP
M7JEQzwBPNuaXXvibz8NqGOBrlVnK540bsYGNWZqP4WLSl04jbktQeHzjCZrRNVfrSIBGjJEa54d
vxTZOpTtOyuB3YjL9MgJzzCedPs85xPIRU4qYvVo1araZbPaeT6LJGm4D7ih2CgE0Lx7SGNBH5SA
0sN3shruu5rpIz69jQTOtzVVi/Aq+uXagg+StBiWlWSKjpA1NdlvrW+iiHbrvaXyu4YBD5FaDlv6
zNu1ifnKUvI77yt4G7m4MUKHi6poPcr5lgV9Z2zZWvOMKRijlKiA02Cgqjf4fPzFiNJhFhwtjN5w
YQ/0nDlbNsUShmAdOhcLX+5wKIwi3Q1TfN84S0+aKLwEldYbJmg8cKwC+5Bs6idw2Vgt+l0e2+SZ
RwV7Q7uB2NmR1pMhTEp5HA5BzYLeiVflyKMicKtLUEfJtkJenZATsEKkC8hIbNDUbSPkTdvYKxf/
w0PhEWzpq3Rez4beuuC0VlNnkMXT5+zKcuZbWqDjTmbCURG8rwYH8fSgzR9tmqwiUVHaJ9gEMnBX
a6N8n+JCrrOSof3skDGQ+S+Ftg5pxiylFnWwYeH+1AkCH+tdVtg/8fmzXZneUDa9JZxoBEBBKwsR
1KQNybmDb75WEyMfJhgYbuSXbgAJ7D5nHUaoOd/5ljceXLe9FhmrWjCDV2lPGRikYqOWetMeVHuM
nJ68LYp40xuSfV++1khe1gTMkz8xN0/TgDlR5igpiywgvJQP1TGdnd0kRxq7r3Gc/BDhgOiawziv
p62OhnBvevp5GgE2+d8tTqJNyzoKobb9aDKuDz2Gy7ZH5xsl34q5CqGJWj/LIvjScdfF2gKJmowU
6sX8munsl9s36OOLs997x6Csv5NSC+NU9qwa5ktR4z1jOMQwoh43XdYqDJT9vWgWHbXhR1fItz8y
P243qc3evIyLC/PSd9QBr0HRD0en9X73s/5FLqbYVqmxG2rP/JfEEPF3cZrrSv4ntAs4iYisv8rl
qiKTXpyW/qkjCiuavK+lU7ZrNKPpOhwCubdkmDOWsGzOflxF6UiSjHFNaPQ3nctk3sZ8iljSCfcB
1dE/a+c+M3ktkEmuUuh6wfuCCNefUgdIAgjdkF3CKW48eayX8Zejo3bnhjZkU7LvmlRfNeEly0Qr
Xfde6O7maJ05LGaJhsRcNvu0KJm4tEDd9tb0+C8v8FPeyscLdFxenkZpaJnmJ2lfHxZO1+jAP9m0
ecGqqKkm8nCXzJGxr3jh67AZoLn5bBzNdEDf5KylJYvbP7+Mv2mMeZtc0xR8joIM3M8EdUGQjBEg
PTyhpmFJgQeuiJxNkanXwqHoTJcPswwRkxCF8y/yxk+5ELwBnqlJt0fnbIIfUZ/UllWg3RJ1sHMi
sEncGtaFcRR5W0Uy43pefuLAwUbSuIX3B4X7LxDuP+s8reWz/6uq0iM0xBJcuSYgaO9TGgyohLjI
00yxgoqqO2Rfp3YwNrANxKENov00EBYvmvE5n73fGAPqjWffTx/VHgBnJoYRHuQ02Uy6Z/4GaJQd
fHdO47q/KlW8ZQ5FPFqHf5Onfs4PWd4waXqm51rS5pL5LE+dMkY+msr4JLua+Yoxn4ZFQVCwdMCH
avf3UqzZFNQHBHr2LKu1b83pBQFujQK0n3aoEuPBKmA4snM3ANDXHYzKxKofyrZsz51ZgklFv+dK
Y8/eGBH5DLHM6/ZDE7NwYDWxIj+wuxB9hVbOxU9bNTHqidgC9ZtdKbzF8//26vQU4SFo9VyCxdB9
/PWEKXK7woAEvbljbrxquIFXpqy2Vd99aySVYFQzABZu/LV2EnP3z9/776cb39sVS2YHu08kwX/9
3kSMDqjfG+ckTGdLmGezQ6TZESHgb9xlbPrP3+0TQnz5bJWrYeUqR2uOrU/fzWmB16CWdIj3Mn4N
RfmCxpuscqb7ich+j6X/65+/n7UcL5/uAaVtaUoPaTGWhU9vbVJlZK8Blj0lvg9DBGo+JfFeNHa+
Krpl2LGsCKKCsX9gPJYlRCnfkjxtofMePlZeVe3aRxmUjx+i0azU8RrXGQN4H5KfsneEhq3nNlB3
QUO2Ei6ffzk+rL8foB6+KNflDSNchp/irx9QHsENGXDqQRU0QB4UjO/jpr4XJAedRlePB1J+vkkW
YY5mm4ugCldeNjJjW+SIg4dCpMz3jd8RwGlPmnWGc/WM8osVlcHznL/4CozRP7/pfz9sPW1pVru8
7TzvP7/n2hrIqSgVNNomYsCv2HYockMOKACPgsChTb4YHRiFB5l5/udv/ZGy8+nz5kp2HckAmsSM
z89Dl+Et3zuzTuPiHgDXhx3aQ7nT18BcJNt8v+6nq2i9cmXHLbuuRVNbjyYuTBcb57+8muXq+tur
4ZoXNvB8R8nlhP5THldvRrkMtSNOqVNxXi3qoXnR/Nxz/YX7uXyhK+eGoz40XKP4lzvb/futrXHp
KAR1Lgubvx8r7LpwlobmqTTN78wEQbiGcvqmvH0m08eZdNabxH28yvxlhWOSDUGdz5IkdF7dyMLw
bogftXAPc1eou16emNyvI1GXGP5QMwSkT+0iFpd3oy0IzaTEKH379JGdl/RVf1KA4TurN/etyh0I
DKzcSjS1NwzxCyoCCzgvfpdVZB02k6O3UZHqTWxnj71sD12l8zNLieVoUJNVrnxOsINdopoVE6ma
Tmgh/Woo03UteJaJ/DU2g0dr9pr/oezMltvG0i39Kh11j2rMQ8Q5dcGZIEVRg+XhBiGnbczT3gA2
gKfvD3Cdyixn98k+4QgGSEkmRAF7+P+1vnXIAhqFyohOcbf1uVB2KQFDBPGY7lGNZLrFjXY1rGH6
MirrpBFKq4B2PAuNhRuL2qsc1ExfLKDZKdlRZb0+b2x/8K+VV7x0cX7vZQKFMqmMv7hc/i8TdgAN
EtgM0x4biHUw+8PlUqXsHicNQFKsbP8y584RpcHXLJH+09DpwBuQYeQTmoHMYCMjoaJXWfXaj5Fz
1mdBc5kSbIzRszN7aNsGjBYfLSPNkkac+9b54MwV0T79bP7FiTt/vuMD3WOUZXkc+Ja/Xol/OPG4
GJCtsAYMV5mog8Zk1qYffRw7X8tSfPG1KSwKx3vI5znC+lTQkwYcAp2fNMCG6RQJTcn6awmj06/k
QW6pPluoBwEC0Oy0znlcU1ckL5du1X6gy3e0oSZtuoZeA6ZnIlM+WZlCXm9opX2BHWNtXWTqoTE2
93VlBUY9uJZ3xAoMjMFo7jHvU0Omt3yxS+tp1OiFFOI38lDqy24sUjqFDJmnlgoeztrgoH2B7IYp
pSQ5Cx0Wvx+re4tP+LGMgHUI3GCnukPn5Zjq818MIn+26wQ6czSjiGFxE5u/TGF6KxM8u0xhhX8K
KPbcpNe1e+Rs+IsCTMxxV0JtX1SjeQ0zqGiX2KUEUUQeEM0q8r8Y3Y0/TamuxadvG1iIXIw7v55P
m0oal7ijQ/686uwB1/E9/OHAZG6pTSWhe8q7ql4MvcDF9OZASCkh9x6NtzSp5bUn+OYvVrp/HvU5
JR/roO66OM7/NNL5s4kmm+JhaCaphczU3VCjp2FIvyFPDMozJvI6z9WnB+r909ktum2pD+aFDBTr
r0LQ/rTeX84FrTFg2WXx6vwy5pe4cxoZQfVwYgNfIO6Es+ygNdAG3Kh+ycIwTaSv9D13nasZZARy
bppqHuMcXMvUlnf6+hE/09u7lt0um8k0u8zj/OUvrivjT7OTy4Ji2ZRgbmKD8OvWrLCSdHQbT4Wa
MKHdCOxIZaxfUccG7NNy/0QBVjHEyOgxioKTFhzx+lJZS8vkqqXP1owJRXnOhyQW4iyGtN8I4ZfX
YlIPyWFE6PvctGO5Zbi7dUHXvDBClBc6lhiOCNYye4bhOpfNbrJzAhrq4HNUdd/1GflnPVnRQcOW
js6qqQjsqBCEO5lNcXERVidtVB4GnwxcttZHC6W+LT3n7LRwwcVUevvOxNbeYBa6OAmlbZRpB7v3
vWMviR8ZoI2cKBZYyIPc4DDXVbojgH565J4m7nQmI3d2IuSNmr+tbae6jBZt4fWh6Ugdgz9sH9cN
SE1DD/Wr1V1n3JK4Qyr3cQaPtRv2Ze+ZH4yJ5XyWxx9Kk1g7yRY3Tou9ZncGlGH4Gjp6kMGa/S21
lwcIdd0WsFzwuA6iGUXDi+4PL1Pbf9brGW+Etlcora6poT3LJfcwHtFSeHb8EDcfafhneA6CIHTF
dFp30mkkfowVCvYsIL2rYSbYVnNs3IwiZY4ro5O0nfEv1hx/vvgdg50+fuPAgWv162Y3rXDIoOYi
BjYHipeL7bqGbtTexwN8IL6Dvsj0P7/7HYPb3vZsmhSe9et6s4t1sxvGRIRklXcH0u0foE0El0yr
CqLN3XQ3+9ax68ixWVRZJWaen3oFp3f9639/U5m/bHBslumebzITYgZz9D/dUxXWD6MVjk1rWntt
PR82m5UyBTsUbJH9HrFv2Gc3iR40u592i19j9rgSndoL3gDFETOkaJX56iFNq68sRCgcm9q2Qeg4
aiVrp4BW/pw8WbT/djXK7O2M/d7JCeAdR/OvRnr/1/KSze/iWq5r8buYFnvUZW76w8RuF3QqbUTb
YTK26c7XEiOcS0cP4XBQ116fY1k0wvUor4qtbKb0rDzSFgEu0EddDwnC5rDwy+IwWdobDPs5XB9S
VvFI3EcWnsLZrS85Wk3xkNIFkJZuDs0xp6HQdScLIRxNkNba5TkGisd+Oot2ppmSuVaYOpm2ZO+N
/zrUUaaQrUPXo68tMlD9ae+48kcZTBqxJKToOVL2W1FKQIjlWJOkGQ3IlgqrPNlODgKkoa+d2VEI
226I/IZfeySAo1sOJ8xCNCTCanlYjwKZsqHUK5JaME9nLFYt/alyOswyZJp3EYCIYqGTsBctTqNr
H01fR2YzJi9tz6TFKIZirn0tO3JKVoxTYs5HL/mQlLFz9FrsbPQS0ItrbgpELHldnZk/7VfoBbHc
xYR/j/iB+gW8AjurvWvpu9GJMIIXeJvthAW4gDBjYdOCTlTHJ6hDxRa86NmkufGcAcp/rcDbSrQs
hGXmtAoKGqzGZIsLRJf0WDBKb6fS969eae2oPUeHxib1fRlHJ9Xc7YW41cTANQq7S04dRrH1LOmB
P1T03s99CiZY9yrnpcvNdBfABj2wfaEzj0Ro5xZad9WsmqQqxE9sLoCTDKY9b0VHrQny9z2KWv01
i/XgGKMdFnYQveD53+Yt95CutRbzkmw0yCGr2s9+iKu4eGwzBLN1jgLLVa57Xu06TFswiRStK00s
STVdhb19wi6PW4uwRIqUY5UgXrW06pgQJwNuhe104MT1Qcrf8M6SpquMV2Xn1iZvYw0PKCX5qXbK
KyqXRe3kXB2S0jYEmCTHDpHrEeeWsUk79k8B/JYdae+vCMbMPaGM8bEu8UPmfY3dMtXo/8Rv1Ige
sVpRhjLsk18kxtks7VPMZh+N+kxESyTCCXoVrY+8ao1PVem82VX5yZdwfhIS1bcTrnjyycVBGzzn
ZMUGVr64Prs6Fv8mwdUnBvMjwlnWzlVBCigRpycIJ4o3zXox3jnNTedij/9ZodRzZIe+eK5bVOoY
yZ5XY+q0yHLHNng10XfRhKGW6bD0u5L2+1gbc7+ttKza+wp5FazRjyhh2+Pgcxmt7uIIhe3dHugw
aamb/iaSdz2e3WMgjeKoEvR9k14Q+pAlIBy56za4DLheZ/NpRhnzqtCIb/K0SBAn8bRo+weMPAaj
re6iG6G64PUKUUtijfeUMDasiZk8lEBmT7LVr4GjVRCc8T1nwL1gcSGDtLUJ3EwE/h+9AG8/i5cJ
TOlOd/R9puWYvVwfWjMz79bPaXnWZ3tymxfIDMDIRNvTPLGLrTXTYa2KRX+E9XbXcefrWE4REBQn
8rcDREPxMvVOMWJbHQmkSK4US5KznTEKSZ0bgoxy7UCkAIkJqEbIdHSKB9eUFHM81k/KZ8L36FAH
tYVCD2fBRR2n/HuTIxVF29dc9TRdlCkYTgqEldegemKn0l0p9RagGE1ijTyQaaC3vG2h1fHZH6Dg
5G7cvrKuBbpW2U+smLCsBPKh6nrjFlhahifiGeNOSYBMzxgj5Vzshi6goGKP6sLvn4SAO7ep7o/3
zKmIlPNp6VZYrgbltQfHTvy7FkvjseFmatnOQkGCLZrig18KuCocWu1KVn0exTTJev1T3YzU5Cr1
mptBxExJ7nPXxI8IiP2XPP+NiYEOq7T8sCvZ9bCTbGMT2yZiXvvYYbIYogEh1D0YDflKWd446O1k
Af2rinAs4ks5hlOeelhLuvdiAnSVlhYwxCbvdwJZ0qWu/Wepjw4f6XvSx+cAn0yYB4jgJsTvh5S2
9sYtjHjjiKH8UOYfemltR9xWlxQ1+WkYGiL/+NtoDlMc6ekRHpAGXaNns6xsGFKetTw+NBr6D6OG
p9vp3mEUujiSSPxkV5T6uoYbv24qe6fpeNJgdKlzWlb6OZ7KD0z5DFRoVPm0dQp9gewxJKFv27Im
DrAgjcOuoBl8jHt3M8a1WrupWYOKyPblpUE6DfYrOGptw92sOzcyPn7ksbubrIR+rEmXJnJGIopR
TVUx/W6Es/VlKlkut9HOrewvUTsRVd0T1dj5REGkxDajuufPkJFkJiE90AFWOL+0Y1xgFMAtNt9o
SVJo0+dgZ+AmPiTYlve4YspjNLd4JQIDwKf+YPa6dWPbglYNPs2jEhZOfmStS2aptfep2R/HTuxq
z/SvCOj6fU2M4QHplg45mY++KyZoiPl4dqwWz/nyX9MUhoi30FqQ7vjcHOOLYhTaewyhPmPQS2uS
12fF/Yh44m47lvPSMlSWnqzu80S2nho6tZ0FoCox5Fh8CJLctpFu7PkkCR33HLyUk1wsI+m1SxWq
vHnM3vXgzc1vdtp7n114G9IhLxlPk73JRjUAUxLbVftb5yltlsR5L4FFQ2IoknOgEWkVafZDWdnT
Xgzizpbym5m2J38I5rNBWBxLKTZG4zfkHLgPS/lEKrvc6LXhnOzeuxV5fDOpcT+acvo82SAKi7i4
mlIPTqYA5D5bSG1j7IlQsRTxPY7a9+m85Ao60cajdEktjl1HYqdbd6LM0MkhYdfsnsu8NXZ1a7+s
bZm+s/Kzq4FftbPqi6Wj4OgG99pV7cVexNZjbAGzya91ZsMEzHvayVGM0XrobIR5ajxZvItRNop0
2/qYxolxdQb3MvvFt7bLgluELMiiwHMES3VvR7iYRbxkcURzH6ZGtEvmSzUFzQ19GZJiu9HOdJ6B
vOgi2Od8HCmQBkpBEASm7LkO/OTBwT5hTIZ/bYW782eLlOhIva/OclK7N35bJnsxyysMb8JCAwgy
AYl4azOka0g27od817YG6UJIW/djSo2ophBNRC8XB1lqZ+D2CZx546mhOpL1v5EcCarryRZRQIzY
0G6SqMkR6GG4tyus926D9V0tFkYcoviEhUWjLvmKtHg8NZ11R9Fa7aZMNIgA+ihkk4dOHmv01mh9
cY2wZx5T03lPI8t6cGa5GJWys6kXn6JR2Qf6ocYmKTEveHh9Ur3qLsJzX4Ki2eZ2poVRCQmblDfx
kDfqpbKkfuntGGYtOPFusiuKxfJkYPs1WZo/U9t7LSdTvxQzehWgz+cCADnt7WEAdmYlN+QkBzVj
bwZQ4l2NvsN4QppySP2RoKWO0ZeyIDB/27m7WvrGMC5CRfHocWYytpC3ni0gxDvZ5bd+doJHSidu
ioAypSOIwJK2XyuHL1T/mif3aQWcxLk33td1KKLpQxFYyZX1vsUwjqRba7slo1RUO03MOurCGE1h
z8U5kxBqd/0ZkQewP8sfnrRAnfUx1h+6XpMo4R0oQ46bk4TpPWa6TfhzWWCamRHewSxAqCLTr96Q
z+dR9ThWg/JZkLmXYjN40WO7OWaWDBjuiVyaHQiTVRqdg7FtnqsZUIIBapKZEwR9w3uNQ/5xsORL
W45vrqGiZ6pF6KGa3HwcMFlTHgIwM2USMV/ulyeZs2vB24Q1b5gvqdTnR7MHPCBKpX2ZrOIRJ1Lv
at6PiDhagbbqnf2wthNmd00F3dF2pgra5cZZ5BXrG5tro1hMVTjAZIPzaHClIp20K05u6xMFszVx
jl3aji7ZHE1lmNdtsyd52MK4Ad3ppwhYAidAPEo7FXPRxm3BRcLx+dA6Juy/BoS1bOpzmvjw9ZL+
ybdK711xgwUztqC+kFUYI458JiwWzacgby/2sR+PfYZBPVrmDLZaI7nemf3JheEPaU4iSW4k8b0d
krVQNm16TsrpDgS6Ptj2HH1yE9Q2o7tRdTbc48HmnsukdfNmZmWB9Jv0OpLhLfsxcEY8IMoqrhNe
6iAtglffwuOIvO+hb+1LQxTwkyMb+TQMKCKHZrYhn6JZX65bhSZ8qwQMF9mj/O09a3welTBuWW8F
b8w+wd6Z0MNj9DlMDUCCAX3sTniAkgM1nWeNfR477Dc7UPZFK3UMljoJxvxlPsJRd+jRMdpGGRTe
AHVoJcr4aUHKNAJx/JSPNoAma3wpO6AFKh9OboGxm7Kh/1L4n6PZAYBiBC8K/MpPrgi3tSBBIWVa
X9oFPUhO3Hio1oY6oo1YAW6RNmj2KhcbCmdorqrxXOpAQn0B8dAe4IHjNd7XPeuBogVo7RckIxPL
Bt2gqO0rU80EH8JEgNRUPyhlwOGHs7qVouy3mjlOZ93AFRGNjnXIEOk9WLV1QMyTX0qaTefO667m
mLThSJPFd8Sd/w7xbzYhYc7z5tgFSDVGvdOOYpq6Yx3pL4RAZJeJgvRa3ppl8ls10MMNcL5uyj7K
rlisGZpN95UW/KuqppuAVB7arOCmCny8LRyMojKBnC7wehpHDeDytltYRjJz3tIUD04rC7mPFlcT
Vn352LSDPFZxgM/K8C8MJMMRf7V/MCl+7dJevptdb4EkG2a6CSh3QKAuY1g1aR905Muxw87AnfQd
wXc3mmXj58LBgjIdyqJwWdqOezdSyNtJnmC/Vcmb6ro8NLooLLuivvht/jXuIHwX8Yijw6YLVlv0
w1ZEUod+do9sC+h5Tkw0JagbTJxD5UjxZGUsJKNMfJ2SgMDsCF2Wnw4bGZV4P036LgSXFTsAKd1l
iDsrJMyXglnt9CHL4fQK6L2J5vhhbBN1wAQQbAStEiTgYE5cmqxOwmdYoaICxY6yxx1hY3vCPaUA
mWMEl6fRNH94YnIeSt2/Tj6+CGnjSWmnTJ0SZJk7kky/2CiO9y47CjZNINIHPr+TJ96Uz9BgWkzr
vVLPKwiKtZHOjR9syNb8iZlAam7cIoCaQ5uIB83pX1tUi1vZiXLf+G7Ehj3toa4axQMl5EjVI1Di
kQRXZL0NCLAeZd0exW8OVcsVFy8zHw3ly2f251yei0G2TG+DT8hYHtiP+HIvNYBXRLd2fKd+vxuy
oN17cazvOg9Z5aQl7VW0Tb8tRPtoNP30sT+gKd80eiweIY2DfIICM8zy5vXOJR4S/vLgIQ6RU39R
gm9crYeOmqsdycaPOVahnRGjvmxxVWxyv3tre+t1wIaMzWgCdmJvvSwCEwaDaMvI/7XUEjxohdk+
KN7zHCjnTauDL6xVNq3tF0dstSxzKWocC1FhoCmyh1aWm3WXKSqCsBZjF/Bp61x5xkEatF5nh7lL
X6qWwVDcWjNhwdsXL5H13QDGhT28nVhWOSe9rc2PfvQORfFrPOKZgX8b7ROzwB9psO0fTcvfY7M0
dgQRxwecbacYd0w+W5JERtgxSZA84Bz8Zvcs5DwKAxvXaJ1N1OEIQjCNW818zS1KYgaR49/mrVt9
0WYrfqjJ8gb6a7wGRB/I2P1sDc7waKbFWeheccna8jkWbLxsy4b7Eo1PaiKKQXpavu9y19/KtPHP
aWdeZB9Pe6ks530wyEXVJufs5pX1yF70yiVfu3I8owcwd1qKx3hdwdWMrkZK9yJFdcyvFCBoA8Lo
DYC88QseZ937kRjUo3BlYvTukQWoiXtVolhNPPavtWLYCaT1SXKtb5J46s7WDK6dLWG1D/RpzzCR
HtJOXQAHL+aP9vYTBLkIyIA/jQBoMetRgIyXIIBi5zlU3uHk7oahR2dcwe5nqQXXN3sJ3MVeKREO
ovY9+q2t7dC/kVihRYQcp5GLYSZ7wDWmAMrOFegdLELzPH73XOB8xH2RflGOyeIVXAZ0+a3JUnGC
JYL1fJi/ake4PDh+ghsxtyokbkNtRysZdiu+C6oA7KQR2X5sdk2oTIq1q2iSRnEeuhQvN7kD0MWJ
x6PtCaqwbOv8qpFHW7HsJs9cOkxB7oCet8JYvukGAu3jugqHLn/vOzd9YCnfboRrMXexbjondfek
uoB4FOkxpUz6WjSlkre8phMbYQDB3VlOReCyGj4rW3QH1RXVNs9dap+eJ/aBr9jojYtFpVMIbRKp
n9YZv+8gSdT1cBDstloLXxjXJDZUoHYjrPJPrjTPqY3r2dNvmGh1Z2zO1UjLbAI4BHSFvJxuvCPx
9DaeoFOqi/3Ym3DwGWR735WXWdefZj83bkoACOmFhmNbKe4dNqL+stkpuuirUFATfNFzNbdANnxH
1hs9UBm50H28nX33WCzNRB1vHtsoQONm3R7pn1jnBnsQNOgK/dOMscqI2i98DfOL2e+7NDWuUrU3
U0Fy1yYM4NTS70FYPwKRdlyqRQ3VKZwu5yzX5U4ajb8zXfnSFKZ8LkRmk9/VUUrUyru4ucqxn5w8
vgq//g0Kt79vBrs9+ogTKFQQzkrF13htmarO4KrHWtT3woHlplLcfBETAgbzM5Lm6TktwFvkk7/o
N9KH7Llofefi9oWxY/i4e+4ELkC18dYkwBM+9eReWYkO0yM15J0lYHhk0E6f0KzSpGtJp3BcRWzN
lE+PFi43jMMNqTJNaz1pPoOtbUr/FAGZ2TY9jkb2yg6tiOXKbaHCYPXtj8BPAXQ5VUwjXNrbmikX
H7ZK9uVoemS29Mxrmkm5Okjdz2r65ie4s7QGKn1mjsVNF+V7FFRfeoeiyVS8ytI0P5jDjNsU/SNY
j+ZiOsM39vzJDtNUSc9iTh6ZrXY26dtXCajkYOHa3lDWhqkQ28/CcfYzA+dLzWA0JX7osGg6JKP9
tWmn9A29wSffaPZgfsV3h3pnnH/wK9+69r2eENtRngw0ZVezp33gU245OdX8XaU1ZHJR0LmyBvst
ij6zI3otqRg913Fu7dIkfyQfT6eTkU6HOUkwmKo0P7Ggv6qKcrqWRdOLaHRun25y8Hi3/SaKlAPy
jppU4sbyCY/Xm8kS6MFqrpqZ6kejAowbTkne0w1q33KnJ4yBJILP/mJFiMijf2zJpXpSRvUJP11z
n2r5o+qhkZkqK4650ryP82QuhLpZu9UT3o9czfbBZOt1kn2QsYDS5C0e7z0UpProFdHO8jJEwZTY
thBIGKvcBVTgdG1+FainwyidKQCSjjtjkcHPg0z2jJKTQldQ6JvErF5UNn6Mam08JCB0r5GhLtZS
GnGnYWC1zWaurMV0Q0c33UyGsp02EgwS9NOHvI/tO1lyWrSxObW2Vax2i44mdN8OLwmWzZM76Nwc
y9OpifoXPTjbbqE/FnVyrEkd+hAnau+ZevlZ0F05FmAqCKUxug9eW55Z+O8GF7f7Zh/hVeZ6hFAD
KlJ7N5rpswJ68pYE2MD9wN+T4OIUXX4tZ2RkQemcvQ76FLt43+0uddIDH+a9cYDkm6UlneF3AF/X
u/vjM/++f78Pm2GD/51/zNd7tJZHeCEX52be/dfio/uNarDZbKTaKJKiKkgutI125Nb56S7d2lh0
9gGjMHSA6QTeWFyV/5iqF3TsDaxisUM1e7R3+/1tf/t8w1m2efc3xhZO/n7cmwcnbM/pPb0Pb/4n
izSgDavehiC1lnLOFo8oT7Pnttv3Dq2PPTEs/teRdtVJPxeX6a7u5qv8LBCt4zPBE+XBftpSuCaS
GCeY1h16daSWj3sVJQgOEv2WTOW0dZrkNembgwSIhluKRmXf+M0JEOJwjLLexoovgi3Rv9rZV9UN
21198/vks6rLkRvV3dO3tr7mLAQ2LGc10KC5R4BefS3yQb3XDTCAnniWhwnJ3b1X+tscVwephuIj
BxnKpDpmjZkWH6kkbx2BBCF3khZvuW1/tAaXilnGcjOrLhaGj4qTePko9gRfwGE93Du1w5EZ3nPA
VdHL3XvCV9k2yt05cmrD9aG1mzZswX3+fOolGXXEBtdPZmYi9KC2hVErRbg+XY9yyaXRl+XVoJ0W
0vm6asm1pHJ7aMmHCIPGremXc/TLU0F35DQ7wy7zSXeu16DnJG6XIGT6ZYex8J/Xr8yRSwSUI6gQ
r9HAmXX1aBAe1i9GS2xtu8TGLmeglKn94fWm8ijC4cGpFIGI60O8RGtGS9zi76+tR2BtlmGfObvA
tWws7ykr5utojsidWk/dSUmXtunpkuDSYMPpmzCScX2cuoLwJb0x+2MN3m12CGJc/0+5RDOvR7+8
lrUAnAxRiC190g9z1SYH4ZkYmWSSdjsmNIhQWluF7HyqUGLrLKpsPqJjNBl6zASHEI1qs9D/+LC+
FnuioKRXX7TlU18f6MdSO02DnMfRHcHdaEgkLJ1Rf3BSKFuiq8N8eSNFe/+ndvB//5tNQf7jP3j+
W91Mggpu98vTf9zeh+57+x/Lz/zre/79J/5x/F7f3svv8r/9poeXw+uv3/Bv/ylv/M8T27137//2
ZF9R3J2e+u9iev7OB9atJxB/r5fv/P/94j8h/H8B9ccLuai8/99Q/8t7Jd/lH5H+//yRfyL9A/vv
DtVfj5gQ1L2BaaDHVN9l959/0wzd/Dt0eVNHmofsmE7F3/5XVYsu+c+/2frf2VToOBYQZwd8hXP4
J9Lfcv8eIDIkaAbFmm/gJfofIf1/unr+IHxehKDIfyD7IxlBQuL+ollso84v8JS7FyOKzlZW6ECs
ev3qdWoMZx+xvZ6C2p6aI1iudkAmUUCDlSNsA2+5cHvPTwySeSDHumzb1tcgHrbheoTSDKn9v57W
ZonHVTin9YtV9CUlh/CslgD19e5YjyATVqHoe+s8tKffX/79a+trxc+U9fVSX36+q2V+bCy6Uuu9
l/iwcIk7ZWmDKVBLPw8AVag4E+0JxHK9g3OdwB7LFSUtpzW8fb3BMSnCFarhMbgtM0GgF5Si9dcq
plNosOtaea5IUtn9u+6Poevbo2fA/7siUDmRGGmzn0V1sz5IcC5IzYqPWOZtEPFoODY6nzdLeCpP
y2cUVcThEpa5jrbrGMD7NYhhGXx/fzo21pdZgqOVJIB7BcsAJ1m61XP/APC/Cw1JxdU15JEy3hiu
D4WDvoWFJ9tvu7sCqHPYllPoWUf69UGbAf/+nAgcnYIP65E9zkO5EOIGJAL/dRrruczLCa1H6wPn
QfyVrp5+mQ9+nxQ6yMAjWKxTlbXRCXkQYWUMuJkz0cAo2rNPxGGR0Mi37I3l+zOtFc2T4fqgW2pn
UAjGzj+LTVdCvIJDpR3mIXkZg3QM69FJw1k/oHAfQ3TnTG8ELahkIGMlpRbaUmnuZ4scsxlBl+0M
OTmg8grHg0ZUabFGsZCPPEISCsJgsaZaBhqkqreIZamjeqdLOj8whUJgE1ujTIlonANwk+DWNzVq
9z02HDtUxEBsm9b4GtQ+7XCmvXX+Wh/MvtRPSAKpJDClpZTkDqwbHrI1kX6dtn6fu9ajenJwXBTP
0Wx/9KZJ27ncVemcIGNoDdc/W+65CPoDSTQpZTuuzCBDxbCEVWSsbHeT1stQNUG9CIstutCQ5BM/
E8grgx9BW1o42WKstzDHQlScy3c3ZYyLfP1OW34f5edoxG6tW6dVS0VExZPdR/SkMOvtjQGat7TQ
PxWYP2v8FxBGOhXi5FXM1fO0I39TbsoG/UgZ4RKgqVOF7uRzL63z+foxOLnRHPSmodf/X/P2erRO
qnHkocCJBKQOhc14nTHFMm2uR/1ybzprHvR6GDkacrGKLYm3La2BJXWqfRNUEg9aSWLzDEsK8gbx
3gEgswQrs2zHYhOBt9vPrO4RUyi5TYa2oxiaOAvu6xVpG3ugwXNDTwwfSHMFzNAH9I+r9pjn6YnV
+WE0I1o6ndLDVSzn0iLWW9Q7JDCGs4eOwNWGvNhQ2jC3/iSL5SI3t2q0cTdUbc0JRGIPRA6FUQY9
scW/D7MIiY+hRIh+m+YOwrRNtzxtypHkzzJ+L82xC0XcdKEpguKgjfHXGAQxgNGA5CiKJ6ch9U/5
gEtSOigntUFCpC3GI6GIbWgtDylerp9H62u+MoZ97ma/rQOBv6wA2RgzGsw1kITBRSqRNEOyixzd
5ZoYqGFahtjTDBj2vmgzpE3LKeGfJbETw+8yBq0veQEdZJseHiqid6MfFcZAHnL4ZWG+oYdZgkRu
ZH3yWmdHFYGC5noF/Dy0W29b9+5wWpeGRl5/CWiY7HMr6pBz3KcJKGuPqIqlDw2YXecQgWXmwRhm
8XCjAqAdTB2NXh5jI7FgfxsN+qv1k11SxG3zolK6aZMTf3CRJpUaNpZ8YnxJgp1eCCCX/xrzcOJc
RtvNfo7LfqLhzy9p/3oiZcdhNEu6sXqCz0iQFQU6u2keYORKUA29jdc8ZQfledPWEoBz9DmNsS15
7c7JBFtkl9xhGsEhi+8+XI+szKCyrHWnsg/wOtX8ObCJihDNBVfF8jQy+2+tXvf7hCC67bS8VZfS
eHE86/uUW8aexMriohI9vwDD71lAOzET75gVLT6H5XB98H4/MmW2Z1lMzE1cO4i1umCTTEgeqbSi
Bizs+oxivqSUVZSXyejLS4/hfg8oAMxTh/7ArbqYqFOGmRFC9TkqoTKCHMboQSMzbBfNQhmEus4I
G3MVQYApnyEF7NrOqvet7z9VoLvEXJjHsu660MrAx3pescGby1ywvoZiy9yxQW+JfWWclz4xeobO
trbSx9BpB2z9HXf8MQqax6pQHgb74gGAynhSapzDXiO6c4ImPER2tMvkNG8iy4nJnjDOvon2L7Jj
yqTaALHLHFBOBpt23OeBucOKEh3Q4GlwZ5a/VCn0f/6l1qcJC6EjasgQuEDZzeoo4/55pOqQufat
I132RCMSr2TXLenGcle03ALrQ+VjTLGa6q23c1CFy7KlWBYw60O1HPlNSUZyRRZsRITu5ucXwDtR
2eyAP4tRPZZeo66mQdMgIXcjN5ftrDCes1qZG4rX7ybdTsqKKDyL4WMa1++kWzf0/4lKVRohSfqk
g40gymbyXvBIGke6qTTxJy9Mo4YYPfVWOMkCCe4zqikfp5xumtNHV6E1A4JEwjtIvglzjfElsbQT
VIyP5eC+5ogENwm4TXJWp69O0ezlEijKzUi9JX3oUMYdTTAZvW+bx6JJoZ6kwVtpoMFRM/l7VL6b
yfohTYj00+yc+8jcU7ytd52Rzm8iIA4htv8Pe2e23DaydelX6eh7VCAx45YzqVmWZMk3CNmyMc8z
nr6/TLmKLp06rvj7tjvCgQAhkiaJKXPvtb417MwlCbhA109M8ZhIZk9uN+XXOWM8JukQmemv2Ulk
rvLFvW5THYEdhV4mOl/ckkzgRUadMH7aDksKXKTICRtZho0zAY1gxHigSZpDh0THUlJ2LUmC4D7w
WpVtCFOihp5fEv+Do0ccUEQat3XkPOYFCQfayo3y6iaIyRiwO3n38bm1LIMjafQ6uEifZOIg7bdu
OrQbsCHRarLyBzRT6aaK8bBNyySeWu5J3qD/AO+3rPxM+9bpJjHVEqvRJGgQFgqfiywCTc4b/e6E
eWD3IEQGUq0n0zis6NeTSLhJKD6v/Glx4JYQz1x2+3BoOelEeEEpm54iAu9QepX1/MtE+2KeR3E3
RHm0roxVP9Gwdwxkd/P0pUatRSGzORImAjnQpUZtuy4yJbM4WuPMz+sHr9LvZHVEXbluQneTcsbG
vHVy5ABpnEOVMbNq1+fwO72ZdrCtd9sJPohjezBCkitw9IiwGTjsNJve7tyFj0aNpJWDAIl6UZPD
gliau+qusAhfgP1rQhOFd7W4VKii4mUoNTjrCbe8JNoWbiNWjWuDkI+Aqlra8IVkamvnR/rTaPsA
Gp370a5QjpfeSwpLm0mMdV3AnF61CDcHgoxNkEruVI5XPRGeBUFfbjULTN4EvorFf8kQ/Gs+n3R4
6MO71IkvsFGV9IgGe9VEjbEy5+gRfzNuGBoOYHliMG7lbQeQB0gRVSxr5OkT/R74ty3uzfYLqlto
Ns2WahTF78R9dMi/hnyQXHbEb4NeQaNUYYc2R3M5lMZwh6sy2bhzgcAThsdk+29t2HAhpNtCELOb
7p0BQISmT3ATRpLrnZshAUlt9z2R8jlwaOhdRNgCAan6CeylDwsKDlM2I2vVA5cIhzC4DWGNJGO4
IgT2E/SFN00DDiL44jpOS5PM9tAvP8Mi+wqHko89QqOlKkwLhB0DLzr6WrrENLhD/0K+SvZVdM4r
VlOKdx4IEdE/N75gDuUi3enAes6yzy78LJqr/ChKBto4o/NTVTvMmWZZhBkmMgMsbhtMsWwK8Tv1
hPNCPen8sFCvLGWtSG388Of/y2153Fz5cM2mOSIQnNFRKGc1JHKUzI5kbUk9VotY/uX8kNyeP//s
MGaknO1eNYRGntKFwZ5a6xy9OoZ6CMnGuYKM6+3UZrXI5bPOTz1vU2uO0zJ6+69/Pr9NUto//7P5
Uzrw25zfCI1beJwjXJTyU52f+Mt/cH6fIQ3kcNECcsCk4s8vUDJy3gcZ/aOEjAcYnp8TeY+L5TC+
D1oK+Y1FLKmabauNanF+znlbOUsU8Pnxh+e4A3kJhda9ZE5S/vK0D++XqgnDh9dG8iOdtxV9hezr
/Zn/+Ml6n1ia1CMy9pe3yzy926VjcldZZGpvy9G9FV447grBQHsAPvfLwpGjLrWtnkkAH4NugU0j
x1pDJcso57+/P/7nv9EW/Pku6vmp9MyTAsdc1toEjMn5dCDN4kEnq0FNhakypuONWl3wY4HdRDs2
tdQH7SUoUYKwdl7EofHrQ71Gk8zF9HB+hlortDBd00sfIU//7QXq9f+0jTMmlvnufz77/Bzd9++q
qlx2KEnIiM2JM4ma4rvm5PMWw6H3bpH6WSS8fS9pfShXfnj4/1r10hSYsn5XvfxU9l30vzavadm9
/lrD/PnCP2uYzh8WFUruyL6JGNyRKJC/apjWH/hRseaD7nANR7oI/6xh2n/4ZAV65JrBtXFdE3Py
zxqmZfwBXMRwYD9Am9Mh3/yPapim+8EeC1pK2LL5S+3VN3RbeeN+8b75elt0mI40jIRxsKkQ7W4L
jxtSb+D6nCBotWEUoBtrnz0bRTJJa6dkap+ZA95mWD+QWerzOhnR+AyOu6OPSyzwYU63MxMhguzG
27BHoh8vG8qVp6CR0godUSLJRhvNyrJdGYXbSJAFOZFVyP0U1VCZ37dO/2wi8g11etIoWa+jCWFG
7d1Ct6DZXzLKNUlak0phZDb+i964n3y/fEyW5Xq0pm9gN0NIID2jp/nCYpzpBdOB4CcsS6Jf5REm
fR+fhG6k92UXfzUTTEsLBE40P7Xe3qc2vGMY+O626iNrjTlr3SQZdvrJvhQM5dsYm2A+FqtBK37Q
99zr1nQRIz+rAFq3/W0/MfgwsvY4TPTfgvLHGPHkOIurVWdZj7DFN2OfPmkuVonC5DsTUkfzrb2j
ikAdqifm0Q+Nb4uwtjPNffRcxn2dpbQj8ZWNYDzMiiE56Tobr9G+dPbwUNXFKykBA0TsFl00YT7N
GsQLlYMSpOXUPAK+6Tb6uOkWAKaEsMLvZFzah9wuXZe04+lJT4aroaRNrY056R183ZRfodWqYiVw
plEkgGJrBAVT9eiQ6kcnqe67YjrgS/fWok8vlwQFgzcGlMaM+LWeweRrM/1jxtRvZXabgo9hLv3J
6pFB8R7UiCoCa+IY3iAEYAP0gCQBQlTXtOsADRrNrulrAzGYXCHqKFkW7/zlPovvK+cbAzS0Xtl4
6vgR5qqc7ucJ1vyMOsb/6qUxjR/iAKs+eLCn5TZiXxsEAezHeDjaukpBqt2jsFLBgA5uvZjdTZRF
j72J8S1qOlTi6BAqd3goPQsiZYaYfrFT8qkZlGKq3LXsTHKqGAxievsMUR9iggm+O/TSS6esEdqS
m2ZNdy1OnIPdohgfoFmYJNdSOyuec696TiNKKIX+ZLnpZ2IwgAMNgIsNVzylRfFtHsDCFVcGCQAe
RSB0bAAtyKRGS0O2bFd+KkfnHv3XscS7sJrJT23Q47VMHtCXB7eO3V4bxbWrhTEuFPt+cctpXZfk
dlE4sk0isXUKyzCaL7ppFGuzM9Or84J+hLWBqhUDpg5hQqZpwQk9zs8q1lKIbeB13/sUIzp3d2ap
WR2v8fQ/VhW7yBicbReC6F4sNEJYuLoIZ3bholer8P6jWr3LugGnn06ZgSyst3rAoVfMw8ZvomNg
d8WuwWR6MmMDKJY02aq18zatFsyV3mf4apqvagJqrZXVAXkx3k6W9/zzj9jaOHrgFK56rAB/rmv4
0TZ5z4zu/W/qye+vyEmHsipgQ5Vh9adp7MSBA/P9UQqw2NyKOAGnaZBYYzBHYO/ktEixwmJ8a6ml
e338zdWdicuHjvatDZedMWcISopoTeqRf4iSUlCxgcOK3gDca0hX4H1tNJF1zKnYnTepZzBfQQIX
u7vz82P5IvW0mXvJZrFzdDZkQJwML6YBbS57pvJEp8Sy8am26fIP6ilqUYQwVUKmO/JF51eqZ8V0
5Rl8lHPBxU2c1Lb3d+rU+6kNQ5zch/7QoMbi6LaH8lPbY5lNi9h6GHMNufK+GtPktfJWLiopLjee
iQLgEVuLWPl17MFacOtbmjAM7rrJusiHYY9XDbPfUD6M89xc9UZkHIhBvmZmR3O7wzbXVAUaLCk2
N5AvhcvrFA33eIt8Y0kJQtWqHXbglY1l6ZrEY+tymoeHHJTwthiAuAbuosH8zbwT7a76QMH5sfU0
AKqmfqlVFUKwpHK3GYFZXQRHbXmehA9IdaZRFCzPjYmAw9ZeFgz6qwW3xZ75aHcN4QFpsV6eqqV9
rVtwQhoekwPRfV+tCWVeZ6Myi9rBe4x96M+Omx66WHO2jNXyo+YRKjX333Emt/eOHpS3xuCuMWts
qWz2SON7WjZlcdsHE5aDqSs/O1O6zefoPk8iCBItts4qcpJt6+rPA4mvlFhraeOTfXnRb6K3vpqa
ayO6azi6dmPOZJ4sOkJqCpjXSI7qTRB2KXlcK07jiiDXMA+PFvrnvWMEF5asriU2J1bUILg7qMf0
ZxLZPJhGTyc1V/YY1GKJA8wc7rhjNJGfJuysaMm7dly2nkUFrRqwCFpty1nouoM4ZuAcYOwyi5Bd
j6WnEG8jelw1UiehFoFs4Ceqa39+PFc6AOh+xrlcGsvaUD0/uaDS5dFL4AhtTo7UckwtmSFkHR4r
qecIifE7NX+tqW3nh+5SPWnFpG112Y8wZWdixiOdoZ8ft2TkpbRU3YA5k8B/KP9qVWUiA4kmipmx
iTQXZ1pVgAbIZIdSLWyMSctarQIoIRDOtD87zuBtZ9netRkVGNZQ4M8Ju9MiF7GgMHx+CLc0Xweh
O6xzz8HHPcn+0/tqJPzmpB5rI92FJK2+WSERgHxfwlL4PTki+RkISKMPm83ufBiBcHRS0lLO4P/8
hOQWtV+XXF4cCfTi2lnlzr4GGKL2cpSg7C+N6oBM6+cOVnu5l9PSVs1N5UJty3Dn2rNeblV9QFUP
1EIdCOeHam2R4pGumqL3/a7JTp9axPIwUMcCaGVGLySphLvcqR/VvrfEwoRIrZLgzWqotc9B0doY
fpn/6/HXVvZ6AkI9NylaIiRQ8meVP5ladK4J1bcIIs7cP7ep35u8SLG3p+4QKF3PXwuNTKvTP21b
nJe6TLqj142S0CR/U3W4qbU0B1+eBriM1fF2XpyPwfOB6JJwSBxYux80PecbZd5NWjCz8+TlTi0y
OQG0VXdMPR7jquL6VH8f5Tz0fd+9n6N6GdGFkKdrXBABa6Tz5rzj3FCjtnk+U8/70Oxpbo9uf1D7
ZlDn7PuZ+75uJ9U3PALtVu2Y8y5Se+zDNrfwh3WdFSlOFE5hdfY6spwDBJ8dph6rvxAWSbIYtUWh
5Dvq5G1afgH1uE1czrt4cPMjwz7KzbIbo04ZdSpFsimn1s7bRCj2bmtYe3zADYE3YAtQ2tluO+1b
1cmS3Tz1t/cnyG1l2OWof3p34wOgOula1J7cv9Y+bNMa8iA0xu5w0mSnJWbmsHOzGJJChO3Vj5e9
oS4cAzMdtVb4Ut/hN1/ULhTyknHeozlx8ySuyN1cxQWO1IRIOXkKqlOybKNI34YhfOcVYaDbPqU5
gguHy+n7dfbaH+vk/cwzgYuvSGgM1uqUdFpAHKJFIqB2saMqOepFlSnuCChodmpHv5f5zmW/wOOe
v2pqBPFpDxrDl2elb1sMGNWe/uVx6znaxsqwwc7IdLniqD0sF5Xc67ramA/Yl9IuIR2LK7O6Rts+
4w/1UK2phfqD2haU2B6K2j+cL5dZsFDsUVfO91Xe/6XwKeKu05batLzJ5LJQ6cwpxHxPfYVJqUXe
/2aEzbJVz5gE46ODWlV/Yhz287XqYWjotB0NR/s6VFUUfUV+Stir/EqD4Cudq5H/dRuZRFxFf3ki
poGfjz+8xcRchQZD9ENtz9TrcPRf2DbBh+H5Zf/1vzq/XxotzmZpCRo6F031zH11RzqN6vUlUjen
LUkxaLo3GlbcjlSpTVXFzqWx8zakxJxshq7t9MZw90hRLnIN76fpyH2hXhGqGty5YvdPb6PKdr+8
xp/drZ2Yl4X88lFjfhYR7jn1rPe3e3/ueyHP49cAXgjr+6+C4HutT5X9hsXC2cGBAtCOy0SLL/FU
wYZbuLvV5FY41UzMB2bfwyDS7l0ZgyeTYUFRwLTi5i7kQgJQ6PWZCVedrsTVunwq5dhASxglKP1n
GMkgmjDInxvdsrdKijFHCCk9Gonv6ozKAIyXx0FxCdOwwdXJ/VDpLs4yDE9dedVj/LOkJUgtaSxP
9feFumyr1aozOYS8ubsDt4wg2OzfcjxAW6WSwLVYnVx5vVAPadCgl0iKR881yRxhgochgCsPoI6C
ny04qe+iNqkvpBbkkTr7Ic/2HW7Q6tDKG1ckRwmxvDV6PnRCX979Qjm20LgxMNWT90DCoTCLTVil
IoQpjBXkKEVpYdRaixLghOl9kRdQO9Nf8HJZ276mYt7KhVoTSFytuO0PSlgwyaeqtcax1o0IlgOt
AD6IvLSno8EhqAQX6vFoZRSVsDdana2Xh3cBmBxOEWZqcZUMnrthGRc6jQwWleDqfU23w1Ok0Ycx
F7E9KzbUGlwDtLPowJLaJjuD4HF5n1VfXC1Qt/SbIsCSXMlBBUgKvrcuBxQlc3l9XUdQPxDm5zTI
mcYhbiMS1XL2sGSQmynJ1qyFt/QBp506cJQ0412u8S7g7QxuyFZwWfvh8q6r06lnzVjP6NkorQ45
N/O+IMZaCfvOMj72EfeF80Yd4DduGeQlqkZ8XhCA5u6Bse7Om1QJu4MbtIZeRInEspvdpGl36t1I
3qYnI0cQ5wUEk5I91X4GwORt1Rtl6t6lVp0p54e3khTJxmAfOovJGBj8sD9EJrqNs55aHWp2tEEn
OR0IdmUHq79qJV0Ar6tflYhaHW2en/eMFaS4xi4sVqPOxFVbma8GOMNCqa/UwacWYHhxkeZF+INi
X70FxKdLQqVPPgNmaSXp80MUmeg7Uyb7UuenHudhPR5STDxBk44nJcoqPXq5K1FHyFPU1hhb7Bbw
xzfyLIZT4M/DCS7DcFIP/2NbAuXHpxOdj5eDUZQ3NaFx18QNYZfBDpvpFIogcfipFeyWHDMyZEQ0
/gt8GFqHuwiF6drzwXC4RR5sq4Vc4hkJzLbRveVW5PdIsNyD5cPwrOpPVbt4F0SEPSxWAGkntsNV
ZzovhpijyxHtXVMu+m3fCwT14aEKvCuG28lVP+vmxSTqlSDtJDFCYEhi7raxsNaZZ976VHOfvNgi
N2HAlNsO7n0y1bIK0xEop7unMaVQOSVDQOTRgmp+jgEV4KOtRpJyTCcgn0aOFkYb4YA+bRZHu+pd
ph9zm9QHxyUPTUMyQYe9xb3ZZtdFIDQy3tpib80c0U7t9Meu7w9+CHUxrG37OnSXyyTu4avo8+cR
QS4wxnFeFy5OCqHRxYE0Lo6dMd5Q2arxD5lQD+Ran9bfWzMfdnbdVpdmpAa5qPlSDWNRSJ1zvVSI
h+q+GdaFXYtTEbr2WgsCa21nVnydZTmFT2bju5z0nMzyaWRb5QFsSXgomuYavRvW2HZ8IHbA28FQ
yoGX42OxCh3DRDbmNykxP5HRyDII2lA70WvIGRNwOLDrhofta6jokYOHB8FQxjhjPO/KLJpi59YC
zhu1GYvUbUqFd3alPYB86PaeG2+F5HDnZv/NjssL0NTjllLrvs9gDVs9i6CL8o05YUgPhjd8kEU5
izXerkrmIT3YRT5dEcOSQICbHyfdiLZ1UnSYbjwQ+tFC/nfffykt4mv7QpB8SWV9TvSvTksRtxje
qjAQK3K8qfAj8Z9QKZpOf1XgcF755mjsGlOnEpxhOHFEA7Uy6nZBawIysCf9rrW4WY5Ftln0wtjk
c1vvPO4U4M2m1dDh6cp8G4FJiamznuECawYyV6PH3RlWq1KfzV2alwt522G/chj678w5H4/VYszg
7XD2jfHbkB26oSN2URakteQ7OVzECjHsW+uiIAMCR03r5uWVCe2JUhP/cWWDO8lmEV1PGsJ/RLE2
xWh8pl1PMyP26u+dLcebJhKclAkmyVTlBrMuN3sDic7UEUFjTPk+NgH4hYWEzKCaNKVjNojF1qxb
fzNxgK6L1rsJdOBWmpNK7spBz+jYp2n9tZpolpTC7N6hkf+/cfe/X9/yGNwSlvb4W/dr/40ulocb
4L/bDi7LPm7j1+JvXbufr/rZtfO8P+jZQfe0TJJH6MxBt/3ZtcOUoIME5p8vZPfNsP/q2pnmH7rh
GbrveI7hwoaHmvmza2fwhsRxwMs0YPTqtO7+R107XdJ1fzEeCBjJFrkRAuKSsFzboD/4K7Aynpux
L2PRHAsbURT0KnzNzfxQL+kOpyiAA+Yx5I+k/n4GLm1zi94ZGd5rWtOYlZerCNLd7CJVI2bz0hM2
g4z6agJzddcE+aNIso2PsnhDGLq29bMORFvnefsAl+iKqd0xF4w8rQ4JYIm6z2heQDHmu7YxhnVc
aTUjEboQzWfvpo3qdO8SvU72Skdj7zlz4mVXUDlcF70AW6r5yJqQ1miBS/Dj2KPmstYo+dpNig17
4/X6Hi+3D/6cD1HnrzU9vYNjNQ9N3RJ5EfJdS52q+2AhvYJAgVyLOWRNbq0otP57B+Hp2Ico9CNw
7C4FyKzS5l2S0/GiMfNa5bxBU80oMYF+kRlbkhBeTxfCa9DaU5D3xptmbtGtlvgQfRPd6zAeEmd6
a72XSACJ9+mwMPpxtLVXGlyeygnNZUxmyChkRurAeNpyCEoSVHSLGLAGcwFGuk6w9UIX3SMZP3Nq
m4dfjuif/fpfQ1E+oqI5QCzcsBYWGZNjDqbp3w8QggWboWQie6xM/0HvxLBWi8xrKYk4LbTHmfvh
kvU3es+HYiq/WmL354/5+8/ygZquPgo2GZOGtuO54mP0Blkf4IZgmhxHTVq+q+KFZBMiw0utvw2N
/JGQ5e8gBf/tF5CnwN9PEcs16Z5j9wERhOHn77/A0lNwaiMnO7ZafKnXtNo4sMF6rCMp7e+MZj9r
TMMSKE5QZhg5a+1Y7IOxO/E1nGNdLk+//x0+RlzIH4LoIldHDcD1Q9e5cvx60iZE24150WZHi9kv
Ezcc/a3fGbgvCCMrSyjaPWA5x8qcrZOkhJdny06j6UsRtoco4BDjMfrf4cLDHHEWsffLbK/eijjg
7WQCxWuD5NPvP/THmBr1oW0LmwRyCMtxP0aZhJwBaD0TPjRJVruYiJkugTLbDYDqUFYSKOja8cYc
6xdIWFT+Qs7DOEDdZfmUghvjDct5sTf9DqKYVt45BDGQQ/qYBea2noC6lkjlEaKvszr52hF9BcSj
TU84jVrAY/NXv2+va5LNdnSU3yYN6wzMkBEPj3FveNLSCsToX76xPDA+HDi+Swgu02bdl/z3v+8m
yKjEx6V6fCy68WhqmUVJLKYUND5GdLovwaJviQXHTmxYyUlY4LY0TQQ4ikB0VKML7ZC2aDOAN3Gd
GlFgw1i4xzA+GaQuT/7DUDvxOgmYF5B+7VRcBPyqrzZFFrz6FeIEu6/TEzIFHZhN/1oT2nIAFUXm
JgaMGsFFHFqAQ4J/O18+IJ3Z0QDlPde1SHZm+THcIBOti6bTTI5d4z+Ufk8Hx1humiD7qvVBv69/
FHO5KQyG62ShwhJDDbdttq5sbfotqXC44IgfcNa5QBX6L7vknz4bn88wKPR5/8nib/Cam13jJMca
6HeTuqclK5/JruGW0MKY1Sh/Lpq9VbcDY9BtWHPElIUEkmHSJigXSDJU2lXVG19a1JXWgj6lC507
DksiwIcaHGiHmFIszQ9bRpcWxsMCZh8ouufZt3UomoNmjESzof/deFl+2yYDvMowXleiyk9xEn+J
rcC5+v3X/hhBoHaJ6wiB0AfetvORXJ+GyRiHTpUcFwdnlZ0lt1ZLDjhCDpzdS3xXgIm2im4/dib5
wzxYMKbK2et9klvkycZ98m5j/ZuL9Xf3FaDnfAyfoQ9DGRvx6YeBhxVr+F8iHwZZwFQnA8mmR4Ce
m7w4FplrHaPOS+mV6xeG79nQgQhLcEdtTfLav30SeRr+cpqqTwKBncPBc6m9qTy7X3RLSc7kudE4
Tbs4WNtEWEeTdswzEIhxMo5rg+tQSgDyaSEdPYTVWZZRdcAQBxCVnCEED+4jWCpIPf3i7GzD3pbE
1vx+B5oftFXvnxGrKVk96moih3G/fMbeyUhALCcuJS3o0U74p0ZLN5ZfPmnEWH6hPrKEzAfcGJ9f
FX2FkEQTfTT0azvOrxlQvqVJC9WlekttP/k0CWetYxAbEi+/NbQsZHphhOvSJ4/eW3LMGIb22Mt8
53I22qtsYrTnoazQXCjTv/9mQt6rPvz6wOi5p6M4MZz/SOsYyIGOa7uLjzrz9lWN6j8ilOwi9jwy
OdsCRmU3cRohdO0E2pAy6/HMMFnDTE/GiUEaw1gcUBho/3LOfMxokT+5wV0WmDsJLYbufThAhxCG
H1l/0NkTf+92c7JqkzLhXj8/2Doa7ylJx3WcLvdeYIKViY2IiXZs7CyKYDgPGYSG3Njgd2/aKdCO
dCg2ZWW6oKZmcViylshKsXbcMbvRB+oz7kCUOx4ywkk1CGBZ3D+YE6SVfkm01zKvgLMOLc3X7m1K
4c1Zi+jXgdXjEzYA9tk5YF6grnMJ6q4rUw1/PaQsvxyby8jr3oIhXy7Svr8ujFTcFAP7EShGbVfd
K1Wjq8k48VNvyw6Ot08lu/dDULfpAlmihCKm3P0BH+Tu9zvflYfth51PjBvTIxhn3MY/2p4Zrgbj
4mrawWL4cQB7yd0biBcpeWKV9bZzS9XlLvCdYO0FQwHKxMuod9XVzhHaqhQh+QANqFU/nXAkYbm0
ozy5nT19A5q8OjZl8b00LaJvrfBzkPntgfOZVqoPO99gmEly6RjTeLXCdZAG/q7Wq5tqaKyXKngg
zq1l5nRZ2igLm8V/Tqjgb5DOgEQp8GjPg0l9uCV2NyJgN9NmXEqpvD5MFyNy7Koff4yUszb2SOpQ
yHCOHFGymMYahgrn8mvUkp+BDmrdeMwXTLeEmu6Hhy41a2QBUbcOgyY6ENVxEF4JDRhPI1m6/hc7
1Iw76jA3fGKQ0025W7QSXtEClK2y/fXvd5DSbP59B3mYKkys7jZj1f/wpaMbw9Kd8StpMeFfXdHe
pEGhH6oJet0s5n1CTkM5Um+jCMFAZioenAxNnOuVdxGChW3mGlcpwbZQli2UW23b/Uvc28e0UU5T
T7c4PQFxywzEj5OCWDM4iLQ2fh8L1+PwKQ/CcFtSYlw8lDWg4DB6QtYZA3rhWcP4J6zLL3PMMJn4
eTwuFdmsi0va7MIE7F9+P+oFHw5wmVGI9pYEPx/+ywdf/+y1dkssOUcZeaf7ONb9ddiPX7LETcmr
rQChT+N8QcLJTDE6Ntd2csiXBDGSuulFtIl//4HM9xn9h11qwhrQfZBmJh/tw6g0ayrNGGojOEwm
dSXbbNP7nOz2jfCOxVBoz/xp10VxcRnGcbTPq+9QsqtXs3wRCYSV0jSbbz3EK00Dd4QMJLqwyu8M
Z/qLwB2ps6Bh2xEqdBvky7Qdo9rb2VwW19nAWTGIxYRP+BT2tJ6Ia94O6RTeNm7MlIqz+siuvEIS
/FaihrnCVEBbqVtuyZjiPA8HLGf8krsoDL314g/m3mnir00SRZeTXQPcLpth6yeMgkk+w8vo3vaM
ME5A8VAVwWoh8vqbjr8UI61Fl8+irnmoi/Ciz3irxC/bHamCSGFJRfOdRaohufkDhaKBGeTxqUqC
cW2ShLGPhvYHu7td18lgosbz3kx0ZNssa/hSVHg7j252ES3DQTf1tZED2SrDmOCiyEoeDO+FHzui
OjveBzrle3eMlg2aKRT9TKC5yXni0qk6WoQAx54CN9v1bWsd/aLZEO8WGhvPqJoLbqhfNHdc7szJ
hs5NScJeMHblY0TslaxchDNsVVFmLy6l7Ys466PVGOeMZ/MAddRgvcCCtBnrYQfx3U1F1N7VMnnT
Re7RJEFO5x38niQYRWv0owBKUhM4z4uxT3EONtEwH7vc+DEvqXHfZ8mru8wjdaBZ23ug+vHGyXuI
4+2d0bQ2z1wEr3Oh+VcisY/t2AXXmXTH4ZOD8jCN7ElvwIuTGAczyInLg9hEoKY/bif8EmuLXuAt
zdGaAreMm7TEntmNse8MycsqekgSFpZ3IHz6JirdpxCBMkLe4pqgXFxpjpmsa31q17rtvHgdhrYE
Qc9pjv1+44zet8jCGkcTIL2kBiRbNlkD4HFqAJ9m+c7pU5dXYvMSGl6gAM8LYPqyOzrN+DZirCKk
mCh3z64aRtBzuKE/fkPx4sqyCRWP3fbCnNL84M/jo7UAjmZQFW4cqLlDLbpVy8h9OxiUiUFGXlh+
S1lobB1JFN0bVnNFszS6gk8PLCpJd71DjqYQHXEftsO8GHP6AXntnWEOBBgXE+PUfsKdWPZwjyey
jLOAEOspr2+XXv4XjnvpZkC/9FpcRAPTRuC674PuhnjsxO+XDe0CY+U5SFCJXN8zxTGOJaVlGlti
G2oLlbcG4Kfn9sa2Ady7R1nl7ai5fA4oiW/bFjBfOvjxbZZ1NtGN3L5M76kc6viuEdC5+jQTtDD1
4cqHKP5kwmhfRcajoYXTk9HiKbdaXJcGA6aNFkVYaYfQ2IGN3JNyEFz2ELicynN2mYngLZ0+DcXs
XDEGqhLSmXzNXvbOBJ1Yc8IrPf826OSa0dMiKIccgitXfui49W+Q3nlEagna/a5gCMYseZeaS7Qe
YCVt/MiquCrvazOCBz9/c3KxmcGXX6WQ0MjALAkBtjBEEtVhX+pE2jAZFOE+XoYHKzcOEYD4y2Ey
rS2GmhrYV0S0i4d12NEv0VpcBc7Y0YSP9Dtt6jdCfvESDPVeDB6JGkk/PXmQprdBsjymwrhk/Kgd
orxobjyDD5eGcfA56pYnbdFhZWu+uFo8+k+RPmDKj+09HVTzqXKTiOBTuqeDySyXuyGMOfovKDwr
aHuXjtmEiIdT63NhhM7GNGFbzUZorkut1V/qgAZMkjq3rb9Ye6bu/E4e9QlhtYeY5J2tEHQgxOR9
K0dz2BQhLFAtAfNF0ee+oeH9ydEsSh1zYlwIO/lSZWA8Gal1DCWvZ7pODDSY+tfLs9Vw6alpXGWZ
oDQRfM8HqgbMGt9AKba72jb7o9lqw028NPyEuX83pK3D0TdFK6bZzHAKbN4EViD5tmpOy4PtRg/5
ODU3OoZbJAJmwXzcrODZXbnBDbsyOyLW+kowjE21V1TIK6WSTRvMa8okz1IildsdEI8ojkgSyC6y
2KANX98Ri4artiFBwETuwLW+HfBxtO0pG6d+HWNFb8bXorSe8FQUVwDtjc3QEONRWXAfUqDQVMav
1btOrZus9dgj+XwaG2LozWhniS90ybhWjTYW6EzGijftaij06mqBg2maOaAF08AM4eDGNPwTPUQO
8QHbqCfGYldFF0uSNHf17IGXbs3TIgJBks7wqSF1epeFhD7nfoP9WSS0UkvnHvCUuIkoh7sgStd0
KbLTuEiytdnoR+GX+iEMkdpr+rjVxozht4PYOHOgvMXVurcpugYlznvA8PPVWDaPmQtsPzWH56x/
7XKKN8xYzFXjpddTVMApadjBMSEKY247a2pQzY7rBX6cLKF3XSQ3ZWNfFo6TXI5R3jBco/0HaJy3
SSPuatwE67w0P0U/GEaKC82fIbvWzTFBiT0WuUc826Egy/xg1SW27yU7ZpHxvPiuuIygUhNictJd
6Rin5bczfe7RUvrONLLvDlCvLyrvwY+YPfgz6gwNbq4Vc7vVdUjySYLPiCmoux1Atq1NZP4XulNg
eWm0bRAZNEXnyjwI4tLx2YP89RfvMZ38N7ePiivfIm+H5iR5eTCN+zJchXS6L5axhY4/JFs9jXpm
4bbDPKZfl0443WRW4e992foffrSdntymi3afWU20bXN6KDO6YyB+8xpHSXpqWpl6NJGR7ibL0cp8
SIwygYRuSrTz8hLwmz5WR///cHVey20rURb9IlQ1MvBKgjmIypJfUJZlI+dupK+fBXpqPHUfrupa
pimKBLpPn7P32mnLLH74MWjvY+Ew3kwcWsRMrAkae86WgQfrOGx808PNTmVot+FrTa6aHmgA2/ad
yWONyNLPRrFBGPecKNqM3HIdm26CADwqlrHODN+gJvJb/sTvfxzZicepeCDDbl5x8qPthFpQy1Ei
EPtHF5oBSee8RQNowGZJFdPn8NFt/GNWAMRwpKZByEW3O43RFi7l1XQVYxpqp22LxCC17GdK6sBI
nOGs4Ocz5Wd03s/QOVT+NW3CUn3VUeuue5oxU2d+Rm7NmT3M9wQqvcB9JYBJUx9oMKFRsQ0chtyL
mBw3JSXxkss2YVrTmLoGxpKxAv8SB8QuS+Z6LWZ4Fu1U+qsxU+GGqQCJUYaAtqhvxMigtxd9UL8P
fU3uBd0NvCpszZgvX4b5w1BklmWRSgLLrHq4fBYpOG4hN0MzfdeDOdK+BSxg1W844WIGbl1Ilku6
1ciqgpAjt6gTNxhfP5PY3DZZN2wg5e3ShMBzOqw1KJQKpcAIE2CEODxoH5bEm+tMPznb65x8vF3c
cdzOx4NXGv0qzoBwq5Lw09DsXmMOcJQV7obHbfteq4Iorr90xyQNC4gADqyeBkx86UtadqmzS02Y
Ol0TF5s29Y+l75zaisHdHGHxHzXUxxt/rsngxsDuugUGXpewXaEyWCdFeBtCHwaxTNepzIcgm/V4
ldL5B1MZP5jRboQUOLUZWaTWTsXumcgDfC618ZP8jkszaflaZhVAjPyXUU4nPzpPzkLbmlCe6oIU
Xyq3q4xayXaNfysOv/A+PTlu8QyoHBxo/SrpN4ByoMnR+BzSrfLa4p0C8y8QjbDw+bRlVmHO7YI+
9heoiWDx6c2zeo1llazoJeoBvjiOJpoP5xrgzY+uKspHOKD7mKUgcLKKpW/pBore6HdtHT/X7QQk
K7QxsJu8vXYzagHBWT8ojtiyezsDOeW/OgmaRVsvd/+U1XfVrVei6SLSiFJlsUn8RzZ//95dpZ24
NE+h7Sy2bxDAG+nZP/+r4PX/irj/T40/NSJZVqHT/Wn+Sn0B4PhbfxTnv3+8P8W/nzJkXgRZKkY0
pOO/UtWQ7uoGUcJ/ntmQtUEK8fKK//dpp25hypiYHu9uj/97DX//5d8H/b9niXyDzIIUh+edC3d/
GcJOBIV8Gq3/6dL/8/ruT/7/nub+5/tj/vPG3b/396f+e8z9aSNVvvodzaiJDDGb47olRXHAtdc/
MBXe9ynqgMEdf/q4+qhV1W7UImtde/F81Eis2E09nf1ZVEBOWdG2aUfgWaT3w41M6J2RwrkuYrWN
s+Qn0WqXvKUN2tVkVxZy21qwgeEUvuFmcrjUlbcRMpOrBN3gRh/79ygu/Ytb5EEjhiX+Ni7Z2ixQ
UUVTrMoMij2y1xvxsCB+Qq04tGEMvqcuzxWzd8etz45XFDcT443jZZsSk9CWA0i8gW4GON4Qf+DJ
R0/oddoB6JKRgbcqW5CwoW+NW+8wl9Tn2jj/xFn+mI3xBgQ4NFrwJ05SrRu6fYFJiP2C3rzkdjoc
YNiTuDKIU9qaj+20zCEgp6298SxjrLoJcOqqn911M+UcpTypdo7b7mLLeQm5Vi5iGtdwKqpNZ/Xx
ztNuysBtxG8dlCZulqF2GZCb+8jWtKdo03JiW0eVFa4bTKlMu3jTuhBg/YhubW3lt1w8J7S6iWZ3
f3m9MtbS9NdmhzDHGQ4Ol8HKNb5zajYDTpgjyW+AutFsMBNEjNzkBeGEuXYNLdmNpWovNCaoe/ow
qArtWoyN/6B5h6YYLvQ1fgqdtAuhAsIeCSTsOAfFAw5lV76mZuidY7/YJi3vnulPn7Xu32ymSbs2
1enkFtq2H6SC4tcuzLIUkozMHmszrFZu5LtgRaYbcRY2v1J0io1q2zvtdSjt/FBCiN6gjTZ6KERO
TyHSuBlBYCXtdDPtzi0n6gevGrZRc3VFmJzJx7JXOvfiaqy8ZhcW1niMugz4/ARLyvUJo6L7mtRj
uDYn8ZoZoHs9CNT7uagWPhuTHAePYwYnXKf3AODN24GvXgPMaQ8Ld8+MmWROfhm4JSCdQrEHorrs
V57AZXSvFx3NWYy+Orgmowphk0XJvtaT72wsy22Bv5NcyHg3ToO+h2TiXWOTxM2eV4zOZA4MdPir
SdU3frXuUiwkIubKVy0luiFxf3c5AhctHLiWE6VjV7LVXsXpJh82ZQ1wKtQgqJhNc9CT8YTfogy8
Jkqf3fHbEp048I9ICBlBQReq2kyV84NsmwHQ5Vc6P7fzTADmTKhGYnYXCOt1nxDRHEm2U2P+iZjX
Bos0PORl+JJF1jdTJKt10fS50yGzyZSKJS+yyMN973raGh/ukg3qMdANbRNav1+TtFB9EGnBpW8m
eK9KJ6Rr1DyYqaGWzhGJVVkGM7tCEM9EQNj4vBLoLgRktyfDIkc4nb88QeusREhWIGJojazcIvB/
N7quWI85jSTGdC9dlz0u44FJDSO7tpNszaR7Qa12tu0vYeLgp8tza2d0LaStYkI1yxrNGyBvIUb0
n1H/0OYd4XQGokdP1Pq+aewfpUKu6FlRtNJtGO5ugmbEGAq1wX7+oWfxSbr6uFPm/C1SODbF9GzU
wy75o8KIcPbROfZqCTlx9T9cgAMwv5waIrXedPyBIXX+LpRWgUvFnba+aaiVhGYVmgYXIFIUtPlk
RNLg55gcr5oJ23qJyHKTf1FjjDJKTlVuHWciVdeJRGG3DJ8jo33yS7gmLBiwuCBSZcmbT1BEbaCd
70SY7pJUv4DX2fWzcTQsny6qhSV8Sl60RCOoTqOn6hJJxzzHKnbtt50AbKs8ilCbRkuZGgQXFaa7
UUX/ktK2MJv0T6F5j54UXGhkXa1nlO/JU1c0zTZvOu6RKX8ssuIygWHYMCwwXf1bgtLedFKe0SC/
+xMRPWmEGkANxQvSynCXFqkXaAM9cD+UJNXOuDZdLd+61Uw9g9mjtWgm6HJDVEiD5KurbijWoosm
rolI3+q6YzphDj9DZBNwCOAnAehmdD1Hb2lm/TaaKdx2S+tpnp1jWlJ2EBnuPpky3hIVL4ir2NiN
a5477oC41b66lPVhcD+0tuTA0hrVpZcACGz7zdXVUTQ/JoG41TRCzN7FdIg67SYaclA9HZxrhi2C
MpxIHpfZWRy2aqeV3ltMWsqpgd3uUOg1UhhbA6kwGhbaZcPovMzzsCdqhWwT7tBsblC9AHJCJ2ut
Y3/gPFswJ61StOQpGLJc5hzow5+xFYtVZsp+r/Lqkij7BwCHlBBSoGWTu6Mp+tHrMjkBq/vtjDxW
mWS9VBwSsWWT65w21N/0hRFBF+Qo2NPGM0rk0rpZ7wtj65ScN7xkEttBdeW2d48ybEqAeDGSULlt
vJp2Hsl052FJrtGHKtqEjXwifrpkd81fOrXVHM1cmayeHFVJts77FhesoZ/aeDnidZ0Bj1e+1D7n
ek9lBAfXdr8xIeHvEouKn63qKDoyctNk4jzYQmlNiTfTBMJXW0Z/sDcfEKq4O0oRluWByfbcQfaK
pKXWgm7iaulQDRbBQH7Fxini6TSmxb6K+kNd4nsfiT0F7gDdPigzhHh2lryGNDLXpTF6a+i9N8Oa
XsqypylsJsO2EnTzWL4Hp19rTU/GR2QeyZmC0TNW+9bx5cYuLHuVQcXsl5sU8Fm+4SdOYVrsmLei
iCdl2/KifZbGBW9sWq6VrlHTEGWwQb9rbwqbDgjNipYxzKpkTHduot8Q6yAGty6KZaNONvSEnlJV
ejsF3z8g+nImOfabvniOyxBrrg5nlAHte5RF78qSDk2CjuJIb07ayBi9BO82w/loAIfboT8/5GCC
G6C6J26ib7vC+gCw0sQRDH6jMY0rlIyYZAHwQWNvfER6svUw45NgzGmHRl1X/yg6Iq6Mqr4mvp1e
G9c5tOA2QTL6wxardnlwGgJq072s+/QYcHAjqLEQ7sk3UrD3hb+fxPQ0hjvUc9qma9udk7Y9x5mY
TeKHwRlhVWySeuLt0RXyaI2RkPT7oDVVDULNemv84WmqurcmZpwNcO8dG7ix1eYHZeGOJE7+ImJK
EquQF/jbJxGZN40sj6YdXNz48YPD7b9m4H5N7b7gZicS1Vv6nV33HipnZGVzAwse4pqVRAQN5zGu
EX1cy3He2B2iNRduyFGPzljQXpgTpGtP84uAvv/TrN8Iq1okmyieGulHK2sKgz7l5aja3c9aS0yf
sjb92FNy+fNSijfXUNQEWxbDk9J7ep8V/Ugm77r2MEr/uVhcOGWSqiOtW5rSZeJEm7Smm/L3m6pn
vN4iDjLcisFSPg6rQtNqttjafI0MZlQq0oiU6VKDicwA3RTPfaCsCgeYz2GeBAR3U83AjO9fsNOS
2BNTOqXQfO9fHFITg9g1ATYrsJfu8qXDU+TOoIE7ko1WlVIfKP1CXOKucRxA6WKOX7L9hi45Dc4r
ZFLmBFo+f6LO3WSmcvf6QmmtxxYFmlmd/3mR/1mT2a6AJdIQIlIPqxYZDgv64Hg3f9/9yHc3fHh3
KutDRJqcjrNgMebcXcjD/Tf892dTFW4wRR4T18I11clWaQhuS5p0fjAH3TEM5Z1MZQ4SB6v0oncj
y8MNLaEprcPD/WeWZowT/d+PT+i+dQXki7RwhiMt65T4rXJut2rWIMKAxew+GTRDbl3+/v6gEbTk
ZsQnTARLyAItOzKFkW8UK6e01w4mzVXkCqzQOohTr4xLdkW6EW0/kcyHk3ZlwvcvG2iBZcLFWIoe
VODd8nc3595N/hmO4+N8vbtw/xpyZ0DQSR0mBx+a3452EHwb5p7FHd0xCwaF49fsmTUzsMUXBZQV
x54s+E0Ydj+Oy6n4/iVlqwhG2lYrHCANgyvs/kUKbiGzr6lToEGtZRpQxZEAH+F7u5uSM22B0TEu
l/sW630hCV5JJqrtQfOMz8ye5cEjZAYtt310s+hnQ0jkxiTvN5Ky2JIHLo/3L/SzA13h6FYDYOAp
J4IuXVix97+8/1++/LH1aiYp0ifBWjH0jAk9gpRIb83tx7cuB2mJmjnSlw6OEQOYVK+VY8KAmuUn
e9wnK+CvclghgEJE05OPyrQfuUDmwlEWf6KKb8/98Jh7pywUb1aOLZm+Bl1e8TZzrl0hWb0ZI0ZQ
Q3+ze6isMuzXfuE8hUm/neYxpnWuDtTEv6uIuvlHZKuPhkCNxfgGMqksH1xteESB+db1wwq5zuvo
UIEAcoWdy8/WGxlozZdrWT8RXz6OLQlkfi2ILyaUpPDKk0aTH2ARLXPDgNhrSgTslGYzAy1GfQUl
I6tSdazc6YzPlkPd8q1/Xzr6UQwdVHwoJ7m6fz93m2aH0/J4/7v/PDTJF7/p/Snvfy2UdDftaL3/
53G9vzg779+8P27ubLK0GutSZQVTobIo9xH5p2tGDX8ae7iA0aLV7icfIUM8Yn4xw9REMLpUACu3
8OWxb0XgaaciDb1TqzRkp7m4jGHhrJkLPmqLLQViASILg0QtMNRDxAeCQQ0DfvhkmcskzNa2UQZ0
zhSsbiZ/RZ4aeY9Jw9hY1liEVui8/6i+kg8kmiflOGzsqr3oLB5nxz1axIcGXhYH5AelT2ZB1kxD
rOe6rEhHBx9+GrtivNoxt1W79O6iHCa6VsuvBpnnrkLy2RjFnkaCsdeq5oVjv0tN1+xs22K5k2Jr
oFEOsIzMG0fpz3rajHs4UxTdIXuxR40xsV3vTOdKtOKe4M3uNs75rumEPMahcWjt2A3gBrW71Bv3
MUcWSkUU1zEi8x2dSM76Uv/juiPrqzUFXcYkKTXTD+zItGismRSiCHbguyDP++hW2U89yeUWQ9+v
LvcurtM9yia/OTL6tuxSEE2mBVF0JjSrfx0yYyeyzj6A7FgPguJ36nbS9voDx9nXovUMZsMM6vRi
+q46760xzGjbLIOArnKv3B0gZWL0BjqY38L0tp6Mv9Ju+EAyw69YHSzT4CwRxy+WP95wuNWKef+c
k3JbZNxncqi3fdUMzFxmtUPy9Vv75pw1gOV3XnQnGjaIUN0A78QLjhN5tC1cbZrM47UTuX/qagh3
3XwBwoFsjUhn5piFT9x5Rw6snc3PFoeVwjZAJRfvpmP9ckvAbARspUTLJtNm0UJLprGjy+sxw2TR
UhEpoxgiqT4k8bktbrR6qXI5nJvxZtCMverUuRyJv7W1kiXC6teWSG6AEH+QzHwbov6WIgaAHq9W
gwWgPAyjFtFYQ+s6C2xNbDSIjjM/O3NOU+08zCbDqwwliQGrmQbS+BLpDIHLNv7WzBkqLXC8EjrE
7KnLWIyfVka5GpvDLavcx9ahVyHtJzH073Hef5RxfHHtcZ/Ss7dTQjvTqfiBa29FvCH8L43bwhrI
IC7Ln3z6sIat6NHJ41/UWmS+lfHBmLIzC71grvSNbf+snOH3qFu/FSN5FuifY46grbPJKkzUbS4L
ghhlt4RxGGe3mL6KzvsDwYeC2MY00wruTv1mdt9oYL563flhvEjV4WdcFsq5qX5NglSvMf49wkxj
nmQP62hMr3Fhfmbz0gowmFl0/dvkGyNnIhBDnRdxi0o6FEQ+IHD/5LpMNqlwabJX5nWKxJv0nDhI
0QnThxfbZnke9CIk8+qAl6cxO5le+6x7uB46pom0Toq1HXZihVZnkQG61HqCaPPSYHaLXyA35rPp
mgzpeeFZJ2qynIeXtJH1rpxLRv3NKVbyU+aiZPT/nngZkBe21ULH7Qnu1D+1o7HOyGSTmv0Qj2ZD
0JpBG7ShR4GGXC8HPxj08Wr2Dl0wPPWTAjzQNmdnZLDB4fohjgx29Yd6sQ1ZwGho8jqRfZYTvSt3
WbMMuwMTEENysYhL8yJaa9avQZDIZ6RNMHl6HBiRovYV6sXr0qeBKLCGzuuI4T6FVACRldYvTh5W
Ky7AVKeA5Rfbk+C85y5ddMKHdOgelakRnuc98Q4D0BnZ2/vbBGttKmqCO51AxeFRU/JBZfj/I3sP
dJsDg0E6yfBGg8l0xR/Ez6XymRC4sA+r6bmX83s9ABz39fzYJ8W5zRmAaHw8vY3+UaeBpePB4wCX
m49mhkXFlf4XboJunfQqXseDue0Ir4s0u19D5iIx2KxQuXZISX5GaOlWfh/+mAfRb4DtFzl3Zazd
bIhfxIQgqGFeqcwvWhOn2canZIX1LynHd4u+Tlp3DqeM37VChtY6IbMrgqw02b3FifPK1IImmqKD
nOTDb1JT2DN171EkEb7OTyBA45pT1lUU2iXV518ezPSRjAaPSSGCuE1ICAJFQ/mmkcawqvz614KG
7qn92HjaZtt7IVGwNPbXk8/x1Oo+GCaRiJ169R6rAjavvkfXZgiqB+KeDaP/DiXnl0zNt9YRchXG
hYD9CMN8LP8I2qJsrv1j1BJKO6ImmNIGdFf8Mne/tATbkcparhYpTzrU/RWTe/pHxfOSFk0Ri6gN
to/CykAJXPQ/p8hNLonfvuM3JbOvE/5DRDd1xSz5C+IUAdngdjZJURWHmLXE0hhEIEwoSN8jt3bW
eD/TUJ9Rg9ICnQ3zXM30WSGgNEEfi6u/yOhFHR4jz756o2M9N9MzOA6UehXyCh01nh3KlDmFs+G3
RPeztJeU6/wKKWpOzdzxFg94RVQ47GYVNXuTgxgI94ToHRPTbFgjX68czpdEOemMn7s/mT7scx/Z
U5LBsYsNowZIxuPnFmlVqQrQWNKztjDWG8Ix/ZfQy+tnmWa0UKyu31FuJhtfKRrQEvwjyZmPDfO8
s29J9+wkDTF5HlUj0boVCaiY6CPduPhG/hX1OMxDfBSHkZnY4LvNWS1fvCoBt67z8eLdcwgQoQiZ
xvxUgTzbiXouT4nJATHLls4Sasljmyvw3O30MuWFvqd/9uCkqOfuXzw1U8wWQdHY/g666HRMOhNN
EG39yBlsSms2Ud1SC/a/oz/GVnK9f9EnlHuaj9Lcmm8eg3tnSS3GlYjoc6VL/xzmIVoRZ1ziQIp4
36P6NZoK6B2b4ZrQRMCs1TgRotiJZ2rV/tk91LGYnz2b9I1c2AZZopWxmMZnStuhfZH6WGxxRVAl
pqmx81IuuUjaACKq10hV7u3+ByfSp62+zPAJtlj1lg0WyeD2CiwDRXfWdfM1nmP2VYdqphYmOx2k
zi0JntYZAObvziIszzRa55zPOKv0Ntk7TOjWTtPNaxEj/nFD8+q7I7I5FWrkRWOLyOkEr8lXtjbz
YMidYXDck+nsrIYesvnkawzXC8mzYQC35oop/yTouUj/Ono70HeAuxfQaCr3E5v6Q5Y2S4iqXiHD
I+/dGRyecxcuObDEcaDzMzLEjIZW8yEv5D1LcWQgnX6elNiHvXnQfCxGMeVEnurpSY09G5azJxz7
Sc5mTCNQ38aLzxITHUOMWbuMra0CL6Z2dxTKO+QxMFlrbndXhnttTGcu0mZCMLpZ8teDhMxOEuqW
1Oi+3NUOjXitpq/YddILhh71BeIBTJQWSX4IKjuzo1Z0j2SQ3CqipXUaf1RQWod76c0TnD3uhl5V
W8laRGTZzpz8BlPhz2MD3VheutGtaDpgP7hEY+Ne4nTMd7NsH+rZOs9dUW5Ht/3Meu3btwYLLWmx
guiIvKWC0dUVvBHodTi6htkJApjPYDosVt7ICjOrL2uaYCaUz0AEMmaeY7giG8ILYmo4E4YpE/yb
kbjaxm6jZOMVRNPmvfUnCwk7kXTzkDiN5DmGp+W/2Wb3Td1hTXBw8x4jEmOsGbeQirzQeKmnZHrw
Bo3TJ+u/CXwS5vynlldPxJGuRpLFEbJkKLwmwO8JZYrF7CwgaoCFsrKMAAHUWptKqCZSWUHvRV95
2o3MKSdaA1M1X9LkV17a/oHDPg1Up+tYpAgKsUpkmAkYrbXm2JesJMXbbbFkRz5NsDY70njt0Gql
cuk166ygghmZ845LJr3JaPhoQsqPWKl9GXFgm4f07KcdoUKFRaCEWizT/ojheFg5uqz2pNBGVDMy
3psjJ+u0IB0CQsvWaIbwaDo5d6XI5ZOpG/vU+g4zP6YGR3E9Mlo9hWl8U3avHUJm0jLSG+LAgWqW
sX7q0tELKi9CgJX3xaagR7hc42KjTFrDd7TGJPVtU7JhTKN3IAS0PQjMV6kNKdfp58dcz29xUzj7
0u8iag6CSkoIFqtsdB/YD1/FWH9yC4lDrKH19ObWP7hLblJFJ88wqjeDKdTOUfKrTFMysuzkCVXx
4jYZz1NqXRyVeJyCqS+6cnhrs3Y1OwOqE2Yeo0Nz1gHRQAh2v3ZSJiTz/KPpW0Vb0T53AvuAVXOi
MohGXDFFDrFSpkeuLwJb4/pmtzPkCYX5x4UL45XWQc1IaaJHwM4W/nH75BEJDi8iZCphv+coIky7
93CY9Bi6S+tLn3VtW2YePXQmEptkrIPQl193a/z9HStKSX5U8hBjTIKLESTza23vhaBrV3vuqeOt
Dcq26oLKokTM9SUunMoKhTnuTxQi9IFpUnhWeu58+7FXExXTYie+m/3EIImG5gJfh/a45HPY895G
0X+traf7o1rZotD08bSCKUDsTcLcto87FFBx4/OhEw1gS4QIhrdzB8ffYcOgKki9K7inKvAbCwxx
mV5cwdykIeOpzjx97SOOu1R+Rxw7q1ksm+3dmikijbCt4oWzPjOzOd4zezllOqzjATdNlX3FcJL2
ukMzuIPOlNnJV0ngHgcLEf/12uu9tR0GBrhlgYQp5A4g+4Zz5yzLXbxhdYjXxYISwACOSROZnmbZ
eBZ+mPWAzRvZ6KaaltRABpxQipkOup85zbg1J8yX1OIpc7PuocyEh9zkHUcXBU8q08kE8l+Ug2Y2
yV+sZuRHZ1iN6Znsrbq/EUHWrfKOfw4r3QQTRFyPH6rV/ZEuqSZ/l9TMbiDYWOEnsJyXSE6sdMyQ
kK9x2lXk1A++9sfse3KQmpJkx5kJTYaBusUags5qPSMx0hrjm/V0sbBlN72mF2cMJdQbj5+RNWTa
x0ghBqMKkrQ/J7b509VZjzLRXquYilrU2HQN1vmY+TFyRu4F+wFUKB+SYT+RGB5OvCqv017GHE95
nU6fUnEWc2qmPlrChw0DeRNDE19aa7HoyDznnWEYCWbKo7jrRi1Zw7Jb0+DcuYgLzSL3AqXHX/f9
ZIawnUflYUpvvWH/imuODrXPP7m378h+4EAYf43UkmPZf8Qzn51eaRpOzRI7NCIU4MPZ1UgfLN0s
d049FqfUT/V9i4GgU3LcFjGHXM+gnPfyQXt1YjkeB93aN0Jc587pLm2j5KVi5l4wMz24WTkelhrY
yYfmlpssmslkfaposG49ZaQYjRbDX77RTKO/ZXKZ8MwBs7YyGIYx3ZfK+eyiNj/dv2i9+hHHWgQF
rbY3eZWctUgJAsAm5NU6h5BTObvv8UASFrIR4zKNIiF1Hic46+gTw/Z+Nxviqbals2UtsU+mCk+I
UaiHxi6oOeLvG6/54efAZgEKP8aKS1RO2mZw2CSXi0osWIdYWR+ayzAxlcv7R3vtaE8406zwOFs0
Qfktz6N/YNjjk53GaXaU7gqBkzhIb+82ub+jye+s0CIwuGtEkA+iPUwZjqe77FZXPaHZRMpoik+P
woDobsqEYTmpGeBvNh0DGFkx+uNGjA6VSD6gylL6uLgZqB8f7ay+umOEpWwOWtw9HRlciwWIa2kg
opxKBokDRVPuZM/A3UpkOL9x2HnQ1BFg65zWVy7aIV5bPa2rttk0g/Mma6/lGES5FKHuKbvmraUy
Xjcja9B9IaK9UgFXMH1Q/WzHYa7Z3Oxfc7mcRpXL2T9JHmTD3e8yl2B2T3HbrJox4XALN7dwmfrT
WQPAXDwUAmQJ0ejNXkCJoFJEL2JYKDqSiXoP2vladf27rmG4Jp+U+ten/83xUJf1mkDkI64X1LY9
m+r9fXKcD21Am2bpeOYNHEP3F1zP47yKqLbEEL3OFIIBpSt7PQwUHTphwhB9G3MJIEzRf09TPAbc
k4FWWbixFGIJqPsUrSONTFx1dBS4VxNhY08sU3oGLFiGzlKTIfeRsldUPQwd4pqZqXsgyM8NkjoG
hx1/LeZ/2eVfRcnVhJAWsbcOLXtabOde/xzp8m3issKjBEnlfy9B0TL0TvF8R5Z60YMe5CfWa9ZH
OO5lcyVogf3ROyR6/IGLvgtKkNFrqBCUJTyoku5uKmyOviF54fTWfgsM7HTLvEC0LPnhlYxM1mRn
uNC6JuwPHAzBAJJsPkQm6AMAXtH2XntYXWCkcY6/ahEGQVdHMLesV323BWOLattjJe8mDnwZD7da
Sj4MIrQqjfTL76bLvaWOjYQANE7xyCQgMjlQ3jXLObtLn5Klfd6G9UK5yIpb7apLwiKz0oovqasG
GzG/TS2KzVxazPrnfRF2JFTTPl9py+f4d01Uw1HTs2HrD+kXmL143ZiYZXJiF43ePOUpAgp78Nf5
yN3uTQ+cSeJrwxRqVdC3fe/7uMEtQvR57kbTe4HnUAze0s5QvxMaOvtmtMXNq8TvcXyO/Mr4QaMC
xXM5z+fEctK9bc7tOsKsHmg0qCoh8mPVVIfENtTFHPtD0XP483XLuPTUOEU+o7OupnDnOz73SQgh
pUS+ibafy7kGebBqXMK7oyEPEtjgzHfLL7uEpNnn3I/LFdLq6pf0p1ey9i4wBa7DApQP254ENvZd
0QI/zjoOOUpnrEefeViuHls0LFJUiWJZCUY/Y5tlUTFzzeSW4o6zIu/HTF6lm+NzdqzsfVkPuU9Q
HRDZESdfsRu+VFnzWM7Wh5zi7zx39kRwsKqlAB3paqwRzfR8pO5zQ3ltDnQIzWTp7OeUu9ZyEzUj
P6iraOzN9mKFJKQuqgFWo/hZZTVlB75bguommm+CFdnP24Sgk/19ww452wrjhGmOSIuISDU86CuV
nvqT0XpftfAOmeXjDjQOsZ5gz5L1r7CDka9zcQllv4wQEAOrWONnLv2ClIiGJXrCzDKXbL5ez6Vt
MUhh80u/HMzUq2j298u9a6TdvC14OaPmvYyS5a4VJMtpmrwqQa2olnJiNMOt1eBW9qqHsOZmECVu
6Y5Wtx1Z1wodHkhVHtf2uLRTZ3poPO1Z9ZbGOB77G1VEPftXY/EGTzMbgeli35Q+ixysTWt0r03G
5X8HUd1vlyj1yWIpLxraaXqLfL4RJgSl0nRt1yxLIeJ4DBtvzvJt7gdYcK0ZYCxhdcBfG5Dr2FS6
v54m6wo2knfBclsWMBH+Say53C3fFxAGV5SuXpD3SIWQDLVhwydpMTGdLtYQKpLP+FnLYzsWOPBI
qyqqYeYsx53aFQZxKdxJKrngiFq69Gw6cdllK88k8sOgHVJqTEscFttacVF4eJpyp+XDK9jDVJF/
GYVJsKuHfWzhZKVJuc9dOophtAjsHH7t2U8nYmlPtgefKl7O9oU2X7LK/mXXnFTCgv05pgXtxrW/
yzXhbKh83no/3GgthzuufjIvsAzcrbmeDBmgG0unEJ5umEWrpuMoXuSUCK7nBy7wI4Y7GDIgLj43
hp2skLc57OLt0q6IEbhxFFi2TS6OCk/6vMOioW3+h70z2Y0cSbvsu/SeBY5mJNDdC3f6LJfLXWNo
Q0gRCs7zaHz6PlQmqiuzUPjR6O2/ESqUJckHOs3su/eeO9ekz1JSG0X9XvLOwZX3nluCNUasXeMW
gFKce6imds+REfIWdEt9Z9QxT7RtH+2xf+mWU1bWyFM3WIoEBcu0C5o3icaHhGy3n83x52jyoW+g
pfbezIktZVtbk+IggNTsQyz+eCxnLCUz/Nnv63H85iOVg82j/f197yZLx6DBwME+lfuhKxT7Rt6y
ybIe3bpK7qWyv7L8E4zZ9IYMqit5R4oOI36Gp5ck88FKY3WsjSYl/Wx7viOTao2tIb0kzB7WWUJ1
Nu826KLcQwMv3UfknHUxRqbPr9gSFMYeRPrO4BMEpzHbjN70nPYqosUkxYSjWiR+vYvXDA9HqilY
gEYjOGszdyxTqifXwhPFh5+0xoC0UnvzfmjbB4PHeEokRjZFd6Qdj/W2UZeWideMb8lNghevMJpD
RSwHH47Y0WWJf432lxFmhBHTggFPptl2Vs8aG7IBItxAD1NUUJRZdw9gjwi1UEx6MyycNyW3b4I0
A6Y+s0/OLSd42mNyv9D04mHitHibMXD2+En+QPr8N5jwP4MJLccS0Ej+M5jwJWayVcR/4RL++UN/
cgml8w8D2h9hRQFKwDVd459cQtf6B/leiBRweRwOvBaAgD/bxCzvHzY6uMEk3RLCNHQIbX9yCS3x
Dx4VVSUStJdpokf/v3AJTfsb/fGvmALqWCW3e34nD0P/N/yKO4gSTSk09t1cX4Vn1Cs7LSgFvYMV
wxoRYu3zmDcuLols5g5BGR4D2J3IHRL7+dJWrZKx5xSnrIMp70tadwxzwgi6IOTLqkn3Q2oSI5TD
Ma+057aJN2rQnsGqoPj2ve9x5MmsDNekrohOD35gTDcZsxHu3WOtt4/CfJ7dhUcIRXgly3NmCKpl
o/v09zw3r1UwvQWy0plPogOqcHof24f4pXGQE5vxNMcDdbVm9Z604ef07eiJQENU4hab4s7Fy+O7
wtowVlO/45Y8hBTBNmwL9CUpB7Xnvgx7xpTHUWe8FppI4UEhLuViBmspn98T0fZTZykUsiMmzsDJ
SMmTDmHVwexUzcr3FL1pRfFb5roD81hc6saDheoZo6/6+oOBLWatNLk1+kvm/bIc78mKBwaW3vNk
cDf4rhr/Lh3n7bvFAdU94QLc/qZs46zJtQRnIMDIDe48eBw9oFW7w3dV4n+BCV+QwzDTiCD10rEx
eUdhy8hvmsJ+SwiMbWcyBJT4QnSNefymZYkNuM4fbhsRCuwWNrpWOGerwSu71JLjf6Bsmh3ybM22
XxXPlcLE54Xk/kXE/Ylx9GmAnGas8TKumsk1Ds2k8XNDtis93444gnG1vUMoI+KyYJzz1nyhyT3a
iqXGIZ6YLU5iH0tebzfTQ58+q51Ksi822U9jZOzGsPw1u9pnhMlrOy4Dfz1QLk6yTZLB/m+pDC8c
a1e4xV1DCPloGkW5XVjyKOMcy1oqpFTDS14gpmIShrNNc7GW56MPnmWtY647MHw+0d5JNLjJDM4U
ZNnmpN2Whvqc8CXhXoW/7vXDHewiaJnLte1M9ghsLYFj+08Wd5MTPZ9JFK6+8e/oKqaf8PsRPbF9
dcsXu9dwlybOHy3wU/aDLMEPW8/vgsbRlh0aVs+fqevuIFfAzGiKzoevIf28mfBtNfq8MZ3sN/jK
/vh9jcTkB/g8k3qMyl+ZzF8btL4t7t2wr9vNVDvkCUupH8YARIUm2+P3l0DLDhR0j7tvvPc3Yp4d
KILIkh8sfclwnM0AVst0wGvjVdK3lhdGy+sz3RTPWCn3STNlaz11WgYdYj4GRaIfoSIsuWE2u2Uc
tqdSb69NL9LdTFrEFQmbHZx1pBa0nfAyX6uSB1kTRGydCKWDLRyVZKySVjli+483TGdnOqm9bRfq
3UGJnomsV9Nvh0pOBQFxvzHXSZk0m6bVyj3jDHZPLXn1waZ7Hk3M2jaDfqnrkZMMYtia5PD+j8cZ
O49xSPRoKHuqFnTeITKju6CetE00Rh8uOz8Ec+fRkNjHqLejlyfGdf5LX5ye5vIlmK2VO97SsevW
Y68z8uvQgOf2CBnmvgolLy1ji7RM8sOUWet2otvHWC6UWjNwQQUtRYp9dfTGJtxJzQQ5UHzAwF8c
ggblxLQQ9lWM+atoP5U0422Fw81vewqRB4PUvMFH2xsawGOKOjZdR03ARMQws8f5yP3N1SKDgLSj
H1F2f08upcy5Ib5GDRlZY1+I3HXMa9u4V5UTPkpKGsil8y4IBhf0Nwfx2WvdjMEA5hVS2ZhlZjnv
4jEGFIfk9Rjh1qgj45J6KL9qmknzCg9pYPlS+FPvyFMR1z95rFnJNJg9eICFh9ntDD2Kk7ZehTjI
AT5d6YMJ1gVSKCG+JajcxvUdqOobwhTd6d347Gh9fQBpS8UgwPF+7MWz6HFTxfd1MEd0z5jDPWVM
4A+KCoF4MSITPWlWusK3g90MpxrOwTW24uZUKqIJrnCCnTNk8U7a1FpFVjhfe81pD3nd/kJ/oVvF
CWjXhhv4ZJZ4Eeumks9w0LwszXmekXHICVMQ7KjqHfUIPwVYAgINYPXIOWSPpDLu39mFO58wew6t
2BZzrV1r2l8IEOQvYUC4J5ptNCE3Orj0Y67ThDiCHZfG/ZRTdiC6R8tNwl9zHr/YemBeuxRble0M
D5WKnt0szg7mulJ5yzwQ5XTbJyxxgdE6d1opP/OKg3TX9uW+I8HPLByRnXkSpvj5zTKilloO7V4f
4u4y6l22G4tInlhfWKp03ICDFeNUah19M2SmsdWhefCCKfdCKbj0y0a3CDOOxZpiR/tOV0n6jFq2
K/S4+FHGw4QCKh5NA0tLSUDvKZg76i2nQXBr0tbgStTHXHKyz5u4uQB1+anEGOznGBZkpVpx4tZZ
Nf/2P8cyEafvL0atnmZAS7v/+63vnyuWH/7+XuQtv+H739//xY7lr9gwP0hAzXdGkDs7e76nqCd5
YTIP4Odn2lvSDwqLXYMTDcxOHckRR7POws79WitTQgro/l3bkrh3jwaW4NcQeCqiTTacCjGqbT3W
3SGUSfNgQazRl8kjtxPz5Pzzixnm5mlIEWKY/19KJHoEMVS/qertrQi1mJi/Nt1yPJAYVm+ibNQt
JhK2k2FPNczyT7nYN1o+1fXUIDg3zICctCEvhFoiA6QTCsWnfUe71xrC4nWSiPQsNPAmXOLHNqF7
LJMUXjY9LYg2j6Z0u1MSW74B1PyudNsnRXXCJuwYKgmQbj5CPpUbxIE3ZEwqjivZvpWY5TrQI73N
f8vppjuKfkRQCvtD1CLvw3pJHcrqa510fhZo9kY8YxKaplLdFbSDbgE0Y79pJdVFafQimqy+g8OP
8woXJ9BpsPWfYxpO12l2EFiG4ZcxDU9R2du7JAUGMNYOrWz2V617X042mTsMZD/7QiDqdUDlHcwe
5kz9aVBRB+IaBA8kO4KV5Zpyr9mXyGgfeVZvwHDGQxmfMP1FzJ/2ZdsMSz4AFKzh6XfpoDZRd1+b
hXoNQnps5xpNQNV2fsO9efBKBHhNQqMZ+heDfQ6SvGcdnKi8OK3WnTQSPTh1UQPnznWvJe741jMP
odN2P/nizxUsnxpDbpRYvsyGrTZGxUbKpjw5A3yKxoz8qUrDSxyzf7AHFW9D9nRCg9Zj84IBI0ZV
F80PIRcXTmrTzgtzjwtwvhVa/DhBn1yrRgt2/Rsjl4Glut+OtD/6fA97ILLlWisqiqkxpZAOCtNl
Co3XnaADVRpaWu4jEyN+zkbKhzZGk8PMjI93gTQjKXpoYx84BsvNgymn12EkviGn0t5rvdnse6xM
vKPqPo3cFGZ/TvDUyDrli766Bm3pnoQu+7WpuScN4IvPvTX+YUbDwcpF9s6xfmNLDThjXMOJoZv8
6Epuc+2EFjbXEeSThh1Xi1XmAsaaEQ9PiWR/8Aujf7ZGpcgZGwMbURoTqSHproU7Ww+tZlkwObTc
Z65W+rpHw82c8IRFrOn+5ChY5oUR7Ruuprpk6ZAgDK3qK8ezvzbAA4HoGfyak8sDNUrjbiRQvtc6
a1zpXuycPVaCjVS9hAdgfiwD2aYOz1mRTeTU240lCFpFytYvZhrcMZkoT4lb7FpSHE8OA2lLJwva
9/ZjPEKZqTvz1MT9ZvCcp7KeEcaOGGxS/Bspn+DivZZdfnVyLkpGu+joW0A5jAkHD624NWA04QM+
okYyZ1nMCmGUEuQPz2bLrFghYXdAoJk4EHbT8HqzYLM0sr6BKOKqKqv4UxvGtYNlw+jtezoAP6bY
fCfUtWsCRmpTU1xoqOz9aubW48EUBfL2zKs7NGyDLo5Z/ZgCe59OHB7z+DrnUDikBBpRuNYZkhra
TfrpEA7N3ecGTZhE/5MwR2tF+p3jHDzg33YMpRkU7IZQLQHYACG7UOZlwuqdms6ODcCJcyBbH64+
unk7LGjRcziqMwV0z1FmY1qLteciY5JY1JgfzZTo/BxFfMz6H5YC+T44ZxmTigDpGXMUFc4WdQIe
RpK/jiZWlLAqXx17JzSgFc6Y72o1gEKJ3JUx8VN0uv8w44coIptZZW9ci+92jqdhKDB9V6L90ZEy
3pkGY6AAusWU2rtU008Vud99EMn1GCCk2MZKo7LXn02F0J8YN0exITPBEAgxweygm1ouF60dpddU
u0mjXrCzFruqBsqfEmg70SLBTnbvN7lJNQs+5tBNnu2yPZhQlJYTInbeUpuJ/HOoMrRp07f4aQHP
sozz9ulF8oMpqVqltgjw4TC3H3my5GR+Z5p7l4YEv6dyVRiMvhamwcZA/8eeVPV72eLe5nzy2bvT
p8R8VRWdy8SdwLJSzPxyzTnBX2sNIFiyY4yI7LdupvpLxNhMRYvOCMPbL7P7PnGBokz2CRO7STJK
evXegJ9n2rCE7Dm960OTdj02L+xf5QNRBLb3jc0Bvhv37khX0Vy277DSrtIgS6nPdbA1vPZEdmxt
ILbY3hFpJt2UQBjLEFMV7kgGyvEJQexnKD2IcXG8beqhOBuk+sb5U89yzW9DtlV6QrJqjD9De6Q5
1iUcnVsPia5A2tCytBqCxLeRZFukGjge1rL4Q5KJSvprqvYrIPZxmZnl5kb4czTt4U24eKsxYZ+d
WO7GYHyR7MDxfdLwowNLQSHipW0q4uJj1dfvBHLmFcHr9IIzgdmrNhMc4Lnh0gtRoDjRKrx3yxs3
+JALD9jtUQcSm5rekJgCbM/7MJXpXcEAQbP6F5f+HDEcZN3n7zrNKn6u/dYIuR/7mSuOduzw4FiU
FC7IfZ2IMDepiRIkym5I5TLEdQb4LN4EwK1qH+CTI82b2V1nae7RzNg4YWfrzxm4IgwoVv3klNFh
MiiPgCWXwwJtH+yhNDCHD2C9oqrbFXb9qrdz8yMRNPqqadD2gTMDi6LInhMIEk6uiYI62qnfQ8y1
Vx4hSNdy7ryiunpha6z7B20OPN/URuziEh9Tq8O4rT2XhpioPrRUGRV4F+6LSt3o5LW2c8/WqQH1
yAHjKoDnlGX+pM/0S+ceGjSmPGxJIyN6U+MEXZfag1XeG210i8yK1GNfXuYxu816V22SEbBkcp83
oGwYB9p+RMQKY1Z0CeuQXf8wvwem/tmTtufKx+kUcW1xuzHwH+80RLOV1X6Go5Fh7jlj0l4W8kFt
ZUi+tW1HInNtHYLXsJqtR6px13L9JVmY3RV6BsibPYHbt1TAjq+RCnj72hCVeU4O1qgW8BdiLiY+
cm3B7yCef6vUtq+OzrjGS6Zr2nMKiFMWBUkBsi3wzMmYe4COLOo7jfYk6/epYmHAEP0WOSGn6oqY
2XQ1lFtvWtP8EE3onOhrfijS9tBNcHJpzoILtxhegxpTqFl9ckXkqNpERKqzrbHZdnUjPRceuwiO
UOGqmLtnQEHM8Pq5u7My2idgBIwdmIYqrknWlc1L4nU3UZd0btVMuXKaQJn0dCspso8iS8mq9foL
xAhM4jM+0T5W5nZoFGJw1fkz+PC2RsZPA5BkcLJabCnmydKTHWsdhkrN+/Qw3b9l+jtIv2FLEVK7
V3XRb4EgQZJGPuDW1Ab7+kDCA6mUhpZUvrpj+aRg3m4Cr51exwVYjfQeoyfOufk+lhC3qjl6NoYa
xx/gu32D9raN4YC/G427EVOeX2QeElWfgFa2rq/gERfx28BW8ox7Zq00B/83SLg248AbuM3dnOuH
ymBX51F+lAdWv0EVwqTvBvwF86Zxj9zmtfGUBAHrUVVQgCaOKqqNxcTZbKtp6abnL6FPCxCM5Vfh
2D34x19kChbZ2o58yNalb0y2n9T5pa95xTq1QvdmPqfYCjIr2uNBDuFm4cIZEITyoNKYzvS3ztTf
wd8tCE+UCqy/v3IR0UyY6+oqOnkdWu5b9VRv7WYhC4p+GXaMzX2Ga95VJz0y+ytB4Yvq6fGlymzb
pAfBLHNvF+6S956BiVIaw2xtPYaQC5y22lbJkB+NsX/1msTFcPECOIg08CSfaKZ6Nrv+UVCeFlct
FkyxD/MxP0C8Tx+qQUsfEraDR+jZj2GFIwKV7JxGYrgnmc8tWGgXZluiOudNV94hWhFlkfFBRlq9
UpzsTgz4i7clKFxBS7PT1n1YOKBsr2t/jKyDq4XGPd79dBcvoAJO8LC4zbu890DnBDq5p5CNb826
xUKzbu2K3QXpZUss5hNHBSun6bid570/gslDEL13i/EycqhZsbCqaiL2X18HGrzWk12/9T+B/8Ho
m8W74zkxB3HgMXqfPSrT4XWLdYb7E7mTAa9Gv+SDFmiWIZgLz5sUHIBfL3Ykd8n/5ImOJ1GZ14ac
fFLEIQOm1F3b+bBzNd6edi8C7ym1p55BSLjKmx7CQkC4psnozE01A/cpa0LiYVNJEM+DpQRPJ0QY
2c8hCjaLGveM1EI6Y+ulK6q/mHjWScm0VGKarSSVlwa3ushZDhpe2pwVOnkbXjtaK1ZtTGm6PtXn
2TNROpXJ3SneMoaL2LtzYUbdZ1IZCwy42OL/pyzH4A5dGu14P3qfQxUyqJzVkyi5UEJrhNHfw5BJ
za9MsY1NZ8aPkSZenOR3n1hf49zcVVLYmymLK3qAipAnM+Rrl7TbeoakUo+GvMpQHhTZ4nwOkZTr
l6Lhsuys7kVWxnCcHOcSL+7QKs6tCw3qG2sMfqXSXJBojnYAoGTBH0o/+hx1vXZuhsF9tB2DZ3d2
gQo0isG5bt5V7nQwxWhz2B0y32jKn3OfcGxAbVyoNmT7MdpXRHxQ0CMsVXq0ifvpYzCEbwx46Sr5
MeGLXbfZB3DYveuAGM8kr7FkuOUPPQzLHvzeSvaGtbas2PFLLbkf8mjtme28aYaLqwdXXsGtCIIH
el3qHQai/UCOo4FtuYIkA7aRdJofTsMDKT5KSBxXsamGAOItNVbNiNHduleqlDvp9l9a+lrD/Cqk
W20bYd3P6QQcgmQ+Igq2J+taYURaDM+B5EDZMs6cYg2wmeCvOg8F8cm3aW6gvtDOt8LAxSCaI/2u
KTCVwiTZdnF1n0zzLwDufGzU+Isn5Kx0q9d2UXOjpeXmXec5HJ8Hr9s6wq3OonPuHVoPVeos1l0O
sU4Q3NIcckXBSdfmPrSKknoEWliT8h/Pom4uTGNrn1TGzYjDs1tjSDGsqVpbDsiRCGmJLPnGjL3s
QNvZK13jGJlt2Ds9bxAmEeUjcOy6oZrpuaJPNZrnVRnMu1xQUONmTKKUhL0HZwXjOHfXMoMQK2oX
ThffkcLFS9GMe20kIqTM+jKU0duIMLWJ4/cy9TR0K3nJAudaAxPRdOsGjpdNpp2dnXAh5JoMdTCj
P3nTT7rlsUxAqt2pIFsbGSdAQRTftzxR+JXB561gOcLZ1cN8fUvRvU+LWMjeFQt731LeUrIbBjAF
K4ArYtfoCPhWjd00kqOxm1yc3CLC5CnliHsqEgSvhnLLoARPv4jBK0XqrXUxghbkA8iMEbUnZJ91
glJnY58Q/8O0MiExZeXJEF277WNaNgzDvu9zbwA2QL5uAjW+2EGgyXB4gv0FBFU+A9fGG4vQlypW
Frdn1ZyoiayKj+W/xuN0hhd1qTXvxMFroxGSCI2XhEcuqAiqBJOIUWxtu8HRMV4nYm26SV94pD3h
Xh/vyN8/6fuWztI+as6GVTKiS73i0CftOmnFzYvz6Qlr48aI0gSnb5FQtRBtQzcfMB2VtV+FWITE
EOJH7HDxFQkPUCrotOAWKH1EDJQhDbfDUnFBYmIQpDByoAIcroGF4bsGJU6fg7vtpoH2ETZJoUcO
wNYz3I26yHZZ6xA/TTGJVDYaYZsyGWdyvLxtur0xGOhvGKbMD5Azz2Dmh20QR7FvmlgpBrEJK5a1
MijOQdRGu4mJ8CFm25UbLu70eg1mnObetLzoMgXvxPF+DLP5zgymU8p7snbcceuGUX5nFePHqDQc
gTZDmNYlkj245WHuTZ+5+cayvGpr46VeW0axb7OUz1mz19wU1yOgy034I0in1z7I0o2V2PBLXVwt
ojlmEQQcMZ7Cwj1HCuCOLpmZLp9aIkiYb4YFT5EkwaUrnA8dBrjhxEROlkODqocEJ/e2HDAlKX0Q
h2aTpk1/L0DbEiY/xG7zMRkpPQfBlG1SO21Oph5e+iQHrRdkX2Ssk62tT7/waNoDRzUrGbAEhZyR
saz3V6HtK0RQ4p0q2CRGtgdFtR5KaLRdWaxjCfs31axxQ6kQqqJaB8Ugb7rt0GUwKT/q44T/d0UZ
oGtAOnS6C+4AcmNBzObbVT6JH/gdFnuS+tG0ltENlGaLaCIh5F2bQeQepojPiVnZfllkySYpeWRw
9VJUuvkxCdp6J+rnfsaVg/GG8EKU7DDcnfVWPXu585yA49qqpNsJnPADtjeyPqqG7P2BZ5EQ22en
xJsaAS/FNvLcGBu3LE/ExsEUuPJi8Rm5i2UyrstNXyJBZetJsyc/KybLzxy27DWnEVnmz+3EIpuc
KRqHFKOtu7DVYU/PhywWmwJljp1WMTsfaTKpjcYicUyygnbybsJXFRbApCOOl3yeAisr3iixI+Ca
/CqoZ27GEGVDKPx5bAInlquW2eeGM/GhZLv4oupz26jh3YmIVOupjm/hwF4MGy1EcmBi5Zkx9p3N
cH0/e4+FV16t3mzvTAgrsBggUIRluvZAQO8MynI5JEt3X/ZcTmy7mDmrqvxo8OgTODM3Dncvqj48
SGy/EzexT/rPgvOpryM8HZwKJ4TIaUGKyd5yE0CrTU2c05FDyQxtvbMBng1RDoMX9l2KiHc4zN96
u9/FuTAeDK03HpjOLZgShsFW77xRrzCvA2zzO0bmzYaC+G49Dc6bDk6gLle6HnLkjrCM2aPzIzcW
gp55nbz7uCvMV9YJnncCPii2QoKTc89MxTU3oUQtTeNy3NiQxTJ6r+lSzNZVygzWaHtOSx43MnRl
Qq6J9dIN70FfladZh9dEOuqKwy7fjVT7yja4yzDMcVpYhrQ136ge4oGkqtt0A4ZV3BVpE7+CkzK0
Ln9upvzSMR/eFmOwLVhmNlET4uoQuPZUcuYtqB8z131QWMDXHu2/2GJvSrjnoS5+dNIly+c1KBMm
/BKQhxtRsyU2xbR3FBaTroKc1lqWH1TI3nkgU182P+Gp+cGgwD3oR6el5VgY0GHVrF2HCchfWHnP
zRxBcSytrdPl49oWWbw2y+VkQG3yjnAdG6x8go4J3wXNN6uRa9gKEeMI5vOcE0DV7Yx0JKLWBjPX
vlXOXsl8PuRRwGbVdBgq99xTB1SxdSfLz4EFf+leWWWaF+NVZbxrm8Vryn2RmXYA2xes3ggtbM/U
oG1yKjXrYv9NA0oF8wzhuWzsCR2WGu0d3UVv+UxYFD0Q6HG8qwdvLA3EZx4N9S41YQc0+cB9mZfb
ahg3mRzU17PUiD5EIsKRk8h7jw2UO7cExasKcvUS/FURH0Hl2eciqQ6l9Bzcc5QQxo52buv8K0iS
YctJetJ/NNEMrWGeMKfcHGJSMB+b7qDRI9+gnK1R2ASOT95jK5spF3LtfTagNjPATYbSL53B8MFU
AKJOnPuoGzApMEdjSeUAVyC7c9mtsonLMifmNbQ9p7GOncuMAKam5FYVuJGtNng22w9j4f98G2yy
TIHci1vpt/FQ+7DqxAqNHByUJM5TLZp+EccHmhn6jZ4YX7PK001oLd6fJMiPijlVjah5AIziHPIG
Z3imiS2OKDBMjd48ZeSZt5lGYqTRuV4aXTNxYlsgHYL0qNeTn1KsyArSxdsMKhphlw6nelUfZ8At
a61mODdFL3b8KA1jPvRVcLN60N/fFo6iBioWtObecWn3mEDRkXPCTMFKcCFr62w9Nz0KkjM75t3T
kU/YmdEzw5WuemohHB0Hom17UkS+w+xSCqPdBeAmCMoBKzo2kFXnKAgP3w8nEJKZJP/00+RxhON9
RLux/VyC2fnDTjUvfrB4gKxnG8ToK8paNRPCgz5QJzIMM5X0FjM9nCgz0A/N6a99UKmdwyZAJdBq
a7eEQ7d8NHPeVaGieC0MusVtL66OYWE6W1erLxBk8Ono8c/KLffjyIdDaEvCLMKz7am23njer6Ed
gKOjgQtD7MckZjC58DVSLsQ2z2896zB8qMU0Ui6+Gk0WH6Wem5vAjQD0DjhPZxemPK3yP0jHFkg0
8glKhLvKc9waa6MJ7Z10yn0f5fmmnbV3gwkE8kpxFanj+J4BQ4iP7dmcFpxUZL7DHdWP6ER8qUes
/UQ+K9AZvh2yh/FMgmaBnbLxcsjYmLdUr+Dn2Q1SWMZZfflSA97nAzftZjdTNL7Hb/C2HiOh7jUB
pUwx1+7D6ZiQbp6cAn3OCk4h39pY8XRp3Oh5lh+WC07w2w2UefbOckDHVrZzIAH7O9QGj2UWM3rq
BTTBZglvswthM6tqe0PBb842k1CnCtJuo1yTzIuDLQsvxItlGtau5ibnyaE4JMzdjxRqucec5zIX
OIpci2oQZlKLVyZS4jMzTZtKnoKaCcUlQefjtDa76oMj7qs7gapTuTyzAMYrWydOUGbhfHTLxN7W
XX3DGjWCUJA3j+OAw4kkp6iV4TyVCnRhci6CBVDRYO4wZgRovjYe26l8mSOCI2OpvYmWTEEfB/iJ
so9vZ5Bk9/GHl0kxRN3ZiXfl4MDmSX0Qk8Jt183prrT7i+Z5FBdSANqH97ixcKXPXQ36rLyE4UzL
aFCAtshH+1igRnu8ZcVsbnWHT0LPEo28RQUAbfGrysEm3Fi4RpYPuQG4eTWaUbup9Ij2quDB4ndv
vi/Lb1fT95e5KZHog0s44SvstKusMW4yEQd7V1HybLqAVQ1v2LLpeB2lTUq7TsPtNwBBg3VnBL2+
G9vcOPbE2hFs7rhtYzxaHm1T6oSslitFD/TkZKswWsKlZAjFuKwO6gcRyfao1SG/wsFDWrm8tHLB
r41BfXFmjitURbzhp6CRJYn3FvckMeS3zOTnjXCGOJdFGs9vCL8osGadA7i4Uhai8yjy7SAYqiWm
tif5xdWd2Mc05CHrBVSvLgrtvUkZky4Qf0Y7Y2AWBrsaK02prPzgsZ9iMDet9QCUA+EJH3fhAoBr
+ukXA3LWfadAYmRB//4Ahha3BOJOKJkaw2pKW9fhsNzkzPSxNyDoIl+36X1vOPjo1eRtmYndhhRB
1RtAY5gAH9pJJ0pAebywyyj3ZcoZ9dtf/N8u7P/swmYvaVPn9p9d2OePuPj6a6H890/8acEW4h8e
oq3NSsbsBv8slu7xq+3+1//QpPEPnTI7wzWkQNp2LNzZf1qwbYkF26XrTno6fldTp3HuTwu2TWu8
I6WjUwztoZvRGv+//+dfClnbv/37LwWtf2svxq0pKdvmF9HOiTVgcZz/a+VoJxNd6yaNinG1clZL
MM8AKsNRYGX+NI7Ne/+kHUIfQdA5IFH9ywv18IfN+y9/nCf4l948l4GgwH5uUA2pG47xtz9eFk5Z
C50kgzVxXOZk2Z2y8R7QuOh2tKuxb3DFF4D0/88/+7dibWimztBwlt83b+zDIiQGbUcz9FqBNWlP
Dr2T+X/xJ/9ePvv3J/q3cnG6vZoAV8S8h4rZz1eDg0nLEk7Xht8l/0VvOES5f/tzuIlcG3qiiTnE
MMy/va5thps1HOrvaExwxGqFudBaoKdk4gq3JoeIh8/CZrUSXtj53PCSs5eP6SqSDudXM6VxADJe
ogUuTDoP74ICjTXWVYmrJXd8w7Woy2n1fjtL/TWQg7EqKfXYMsvhJGD/IlG1mnjjV9YoC+gU4K8a
K+92zMZXZOMp0U3GS8CIxc8TcITCwBM7t4lPD0rhM1WklWQYfKjCVHDoB7s0bz2U//WMsWGacOU0
M/lPS+T3AQDUYwCetbCbV+yf+Ibj6dlyCepqSj5ODDYez32MuAXgjB3ZrG8CiQFhCf/jPjT2ovng
bsqVZxGgoQOrLNSzo4v1WGB1szPn2IqBAxO4dzmWa9NxjkXUH0az+2mVRNqCGU5NYX05OCXjqn5n
O/s8qoqzfXvWnPFVmaNcy45Xdk5QmFqmjqmBE2IEfcJ6z4AYVnMmPpnJsjIppnzzgGbu9uMzu0KO
LtX/4enMmtpWtij8i1SleXi1LckzGDAkvKgggKTW3Jr16+8nTtV9SCrJOYAtS929917rW/JdjSm6
EzjiZaoE86wAMahIMKTHPe2Mat9k/6CTfRsKXzcafBI6ajdb51vpMf0H1y22WrncKq2iLZ/PvuzH
yOey7ZVmZnR0tIFEkm+/wAKjwC1yoo5SjW5jlfqmWb2vQniRgmLq5+9sme6JzVA8htgop/s8pgln
/DocSsrzzFm+ybC6x/VXWbQffdvk1GCrvY0Z17ZXtnMmCt8Z6/eI/BnFsQO9hM9k2MPdqotvdaz8
tOvy3fp9CmO6q7P1MFePdoO1MWvRqKAhTGtObuiHCa9LnmKL5aqWRF2V9PGyis44HZElRXJHYMa4
65Ua6NZKOsoNZAlFy1VziewabVIvdN7jYXKRixWV+a3QzwrBfDNgUtGIKqRRjhoRNelPuxr0ipaz
SaJ058zQ0H4YzBn0XP4BADEhaG+/vAr6rZI4qFqy7Fhk/N/o17+pqdAMxdxzOsWjZ+NP16oa7Rcv
pEHnsl3KpWCACXZYFfolJ+mhsRuUVQ2v2WnLm6fJJzJfcZdp2rkSHjEoCrwBQ2VIlyvJAYSdD0EZ
6kXD/dNk3bhJcty9WMHTCFlokjWSW4YvoIj+/aA9prRzE30QYvrI94qxU7PGY3rhoCfDGmwLP73b
acl4wex4I8jtv9u31D1mK/D/NMGcjh76LZ6FoMXTLhQr7lNGLBHpAry7SNFgSy8ZWeoWc3bHzg7r
fTPN5UtWjFdGgTFAh+5da+x4S+wbx0+QaabDjEDxmDINOrlKE80W0uy/c2XtByR0w3pA3+NycnRH
HHoVplGNVWTI5CPoUCIM+/bi1t1dKSVhXj2X7/fOUxE1se6WqzQNZzOPYZ42RUgT1k9lFNMe5DHB
kMANE+IiD7wBKP8088w2pi4Y79CZ1muCnKBwux1zZqZcFmd39bvQumd9FNcMqwl8ap6c9TfcWYxR
e9Z4U65SCWY6DteYrvc7Gi+5c7z+hiIg3ghvDt2SOR2P87wdXvHV6H5vwdFGVlCDGKE9y/qJ3I/E
i6gvDuvt5FakA886i1ncpdDN03tuvMpGNwPVrdElFfbNqoifsXkgkwxGWDVDPgDuGKk84tjN0c+w
5P8uR/Dc5nbF/CNj6a0+2/S0rxmj86a8BkQRP0TE5jcIZXMz0JHe5S6LP9KcUo+eXOgDG8GHai76
t0TytzE8b78Y9lNiAKPihXUT/7g2KVOTTMhhDHtZ3hU9o7pIZ/jtqfz9+mlh4uVUb54+3pthvktv
JYlEDyCSCOBKwRXGYrqvkCLwdc/90vgsqvC5RyIJKl4ntGLWGFm8y9S6N6U/xLUDxdIgqRYHucXd
yFoGa8i4cUC/aWpxK7zmx1scVHc6Svz1OTb5RJeJy9UqWYAqqN+owKS2VlMAPIHozIwAf0V76VUu
BbJmxoiwdBIuK14chz4yaxBByFxWOn3WKr6PR3tNd56drZyni8wVdk2PSQf8i2+AVaydIn3Ju4eh
p1yAj5Dt0aRP3P28NVRz6BqV+dB6Eg7RfJ8bthgEW/jCeZoKcleI3lx+36CmgFBGVHj8veGtunsn
PoJ8LoAZ3kLpz503a+yjaWWFTtv9ZUeO0dEmvhR84F7EKEBti5tjthe29nesB39kRnxY6iA3dJC7
zWzjvcOgz0tx9E8JNY5u+L3MPxfNrrdiXdWQEdDm01DXanKhDwv9a4OS0Y9WAuE4Zjd3lPOeupeu
YR1BcXXam5hLnNoeYaOutEMtsYipKXmEEjlvtbG4yZKHAhffI3UM+aXtpWFCvRnXDtq68yVdfgGK
dTOVqgcanDyzR5/4CKMdnTgc1czf3fFek7cWmJa+bDLBjKObvJ8uLsNCsgOAIKx3Won01OUtEIMM
hp0GJ6I2a6vwxB5doMmArhk+OMlWENTls8oqYV0XJPOmlHYpgRhze5LjywIikonTQ6eTBJLbaIXc
yf0j8V2wdnjGJgEg3ziDv87LmaZJBFFxm/uqxbdiU/1qrcWvC/MRdp7GBjidM35VHQztOer2tT7o
b/Avd65VhAjbYGwgBBxF15+EDdewQS4KRQz5wuoB7Em2TFNMR/TRbYdbualGftSEEkgDmM6EoEzq
FizK0h8GuyHTO/aQBU430HvkXPVwryNa3hkUni3ibxoXTDdokvCmktLlcuZUxcLLVmELcCGauTC/
8k98CT078sJeQeNuk/QKs+uE3D7aCCRwFAaKqNhc0fbEII7dQTSlsfVgeUFYuvV29GnO6ImzTnlX
OgSWiTJzNeYBF962ihv0d8XoMltCWzS4B+kBTaEfjaG+Jm5HmQKHFFzutbjGlwaGX+0Xd6+Y8qwv
zYMx2uWpXbLXWGHxGYDz+cYiGD8yUhnUvetphP8iRodDSpPSYehut0hiGw33gwZhaD+447/FQcUk
DFS+g6X5g4WgvRte3K430f2uYGaaoV2iuht+HWeDPV2aI8749ovVbjzZw3SODZBV3US6hDv24Fr7
CiZJ9FE1bED/vQg05nT0rb05P+jKcvam9B3sZLrmfhFIZuSEsSZU+0lFmpZBfiPJJnEgFPVNiSMA
cV29Z0is7peaYBOPkTIQjwQxbwcNmyJ0kyXmy2ykT0bi0BrohvgodbMkegxprOFFJc4Ljj8wk2U4
Te7VhORQpsZRsveKBvd7KhgtWs6BwMfPyDXJGVZQ+hKHrC3T1+DwUEWJVl9SkR9YgDkUdBHN+A4F
RRLX6r7TqydEcpySmvZfy6OJTf8L3CiJRkPyzySkCDQE6ewiV9eYymXnceLdibmLfJBomTV9Leqg
+RNKag5aFev2kvG0sOQyLV9107z43zuKhSJ13JTnJbqk8Fh23hREjiQBg9Ujns/aWNsbvacR5jKu
2HMlCFchMnaTaDRzRExE1qREj7n1Fed82K1dCR9y/AU2de6TO5BuW9RKE/NLeo1RQw8z/cw6bBdT
kVKBCGw8HsG3Hlp63PKMcEw3i1A/dMZmaWyJprJlp9cguSm6il1JgYioZ35O9cWwqCF8crQ+igIj
MpgV4peGxyKdWQYsBJD0lyK2cLxpYGSMsfuZJBvxOGX4QmmPajpUBHqinIULgkcNeBF1HbOjA+Dm
NhY79BIlpY8VlCqmV11vth0uwJ3ElANJ60pWsLI1EgAd6S+aJsmeapVsq5WVQsZhEmLP7jcSD99G
bxtCyATrUadvvSRjVSwGQY/YwDkGqa0E/NIwEXB0THJ44uj/m1e7sr56ClbYTGCkpKV3YNbY9E3n
q4j1nxKFNX19jrbkwqebRudztc3WCye7OcD6RNysQgCBNfGGUfvJqYGIaJWzsqCTQ+xK7gI96m4y
mdcJ8egnjoDs0/9Ycop8q24pbGdxN9Qc8b0+YrlZsqsFyETPsSOlrlEFmj40p5ajBbhCRW06is1M
+JwpkYjUSHxF21NsGNzSdo9tUs0Ce07bMHaiwJATeLjW/dNlmrWTpvKc1s6TXmPuzZSiDXNjpY6i
pYEayKkZKSq8Tg6xc81YQ+y9wUovhhU9Rzg1LOupJeYeXByeCAJRhKANqVYW3JOBrxXEblYEfVtg
7Q787dNZugRJvR2MHtDBGMz9Dggbq80QGuYb5soOCLj3bBtzd+BkhVp/Ql/LVQMM7jks4aN15iBc
hMPEc+2NHgo/xOEpLYOkH2cEt5JBk+Gi61D1F3hzpN5Nn6bMSc1hdNTn8VUQUXMoQWNEuT2GRT19
upblsSjynGlQFP2RFvRmwta94+pyu3ejT4Q2gnymDIduJNDKNSWGf3uiimu780SCu28KJEU2qoql
GNB4rFApqk1uT48YhimWwehYSjiM652WmyRYWGpoNDrEZisYEypGuSrUR1ZLiBeQg1OklkBXD4vC
WT9pUIXxUSVVvKMDsS9dlZAQh95DS7+hzJApVqw1DH86zIp7plWnaqwvHTO5jWfPoQ70yUkJf03M
hRThBGHrpO7s0vhbYsCRGrm9A5AXR0neRwHB8R926aPJqYYue/NRobRnJdFgfJpwBkg9J3R3cSfy
ghsSUbPihnvgO5tn4n65hp7EzZAg92f95/6lX7i32/KvSkcc5I2GUqC+YTT5qIlgoYtM8VWoeBNm
E1UMYgmbY86mtb2nLgHC+aBVNsg3Kb/UEbFQSXAtFnFySJ20CRbSW3dVP3nbqnrqLSrZqKvwrcBf
FEaMk6M0x+1swjDnxzyXaKn32ZrCFvmD64L/7g3tHDnuSZZqOFivyuSU4WJbSRBpxVV3aYGlMKOT
iCloUaaWv5pAEPwFODm+i7Z+Qun37JTR6y82CnUpJXtS2uQ7sKg6CoJpS9kViSlBUFVvjDV1RBx2
FUSur9OPQgkJ9wmw1RawznKqFwP/Ia+Aq3uepHFrU/NiYPRj1FmJEIlm0OfGdDBNXk1uu3vTMs8e
Kl/SrcRFieikCD42TrXGY03KTgDtdiUWoeaaFTM0qVBosxdBgdlHLemfTGA6oxXLi7PA3MV18YgH
nJWZbpI/15R3HaG6u56D/cYeWQSRLTP/Hx47A39Ma6/AJdV+tTkkkZyt4EzFI+CYvX0CyXEgs0CF
1D2jNkEf2//Yid3sRPgLOCtrKFt6G3NGcnqYRosLSDUXIcURhKhGi445WMsNI/a8yBjDV5WzpfsM
PyH1grW+Az8p/bl50+lgAELFFFyyvJGLHUbqDGdtBf429bV3eByTOU/OueD4M5vKsVL1p3xs/zhl
R94hQqTtUOC4c6THgkLkppHa4exkS5CAh+815Jlj2867GWnnL5goK00SppMMqs80XKZuIuUjTRji
0xLcz8U8kmdeTXvFkFuIuuSH5bXx1gvn3EM5D0h+KkOTgfKpyiYI1PjdDBUx+GCJJyKXikOlWzej
MYxTySEoWpf6THWOKvQG+MktzxwyBehfGlMVOr9GHBfbRoGEb6hgFefF+Exa+TK29YPuEPlhrNA5
b55hmo8y0B28ebXlXQA/ykM/5odB1x/yprJOE8F7ZtyMYV2wu2LR3sqBUa9L9gCc/f/2arv38u1I
mSYSqibPY8O22oSjboS1NXPUZDcuzVu1FGHRm5w1E1b2aaGE11bQnW67nOSc6BEXK8z+1sAzzYNU
44ORK7oZBdzDNI5vkSCa29ahS+Qzg9oVqFk5hjw04++6KO7D+uIBgkRHG2NhK6sYQxCWy0Evcl+a
tFob6y2qFsPXSQWVtvyqC+VvTlYt+sKJOKSMXSG3PH9cL6AOhkhrOVaAQApqHARxNpvQS5EblbiS
twNrr5ZEFnmC3quLRxUZHtcU70brWy7WAVfuUKcd81mebKu4JQpdw9ZjxxynihNLthN02rgyZYDu
aAV9TxttzkBBrURZU1XsbSLmdcLOCDsBxNb1RhqqJj4crWjALnHn5Aosq7n9ZzPZZhisv8Kvv6R5
6bdxioJbxpRGf234HWdGzfk8hZOUBwwk6rEbaT6SRsKzouU/v8ixLBF9YFkcywnuhrercc9zc08n
Or5fVt/QFMx5ZVIxL7mhPAxCBvY0nctSW6mtevZo1spnCVUKg9ROV+sPT5IiMQIO3bMVacf43VZ+
QBV4oZOzAMcgf8EVJ15oibjYGANDBYe8jFQPc3gJFw2pTbVCLHkrnLL68ZYa5VkxKSC8RbMAo2Rf
5cT6PnsNXvl7tUw+jM1oO1gIxRqnIdJuJdkxJ9+ATphQQWJebJ3ibHkJ7TmL+89VbIJkVmiZXmLQ
WRGXqTFa205NUBNH6OQciYhf2nSCPLLC1SYe6dKiRlm/s9q5L607A8tvuLx69m8cUZqQanlLceS3
HtI/gQhawb+TQHFbd9GUHLgtE1p8igtBHb3lIdNfm4ALvfFqbB5GHU4VxR7ukLG6j51JVrxkHEBU
6htAzfVsrdtkytsPo0IDulMPJB9si6F4Ub4QV2Pi7Jwt+EIHxRAiZRxNXW1AkFHMwBqSoKnrQ282
H411mGWGvr+hJG+t6NOOkP3DO+ZwFXgmYbCehZAw1fA/2u6bMRknG/vj4MzLpuy0s2LTxm7aoGh5
3kfehVvJjwyPNR1BllN6o/2m9Ss5fHk6LeVUy692Rj58FnNwF+3sV0+TfTbsGViqDh+kswqOiLAC
Nh35Ofg9z3EdQa7ptRelhrzjEidPWC0XUtF2qpXc4jI5WLLS6AyA1lAz4y1Ch202zYerzwxteuXG
CfWjhuBKAuibiN0zc4Jbq7HYjcqxRirKSBoxajbXmCiqvY3CDtBO9UFj8C2djJdFMV/GDCJGN14U
Zo6wKDy8tLXAIKoVH8TWPJtK+deU/EOmyBP2Z3U3Wwy9FfJvsbk+5XVCrCebZbZYsOJBCNLH+vPL
SaxT71xwL+CNqf4ZCn6qDlXjVq5Yuvm10LT3ZsYx15m6z1STKnFlDjoVK3kPXKNpYOGRFYt8mnVB
ptTAubPNqa+AE7GLNAKGJvYcwKrJZcXoaZS1pNxOuwJ85tYynyrb9J6hThGmQxEI73RbRg3xHK2b
hbLmzG0xZrGFtLdDpxOtdZh5JLdeFA2hqkoXk1ThAE4W4w38xJ54qHddgGxMjYeW/hK6GpdccXt6
pJB06J9DiC3oNen2JWvhPsyt87ZY9h/VRoKtFxydkmTVP5YIzkDgmSvXexBU7ggqOXRiGP4F5SU2
LMHfIi+P6SKYqFM7VQSJkn7KbJ6urcWyn5Jthpgbae4KWV1myIqd49Q4oatnbTBcwLx09GbCfpDf
z/VB1+sGC0bn3cYiVIvvcfA+sVU/KjqPOY7tv9PAatEhsRrcF0VO/DzEFZvcm1ecI7pUDkYLnenc
3ZIXxTRRzPSU18K2M/ZWhAsSF9c1NzR4vsUNzT4foWCBnJIKfw90Va/nWOJomKy0+Ek2PQ3UAXbD
XB9/DywNBMMNJrb8ZCm3thRypzTO4yTK6gwbsL7Z6gHf0msx4i9qpWqDUErfRN/E4FbzlohcI1Aq
ZC8Vs7qNKu271YxI/sxH2gIp9nM7wnIIjIwRU9PUOjbj7AkwXnO13f5QYQMJlzYWoamFwl0UoI3G
SzJPX5iemQ3R9D9x2JMnC8iRMhUeUhFGMBHVfD8hcLXaik035oPQcQz8XjPXqRB0D/JFWvdCSeMD
OMB4r7w1yDih+x8Wibappn/VrOfU370wVvgGQn9CAcBuMNnX2GLLJiP2il+PD5umqp9bl8ZwyWOx
SB9Uaufllz8rp4S8PDJ/0qhlNoqNxFX58H4XehQL5QZf0K2zQIs2sFN/b12idinx1dwiTbdZT6AJ
bb9R+ck1AhJMwzur4F9UeOO7Ihuu6UIk2crBdLAJbex6eF8xoO4AzvT3Oade+TEknzu8UplChcub
+qfHm+xGfFvy6wVZPxUi2Rmu8no3DLn34q2vsVqPW0227DqX1kVTrSci+og4uxBplhUzsZlG6KrY
rxn3ItzYTyn4Sa9mN0vID4LqvgS95trbVLP0oy68DwgzyhHmo1/n7rwXGScA4eDtxcG6LkQCLoVJ
vyMfohvcBIPGIoluCw26VanPe0xzFEB0hxOQyL63sCsvsJPWZiUlu/IjhnE+anOK1rpEWug4PING
sXA+4UXq1Bv6QphBh5TXW6GP1F4G+G0FG5L6g6NL873Ec46Dc9Q6+2tpE+9otLG6QRVg4Hjppuvv
n/oWgSo3qsZAf0oDLyJfr3ehXuccBVIs2PCuhnFvGvCsRk7H2xq66U6Z6zvxONlBy/bOdNMVnlnR
FRYkB1y45TRXx9lltY61Nz2NTswr86M2KDzJCW0KMgO0h1rFy12NQ4wIL9olIqbqYX/cS2V6tFwV
w71XpA+dmn/nJrvMZMuelgJaw0jP/zTCwL/jhUZu/q2yZLot1kwpCfCAzkwQL2jrVYcxqe4ytdEM
LPDRuzUoDuN+g3j24n0e455WNppk4VxKjI5L720UuxOIhQk0aBZsdHHavJVZRDeKYoqwZDKVYe+L
PzOvnGcSDK8lqe3q2NsRNQQ+wiWPzaKzoDfogfumht1U2f9GBvAW5vMtUoMKt0mMQFzkf50KQ+a6
oYHBNWqpsuGhMUswaPiMwQi1T+efvhtOosOwiC7icaCOWOWDf8uyCWn9f0V1esEjrO1yAz2cnmCd
KNBlQkpdqA7j6A1MjvLuDIFjdDDUF0gdaMlg7qBps6edgkXEpN9bdw5GAKIUN6bA3D0zWt2ZIoWD
5ljveqovRzWrFl4U5T6QqAcN9lVdYlufi6E9NHV2LeqGrHW96TmQoHNFsRZq0fBB7nj5MvW0Yr2M
iETZ3kvsBpgwQORyYl2zUyAAeMw/UwM9Y9uAx62Hq5PNK186Rrgf0xxyvWk4m7h/STX3S1jRd53y
jBgNa6NEyYtmymjHxoftuJzNQ8SvSpZXpuPHyFZjemvCQ4jrXkio6k51oX3kHVDaKc9h9nE37nJu
3gDs7eJXziDDQmH4aZbZ2cjmH52ByK5HT3/EIZeFICj/lAnDTo+EIhYvcwqSKRgizD164x3auIpC
2+o4Hel6OAmFm29Z8FjZUF+0eGC8qxD4M464Zup41U5o4IEdGqVzOT5jr8BaaLGFcrCBacusz3WW
5skx/aRvANxW3uOo0+i0l4ki3CUVRTGyoBPDQ2aO2rFeCndLx9Uvl4hmCvVQ3GC50nLnoXZijbLD
S9rj728Vu/jR0ErwSCgN/v9HXeUG01qTjMi6Nu2gKdvrf1/K/JD/9Pv/Np1cjD+/3yFV8XLrmxyx
ApVFWh47cwAOzOdIP55vKwr04YaI7iBSIMGUl5cSv9JDPkI30crYCKlssI4PuocCZUHazxOwNWpt
Jkew9vaaF2QK/qxJxA9eIpWPJ3sBe9MSknGdUZNuSv2z7Jzv7DbHCpavLi+Ceo4e6nY8ZYm3PPIe
0qNaA54Ulu+4ab+p1cF7UPW6Bi0X+3Osp7cyZXqc90mGAOYb+ulCh8x0ELZlzPf5ec8aGzpgx+cI
GEKWe2eCLw6l1VWBqOu/6Cw7OgnjX1FosK2i4aISsRSOLqHvGYUW5xrjEkuzC+acz9AgpWWqxx4X
Oq1To0+zU1FMoYeDZVeQd7nRC2u4NBhCUbRM+7qi1tM5MhWiDFLPOMk0yjhZZ08F3IEABtJ90hFm
rJr+Bd0XazMmeq3o37qKtNSsfp4zVKwIvR9tCbVltEc0J6080ZMCbAe5yu/ywULxDv0p0TLzYKD7
21qE8PDXigWh22ZO9UNrkUO6lb9BIiAb1QlwcNZ8vEeIO3RKm01FapVarE86CZrkG03pE9l912F0
nE1C59DX4tY7MsU/NCrT5VGvAiDjlD5jvBMFYUewylaAG7swKGqsSaMbOGAfrv3CCSpuu6uh6mS8
L55c22gEQjFWo/tg9XdUOoLCew6SVK8PNACJxFG9/ZhviT5tj5Uyf8+lm70hqNgQ3nIckng6lC3a
jzRh2tyUxI7MFr28ciBQx/b0Psjwd25Qa20wMDanvk0YfUG68skN1GGd8PzjI/laEsMJ6sR9quuR
zkTNFLeZGU2LVYY0JBa65MkieU8COdDtYpe2448uRmg3ODo8ZnfOUv0Iw3q1xvlfDwaB8tA8W451
YvYGDFSlGUl86NpZekOWh2+pL1+4ia2rOWsRJ+icPCsIfc/2o6uk+BKw0Qs9pmGpagKTyVLu2irC
eaiNzqEkolcBxOXnTLeIazYsHpXBuUQeXl/LyWmaUZDvZVe4JwKgUkBpinccyLw8NEabHEeLt8Ht
D6HAsw2YmXAqysjTz3aPGXjKdOMiotoNMmOwrlXEhF0kGGnM6IoeSvelLtRHR4tKv2yMcr8w7UHh
Ary8I7rrSaMPubM0a3iiAwtSQLGUJwPT7YBNYOvGxfTcmYzWpdKlL42pgO6WjfrSe80MStIp7kh2
CJt3Kg7Aic2Qk0H5AYiew3S0x45RRvJ1pIwh4yeTr2SZcodbaQ3ikLPppPbla9cwRKonO3/VXDej
U8BcWJV1vqV9KV7b9Zvq8C+AJBDFo2lZ/Bphgdp2HFLvU4mIIBeee2dhoiHf1s4deVW11VDBP5KW
hfmr0ulwI49yJYrE37+KZNGvFhlW/pT+6XMbV8PIbD3yABS0jfKYCMs6pDZYgCg2hyvIMwABZW2c
+4Q55vrvXTN2PviTgTmVY11arTtJ4ey13nZfu8y9dyO6yHL5JJ4+3fXZOl4gL8IHW/tXLB0pJpjT
iD/AQmRPJuHdpZiCakyl3/bAYtyBD0KZKkgFZJQxr5yDVErSo5C+g5xhNipVbb7onEtojGSGn3XF
hzIvZ1XVqkdhC9Ia6+uIsSdE1u88LrxiRdjnMhZHTzT5U2GxHDMBLui9eqxnQ4kuitcfZfDes1GP
2IiYCJo1SgmT0K9V5NhhH5U0wBVfpomNLsAZLpY5MD0Z8W4g2oH1L0F9xOLUyWoJm3ZkWmNlj6T+
7ns5iuO0ar6ihUV+GJgnT0Z+jiqYNR1o2Maxod+nnOw4TrEJdO+lWi17hmytX8zyy40EDTdyhNZV
O86JIbOLXu76sqA+khaz0bWuZUqyHZGDsriziBBtdm4kWwOkH6Z+drjECLEQgtUIBHS6PIkBFz/N
bMiuhGfhwFC5q1xiai3bvggOmxRNZEFioj5p5ki2HS3gB6cSwFaGUysl/s7IrQL8DfqBBWHac/uB
0C0elGFqELESODOAbYbrCspmxtZgOiTYW3li7Xvbpqafyh3GWs0HQ0/lIBgsmuLe2lrzGM8TOa80
xVi2l9ComvlIKaTH6SvMmeUppo1AnAnalhJD26WFSLs1CNXqPdU7IokjkRveUJTkLCUxtsa+cUCw
0hPgTWKbTbrl0Vk0LEXLxQW5c21dO5jH3jzn6cA5D5vq0RxgrPUpztnVxTnEylqX6Q9MBRGqGsab
IurvOZf3BCEzdxYhJzXD8snSjJWOX5CMAPCpZdXaY3imaVnRqyV96KxGLU0BgZ948sYHhBaTw3Ls
qXZxZO+P/NlOyi0hF2/VxHxkVj1g/31J/uVkjiczovTQnYfO7CtIlwxs+lovjkoyqKz6/XlCXkZS
BDnywq2aMyeza7xEQ9BzvzFazwDpJdULZZ2G2sg+ycmbjriEJb37oQ1rE0fH3EFCRBNxtBxF+uOM
Eq+K/yoqXnaXlnEIn/txngq2BklIFXvoH9xJf4nqctfmDyQfCdqIuCgMniIoGzcPI8JGfC9aQ3Ls
+Ni7BZtnLW+tQQU8rNyBooc1Qgq2sVsmrK96pJ452czcjMPZcbpgnHJJtLr98Fs4ciU3srDhVDTL
3snJks8tFASDFaJJtW+KLYma6q3c73k/Qa47F8tBjpuXmPUzlTq6UXWU4Up8BUZUn1vYpWRlzWQE
wgdG5eHRJUSMB8oM3fggxKsRR/kxW8qDrer2ybM78vusbm8K8WhV+MjKPLa3RmP2BycdqYW6ONdO
cdVrp2VgPkiIPY3Q9d9+fxvWP0WLhyzNkjPN6mKlb2MV3EsbFo/lqOAbaghPhFwEZtQUB2Oa1VO6
/offP+klY/7SA4LVTF20cy8uIQq3oVttgctKjNvYx3TZoBJ1bwO4i43xguHogDP6sfzjvg//vLPG
uDAh7CkAI0ljl5CWV8oF89ZwI5j+eCNrJPowSCIZb3jgPbSEymZtqxDWbgaJt9H+xkNQh2Kv7nHx
+vY//uGherb5UmT04HAJVipedYI2rstfB7d3tkVkB5YE7CPt67tzToPloqiBsn/FqFURxcMB/wGe
nffCiFD9dA76VUBaec4+bScwK4CgGzUEhZntyq/6JaPR1lyc+mFIdvYtfjWLfdsAsLmwIMDBMdhH
GGWWJ631Zwys+q4naojomgvKaNzMtK25zTwX/hAVQx4I4mdDpDD6U/NZkQm4L/KL67woyj/eOuK8
wLhnHWZInx7T+NUcEJZ0jCI/4G9MVxOZFszYI5Si7KV45tRtEhZHFiFyRdaOGx6S/lC+ilflHSkB
rSRsD34V9pZvvJpY+0AmbIxpuyTf3cW44ynkVt1DnjGdfcwwcTOcSPAuAmAV4n34KIaNcUt27iNv
bt6a/6ZwfKunI8FzL/2rhktui9T2ohBRB/LkmV0NCVFIxan5yEWGq+ls6q3MUWFsyrta7VCTKC+C
NFHidAYfnEnUXZeHdtwR2lkyz2HgQ7tyk1sERm/Jjn8e99hfqoBhjyJ8plsnGHd8NvOxPBev2oP1
Uq4u71uv78G3RRcT7t1mgFXCHOJZvTkv+gy5KRTKAXwEx8s//RFvwEJvWGyVc3FyLzSOKSRfxCGf
1jsgpuKY9/EbA7shKL/lpfmr3KZjjkI/LA6Lb57uCCd9QKi8mTfcjQhq6Cb/aznyfmDdv6pX7Qua
CULkXYPN4UGyx71jh3hjAS6MQ1X7WhrCAECJ0bGpXr1Dgvi63UItKjaqcRB3V932VLLT0aHJzKO6
61+aoLxSh6MlmLeKekxe81VXDXEJtBATnl171jfiGD9PdyUUV3gVBygr5aOVHmzwh/HuTbvpj9GB
sykA+/KtI+7wW56KLctgS7OE3moQE8eLEvQvEZp/5CmiDfjWB+ZOeUo3OCn5im4PrxM1SXKdPvKj
vDiPdfgxATc6G2Hto8ptdoROvWXvGEKenRsal+qPuanoRcOPzYIUIq677X7ED+AZxBP40xEhXlXj
sdtrJ5o+4ztLmfHJnG8V1KMAD+l+58jyrgYXBqXmvnz2Pq1sS8DOXdkyMiE69qU7uSNyh7322b6r
a9D21vOVS3NQV7PvxttOW/dPc3CfAQUABd9UOxn2D8Xz6uhBirsA8Mqec4g9L/SKRMdHSjtIffkf
aefR2zi3Zuu/0uhxE2AOgzuhEpVsy5LjhHBkzpm/vh+6G7hVKsHCxR0co07VVyWK3Nzhfdd6Fkmb
H9Vz+EZeabEwVtphxHj/lMdz88g5cfwGiwrbONmJR+VgHfxwTRnMxTM9F264QxzWw01k2tW7oM7r
FduNdEGbSN/4m+xWf+6Wxqu7K7feKnXy72rpu7PwHa7MAAkw2QKsZeOJ+ku1G9F2M4c+3bYx7uMD
OeXBkiSN+IG6/bMI0vI2hA04xWrNK4e4K8TISOu6b0/ck/EZNiyJtvGJjnMYMMDcdEhrlBlMrfKE
Z6FgrWHQyMjBiJdEmjfX2HsmIDvW3Hk7f/TfBAOv0az64MTaL0DPTcnXDgc/f1E50p2P+hgC9Fzf
Nrug5GEzmFIJAMRMmbQPtnmbH0j6MjOiXOntbIVuZQC8qkCszPRFtXEf1HymQkYr7xFE9uOdcJTp
O96HD+i5BUrBgIqBZC+k/QAY2MZmSlV8xqz74d2Y+5zM+bm4qHfCsb+zduOtQBOVHcPe2nna3v3q
CHzfCaSx2/gwlBMrIiDQ9Fk7GXfGi3dkSXgx1sqnsKsc3r+QQz0FgwQ/2sx3ykcwNoA2UIrOxFtr
gZlh5r/o394WmbhH89WWXyQK/Z1NF4cwewYw0e92sKKRa20qD53CDAGwqJCrsjCPZTIvv0VvIWzC
V5FHei+tpduieQt3yRNBz1TtCPkgMrCecWpDJkMwKTC2GvrHJH52CuZDsVup66qYe+tkWIbfVv0o
jLY510hRqNV9z7VMtpG5p8EOwa/FHzUvyboiQAAzcmkbjPO1sKcFi8p6mCuIZWiAOOPBT1eibKcL
b153M/ARSLMPymDLy/rR2kviKt9igtQMu1j1O31l8ZpIt8JztID5RVv1Lvjy9mE2Nz9FXOvMqXck
DqJdaOZGskInzCZI/UgdkOZokvmKxQMB40M3k9NZv0Xm6y+ym/TFemaPLu0KYO/GjDag8EadHzku
/OibqLPlu0i1SxeWj2jX75aITg+B8b50mRbmwkE/eu1B7zfjNp5Xq2rmYQBaFXvPbt/TJ/k0PCfE
vb1T+vE35ja9SdRF9eI/5sOi+uCVA3lZb5V34Z67u5Q2rj/nhhlwFtgdFLOANMhT5DuWdQg7u5GA
+MLYoqzJU+KdtpUnMdgA4e3XWrQD9OJI4CYX1XPt1Ch3TfgBtv7pgk3p56Q4iFsYC8a+/a5JQaf2
RQxJskofKwSDs/ZBeBm50+0CSF5ya24DhX7TIh3uYyLBt64DWAXZwM531HfVOjS3CBOneHoSXT/c
tSLMLGjV96EGeWxZPQg4MBK7JlQVzxY3b4tBcYB6RvvZ6W61Zqf7K9wY8s74zhjbhBdrtrGnJ68d
GpZ7AVDhHCGx9lgeOmTy7ymay4WA0+NOWHpIalDWGiiTbTVb8GKSsL4ynaR2yvGWEVbdJfkaSLkv
zmhYIX9otnE9N7EipRv5nv/eEOwUt0G7GO77dmtEy0lbGdnMVfSRdH+ppEtT23BmD/QDO4Uwe9DV
fY1x3DxxkBSaPRu2/Ku8r61jHTou29BXAj2kAxMU8ic5eKAomN5Xt8Ftiqdy0xUL79g8gYiLaLxo
zFEYh+bG2mTjkn+IBlkTM+9Ru+0VfCpLTsUoA8BTZqTxbSjOsZ1DhRTceG/mq7xnkoi/wkP7alC7
c9qF8prtirW/abb1i3qfg9ShI4ym9Khkvk22Dh4ooJm40PNFYTjWa52sTBRFyRYg8ZDepsYcC6AP
u+rWG4/ZZ/465Yni3kTzYLI1//K0BXaP9BtvV6J+4S0bnvEuYsOKIaCgANWwMAIgteulcVsSarmh
THpKwdltqyPdTvcJuANcm+9spx+zZ2ClrmOePLZfm/QRD+pMgUCEN2+fa/Och4V1RJ8VvKw8JQbb
oYAKgQJlFj+wj6vTN8+3M0qj+5663hPXiTkU8wDL1yZC103m3z0dNzd/0tqDcJccccoAhGI7Tvc6
RCr6jthz/GJhKzBGbD22ErbpbsUndCvHilPHRiALm177jelUCKapK44z7UDuEd22x2Hpskd9Z+AL
wFk27Fsx/MwpmKevQTEvv5pdBSt1gWEE5fOAIP+RlBFh4zrsW+bJIdoq5Ry02CZekqm6N3c5XjCT
XfDM2Pu37By8V96ZmAiGTY4FRl3Vop0fCdHJw+Xkt41QsC9IioQki5pO0jbajZHY/Za6OnUK1XFx
8OVLmJF0PPMj7V/IskxY7KjCOcaSdBuZq/jRlWBjf74Ir3n/KmYH0JHFM1Vnj0D5JTuoYIVEASE1
27O+PPVqsTLvm3zhQos41AQ7s/eBbfDJw2BVjdjGc6BZk8q7T079gxnY7atlzMsNCc1U2T8HzdZO
GFroTkrqfLwrafkt4Ts7PEb33kVS1LHebX02fvKSQrApO0BImFhQji/VTXLwVohsTebPTbyOd9lb
a9reNj55N4CXiZEqnmDdhV8UAu7Vd/ozHETZsIIMY/LboVgmgh2x+Ca4S++5bOlOfBUPyoliBh+L
O4ozwgtenxZFMnL2bTbn4Qrb+JXaHQeF+KtytwhIpi77idgVQEHCBkVVfWM+Ydh9D79LB6CfuYb0
9uHuTMyaLmc+9sh2trfu8TJS18t3HclWM3LpF/5nAhqcNap1ahuVzHO5CUEo2YyX5plSAet180zp
A2BIibFlLs+9W/VeeEmW4oc4LCGGVryqdxHzIcJPbnn9Bj1I/Si/WbW6Yl6PM2Ax3dpv58rC/XC3
1ZNXbkPEvGtIj3Njk2Bz8+cFwYvmWlwWL5bOTMQbys3+RkIvaLa1wQdioJWYu/1SW1mH8lA/IOZ8
Ai2X4X9E+Mm7iiJ0Oez8N3bV4TezHxSriTf4PlDg8+yvNkdluWTbhD6bVb5+ag6+sos/tWdG533w
5q4Sx3LnfTC3tsaNhL/wk94CogtrfPQpYC7A0syYjV+FnehAS1YWFmGUc2Z/fUvrZO7vGVY9iJA1
qBgs8HfScZpsJpEYZzhjLd3l0yHWpMOwop7n3QwP0vMzmPMJRU3YHLR6pm/fLl5jtOyzfqneMHB4
SP5B3vpf2F/NewCWwXd4aj9YBISjtExf0tOQrDLWiYO76tfGkTmKl8L4pOu2U3bDhqxW4wUCGCmf
45F/rH+pvXlDPGMEuZRd2sxfsyN2v1COc1xHext+gWBJ2BmRhoLVao+9ily3G8+ze+wW+xAPzCm7
yd6Qo1u7qb4p0PVZuPfe0ed9st2n+Isx3D6zhYZ/U8zEQ3DLdCQz5WA5s2l3VU/Vk/ZSPTE9+vfi
FiPBXbHsnji7QuHaSUtju44O4sJ4LnnbCgSl2ZLJk8lSe2Fv/dC+dg7dmKf8AYGaMB/QkW4AbGG3
e+bA7gZ2BQsX3sm8Woq0/Gj2PVobRtN7eSgEyjKzCFEYCewn83not9a8vXE/uv6JADUhWWkivBzO
ljaqfse4iSj989rg8OEQ12FjtMWX6QXqiVDe5t/uUpOdUV0m7ACapVg43or/MFtp2+Emv2UWRHNo
bQYutlwBDdv0K+6AuFMWFQ3BBzzGvh1RD0ofoehn1IVYKGlu3UzbZ7yE7ynbMn/RL8TPwlxF1YIJ
/IlghHQSLti5Y+zzt+oZO4XMwVM6CA+BNvO0GkpySwKNgQi6s2J3I9Ca2fz8KuqJNwEMZM2rUQzn
4MuKGeJ9DE2vHrAcYsWibqTQEEjBFq+sL0bb4Of3I0RYSVQXDBUr2lZSC+GpZB3H8+TOgxDDlDLG
z0KsVEuj1vjeegUoTNRSfumZ0QbHIR2/EHdJwN4LlTIK0a65i8SQ4I2U6/HzFqvzwMvQTT9CZDfQ
W4sOj/eoIIOrdqrUs13qs//90ZvlvlFzfRURV7LpO+DItcqGErpusbG+rK+sstqdJTQmCNUsowiL
PmFBwiMnlZ8f+vhAyJO3orlAEROBcb6oy4Dtg28+IbIsHT9nY47uEQsihWcV7ylKDkq0A7lqWniC
zO1RsehyD9htJGF9Lm86Vf6UI5Hku5DDnG4eXL7vJiBCGy1TM88KzlyuwPnbwt1deMOXkrt7t3an
JDQIh2rzHOpyxasi4j/mQTSq7KBXTmyouSyP/cGoGuLpsFpQmaFx5uaPavU0TLEO068DswejGlSf
QhierDg/ln11Xwsj6VajOoN9+NbpOSXU4WnIBWVVq6JDZX0pDcZdNHhOLsg3CgdPq3XvU0k9Gi6H
I0MG7qgPnFhKxZFj9+DS3Fl0tfmYN6NGOCFqILcfH7pRvuVxsIHJVJc6Uf4Jpci3jZbAD7H/MGVN
2Fiuj6OPUDul3FVpX60bXFbMM3G8Lg22rkbvdOLg35QCphPMGAMRd82qFaH9TqnMMDOMvRlb/bZN
2WRaLcVA4plpA43qyrJk0rlI2iBnxbWJa+znnuTiH30aG+1b7RA+CqSn21ETL7WY7UIjErpHOHVY
+JyGJfN/QEh/YXT+I22SuyxI6+r//KcEAuhvco2JeMnQdEvFncmHngFddOizaSuYpdOp8CEyC0xB
y3oBEXVdJbVN3NiqVMNNTpYZiIrh4T//L2HoAjjnX77L9OmWRCSkTodIPeO7GL3WEy9llAQvd98u
nHyx8igdhFQxhEmgBBGUapeIV/r3z5XADv3ztSVgi5ap0dxS5enCPt7uya2bbtJ/iZWe93IvlXRa
EtcucYqV+iowujsog1PNBDV9Uu6x4e11Cz0n7WROtpmyJqVtc+VSpu/4V3IsT0CSDdIsVMviis6e
APkv4oA8tHRcESxCWAhgIYQvPzNRRd4SfJHTn5yAMAzfnu5Z+6C5xTizJsiuN1wZDsaFa5EltKiK
qWqydX4tWuBKspAF9MqLFENVyAI/YQWgN775eNFcwVSvPAnl0gCUsXgYWExEXdXPnkREx27Mc6F0
9JRyn9ElD4aioZNkpwX8DfEmt9+Q6tc8dwHGEPCEE7Xo2dojB8BlEm+UGEg2oD1bxEoL4ZW9vqrx
l9xoie0Wx1VZPppoQPIBZSpIUVQnDS3wAnIEByLEYYvArA+/P9RLz1RWFAOLrDlRr87GNczGnFXJ
qxwzYSHUwcPYetFdeXl+Bun5yFFk3h1NhL9lGPLfg7jH6TzUcPudttROsGkObWJsOyIxvZo3JqcE
C3v6MOYtOAaLX3Tmug+1Pf4PcpW6+KD7jKi4yu+6nauaO579KjfVL6uemCX5a1yU+3EAoJHrxUqs
3Dux8b+zMimXv98s+R96Fm+AIuuaLFqmZEnqNET+eBktTYWxLSscByy2pp6RQSsgY56oTqDaPNOx
DBInMZR1D+1JnMrK5vInsUnqEDhGEEb0/suz5C8zKklsh7mgAPm1x867cxOzvPKOXJw7FJXG3cQc
k/WfP//jcpXK0jMj4HIZWbNGgmqD4Wo2TtgpKWkfIlrqk6f/tde2oULt0kMAR03Gjk2xvnYtl94e
IplNUUVRjzD0bAh4CEskwRxKJ9LonhhFNMwn2sjgUxMqiBTwNN6nuqXF7tHG6Pzk8/dnd/H1JZZb
VkU4bzoD8ezZ4Tf5nzHYIyial5JMkbkNEIkOD2YThiQhZ3Y1vXn4sggDmygxSisfQ5O60oST6bHJ
YWPvv0Ci8qQR+89qALC1EVFw9fZ5nMPuiTllWzX2/uHU+u47nIgtNkoKpiEBg1CW6glD9fsXu7gw
KpapE0ehyKr5z7yEBpUBJJZORYBgQ4ldV3AFolpb9qBm6hAt8ShZ8LQ5NUF++f3TL62LjLCJeCYC
3FPO1gSVtLdGTVgThonTI1Ca6Ea6qW0XriTPeAi1lAJJV1/5zpdmLVWEmKTC94Fkd4aTi/ombQeS
f52x51kiuHnVzez192927TPOvlmg1TI+UQYsIr/9qAMDNZMrk+/FMcnLIPH4GJXGP2PSCmG1yDUv
xZTV09ECGJhFLEJBaHGnh/4HE0QUslY0e/wyB0xNNOPRD8fxLnaLbVC2+1bEH2rK0rwbYrpUBhUD
f/BfA/I66goFcKswkhthePBz1uZhAkZ5xn0euO8TcMx0UWn8fuOk6VX+e7ZXRFEzFZO5x0Kyf7am
qFreKAKwIMdDnG7XLOO2GicLGRHULEx4zciPe8DdTcsB3I0nFHRNcra+uZXOf78U69KVGKbFZlWT
JeN80il0QzSHXCmcIv0WPJrtvkz92qhh2urDoS9rF0B8OPeV7e+f++/uBNWkibDO0E1ZMX/u0B8T
r+VJ9VhGcUGIFLRzmXey4mYTr9jiR2PSLd1r+6FpxJ/dc76fqRkY5zVFPd8dW1UQjMMAA5m1AH4E
ymy2ss95GT7+/s0ufo4qixIPmNlcnb75H99M5wynWKWROSa1m9GVVwKs36Bwr+w1zX+3vYpk/PE5
Z5stiMy6i3Akc0BS1IJFLhXOtkVFcHuPLEDKVPqK93GQgfIPe+bt/EUNybYLT3x9ag1tQ6yqNWmu
lIQATn0hKb64DNkJwbBOuOJ0MPkzyAcdCrZCBXDTeNSMVKvHfp+L6Qp+KNEYmoiiF7pPY5mIKlzv
6CVTOobLMT8k8rWovOXYLrOEjItOpUMntUZGJgDY/ZAILT8bP/CZC+uOAyWeyQ55JL38vPloTVJA
jcj3OBCnuHb66K0z5hxPabV5fY1ezXyRDJQSYB+hqNddPc/WyJCkEz7GDZkaL12iiwhXoetovXrw
cv9bhIk3j8jZJsnYpIY5Ssay1GD+L+VwvOPQXKxcKqyZRQO81bHbhBHiAROceDCOJy+4/X2kSBcW
JjaUhsZkANhY0c53S3E8CgrHtMwJE4AAst8d2zg9KJ18NEvrnWoEgY1DdMDO82Ql4V1l+SqQpg6r
/y4LtM2QqkfM689Ak8lPyR9GIX6VdFDdslKXdhbLq3HwKewU+jwQvceyJS0QQHkzw5S46l3xs6zw
VxvRAVsbXSrVf8xaWqfkts4U6z3uuqNWWzdj3RzliJJr6y7VEFa2kFg3ZeEvVGyEtcpfCOG0KyTm
EADjpeEhkdUdXpKDXLdHLHNe+RkO6VpRpM/Bk1auYNzAg4lspSR0OpVWeU/rMeC2uy5drCAgLyFZ
FOWIuALPAkGH4qesdtG8MhoA3tLnz99r9V2VVQfUt/OKUG1BRs5Xx9aG+FpHoy3YlOJbRbKv2zOn
SeqzIqdrfBabOEj3oy/feZp660WwIfzyQRizPW4XmDu+/+B3Edj9fNzVcO1l1xPu67Taq43xaWkE
qqhm+QRbmziY1sK7ld5hjcvuOYMyplwMV1dGyIWFQragpVJ80lBlGmeTiZtALZXLAXU0GLLMK4dN
Dbl0plvUIRPCWYLE+gymsG2xKZGziDz2qOppgrpK51y5lmk5P5tAFdlQwU1YsDys8yMKVZa27fIk
c8CBIE/fRIIQTEa1ZGGil2t0Ar0Q3oszIe+I06o/pEw8ViXKGt831UXW5nQTCX8jxLC/sohJ/546
FE5ooq7LkgkV83xuL72hFUi6SQmzM6gHC7mJVJbGC+Jyb+v25QuJLtAJDXlK6Iaz5QvdumlE98qi
NsGRz28RfFvWM9PU+N/5WbEeIrNzhwa8rPkAESBZ4f9LhMUPNwRTh92H/bBNY8SJSrYm/5owl8lz
rrZk3wVxiKNR/9CSbYydgLJ8fwfvb9xnroD8CWOJrEYz2UI565KAN+pkb7Yx3yWoSU/JYGup2bh0
G53oYCrmVx7+v4cThfORApJBo7Yhy2dngyoiAyTCUwWhtbmpZYvWe/kGgwoufHkquvQUNwPSH2UE
FpO9/f7h/+6g1Wk1lQyQ0KRhaGf7zKjNcTdJIXYUk3YTfqV5PwwnqnXLQC92nZzcjwLiod8/9MKY
YtcO7tow2Bgpon72jfMqyxqvbWIni5B8oiXMo+pt1BugH+Gt5qKTTvHI9W9JaBxQUX/+/vE/W8C/
3zZVVPjasqRKuq6db8y8IM5TNS5iZ9Rqld4iYUymTlIcBilKq7dhrB9azAG0t0lgSAXQFh3ViaJV
7V40n8pGOTXTH5tBRDAhXv68N6mYZG/DQB7GHozfhrwj3pDy2tP6d5rgwjl0sGnXNC5/mtL+2P8U
GnVrvUm4cEz3voIbeDQ/Q0z4ICivnA4uDQyFoh+B3DI7Ie3so3ykwlPQVeREEVwDA4eHZ6wSjZwu
dN5YxjhR1tbT7w/m3w0zXw9iugLkfJpszrddag5Yk+AtlED881b+lg3SCSTDXMylh59bHrnJQpWN
K+Px322lKnIkV8Rps84Hn70EWkURo3YJbBaaZjPEraOq0W1ANNbvX0+6dE81kXKXQiozt/XsaMK2
qw8C/m3HS7WD3nKGz3jRKLixVGYvhaDsIlVehiLhIrAF1IpZtlRwWjXDOkAUCKRKgwM3Gk+Ce21k
XdgucQ8IZZNYC0WyeM5eyV6Q+zQMsf2W+IDGwD8qWs8c4O7qgFiv9kVyQ0Q+IYwo6dpQ06aV9vx9
nKY+QwMSxkpz9tksILUF5ShyLA24hIrRjwoIrAXRyJjXs25dw3SzMWiCa4BEQtQ5qzSp1HLi3fqY
4O2udUeCZIL9D/DWlDACkpkyUyS8x30SQaxhJfAIxkhVCmaSXBLbjBhRyZt06VbpfaxiIu8ngswP
dKzOVQz0uEnwicWTo+30wzIQiD/UOuBFP/85QDwLdhLQJ0zklFrBwXXda11pm5JIHRQ64mSK95a+
ScQl7GOQHME7dT2Ubz1wPyFrHUBc1kyWijcAz8t8OgZcGXDTS/rPjTWtqTQjmZZ6PuCICvVjX2Wi
Gzrh1Q3Ry/naQh82SYkarQCI4mrEzqSQSDBNfeLOWSh5dff7RVx8uYgcoH1hyfD/zyaSRC3YPHhZ
7ODpRFLF1xYj6WQa9ZVD24V6IyPY0jn3Mqnr1Pr+nhxxuylpXqSx0yk0ndAmmg3IDubpqmg3bKFO
MA/Qg/NsakU7+I28K91215njtQv5d6cyVegl2kQmxU/u/t8XMoYiNmLQrI5Uwb1o+DHvy1XlvUXJ
8KxNVs6qit/LQiO7hWQx8/3//YZzF1QWdNUkpvdsFuU10MkJYTYbIvdzut8l+rKkdK9M1vK/h2SK
YMyM9Bko38vnb21fRak0ZswYekSLwYLzb8d5jDrLILWGeD2dOStUaidodcvuakY55Hm7RWMil1DE
IwwPnBxIt2PLO7XvAtV6SmDmyERM21OGbiUhcLo+DV+abYihUDnhWxfKMqZemiD82ghlZ7MRunoj
5Pkbt5IkW3k3iFdn/Yv3SVZg3YG9MP/p3MTcJEOn+uUM/a0gNSCRIwKGKJuChDRR1sTBexO/q4Bf
OgFcVceOVCcPLEUA8/vAMKY34Hw64EHR5FUlhXCSs3XOamQAT14ROZiMcekA+jcBP0CgLKBWBmi/
MElldXXns5tgS3CwzGolmi+GqZ4StDXZV+9hXQmS1qnYLoUskKCmSV0e+dFaEsr2Xttrlrsfavlk
9hQzcgaDqORvah09Ejh0TIgltHpxlwOqtyuUk2r5UpraovAIAMdG+UapmhKkdRql4l6B1pRbZBjK
+leQ0Wz3zURZZLK+w2N83yogYHKj3PqNAt5CXNLhn7uGAfBUf0oDjrkMexHFaS+CtZR3PsPBjrQA
1s7rz68NPVn83OW8oKLiZ++heG1VVS8+e4MKK/Mf3r7zrX3pVlNJIWFlK8pNCmzJjNpNR5NzPr0Q
ZdehDyIxT5OakgPMu86dDi3pFJbpW+iVHyS0r0dRPQkBu8y6Y8IuyuIIi+NuVMuObak1i0r/I3yX
LJAjjY8oQR/ucHg5GSyyaOJMGbE+xTTpny2Dy8y1atYq6B6nuVgx+CMRAj54qRy3TouTIPPu64p+
liFcWQYubTAkUeUYicHbmo5xf8+KZD73IeGiHHFryZb69J7QuY0YLiSveMjK4U3M0eq48cEi7er3
cS9fWIIkJsNp00yzVjnf78sSb7WKfdsZXekTXNszsP9HQ/IXhZUew/y1kRRHcYYvfTKWaQh3/Gcx
M3aZq7yZbX1MC4B6Zk7XL58qVauqR0Ahu+lyCqSzRas++mW8vnLNF0YONS1JZ7/PfuyfY3cLbbUv
vYxgqhBFm5Gui4b6TtIdyyhdjzlxfZ2xVHwcWqg0h5SLQ0did2JzjGvUEYaPdca/jY3xI+zV58QU
P0dYcKH5ICXDW1SJV85UFx+vJNGWpBfDme589VUFKwxKs8oc7HQ3hd6ViIYevTrfimJw8NhspXG/
GEJCnk3taq7QhY01nz1VnmVJs5ir/x5bTHldXakFY4vwlJnMaJZ6dcdbs9KyuSaER5z1G38UP/NY
/KROvYTYtiLO80aTmyPWfDuqTWTMwKcVMd3//iQvHXa5OI4zCnswTm5ns27ilirAeZ7kWGfP4MaW
w6g9hxrTpecbNufTnZhSW/KmlE/P2qi993jlCi6cq3gyoqWYOgcs83wbmBtqUCckiTvF0B6n59Pp
luNVQMzrZ9Vqj6IYPWaJvusj8ybAT4bOIwuV57AaP2vDOwip+jyF3JMIt8FTfOXtvLAcSwqqGktR
WZP+6c638C3TkTo0SuiGc3X2pWnFKa4YQIFXHMwmvdYMvjRYFGK2ZE2SkZScT0SMDDcjWj51qA4s
Sw81PDwTG/IqAZv+MfQHfrO/8jpPz/hs5aVfL2qKQgdala1phvrj4J6PXV8SDJdOjuUn0huRWesk
SOy9LL1W+DYuPe0/P+tsvFlCGIWqOhXKLPhYVUB6aChB6uKEIwVvRU/6YGAia1SVlS8WN2OeGZhw
zK05WLy0+hzL+mki+iaqQQjwYJf5sBYz9QlQfUInn3QScEvxuMqlJgDDI64rIT9hifVB6Cs1xVoo
Eltjmzfl6Yd8jEQzof0Imy//UlPJGRT2hVoLdiUc15UvrYvUWKRZezsEn55sLKwqRUlnbEw82JRc
5D5z6mxYiYW1zcv2hnjohSEMq3KsboSuOEUAfBoBqykG0LjdJ+2wVhpcakXzHYb1qa24Si+96VMI
JmR5HrWYTolsEWmUYdKeBQYIm7gf7fzdXPsRx7NMtWC+uOIzUTYvUaU7JcgyYVCGGSBtq5+3IiE5
CkSaZYEf7YdwafFVlioqSdx46kZHE2SEXrFMepTSYvKWI82isliRg1VvR2+IYaGmrCN6QZJPxggE
L7BSlVEGiuQFG95gnKC0Wlah1yHcrDvYdICiuiEkIKKJ7puETaJC1PqEz4/5JybqPrJEWAlk0faG
v4IshGScCrZNCMOzW6CzDi1llRILZAr5AYweHh1G/WimB1DncyVnP2aI/bpKWQo1qHERfuGW7CAr
+rKwBxlBdTJdc6uZ5VcbZAevTA9CVaOlcNE8qVjas4/KlJ7kGN9iGmWPYb+GZWgbOrhbGgdPBnAk
Io63FpBiy3d8jX8rcvcioVYN4ADF15a1sJ6GRK8XB2swtqY+YCLlIqd5AEj6Cn3rSongHrr+rgua
58zw+nnaDKvfp8uL749kGBKTg4Js5ezAqhdVQbo4E5JcufNSZ0b2u7shJ/EClZA66ItmtLZ8xSvz
4KVNCvUPTq+IKdAqnX2s5g8wVLwBFxntH0m0btIooZ6fXpmJLi5HGjtMOpyUnAHf/D0VqYiDgNdb
qUNQq9N0DZ4oSPAJbl2qKRlyOjsP/INVyvuAWJxCur5TuDTjs6gaOveYKuz5wdHKkyLJO42OAh6O
uEBx2qB/7wR9x2/fIBTg0GfarjfeM/kv/ADFK0jEnVgCSDYpPjYE8tR1eRfJRGqZ+tZNZDpYGrBk
lyCaDnKmnUgpr2DlOl6cfmZefd/43gau+NYaWmAKpE21WolDIaWa7xEU4mEgTrpmPmT6SWnAwEVM
l80w9QhjYSaX0Er9YXI6icObko5OOhK44xszyTJuEl9EyP8pVxHCnBYDPrleZN4G90V+KM0MDbuK
aUCsx7fpaWaQwfB/9dHcDPVHjlJRogNtGMBnhYcS3hLkXnYir67QIVyYOnY+84YCR28ueQGFmjbc
m2xSySoIwSlQhaoSo57LYetRZQDjKIEQjt1gReQHKQQI1Os4/8JIBZhUhM3dt2D5EUZ0HhGmSa2e
8r4jnxjNv5HXHngHC4e2BIeC3qPR6ptKxEQZl57d9Hhs2/BxjHLoG8kkEsfzGbh8wIQV/P0dvLRe
6gpHdAu9G0N1ekf/WC8DsdKSNGpT6If0mOQH4te3QyeuIom4mv+vjzo/orU5vOEM5KPjG5AUU/jC
KTV2MImzrhaufK2Lu2SdcxW6FORoHOf+/l5iIedZoZZ8r8ipfNL0yIX1+2w57dtDaXiRPOLFcLKD
G77yNS/teqjSUJJiq8U57GyLrJfICtKY6aWn7QsBPUmwvNT1jeFbWynn+fL/f7+xlz9Ro5I/BZv+
U20ATo26BY6hU4YlBrDyBFXmTXKHpywuv2rWEKhOi98/8mfqON9nTfpYap2olY1z8c9Y5VD9SVBw
wj72Zyohhy0aR8yWFkGjYmmPtX6sYDORBdfFR9M8FREUx3Jgj1B2U6svw2NeH8gL31aYXfGZJjU7
0mBcWYT82pqQQZ0gecRItG2E6I1Cl4spblzruaHPxnJceW5ezwyT963DlUbWALXtbQtHd867sg0C
+FI0b6uZ5B7LGGNcDRMusRQnS+SH3iruyBAebJdKLILmuV/70IQtIZrL5CdQm+1wHU/u86ICmoQA
kJCwbMbpM53B8X8JTagTGnC83+/qxVHLmFVoBdGaRoP696jtepesNN9KnK7Iv+Lh0YI2ErnjGnzd
DfnZdTMP8TuO1wqZlwYQPCAKmRR01X9OBlUrDH4u64kDoforHHl81li9DXH9lkwaDBLeD3B/Tr9/
2UurP50nFO/i9ONnd/3HzCNaZYQgGfJhxBKSgauZWei0pqW/zLRNaEq3cVacpv3J7597acb743PP
z8/hqMZtpokJxuZ+ZcaMsdCsbjpZeiqz9ub3z7IuVKhJIdYRiXEsZVY4K5XXnUmgB6FMjpKG933f
dvMA2bpHNVYu45oYl/xbI8yN7tO4GkQfL7sJM4O6ocSDdt3KsLXKUbzPOIN+pOv9begpB1iVfeIC
OFViRH6C9OnpeLEqFVieq72EaCQXsowsryd2r4Ix6IeAc7TxoW5AmozRkbkRdi/kqaWfrtnTYovG
bVLh1ia57enHXKKboUjsE7Y76ybKcCMVAucNCfy1zcmLgnHGXl9IT8RsVFhCqDu70opYbTLu6oo0
PYIhkVItUq17aUe1IwSOY49UayvkXjeu7kFy7v6bvfNYchzJ0vWrtNUeNdDCbKoXBFUwtM7gBhYZ
wqG1fvr7OSK7Iysqp+vOfjY0ACRB0LWf8wvEL/E0YQpu0ZhIfKGjIZwY47WZhge5bq5q49FlRTw2
tA0sFTYiHB9NMWOD1d7FRXeB3UO5cRLldEyszYD8bKSE78pcTxsrbA94zLYXVh3iFgX5FYfev5li
ftVpPGlATeKB3voV1JmmZQPusiSuXrK7KozHHjmKVjUfrdI6JeH72GJR9jcjvf6rxuuByYAN4ZAq
/tqe2F8KfAsZIOzUudARvAd2G+hrrfErlHAj6Q6lyRRcE3l7O4ixNMyCizGK472Is9u6I61Z6qR9
M1w79Pg9D8pv4O0xt+pnKS2RnKLFi15Ch6A6slmbtIcCrFmoQfznfvELpoAJxwKch85wQ6zyS78Q
ypSCqUzRPAqwpM81GO4qEe+x1i7MjH+F/1a5iiD1KRP664kSYrbneQCzp4IIuYCIqHjtru8Yhdv8
Flc98FtQnXa4FsDERb8dS4/0oTe2gW0gHl+ieNkqGFCkqrSGVvF9jfpw/5//1BJf+jInstq3NLmY
cgn/yBbz04jm2ZObtbqR7kc93lQE1ZFSc+/awu79Wh+3mheU6yJDOjzTtbsQfQX28Dn0XoE3SJsn
uyhhG4BqpRu6fzMO/QqIAWib1JFcJTh/CcyK0ZrLoGewLd3wrIvSZyWtrsMCYrRlQkRu8Tip0fFu
rPEO8cfLcGzPLVJfqz5g59k2zsOwzcL8rU2oKFTqgbllbxNuBc7ALbrcPcW0BrSPqbz/TZmqvxhB
wUYAFQDgRmLna1ZTjQNhEzbKwGfXGCkl8P26iWEjUA84P4MRoXTHuYhOhvDgDUgPFHEyn3sq2g1D
+KpOlX5JAo3sdopikBFIf86uAvWmTc9iprtM6Xf8IfPNkLeXqKOie4KzolcS48hteosV9co6RlcV
304624TquOVGNwxWCFTmhbNPE8/EbTdnL+Uah0LHIccIiQvLzBe6KeEBATVE+lICFH0vdU2DN3iK
N49NZYRgDT1lo1YlyFPFuHGt6DEHhrQyOlNbDSVrJVdxzxLvxRkYgu24exWWug4sVjN5vwfItq7s
I4qlbyIQh1Gg/SRiay2M4lrOJ71zjw3mUS4K29R4bOr6Tuu6V51cH3nzxz7SNbL/3NhQ27uQNf8w
9Cde2ZIgD09Rre/XIhrezwPVuPCYDYQZJzuihVDS6wrLFM+5xg6Z7SOKgAyxPZpfZbufU6k7OqnH
vJhe/qYt/KopAEgzVEArbGq/ZtUmkglp0xrZfoyLFFlIY4W8700mmnHHfo7yibzr3lQw8ZTjFzyb
JNP+Blnyi0ULBEEXnLklZ/SvAV7srqsqkws0r6D6hrR8sB0khnuvomyAk+69qdrM8EhXEVrLf9eL
fzH6Eyohp0MYlxXi1+h7To69G7Io3ycdJpJlHu/NAg0zB6H7tVFBryogI5251q1FH9hmQYh4aLMP
ygLf57B1d3oeXwRdpZ8Yk7QA7D1ECPHlUq2TvhuDc9Qy1xgm3UUuxqGsLXasalgT1vXHLPZffyJ5
Nv/8b85fihLjVRG2X07/efHct2/Vf8vv/Pszf/7GP3dvxcVz9tb8xw+d327vvn7gTzflh3882Pq5
ff7TySYHUjNdd2/1dPPWdGm7PIB4K+Qn/3/f/Mfbcpe7qXz747fnV0ofIWIYzy/tbz/eOnn94zc5
+LIF/a+ff+HH2/I//vHbRVG34T/Wz0nREs76uOdPX3x7bto/flM8+3fLht1E9sU0oInatM/hbXmL
lN/vcrdJvF22TNA9v/0jlzf94zfT+x1sti03oyrZZMBXv/2jKbrlLet3j90GLE9gguS/AIP+6xGv
Pqa2j4qjUH6c/4m86xh/DjkxQoO5omuyIwTfRPL7yw7G9NyysUdHPwM0hOPoYXlJ28iY/ZYxKVId
fYf/ZAkWwEZ+IKFLEyP+1/lysVUF6AUltwFFi+Iw1cSBfKvG9M/U8JZkkwZbPZDuikhPWjiHzpu0
SJEDcrQsR+smGrdjqFx2UlB9eRkGl+V+ZPTeCTOskbr5QdQNccfISgrompxbOhSRsUJnUGTipPKY
1PzsJu9JxkAkeEgL9xhOxo0qUnWf9xdjqc2HBF6NPWnWSYCAvJITIY1n4vpVed+I+S5Th+5sGDAY
Z7vrJSTV7SkpUXV2kQQWbs546l4jZI8eKv7gzgxfJimL08qbUDCk9kA/m/tW07I1K76CKDUc+zCv
XozCwbbadq5Kw/5WuclNU4nrSW0fUwuBWN2qMEtP403vkg1wMq3ZKVGkI/sanKFGD5ct8t5tbHdq
1CpHKyYzFbkaY0l77nWx9Og5N1vcS5TZeqyy6dJK8mvNiI5WaUPAGrLrHIkIDIkARqo3eGUUW7c7
9h6JRuwtgLSKASfveN7JG7Zh8zha4QHf0tUkPXMtqUaaDCM0GeFN2ywqmUYsMgLoIZurIb8plELz
g0KrV4jWmLFxFrb5scSMAYFZ3OMSOw1WhjafhlH9VBJTCKbqVqvqK7dx7r1Qe2hcp8IkHNfPzD73
tIByR43Oqa51pUZjDVg5WmiYrpwOQw0dSFSvFbwNnEbyVwixiLKiRjcHm9TOT9pheBmG5gX+S4ot
VrsVyS6Mc6yHU4wWrEMnoi0O5VsDM3UYIwGucvZJrSLOCZgGiZDcAuFhVu+sgr3VhIsBmYKJROQ1
+/7LtNXerJTaSsu7DOIrshrInIWh9Z4JjJRiG88KAVbHQePSBq2+mvnTClO7l2qUpdPR8Gq4X0OF
IotTkEfTW2MLaDyqsF0aBu97aUFRrIf6Ms+/DSoBFa+Mal+jPaxmC9+hx0SnqDx8kMn82Fu1D86M
0dvK9lSqxR5I3bXQpmaVqg0WlXN6FaUn+aBcJrO57jP7oDj2pd5PGCbPVk/0VNkNxYS0YTK9ztp4
kdpVsRJtfNmBm9q1CWY8HR6FvZZd1yOihBV50FoLHo3cu2g75KAI9wIbRLFmyKTfUKm/YqJwpXQH
p0VapUq02S9daWqB/q/pIuo5OhrYzfLeGuzXrkCAN0FSUOnxGCBIcwuofd5iGX/izeMlC3VSZUNR
rXUjOuBl5FcwxoCLmVc5SRVYAKSnIXFlInkEp4AQFdhMozFh6Rk7TY/Oa7e9GxIEYFMPUGxOS7Z1
QEU5cudEchFl9JHyrddpgZY3W419fTv0LpWMdr8pVPSHwerMVY6IuI3ZuiWu2xHkZ6oCqPEtClXN
8SBwE+DyaTm98wNPWWReKSExpqSOACyNJ2qfSd+B28COv3OMVstg711FwVgs5nlPyqiXq9v4LKrE
TRisMRAZesLz6Cegi4ktlA9sikSgmYy+zg7LtywDifywRIExxiJLLvaq97hV9oJ8iFfftbV644ky
8VuNPt3HxlUXnqc1YJYoba5tI3oYTLhXDbJzVdudDHiOr9RiuNIRmHO6XcosQfNC7tWAi5Q19nvj
tkTtW1biQhnxblNvPUCwK91CQtVphzfVugi8aT8K97JJo7dAGzVWzcNNiyY2D9neaQVoNXMiA+HN
OXKpjQ1lgykl7ILbPuxfGgMKC35HYykRNzMOJjp6ZuwTd/zzteuYV6FHuCMm0ed0aK2P9b02GOte
N+8LtE8wzXJ9kHUVq3r4ACpqVuTc+ukd8+e7Yah2ZhS/jyI/jccZm+MSfxr8F0nsm1iSScNab+2k
7Ec1I5GaKdAgLxSAUfzB3m86lGq5PUj9eKMGSH0mBrLDmb0h44mds++92DFjRRdexa71Mk/muBlD
l5tE0bnnos9m5Yx/M6DbVTubF1FvIqDOMjA2H4NIfXMC/VBgfIsIOfLXoemcBXq/hV966hA2RRwO
XljQnY5qvTFNQIA69HA1G/1eT5/DYauq4kYNkOxh8WhIUnt2ZWYBMDEHjaauRDCu8w5RYfp6q+0w
rr9Oe7YcsQFdtkE0th+fXQOHXncsrnr03SLZu8a52hqQDFZ4q7/h+7rpB4twaws7KvZqSWJdG8rR
blB0SBpvX6H10YoBt9Qk73zWKxduHrz0+YzqkVa6+FN8b3XxMOKLIVxIRH2MGmFXGfvIxpGzcdRv
edC6W8sghAb9/GSsjMJ3nP5Er2psx5OrCU9mvLV8y2GQzxX8ktD/Ua35BrOPaVVBsirAptX2yH0T
81zNR3cdtwkEP3tfDtq2spxHAtKhL1u7p5faroFTi3XgtBWj/iSwWvNFY3zPDELwKA6LiOxrhtmN
unem8c2D7KdkzjnWLfelZt3mCAyg29I9xQ6CW7M7HBqEVDsAvKtCaW7QuMGbcFBOWlxcGjf0x7G4
Ngr9xpzDU9drST6xbdOrBAiJfcXOOPB1PuTmd4CNt02ZPJuDTgwuih9KtiGKGhPisbPTBhGdtWOV
jHcoJymFU+2w7sKxbFaJdVu0m55wYB202OXCaV25afUNWF21Ui2ulyotNw+m4IwlhT8UKrMbLcQw
650ADWyXZORV8wDpMPRLjFq8MTutB7Okxp8irY9O4tl+xWBnZ+NTvo4H5btnOmgyWZdWHHonQ2Jg
Ag1hranSYztIRaky3rmNsesTtFfBzqjbQVTpzsTiBDFxJLE7vSCJmt8hNj6s7QzkqxnfwfnEla+u
3oypSbZudW8kKiYBJRBAWEtnJLpJhBZEDVXjHiMGtLpK98EBvlS690BoUeF3gscEfSTCiPUTbpGX
k41GoSjiGzsL3vK8VjcKzoujE8/renq0WwziIjPA7AtPVHCuKyMbvxsl9hfs9C9K4zvg3ZU5pHea
R6jNecouehNyptBQ169TRsTMJOdvmrGfZir6ithnGZLlGKhi28vonFq4j2NJeJRU80rt2xJEy3Aw
zRGKYDcQ4LQzPzP6W80tXyzvCkzOcbDc1yZEVqRphrOkcfWVZ8bnE7qRRC7uAw+F2i5UryCSgW2A
jO4StFjprU3+dECiOcG6YHTFpR7uOzNFAIaE6JiIp9TArboSz/jAXcCOvGn1+EIL1HNnsnGazZB3
b4jNoVxdzwUNUZfb8nB8mHIP6Z65up1d48g29rSAn7DS0vQW646zQuM/NiMI2UjZZhJ/UYhHqxin
TZ4QiagMxl0Eoxn+1iCk7hQ9VHEaM9FOxFYyj8ZvVjwHDF7lVcDCmr+CiOBkQy/DkXblhSTbLR2i
A84J+t5KMWnVNHwm5wOW3kxa7vQS29gVCEdZ1Q629S7UiKkhhlusFDNzV/hhb2U/r4bgLmqcFv4D
wfggjM5Vj3j4HFqG7/TXhSFMjOwZ4KYwvQkUi99uBT9g5WCw++BZmOEdfuEsU/LA8K0JZSOzKR7R
wBJbu3rJG/MmVkjSp2n4PLrDNyfsX6eufdNJrrHS/h55RDlLlbIKg/imUyCtpB3hfa/f9Sa6pVrQ
3WiY/EzWcKbVwamtW4E/ifrYiYZ4iFVvo2KX4D/XEA6OI+ebHmenQVW945HMQ2vpEa/XNaiJfTuy
oJ/15FrrSs93a/clbJVopeYDCr7JpQf9Gdyj/b1NbT/InW5DqpoJb/SZx4sOP2RBmIgISHbi2opO
YqNi+u9uzcL9jpsV7gipu2PAHTOc7DT06RKwXKuhI9sxueMLA84NKJWVF1wPpe4nWGvmbbwJCiym
oNgmGINX10OceyBzCvTGtIQl8/1oougnBNO/H2SI9uG5AbhgAGEUqgrtJTZPWRBsCYFb+B6NJ5Er
tb06/XIOncshUC91SS/B1+ukrUY2QQ0+hW627fXurCqGW73GngNW4B5DpbWrei8Ylt80Rmrta2km
MWgPauk+BSWaWGiR0XXpYC7uvXaOvit89nke0EZX9BPCbuG+hWo3Ndp1ori7euxYD8zRWZhLkLL3
oGuB2BaNi5hkpKpwc8zL2sARs9UeEifc2K61q4JeKuZke+wST8fgLh5MFFVSuapFt2+wYybAiNiu
Ep13TR1uI4jNvoHXtzExRnleS9juKRi09qQDOqQJ1MTDOwXOEpa3bQvP3oVSnZ0ZAwg0fIDuDVjV
rnS/GJyLknIVZee3RfrW6epOq/qzXH809f4tCoNXgqrf4B99h0X2IEzW2557YP+NF7PzDozrOnAB
IjlRucOiLEApWDpWFdh2Wy9YHp9o2niGAdWoMV+KoNi5hYe0XLDTjG5f6SwWxixF/3eYik2E484K
Kbm7pioPLcp3fpKzqfXUqvZnJ33OKjaRczgiXTiGT2F9aSZINeHiW5HYCmFbJTf6bDSIUYZvMSoq
nbhDAxDz781LN2jZYTQjB4smE+tA3MGWl2QJMyyHcQsiGXJMtFlOpSxZiBDcbpyzKdvn5eCLYJr3
nVLlh15GIjwYVFEFwwpo2MbD/mr5XjoKgsO1VPludUIYy8VC/jzmUKgn2uAFPq+Npd5hPDCi9NF3
5cczuTLo0feaMvnjBPJXJSofyGvLy0BP62rcuvCWxY49qwZswubKQfY3dJuNEvHXhBcRUghVcYQZ
rYIKDBEPt80427ZJc4t3X36wE/dy6PpxO38EY4YoOZHyOEBfkL91sFJoYfCu8WD98W9z+b8sC5Nk
FdTToZUlsByVpCcSxkQuetmYHSz4j3uDRoubNYUEbRtq/nIoX+BO5HgZ7ypNQXYtHZLZX/5W2uCX
ufnpcPm2M7nRTK818sPH4ZxiSJbb0X75vbFpUEfFh7RNHrEHPywl91FKEUDmArwiLpoUyFIqmJGi
gd9qRF3ktaVOlm8sR8u1j+awnC8vRorrfNOFCE14qJ93N0vFR05LxS5F89kalnfqcWD36aWI28qi
WB5S72vKpxUFFo8t4Y7Jqr63iKO6DQJky03M3OlxezGNbeYFFq2OEEjenggj3Ob4wKxbfbphgM1J
gPKSxbaDadK8FaKiWlX2QHuBS6qNBmVe/OWHf3qG5VBSvVaaHuofn/yovShEQjfv8SQZZeMIZRSt
qxVESRpjPd6kaRJ9FO5IuA8FtM9eA+sdSZSl8L6WoFGFF0UEaHJuQNtDeNrEbnhUukzdfJYwXeQA
9Y2szb8bUKH2Vxi+9tvlWfqgukztWd2WqoXUc5PR0Qdd2S4FvNxn+eZy9D9e8zqcRzCCT9ZLS8D4
mVgCzpTLI+uj7exNXBs/m4/8gF3NfMBkWVyKab+0YChAw35C6XzuKvyYCEsFyL6Rf5KV/atnweXy
JAilkiTEy9Xy28tPLp+dQaOxdGNpWNj1yUdLkqW/tKTl9PNagQatHJEsfXY2gVMN29BJrxwB43e1
fH55+eytPzXRj8Pl/Zkw6N6TcRBZ2B9faUNrpzwgOIQutQy55pVodrqoTz57+GdbXq4tp0K2QrXv
t02bUEwOqU85IphLY18+8fn9r01wOV9qbTn6+M5y/nH45f3l9Mu1j2ZbVrb9Y+gpMlZRVmqeiLLp
0KreawTDfbXHRm75n+DKu5XQcWWYoF+h7+taaGAuNT5AIdnYzmU+t9dOjClQ4Z7pKctAFSXpIbnG
qns/1N2p1ZvlgVjjdY40ezN2K/I6LTEiCWbCX31dVgos/GmEFSdfCq9oD7VW20hPyHMndfFqKFUx
rJ3CaVmNBZrv5n1IFLTineXzvz7M3aDcDq5+m6QgE1L7bjLj8HSQL0GEYM1qOQ90u7AxauVqp9f1
PqpJABrjILZIhIjT5Q0hmCiw3d7aGSM0jt74e8kXT04bn6ef10ZjpIiXtz8Ol7fcpdl/fv4/vP95
Z1TjCnJPejyeWaABkAr+16//dLuPQ0c+zk9XP376pwufD/h5l19d+/z15d3Rto54H7piZzTW5sub
n9//+Dldzrlfbj/XucAku73/uN1n4Xz53E+P+nmblhDYatDZS33+VEzj0lL1KYSzyKKxI2710+EY
ddVBzyTaOLDA0/4r/aIB4DosL8u15WjJyyynDTChDqnPndoBgiVQTF6mggvw8QJgj4siMQg5jgLD
nWUagWqdA9Hi5afzJCttn0AVi9Bl3M+XZczSXpYGIOQ86tUllEhDu14yM1Y2MN+3ctmgMsFtrIWJ
v6wi5piYBpRY4rSMFO5QYT74kdOpliVEm/Ribybuhv0yGaG8CUN1syR0hJyP1E4BVJbbe2cOWKJg
Okd5kbU/LOcgNMvDcgoV45iRO9hoTk+2Snba5YiVBBbRc02kMsKHRZ2jLXZo7MzrXDVXMVqW67ya
m4Or4gRc/vvoy7W6RpGYkGNGTIMMVqsNP14GUdSHj2uxOu6SrPDV2VwtH+hNz8QYjrWkrM+IMM9h
OdJq5cfRci0adNqApaFJOcX5SVM3rH7JWpeHEYAQWTVZ/8s5bnIPQVFguCHrdsm2YcZMgSzV/Jl9
m0pgWOyuiRjLdR0J5eKwHC01/eWaIdeP7H1eyMUzEXxk4D6Ol4ruc2JqrSt9mKndpYo/M3L2MhV9
nC/ry5mlV95W+yUZF6lFyDwnly9TRkaEMbktDklUQYjASWGpQVPpEZb7rNHlYpwjHqOwVu0UlRKY
w7rZ2YzyShxWTDbUbdAbyPMv52KKY+Sl03urmapD2rcFyuQFWtuT/RSATjx4ivrzy6+uEYHZK1Gj
7ULNaA6T0v14aXPCAI1jJJvPa1MlkCsRRJc9NTDXtSjbwxx9N4RXnhCDBMHW9N8sbaa7LfUklipa
DjuGkEAX4RaeO239syaWivmsnbDGk0px8GZaquDzxZGD0+fp0jO91i42yZS8LdWwVNCvqqqT9TOA
awFBNq+XSiltb2uWmY2YJz3to4qWnufGWC/k00BKJHSqA4wzP5mQf02CPFX9WI/rg1ydn0AUXBms
QkkmJOVLQCZhM8iyExrFnro2hlDL+cehJ5zeV0P2z0sRqrIcP8pbHi2nmtmzd4xIgMneEsW6u2lQ
U1kGyKXvINoLiHA5/OhLhY2RGcDArnRJTduZO8I0wsRPlyNDqGi6r6YIYocqaLkxHzbkLwk0L+/O
cqQI8lHZ2HP5sLSlyiyrQyFfPk+Xo+WapSgkHlhALC0tlMWgyHsseIH/Q1X8B1QFZGIACP8zquL8
uZ7S5/z1T4iKjy/9QFQ4FqgJR6puqVD5iIwCm/iBqHC830FEIzyKApCU04BH9ANQYXi/w+sB5wfG
37ARCAap9ANQYTi/g2kmDmuj0eiojmr87wAVQAZ/hhR6UlZCiilDKoWh8RVvlKtdXGdhMu/LuRsk
f4uEjMkg42BaNSkZ4vTkwxJgv+Q0PQsK/hAc0sRxV25FgmGyXz0kC80cY0iD1NNPRfkrtMdXPBYP
BwDEBYfK3/yr3gJKdYQFZ5vtTtOxLSOGZ/Rka612uESXAMGFrH6YTAh3Wb/TMgf5Jtto/g4R+5XN
xUMAOpFi5RYQwb8gYls0hfrKCsf91FYRe4xJOrOSUp9KCsUJYEaSvxfGBcrtb9/jIi83Vk9aSnlU
Ex4xJWEMC/G2cFjrxy17Hbh8JDrSY9oeTYUIldfwzEro/p0YmQ5i7C+VC+tcRz/HdHVa2leCWNcR
r+gnpyWt7eBo1z32Tkoc1TD2aUC6L2b96btZdOqEsbpG+ddaY2fY2/NTpPIvWyW9An3Z+0tZzwn2
uWpMDN9uQZDq5j6x0Ikkgnffa+rdqIeMvZ4941b7RCEZ+zhrTx2ZVSRyc916/bAveytajQDZhNrh
n9Lpk69XbrSPYB2t5r3m1Cbgjk7fgNSdVhPEZRK04Mzc8kZHF8cPTC3Z2gAEAkytN5OD3bQnSPOp
OO0Qa3Xz5HzEHjtQswHEhILDao+tjKvHuGQF5J+t/MTsylshlCtlFPg/FnyGJCk1k+PhkViu70T6
Pqn58ylhRCCd5dHBOIhwNTnkPtthvA6WYraStYUsvo0n/NqwZEnKT9cA2O34CsdviFRzFxFIEyTY
yxoHQZOoBK7kp6VjbDR8gnE+xoTNSL+J3IkwqaxwKA9M3Fl08e6RCDoZsj5bda4V7vSgO4rB/FbI
yH4lG3hAymiFRCNBZ8/ofQ/dg4Hs6SpLTpEneUlVM1kbsZusJ0V46ARd8nXEfE0SxShks9+DDTjO
Ue7bBjh9UnhmJ6p15Ch4vE30qsI4c2KdZcBcXlUQbkC2pGxOY3uXe3OK7Q4A1uaowTUN3UvTVFZV
1Uy7ltjeyiOPZpUy/9yCsWpK/c12cM1tFUAuCBjjhoEazNJLlV59h9+8alx+hO4gXEtax8M+dobH
xo6PVh5elLm7Rn71WIOWNSrDIfLu3YHphxMcWn7pmM2qxmBpEup+4iarqRanA84ZUYOY62jEwIOS
4/JOplFN/TBsR8u8ReqzAaWLX9cMwaFJZjxGsSMhyQ95H6TFKh+ae1PF4nWKzQdFJJvKDtKtxMQm
JkEtN8kxXaLsnJJuXc3hu1OKM1h89+hqr2zFwvi2I5ICmI6NdB1tE9fDZIvtvoNF4qDAxHYYPGro
BKskrC4CjYaYs6oZNBtbJhMecZqrUGjxfRsKjWG5dNfLPxARZo5FPt2aAzJVgJxIrtU4d6k9aiiy
3ufefB9sdM/q4cyIh7thzlJf0SpYglRdkUBtaoDwlwxLtdIkNwN6KcG4RqbcAX8DbzLAjjM3OpUs
V3nVwIneQOxZe1Zw3kfcYXLNfG0m1aYrZMPoHbHxZkBJwKeA0ddFuraG+SnupWWiKk0Tw/5yjjAW
bEY+L4BWzxXm3Fa5DSri9J4yXfZz+oCIApznwfiug4dZVdOUbEVW3Ne4aTFyvImuLjdlqmA1OwwP
+YT2SalYZF5mnJtV3F7iAExGYdB6SWIN5Oyye4wPICykfDHLp32ttEiqNx5V6rKrWYbxQgV/3UA5
3ao41JBbKs6QRyKv1NOUqGYnBJmyDH6A5npfCfRLoTwgpfQC1ogeiINAXfU+i2LfaQnhed1DpzGy
uTHiskvdlB3to/DS4zSrsB7cXYH/aNUAxCk7OgnoPG+VCqaJ0AYkr5XauaqZ3+uMKSJJJ30DOnvV
sWtiqKY7x5e9M7R+jP/8ykzo2kuNdC0DM/Izm3lU3qwxvKlHxggZFnRNnnpM48yP9q5GRiUV/Lsc
gbVc71tGN+6OkOsuw0QvzKmjAsZGUS7NFNouQnqIzBYZdnj1eizuZ+Du5iQl65OjZoBAWX6IVQo9
ejxYnaFvKhr7LlUjgHLVpSFTJkszYW7QN2IQN7PeRD5BZLnjsghYPceA6otKfFuayDwwmqWqeG8K
XI1SkrDRLLau1mPtF90AZXdXTpkfvbTGgFFL3nXS1uuyYfLo4nEkipzQxbX00rJgsfYYDTYCR6lR
rhQMG1o0GK7CuwySHtw88YdVpq4RHh3WSjatW01/ESgQrxDMk2rJ5ZUR4LWFuGTBf6BAUfzjzbbD
a8p8bFJCJ+0YnCwNM5iYvCORvCtBqK4Vcl2TQcyjmJvvbQT+y0Olruq726UVGR7DCiSjZyPEaLl2
N07ALKHqVGclG3iDrwF0x+xs0jVAElVIqqSYVm43Y3dV07brmJFMsYujLrMBo0i2dW8/SbKNpzOo
ZHKILup5nWXwrdQpP+SV5fIMvFdmMihBJhiCLAoyuH1jSoQFVbVxM4biGab0Iv6stPJGPXrqefRg
y1+eihLrxOQyM8BLMq3C25hWcR/c9ThcgLuU6Y3S6JkbGJJVVF8Z5OnvCIKhMT/PK5ID+GVX8RpP
oEvNzEsfytAryFQacVndN5Rt4Bq173QkesmesvrQBbI93dEOy3VtJkjaj43qR5gFLjO2hvjiuvPI
rIXNForxQOQTXQIrM/CDt+57/v26d7Pjsg5QRtr9qDJNUicrHO0Z7/OLiXiLHzjQCYzxsa2YVOLE
oMM3yXtSdk+l6VxlluJbBcKmRe9D6mXHHyfv+XhHnLzyxyo4KiONa3JKuXQ+64ux2DDVMg3auwxR
JDZ/DGT6nJ3kuLiFrFrWsswMVTz3EU48cumhlPhbk1tLFWahWWUhXZEOx7Uq8jr/R7egTCNd3zmM
NquyoXA/liAauNe+yqTPPayrhmbRuvV6YvcMYv+yNALEx41tGNLNxVDd9u384Nkw+0zCGuaFkeSb
CDmilaniceyMOMbBMtibNmmgBgHDuqYhdYGygeSLumByXhsXU6W8simBYJTSVboA/BJh5NPS9KQn
1vgo0poeKYdV1E2B4paUTl2UR4TsCQYZfFG/sBvwQEaIFIAsi6ZTk3WZBQw+6FISWxhWImN9ZVg8
Qjwe0MDo/aXL6kOwgn1SIbFBX1YENzOd6VW4aLCQTPRWMPAyn4UYJuWW8uaZSNQl3bhP5grCSCCX
uoTACPboGllMYSoPxZC+Oy5Tq+XRfopIwZzXe2e/sbVKL1wTiJNyTN/aGoQVTpcqAjpN2EAkVOsJ
SBWD9Gg226xN70olnbcGCAemDbGXKp+NzqgMRMPG87LYtpMJZJjyTEIG0H4i4hcnwEZs8lzEU1Wi
i9lL03U3egWpp4ro5ggNn5ax9SjV1HpjRqn5qZEDO8qep5FbOL45opfRDQ9QNZAd6N8DgD4b5HdA
SmPIRhdEb0BvL1sWeqsgDd9d+ftZn0D4RatIHQZgyNlVV6fHOM6vSuV7OkYoLgVSMWiZR4urVkh0
GYgX006OaZe667xgHlLqlrRfqOAPpeqbrDNPp8jxVXNUt0KjrTZGBoOzYImYFMel+Xm9CfdLWWcF
+dK5egY6saFTnqNTQjOS6zmwGlfLMijSn9IBTOEyGMeaS/adNcgyiMcNk6sWq9eBgUlpl2ise5Ia
fhJIaKqy65p7rwYBnsNjXxm5e1dm0dWYN8e4ZFej73pnvBjDe6PU1mJmmUHcp2ESkK5bTfKyrH0d
G5nogFywayinWc8avJRiVIwH+ENG6TvSZvRuFtxpkzx5bG9WWs8S0laDQ9RF75GWHMOgZry0s+sq
MP0Bv8/CPGgTGPI52BbdxPznstOO4wbKWIJosVyiznL4nxPkZCuQQsxHrDZcCUrXnoKeAbau+33Y
WMckYyJFuOQ29UgExZR1H6VHpzGxuqx9g1i22Wi+Orh3XeTdjbnBGNnap+1kHZfZcVbYuOp2d5EN
0aFiCc6GgrR6bF2ZZnqMGlY1hTO//j/CzmS5bWxb0+9S40IE+mZQEwLsSYmSKNnSBGHJFvq+2QCe
vr6NPCfy3rxRpwbplGkKBElg77X+9TcUKIEjq/i8CO9QzCgGee+TiC9eNN5GWTd4BUz3CL6DW6Xf
fEO0Iex7lplB9OENod3gOVl1AfmgCGguLWzaSRb/UWL90ss/Q8IisVQ2Pt/6LdvXSvZnvfYdWyT7
JEw8MH6ekSckcDowTAeqmHLoXgoimpxS7i/ZQtGS/JT1AkP9e+7SdI8J9bBhZ0EhPxtXLNcEN9yN
NY2fVf+RMQr31695iZ+yAc2dlzK4bq34FkFKwq7jIpg1B81Qfugd58pwaJ9gYLTvEg9b1+4Lcac2
JxqLdfotWyQUrXJBexEQVf+6juU+3JjmQZ05rWKgbIfsOgr3IjREFAR1uikl0qwPfyg1PxCuDrsO
FSmEou/ewKVnHOft3Mo+V8Qo/iKi+mj5TokyPQuCn7CRudRqkVzrOjsrNV8EnKddYy/KQVGadyOx
XnvV/RV73oOTV7fc5v6qtE4Qvpz/hn857lG4ZbvHDKoVNck9WWwY2rEYyWpXZPOH2RabTQVfPBT+
ItB79Fvg/mSjO6UJYwq7Xi8L1qJSYgBaR7teWZB/TLLq16ZTks1QsFHmURBqdfKWWeFPNASXwahH
XH8pLXB7ebXZIDeeo0z0X2ySC3LzqmA+35iGXzX6vK8T7QI7bAgAs6EtaYp3iCPjscy97zF0CF0S
UDwzC4bqp141/T4cuWuGKNxNIxQkkn0ubNaXyKUS65b8qEsDJq9duNktGxy3RCUiNZpqy5ckr3NJ
5m1GCH2qXRNnUfQv3IzVyZLaod6pAWenvAqDCkEcRLUClH9aIHWmsKd5Hzk21wa4q7iVeVyp27Fw
tZ2HxbGd1NXp7z9qOfiC/Mv8QegLDPSoSgKWBh4UkW8WjnVgqhTvzGZ8NeRLrycR6hQrBzS+qInk
g0OIH2TlQA7S5egtH5NHhinILOZhPI0UYifHgmYVGc4QZMsML+PvAb6q6dskd+FdyrnJ+sdfT0Gb
w6xsZXasjyorT0fVEzrgkAjfZvqvh1mf8veT/z7YyudZuRLrY+tf15/+fuwvBtDfD/79nP/nY/84
alKQwDuC1Pzr7RXrmxytlOnF36+znl7nkKHe9xnibzlpWP8I1Rxy01yBGipth6kH/4CC3yz+64fi
/a68ZDoaVTOfNIbvsWErZCmrhYnV5UpTauUAyxhF2J0zOatc/x459hOgf7NbmT9e2Ol7kU/7pi+H
kxp/DL3T7/gsxSkcotqfunDy8zi3TwN5pzCq3d5G00aa/Prg+kfTQM0xolTZWJFBojRAEl1chm9R
NzmnKE/d0/oTy6lzSmrV16deO1had+vr0NxVc6SflLbWTzGAzCmcxyd99tBW2HSYaEq/MvbfOqTh
OEaj50MloPtyiq2tFQSm5AW5s2q6577lDaq0IoXCuDEkRgLq3CGMUUjYZZaRBFrj1OSZr7lie7+H
eZvOxolAjgYOu9vBVht9TSezxLKRJZhpch0rWvmjZy1oU1AH7Bsdq5UQ9pxONMXOwzOpjx8s+K5+
XJKyzgd54l41uOkTCoiOrnO07mk2PtUjvndaVz4obt75Zes9hCqh0MlrpEYnkeP9gywbzzLhFkGn
LdDBXGU3K/E1s8Ul6RJMqRz7qwszJG+mvcFvA/LhuNDS5MCdWVSiLVrczRJGjxMWmMYQ3RYFLqdS
DYdl0F8GN8vOgjEuG51b7oia/KPP5pdbOqavNIoD7lT89roBs6Wm/2rw6JpG9BdNblIh1vsq6W9W
Ojx0sEhYA6cLVn20KzYLb2MJUn5M98iY4Fr2Ihg7MnFLQ0yBGH7n2jw+d11nbA2T9Iu6cLaYNKAQ
5IJwcwfBgZYfJ0vgSge7uc2N6nEqnIalmgpwjpxD0SaQqWuMnwvpX2ATF470MwPbIYZbb+PnqbBt
ipbMPKtW6xL6hTAoModhE3eY3Qj3xZKCfQ8zbD3GjQDKVs2cgHE2aYD+gpeejzkVmG8xP4yFoh2c
dEbdTUYZ1EmE8D3uI2703jQke5jdeIY3ihBxNOYjJkNBV8MVB73dhMb4oZlIEIiFC4T3oifA0Fjv
nnUxauC2Asq94WLC4BLZXjaH2kCPVdg0mXXY/+YM6Fe00NtnRo1THXP1ESvxJgkJPxCxiyHg3lRj
UgqweY/ituc00m0BAXGJEnxAPIQ22eJcxj7AzYIKH7848DjGjaa7HdXeOnroIo2R/OShq79oDQ9R
rX+YbI17ZAV3BPfqdggzaMMZGGLa8lINgWmpHe8wmjjHqus+jGDXXEDILloVj/km2emkvlv2Ejii
MndW16PWs7QP18qjTRuZj6oId2WnIAfqUGr0hniz+/gGjPBqhzAyDRYLO25ule1dC825hyGQSOtC
KdWSx04R813p1E8aVyAVOz0PSvVDiwccipzhVncTWJYm/NysYeQmo3ssvYagIxjgwos3y4xOCgj1
wem9FJEsZsN9K7AFmI50Kp9AQ58xZLJRM85Kjlt+Uj7YD2acDrs2Yk6iiYTNGO13F16UnFwcG79q
hp1PXZH9gg8OINtFXLYoMW3tAZ7nuOlt4KrIFkjikJG41OWHtnF+zJOTP+qWu5PoXGkv3bGpmj8F
GrpR9ryLPl+yEhShWKZtKN2n02VqgyW0b61Rt4cGt+lZj+99XVy9dEo38yCxR097FON4nVMxnLCT
3BtJ1voA39yo0CWt1D26XbRdwlqHJrwk26GOoTOYPtTI7hhb3T7MVPVS5ml81cV8TCclOfZFdhNS
msZNMGwr4pTOT8ZoWi9oZ0lZs8ddGJM22mMLPUQE3/Sz/WaZ1utU+m5I91J141YZENfq4m2evRuV
XOBJMlliWfOmdPdL0v0Kl6tVpHcSiPYsdfdECB9DDj+psGxkuOc70jJmBO9trENvGydvrE6Fzlh6
ROVnUZBkVUQIgtG81IWAGdZswvmAuxc6WsLnQ3rEgllfjDJHr0fy0exg0Z2bGtLiZGxirjU95V38
ZTBsT8LqYcaGzB3mjUoV30wF/oN5kGmJ37j5XpA9qJrDVxpPYBMNXNS+8C5DY32aEstQQBiB1pmU
KEGfwSoJH5ZOv9ZwsXtb+yAN85HZFjqeHml08YkvysGSl7QWpbvL6ErydWVs0Q4GIiKlfiwufV2x
W75rYb6dMMRO6vbRNY1r3GT3WWHZ8Krqmo6BOeqfsU4ZjKrrUKram4j0J8dudlHPV4+nI7CW1WxM
jbIc07eHqWvOWRoxBxhI7CZRnM+8aHFOXvSf2lTftDy66Il41G3wA8sBaF8qlHRmHyR58eSo+aWN
qNV6ttgUSgXqwEWDdJ7FwFQmbIgud54Neq7NyH2ZL9Mmiadt2rZvimqcC/CI0jTf5FcjD5U44tCw
srkgY3p7Td2fJom/dOwY3bTje+jaX1Pj3Im48DD+mCbnNefrGKb6feYeEvgguhpRy/GnhVOq50ZB
mFtMvGIMenLnGC32qVbgV2lDoGU5im9TXMHgNybeuy4Q+DD1R2X6mOaxCgyg09xttgTTBbgg/wJP
eZ6f5yinZ1RTMwDxNEMz2uQ4G8aL96wUTChYlnrUfw2t6nlRyiUQfPCkc77ZifPUucWvcolOfXVz
AXXyrsXTrflQUtzSjVj51bGS9SnIEumaZrBo6IKY3F8NBbPRaz/pF6Fk7IEpwhqtyZ4na/4DJvaD
UiVo6vqrTc5uymVYsl354AdHbBTJckf7UOAGgoOg6nXnZWnCna1lI52t+zQDcDjCiumwxWFoSTgv
s7Txc825mXOp+gOtJKBocYEfm4KOWGcbeE0SUBRuZmGe+9TFLTd/oK6OgtnuloA06g/i9f7UEyH1
fQe1SYuQ5mjbplCs8zSrh7QuWQ1K5BW2Uge9O312WfNpd+z6pclFqGaMWC1A5fpC5vFWA+V2sWOJ
8UCfOvEdjzgeYYaEYlcPN2FZ00ZZ0btQuNZkkn0Iq8afPAFbBv5Z4VpLoA49mb9O3KH6aI6Kk74a
M/1RU+j7YjJpL+KyDpSJlqpo8zdTGM7Z1kCOU+UZhPvJVgzDT3M2ensCo9UzvvlZnLRUe54pkiTy
kgXwHwCUaQfx4azmQRxSRUUGm5l7Vr8vTQvfrEhJ9n09vg8wl3fgS9MGWctHxQA1nvhKk1tVLe8q
RBqk7uzpZGVfTFHsLYUd2zT3SlX9GHWuEZEWPwYP4DTDeWtXJgKbEuA2NterPhtc82J4n+N4BxOP
oVbVxP4C8cEvE+U1yk0+k7x5Vcb5aifxa6H2hHI602ZesDCBj39OdWsPf9cvZv0xC8FNHDWqGeEl
W6ZlyQbHnm9ii/JNYDHr2lRufG+Q04nCfTXB5JC+mQv1NbWe7YBKzQW9cFYkTymRiwK3BlOv38fh
Uet9y9U+m4XJK//N8CKo1/1BoGVqxc628AFn+o7RvdhhibZhxgsqhjvDBjMWYFgTCR7EMX7NZe/W
//VvyaT7JuV9S8IauxzD58LvuEBUXsLm8PJoCcapDdLUMf7VYlv071/V45rVCLKIfIrH7GrCz42X
qyzvIA8xoGjPMNSYUXLNHI5KXv5VN8rASF4XxMMcN8JrQOf/8skhrzHELtogLWMl5Kwmo8SvdPCT
7O5WQVsBzIGdeWW209iQasS3NT8bmNWsP8t/478aH2yPK4d4IJLieA5FqtYM2zYFsFA/xaGtlI1h
xOv/a8a7dBXQcfatwsWoRMRXtODXyqYmAlP+LG9Hj+OgDbu2I8Z5FQZ4JM49sg75Gojd2Kvf8sRK
Qu4YUQLzJuKpTnWwuXHX8xvYwnr8dSw8IBzkhtO+RlklnyFfr47hhlVlIM/VQqW6XYrww8BqTb54
3Q7b9Q0wuDay6cgseUL0Lw8nz0u+rCLfDp7V63vnGI21j+i25G/HrvrYMsnWChATntqiVZYfj3x7
8iP891v1OCt9opoDN2sWmgmUAgmDtWoyt6zfuyblauOxjgnY7MAd5mf5nIp5v2p/qrQtZgWawVO7
7K+nE724V5PQDzlc5oUbV+99DRwLhKKJnZ18KOKfUaQd5FPQzwbLQIeCTaSp5V/yUKoCdo1thw3o
Prftp6jKmzykfI5XPeTLo3yGPKey+hM//PukIh6UJxxV1lG+FC9xFWPKSo36o9PWl5OHs8Vw4DBG
i8dLOj97y0HEBdVLirqnuhQtIRIMsVwZZKkDLLZoO3uDqR45W5tyaBtE/kw6IiP5xlfwbnBXIT7W
Noti1/s4UhW2+/m2DvDrPv1mu70rE5drYTUkTxT3KCUqUC3Uw8DEXBc64+BU5VoCi1ZLLkW85q5p
GE576Ajftdcdpolp9lKpya7MQhw8rOZgtXjcNekF7WwKoMdmoz/RLXwWI7pUkjweVxqE2XChjsUD
myRgmRyKmM3dRD7AGMLp8Gic0ciaXXnEGTnWi/hoROULQql7uKCKR55P3yTQkmNS0lXjk/yv8Bp9
W0uamKSCdZCGdOIGduNOczomWGwipLCTKovye5c4X9jqIYO35h992OKeYAFRqwnI90LFhsmqvjVa
5IBL+m6USLdttHY5DYOI2SHqj9nqX7KIemixANltnWmTMbNnmCNtnHp0ptI6omht/TaVoQwNoLFd
U3u6kXpf4W4sSnlmlTiBErRFcSERmFmVnMAA2OV+azKPSYzDrJjJwWsryK41q58BKDwX860foASn
eXWNyHHc2HJkpvYwKLoy+zLbpNviT332dMH5l38qt2JYa+Tv8Ce2qtJTMTHcP4pWO6gFAyQ9UTNf
DbdNX/8oa628CDNLg7DGv9Ywd4vGoKV3h8o3B/UFL1ymZHr+EVZoObH6QF7JkKKKwuTQGPQ663CS
2vlQOmAHZQzQrcPr2/ShsV/CnklszjZMcgNmtvPesKtyp0/jWa0hL9etem49wIhZJIYv5DDT0qvL
CuHnx6LiNFfmVQVVbKPWAv7fuEsmxLRqCJatyTG00OC95dVLFFKkrhe668RTMJQ4UGietSXffUB5
XbNkjMm+7Bj6lUXdUWExdx7kJV/j+EI/bqU7q7nYs2UcZ4VvdRhdUpaoGxXXPZTWLK449MF476xH
1Tl5lfK2hNMXWlttm3jpbn3pZoJ/YWdKsp30MvZHMyqPKvW1VUozfhMSyWRUD79pBWVf6cBj5GaF
5ibpYGV5TZdEBF1EbELCdSFU+y3HZ9vHpEHfDrm1Gz3qliV5hPE+75OZ33RSy7dUKioYYXdDMjME
a3SKCGlSCCCAybAvicIoSqDmWCAD1+fwhJ9RHojxmA98t8kPC53PpgHdsKUYpdTici+mLyrOiqyV
mfiTsjr3hG2Fk/5T1RhOxCK/0Ada/jwtCCxEeTPi6ot5d7yBeePh0iFx4uY2dPFFs9NvN796HqVR
k7cmDpagzvJeCAeubaWYXuG6DH5tswZoBFqgU6AsU/uLpx1xBGUAh62UXxCJTQIcLIt1nCoHiitL
qqg4H4o8v1uSD1sYV41638mhiPSC8qhPqQY7LiVgm9iLVSzZKY1MWzDqGin08uQ0uHgiMi5ahwZt
zlyO8uMjkxaHOCgzQeJvqlndrMV6LmAQMuxhcMMNPNQ6Bj/GG05T17REY8LIMRury2g3W7aDnZra
zHzEkO1Ch4lANZSbvtpl4W1ShwVEZAwWDIb80qAqky8imESXofYjr6uPLrdeshgekGR5sXVQPTIs
W/oSdIgbuJAZ0rmb78JC/SPnZysxZxlZh3nRs2XAmwArvkZzyJyWHs2MsYpPLvQeoEiyz50i8Ddj
dM9Nmn0gzLkZNddC6cXviojLTcdQWx9SZ5cLZFL6RObEoAZWyIbfL95w6Xo6UHX6EUfdeyxhIGuE
yZPEVouvBhwZSCh3bQEjKnmH7VRP9CRG5qdxxJYdQawkouI3BDGDoSoWyREQmRLhdkkFjq68FQcx
5AXB4rl3KRR3V1v6xczGZ+yhE6BDLhB75E0k8ksyw5Iyomi3VVOhJa2Ml7rzmhNDtiCphmljazA9
qtTKj4TsPRqV9YGI/aseuk+VjL2tsVADlGrvJyNfgWfSX0S+hr3ROmbEEPEUh3oLqQ4fQjg9vXT6
jzakcPJByjHT0NI9mIO7w0f8UDCca6PujVTyfUqWoN86zLSd/rtM3ftf5CnR/Srrb0U8EfxemsM5
w2x3u4788sS+LrqGVpbLvJNMTwL4gj7RwE3qEUJN10IaicoPObGz5ZB9YniznefkWw4Fbbd+63Tx
kmkeYA39xjhz9QIE44Fc209cN89lq2xUBa/QdXaGLeKmrryfrVh+iokFqEqZfTZezCKs1RFGmun/
JxRjdbH875RvzdZsGhODnYcA2n846LU6Nxoc2B7fRjgU87AORZn8um5aBuygLwvk0EPRASOaSgho
5kmvAza+gQ+pVJi6S3qUinIZdl/8LblKTcLVULXVTZFMRieiLAo957j+zQonebnnH3wmqMkimwT3
3r7OBh0OAqI0H+jfRsaRnhzgNSiSaECfl4jP7T/Tya3/SSf/620bDjHyjuNJ98uvX89JGXX/539p
/xsaF7LMtOkPtGmHnIVjWrSr50AeVdiaN0t7zervasaYB+9BTBxcDQ0nuptNWqXcEHRysAIoVyr4
d7Ok+cQwAbZMlr4pQn41nSzAFu/TbbBlGN3dYPHprbsoAJufQSgYc7Y1PS5exjbkRoCCHCrJtyyb
Ynmdkh/BmmDwffzFtZcEh7IECgqb+UaV9S5aVmy5whW2TksUj0fUYckBD5P6T5Msj61C0vV//tCM
fxqSSst23qhuYPvgMdz9x4eGE2TmjIrRIUMyIMDV4X1hRklEHmuZnOVO7UuvMxZbyZQrPYKpy7Ey
gePk1kLDcnEqz2YNUl7HUnmIGn23kmMWQem1LCwejj1XtHH5Oes7PjmbSyhW4ydg0ve/2Gym8Trq
zHEXWiRJbsAM6bBk7ROesGyq8bHFPyUGlJZ34H9++87/vGYMzDBNVBguTEbzn2EL0dBk6Nei7qCq
nb5L8kAJXXwPY7aJQomYb40JzG3WClUnVbdzk/NK0lMMvsqkkCRwySbH0ujRqgnDbpwti99hsVnq
ivHY1VAs14JhauYnjMX2ldxUIrP4mF0+mZL8xDIveEENuAUOBOuPQkqKYEbk4W0iC1esjaDM0Vbk
iHnR0HZb4VSY9eLGFqUTDI98OjgqOQrLvPKQsPJoTlZXH22XhAxb7m1mrHl7KzGPlSRiudFY+1rO
GMgAPkpowfdeC/sz+8BZ7JxE82sGNWFxMB1Zd1fGVTUFedbAJ+cb11MvgMcNAGYeG5hYwX/+RnTV
kZfcf1/AHMzkZMqziz+6o/7DBtvCyrjOZ9Ee0oqozZFidd+76RToWPMWpXiwF5tk2N5hK22Gk42c
OWjH+Js9uSbOHhOi6HWWFx/GTlCFm/Ice8WVLDub0ER+SUnKH61O818yv/prUeq0o2kPm25s0i3S
rV+qWH47SfQB92wnuuSue/m3m7FwFMoLwAcbaqszQ4FVlknBdVc519QcPpYCdeHchHwf9nsjeZwE
mCVbZYxx+ZjzbeEor2EfE3pTD+LRc6Ztv/RnpenVXTbiCtOW1rnUhHW2oLtmmVEcWsYkMYe+jMV0
Cr2x5ZFSO4ZCD5KieezA6g7E1GYUXh35FlWnwiaHOxvUArgxV4stSxvijepDcvCdxgbsZMGTzLCV
zmb0MNAt47dc8ducGkkWaXabf+detOtd1ibLZGtYmVTrv+sUckarPKlj9C3dUpQUI2G9+70WlFFR
32yFCWZbDnjnyDtDErdax7ovYXuRfXFUJz+dtD16VfjKSvkhW1O6aMOfJTYU5/1P4Vk/Q7UOMmuA
0juGSEe8dg8MeWkWKi4P/0Va41HmabxLYhAVv2/i776Dw/htjtNTUxRnXY1tmkQ49IlBFb54v+cy
eova/LAyVfv4VxUNn4oujxXTQ2DB7ZRIInAYJW0MI7wx40pZYiZ26lBtlYxONGnKS2s790yBwStZ
XbLi7PJOl2SQ3IdUfnHz+OhGFu49f/HbBtl3lCM3nVoM9JFtc0jgkLqACE4M1CEJdGbM2Ckj8sws
OV29K5Ydsye492Z9HzT4/E03+q5shalktx3EyF03GE/kwf4M5SrkLLy42jdvSaP/XG/wuK3jwCqn
pzgdYQDUEQKYRr/VKTGeGP5qzFUkXdsKErf94UbiZhkKiw19z8YS6d6iJ3cVcjK9gvJP82iLNEd9
nprquU6q2yx1Exg4bHraY69j81fDnFgKM7wrgOdBqGl+azS4c8nVq1cATkYNKGChvNck/bFS+EVC
x+JEXIboF0i/oqyXbRyfNa1l92BmlBvuubZh+Ke9kZxbPmRzqSFJSDvSYtk2LkI2HDVN3G+V1yGr
tPMAPY3UF9xLs+SW6uI4z644VLoH0OOQ3CSWMcSp0AGyGLLnqhzZT1TP2uOId7PoLY9KhkVtHaoM
AF1xEfPyaWUzJgiYb5FldiGG/F4viFh659Ulw40ZTKEiDABxSuB7qjijtQQzAW+VALJ9Yu7KuMPO
QzfGLR26G2QIK4Yh39s9NqWTPRRB5U0SJe3pVE0Gd70k9kDSLA8OdgErMahH1jMTMMI3scUKNzzB
KjsZWd3sMAw+LUtiBy02dNiwL1cd1HwfjwpElrI8Fv2snxZvucalmW2RwGCGqtUcrl78Ysn2i7mo
ELp+1nODM47VRDthdd+TzqOWAsZQ6ZpxgpJmnByn+9dPjA21DA2+oqtPi0awMPS1Q63i4xLbxt32
quXk9W8C10rwJagoYm6sggqeH3uGQUOf7DFFmeArNspZJxAYysN0aMJFOSdO6pza5Xv9SycfWX9C
UccQtDWh2ZZzumUftyAAutcF8vrBNB3vHA4LHn+l8SNpvOwyRRNhSUsR4ExrMZqa1XPUVdeB/udQ
ieUhcpz0kKc5JpP5AN08b4pzrpSKX6EM94ERrXM86jdIdNZ+Pcv1LAyHSJLS6L6rEA5LWJUYRHkJ
IxV3xm6YNhRfK8MixnzEymSOj1hKMt9psksepp5vJbycWiXnUlVJBcwBznGpqreGBo+3gyF4dou3
ZoBep1vRMXNa+1zLIiTUsF13J8zpEZs9mVHfHzDl2zsakEpG3cmgZXrDWH+3JHMw6fpvQ6TZNsWM
42w2fXueYu2rgZy+K6ZqOMc1FiIwZHAGs+dtNo3a0cEJ6GyDEp6Fbjp+GjE2ZC1+wQTvLUvGBJGd
Cp0lRHRU2D4hGwQLGOlZzE9WPz+UHbdL7Gk3XaG1ADGBP6h06WF6icpFO7nJaeEEhiUqAYYId4Hk
NO47LT9Fw9zv1cKmS26k74GlOB1IhrEZF4YofjprtxKG0wmCfXpMqxDuMcoFMEItw+GEfQWRycll
pWbjSZ1gPUYElZeYPANzWoccwjyJHxIY4hQrQKA0YwlGMwzjOu20MoCzDiVKVfUws5TSb7sIWN2J
D6uEq+p7EOBs/I5Irpe8usu6apVSmwG9+jcGk69msbyu1QUZllXAnGyPz4bnR333c4xgO7qM+2By
5x/uzDK1TH2gSj2DRaw6tBKsf8PtSo3OpynZxwiqZiwCRZt9YkB3XunZpY41nkMhzbiu5WZEtCZs
5QF+1G49y5UwLSGiJSxuUxxAajxpsfagmQ0kE+r1ZfAYf3X3tU5qZ7YPERXSgSimnvVaXyFQWpKd
CQnuMN1YnuT2uXLIEb/A6m9Z+3kXxJKmz0sI+lt02YeQ1GAV2jllentfmuJD8mEl+9w2YKAjbGKU
OAUdkoAEEWRYLbg4g5qLaA7Y9SmlbY5UC6g5BDB0IdhNjwjRyJjD1Q3uufkpBVfcDAOv00N9zhpI
Z8rQ0FrxyCqSWaJa3Xys3P4xpnPHCwiTKXjqmdhrg7gvfTIey4KIv8SIr20uqp3a7VbN1koQxoO1
8FuVXnSEZ7918DKTRMpvo47glHTgnIVBf9tMC86NdnHSepSvaSU1qNg/Tkrz0KrePbIWZpX6je4W
bYgt7hbM3SJPvpcm515lBDUo92wCN7NttAPt/EESDha1arPV5+bWOOahnG2EJtZhbaAdyTYeOucR
tsSjKDoD405YXL3THvMVTZN6QE85tmF7U2VERhHNSCIwyxnw2PDqYMmNl1wCmrVU1+Ad4G3UxjuL
eKBoMS6WDm+KTn/sUL7w/0SAVc5OGWLzMvmpihNsQ7YJqPHJCI2MgQwqqij8M8aCulheEUtsgEVS
Rm5SvX6giBabFWyZQvoTZ8x/OATqkCz9E2naMWK+gq44E4GaCpREnHSHSQV0FXOieiqxLvUJYQ0M
XGKR6BYfnaLsulz5sb5AhPf5yuM2ShxKU6u7S9GOyfrAatv8kLXnih+EBEP1jRUFsj7vmvYlY3SN
SIbaF/vhbZrS1sdKdUlapfZd4Tzns/HQKP01cWBBhy1M56717mqUQKqVgRYE3mOuUSOcSQmctonS
4tTUwboLi5C6aPqhkkm+1R0+DqyaHJKgsYJtZ56ogT7j9+38BtyCzy+kCKyo5Ddk/3FHr9qOduJd
eilFTaQUiVAUTs1kTre2iAqH8Jz46o7RbyW6YiW3Aa1+VY3wu1YWLNvhT1bIdwJMjajJxXITJeca
EtPN9AhLUXOsHrFaw+ufz7ya8m2iRJ9ayRorq1Q27K09Ox+LaD4O1ey9q0WBLzViAXnf9lr8ZBPU
gS/snyzMjpoEQAqQX6o3lcSD9vcIcmrIc8S77F47GP2n3tJzih7MoZLuo1iq8LS0GJEYOnQxwq1p
NA5C4dbxQtMKFIUIr9FA3Dg05t6KYesaU/q9IiIuTIdICQmzBAgMTIbu68NKjN3zqL24mfvLnbwH
MKitrJficdiqoxtKrhWfgFT7VdFHaZkoJAcyZ7vlnMmG/a+1LOKLFlX64U3ZLzeK/5AY2YBG1yip
hzIIHbLhJ203x3TykMRZDjt0E/hDT4agqDb2dTXQ4EjNXUcoiz82zk6KVmQ/LlsSa6a9pibjRTKs
neHPzNVMqyD19anxi0AmBINS4bH2R3XMrh3FNeKZPscb3LuvwqlVgaHJi6qZlddSh5qEnHoF4Fbc
WpdVs9MhSukF6hsMFeCVYu8vKPwKiTObosx8gxs1A4g8DBifk1pKAqu8FFd9jorOkZhWIH8H59W1
6zB110+6nVCPrW1R91LZ4wFpon1+sr2HYen3RYUDtAb35IhBDWQs22WKk+SnZI5LtpbXwbT5Mqxz
akZHzdQt3+gcwp1tm34M4j8iXeVhXOznvi6lbTZYpNKPoN7G1yxX2YweVPRtuFFaiOf0a+jJ7Jqb
qDyY064mK2GjJrazNY1A7/kWV0WsmszsRKW3RU475aSWaSWNfiHo9tZTMFNWXBE272asok/n5lYm
87GbSnZXVqS0oFlsTFT7DgCt2lEcZMLcNuF802YNAgaqCzKDy6NRq86mmhESIdY4rQJRgVuUNdAa
9QFST6V8XAeca5Or48NcG85lUDLm7KDvbVG9G72yi6rloRPcqKvqNnSYV1rNNOyMz8Gb7p7STUFv
IlBLptI8pipBH/i6Vsggdn3hXOoSAu3sAOTXs2ocK0J1qhjsQdVR+oaH1aZjHpT5qptvpJWrfiEw
8V8RHysy0fx1bnkBmz453v9l7zyW41ayLfpFuAGbAKZlUI7eieIEQUkkvEfCff1bCd7bUnR0D3r+
IhQVtEWKBWSePGfvtfEeEGL12c7jZ5Vp6D9dArHhEGzz/C5NUAl5VE2VshiunuXVeRIvzYkV7cm3
m+/ryG2e2eu8fv6++MZVqi/3cOHTDVJ4GmN+plQK5a7x0+9r2wqnKPtqLH+44XI7odseK/cJMu4L
mZ9k7omnMRyu28o5eOr8KmlVoBrDs6W4DmGkVftCubzUuFk0mGX55dfzpKbDaxi1KIWvmNHySSoE
5wRRdOx3686X1u1dJ5keM80MlANxvbsyaw7sprt4pYl0KXu2I/4rVdqcfImGLgSxq8q7pmd5Xm+5
Qk1k1qGGGhTJ4QehmxUdcL05kKqZ25zdey4uK71LHP1XKbkvNS0OBsHKCTvrLVKdY89F66qTzrv+
Yl4W/dDIS1lHmF8jaaMlbcLdCuWJkot2BfNZZcuyKquuHVILZvUpTeeWYT7Ys5N0mU107hODJnYW
VSNVOiuThCfNfFs7TVORElpGhqGufQz28NqH4z3tMAYOWUReCbB7bo+aBsZ6NWhtUu/X+2LtIWgM
WBj58IT0J2Euuw+qZka0me3WycU6wOqd99DrH1cvkY+1eaMhanQWONrQvmcaicsLxFwkDSE0Ueph
eo/8rgRvYYTPoefOSkeR0YJqcogWOkkTX03MnqpgbapOy1WkLshacnZWtbS04ClwBj1pbXnne8rb
y8Jr5Cy+HTVTEmkoHlB7UwiBJ1Y7nofkEyt3fqfqMaDFuwJ0jfILwoZQvS9VaRmUnutfOY3tbyN1
pzfR8FmtisazuwjIwJnOXLLT2MUyYuk5+oYSqmH0qWZ9SYw+ZWlu6iE9rM+1IgaXmklq2jZPHPw/
Sw1LNPFogAUzQoCUsVhF96lVn7YduVrJYe0BTahO1n7zFBkITplJqKkL+jOx1an2mOAS+oP3sBn7
JVAjTKRmzLw8XpaivcPe/NpxuIW1+Yz1gcEFvQwU9eZ1lsev6z3UGMYYuFOLYcWt9lE170nSUCDw
/E1Z4sQExSr3orvVSOspA75y87rar5wmBS4m/4C3hDJD3ZneAOQbjMzCOXhdKSQDbWOe9hmF0pSa
6o/xso44lgIoQS0e5/hZfjikdW8mm70ndG/w5byVHKk3Pq0L+AyMl8r803LLt6QY7xJ/xm4ZkWbD
4cZ2g8ZCe7z6J4lloLlbs3MWXXk1K5hA4WZlUE8HGz9AZXNuUBfrnFDb96o7pcoWZmTJjtS9YHUV
qnouUSgEq8D+qhyIq2zEsYogt1Naxg1DbeRTuDW1o+VWW4EraF8mIW3jlKtW3ViMfc7OZN+Tm1cj
/JjHwMbsPNY2OavV5yoYQGLPzLQEIG9F/e6tbTUDRXlxlyySAiUSb3hhiBMv3ljpXnWijNRxJlHe
Wrsr7mKX6lgNv9Wql9Zyj9q/5HAUWZtxyn+pHuQoqSFXBzf7x0sESweSA9e1l2EN1vH6qDq9pvUr
8YkuoXMahZds1/9CPJD44oOUbyqiEpz4cZ1grNfm5IVPK9ciw2bNHon6t4+OpBu9ZbUut5ljvhGn
y1Cc+yqp6Kd7JL9PGoOzBnoRn4fXwDGkNvGrRp0mEAPjabFxm3OEIFjJaB5mkn048XL4k7wsfo0/
VjqEdWEk5rJYixWcUHdl6eGjjT/VX1T9tNhqOZEpR0dnMhJRPenCNndMz+qN42RXJR3kxVHsfdXm
1zmYQiJvi18yT65V5bRklGjUtkGeJriKS64dxiovukEbhvh6dCXjuDGXb43EgOvS6BCqkHBM24Df
sVzWNaNTvvQ0RdCU4Z/c4GO5hO0U0Bbf8+ty0GOY/mWLp7KZJFj6zqOXa0BYagVt0mpa5i3VRoal
gtNuVOwU+YI2EeMd5XAo2v5DZ+ChgTHZmgMLSfGJdJTmbuiepOHTT+EEZivDrdMPO7RkKhuBrEqj
Hn6KND2oy31dE7M04cfJNFjnIULH9Z+7jJQowdYyU489pPzOT6/CAiGLq9QmvNrzyvDMTHM7NprY
qR74iizwEifgHHWzogoMZYqPZ7q8lYNZqqCGXO+f2HIxcNDm3RR5Ye3bJbpStZftMg8lfutmGjOF
am9R8bnPIPJrZNzPazNh7WNo3RyhBDIfVzhGm8+obTMozsoPNGQso54fc4a23HNMELcVc+UsbDak
JkdB97TYbN1ZhjOr8Mj2rD9nGwBSpmE9bRznMWYCTmDLcpx6roGyZGPX/cEIquwoFealcKtrTdow
SMT87o0EB6kKpMmQl/j8zSW9Go9DqlMnVzFOXc8b2AoWfF0+/MytEgb0nIhow9fbfGCBr0LakDHr
kBU2bNcJCbPQ3w25BZK/U9N33aX7OFDuQu9+6VmSVWelqOjHGPWx4WTk+oj+EA9/rgfofukeLUu+
DONEgA6vT5blyWFlLIWMSzSmtqMEmz1OMcdzxLcjBwxXZB+kwZ3mXKcEFMvGdpXUVzXqUZd9n5Pi
3YxZIpjODdtx0VnrkGyZLuIMDZNO0uztGiHXmItLEuozkjr7vlCKj3wcbprWXJjXJDe2hwaLoA4a
Y0o8VUcU76SqAKiv9wNbSzQLm0A0um8NXdKdTjLwKrnoSe7dCCe6EhQp28ZnPQ6XD5fCFm0OrpfS
LQlSW6euS/FaNLgxnBYKUOvyfBMxZtyhCLsysV/FQ7FASzdHHE87sl7JTM1fJ8daVQydMbynPQnT
Cb+y275ZJM/xUlIcq51czcRW8k4iGIA0Dk+qkUCr2eSzqAYKL3VDVfJthaskWXMNlvtR7ZsNGnQa
9/ICoQobuTrCp0yHXIPbvIvyn5X8ti6h63pWpm+J4FBg1Wgp7W+5nxzChP6AGKZmM7XttcvsNeCY
/6bFzt4o6vu4+Rg8+V43zNW9lNcsNynZElR128nFgGllV52txEksNCsqhGK83kDzo//6pk53ZeQf
vYTYLYQ6Vilo8kSkRF2ZQ6zwAB39GvTLgV37F00LD4WR/VihHIXGCleo1jQegk2rRB9R6D35PRVY
aFGBeSznqvvlAgVYNR3jEhPOkLyiOKS5N23WNmfNqIe8Re/gD25yXMFQq9JrbIB2sg+swgE1/CPO
zGAcnX0geaIyCmW4sZvsYwULkR7MeKmyduzA32Rqf6Rd/qwARmrb1KsUk0bV/vKq7hoR5a91XIfa
7zB39bfFow6CulPDdlHcBrqcSjM09KgtOya7sbr52r56wqJ5WgfAhsvEjgbNxvb9O1iAtyFyvz2m
DJbaCM17Hz6q49M0Ud6Ti4k+VdnNBlcRrKgOCyXxk3ZxLTLf3C6l9rE2h02h7MTTQHtKbpmQIGR1
eN2NDiV82XporBVcZ4jQyTCfw1QkgwHxG0lrXE8MRoetM4htQVa6GsQ/yBj1rPrrc3Gj62EAWfT1
FW3CK6VVwr1wXGu/9exWaTdJEe4Xj5lmLhIHz4iL/6tF+Igw2wLQhEQ3OUx2diD54pthsiSjNv0R
K0ltbLSEOJiMSKlDrNZ78DjTnpOh/tYbXrNjvLP1RX+D1gwhvEKJqVMaEOsswO9nE+b3XfV8hyIH
HaDR/FTt9ap7As1cfAlZe0UaW8eoUpq/HALrdtL5lTuk2mkKJ6FONqo7mrADlh08BmtysSVyZMv5
tKvss0oKYiMNSQnKm6V+HVcLUgGL85ntNGdonSyjpfuuboi0QJpm4qtRVfQqgMs6Ki13Sb43t2nL
gaJQ/9FYVQC9vNWOoi3KfTiRKOYZ3f3K78oWtuvEC9DNe5wATdh9jFsJUWxodhPkK4ZQCwDXFl8Q
yFrluJniSXXHl8r9VWrtuyJaqTMjg49nPC3HJm/uFFOkSpyrhaYHTWRqxslmeuo/gi19xUWID5OV
nOWOdeWOjK2nlX2Yq1/f164mXdP3TYaHuFM0OkgixSG0kOl2F5qY72uXxZhYOeKOJAO9fa7o82M8
TZABJtZO/Qlngnf4lYcHT4l5QDxbDFAQwXDUsvLyJdfXqfoqoVQHz/XOXRRdT53B1t4TPYqzRfWS
28VPS/VP1V/Zq5frovbObs24bhE/i7HBJoNEVy8+Z0WLc+1fZjLdq5fHckQWxIw3aT4wDBBch7wa
Gk0mZjYNQXCS19RuHrDwsaEzxlOfJnCbjaDkYKsqK/VnXiti1U5fz9eTy02/0orUV8/Q4VCLUzKv
J8AevALO4+xCSg0HJnZwPEdZD3lPTikiiToFyqYp3yadbUvbOwXnYU4Nb/iSvztk9tCyEhTccGr4
Syyq1PZU+x7W5a0gjXRVeS4SxXXbeA/rTjKg8gF3pFPKM99PayoRLtHvAmBhsRRnO4xgtrFEyWvi
676rtWbd+51wubEQHu3RidpzoFBsEjnOxoySzxAOxsbRk4tRwzZMyvq1rx5ny3laCVKq6BXW8paX
/gUHnsIPQmBfouhbf6N38fdas37V93aQ2ZWza2teUFVVrJuN5uEGnecASaQXqlJVDRTMmw5YwsYe
hlNajidsUrdI9F+60Z82uOufyvEhLpgkY4l4akzTYpCYsnRlb2t9S+qWti3CTdI5z1VLnMTadTAM
mgGOg7PRjKwvFeT/w4z/O8zYsnSFGP7vMOMnouU+uu7j40+a8d/f9TfN2DP+gjvsGjbuWJcn+5tk
7Ot/WQYQWSpqw7WAFiOj+wdlLP5CP6gLzzZ129ANBzXXPyhj+y/YtGgKXZ+gb8v37P8JZex5Svj1
pzDMM9EnGr6tG5YAZ7x+/g+Bp0uSsxaPYF5jw1WpTP+kEoy21Z96/YXjf3uuLBNExqJ7I3CGijwd
9cH1M+uDgi8xvVEg/fV9yJhMn//1Nesn1o+VcqDckohzXA43jsK8rNx0PYqootb3v96Ea3eC1dcf
KLTEkaSAzYpHdxUyfX1rffiKNJCSHDitsW5X5rqx0tjXN8ew8lViDZSRFZufEZ+0bA0LF3rlaG0g
mkSeYwIdG1tEaMVxetle9uLkcFKaooaBJHCDLJcRZPxUtPJs6G5OnRKyq+GSMIidLS5GM8PlpfzY
JT5ueds3Axy872RllQQs18+tAR+vz9yf2q1l69+LWcQ3s5mSsTRprBSQNRhZ1VuIYF1AOuFtrw93
Iw2+PWq9aktSKPsVObaJxB0sgZzGA+m1sk0PcAuSo2NDEI6m5MJIOvBHGe70Mn6tW+syTxi70XZg
Nq6WazfKk4tmyXu6xofE7jnzHia0XwHGmyweYmxVNdb8Sdkc68As7G+6yJ862mN7Efob4iYwaJaT
uzWK4n4G/7HtXEIZgTE7gec/euwIQbowpsKD81oC3a3rdtoju7d2s+5fzQNbh1F4GoynKt0nHaiL
SvoGa1ZBuxOFYM+ck8brsxY/jH36PZ9KOkT4x+ycdlKIlCmzOF/6ePJ38FJoNCzMajxKXemOV2bk
PBbcgEc9AT7CjpGF0g4Y/miY5Mh3MfJuZ3o+u0/sXdtdPSFzMT6RqAgGKqZ/bnI1L2+bezM7O8Tf
7OccTvIM5iki6C0A8gPjdjbtHSGFGD605cH1CVmNu3KvzZ52SHL/EvWQ6ac2oYqxpu9mwsGNLHKD
SRjlHSewH6N6FjFfZ+n0WoYoqokHHjaWt7wloZkEhkcYu7qDlscOwsNuNqc7vWRSnzB32KHrsrZ2
bP+MegFI0qKvmrtcNoAOTmVSEudXtIdOUuP2pjgblKBtkftbTR8ffL2F68thMRgbDzplNHM4toIp
7v2dyDz4aYNF91K0Z31IAqcdT4sYtzXtlatEg/4S3vsmwWK4PkqPuaBoHWAiw49caiktg+q+7/Vy
ayxIDhnj2ixrQd2a8wnGDZ53fW+EiBAszUzgRHcI+cHlzlPCMJAJJ2eBHS4XbsT+WAo0PMjljf1U
0faqG+MCRPip1S0mx5px0RcSvOxfiYnmDz6YcxSVfmX0EcMvSCSbKRkAflrVD64ObBlyTPZMurBu
RVWMXnUGLo4xxGK+z1W8SxipD46MLnZ+WMMcOCEy9iztiwEsQ/b0H41eGhvKI1KGFkkhAU+LoKs9
WsFDsvjHnJ1fq7r2IPSciO68vq9aSAfz/Mr2XWywtpu4hfnFmpKMXqlaligfmdfbT4Uh3jIyrgMj
YNCxG2msic43sNDHI7OagUZqMF5blvshHTjkwgMQXrchSjcTImCbdd9yLjPk5AOEIPgePWUR8ZX6
hQDRcd9hOKv9a8PWeXlwtQ49tlynPKR6ha/S90HwmBMxuC2Danc0fjXzKcKsmUWSvL/aSo8sICRF
c2vEHC2auLwV6odUIHiWYdTIiRL9LtSB7nI2tqbWuZO6zTmDNTWSgUymu2lI+ps5t8nDa9vo1PmP
4eRHL52L7raek+kIr4EBKbNgeBTBkqOEjk2ceRAe54OCiZHQs3H8zMfppf80M94roH9GGvBnm5lb
luzCFshHkQ+Y7yEkhBr2iPzWLh2xbYSZ7Pp8H3U1V2NszawehCva4sXC9sNlQg1KZA5iU8ZWO8Sr
nJXxnWmlC5GipHHEOP8E0NADu50nZLeP4SU2iY4fseOPs9jDpfsAI2kzl5rzI93WaFuf5DwAexTl
qSZ0vkSz8+rYn1rR4NnVHBrneXJCtBxh9v70qlI5uYej1hryGBFAOxUhnC2tbQ9lNsBnQwzFeZnB
atntukwLT4vBuil/0d5ccN9aL/SLh92UGdom68ZyV5U+EzaYn4HJMlXbBp7j+eS6D2S1bVstlFvP
YKo7ki3HJayNp3IGnlEYxQDt7cdSWzyP1TsXUKJ4JN6GoXmz2tTCRyw7uH4WGVxZrMH9K3/gMnmf
5gBGJNZ5bbothlruLN0/k+XSXSwffyEH67nM8pNrht/bSh9PXizZZWIE1kV8cGj/wjAq3W1uLflR
y/F5tXmMCM/WAdMvxd161Nbx3IeYA1F3VwBiZiF3cY/sYbpwcJ+QOYhw18bp/Tyl9P5f2mKIAo0a
ZFcvNBJGRkGTPyHudhoG1hjqOSFUXMLbbLHa2zKmDV1l8VNTsBctMFLBLxcAWUoWjTH7dKIBt9po
EcfYYZRNdWmeum+DXR/pa1xDtWShmemULvk3Iu0hBDdyl9u08J2k/Cx9oW19p233ZQxDtWRTibr5
ds6Wp1YwMclEOl8NmFwWo2m2iWHZDxFIulRbnAsIExSa3U0C2Doggv2lJfeJoaG40VKkS3B1ABDd
cmCKQW01C64I7omOw/xB2OJB05yj72BPKCuTCB3w0tUckuKeXRIx37h0SblzXnXQe2foHdOhzeLz
yuBbHzIKiaxLoWCYD7UDQR5e+c6JR8qHwcHVHldkNDbmhrDK6lQsvn6u1IMVm28FW/oOINN1aPTQ
tPTF2S1Zfh/X0LO92H8b4qLY11lFjLxjHcJIn1jr7AYlWOE86QNtyTicv+seHvORjEbNi1Hq1HqB
ntor3+sklWdpU30NmcYxsS+KBz1Lh2DuFP5FRKekdo6NRxob6Ikg9H+Fc9fsHSPETOIDa5lG5i7U
E8wctR+s+R2IweY26gcniBSsUGgQIwSQJkLcbPYsHzYhZ0xMxHPKZTpvpZnMmOK6+xLqWVho+anf
tLpKMtTV+p2OVQ31EsygSZM2aLoW/Ay8wTEzUzrhA3ZZ5JYWYytK68x6ECniKk24FptETVslDqNT
yc/s9FI/FwQeFRuAR2QkOeNtonc718qN44rKIyCL6bghtqz/1yNHx7NrmcNh6tJzJGInoFt9i0t3
PM82xj9jxjQep+ToVQ0UJCglZ5tsssDMvYey65eTlTBIRL+fJjtdDqCu1K8j/F6tsPHJ9Zn150Q3
wn6ZdvEUZmf6OiCjTPNcznGyRSpETeibeaD1NcgvlV01U0kHctKuFz9z0KahGA/pXq1ZiVEdI/yf
C3AKqfHROFrPgFPEJ0VvbcC97ESD2wIdpYNKcWhwuHfuLmZSy8aAwS22CBGC7GB34XO6UCx3NnMd
bhLd8h6K3mrBD+gvFp3YAF30EJMqNnZ5uJOzhGns2jjYwEgtQx8HfStevajTzx0BkMhtbZX4DZ6g
0nWxdxn4YDnsDkuOGFwFIMH91nqwfg4OxmZ4LFLvYwQOgt+quilTQztUZn72G+t5YmiXQUdKGg1a
hRKey44kc1qv735CM3xZxeYer7w+h4RHjIxsKm4nI8pf8KYa/OL2Nir8V+rAOPDN9KoiJ5VQRz3I
CfIdMsDSQBfRHI1AHNCYTfnFQEdzrvWn2jOtU9Rb89lWhwi70gLUP8429yDhy4pmEk/jYo6qUKaX
T44to30JCRjBau3uyim71xqHcMpi2DsY5I7kbbTnkLYX42msTXXZzafCf0CX555r9TBGP3PXm09L
iBrabMoXyzIsvFYLtqg4i46JZlVbDTbc1muc7mBxcLPH2EJXWn+nooCeVbDYuDaYSTI8mlpfUPgs
0OSm8rlhsQ0EYj6QNJckAcM9xvmhku5w0ciEmhfPAFlAilyunbukf6d6eMkboKCa6C6OP219mttB
gRppjOezKXzs037d7MAL2efSEweDjezYOXIiApRA4pq26lnLKvfkVt8STUz7nLX866aGiHNPJ7nc
+pOPTFNdhSaRXGdhV9lhImaXrnhlBO7w5qYkCYd1YW0LXWu3kcyv8qln6RCaz7JiItstJu5uLKMa
J8LoGPYkoPtz4h1bH0qOLBKgudl1EgIaBn3h5HI79jyda0VPAClF0Kc9wZDFIk49zV6tTPVzKNIi
gAH0EpF/tI1pwG5XWqfTXES5pGdCUso84WdLxsK9nNNTFBJ3WnX+S5MwW4zwan5d5nMMWJuFJ9v7
4juZLm8xw67tMNdXqWlcBOMyMBOMbbHiOCNT7KRe2l1KGxPCJSW1i1pjU49XDeCBU2y/ISjDIlMV
w67xPgvaz+f1QddRh4OTte6xnHCNqrOrDc/16yGvmcnRpQ9Gzfn7Q41AdGYBYdqvD6FwwTblkbzS
dXMt0veLZdyzkXZnQ0WPWZk09lrfvOMlB+GQ0FhHOzNwYTo9KrdmOCfClud8IT0IcVx1RN+1JUqz
D2KQa1CKG6Az3xIWo3O46PY5aQrn661sZPiOYuAEWZO868zp2n1UYjIqNVlRk8SA1wACHLvGxsPf
cqy0mzu/jOKDLhoXNYnYuczlzoP63O+H9WPYJ9DwaIyJfPUlDZ6jM+PnhxJ3LiG6VXa2knuTGSw/
MZx/2jRXcCFDPAXfxQYKshANbgQYTOjszIiI0PDSUC/bvj/breft7ax6XcX+s+2jZ8Iysq1c8yM6
1KH1vZb0CorMoz2ctzEXs+fdcxRrcAR49ddDqHZJI6baxQy8nNcHPR2WYynNndUJGKVQraFvh8t5
fdCWeygb4rRua78/DMYGT3xzngtHP+vqYZH1U4k6RMXJNAhN7Hf4VlFghOZ4WZDY0Oxm8V1Yio9R
UZ2WJRsvpRiKKpBlWkJRyZkYizzwy+EUaRrsAx8bIW3hrECLYcWFDeSBh0LTf+A7A7/pdtveN54b
35JsnOE+af3NzHwfGyrWmsHs6wPmqDOFVUXpDJOIaGM2BJHVRyPUAzshwFU+109x5dkMdtRCqVIJ
JY4+0MYsguviieSgPc9ggI4RWvnQkthaFCHSV7dtRmLU2WtlH4BGflo/xB42n+8AB0j6ETzMikuc
jlazyZWBSKreAKFaZFWqBw1ZiI+jiZQchvqMHLaVIbl8ge4GiEefM3XHtQPLnMqgZsZKjrd6mM32
jtPY+PUhc22W1aZ47ifcSqZLAN76wAibFx6WXNU35HSolaKJ7/iDzKf184AY63NHWc2gIGaNxyYF
0d3sKIrEmu2pUj2Z8lAUTd1uDjtOe/oAoYIBDMwFTn7ndbMKkW19vZUbBDZnpfGyVqgV5ahbxMZh
mhBiTQBKhWH8MhovPtRJcSoG4WNAZ9ZqRtioKwxakc9xODRMjslzmR7riF19mHJBdeLLI/89DrPy
IAn32Igw5nXX7iaDiIwh7I3dwjlvY0/iY5gnA0Gad8HYj9olXGqY05Lxz0McpSgOxuHMs8tNGmZP
YoGevrh0/RITjaCF6XdXV4y/Gn7W0CBz4eW6ixRqH/YHhpB5DK/rMql3+VxxaVdYvHBBMu33lvjW
6/f1WA6k3TSXyCNBxaM5yrEfj3/N1htHd9Jy71IYI3sJzSVnIHDC3/WACPGTZkR24PXOJiXy1dt9
TiLLdq6H5ywl9558g/3syQxjPWe9lpdg02pztk9IaiDD3JiDNn3OE+tDziVa4SRDDRrF75y/bmVE
DqrPPCvuwj5oYZeaNIVQHhHtrWaWbgeLgVcpM6wj0ZwMebR02FvYL0BLTCPkQ5N70JvBcyX8sV3s
LTu3U0pLK0Gy6yCz9q4yWxc7ubg/ysw/9X5+VTREIS0T/31/+eaM7hkPFrGo2S0wenorwnB2dRc3
G73a1TTnSETS2ZQywXdL2hpwpy4SQc3BlcvjZEDypuhI92lC17EDu5U3Vn1lZhhrXC01bpUkuTA1
LlBAIxZ/HGHYTMWEOQa0odEs+s21oMfFbO9j0unFjX5zNdHHZY6L8g1v7dEsQpQgOXypfrkxsJvP
lmdtml57pEH7iBaavnltvA4d7brZYe41vuNtZHJr6t1DsSSv5AWYD13Nf7trUrqefUGjkFovyaNH
FWVkXfczTsEoiR+7pdbwQLNSLYzSy7p4EmZ07VLLDF0fX0/qhW5muyGPbDshKAMaY/50MXcGbv8C
U0JgwHCfadlDS+2MfSxB/RHFdD26HGF9gSqPNuFNE+EGkCPxHk5qIHNFLtXFhomK3rjO04guh4b8
SOpgLCekBIkCV8xPsD0CQ8z+rmbNQs3VXjWDs5sUnjCzcGwxBKkDSR5qrKWIrR3xkGsmQ//cCvek
au8xQF4LWigdk1V+zbo9F3D48USH91l4zQCRSG+zNfY63W6dORoISKK1Zg0b/Tg6e83Bq6CDOrEj
WvSFb/k70/qAnvXLMuMbs6ywI2qYpFLzexTfxYDvT7NC5aJ52uhWZqDcG2k8OC5NPzEzahuvDMwX
W6Mb9y7xDxsKoIY/ls6iEp7x8745rf05/SyZ7qBpK6+1WXeuiij+VqY/OWHENF1gsfYIGZDO4icz
KbXruzmxLNQOdBtsLZiKrmaMzwXiLo+No5N3hfLIjuzyIpM3JYwIplGE20W8pgjqONYhZO9mS4Wh
tDsJBL3O4F3W1RwMI0c5uATlPtItwJQcj1vm7QBudy025jQd4IBbz3Zv/kgs3ALNyJQ1XqoXhIqg
+CSEx8SIL62EDdFPEyUOXaByNp4W2pjtHEQh91wt7SeiJtpj6A5XRZU9Zba0ydNbSgb21U4UvhfE
6RyzUJTvEXC5oXYA88XtQpZrgliugXJkHEfEJl1vQV4sc4AJbFg2bf2kPi5lhUPT1R50PewfY9v8
prw1ZQaJh1/OP/Qs6V0sbsww+YxSO93OIxpOJLaqsE7p9WMkLWJcJ2nUIRwCfMzdzxm0m+NzBxO+
3JuZdpIj/T5/To29sFDZaBX8n9FAVs7GlmJ11H50WndwwnBXG10UpGvE8WTYe6+FzU0kROxoP7nZ
d3Gr8zKWE7YNHXNuFGtb17y1iguhWkTMpM8NdTVBI3V1qHSazF1kvLg5pl3OOqfFq68inF12MqnG
S1bt7Kq9yrABoRIL4nK+xbe9b/MW+aUVM95urxeqcv4Q2WNTW59muxyZiPD7u+P30cXZEMa+PBVN
fh0/YdZjNbwIp6Rz3wj+DD5PMcR1cx1qo9KXvOkZeT9a0n+j+UtYqWXeAq7R8YfiFHYwDkAp8raW
TQWSw02M42rDBg+qsqjcYNnXDtm+tW1qO+76tkVb3bultZ9KBtVNUwVD7v/sQ/LsYxQI1wQVnwZ1
Q3Wc7UPQ+kiVN+gCKOMcBYRhn+gELbqS/RKRKGJlxDq7ZpYAzzLd3XsCt2UZyj3HKa5C+PK5+0ZX
6meDdZiajGSY8eQavv6UVC5t/Nyl9nOoC6yfydxfsrnST+bS7JapOAmd3j4Qm733yz0YJZbzvASc
pKXqqD/QGx2xQuj6bW6m70xGmiDpe8I1XdYyW0sfWyIBIRNnD8PMJaZPDFpKbuldv8zlPoepucnK
TO5EN6HWhBddtGngNROJgTGTo7jW8X32YB1T8gNxHlWBM2+S3sNe6hBN0MKuctGo2zN1JSajXTMV
xzwyXpvc4dI0UeE0g4Hdzg7GvHy3f0KIsm5MOK+abAHhOZV9chSDdXTFnlGy2MRlh6Nj8gSuhu6T
NcbdNjqgQNgIlz6iKzyxZhyMgY5ZvMi9V/g/cLtd3IURXjq2nNK9G2ZwIjBUy6cilyj3Dv1gx4dQ
1bi/H1xVBq+J0v/2sd/vaouB2BxXS4TupEO0qdKqicKNSCFUbyZrzDinP4juY1hvv4Ks2dkIjVDZ
4398fUugR1AU+XO9fvv6NX+8+fV06jkrdQgUJreHoZ7Cs8DBLgZAgfUHqof1e3+/+/VL/P55fzz1
+kW/v/zr583EeO4jY2GpDtNxu34jrAPSvdWTw+dDz7b+aEPExhHNkST91ny2nye/P6XGYu+Md81U
vl51mPBHnyLm398smwIbnYcZopfy7d9yz1NPxXOv2egMeX1jv74Zm35DV129KJ3upufCob02KGLN
5d8/vz6fC9br72fBw9/9kbUuzPSfZ1q/0wccAXCzouBl6/z6kPoxv3+tr+f6/f5/+pr/9DFb672T
2x0gjyriztwQRtFUaJtmC7or765J3d2/Pru+tX5s/ez67vqwPsHvd//T9/6npypkNVJu8Vq0qhet
Muob1ReN+N8qMgvv/8cPWnXLUeH35yv1TfhN/vmm9f3106Lh0CK906g6ta3kSmQ8yJth5UI+WN9c
P7U+OAmSskaDDcXT/X729a3fH7P00fqKcP5/rc9/1/qYhq24bv9d63OdKK1P1b//qfX5+7v+0foQ
T+4h/4FiZ5M2LpR46B+9j/uXSWw5XCzbgMLk+Pa/9D62/xdR3bbwWHUF3DAlBfpb72Nb5J37punb
RJs7KlH7f9H7CIcf8qfcR/chAKqpFKEslsE/nc//IffRgYROvUK74Fjx/YVsKpDb8y/6Yhya4ixf
WjaJVKfXQ4Zwh2A5hITxXDuMyj5zjaX/ozZiXNQ20NLopZeuCQpUrXrhO2dvPfsQZGtDOsFTfSy9
ykclCbt8BirQJ2ydZehCfIJfnr8mvW6YRHWYuji2WZKnR69LyPeYBM/6i7FvoTH3Tb3w3GHsfAgz
z0RI4ckO0KtfID1trNGP8PNEQlxIEGFURfVVPDk1FdG5ZepDBpkfxuMhawZkdv/H3Jktt5Fk2fZX
6geiLAaPyaxvPWCeCYEUxdRLGMmUYp49xq/v5VAOkiq78t6XtltWSSNICACBCI/j5+y9djKQX7dK
8jR7y6qUBGYGstTjGArRy2eO5U90P4FkzKRidek7bsMczAVM8xIzvYeap9PH2V7OTW89i86e0DBh
hXB3XAe1gAQc12EIvnG8Uo9aRvE10/5l2hd+LPctAkRq0WHOAuNVxHLI9mFzD3JOc6B0s5k5xh5R
Qyi3KbUOfJ6KaK84dwuJxrltA8zUU/ImeyPWFqMfpCl6Y7fx2ECCoQPSkfttBiFWMGSwsZNrvxQT
mwEcUFpPndVDHwCW0tO5r1ztQIyjA7Fehwf0Elup1X2kcx24j20wuP2vtjTqj2Mno1+NNg6abVVr
VqISvLKYHGjpWkumePJzLvD0rnWnK8/AWHGGulP6sStcMisAf7d0PAYsUdpI+smyx89yaIVtd4Af
GyZrba6bKWrrTPsokogdztDO2vjBL1NGgwQMFQkeYUKZyGnqY+0rzB+vJTJA+MW6bGVfXuPE9ZJ1
T9BCuahbT6cui0leWmRYobCOuVmQM6QNekyF9txoX9HB4hnRST9nYfeBS9NVlMznFwLqCKUHUZW4
MjTw1nRkUAbHdB8ko1zIkmnyq27XuK20oiQ0skIqmu08b84RXuAlZN/aodll2x3V1o6xqzCZOgCq
aMHlJHFwCiIhp2dfUMxgjC0HcCu+FzAFr3qya9N1FbdWHiIREzbRFK2Fm7BnUJX6XrRnKh0vW3NC
eldGDMiapl4XPbnjPv62lTmP3QOo0o/CJhiYND6T/dMoL3Vt2KeItQjzSxmj67PZV2SGQXqMRDpm
sVNU+Tp7cqPcN0C1zhPAj19Q65vbKgVOnOudv0X3LBe0BogUQrC0IcMdrI0lKJcbyMC2gfkBLphA
skYS7li3Uo3pwKa7YnYPc1t3p6FUeK1cOgBjUJN0fV4h1wiNRz+S0VZLYuOQEIZ+BCRjbwNddqtR
IomvevOp7wgy9crJfuwpB2i4EINiZma7dXUbq2riPNKUyV8droAkg/pV+VBb7Wtn+/OvJDqMG04z
ggiGoX8IdDegRU20RN7JkTnXGF6nfAxWo0M0ql5m8a1I2vR16EVwmCSbdMsDqTOw6YELiGnoDMPQ
XyYuqqNMTWW9RnM+W06f7owwCg9dQrxhwMqGia1GSxSBHScN12hOJuvsxvcynrkWwJ59013PVVIi
QnKMj05YjEvXn+edJbzq1nuzc9byfj6C+wrZTymxvIOmhiCQ+OhEIthUzCO37Ww8TlikuEUbaRqR
Wsdu/tZOub6fh9y55k4OUKECY0/lIR7MFGdg1kXsP/w5/9h6XbPN2NkdZ1xIEHkL/aPNn0Efiqzy
LNfz7dDD1OP1F7ekSjTEB62+TUeN3LSSeWYkSC3DDmvol8lLsF14TJBlSZoNjPZi3aFz4sghPMyr
pnltNw4ECNsufdY+B5tHLV3ENTSyX9qxZEuXUUAGrudfdHb175WHykSWbrPJqP/ZZ3ja0XKQKkrp
TeDpmhYK1exe59qOUZ3NNf3DIYLdi5xj8nTWhgGC2t3YbRd5t6agxgtuN7azrm10kDm8hKXXavYH
NhXGwoxgNnUOulaUfda656KwCeD0XuIY1UomI+D77RRsmKXC8dIqzkTf5G8cvIr8B1vf5lgWl2M8
De8RVHW64Qgfoi7xH9AX0bkP2E7JrJSrKcrjS6jSnlCRTVvWK3+RTvW0LZpq2jWWHW2dsesJS+jT
fY9QYzd1k5rJDuYlrnUmoAT7btFqWevaYUZrNqO3DOcRYEjS5aAjfHJ0GfkgwoNEX7qjs/GNfl73
psZnl2u0VZhhLU3gfw+I3xvlM7TXlKtimZut2MvWYXJIMY5CDxCeyllkCXPGTQcqBBca8/mex4I7
b0/LyqXtV7ZKhlkF1Y5JtQOigehsidgfzqov1gHF+qbMLPtsZDRavdAsUH0o2LgXJeuIBflstDbh
YKlukufM8V5XoEJ8r8H/F+CpH1KybA1JPIqNZnDJhFQu/C6nDWpY3ZY1f+YUi8yNZwDfzRut2ATh
0O5j9CmsjPy2KkcQYSo3dpb4UwMDk7QPomHdtfMv/uDgbNYCoCPNAPQiILgBzgdt6gzAXuyP5aqv
pnHlSNowCDzgQNngOZuQu8ixb7bJQJjbSMm90UJ0SjJum+XIBnaVCw4mJgDBnoDRbgu/HRatNNDV
ZeBa2oGdBWUBDUZpuQhKkm5J3G23MCyZr/GfQ6BIZ5pBBFGt45zZK1Lfdp3kuFfCykGp3Ehjq9OS
Yd4LOy+dCgon30VrRsG2E6kmIQwN9LNJIV8F/WipI1RupjxGGpilxpL+BWhi35rXI5C2JYJa3kMd
MYGpGcNaD+av1tD0XNS96eQ26eNMV2zJLD9iQySavRWRBhoxUlkMky1WzWgJBWUpV6YzjCuC81iM
bFgaPjCAA0fwuHI7kJx9xic305xHVzmipgEFjCYLy2NDfbrVK7de+xVwRZpN8waxBkleZCivSZJH
aGbFLkkaEABTrW6AflLk9WaNTzHQ4BG1CNzYSjk70bkcHbPV0ubgwjxkJrYzzNuLUtRqhuSk/B25
u2x6j3BA1asM23ZaOYaupi7wkIhmd9fYa7VLbVnO0QmMeotUblpjjDJXqEMnwG02NLIZ5RthwPbC
ovDdSHzH6L9spJa98zmegTwJSWeFYWlEHA7zCdHMCr9NdoxvIDjEZ0uSuN6AIwyTele2Wbrsu6hb
SIOk9tHoh6WtHtMN/GzVdCQlEQIw7TMC1WEDOOEqTm1727oxvegZSa7ekc6m+X2+8qjnjh1O5kdP
cHaGTok7uE87xJ9auEHoGC6tAshYlcQMrBwOPrvjlC81KdYdHi1850a06rWWpClbDzcMqz610Cuw
FxqTMq1iEConXKuRoe9MUoQXY1oGoA8q8ZaYdPuJb2HCiSB5Z+IZ23YFpvCm6oJrK0oFzyqHHVzk
6EAvjZGdTHKGClmw1ZFV3IbRtneiZnLBJbHaDY2QXDNm7tOm+hsaePPcj025pRNOqOU042kEwUFG
FXh1MjYTWoycG8LFvdPnCZzU0R2KZycJsq8li9MvWdeIBCN/EJfnsSCCb53rehWtgSI45qFtXf0g
fA7qPWTOmPGWm3bFU0gPNNsM8JUZ1A26s49SnTlrl2ndfGyw6XYLahTmrQx+czwFjL7JKEBHPERI
wg5j6PvB3sxTpj/mN8L0/9buXD3Pe1lNDemIsv3Xf/32vKtX+frDjXUhYzl96L400+1L22XyX//F
vwy/lOqe/7e//MeX+6M8TdWX//MfNt+u47BX/Z8337eo/PXLP/Zt9lr8+sP++9s//G3/7Rr/NEhq
YOVwWGY8X8c589v+m195vhBqBww8ShlxfnPbCPOf/AvsOXhuHEaNas/+++6bhxO2TtqGZfDj3//8
6zcDDe/ct7fjt9v/KLr8StKwBI0OYvnHnbfAeuNZurB4Dbwuy/0JIV9zAWly3y93mkuZYobR5+mA
XONp8qS51YPy2rSsRpMF1rUvZL7ABUaOaJHsG98wNnS7LwlBh/kVVDpxTvMxNm1UbDhUrPjktUm6
RJPDxvo1D9Kzi2Rs0MiqSs4RmomWmB5qprpwL0PiY+Edxq0CC1BxECdUegAwg/kWj3BQjeqDHNBO
MWeg5BroWwYhuovskumEeUqPdci0MnZ5KbBYcJ/PHeaSxuNKMML+rDWBxBHNJFspxrNIIXrD/ipr
/Vhon5Hc4mtDpKclzsUvIDbW8M4KWRgkPiFJ6lNi5DDsJdNIYGXrXqqsJ1t5NK5EDeykcH/tKYsa
n4kOVm8T1p3Y+VZ+NkO5TDFnWNqwrZvuSQqeG3gOl8YvwzTd1JUD7f2XCY+7xT4eVfDC7oaFG2uP
iNmp383+nAYlVFPeTXeEslX0H5iNnWPGomUhdl2Bas6uVqLW91wUrnHjAuvTj7E+H0tfv8L0fI6Q
30LKuQIogO+yaXLjucHaYKcNIYpknjjZuZHxVwPUkq/Fnygtb7HXPZmR/cI8f50f2qBdu6V3ca2R
lLgU33PyatjzcRr4M9PiPBj9LdJZUcK9n0omHt1GmClD0fkqkumYOAOi/vSALvTQJBrgz+Qck7hq
G/G5MjDwp2jUOqpZchRLd2dmw5bZ5MHI/QstGMpG56We2o2rTUB4HMbNn3QoAwtfAAzJOQ64oByh
5e4DxzgGtdgNBaKCRLl3oMsx4jd2RMQdSjCziG2NVSyrlSGtFxTtryF2RIa7vmdcobXtKhkd0LZj
5g0PepOe1SdsBMNzR7spnclzSzM02NHXWo439Tbit3muPQ5qMT9xWW5S/X3SO4ic2TLTyXcqnEXj
GausSPc1aWehNdx8yKKkdCEgciqCsgj+bi3/QDPiOs7OjsLwkFuK93opZ/tiRryD1Xg0IgHJejrG
EWDykKAtnYj2eLRI3UzPlj0/q2OSzcdO1/WlsGPk5eO7V5ln5FVjOj450XQbKvGCh/swDxisq/Tc
1Mnr/Tkmrm3jZCGhgdkyQMPo6vBr0DKTyYpxG47Zq6uPR0cw7eJTicgSZpQNYe5cyunaYyGL9fjF
7kjpSFsWCbmBv3TQp+yMUPtgcZ7nU7wL2E9hQ3keAWvmBCqMCTFxc3pOB7lBVnDkWviYgk1MUH/X
/U1k3VOj5WcoGHBO3phOPWOwutFLLsPxZvKRNE722va/+JM8yGF+duv5WX2CqGiIqU3PmM9f1Ruj
jkcjHG4uIUBaOT+3U7fqDXxKAwFO/EmIn1YjE1YLQqdt8tFo9XwdWv2KAHLL7spkJhdaDY/XrCDM
HlLfxbaHTG2w2Sm2a3+2d7Hw3jDJzBFrAlXzY6fB4+bYThX7mNeWhaxlQy+fYtDBWNG2SUIsUcxS
0CGrd+xuRaYTkoacTKU2+zoKsY7jl6Fv10Y8PpmG3KiDya/bTR2bz4EEgJk/S94pq3dfxqrmeNHn
Z13sW81/DKt209gJHflmU1ody/R8dZvxGtmEK9CNIu6myser1k3PbjKAUobCgAHk1Qu1T70ffji1
o30Rjf4eNUxzA1z2mPmWtJUvlju++3bwsbCRhtrJV1lMRxPpWM3BjMN8LacDmo4LHo9KuwZDebIY
lzsDuEVT7uo5PWSecxF2/zTX+hXJZz2qbwGiWvPRenOS9AOch4Ns6FWZ2Tmvee0jp8cUcUjwTjv0
K5rPLS6JjiLHr+RTSy7ZzDA1CcbjzImg/iOBd1Myj7A4vGg3buzQYGDcEQeO+4djsxEdhmVOsURU
2yCagYxQ3rFYxS2n1UybFQZSdgCc+KQWbEENCzfvwefKJpP52UjyV1nXH83gucvHJ4RVEYk547sZ
fWljfx+OzkWdkmpN0H33EiV8dpxErakkTkYcL/vQe+m6Cul6wZXGFy91Z++4JkYLsqdvjuCcZ6Fa
pP01ksmr5DkykqJGvztHI4lag+VwquWviT9wfkSnJrqo58pN93I/44zxYpgNMGlNfJaadjGKIAda
FT30cQM+KGF6F03Wx9kkVzSs8HqOmrQWRGXuspFsXd2Wn7ykfp18SVx1YrwnIS6GGt27K4PqZHWK
uDw4aP8IYk5VxkE8TbBG8b2krnPgcodYa552Sd+ucnw3y6xLX/JxvNI/nY4T0z02E58tjb2pBVcO
NpJS3BYDyrckpjdT2KOixxmoGPWncYj6g8GW9pss9v7d/WcTff/tkEsAec6HOErMzZwQgJwHsTjc
v7t/0UTz201hqZcNBkoNDunSH8ZJzTLd8FMPU3vVW/LkdsDWAdZokCayYOnaEdlp0O2Mw/0LZHPj
kINypg1jf8I2CZ6iCw4BEKKxzD4RotyuyRQeDh6mKySAqhTHcDHp8TMEpmiPQGrtRfQ3/E7f1ZJx
taf08uCO5nSNWX49dMAKjAHE6gtzcKdxNilQV9C68LHlCpOLi/7U5SfSPGkVXjqYaDSU6OUeq6mU
3750YLSPvDiUF257cSNoVRRFMKfA/kYTlgktumL5K9fUX8+ACzP7dcaBRNPCXteR99qQlLuuu947
xEX3GeHHsmCatzZ89seJG6OQHLkaZ+LZGV25or1a4LSA5tDYOGilDXOh4MCeE/Od7vGhL+yLJ9gf
R71OkKm3o+p/6SqLxHFOcyhkR5NToJi6G6kwt7CZoGE06ymg0BG29wu+J/mgJ2ufxcZQIVQsf6NZ
B8hh3RdXcy52PjyZzYTIh8BImDc1QemzHb/GYqcNMNGd9PBdUf8XdfJ9APWDH92jE+p7jvBMx7Vd
QwWZfDegihPU2cmAW6hz0691CqE8e8Km8RR44wXj06xNx5o6aqRt8DfP/HNsjcczo0fULVvowvCc
n0ZjtOiJ3gPfvAtC4zpZWG+ZJuwzJE2sLxQ6MW3OEeu65jsXVSr9zdP/NJljf+BbFsgYXoFu+rA0
fvzDB9cdrSSoyp0pKeJZa4pIYmunJ6bfUmO4OVb82pZ7OX6I7fzYCFY1ClukVn+TdWX8GxFAvRDP
dB2KNtiP9yiZ7z6B0CJMjaD5Yqc+fHvsbzaVSaYdPVd/mCoKg0zeXLdY4OtYdgZGt6y7FROTCYOr
T0bB6otdXIh15X76z2+R2qNVPx0bluU7CFRcwzZc8VOITZXiRE0mr9j5HVsovThakfVBa2nJjMNA
EUqnV6Td2/3wrlrq82x6pxJ7CttraSevuj++W2h4SamhBsHXew23pqN9qrL5WXLpshIwiRNlCLWd
k09btx63qgRxfGaIib2LOAFUla5LzpRsvOVRcvBy/Tpb9q7hsxhCUH1ImKKovyVdszbES+bpm5qL
X0A/sOimbeO1N8Stu4y2dgrVwMBjGpGhUTjNRqfbV1sNqIHwWQun93TWPzmjuPiTsoA0V8/obthL
vtZ+x8Mnr01ZI9GjLUPfY+Fy1JC9gQE8Y/+XY69Gvdk/RU1ZfFMG/I872b86PIBSmLZBe8w2zZ+O
UzMjrbg0RUHWabuhtXMlDO2QZ2/3ynp8NmSz/88fu2H91efO0Fzt2j3BOfLT5+4PhsfelDMzdKZj
myWPeF6cxHpOyuHWcuHbeCJ9nUYWtRlnJWa2J7a76Dbyg0Vdn/X23pgfcevvi/I85/3Nhx0FwOHB
ctXBQDeOUPXpajERajwTzd0RNda8cIqJN5FLx0AIIuthRymmHpcBABi9hd3Td6QAVbuCjCOBSLKD
YY5Hf2Ci4M7PPbuq3Ib6lCDFVhZvg2nysGV/vxVJdi5iAkHbNy8aKFNQi/mOW61QpAOMq3bxZDpr
jIs26iDSoASBqoyjQrOC/JB1HEXBOfAgQ7DXf8eozmSzfzIBxOVd+FCk4/PgBk9xDMOVLRgVuPVi
ZlTHTYmvyfqlYTvK4OtVFa2yGuhEZ5d8aj813fTem5RjBfi9OrrVzZ42I47Jfc97HNrJOdXzc+SJ
F4UEQgmfi+k0AjzSTHp+ob3CSb2ZquzVyIKDa66kdR0raxdNDDRYtXvpvTg90RZs96hYjtNa43S1
3W/7pNLZmd3MshthWfowmly0+Du0gfrNCS9oYaAsdkCb+uPg6e+BJy6MaYe/ObR/zm1TS7Bg3gQV
z3NNfG4/LsGzq5W10CzIr2zf1JZu5GNHrxlUn9SfXDjVrvib1favVn1bp+REjuAqdciPTwkpIXax
yrPYkhIpCOFAUvu3l9S/OGVhKZsCSYph+ibMmB+vqVGdSgIPgIB7wMLJpKGJk2FIHtNtHfoEpTWL
D6lek1JJbeCBjTL0YxulX1WVjQT/mEhnHVv+2rcZz5u0IzTzgm5g05vixWUhdAsyJiL+Tdks2yR5
Q41G3dSnZ4+KDnTgQi3EaT4+d6H53Ccs1U0DLddEQzrl55bRwOh2N3ILrl2Qvpr+BM5EHkvQgWpf
5lrwj31xSSuxAyH/1LTF2XZvMzE3Nhsd9SLBXR1qx7lMlvNU0rRwwnXvVR8rOgwM22agBKmVnOGj
PBmu/YIN7+g5yblorHNkhmtQmUe1bZJRfNZnl5Ss5sThcZzDB2BNKdLhGM8fuyS6e4uxLz8ZnVsj
tWUYOFJ66Wb81eZygaXiXMcpner0gKBnwXTz4GXWTvUV1NPpDQtNn9gvhdM95ZjH0tp9wfS7VJsS
f4TVzGsJguFJreCC/drfLKP6XxQ4HGK+8NgVAQ20f+pAgumWYznlxQ4eCiCwHK5mnTRIT9k3NS6h
QFqqH0uFPoFEAbaRHJWBzDtANY+mv8zUhObSsM3r2RoCqr90wju08tku52XNDl1t3fr+2ubjLdKA
lXrmqfaSX3ykAVDXacnpl8SKP01e+kqUFDMck7d0KDrkz8GmpPFX2N2iM1nzaloAPWc+1agqKrpm
vHWBfVGrKtj+95LJqqa3UDSHd5eVHyT1q2uVZ1HxTJN30IRN8TFuDZoLdO8Cbbz5Xn8zug4kHlqG
8rPapLppciCzfmvPcsNI6Niq2aJNtUP/xanG5zrSr2zwxkEg6By2qhojGAF/quKe2ZdCbkKjw1yH
gaMf3qdu3KoiCCkGLQvrxU8IcLX4L3C3qD6ecXOjpwg5JazgQ0WLTnpvqa3dqN3l6j9/0H+xilG4
qf8Zlk9n+6ePeQhJX5FDj+HdK1at3zMJc+lrDsNWHeSk012Fcwiq8G+OL9O2/r088yifuUJDGcMa
+NPyWQtrskzRFTsZ2c95k53VdQ4xWJ9160Hnw8jyczCQ20P/DAf/KrAE4++GRYDGCx1OkxPFQsrS
zfBOscapIhs10LbRmV1SixnOG8lKeKZxgFIveTRK3VHJAXZF6r30GOGGOjmoJWOIz52mbdve2SJj
dwf2Qxk2HVRB72HgXBDHrGB4sO1TzuPsbOf6s1p3Ew66pKCFCJm8yW047es2yc+T34FdGW54MnbU
E2U9v5vqYlTwaSbi5AzM2mV6JsxqlSfAm7PpmLusG+ocDq30Vf3N1qw/z4b+nMz6uSYlo03fNDc7
48ZkLEqHLpbryG3WpsPq25DnRKHjjvpRcti37FyRCHd1diHVzLODF/qBnLG996I6FCFDLxkhsLPE
pZrzr6od4vXjQ0Fl/mtZI+XJx7Mhy5UxfG2yZCMHmJqCqmOa5/ccel7ASpRqS8b8WjxeZslZqco6
0M+vMxGv7TA9hBEKN10MoBpqQl8h3rRsd5M0O0y6WESefq6gU8BLuHRkgjD7vaiuNcM0ZGfJYcJa
qE1irZpw7L3e1R/tW1QsqXGttfigu3TTku6mrvAx58bQ25dQxUdwuzKnI3LpmHZR08XngnZyPzrn
qE0XQwR0KAYHWgbRBGNF7NTqqzprJftFIfsHptr3TezUPXnINIwyeUT4gsxPf9QOatUl5+ysB8nZ
ZHRgzAnavORsFB2bzehVwBhoNJsVmu4rmVQAYRJ7k4ZH27ZfVKctL7gDZ2+h2y9cwlUm91mnuqyi
x6R2TqpgMgg2EJl4SRhok3O2NtL5vY+41FFN9AWhbz2mQp8+ot9sTDA/oXuI4S+rXhtaJNqLNQPW
HdXtoaqm4/2AZ+ihysiYy/A48H6yegm6AvA+12o3nlXuxc/kih4iKpVhry4+hZDsIO1L3+IECd91
FX6jDjjVfU24qCIa4yJXK75KzgiC9kLr9s/ZzIQnmrmS1iz+c7/ta7rOLMeqT0im7Zf/vGoZlvtX
y4dr275uoyRDIvtjlUKOEAIOYee71p3ei5Y3ch72FrSHnibu3AFgUptRD7Y2bUxmNKSAcSKp3rM6
sNpIgX0lewCJjgbkRHbLUvu+bN8fwDXf6oQCt4EO6k/viYeLxB4vXLwfFWoI0QPGwCFtTvSDoCh9
SAmyRCCGnT7WzINQ5oii0cRazxCjjN20s+oKAFLXXXNcLNsQerluV5TM3nwuyvgF/IZ5cmZOk9HJ
m41h1q9V40dEM1T6AjTZU1PSC5UlvU3dqobFpWAnDBofaQnZrEMS0QnvHhOlHazZIvZf9cYCmsYJ
rtaXaCa7hOycAcWJWtUdIY9rk8VJrTmPoaZf9JqIswYXp0cV0g/Plj7exkTsJJK5yDj0ZbNW1/AM
PhoYYgLs5KoeKPXUdbdTsfe8Zs6/1vUfDeuxZ66RJfpVPZoqk0JTbY3jQ/qggUsrmQmoowLMxkU9
CMZqHGfscegMaIwTUhKw1E5DtP2TkTo7u5zeAZatO/r2+YSUABLcrqmogsrupp/i2tVXxjRs+xQ7
MUa1sG6/ZrJ7spzxqk5o6f5e+v9vTdS/H6j/6/y4ebrP1P+YsX+bqv9x8/+TkbsBcPm7k1QN9X8b
1l9ec4b1tONb9f+qin+YuH/7d78r3r1/GrTLDI+dEzAC4q7/mLj7gC8pM++j89+H7Zb9Ty7vlos4
nmen4cYq8Nuw3dL/yWjepXQxoSTS/PP+XwbupvlvjSyftYTZOB4nukaCXsWPCwopdkRXVG26z/oy
3vmD/KyOeIStPjkS5LZ66M+Jvp3VuNXbJXHBaGFiji4jfQfCGAJWRWidO13TxpJH1PIPfiDLvaNV
r9lYpkvqvy/AuyAhk5t7SBFw45sevvaAkU/tVD1kLtE0bkjWUIvnf0Ey8gThbHKbbh1p/YWgUNRT
m9Q0S1xppHjrjZtthwh+vrS+cv7MCK5B1A15drSvXYiiUq/az3mNWnjsCM2aEpyiapHu3onyBgrl
iUdHBd7eKeNWyAg/mFGwoOza5XC8x64illpvIkD4MUhmo/QfkrQfaaoWxSYBOeZrQXYBIp1eR7vt
lhT80CJHvHVzpk/MisN3qGX+QcAqeJJYuHeyDn6JrCS+ABeILmTXAF8z9HjljsF0SoCwkzZMfQIv
bC9yS8TERcJlYz6trQnYQyumkuTTsWW9iF1eXN1Ga9uKdjQ3MKNOmTzj06YAQzLEBvmM367ZlWm1
ZQwxXLNofvRQuwNbTtNHT39jb7bvo6L/0rA0zm3wyyAQJdD5HpcaIiIKlNpglYO2Hc+boWzRlo0Q
DlPHfC5oKRBhPz0ZVUHkTtvwQAz9yS2DMB70wSqx+6M3DNSb9/AoK6KJggJqP9fT0p617OQbNQsu
D2x5mrWOy+bVisrl/d6TjC7skvzjGN/yIDt6AXHi30BnPGCS00hlz0beCQx7AjwQCVuV5u8mxvmB
bzZbz+KPxNJ7oCEdHV0vRJAqYyoJOzlSaydHPRp++9JGcfrdzftv7/e73+Wvbt5/EYhE3462ON1v
aQ4hXnk/woRKOtgmPz3H/fGq+2/u3865AIEYOrefXoZIPEBzc/cJdXZ++PNV/PlSaC7Bz5G1tfrz
Z3/e78+nvf/sflOklrH29Jirpvqb//zF/WaYhNg3799+9/q+3RMVge3AbQnDdCLl/Y87fvft/Y73
p5nh+WuBXdEmzBFiYuo43b+0hglPdPbk0hkm/TSEKdurPvdX/USQqu3b6cYKx6eCGiXt0+++UP+m
NBUyfgZBdxlmKOt99TP2l8bGCmg2D7/c/839p503T4gq6JD0oTjYA905jChroA+YvqmT2t3UnyKt
PhN9jSjTh8lg6DlpV3LQTvfvYJ545OPgo5dqYpW5I9KQYd437L3XKHIWRVqCazJ2Tj5bJ7jA1klT
X3ziF0+CNEnTqlZowj6hmrYQ5/IrU5rOzm37U4BKBEWPzVsNe2DTV4M4haEjTvfvZEbR0yK8Yevp
w/dYEMElTrOZ2JidtX6J0YCa44+fuRFgoQ7z4KjuMTXBO2USjfTU2sXDQG5vXjjHaMBdZ0RpuRHq
fZ/HyCpXSeU15IcQJZhsgoTUu6q1Z3JtPf10v9f9Cxxb49tNlP3JthrSFxPPN4tn9kqoXQ6ZykdR
4E/Qvtxuh6bMPrY0f9pJr3eMV1FmEh0XiOI9DSBJWMD8N4VuVGdykp6LSjpIKYZ809bgZZm9mvhB
QIhiIBxPruOOpwnm7JaO+VNeTCNAL76MCdF7ldH4a1vdAyLL0M/WMWelPwx2dImu8UA6swaZZKH3
pb0f4xIIYhGdEvUF55Z1aIlG1EfbWGcW/uvWgurl8oBMoNOFA8HjTMCQYxGfPiOxHATxea3dbAYy
W07aZMwnPWjmE5vbdE8pf4hmfnT/+Uz7gJ2el7Bj42eJOvLv373V4gCOujxN2X6A0beJSVXl7eAj
KGisodCtzIdC6P2+kiQb6x71Y9xHSMeb7BT4vJJw1pJdTxyJLR97mF8p68ZpGmdYXvmwE6V0qhXY
T2tdVMSbWoirt5VlP98PLCDV48aJFP3DC7JzLcr8PLc9yY3YpDf3m0Jr280kcE73UObO0m/K1eAS
AaM17dIhxYQBXkjyQH5tUDquyeMMViVJl4s0bOXSSqps36UTIz6tZU8OEf/BtXNwLFYGEqzIdlaQ
PJjKvwtArziMd1MvkTQlg26cvkL9kB3isETp329mCvN1ffclJ3cPsDIw37/79sPhj9v3fwicFf71
/fc/3f1+0+Tj2VBUP9yfmlGPS2gknuaf/sF3D/3tW8AZH1vlki7/fCX357s//ZznWJ8a5bIOHfzW
372I7+7fKJe2qfzaoa6s23es0f2Lpxy/f94Ed9jAxPjhZ/ffdsopLkSU4RpHaW4uG+UlL0L3YtFg
0aZsZG+ccMI5b3URvskAg5Oe12/O7H42xqYnaTwhv7SPs20yv9BAWCu1/Z4kNU4gQfqzoK+O1kls
ETX0uyZI3VU1km7emxDopMjW4xxXmzaDippXxic223uHJkfczrQ0Ua2bkREubRcbjsNUq5huuBpG
ZLw9fzOqDq1aG10qaAtbMYAfowMSATYhdIa1E+ZI67wyZpWYEwj+9smOA7mj5d26AS0XpA0J8STz
4NX7TItXuugd4kJ4+NKxFw47R7CC5guOt3KlRYmLrGudN7l+dk123bVsnwz04kXwiYRWCMuOAw+4
tKbVIGry4f6bvfNablzbsuwXoQLevMKQoBUlUfYFIaUy4b3H1/cA81Qr69xzb0W/9wuDFiRBcGPv
teYcE7NKUjabNI1GJ8qF97xCG9nHq059Mv06SmW31aTcLdslds0h7o99zqmWgdAGdRi6UkmQQ4Km
sSHtoBhaa1dy6VgrRY6Yl13aRaYtjlrsBfW0Q60BJR11nCvXAEmUMEFfbyq7SBtmWxXFyZPqFlvl
UgPVbcEO19YE5bAdXzLw0E5AFomTKsY90NddE5NqTopubOdpCKtDu9VzInbCmH1UQ0tCrrYlloEM
BeUr1kqM/uKjLuF5CdXqNBPQtJXz9lUP28DVA3VAIkNNYwadFmA32FVNmrmxIKw4h/RaycaE8zCp
Nt2iv4fLEB6AJFEt5PBkLqZfZtQ+RyJ334tnA6IKuc/VdoTu7GCFe21XJI41GZ+jAVlJnio37XDJ
VaseB3urbY5EZcmjwKRiCnGokd1oEhQhi+sS/mSY46XCKuMFtEl30kyUzZj6wwjFI0s01TG7l2UJ
fka9hUCprV1jtWrGvb6zFuRCpLecmiKcbPEAXSA7dRyOXWwBjR4tFg3IiVh7lHamVXtKds1T1G4i
C6lCV/4y1AZnbtCLB8y341jQ7gtitxVLv4FIHM15d7QS/ShWfXQqxAztKHuQBbbTFQRgWzGyGaWx
DgrB3yqlKbuWlHfC1uZ7nci+JkqbUzxyLJl64BtoR2yt4wA1K/GuEWBk9ntjiGFscIKjZoH0TwsI
qtLVdUy2nqxI6L1anRDeJAE+TSUDoQ5BS+GJIhw5O0pyVLgMOm4aTsd0NJCS6XAlSaBK4MugHH2S
auNZJf7cFREoD42o+P0o+1Gvx3ujFBytME7hXKxWyX0jA4QupfLOoEpP39ZvCy20JRzZmzxMer9X
Rl8Cq6WgTBIz1YRo7A/EdTxbWve0yi4mXcjsKQO7BSBZwVCHS2Rtl3QMKxpcK5DPUegSSi6486wZ
aMGsp6mlP522HWaizPLCpk630EGpXGFxAFHDLGyrFYriUJMuN20YqockvdOpjgBai4gRFguo34Xg
TKRQszhCe2KFrwGZrruxnV7Huqw9cyQwKDbMI22oNxzKd5poil6HdY1abyf7+kTw2BQ1GcnCQGjR
DLn5zOdOqlYhMzePvdwanZzOHQq+NffAEDw5ouQlV2BssKSrm36eUZtiBLRgzm6AN1Yk9oTgpoP2
tE5xsnB0dC3DfEzPwS6xkqEjiwiPXgnb4ry4fQUMVnNB3DtNKgwbCtFgEsfwIdAt81D2g1dlxKVF
BGHDmgSnqxOoCaTevKwgFqjW5EUgm0SHpQumRcOPpVwix0ykLBTAIlN52lr7itzxnSn+kgmf9mMj
b4gugwwPw5jv3id30oCTYzUHRrKETzrLN7NRFeAdUoYecnyVuPoKtWPSfYKQz3BdEhBUxNM7K1aM
pIOUOMXCWGVGpbRO7QJ/qawYCBek+kQZTg2oLTnJQaurOlttReUk9QQXWvoAz2whTI7uQbQYb8XQ
kDmGFAgzIiPeLfuiq5NXoEWdlwUkpjJ/WkLyqoqQ7G0BDhgDO9F5ZIJgpzSNzSCoX2G/N5cgeARf
CycEz2cRHII5JHYnVH9FlDBsuYt7oNfwQyP4UDqCPtt6U5pmB2ubZTptLVloKMwTYdGLBMBn9RtZ
vTDbuu5XFYc9wgWNM6A64HxZl6ORPJ4iIRoYcuJrY3SsLPL8ouAxR5ec/wjwGVPRR6DWFD2Zb3mC
PJzuIsJoI9HuQ0vY4TPHhDw223no3RKXDXFAQNzzFtySVIho/Y2jYuZ3YgydeExPofgAS/MkuuAd
0QvjUQ2b7lBkDCei+hbK2fOo8TPoUkI1Flt/Fj5rC+2eQh+pVBcPFSvPWguAc2oVlDhshGFqEjMu
qQ7iiATVn/6u4gnGZmr5idTik4p+yElZur06dvj04kNgAE/F/Ru7wJFr6HWYBC9tOzi9QD+pSUwD
Rg88s0tlliQo1PojiZX3acHfT4gi4hOL9isrQn+MM3WLVemHvkTigyr8hEnl921oPUw4WXH/d64+
aVullvxKG14blPyeOV9GJBU7tEAfRc/hRSTwYEMBZIq84J4iYKpSN+z2wYbomLtLFf8ca/UNdgIa
2JRhPKmC1FsSnh4Eh6ykrgWOkR9RMHzLRCXDiXEldjHsVlqJBhaubqn32G6TCPqr9qEQ0GorE4Ut
WSmu9LqbJHyqcpLelir1UnUG9q+brwjsJb+MBD+Ql7uy5HfF4u2ELBtA+0zvXZET5WbOiY/moIum
h3hl4ofFD+C0LiEmZl2xVcGfxeK9q4XU1TqBMXEABJQ058FMYrBzA1a/VDXsWp2X8xAAORLXPD5q
NAAnHuaxeBe0KvFXy8E8zM22mxuNSlz4ZCaEVt6mXHIKLEFtOEHjGYUyva59F82C7GSZe6PGzC6Z
m2LUToo1iNusFsqNpQ0bNAX1xgrjDemRjB9iQ3reCmxslxfUM5U94FElVwAJbldZd7MJxRuFzWEw
Uh+yArGJo4VmEgnFdhoCy22b4GJl0x2J4ZrSNbDfyKAdu5SIkYUMlDyPXvqetA+1UR8LvDVz1Chb
EyJhl/T0kkqFduJeg/aye09TTHCW3rCbGxj0ECvlaSwOkwwXEPjfqwU2nHa28VPoyp+hzLAZQOaw
qyjG69vCvY9yucQofy7RPd5BY60cwYIGUqqsPiMz3qnmTq1M0ydKkGmECZSQCW93bO6TFhppHIPH
zLAhXfpFPXf1SPYbcCK3rBb9UFfRk6+I5Xule+GSKXhmkkushnD7cuDMebMu2Q1tSx9GtfM+qxzO
kwHz68CXDTW8G2FppRVg/7zRH+Ne/SXn4kB0A+RhuZsnm6F4gDgntkfmdWUqfUZMmvpgAqZgNCSr
1gY0Phalm1U1vpxIzbFr/v37WG2pO/DVZ2T9Y2+QJ2kxu5ZhFPdLy3xaIQKbBGhT06DbA78qYP7t
IGycRCF8wgOkkMptAs+04MgZev4maPNjN7QxZ9pa9DSLJDOgKztYn/Rg1VT+0VOZcTV5iXedIj8j
cD40C3REqVFMR4MvBpHGnuH1yVF/sOiABrqAqzGs1lbdDJ2SSBEVnpenVPWRjrvfJwGQqMVyEbuF
UHznHuxlwnFYXwY5ehAtFSMoAC6nmLqrSBaoVAx7tV16p50WL5exRuQy4XUGEmk3zOnPquBYAoHA
MUqlL6u4UerG9adghRNo+tloqQSOVXKn5yLBHETOp6F20VTroOXdSYr4OEyqTuwnFf/jHR18ECid
+TJPLdzHsn2urPEB4c5zrfTMeGnNuYAjH0ApwI+qZs3LsF+gu4veM4ToDlqowU2TegvQOKC0AeJg
fIiTwPQrITqJZm0clj7RXbBzebJvze2cgttQUPb1BrhORWIdozfariYF+Nz3xTlDHuitowX9U1Zz
gFD8lip/tBkH+dUK68QJxjzyKkU+TwX5IEOUKkylQxOClvxV6YJxYBFkqwHF/6phlrxopM1Xu2Zi
c6DcDgIhuX4eELEXatbzQO36RY863J8E+5CQCiazKL6U7LGv09lVQpIOOzN9iOUq9ubGMGEwZKpb
hT9zqDXHmtwaG/1Bn1STKxooEMzKZPHVZARTSLBZ26nIMZvE/pRzUtSTmFnRWsLqfEIpc49Vj44K
HAhkrmp2DcsfhVLpBy3FBZ2hI0CT5YDGJxMxuAsNlSwic9hwJGu7YELonQwXBKqmE8xC4mSWcDWs
sHV1sWQx3e7KkDgZsnvVqduNcGWXiJZ0Ce8CdkbOqVU+LpkORQ/XMMkZjcQKWkbzrlIiDc3F2LKs
3KkdridxyBAIG6S4rDbmAl89+ctMPhbA1z0AIlVnDAYbOXhWn0JitbAK9mV3TVqozG3EoidfkeT5
0OzoNdCmEIkiCg1BAXiIaCS5Yg+F1153DxNEA3gqI7hDdPXHGSO3zWcdjFUZE3B67439gJZ4Y8Qz
k+Bi7QFzQElK5RsyKWChpWEBj9XcA/HGKbBKYE3TWR+sRXZ6zpZ1lsG+kbSfBo3kQzWGbzEco24F
3EZqsol67R0GBONHNrDEwBsXG8bHHFakvmc982Bj9PtmPlvUm52wTVSHLA3OWBAF2WMsbSDOzMvo
I3m4kgAkuCjPMlgboM81hn5CMt7ClaAeFOZzGDQ9+7igWkPABZ1pFs/imjWDEWYLi/S+wvHB/I3m
kSjWzlK/K5Sspfa5ycgYVPsWbWwszPxErym4IeZbwmdDkUISJ+XYSjUCb+J+SSYx89p4EDIN9Eqk
7btiqigDAspIU/WntYTPc9vlGFOmlHaSHGMXHT/Kqs03kZg8L/U5THBuN1EBxSdL683C3NwrmueC
bA/OJxRyDCHDplhvtIw4BuIAJDslc8GtFzHYDmN+VUIokFO3olTE4gWv0hEhiOwt6fLFUnDRZNEr
aBpVMxkk/GLUuBPO88h7mUJ3IjWIaYrs3tLv1Zrk20m9G/IBn89oeIZOy0PqqsXlX0mgewjK+ANT
U74Val2grsqCdFH0xlHn+JqxMttJqoWIBFY4crPYlE8NapLtGozKTJ61avxM0Qg+vyo+UxUtwQ11
D936J6UeCbs2w4yTqfuxA/IykiX7uQzNeqiBGJVgZtmlElibOCMIuRdip4/ULSQW31RkeAGCMW+s
jiOTqECwEMa4GRP1edRDwPAk4qIkWH4tI0SEDk9uUOMErX8E4bCF4vCIHgAt2vRFstW0jWZA4Wb9
Gkxh74HItZxIIemgDSyw/QZA6Vp7X9YMEk6bhG1l7ezQPLnjsOg8mveYjGHJAqsCE9GuZ0dzFi4i
jVnbqj+zNjw2ZnVVBjHexEE7EUMgUYrGhSaq1zGbOLzaNqdmb7zUckoTUi1mO5c8QwxZAy+fklpK
3lQ3h6ixEB5pLBXDRpUJB4K0qerJcUYwgRKYlc5Y3lUcIvyvLWJbILFSPc5eG0WpvKiSFPA9JLxK
MihGaiwC9EnL8vMeMYYIaz805p3SGEytCXQJ1S9NMK4ore/AE2tkBU0fBYRZW5rNGmCsYxB/faI8
6QowZn0hfxzaz6SOxgPwiPd8Nf9N9F6lGJOqAkBnp09fzDET3MZ0G7V+OCxmuesHctnY3SzKR2+A
jJJqGou2GLNfSBUMdgz+LrqiP+Fi2MbNtGYwI6/blspLcZEtGs+RKsxu1KDLkhixK3Mwz5ZSSr6G
4IhQI+WLWK9iIzXZF8y32I9qAgINTafJCNvFVple2gaDJ+lT/WBnDGiu0AnUJcPCJYI83xDRexKx
ROxKfIpAQswtvEd4QJN9M4pZWRzvhKjYmLEa+4SdcmjU89PctYiPZCnbzI2562JEeeqQuFau0oMq
zXob9XziUls0crWk+KgKp5ZAH6bX+Z2atChwKB42RlpuDUrHe2Wg+tIqL2UA4nkqNPoPenMm04IR
gvZ4D+CmE8aLEEuGzz+GqkGX3pMAwjlzJIepH0FLtbmAAxa1v6oQKllK1gVB9BtOE4DEEajaobSO
io6vDgpc1q7Lo8Sc7ELENSoN21wsPlhZnZYVISuYd2Ntnae5CigLCu8IaprTQKVgO5uEdShZexL0
iJwyC/XWrOnDpoyQ0WnFeSi+4rlCUj/u5JbzJp5kmCw9WTGW+iPWe4gY5aOSXcYe4lcTrHAwEre9
SjAMj7TXwKm1GZEeVQZBeDAVf2zRRDUSDFotzV2KQNTNxYtJtXRbCLDSUg2qtJUpp1jVr4bRbDWz
wzwwZ41bDQsQ2DgT/Z5UHms66gHlzqEHFaZU0n1hzgctIZSoIlZsF2fTSTZrGO4qpUeov6DSSccU
SANsp9hT4uJ+SeUPelNAMHZyOaOxbdSSdSjRJvVImlMsfjaRFT4wNv8yooAiikWjP0nkYQN3PvUa
Cd2UkV3ivDyWxKSn5Podiz7EFC/kmDfSxpeV4ULnn1CnBNRzkkjMGgKdQk5GoXqoU/6LhXUSp+El
IgbEW+ARgUPoTaSZwJnrLnpmJqJg6kVwgf40qslkW1pKqrPwHiBADFp1eDVmfSuIw3iJW5hdqt4J
2AvL2ZkIFHeCxui3JQ7D/SiElBGGsN9yFqf82U4fYAPeaUj4nRgNHB8tegcV5IouHzVlJRPO5RNO
/WLfCXWx79u42OOuovH4fft2rVkf/r7v9hJMwyZGlPU1t9u3a397TkwX28GYJ/JXYAuFPMSLky9E
Kgim/PjHZn6/6z9uEq06pqq5ld3fT7q9D2dDmtDfb/77lUZSHEiqSpiljawpg8AfUjNkwrt+xe/P
93s7IJCOIsS6zR+bbZr+wJop3v59y7fbv594+yatqX1EYzB4t01HlJ7YFf/3Xb7f6rbjbjejvIgc
g5QU53bze4+KGpTjWJEOcSM8BQPZ3JpFrTJOqveMSB83EvXSRVwDnqofsApnAiuXgTPmJMusJEHp
dLIEEGtgUcyc+f4MhER0zUm2domSEASpSm7YUQmbl/4pY4RLOtlVpfAHS/7QjsqkJnmwHwFYIx6M
Sc4YLdr3IHmI6EuA5LfM5oviyeprf1bQs2jJQzZ8DhkOAQ2OHrye9IyJg5bJbABhEww8bOFRwpU0
1MmPtYXRzIAFkr46VcrykbZFZve1dhxldWuhJbGZYhjahtjTs5KTiJMtaA+VJCTqfOigxnE+GfPg
IioMqImBQgCzE0f9GNrmUhkOf9hise70kCGyGEh6LbVDnVj7po5y3CFq58Q61B/SZYqMGIJ4IStU
z2l05/KBGKPPpWH3lrS4lMoAUA9e3lLap65YQwvhgSKnRnCpZNOOE5svVOaWQpoEZHj+UKjlzaPw
ik5HcFAeHpHmOAo1W3swxczR4gZwIYj+iHgpOL9vyHJYOSDXN9sQgRcxuFNLygv52Eytq2dQj1/l
qOBJruev0cg7FogqAzdOeqDxnAOlHiDXsLxGoXwtM6a3FSOZOwwVdIWXXqQKOkHE1yUPc1zsNEKM
GyrtAwyQiWWbDQ30JF4qdEfmthYrtpcegiCWXMKzWkdVCuAPHaPpkLHc6A1J2kFcwaUi9K81KA4b
S8N1DJhX6FXi0Ox5WzIZezH4qlxsPmc37LPPmZOaJyDx2HSESUmxPkLskt1Y1R5rSpz11KxpLnTl
86U4M4x5FgFu9GjIxwFryoevrb244ERoAyCnw1J6U6s/rzYrcjF1LMkExXXzhkdpM+HOhr9W3nWL
9dwu1V5Lu498ii/LTNdSjfo3QBk6iXuEswedARp+VUjpldHaf6gP/8EbLK+CvT/9n7SLcB0oKiZA
pkro+v6noC8K1DmLe4pT80zTJR8Eaw+ODuyllF0yEXVHrAbwX2vFE/JCpj8TBRszpCoM1Rn3nbJr
G3lLDwXMchj2BykXrHt1muGfG/ldyoFQGu0jQ0H4v3zwfzE1rx9cFzkcFFMD72j97YMvcdHoMzVa
II1muhOg+PEnKTETrXGZfUISL9GL9PSz6E5LItK/FKv83z7DP+w86h8gf1cpJE7Kv32GuMZaPYEi
3CHWmO8I6NilUhLtmPlJjoX1zS+z0dwErA7I0j7FvbjX75aoqN7+84/4L2ZO9gVSUdIcMDoDXNL/
JvNOgYipTWqEu74K5k1EoMKu72jPiwyCY5u8DktIVkKmXyUzrE9mKk3YIUOglirpqq1wgi9ZH5nQ
201hjqcQwQznK7AVEaYlTw0ZplGESqfACA+Bqu3NbmxPldDKK7pQdnH8QBHOgtIjnPlDN4fBn8qa
jJvSIHiBi3i96LLl9T9/7X84dg0ZdyH4ZckU8fqtP88frupe7ExIt1EI/1LOHXxVpUdm4uxJobGp
NNmJ1KU5DvXI2pJULU2udvlU0N/PFqbt07HIw8HPxdVVQUbfLlCj2B7CyAKxFgxb0sxkv5fHxz4o
ld/G9P+vjP73MDKatzJ/j38PI3vqPqI/JdF/veAvSbQkWv8l0ms1TZEoInlldv83hIz+0n+JjAQ4
JUXVMkUV+fMfGDLSkHRTFy2GCEq/38poYxVNiwozFJAIyJL/n1BkGFn/5tQSTRWLP04tkb+ibDFP
+Z8HY0lWYlTSrjjpkoA1Kg1peqLHrvZ/XNWNngkEohGyDm9X//4ENUM7Zxs99GakXBCkoMFEGvQ8
q+zoB9NEJFX1Gf3auOlLBIJzHWOREy4Rrmu/6c1jQ9Flrwaq6QnS8msqhfhSzMuaXDqThDilAKwb
QQemuJ5tpxCnMHbZbWKE53wBWDJGyVskcJqWyIzOCE30K5XVfQrNSM77GikNiTIMQy39HPq5eZ+K
dhuP9M9u38TMrQJJwPqtBak0l8fbVXjQGUJf0GcuyWAEYhAP/tcL4jUR7/eu+GMzt1f9sZduz7rd
iaVki8ZI2vYJdA7PWHPRpLTWWWasVwOiqjbIoq506Mr97a7bRbqmphH1Wv3jfTQnyVm9PTFTg/++
qtLNI81wfeXtodvLv2/e7vt+G5aSvPB2+1+u/ud3//6At2sh0bu7OW4mZjBNtSc/q9rfrpFu+Ne1
7wfaVPzrvu/nhVqFVOpvL/l++PaS203EY0zeWK86//RkSdOX5fcjf2zx9723l2uhwfvcrgIUHZY6
+v1h//aZvt/v9i5/e6vbzWg9KARZHVYy5V/fp5pAlrHY5HYUQOEuqmFNOp+ZcRW3y3hdsIzqGgNy
u4oSroAwUZOQB9TydtfvJxbrA99P+b2N27N/P2l9+PvmHw+nbcS79aQ8kuK8Xr0962+bu9389w/f
3uKPTwlrh2WLFZcwEjKK4cm6skzXr3J7Zn1bllqQkd2mkwZabOsytVyXqbcn3Z5+u7mgbNvTBlpf
ervje0sLzSI0GOuWybko9rdr36+kAcca+fs1pkCzoM/lBAWScKdU5LB2aCc4mL+v9kHR7HP8Vvvb
43RMSCnBdGazakfmR+afO/TkzhIHTa9JvUfqAB9ixRYB6Wj3RUxbcR6EjdEJs4913KmWgg9hxkG+
/31Vkgiz1dibKQYxMhV/X73dG3XGQV2Lb7dbt4vbC2/P+775xyZvd94evj3x+3W3+wIZwEeZFBH6
+oXAUmIvP4e5joCZNbTCSoWRgmm3rkEOCrLuHVfuX4GdCohtovBuQ7u+3ivl1PDKsiEdbU3mu+VH
q0ag+wX9XHjU50Wtr6WWAZYfKL7ZVj7le107NjnRv1HCtzfX73279n1xu6/Q0YqX8jLYt6DJpVFo
FeQ1aeJCo7yokNE5T0i6HzW1sg2jkWT2kAtSDyjML9I1/p2LGxLJjNXiCgHmnuyB3qmwV+67mCpl
PNZoL9ebeUOzouNbyEOPoWZKCSPFTZ7bsSmVBC4getHjNTpxTeQ2GvyvoQX2kIDHndQ/a8rwoZhE
LedtWB8gMFUHvB50KixC2nJRCTYTqJAgMx29WilS9QLNSqzbPQXhv661zFjpDvXgdNcyf9zgWNFZ
u9P2+Cvysq3MOCMPjtH4+854EO8ULKukufI3uF18q4e/72MJjx0gV+kA80e6XaRRA/m+kHaWkc05
K2JR3AvhXS12wlZvEE0L1chfYM4R6iKIbB0qWATP95SIB2yt64+mrBffh9/3fXVGi5kqa+ZmhngQ
yjLbmuu/oJrJ09WaNYjo+/btWi33E2+GXJBGROYKxjDt08pYf2GAh2RLU8mOb7cjXMj7qQ74VUZa
joVqgBpugzXkFXGb3ZujgD94oSj8+2pXr1wfeRctC8sQuGIhbQkAaiK91ZA/YFRYe5JLzN8XNdwA
Gup7vU9MeHYtKAIFl3RsFvgeb3LnCR60S8wbqpJo8qCTUbOk5D7EvjTft8lmfiTwWIl27eP0Tq4o
znKUh3HhwBL0hV8UUUPFrXNHpNvQO+lXnNjpJR62Vfja52zLbURA7a/eD4W0RIrpLVRkbCzeMMmO
h/rRA1cGxhIWjF+svYxzKF6kmX7oVx98AGxm00njUAKm/59NbvcMy74RPDH6yJXj2jlGDTYdepPs
L6LgXBDkevkaIWFefsqyh2yNwts+HpHu7Qb09oKTmujMnIGO7qg+6aqvajsFLUr4YvzU19jJJ83y
yp5aq98kp1J/jpRtjTQ/8kyZkhI5DMciooG1q0TfJPaB1TB94mi7EFzeQyJTti27UxZoAam2yseK
T1Lt9NZOICNucQjZoDhL15S81NdmcqXFY4tBdRdBWy9o/kG/Oc6Iu7C49S+5QBZseKm6L33YIhs/
GMROVrY5bAHsgGECHl5kO5iqDhIU4pq7fB+mBAdyisM/cg6HvW76NI5QBigfYwh9utyKPVGIOzk9
5i0FYTo558gCgU38GUqCa6w8k5mdX+ZwO8vMUbcivqZfcuaIr82zKewn0Vd+JeS4MF+7k06rmC/z
A83TIw8hVGmxxnKG5wRKoDfeYXOTnrpTTFoESDoHcRCL+bTbzfoO7HoV7ciD1ZqfnUFn6xCWrGId
KfbLYKMvR1P+TBbmkful6WFcUxq9RxJZ6luz2VJbboxL2h+SeD8s/C8oEaDQStJfZfistqeQ4+hA
h479jSCHDA5CF+CxE5ESMn+Hwe8KHKZTtCenOVQ8mN3qsF2qg4ZpGCUJ2i0vmlww+Sad319lcw8z
tSKYUVx3GPtJqBNKOHuOTtnwa3OXCIiSHIV4zcFmY9172R+QEsUTIoTN3Dmrh5rwO0iztA4tB1SG
YR7EzpeQLxyrB03wJPUKHmoRfTVy213e+UHjTmBmy0O2eGPD1OFojIvd0pIAhdraGIXQdHrT+/SE
7imBIQCz6L6TdyPhEMNw1ADaJxuarQl6pNDWMr9HjQDgkxbYz+Rdh2MwIGZptzIiaflhzHHhbMQr
IYWq8CYWxObdwVFFur1sdcCHOjNwJ3+zMNTwVwi3uXSpYDiK8QM5gfZCE4N/bZPsxJj+PLJadQOw
35idLEdTTY6XO2g27QyMelyXYAQgRFqbs8ek+ezybRqqdiJde/OOZJEm8XPKfJi8vyqUFE+YyDRP
OeNYD8BzcG627KBhBumh7Bvf0hF7wDaZbRp4Vb5lWVS+ChMCDFqo6LRdsXbZSitswUvBimefnzmY
jZN1Vg75tgAt7xEIwHkcSQy0TbtlhynOZABKQBlvkzMzdE8snMjDrQ79q6a81rQygO/7/YP8FSge
PRc+mkGaQqDamXkmnYHPFLRbMyfcBLiJjc3gqXppUZ/FW8U6ZIAaPPKxS5mYJ6cjeY6hWBqPw3jU
xU302cdnlEt9vxM+Mn6uuiO2A0ZHfMYm1tA5otj5VLzkJzLe7tSr4HXLQxRTTLRlpArKXRS4PW4e
MBW4nsSE6u1WyU7SdBTUUxMcqLrm1RNa6hrRqXCwsntq+GgQ8vsYJS7QhJVGD9HP7y7WC9G71o/y
2TgAjZh81WseiwhN0S68Xw6papNVMb1YrWPOW7EgjgKYEGEw2GRdLLvKXl+8mPIiwtEWNmflBLGD
sT9d6IjZ1PijYyVcNcHpl6u6EON9P7IobT8s8diRpYjWGaU7gBqVuqutJaD5nZnE3/Lx2kfXmVRw
U7M7iunJvs9QJICNeyTieZzfBpXlA4aDOHrJW6gqeGPDuyGa0Khiedoog4OMPzMfRAjMtZ8GR33y
B0aWeE/iZFx/jNVREg4tzCfTSzkVksdCEgBdTtRyAJJr24LNynUiFr7MDz7lXfQaqwe2nh5Y0GC0
UzBLESd5pZ+2HR/KtZ1O4rFXEEuJf4R1tqvUXj3Z3adk2OU2araAza5ibSN42MuOYCcb+giN+0Oj
Wf1CpoJ+ofe3U+/JTVg2iVsc5oveeMp7AEzIQVxteBxphkcggvhVMRw8h9ckdsRHA465xyenkIuO
7GWyXFpQVmuHT+rF/Kr88BSefjYvPZS2c9LZGCGawFl7pxyx3BA80kxs7aF1kUX6yA9sZKsOzYaN
9vDD/gll7Ue70d1dJNryRTkXvnyZGRSYADypePtCu3hJXtB3SNjRXrSHATOMYeeqO1VecNVJIkVy
AP1mRKG3aYcdaIV0i18xuAQGqSx0mTdmsl0tzYGDXFMzcI44mEWYQpUuaViwsncZR1zkR+iT39tt
dRd7E5Q3ER3PA8slWtwBsJBmM3vxXnWJL+OX0JxG3QzFedkrdAok99OyUfn4iez18kZ62am9O74H
aN2PsxdiNrHbs/BDfKYAPcR2+xHyN8j35b3m5/fiU7hPT4R9R4WNly9IztDjyqdyS5E638b35hsl
ch6TXnKCuTE5fxp8aigyNgqRqNzhbw0xzTJtc7gvthM3vkfuDqbEYLe/gIzhOOMO8Um6ypR2H+Xn
9ly4xWa4aEfEOcMlPeiO4nKwb3rM+uw0RzuiQjojUNsF23cBW/FxOdZnZWPWTugL3LQi78Tfm/iP
tOUmDa7mCvAZg99mYYIwFwRPeaUt2Kx0jtomeut2GhnEH7Nn7oP9e/sxHfPz5GJqNbfMPo6IekjR
sjHvsx9TR/Ay17Jzm+z3U+DkNk9xyT7bWBvZSS7dDv9CdU3P1VV4jR8mt/9IrpadXMnE+VU/j161
0+zKxVnTvYUv2Gk017oSH49ejvAQLknbalxpw1njhZGMQ4c9vCYRi4yyHLE0EBnDx8vy0BwJPal2
6Vnw4dkftWvloqRziq11KZx4Y7yR7St0bnRCprS89Q4RRbbgMELRRQxt/U1QfLLlObm8EeTrbMMt
k5JdduBweE6u3XH8lZ7N7XCsPyCdAvaCUPbrNT/HD7MX/Ireiq/cF9kTjDHaQTv0J0twFlDrj8Vj
fypkZ9O/i0/xvV46OmOL3fKniu2r+BNOCwHrkzM/rbm+9tX67N87mV82PdT3uW9+qE/N23xmIGSA
VD+at+QHHfZzErrTY3pID/KT7gyX+l59Sj1yimzsXycuncUVeIP/w955NDeOdFn0F2ECSPgtQdBK
orzbIEpVanjv8evnJNTd6qnpbzH7iapAgBQNSMJkvnfvuR9V6nH22bVesaVWaF7ZB6LbTtGr3OkO
ygu9Rk5vKOM5w9Xv5Bn31wTlcue0ye+0Q3HhkniqP9lXyycc4kcwKLv2CXgT55jupUz98pqrU/q5
7vfdS3JBM8H/iaNoO51zfq9kK2Eu1kkPPOQRiIoCBIjMST+JiO5e+BsHU0wksHaWUQl8NQifuWDx
NWGY45rxsXwkD0rgEeMQjBsNn4yKuWAP87fDgfekfKjXnJctz9xNR9QpHC231ik8TMeJH2S+mX41
bwCdCMhCyrIpHkeG5D9DtINe+axclp22Cw+YovpEO7RYrGj0vaZ79Rge4+Pkcy0Go7z4+km5Jme+
jH37Pv+cGdq1uD9+pbNXo7gUXDLB6L3gerDcXXQ336t7+7Jc9fMdkMAzQwpzSjlW1LfSw4d8CG4/
47uRrxrJMZaEZUuqUXhKLvHd8jKtJ8D1LBEwuuVCRD73Ezp1ZNvoDTfmR88TsV6jEuL8wWXwY7y2
OBE8d8diOx01pmo/ukt9cj+IC6KnCfE/9ZwfrDVv0at5NVxwQLDVy1WYeO390Hk9oj2C5h/sF/Wp
ueC+S8F+3Mnxwbv2Ub+ziQnWJnNbfw7z1fLCBXH4wLjD5imFPBlzYmOIMF63nJYgV27oWs+n2f8Y
DozwMIfd6zfOFpMK5woyifzmwrmUy+T7kl+P8759yi6c8rLLeM33mh4Q4/nKuceEdhGniCOUIZCn
vavHrNlYV67vgOaGPsKdpLRvi8PE6cbauxd1r96UB5hT5mP40uzwO1Cvgg7EwRsePqItbtL9hJ/n
MN1ZV8MG+6uXXNjuqfY1TpIkDO2Yjb3UXHE+7F/LW0fc0C/tzbw4XLuTnXtTvFRn69idI+xm9yLx
EUX2ic8lTdwyHKQOw077NB10Ts/NcfTIHjprD7S594xQeeX9rbM17xlTjJ+O/PThaTiX++XQfw6c
Jw6gnbza0w7JLnmI79I781zsxvtdIzztRbALEJGgbMUT8Mj2jmM2eKa2yA9ofGK8LWIfQ8SP+Ud1
2zym9/lNd1VwFrR/upfo0X7QLk3mLcfgRLP3xrlTfdLR3j6SrXI/nQcOZ/0g/+HZjIhSaDzrWfzI
bhXTRzw/ZoeaqLbBU15VbN7xJmUIBQtt8+pE11xp1Oc2uHK6HePik3VK/ZiUsk11ZL5wl+y0G4aZ
7LXiCX1ituM8XY7H6TE8GTg4t0WyI8B9sT/VOSZg6S61YItclm5rP3aPrrsNTxb7ETi7x/LefWEj
PsI9A/wENVwvy6GkZzDiFTYy4Iz50Vp2U2QhkrTTPxdf90GzhxZhUSug6IQ57M9KFJpxejryvq9q
FAjhHbKdO2YhFKFWK/i6WCtR3zfXtXAesUaThOitVah1e5BbnPA0VBjrtYd0XDAFA6Mh4Kg6wrBC
OtvaR22UXuL43CrvA8UcfKvkBwx+PYgYm08JkZOjWm5+rGC7ROVHnkZ4EdTk94RUMQGWC6YulqpY
x7C2SvyblPLWtRa172HR8dtONBjaRFb1tUzW4ZsWQc26mnbwZxYyIzdWBi+7iKyNiB0qmM5T6CCv
XUKdCklR3GNURppW6Ex4l4R+0qzXt41BbTC2qDh8k/CjSGu33Zx+aJ1F9QWFRhIxoq6mkAbVNMlB
OQDqFJhfhdhv3U6qWnQE1IQsVzONEYMHVbzHS3UjoOT7Vq1cKNQeGlK5OHGyTXqoY5EtX6bBtj0o
BLlnurKXYsv2yLraTxYljdhAVrKWdNdC71rXXdfstUM31vU5D8J8n+iUv9fFLPt3SBr+vLneVyl9
fGgiUsGIiaWkQiDjqavN5jTIxXpzXagVhathZAa21kHXRaUotfDXVSsI7ro+H3ZrXfarVivIsmW+
FrPEeqgc4iqrUPfrVDxlpXz+ew3yC+QEed+6+O3m+rj1aamCj40C0vyuOSWF7vYzVdtPdXKQ8tic
ANKeQ1XlOtNp5VnrhCBL4AY3Fp9rDSCY4R2d8C5P+6RcbvIA9QMJg6LXORORvEnFiL1naunsrWup
456XAvFusky3pWoVGtZ3qowEZdjDWdP7S183Gi5Mqz4tgkzumqo6NVLr2RZOf/y6tf7BRQSwjUNq
9v+4c33e1+11dZh8t7Crs75QczU54YuGInIXNtSPW9OM6I2t6+vd66KgV0mrhMX3ze+/1m1AxXXA
jvv3I9Y/fr2K3jfNgrbnrydbY3Hn9HZHlgexvki0NSy4qnkdYyNaNqKdU6oMwyaY8Ax3GsdgUHI0
KrhCCbOb3srMbPBwESD599/WtbDiUc6y8BnWJ+hW3WJLlg9aF7UgQM0z2qxE/ozDdH3Q+iSq193i
aWsbUT58sjMe+fVS3/d+3V6fsD51fdEEnCvf1t9b8o+NWO/8fvr3c75e/vvtv14Y5laxa5rh4ben
rK842k3jjQ017e+X+X7c71v2j9v/umXfbw2oLNsLN6HzLL+39SW/Vn//dF8fdH0maaV/fcf/eKev
1fUBXx/Q7ZlnWplUZ8nfb33B//idrO9st/FfL/yP7/X7c/72YdaX/V9b8P0Wy/vSGU+06d6AzSFO
lSf/xTT/XPx2328318f9dh89AOpav72Mtjatvh++rn0/Zn2JEj9niouAt/7tJf/tvt/fZn3Kby/7
9RgI1fcd/bbdqjh11gZsmMzlvm7J2pEX8m/J6m837bXD+S1S/VOZKy/PX6vr46VJGf9f/yWX/e0l
1pvr4vtlvh4iv+2vrVk37N+e99uG/ceXWR+3/vX7pb/vm2QXbBXU/L/s6D/LjgShFsjC/rPsSAIZ
y775ncYon/QXjRHlkUR828KSWsm/dUeu+V/g5ZH6IPz7Vhyp/2VpmoYcycYzBD+O1/mLxWihODKE
avMA1YHrZPzfWIxCsp//Id2EOG4LDeEhnHvd1hFH/U/FUaNZSU3kWXRao0aNEDdaQdr9OjSNRHea
08zcm2mwz+StdWFFmt+oanJQ57Q6DtovU/Z114VTzu2C8JfbKv4iT+2WmzTOt8jiqOURJn0AXPXe
qQG18bBorjQZzaznn1bLpBMx5jUt3U08YBGepSO5gZLG05MrPFAAvsV2sHrtEuQ19FcrrK9UplBF
M1Zega3EnzVGJE6/PAyzBtRjAYaOlGdjpZZ7DBQV46WTE42NlrwFH9YiESO0UJKrxJRe0tS3Rvsk
PeEv6nQqCAOhh5ZdlSlPLoKPtrIswrCCq4UAVMxAO6vFTGgtNRQfSCOecOZii0KMuGLZxSe3G05D
UA3+pFBO6kKXwIXj0DBDpmNueU497oTCCFRXUy9uA5Js3BTddAhNWwQkVUc/NGhhm75JCm+q1E9d
PLqtNu8gjQm/BWnvtxaNGGS51NgcSigk6oZ+Ju2f1fBUqTnYyYCUC0fMqLzOFT3gfUK92krs+7QW
4thBTYkpXfudbkNsDG+dambEkNAhsiqaepQPDTA8muiHvUPMuLNElxC/K9M9u5TAkvJcFzGlMwJp
r8cABTXI/sDH5A0K1tYw+9D7d9MW7gwir1jD8DfQMadxwfeRBunjUiTwo7VxOGGSIF7hPtH65Ucr
dlM9fk5uHBzzgF6gRpV2nJts22YqtuQyezBHd1s5NWlMBaG4dYebyw0pCSMTnZjTBR1a7yTY5V1D
IKUyMhdS6HRNdwTURIesgoeS2nS/8qY5BZ1yNAbnmsGicuSrOdt1qZ1DU/8clhwvHqS37YgyxVNM
hR4zm4lXAWf4flL5dE2Ge9RuWnK9GYWilh9gJzH63dIbb72FUfwRK3hMx0a7WxYNREYiokdHsf1i
LlpP1DospkxFDN51ykUVsg6ZhkfMT29Tb2JLRqnmZY6sp1uFPyIAGSFFI8IGlqhkJeBnOopFi3sp
u5ujzGUL1Pmy4BiH22I+4Z1i64V5UpMRGaCu0hXDIqwIzet0vbm3wkTnR6Mw0nGcOQDHjmhu5vvK
oizjGL+yQMvfo/bY1hQUyWwxZlpWGvREQ1toCzmP4VK8QeXWtkFM7lQUB9Rky/uwIm2rpO3u6oUK
qJOYZGEZ2E2RCEZxvjOxcu9ze+s6I79eRO+sUweq7FGJu2umJI7nfoiDmfpSdVPSsO1qyKjdTEtt
LL2h2fdLeKuTwSpMa8eMEEULbjRqUtJaLSJ134E5qWxBoalEx1ypGGStFJ4D0vuKhNShNxZP6O7R
zCJCLrX4Ajuq9Eljj/XxJp+fulZZ9iCjc09xDiJXwgedh18TfIjNw3mzB+fYjqglNMW+KnPjdiLZ
eJPn7nCuhPmhQhaIl7LaWy2/8VVcDVQYWd84pkpGXvwUj0BN+rSJdmHe3gUadmNJGEd+44Ow6Ty1
GAqi45RsH+R4pXLzFuHxchna9lUZopfESKkzGuXsL21dHpvA2ZW8BrCQDwglVOmsjHm944twoZ9A
pAW5WOqPEIsd5uOAzHFM82Po4wX+I8qGU+9Wv4J0Dm4E1YnNiAkd0xpGhIbAPa+al2grVCCWAXwi
r246ikH0Jfqi9gwDc3dXOY2X2SMArPhgLphIjEw7L4t10eOgghZQVX7atx9GDrijdN3PuDZee8It
jqIAFYrd/qLNeuxF01JvI6FWe31spB2XnhOntu0ck+6MyXY3z5SYDBm4VC2HYLDbg5qXRKLH0TVz
9DOeL50rERzHGNteXZCr6aQ5UzGYUllMjQy2rR4cElst9xUch00748OowvkG+Vy3PNsTNpmgVUGY
Ls6vcUbbJbhEwKa9isb6trbD+pCU2a96iH8mhZOcA2jx5NUVwy6aX+wudfxmdoC6OBMrdDcMc/nR
xA3HS4MardWAZFXIfzaVSM0Ns8jxkKrjH/NUlr6WGtdj6867uFO3WTLV3lAsil9MTX3k0nKnGg91
WZq/bMIq4uy1s2HqjrFrAvHiqmnAUyFudfzsyN+9K5LhHjyEs3Vc7BMFzd92wZtDbNR73FzhcbiG
snJSy2k74d1pyGTf9oFGuz30OlkRyILQJcwHYhBRfhW1t+Fnbr6EeRg+qJHsXbecVfKb2YW2pS4z
YTyu+qy3d73eZL5FAWwTu33lTzCRN+6HRliT5gLqDR3gP3OsP6hlnpLrSmE0rlOQ55O9A7kOuSBs
Ofxq0jPL+l2ZISrrmbBQf43BTsXfQ3gWKJ/Imp6wT9P8rCrEZGg9RsBk7B/vpSN0v1S7tw57irdY
lNg7zR7pqdMw0Eqiaia69ZnVbkxtCbGWttBYYvCSAI9edVskZ9NSfmHDhKBjqq3fJDoMQoeeByya
+iaGuwC4JoivRzfzzXE4OpCWb0ttJB+14Ge1a7ADhfTvMi/bWqCUrbQdqBwsCZ1latRpZVIAZbCR
1RK70GKZ51p7MRG8OlRo6CeVSF9Fhu2DKtoUutUVzBT6EWZ7IKG68FL4d6gzyHVWh1c9xko/t4Wv
6tSjp5RSWpnqP6OZyNHGvFHaCve3SPdFRRYv0vYOYpl9tHvlHmPF7chu5JntWW1aDuO4VX7SBNGN
UXl01eRCFS4E4dndqAB1u6U7uXE8+1HscNaZl9e04uA1BPOekJkUATLtK1cdc1cAiN1ODhcz24Sz
2qiLsunIM+h1Qow4bYaXMqTvVPUbTJ3FSWmwmKuldiq6bNypCpENA2IoYPXvwQLprJltslhM7TPu
GGcES3FAfJrsTWRjNUZqOBaOejTDfPHNvATN5hQQvaGh32oqaiLFzJ4mmBLS8UREiVCDG7zYi9+5
DnQQe0mvUjS/25yxghe9Kpr+ylbOXusunKs1JXxuzQa+hLs3Qlvf99SsLPLaMKogI0tz8mU5vKR5
dqRJXC5HFbCuB/4HgmQO9GN09CsDEPbGSWOuglVIgydOGZGOIr0rK4FPC4+dSrcmzRE8LlrIONRC
UAAVpNXMQzvoGm4S7SZxY3FWpyDbjqbxq3Hc8mABrltMRiy9+cj+KfxypP09W2q6Bb1KbkXuePnY
a0cu3uwZOuEB5JL6jusUDM0O+P0jUgBkS6CvGcAo4jNMYRHkGtQt2A7bqaH3XqTjsQ6nbVigoklG
Y95VAH655kTbCfqrr4NUQ2mx+DNSA7hInDoz25XRP0h/SeYR7CuxgQ7WzRMIUeZ74QB2nW1SBrDh
qlT5uDyuN2t85kQvcTRCPuYK4rq3Sc/gdEb623FwbPukL7wkKx/UxihwDsTL1ajK83fm0tc1qmFv
WyS+GmN5X+voM0Sa7dJhqJ/zkKRTqzJ9s+5mBsctHG5kRknHgJ0CXuvN9bau7yhRViRU2ygM0oU2
CtOU1qoTZEv2rcYcgyzZBic1P3mecObOqzhgJyyfhzq3rpcgvuj58lIpRJKUmmKctXEbim3ttOXB
GeE52xZ6EztJ98grGQ2DU4W3nH6Q/xx4ZNOBBJ7GfJu54mxQxL5iIHJxIxl97ObW1nJnaCEZJv6+
vrZiOF5tfUXIbu2nrb7HyMX8g/4+c472BeQko2qA9DO68GOjlg/lpAe+Fum0P+FPUYW1rsZ0mfw2
bfaGzYvDCRGOuJ9E/ybTe0Vkv81liZo/jRBLlSAdSzQAychpdNKQFLkJTcwKhbMeR2zpdUNcyY2q
8UEcXCZmiODEaUkgCd8BCM0nlMBJwAyGicMrOfTJvhVcVkU37Dk1/oyb3LjLNPIyczfZMF466t2U
e01VWCfDRChyigC17qNw+InxxrmGqNZ7AdqXBJLwg5IMvzK3reHwE5MRK/cDELrnyLQQQUS/WmVS
d5SDp6tlSc6QIs5iPiFnpcHXv7m4tLDPXdTFja9tbF3lQGOesSvN8mZwCMx6HfjVfswJcKopLf4I
0TQN5JrhNrdUDZJLDXGoszmmI1SwYhBil8GxxY25w0PMrmQebXWE/dkQCN9YmF+cPvT5wfHFh85P
YdEmHjEqbAhsJ+VoaJ/CCuYqKfahxkEaFY27FTP70eLe21F/VYR0vBL0zgfwWcfS0Oa94bT3ikqG
gTu5xo88Mf0yKf04UYpfAhmONUj9S1XXjHALqrQ5RzJzYD8cU+gIE0Tw+NJ0InvsAFJvepPPX2lK
c9KnQWadBQBx0UE1hcpYme/FExzd2wXDLJwprdyn9E5wo18qC1tbDByK6X64V1Xw4+kExinnsjqX
3WUalze9ym8nVfRXA8XpXSxouEMW9LKykAOrtvDgd3M4okkNVbqTUTvfCUKUPMCnz7mNbsZicj8Z
wto15oygCejBNFTWDj/ttO9zBDmWJV46PU79KBjHo5IJmZj7s3WcjOM0/yOBZBM1CZLYYbgIJtuM
MlOFTp5oj0MwPLqpZp0bAzVAlErehm5vQ8YFV4UYGYzldYb9OGBoWYbXVdV+Ap6ySFXpfJicEND4
shNdyfzU0dTtXFEBcAkBvq6R/k1j89zYBIO7nAd2VOp1pAODdu2AKevgHBDeU4J0hSOa2YaPNZRu
VfzSWE2MnA2BiaKKh6ijKtoO9glPOaxi22asozDEshHphmwbP9vw2cbaUzuFxtEON3oTntXAiBnM
MYVRfdSFpLFnAyeTimrzvhfpvTEbZ2HMNVlcbe5TgwCZH8C00SaittW0PcENg72SqkzOS4TESoo+
q+oIjDeLJ1HGn4vg5XJ9ZnqMqiKbMD07yQ8h0I51QXcVYmtH9cvRBlRO2xhNZdy4NNQ5HR1I8bU2
BYO32l7hUnyEIgQMUtXqi0V9IKpCBvdzBQS1uSjOYzymdIKxf3iz1t8WFl2kWiX1h/OUnZM1xu3V
a7GurQukl0FfwOG0EBjPyl3dlABOFIJ11kVtEnxYysV6k5M3SncxZh5EbnGq5CLKRoPLEdnilmUl
e2FESMEy9xbacHBc362Vm7AuKqgvpwEBojR8rO+vdqoUvyIxn+xg4W8s1rV/u9mOSOILpT3acgPV
3FRPrf2jVLEUrDfWuycBKS0dmk+10SB9wLPa2DPR3OsWr2v6EF8yhvm7fgqk8U/+VQEzwW4fHjP5
JeVhj2pKrulJYXia0FLMJujzgafQ1Hd1G1FjdNt10N/tThjbWUEs3DfFV0ORYLX29G25WNcafqb1
ER0DAOGLBoixNRpis/YbqZl0J70NewSQOPbwMgOfXJu5unzeRCZR2/EzwW8j0mUIt2VRD6dFZp6v
iwlSFyaZv+8cuKKwl6CJY657qzTpeApUe2AYyZorF9/3FYzWidZKPGsik7yztD8XmTKA5Hbix8mS
5TZbu19bwmsTe5Bt6aof4q8G9trFXhdr55pBdnWCdjZuHbKAEQ9a8VFzpS5TSavD2snNpAfRZozO
Do0O3Gho7BY5ZDgGXoDQ5E1CHDUi0FemFxXCBBfmKeVIPGrWG7b38aTC39zXUXw16eV4GuRivd/B
LJRTBx2QJDmLCWW0kCPguR+IcWcKX2duz/6ckii/5G9acj0aTX9KJzNrD1Wc9CfFdkikGsfFa8Oq
O30vMhIoTmgfkI1Pxd16P+9PZK4LfXwhLzfUsJsAQGhPVaFGVPEIjZphq+7D0j7phPiAM40wlLYW
BqC/F4V809boIIetd97q8hU08C+nWL5gLbeinzOVMbS83ShzD3DLbkC5lFid2O8SA5WWAkA2tDlN
2iM8OpVpUlGohImFdHSi7tmFfwiHIeWcrhnvw1R3CPJH6iKL9VPUVGftRD+OqXIdwC13GrIWlWCG
UpkiXzIVIqzGsoatYwZvjl3ehahiB3Uwd4ixHmrdfSGQc/SB0qHcj/YEct7GM5E8hlZ311FnEF9j
Wb8S5YHIpNqfciwNdP2fZzO80hMj2/WM1kHXju4un3/l8YR/h+M4H6jSJSK7ycjC3CXhRpVAXpjG
TBoOiRGIreWcFJEnfqlnz6GD2MZAo5YCRu560g5b3OacUrOHsnJ0QJHdHwzp+iONxD2f6DlO0VJZ
CedLOH3ZbG4Nk13QkuVyGAhEzwfDznXs/pKUvKyjOEhEcUHoE7jTvB7TXdIUKFpGAtY6azP1+q+O
jD3okMwnLLx2iVDeDJX9opzxSXRIvvVgCrbDCIHTcq0fSvbc5vayNRtLwZvIhEs41aa3UgV1i31s
3QTffwKBMM0a69oumiNxk89uMVwPTTmf6pLpGXBTHcNB3d+2PeQyRX+qgcWWPYPlfFReSqC3Sl8u
e6eTs8xi2GvkwZD1AkfbLPzybXCRbJJztcsIAmxeYjPDfmKhlGIgeLQ17a3XuaraiHf8spjEMRyf
Exykj1SyUPQQKA5KEeH+KKed2d0UmvaWlKidaXN9q2mv+7bWvw6mw3CvpgDVWT9o2GQf1tC/AZsD
tWxHH92C7a9aFBc8Cj+GEvZoPcfigy/8RWQJIeU2jDhRYc0q9+EgfkG6e4gBuki2dhgGt0tgz9up
p+7paua+Q0SXUZbYTBbRrw20sTQ3HM7gPdfgpMT4EliXYjwEKukK5hCoe720CW0yxsRDywJxbAo/
wd6aG50BOb0FWV0b7pYaaJ0mUpCDPTM7tbI3WpldzfgCt3oLDd5EjT4TAjEie7fi9p1awfs4JcY2
NOHxwUFmsqRzKYni8hY2GAKtqsWt49ANmaOnoUGL3wJ+RZ9YlV5bRGdcHM39IvjgKYgIhuBvi46A
y6pmjQnpQCG03oL6G691PU18Eyeh11xzaLF3mcZNMuc9NE/zzSC26lD092WOYHfSp2dVy41dOHTv
gdJjfTPVjLk9u1mbRFQuEgY+pbKLouIt5IdhHm5uyzAydgm8RlQ96FOd5NgUNd6ueck8kIo0ofLg
cZnZ0gDuPYl7BI5pJuLdxNnIVkYGw8U3nDnzhtzGzpVVALNyfFZ5n9wbtxX40K1OxJgsbUXUYvCD
1s6PUKa2BIhrmJ6bl0pU4PmTAHA1pb4ZxCzcnvfZwPQUVGa10eZNE8aAkKJMu9MC9RVI/TuFbQR4
IZhktF2Vo4Vnzq3gAbs9gzg/akiEViamdhH8522Es67n2rs38VlKIPVjRGOFqckvIhgwpkaEAA0T
YDmuXkQQ6NbOyZSfplSZ2IP6RzO2Hloy7bmMx2UXCZmEZeSP1gi2nEgkKgVB2vu24Vq7PJhIVx+o
P4P35JwlIcgUujdWlFeXSUGJN5+qyHoa007cqoeWANeSPS+oavNYli16dMX6UbTlUzFl29RGSZnW
ABpDpz7UplF4RWoO25g47n7hxC6yMPFh0aPPklaJkTN4Hw07p5txwJjIjFwB6ofJjdB73pvSJJPL
myh7NofY9KymfhZLEpwUBGe1G8Ij0+LleRwcVP6EgbITmMeGpPNy1inRil2lY6rMJBAvdp/TCpki
iW5ir4GKox6S78EiXA9piN2I4aeRVb4dzR+h0i57AkOxfA/WIwPPFzXSFcpYhOO6XP/LqMHp04F7
ysPrOG5aX3Vf+mBOyLlDUsxDnqOgoppsn9RRZzJSudrenu2H0dD8ZVb3hpghWdKPYcJnVkyVyx9l
NrzUdA5kIhNUqeEHHnHBvFa7BzNcUB1RUDcHjZeXIfYftb8gzvukGGhgVIyktGFYvfABddy2DOJj
Iu9b/7AuYqmYyKXXPQmzZ+qagFQBMpBSxKLG98QA6JQ7Oc5CgHjhAb3ezYj4WXWb+zxvxz0MTEKZ
TtnQ9HuLZMvTuiALq/9am4MukMAYcqfbQEPJB73d3cSVoLXSK8N5DoxwD+PLc0Cm9rEa+jE1Sdp0
RrCl/Un2Ny2/0CiXk22000HmdecZFx7Xxe44cRl3E83RvGJsplOVGcdUVWdG+DF2WBepGvUisc2I
/zxxkWwZoTCItfA2igS94np/DfJpn48Nk3rnrqZ870sL5hin92PQ4Wcjs+qkE6BwwpQ3dVgmq9WV
CxaD4k+eHG3p4bVaFNBZZ45+oZQoVIH2+bOa5ajNnOy8kFBwNsKRigjTq3BGqbcZrQ7TSIjxBgs2
x55oE4g6EgAiF+vauhiTjCnVugqkrzwBUIzU9FwANTtPMqAtS7TPqjeq0+xwbGcGA7gZHKZPtexX
qJIT1EkBnVm2zWm9yVSv2lhKd2jmkfqH/MnsIP7z17KHhejQpLmqJ7veOtBtvaUhARbIDka8IMa9
zeTPi+VbGVNB7TwsNguFU9Bmd2oeK3vdsPJDgpkzl7bm74VeMFRsRUwpd11d/zKDfA8E8wVidfJz
1IG1G4r4poiqt1Tuk7M61YuXxs21Uoz27h/3dVZ7PZADxIHKzM9aunA3iYGGKnu3Jp+6rtGP7o59
8Twmln7izKmf8iHkSEg3itQzGFL4uS60CY3rskglKdSJravn1GakFNaVArt1bV2YySTw2ZXEtY1t
fBYDnsCCOjUEfSxb1PNOSrsnsCM8xW5DLU/HBCiqGmUiOx14cIl5EHbDPiaH+uvCjnt8LSQ0kXci
cOA7n6WEDnBZP9q05ns9YhjOEK6I2XdKOQy3w9Zm2oJpMpaaDhp2KMgmaYnvKzStmjUjw5Vq5O8F
eJzsoIVMYQvwHhu+V8S5sfKHMbDjKEnEVEYu3L/X9No1cVqxjxLR6eymuL9JpXr3Sy1CllSWWtVh
O5O0oXojspdDZ6FelnPEXKIDXFNnPhNSx11/iFAGc2WLxHS0jW0BTqfOTnr2SBOfIXlV4kRymsI8
17p27mgBUaDMJ2W/SsDCZKGe6laHLyRhWJXDvp8Nch3QXOVVcB+4LuJ2+dOPa87WuAaGtW1g7AJ9
vOscaAmodhmrw6LSTaNjYwfj4AAWGNeJkEKQzJCWr2tIiL5KXWKTcSsYbS+BuYsaE/VsPXD8rTcN
MkSwYXbHTk7yBh5BsK8K9mIxOFHqUi3iRnXMlaNnBtKSC9dFNJ6cgaKw3n9YYr5PlqTdCTkLXQE2
XzCg9fYUDtQ8m5jvYsADbGd1fIQ6sFklOFMxoVRdV0u5fzarSpsL6brpUf0K6bg5rlsKY4wJkS66
a7vlJxwIDaONsu7P2ZbmrIsdMj6X6kysFDnB8lPPvRQjrqvrQk2Bzsr3plVVQ7dmIVbWxfftYUDe
WxjLndKn71Go762REL52mNnNhNy72EO0xYsWYismeXKR9zUGliWbLsR2/cTGN/MoUdrXhYCIbTKR
xCS/nuiqQIxzQp5qnTqIC+VIWuHXwSg3GUIHsv25pk8np+VN7nwEAEAzWR5paxzoliylyFvBHP8a
pnz4ogMFtA+x3AfYpuyBQ0Vu1nq8rDfXxSL/MPZRvx1cau7rlk+zUu90XVy5LcHpRoa6hF83saV+
2Jxxi+m7lOy7zTD2xyHP05Olc8jn4MupoL9yBcOYaeXZHpDtHeztrK4edKznBzftb7RCY/oQBsQL
wr6cqLVsSNa7HmL1lhEExUjOXCKT7uYBSmFck+epW5Svaw3H/6icRMm3KqrhZ0VdExt9fu9U4jXp
rDcLT3Fdae6WGSWAygqSNOHgV1myLHtyd7mcq92J8JZza1dvZq/T7zDVe2IjW7y4qHLmCI1Bm7+H
rgA8Oojcz6rYK6KAjiuVxUF3cLrGxlM/n/U6uC5hB5XCHLex6G+SMXsv24zzrHHdj7D0sSH8pBzf
3g/UKodMgiKi+T4L1EPHeAwQHYbcuTjaNdY624Ey3WTWNWX6WycJcKjeaXYwYenFuj5Z8WWScPS4
AgTtEHuvo4f3GKQyUOlGosnKnxyRC6mYDMpEHGCyUDGitYloPKdF/kC3ACNsbVqbUS+OZFj1H6V6
a9qB8TMKwHUwP+EqXzJGHfJw64zqc2goF5fChZ9oaXq0xu4PzWVcX0fD3VST9dSWiosRlTMFRef+
kCTgRotG3Y8QqtazCP7rZEHSzAklnUJxrOcjMgQUBXOnXbRsUXaupG9Mua0e/1/m+ThXpGf/oNxS
EG/XNfHP7p+wOCEcGZL9n2WeN58fzY82/fEvT/pT5omcU9cMsrWJNrRU0/hH6LamQpijSmDpgOJs
TD8oLf8izOmIOnUBlU53LQP9Fn/6U+9pqP8XfacmbD7A/9B3OoYJnQ56NmmwTJIl8u6feMOMCZA6
B9FwVQxGN3HSYfx/vcqvg/9m7zyWG0e6bf1EuAGTcFMS9JQtlcpMEFKpBO89nv58mepu1en4rznz
OygEQFIsiQQSmWuv/S3Zr6T2Pjf/88ciCSDyPUKiP4zf/9u3bkWMChRhoxWBYRUkw6p+KeX8Vj80
CoyBI6EOS11ga8ofQinC5FKOcdFlCDSF5IFQE0/PlVeZp3KlCW6UYo6HqlOg7vBe9SaVgk+J8oNh
DRUoreV69GUYNMQh1AI7waHp4GnUY6RAi5Dxya+fQi/+XkuJqUVrIunoa4/2VEgRypZyVCuFKYxJ
yzlEq8rRrKDZnHIpYvlSzuqlsFWz0DCtFqEh1EDTVvrOgBUOuDmSkS7PJLS/TFIoE1IyG9DOaimi
YZbQtxm6WiEFNiLQjRMOkM2C9magwRVocSX/D7UWM9sLKdTpKHbkCkPvkSJeKOU8XQp7fUJfJFFW
gCrxjKYGQS/wPKQYmEpZsK/LZzONjp1jQ+jRxvdJxCg5U/klo8CJTIC8GEqhkW7wWAqPtVQg+aJ2
LmQfKU1WUqScpVxJzyL6lq1h+5jK21KKmj7qJslsdLgsb6GUPUcpgAopha5oosxbnn2CbbaVA6p/
bJ9K1FNcsfpWcDu5WRJ6kKcqv29j2s1ABK9SfG1RYUfU2NWp7L0Q9aFzi4e19n6MUriFKUjTTEQK
WTuAFvGVwIvSO6P4eii/lpSALd/6NSbNspukPJygEwP3JH5dSse588zKGl+aFJWFlJcHKTTHKM4p
zFPNZblSGrdhq1+7nDieVOCbyGp/xTuwzbhvz0SPNLr/MhKASThubO6ZTSACkJlk6L+qcYQOZL9o
LumPuV7QxuogCLZZc/VGOCVMESAgZLQ7D3nGt1fVd3XhOwH2Mo1TOm52rJ/vmPI6uE6Z2lnAMXAd
se6dMApPXrWLnOq5rFzqMCwb9sM4Tnic8LEW1q5rip1oiNExV/txXgx6/uNqa+axgHHBlN+a23Pd
YHF0XFSahVhdSv5hg6itpzvdjG8L7IP07WlHDOLDll8VyErjvuZt8Ro3JMUJGpBG4T6mff5b17Vl
G9ssngiWcuyFVYJ4KV1WbzSs2EAClqs/2SeW6m/pOIc7q38QowV3Akwx/XnegwHAxIzyn1lMF7lB
03U+/ojnpj1iyqA62JcvmJNpGMZ+qFnWV68GjjxMfFea2VAg7C+a/zob9Rc5vm64tft8aSBvxvLG
b6b52A8oBqEJBW0S+qGcw/rSh8m7kxWPDI+71Y/SQ8V6GRQ1waQOdqkpNqsN1NrBejLL+qkl6RVQ
iQ3Kifn9x8YFBFCIb0mxDEGKxTBtnYes1/wgDeMGexV6izF4wHpNVCAImm42HiaKBRia9cuKTQ5p
VtBkxzXhpnMWQM21yRi6Sa3sqS+GXylXl9BWApH4xoxHDcSKBd+qwM1/aTSsosk3e2WmsvbQGNKG
GubS5Ze8IEQgOUerOexta8JjlU7LNZVzaUaUNRrFDYzx2zkJOTXM5jg0Yhv1832TRwnTyc49ugV+
TDf7umh1vYnc2grwGt5ErvfK5G66tvZx9jK8/2HnMjv1HqvEy/dRThv61Lg7e1jJUbCIC5zpzR4h
shDwRV+2jf1BrJT3k3Eq78LGpjUgqHWSfhwz/SH8kbWZVRCwQZ1PR0dN+8XexgKKfeEhBmE+p1X9
d13YR4T2CQipSziXED/rcN52ww1urbRprYCZXh3US5iTzmjfE9cyGK1LEhsuFXMaaMfO7OLWapNH
wxm2zYJS7Q0tbQCr9joID4NDTQyyKaDGoV9QDByhjtceBIcwCEctOufEj216q4C/I2ayPRYHblOB
EEH8z4a4TnON+8AaoJYvONDlpTWv5EfltrPssvTNLPRTaItzu5pgTRyiGBGmfzfT+J0BiUdpL/YH
41rF1VtdTXfcDK6t7FSEU0qRS+QPvo6RKqpIiF0IH53eE5OGzrJof8cIrXSzTtwq+/clXKi/ZfFT
2nf1ccSqXBnRuu+d/j2de4I6PS/oPVdcE7v+XkLtyVxEQCy8gBDoimBsI/pZC733tS+IhIsJ7cvG
6NT14zEtMEFpKOUGefQMXPad7mrOrUXrFsy/uLqJhfE6zeZjuyzXnqTIUzwu5XUM96x+u41v5s9G
L6heZ9Z46Es8EGmy3Hth+bXRS422fp9rByC/vTrmfgkRoh00Vdli0DfSS1RzIU/oHTZliX52qc/9
9pOyQy2GQkWni+TWXXw6cXelN9NGn+mHsLVewiakXMJ7R+7wXvsF7CJBVinG6+vaJQ9L8eyZEc6A
/N4Va7N19RxqyuK82zkOVajVm3o0xyAksnXb2+4jb3loaAfexpNOXVC2oRhmRB5uo13HIb7oNaHz
DYWLo2Dajo/qwItJEWgakrn6x6mWFS14O2NNJE6R+8DOuJ42zYC4l1Tj7bD4XVAbxu9m9PGGmDWq
Sf29IJVyi5n03YcM3k16c+iZ0pEu0VAm6gnb7bqFCuE4XRbyAfTWhX/Rji2zi9bbGlpBVpiRB15D
UqbDwBYVySWJKIwkWSvX8TtTFjGtbLxnHolRdo4T7Cwx60aG412XTMfem19QaIkTrjoST63pdyQR
vS65vZkfVKv2w0xT+qk7d7gwV8CDm4uamz0N9bUhrYizqLZkS70auZzieUDH6A25anpxqTrvbunN
absioQZDBJbX0YxgKIQfCGIaF2qdR4vAp6XX+23Hl0U3CcgMT9SBvgALyC3UeD6/FA2m+T0MDBgE
B3iBm8BfYywjvWgx4ttG9suMDSwkYWmwftyiuulj1mRG6VKo1DmB0IlZpBa/XcIermhZjEVHfUre
Sr7JZjUX5lfFdHJZzO6nHHCJN4fLlf5TkDc2zkRbM7mMNHO3NERlTyt31jpyyVTJTMy/zFPQfbaY
d5s9fkRywKcSSBiOk8qe9Qets+qNaOJ+3+IOO4xp/FiSmX21tdrcV5TUN8IZbjgHmIPkJ5K3wPxE
cM7qcnxzu+xtTfVXNLMvYTwTRyZmKcYMP5t49XbL4Nlnuol6BD0TNKa9fNVwBxydssDLF1pP/ooV
sqowddek4oTjmwCpB6pfJiOtkKxyNu1CYryPsdFJqktpDb/MPrLvfLTHAtXj4ADYKgqvfqBWmoT2
yWtwoqF/lfvI926AW1dBanAjX6N6DCyPAI3VioZrR5qVk+rNtqFcGCBhaZd8QQbKp+LOLnUCmV3c
QcsUYxDEBbWPVm18osp1V7XtbUbv0tGwBLiCHEdkyX1ND/EHxLiu8SMlJLEjNq5IDOQ2YrNxtAIg
Vw0TLq4a+JExMxvLwfKYlhg3DBilV50cLSSw5rfuZ82lS63movYAud/RQmecTA0HQuVihphddPGJ
/OttVE3ftKWgSSVbrsIe7NvY5cLGoHhc0mU4Tdw2Qark5SHVR23HJP12LjKLkoCctrs+MWYWUzmT
UCIKxuENjqc5SMfa3qNQblKxhEduFNe2c/tLjjx17ML1YUlHmCJZ6G4m3cVo1EM7RAU/96P7mI8k
Kfvko5zCtNGfC8+6Tw2BlxMjXWZG8c5MXXrmgK8sunUZ6jm9aUJaoRhIBqO6dtWq389NvLWMJb5S
NP/RI3NudAHRK5urp4ZQsUtRN19ssBOrXrq0yjx2urfer/qa7Jq1aPZeWYTkoFXEu+BCx1MSuvvJ
WzEbOdoXnXDKbcjKYg+VAq1KN7715o4YWbFpx2K6nUww4OV0jULqB6vH5FT5gYp/TEHKKfSvx7ws
/0VzP1AkaQ8ieIvbYjSAXth8GoQodAcFJc1jXZfzWbmEcHBnxebzeCzQMh1yWS3fxKUyFgtNRGX0
/uGKUYYYtamKaKFGgVQbNdZL0ltAbksxIJ02lFB8nxBVnHx+e/447puXiAiYndOBLjAyTRZruNce
E7IS2tilniOfUJvEagKNJKPjIOZ4vDCQ26SHZQA4C3w8ihpSKFy42kVw8naD0X37T8CQSar9Ch2y
aDjihN3SD02dbSDHfev8wyRRb6QzsLMAcQ/q6HMzthAojTHWgllK5+rd6KkEnK12Px/0CRyrTMpq
Ck6iy5Zu5lqE/qjd1o/WU2RcCyViKUQKPgguDLVLvxnCeQbFcoEi3UtdjIWHho2kmx34Odo+kx4j
fwgLPi4NAqI1Gjr1eqpFOINYbyhnURXasCClFBsbfPRqo8nih3PNGjs2sUkxYwwJPkLl5luSX5Xa
mwsLwqCEMHLX/qCbWLLqoyxitW6P0BFm9/vACE5/CnKz4nxU9bBWx4VY0Ui62ZQdLEZbPGelrMap
Y1MawJifrEeLGOU5qqi0SaaH2iN1Yzja7hAMEvjRyY3ay2m32vXm/GOULw31gI5KyLL/WLLUXuLJ
Ktk4l8vWSHNwaPJsi5jrGDv1h/MlyROxjjepS6BXIv9i6gsNjV/2XB8n5OU4NZxDlFHSURtbqttY
65vzBLUCt315UA+tK1Qtn2XoJiu/2gps/0FalmeQAtqow1LU7W62Brpp9H7vL/1Do6i/qazqpLS5
MJ1Vu3KzxGkSZH5hbBTGxleo8k415v+zUYerFlLUaEu/vA4Fy/BELsT0dbiyiAv36sTRWDLgAi6+
x7EDYbuVf4H6g9TfMj8SNZOdG3oX+E5UYcuUkj3DRA2ouiwPDjUDZW2kfRVPWuLn7dETKUOJ+WiL
yQDIIgvCqawPq2JwxoUS4C+l11XhE+SGaxqQgtxbHElQ/zxWD+rqQX/Mph0ZyxgeeKHa0MChrzu1
2w9m0X5Xu58/vXZWcer033Mt6eGKkPKxKxo6krhXMDeR2JR0RGcv2oRx/vOVo8SoKJaK2lMvHGfu
w6g3y/aj0JsOuxr//FEdkQr2VwHYt9rvzdDLYChOnBajM4zPCD7ztNZ2UGslEe/VaIIt/btkrIrH
/zok7vjg0157mDwWqfgB/n57y+o0WO/wqdVnqz7Wz9q7emySH7ra+08viavVPo4lIzod7n+Vx+gP
CvWdFrXO0UXwZJktiruKbgvufRj+dVotobjI0cUFb/PXbrOYMGhTWnnn+2qx6fCSonuoBidfjkue
2kXGbYK14Z7QVw+a+jZVZfGPXVWGxG54dJN4PPhqkPwoMlZ+KY4ZzlRVEbOc0SNDUMcRxlDy+eur
Q5VWofbUJq6bH+s0WDtTjkeqLvdRovs8Dic8Id4AuFX+Zaqop/ZKxs9ZMp6QidvAtPF1q8fVxu4A
b1NeAqYaLazwFrQ/Ob5wAcXtUe3Sv06olwsUN1cGT2kZTeWeOpyjlhVoISvNff6Ci3Y8jdJ9qjbU
uB3GJnk8GRp9fxSeORP/OAnlofIwqHPSRn/bG5O4/+P8Vrt9ghSaURX5iw1kxdkhN4zLH69Tb6r3
xq1ha9b+j5Nfvebz/2iMWsftXcdb9ViCbYYVNHnEu0R4f/2C6kc6RwaMzI4L/Vqf1iBV9BDliFE+
GOWI+deheoJivLv9/8WY/1sxRpDK9H8qxtxlnE9V8d+LMR8/9HcxRvwvYRmGa5tka1kW9I1/sBuG
LksujuPaNP+hmIHR+LsYY8lMH8c1XMczPE+4Dhk8f8M3LLgcNleiY9Jyws96/5PijEn80H8vzvCA
JeEfeDiRJggB+zd8g3DGciZsAbs+yOMK/vmEeOq6rKbzMH6eoELV86pt6wz2xaB9Yfi1sMJC8Y6Z
rpZFz1KfRkLQUaRiznKgbPoCyU8Iwvo07ayTHn0W4lziArXAzZ7iqUwug3VgMpNtrTGE5dn2rwQ+
gmTsyBMpaBuwPFpfF+Poxz4VB2lmkmvyc0dgW5DGOFwpHbtYau3n2i6ybdtRt2hhwnFdz+5Z7X1u
iCycTfxVC+w3m0XOUT3F8p2GeLXbTDjJM/xH+woDs58vtGEs0V+bqKNbMmyZ7mW2a9E2y2FWFPmW
taiJSffvF6sn1CaRL1F76l3UHqwFlCfMwQZkuKBo3+OOKbTmFdF2lbYrtaFmTDMaXVrMsuneXbDX
+B19Hh97fUUfo0tmwErsR2S4/SmEO0BFPL94hQ+lwve1h6FJ3D2EEOGtRjB2DlK0FZWXzw1mPbqz
nMzbLlmY0qmSjDZ2AYQL0zbrS+Ik1yYcYW1g7yEitunM9FCSD7xJ2+LenLxfTo3naGxW1t96/j1f
izyIk/qn543phj7rh3BKW6IOHPISUq+8dBVWoDbC/+NpPwYPMqo15vux0aDe+/N6rJziSjBespna
wQ1okDNvot40buaJVnuKbUhSfgQiPIWQrsdLRqIANXWzi7hnDEZ81ZZ3qzRKkt/yLOC3uaGj6zi4
4kL79HBFhESaN1+jicTJZGYFX+q6eYPpmGzflhqJZVfWTd3aks8N0jDJxy8LZqk58xcQ2YO/a+1O
g3SB7dbEHz7RT5xLyaU7ToI+s7osbkXs0wBetISBTmjblFMAImMIokeu0Q4zPtStp8fYqIrpWlKo
v1oOwORp7i7eXNlXPScakwX4s3rOx7wS6JqO84dagXqBg8J9YvJ+MPjTbwjmsm4M+Vv3Xfw8aqBV
2iTeq+eIH7Zo0izuFhPHeKyvX8FrtFKho7ySleu1nfizJifh87Dzg29qv1xpRFulJW2S5jR7GW4c
RYLrZFxQmlruvsO59udjU/ujjbPbRJrfcmmD06QhbtHavSktcy0JX+eO/5zpr9xVD35uypi84gK2
IgMgjHs5lTDoUD8gtl/UkSmdbZlO1Pe8ul7gmLhGwFrumvaBIt5XskNhHS/CvFS0yslFjD1zsTSW
c59HBriSYTljV2SZFo23VubP58FegaX2lHw/2IMsjo2TB65WwoTq1GO978EYkTXkifbQY+XT9K8m
WtUEjOxjtyYUqDUkjzKsCXv4lXvSHacoO3Iz5S/C5pvzpO+mlNMT1XTSjj1RUCyu1UO+Wr8aYqSo
aLQ7hgTKbtrk4AaBPTI5oJxBYBa7tsn6nIT0v5eEuZP+yuZx3KkV3Se5Ue2px2ayMVIJSeqQWEln
9+xgNZxjQXPlsR590jZqGMdu6L9Y0Ib2qslG/UprEcH4aUHaq09ymATtPbO2ZfrWnksB+tiap+Pi
46007dXYcBtroRIig8+c2NsGdx1FlIoOxagy0bZk0phazahlWK83zskJ90L6DDu91M99ahVHi2AS
3cbxUjaHfPDjfaE5y35M+6/WurD+8bx5b1blkxPyoScjNdNCQ37RQ4PIauJhsG0jaTi95eN6hZGK
B5n6Faa1TVReu7GhjzrR3kpr9E84rY2hBPNso7jKhY6jkGpqV632Ptd5U+OBSU1gulaajktXJhyp
E4A+8L/2uqp67PWh/ljrqeWfQwzuuvXVPH2QNy8gEYEfptKH1C9BIh2DSvURSDIk2Lb0wfbWgn3L
/GW6rk6xCtOftXYP2C3DczN11pGQiKX7YXe/VedTo+QdpfRgzZRtg6XvymUEcmHsOe8JzSw79cq8
EhaYeUre6tWZQ1xTSHQ3FY1h5xZpLfvBaXC3UHaXU1Mu3ikpJopGDIeYkRbCw1fBSuBxaubx9K+/
XR3i7MJjIYPfF+nQU0te0tml2gkRRa5QPlbB8uOwZ+eam8vrVBrkAUs/K/XWcmfXBHRVq6+fzSKh
eoe4l+ucHZk8QTOZKLvAFG1Nn7iIZk03sTb65/V2di3AA8QfqZY9nA/Xya6YgJtEFA7OnO8GbNVB
aGhY8SWhtSXzJEFhSA1s1rq+rzFdnOlL52CMv+g9A8RQ1NHOTzELggAZWJqMNOOvdIbJzTq3DGBU
5aXxLI93dFalfi0LSQBJWNsURKykWRIe6Umiw62l4ifdjSpd6nOjHuvW4UGnN3yvhje1UYrO56Eu
hzy8yHSWRIjPcRVxbx3qoxKEIt1gNFC7auOBeNsWoWtv8IVewWmRDasDhFIa4ke7oTEQcYJu8tEN
h9DkIDBvypJ2i84c71i6IWcJ/af6f9V4q36Xfx2uoa4dSlLUlcLkokuHvXcKsxq3y9gsktOff+to
jNiM/aSf1abTckH5h0+k0iNxNdymOZi9/V4w/9ohnsW0/WrBWtbz0aSHKnQyuRDizIxFtKtUMLm6
NkmAx3krHMwBHguvD+FuChvtVEODGGNjb07RDzgmNOlhwPcgmXWuycDcWNllqLrsoNRAUxqrC+Xi
VbufOuHn0wbg6WGwTp/PqZeqF6ShqE/u+FMJbe6UkuVMWVcdKbJuKg2mn4cfe7iBThYJ30PjRMaH
RvdH0hoCRwVzuqkOgjb9g8XoUZpIwGiw+jUdXeIHiE0aa807RG5BhkNb/k6KET6OZhnnpq4Atvv+
w/JPoJjaS6W0WOLBlcZ2dtWDn6/5T4+53Qx4QIsyavZos5+bonTbo9GMwedD//p59YQSbdXeMDfa
VtMs8XHp1TQeTXfqKmxaILlbUtDlhL1ItzMD+kDZoglxd6sO089b6Oeh2htX6UxWT6tjehimjxuu
OiyQpotxXc793NIyZeiEeCkHuZTSWmXmVceTvI5s4QUjvR+Ux/8RY7Gjdzon1+AdRwSZyaqHq9rM
LhLjwh0Zb04iK6D0L4VAErkjS0e8ankFDxN2x2QESbjgUSeUndIIV38dzcizcndGXyPmTeJ0//3U
H6+ie3/SadzE+q5eVe4GvapPq8vos1OGtE8UqTocCr3765k6c9b2oh5l1dLQjCZnK0r4MRAfYfDJ
+9YCpAwLu9L45PNmZ+P5daEsED0FyviDevrBR/148z8f+XxLZZRT76gemzvTOw0u6TZ/+/fUc+ow
XmJv+XjmY1f97x+/iPphdZw0Lq9Sxx//4+db6SloL3CVfXlx3YUB4p8/7F+/xcev/fn057v/PzxW
FZfUbfR23LMQOq3hsnSsR5NIACsKaA2jRkLJdXmaS0F9O5nMAOXuVlB9CYCZMOit5XOaeGNQ+TUN
WSTs2P6KGa3VxcEI3fsum+vvLIXfmaK/9C5WKnKY06BZtZIUJF5uVCLCSoNpIenirzNFxgD3H5B6
n8SfeKBYHEIf6zpsG3ni9/u+6p+sCtph7QFvW7mjbJxxfCI1fAoGCS+oxApxCtbQ6F6iMr1ocUIs
jkn2Vib/TILuqV8O+MA0bnyOu++RNXcN81PahEib8/q+Q2EqY/h2NYbvsv8dOjFo+nkKtzE8QLOf
E1gX3720d8mkSjNwOgRytETNzMZPGBSU8fZjNQ9MtD0QEg6h6jAWzgWXyzHrsnOs8bnlnbhUVT8w
9CU/Yq8vb+P4bVpecx9bulUSypJqkNLL+Fs/ovG6VnzC58VJX83nyLIOVg+vrSZYLYnwW9De/+YA
J6ohnx7MEEUidaj0tqzchrb/prnOm60FrSMFjGLh3sqPAr5bHrM53JMsBGMJS0ddwCfL8dHk1muG
69NHmngei1d9GHcDU667ZchfCqII9KbNAshX983iQvRJLHPDHvi5qWTFIQaCwJyfK80rgSj97lRl
OW3MuYhOqTWTmhD3B4hqfLMUgOkqz7ct5eKD7/Uv+trR/tpCfZoBPWcarECEE+xJLB93pTEeNEG6
0lzYu7nFzpjUcbk1LO8l5Uw/p9ypt0KM616PkyeaJb+GrhkyI9FuVocJaMHErLQdiJG9LKaQBxfT
WnScIuOLN7WCqKzqFBeNeER+/OLV+e3kQzlIIzJPeiO6GzpMCs0M/cPUdj5yRhDykR9wEh60qal3
UQEhJknDN23srvxrtm2WFbhD2oq2XAa4jpzl7RozTCbMrTYNFfgqBW8o8rO96nd+QrBgFvUthZD0
qo/LcucvWnYqtPy2bgSCLeerYcDVFrUDcBLqYZV3OzHJ3IRhRWk1XWiR/nRvpmIrItGcu75/VbK0
p7vzaaq/acJjWB2xflh1i4vS29oF+Wtl2ds3BDpjixhjehH8LL0AFsNZQ/GazvJ00fdaboSH0s6+
A3d6tTv7UXi6/r3uqm81QxQNp0RHe81AR8O8tgdzncYbXYfWK2RSIeUXYVakeI2UfHILHGs731Zl
gIUCh19mkIYzdDQuv1Ov/gK41rkwsm70OWbse3KvODuzx7auJApLIGBpb6thPJf0JuZxDNbLpxEv
9bptETkAc3Pan5eso9Fh7DDA5jbMW/+L7Tb0hl2GtBMHIapq08Bc3yTDLLj954T9UP2OSvu8omqd
Xd/bkdqbbooxxHEqHYjh8JtJbkoXMVS4kMGpKqBDQbU7JAO9VEXn028Zg2+w09smNPqdE2U/Kyig
29Cfgy7OCbKsGPnchkkotAr6y0ogGHH4rQjhUrZ0FG/t/IiN6UvtauE577N97JJH2TfikukugKxZ
yC5T2ABu1r1Nvd8dQsaorU4z9i7pZbb3zCq6727LdLqP8GPvBwdQp/c0DRmqlFP2tAbqb4ljXuwF
06c5JS8rbkXUdn0b4kOg+9bAA+CPN6HZPlstAZqLvhBjOPJBm8/jmL/XsHE2Hg7fY4Ud2tY4fesX
ZAr+phH8mTCyH344H/EJPxmxS0pJlb0NlRttqzXOD6mYKWsIq/hSON7ex41EFWu4z90rRTXn0FX5
I8RgqK3CEbsp6snaq5OK0iV+wrTuqaOu9S6ZX4Zo+jkTa4VR5msf5Wf0K9lKl3/xk/GrtrA6K8xs
N3fxZdHmu9J0Xsdy3+cMNRSWzv7oWLumBNTrTh7d9u9TTFgFBZN3zyiPGUnkiHLgvMqV04+gVnhA
9XqLrYzVgxdn+xwPA93b+I2wTOw0A9/okOHwqC1cRD7zI3gByWs9AReoml2Kw33KBixRTQssiKWn
x62KGDp/uMkt3dtZPobPOhENvFHjjW5dnPPJdyEaeEyVgDTSja9D1+OH8muuiwxjmozboGoUmD9H
yTsM68w9okPRYbftnEHcRl2C7SKqODcWbwP20elp6fMLB8KAFv8Q9s1ahLdz7SFfT1VyEOHwQ1jZ
uWI1vG8nILOO49DYJMNO6YuNfDHKLs5b9GZvnxb9zBLNL4MBeZi47vqhyQ3coGOz83t6+d2E6li6
fqPQV28aGpl2o2OWQcykcTONVU2bePaAbckGY1ifrXh+EabQg5RvpOvy5zZeZ+aM5m+zuo9sZCgI
q4AYwbMU2rOTmZfupY7Tr2LVXno/oZwaklxEhkp2Yrl6u4SwDtYovsOQcCNiyp12fVeUxr23tn1Q
+mmzHzXgxH4P57qPjNOCGZbuUenaptmgiSE9x9yXERAeBe0HbsgAmSW1/lBH5XBoS0i9VqQ9igpU
VjH4pKeRJDr0Ba1ilRg3czpvzNjXD7iB7zNqeiaOTk6I9ZroELgqcnNSvrLCdU9LtDA6iFzsDNe9
aGUU04Bf20eoIntMwX6YZ3fM/Hqsku5XSoOXoYzv3QQUdDWKVyGtjnV7rgQWw6RfzN1MFNNMiMvO
GQhrgjpY0k4V/jLi+WlY+Ry1tGnoBobqyn0MrqzfFYFPhCmdYY+GbZ3tKL1dSbM0NasnZNelDt0R
L2akMQ758jWvyOoDBzURz0ivvA/WybK9lzAdifsxmQJafnenLy3BbzVZGRbRnN64i+wq+s2aAxWf
bmj/W6uVj4AYx40hkgVJuL7Xk/NENu1UuvnZTKEjjLru44uy9vUwPbLK5UbNVdcaGiOc7SF7UjSe
RaRvTWN5YrH3pTK77Dolxm7KE1SycmY0929iuQxZi0ebumKQEfhseNl6s1j1g5HoxkX2ltUlaY8p
3bJGW0NqcU2iD9amfvBHsLitR3d/BAINjxwA9Ka6IInHTZgxuwUE1mnfNbrsNx1rr20mlmpbZd4e
tam8jxLfvQO9DNnVh6GK+xPYU7OvexnVOszG7dhml1bXcYNwB0+MaOZOW867IU+owMAqXGzrVNFt
WotlvnctvdjpGiVjNPAEgGUtKAZU7VE4tP0bw9GMkL7KorosXfbu2ti+B+5JgT6Uv6pUvFEKXSQl
Q9tHTK3IctLnu2meiIx8KpkSHsxK9grkAx2jeoyzy8Aaw9DAgOjrD1M/X2Mo5WRz2SdHoO3mk79j
mqRt7TFr6WHi3md3t5mgSl3ytptqRKD0XYAaUCiTw9jjSwBBeZqMNj1YjvTt0oV4IL7YyUlO6s3E
2WO9B4ZsvA6OJIXmjMqJ2ZGTRapUWhH+6oTxe9JBzAXSyf2VaWR4tIv60XK+uL5hPIUteO1o6iRS
p8Y4G9hN8wNcmxcMvfksQFHyG1kPRWR/q0m8RsB7MDwHXnwD6XOGQ0vgrh8GerU+VqYGMKDAm6rz
ieN+6lF8IgKN6uGYE5Q1ZANxlDhEBD4Wh44hrYIb6c5nbE7kcBXmfU+hk2zX+Zddekswenjr8oGH
tBDeoN6uz54r1wXgLWheTGhCiin7aN1PrLZwdGsZfVXrTGGoiyXETg+klZULd5upz5+Wop23blK8
WTSbBkVBT/ZseF1gJIS3Vg1Qtua3GRf9voF6T9jxcE4W/1i1Ds56l+pgFlf10QiB6aUuQOjcT3es
cshnG9I9tcWb3OF/ziu73vpdyr2B9oGBm9YMnL5O1jTIEgP7UjL8HBj7QWIm6yHOnB9tnw4MeN4u
rATomnZ4ceb+KRv8BwFJGBskGoPRkrq27loIHxtrmV+WsuCvM+krKtIEuRwoUt3QXbXKFNN4KTiz
px1C2sX1rJgrlZ6bDgGo8PxT1mryrzRB0KR3wK3dkUZN7NbnClx58monsO3GlsBR24QhML23K3cl
e7b3TjT+FgshR9LiI6Dc8p2xbINqkhftsp/86qvXcP8g8uBbthqH2h1/D8X81YyjUxWJA9P6lzAj
YTzymSyXvvOod+UN4PSnLA0J09L6c08ESVmBjC9XQKY6/A2PC7KaRRKM1nwD7uNchTgoZ/fFXOkM
rqfI3621GUEFoNAcQefYYJo3roOO2dxxmvnSi1tKQ1HgrNBq47X4qsMdH1ZctXxlkLnz5Y61C0qQ
rV165qSMwj5yjd4Pz2tpVbesUswspOVi5SOjJWMiqUFg7Ot/Ubd9j4dVPoXwGJmc2o74yijxhgnH
JlTZOhhj1HBhACPvfUZtGDwB9+foOmojN9GIXiwq65uop7Tg2+PO15pnJ9LHfZBqkffI1TPZdcYq
BdPY4lHQy5M3faW31y3sHxWg30V6sDPICH7yCqEI0Y9zsnNh0c+Uq0mggGBRAvXUDMTErq3e47WB
cxQvUO6XVxIygIyP/8XeeSw30l1Z91UUGv+pSG8GPUkH7wiAbpJBssj03ufT90Kppf6k/kOKnveE
wSKLJJBI3HvPOXuvnWyC4PEAxKFYSxGs7wZMcy289iGZsGyuR84IL0qnXBt5OCuFcDFhzeMUnN08
CWml5uOXgrS97tifKOTrXiHBO47uofFQdJeWr+CdAb/SEUcqRFTIhDRYcimtopzceapQTgBZL3kQ
rwpO4LhdWla1GQfLRD6YklkYuGRO7/1UcEECtkgV081Yah0KRGY30VzLtjhjLIpNVdqndBhiPN+s
2uMHYEOYOoKTL0TzxVVLlt6YPM/SRyRLb2EODalrQRQVM7tzB+NjkNojJjMjExiUTPpBVgxtVwE1
mNQ+wGwhL4z7d3SfsC6jWFtnrVgf8XM/IFb3eNaCQwMXxsSTPsjyZ9kDIkz7ofcFyng+G5/myvCl
ThRBL6Q/VsN8WqjFbWAUod8qUehFRsZZUxmxD80FiiSAt+48G24mlMT/4IErhXs//lgRXW9duo8a
2u/MNN/JSTAMnV1OGXLOfMY6wELFncWgG5oGlij+fpMB+mT4tYkq46jhWkJOjoiVkDb+EyfVOiEv
VU6hrJU43aWWFUQkYj4323MkMBSsU5XlITlbEZDXXvyUwqBZzTwElPasfDzmSMHOVzMzlziONpZ4
eNSoEM0CWwpgcOo6T2kSp5e+b9CJi5KfCLJMZoDG8VvHU1qZ55h4PU8YM7e3wsqTFuuOP+Kny0si
qpGX5fFpABtoU6kEvMZtHT/j0jRdOTZhpmSczoVXwL6W3bfafDDiLzXLz1oOCaleUGTnnDuHBVyU
XCsHsRXu7QyeatKLwoU3ZkvPedAjOQTJH5RL4Upd9IV6OfbrdD1R3TtdXt3YNA9KtVzwVQKp9pTH
6ySlCfH0g8JzzLiAQ01+5xJyt8CJtgUjlr0Qd8YgWk/KKL2VSWb5MNgQ7G+qRCcHWTGuEQ1ofCCH
VENikAUFcSLRmX7caGtjejY0xqfILOp2vOlzcouH5Wma4ksYz5u4q45dm/u4CLRUfit5CsEAILz+
qjAHh6NwbjUiLRQBGwgupGIx/EdhCu0TXTjGRA7yJyUNP+RAuWO4k3DK9Ks+qX+SyGhslSphyDvT
14S7ac3rShMPA7pc8P8DEaABT1er9Xd1GS4yr5YSqN7EcTBSr0R23Wp1StbSG0MFSPgpNyQZ8skA
BjDnjmlUMDKm1rjdYnmx2LzjinjXcwiUXGJgaD99a70rff9ZFJ+IeA0sxOI+F4M7Y6RLTQ5Erhc/
Mg82W6qfMEqvmVbeikEhF6OAu4gX5tPifl61KVA7Dtj2ErMkJfWc2kpXfmRJs2lwmcAVckywFqk4
bVTgt5lcXTUt2TWt+GJI7XU0cj+aGBWXZnAxoYg46Dh+UjO9WOHzqPYnuRX2UZdsejH7qkSmSo2B
9UPAWLNAVRUfjLYG0jZuSjwGslS/4KOslvgt7drvPDwqLT4s+BUSl8c8gDixyz46BRKCBUE5GIP2
o0l564Tqo1klK8dhkHFNVzpdJE7aUeV1QOaD7kUhrCQKX5spFDZ5N18ELE6ZIaJAi5+WePV/Wr5/
p+VTRMv4V1q+4/f4p/VHzjYSN9//QFf460/+l6DPEB+5WKakq6Iu/3eGliH/5aHJUyxN1hXd+C2j
+xtZAR6DiGaP/seDywBH6O9iPlX+C4xzA1WIYkgaLSjlfyPm09Am/pGzAGvf4Dfp5qMBaUJy+Ccp
nyroU1ibxrKmSbtKYx2bbeSZrMj3ep+tQZYtsl8bW87fnJn6W/ehfoW37lklMr5wZwt6n0/haAgv
XbXrg5UESa+gHeBojNjEtYVuTXDZG6I7kTB1sQFklK1yV/aLD6gJiuJJtA0DN7pLv+odER4b8C2J
/YfX5PzXULA/FX1+LuOia//jz9I/ZYX99TlaJpdNQ/CrW8SS/ZEl0QQyh4vcZDazGM+9JD1xilvV
D1/RqH71Tf8jCA+WeBq/abH09K//uGo9ruAfksp+/3WVV8rQVM7lmvJPf70EMVgnIZMh826NO/Gn
fGpOKrj6984nygYQDsfTH+OqPpXA4HZYGdOr4JsH62oCaD7RK1cvUnOQ9mCJPvLjskkvKUDVI3Oa
8dJXDiXxcf4wVRz6tnY1khWFR7mevsrnaK+cxVVlfoeaDl3RWp7Tb+pl/ay+tRynbKYYuIK1A9JL
5BOPgPj+vb7n96F1mMJAj84Nz7BchTCUCuWbzToYJna7z/docX6RMa2sGeqY5EkbLluz6TbX+ghW
U9q1K3OruPl7eSfMIfpKbjwdf3opfpaVwMrkxweY2j0CBXuALbke95BdPZFm2fe8zt0ePYcXAwut
7B95BzGBs7SdCBvEnu0n22Nv2IKbf+LjnlRX2DTvg+nmBOXcTYDXBDZBdY7s8EbX2roHxLgnl/m8
EOZyCAmZNm/lJf2mSzVhrTqUN221PBEgXLzk4438D6jbXI5wP78WH7o/QnrEFv6TYK096PqGiioN
Pax6IWYz0x9HLgihJzZn+pQs2fl1AIylHBY8F5nkFeJFFX3aeMaleR93+md5Dk4dmb1XDHgoEody
HYdORJjLU7wSjkjJjuRbL+vwrO+YOsyU/A6wneojQ99En82OLqWr/CQeEUC9nxNPgnf9s0ugbPsR
Hj0Yqk7wCsK7Ks/xrYsO5g74FDEIBRY2Dwr9blmpfuSpTJUScjBs7U36FRwqEOmH5RUQk+XmJ8jo
7+gWSSfi0jK2AdyBhgv3dIB4ZWXsJ1wjAOl25gvt/QLidulm380FwtF0pAJRT+IbiDrtKdxwlIgM
eHFQkpxRcqzbwJUg7KEjyWSPQEteJx/9BqjjiYYaYvV7+Kkf+3bXCXb8EtzNC5Ugt3blIIjrQcBu
9GN+Gjdi5+XK3ri0KvWuV605KfgFPOd1vc5eLfpvtrWOYIccrLP1vNRsrSu6HJPXOTnvDjv7Ho4q
V3MnJzeSCOpTudFP7QP2YeMwyIEJpNvxldrOuKiti/UebXPg0lr/0NcxHk9b8qzIQesqOLTaL9oW
Vnh0aCk+KV7HjeRRzuhfDG8eT1D3C8/YIHINFy6kLY2r5DCvg2pN3d84zTHPHYzmhzRxJJU1EKsx
o2tEew+Tm+4OIe4VW/qV3SOPHPG3tLGpTe15jQ4RLdsKj4i2Se7d++yuKfDusJ0BuFBdhSejQzJm
a7fgo/0RIEIieDsMw2Z+IZvYw21qXahugI8Jq7nZcDCbVlOIO9k2T0p/ty7DoXuLtqRyEa3xJL6I
bo6L3xafCEUf/83izPb3j6ujKcloKSyD4Ei2OQ3V+h/XZvQ3pjbqEB3a8NFwpsGWGy8mIop/vQz/
j0X48Wc0C84QOCFT1h9bxNfHU1yEjw3j/zUPVDdiwHqtSePt8SeseaKlPH1jo8ennyMXWmq2+L9D
lv4/+45Mstf/fHaEXpoAlVTDVC2RbfyPfxbMq6pPVtuu0Vi+KDOSVG0qSHnDfmIXuiK8S1pLc5gO
dvWcMDig6/oBrgbSHrmEA4SCjVrNN1ogw3oxZd5qgByoCnEIx4q4T/uJxEWBvqLZtL6kgJ6IxVj1
zElmMCFLdAchnNpp3R67iSUjWzLXKtUd6UvJqViUes881HSVhD6q7gd12z7LVQ9olrY5tUtvOVlR
guwwSaPNsatxl0MPmdcoEWhPlHeQAv011Fr5YGUFDGDM0ajNBY75YbWxunYP7SJG7cJGFojVmzWU
G1zXDISAXGtfjKVIPCMnptFR4NF6EMqc5OiOQIFUWinighCAtpCeMhfBi70SdOqckbjkyhJisPAk
SEnFcI6Zwri87B3LgUmXqfVrmt/bUsxrx4ysF7lqGOZbS+VKTfzDgJ8gr5HZUlyK11QP1ANqUYa6
C+TTUoabXGoCpJR5Te/+omfAQJkYgoaEVQCUXOFBmj/yLZIC1tQimlxuOTSkGUJ7DUEl04CFiWmd
Q5MUC194zJ+URDQQXhsHODyFS8YKG5+hnuaGYEFdUD9HayJpAirzg0USAORYc96nodpp7QbygTeN
yVkpCbuSeWSFttw0+SPk8aK6zX81pUpzt9LZzxb5lAww3gXUIV2paz694uc+1ujd0Q0cH1kZmc4h
AYU/TUd0H4uuX7WFhLSqAbUkHUUzWguzdpamX/WkPS2VoBAkNb+Al32uJlwtp16Mcq+d2idmzdck
CG9y3P5KzKm2F27gRe2ZypLpw+fq6EljbD74mzDI6bsxXpBcTaSrgHV6PbAlkH3qgcsAuq3Krioz
lqU9ozhNEh6jSruj/z0IgkgIgcUrbcpbsmKEFS1OvBglZLoBea9CdjsUpfG5qHJHNIlZnKrQ9IXp
Gx62KwrZbarkXzDJIaUWDQsfWg8xXQkpShlsVDjFev0sGmZoz+wM3RHonz2DMsy4OtlykGaEM1Xo
9+MVLybhJA8idupWsLpVgAKF2FM68hsDwZ+ybysLfYMISyXSXMYzHmJQp4MDrZ71qmAHZfhlINwr
6Z6kYGfz3tEeqaoTgtZm05Of8ttXLr1rA9FLDbGgHLwK7TuJPpbputAKIOfmbrbj3kLeYhqir9K0
MVJY5hCPWo5owxTrO/jh+k4Jab/GOaL+SEsgsyPt8Ii4fsSB9coe2LiJbNQ4LgqiinncaJ0aEMqC
mHUupJrUy2IGmNKv2xQto61JU78r6gaUTxis1DKk/5+i/Sk1qARhS2hHxcqHp5nOujnI4Xoehi1y
UgaBEMMczOmeSbuI8JPYNx7WlN8ffvtTsrjhzCZbXUQ30TwHHQmShaAhKZJgZBCbWHnjAwQ8qWO6
NfQPpE4cWn9/KTZfigGNSvlgBP/+iobv56+foZPmHZHsAOsDTwixWiNUYbjWEOwQdRnL52RlwTbq
5e86JH9ERkTqnRk80IQ7LU8tQyy6gb2N+NltD+WF1gKjGYNBhx28yfdlLb8llde6zSE7TAfpI6Mv
tWvhWVuudV5odLVO+jZfee/Xe+YR00+zotvJCWGvHM03u7xEyDXeaNqqp+ij3av+dOhFOziWn7CU
zyBWsTrIr7xG6KZ27TVaI2lHU2ywzp8MGvhosjQnZ6KhcqHQ0rsjRoPWMY7imamFxPEULJMOftse
mAZmtmlspIvpcsBHmty8IayZjT2EC34MXD/z7sTWPs2z+cvc1N/x8BYtbpq4aPXVnh8cfmrF057H
PSRZHBaCRQeaU4+TkrN3tFbGc3njIE8Orz09GytjJZ6YVzUOcbJkU1kX5Sd7pyFPoNPn8o4C2iDE
HNkuJ22UZRybXUl3u12HepRSxR928rQtARYNLKCWQ3QpyspGW+nSbky9ELbOCMfJxzEBzEMh5lfd
wOyYebd1OytwxEMz4NvwNOY7RH7WdgWNDNeP+TifC96onzWyH3l6l5q1aZd7I0JgPxLgtLIgsJ84
9MInmPJcQ0RKL1m3qlz6xeaRSEicXArtO7t5lcn7lGDIOfTkUetkmoOkXDvJWzPe8OHAUAQJPQMs
zfRNki3cEQa+nfL+mledaDcKSmbH1PdTjybZgdsCsHUmdxDSmxdfSq4Wp8tvLXCUZtd8lmCFPvk1
7eSJKTNrOztZ+jatkRVAQXkayZay3oQjS5h11LSt/iYAr1lzW+TChktMvlIeXo2j+guPEeAVSrLu
oXdFhEK2DWdG82YciwZg6NGMd2jfPOGyPAcn6qf2jeZ7XTx1twmHEd28d46+r8We9Oxf1GTkxKrf
ih8f9UP+0aOfUOzuZbzHjAOwwxx525DS/EiUAy7hlPfKb64RpRZSEER8tvKZU6wlLlCg/pFJQ7np
1HfCoFVXO6Z3jaPqQvNspyeeVXkQUl8GRifQL3j8OAM5rh+wBfCe5AgleEhlGIpBPHMg6xv1qr4z
e8MazNPkVw/DuZRey9IpTNs096HmkryFhoiLaFBIHpnNanup9oxdsDWpQE3qGl4pMn1pguMetAtX
DJ779DlcVrnu6LgI+p2AqsCLn0JpjadOs1Y1B7GjdZqZPy82cJppM+xTGLWhz51Lbppg1ytkCak/
bbstiaahy8km+zUTWvMqWvtsHzxcaLYegBq26doTjAsZnmrOJqysxJzw+hi24e2N7UfABCPjtcya
0X8mnrouWirzaM00nzlu+pqtOt3hMEABNnrTc0xyxYmoBaKBRzdVmA3aQgRIzRZMBwsbiqNQ98Y9
cxXYf8vB4q6hRKUv4GXvdO6ZUU9gzS5U5KAC0tuw4pRn3UykPOhWgPKtmNtsoAy/IrJf6fdsRTPn
LX8MKW1tkx1iX7kX9BU8Y78r0Qlcx9yD3UbK8jm7UM+8dX6yQZhBM5xlLHQr12Lh/sWoN1xjluP3
Dq/qynznOVyodM1iHW2H1bDYIYmKe5iEi2ehBnGnE3FNc4M2wS9KXzwGTx0ASUQASE8dItRxvz+1
J+Gt3mlXxAjdq3nB+fIebdpdQCOFY8IF7K5FzDGr9nBNZt9cAW0INnTvP2Uvf2YL7c4PKcke7dox
PDZfhC/OULkOdMWtE4wMlePWvfrsXe3wYAjdlGN8T3fhWsXeiZ0FKgOziBml2DpL91W3qcSzflEP
xrV8ZpbJARMGbBFCtATBuG5+URpAXNs1G+kVuMNyoqQ7ssPQCqFGjD8RY5BwZjFG4s1quAazIdXJ
c7cKtlx3WI2vNRR9u1K95lVSPAXMzsk8MkhrJN8QVkB4ImE9ST6vUxAx0yaO9SKSRqxuZMbzhj3Q
Uej94kBbZXwoMPdUldKvtv7kVGGBZ+v26iW6AR4xbck3L/LKukqRCz2EbNOH5AQlI3Ib7zFj3ESy
q/T2tI8xcXmmdayPxMSI6rHWHSZw5s/QuGh/ccu+LF/58fcyp3rhNn+nuzICcXmH8MOxyPLmc74q
tymjkK0ifUYC5KxLOB7id/JRRoIIHqAQ4Fc7s+o58R5Y/PH3hekuGG+9xJ0u/NhDTRwD6YOoP10L
dF9m3dItNk4v+pJeYCFSEYyH7I0OhPIqnWiADIotnbLN4tcXibgmznOX8J19icVAUT6swYdudSqf
YvhjX50foq58ERnjW64uOhYXYLQTtjLWR5hP7MM6kQb3qbqHJqdwJ9VWRMVA9GRTkVjt3pJ3xnDp
iTH3fJleA4IjHxk1TrdRuGMT2WWC0pPgYAfvYWijuC0kr/qs7+X7w8X7XMVPydmsdhbknXXy9jh4
Akv7mMCa4sKN8STa6TY5LcoafeDwIq0rX10RVYdOj4bImiDyDeVpf4hh9zWrWvb7b8yBhE+xbIY1
Nm27fzOv4nIMrsUalN1b/90BjuUUcCMGiCmk0ri8UcIjA+y7gVjyXF6gNT5Ve4iD6QfegvpH8ft3
FLrhz7zNP2TEJrGDBnVcuOzDbiR1gkP4lT0vvljOfEaxoMUbUri8+V3t3frOqg51kUg45Iz1EXnQ
FQsHu4iyNp912pQArU80lD4UX/zmH2QRjeEGfG1Ei3VaofxKgPtLTnCDilHstKeKZknkR9kl/yZA
GSFW/q0xfUovi7VLJV/wzMJXjGMIT+886JvHTHoW31XaLZn6OSwixQmSnPB1QSbToO0FgFPiDOet
F1PYQu+061EGnwEljCNQTRILScgGlMgWJUSykmRbPcwU6K/EXjFSVn7a5quBrXTmOc3sUYMTbMJv
zjAFCZhcFOWRpeNknBK2Ruc1+CtTp3rDsscLp36jeobmgjOh49YnuoYxmB3dhj2sta/xHaJlioP8
s/6maoTXh9I4+Gl12BMcramZt/SStRe80uxZIorxlbFFCObm+3yFUA7pEBzxI8z3t6byCnUFiE8a
XMikg03gtAcUbJZ89Ze44YhI6BNszJ16IA2nQ39h1154zN6KTbKK4F9+9hWRMzy0Go4eenibneJk
ruqjae7E1fQ9fJtH7koBy8NtOUSH4su6hafukCOd/cSo+dzsGX7TP6+fp9lHEC0t5xkYaeZQes3J
pijtuPGnL8NcVYwpiHlg4oaJPReIAIpzZHdmKINGmgGbykRL2lOthSQzophAtLQbQzLhp9/fkMTu
wExUWInt3KBjZreFwCLtfn/4/f9+f/b7x4wRYGSRpi2Lci/trCmGVfb726WxVBD6MR13AIyS6NKS
rEcmlQJTjhzNiHWmq1vVNcVG9oAuMR9XULvllS4RFZBzljcdAxFPGE28sXN4iHklPfgE6SW2oh2e
Ox4bREVXUHPRHwR2kMUQLTsoahV5E7QaeUhz+kcyi4dekmuacKISjA7+L4p740GqbkSaUZZGnzNA
ndAl3ZuU6hEz/na8SvBD47zI/Fqmwy5aHLg7BltuHSQTlXBzbVvFdMvA/JCBfnKsRjaAGNnImtAN
m0x2ZctokB02NM1lEuqUeIqe4xiZpKqitzQkP0bRjxgyQFWiMUKuYZchOyu7p5rTEcomBMN4Fxl4
UqyhcbXFdtypPft6lS40UsxxFyUZc1ACVQYifg9Rq7zpTKrthfUh6dNog/hatVUheQJUSoS5sTPY
nCDf7gayiqQlw6Bcc0Iey+CSxcE7Ot922xFdhUeF8jlh/Wtx7AA+Hh92Z9kocSHsqK/PXUV6l6wu
tMTlHJsLBjzYBhwq8k4lrM26RzkgBtRgfjSY5GWG+6CaXvW0kDfDKDAn6/RzkHxkOOm3gSV9q1VG
WTaYkzfMSbISyal8NECSXkX0YFKsBOlgwZeryEZaugbu6fS0hBeyG7XXvH9thVJ0JrF7K9A+ORIx
BUlwq7UfSUAxphCDNEQZ+2qdwq9urJ+6MHZSC3dREHDGiAWPAe6kB/nSG2WTtFfiooXOHNbdpMR2
LUY/C+l1iBTtxgyhOYxDtA7o5dX9cq8N1Vz3hFw4tWDS+9bJctLD8WV+/LGH/CMFYihbyLkmgg3s
Bi0AZlNflQjiiRN8f20kr8WK9nSsWKslBb6ZFsAmGnnXLy+wSl+G4pFy+lAQoTxshvKl6yjGfv8s
qcI/orlJJTw7FdLIln5abIAFnzLzhGCvhgUp3jpRfS2mdE3GC0BdgTBfsWbXmRfrmVU5snsz5BEY
X1LQvpQaSVE5BXFVcERVyu5e1ALJq6rCWXu0PrFnE/z0qeocjeMB4HXJgbki8s3AGG+pb1YmvTY9
HcdUZYDVxaOTgjYuEQmFFSWDHDFCSUBweHGWraQmDzdPkcZQqZyp6KCbrUoppphp8UPWxgVcxrOQ
jJRNBtFbhviWVuNnMrHTmAXOQot+UN5toDdCfyOC3EoGQgaTe/1AiyUKS0omUi1HbVaC4MDSSyCu
h3ytW5sxekKriOGhSGwARnjD7RGtyJEfqEsTDAuOJIiXiW2qba3OEeIbudYfmoqPuJWM1MMLtpEz
JV0pbcW+CD4GUgt9CyEkdaKt6ejFTBBZIlHQkI7VBL0rKszbwr46mVZxicfmLtXzo032kOG3Es7L
7skagaAAcL7nKnoywExUMsYj+6dlbBGQ1T2WjJNFI1xXMy1YXfArqbwoXFruTrlYNypHWq0BDDuk
/QshFJxHMmYxrOH53qqfSfVoqfuTNwN5PFcqmI9qkTtJaN6GkdRzvXUDWU1BQoor0nuBpw+Q+DRB
mN0kneVTxRxQEMvB1y0I/ZmhOAQxhjb83GtikpclZdZHnVG5llF+n1DgxIQ/IcNRUPhNYD7UtD5W
tBm6LgCGrLrK0L9UZQI0nDxDRJJJ4lUzgzVRnbbtsDVb+T2aOMhW3Zuo70KpOjLXWFcGaGMTdYk1
MbjPW1eE02oIxYEoOHozJLU5TyWa5Lyur6JlYmYA0jrqTNo6cdzkTfOryrbWLH6EYc52WvSQ3FGw
2kKb0WwysjeSMNuU6W8D1CR7gNOYJXDgocSZ3z70mcR3reZg3yKZKghbtxVB3nc9XZFGeNSq5vgU
m0Bd0iS+iJgrtEyD6VAz9p1KnP6ldQ2bJPezntQ13CHrtl02nT5sgwT1XdkI4JbF7GkaurehgrJc
55geQvKkiPND41UMl1IQPqah9+ZIOYUDThRJQ7Ztkc9n9ciAEkpJqSU5FGJr1ka4JDT+qedysw5A
LUcGNXEB6JlzFJnhpZXfy2nkSxVttWYcdrBa77jC3BbPSNpq0gpuecZodaT7O8irltXM1s2Udseg
HKVFfs6GWV/BMMV0iWFNK5aPRYt30KyFTSJKF+Dgj4ZzdR+njCJa766TQgc3GI1Lz33qzCoLvGwR
NNaSS4Za0sZSitGHsmrAAd4GlZ/WihvE1VpRhBUwEIbQmSU5sVRsCHXcDWZ8FXj+zzHN87RMX1Mj
jdiJiQBv2MikAtl3YY3iRh1EILEQLGQlp4WcKKxTjRr7UUVhb7Tke3U4Om1AA+UmgdIDJ/0R5ZDE
PpESwwmi6nZITMPV4djwkljoXUfJV5jrODMNIDAelIb6/KGmFlm+EwykssJ7IkrrvDQ3atL1nilI
gh31aUpzXEe3O7kjig13jGYnXeTWIbK6JOt78ZWIukxCxOIEiXCe1S7faJUKy9AsKNlzPOKlAaZ2
lH/GeqCNmxEDeRvg33smFNd6TigdgK63MoTofoi8RS3gX3bXNjfpa3YNcCRznRkxPYhGu4w5W261
9Jt4so4plwg0sLGv9EBw8bCQWl+T0Bhf67nlHdNqL/JUQYdP87c0EO9jE80rTdcY1FkvhhjS6Bum
B9k+IPm3zTdDqL/CW6LrkAiuJkG4VPHQY/MwfF7u0S8l+bUbUNsioaQT8+hZa1A2FkHYRdVyxVGq
ctIlz8WTKt7GuTreTITUTmhKv/q8bw5q0q7o41c2MHpMPEH3FOItzQxyuWKRZFh9G+bzT0KeqG8C
9MM1oDulqnr9RH9NEjixxSqgFr2dHewv6B/qL8AM7Gw6t0TUgrbqplZ3U1/K04c+Ds9+IWMiFXvU
zg9HjYo6AmXi4CBCvaZ50vsMaHobn+vaqhllpwMSiMWPs8ByJyYa80hfI+wMJLicDFjYDoY4zTaq
+CBoyVKeiXGKi+E0KL5gwjmSI3hgS1Oo2zYf1e3vz/7pnxNosk30sGTV6WfMZMiTlFrbjmb0xw+/
v2Y280ORGL7/zoX5/aEeeAewYEleXnFqCyT5TezJS2/14ksrRewTqSW7A+AlW3yQXLVooMMXhRSl
EoXsI0PNnSAmI6qip5lRuYXERw9hWG5Uuk7aI+srrbP/+tBjDBNy0EmLBZKsTWbyNWQNxpgcKfpf
PxQF+pPuDR2pAb78bx9i5AXqotWb/4Yb5g+YEELhzjc08SkfTbpiilacxWCUV0OvpXsoGOr/6QPn
f6sPhNL3B02A+9F9/OmbwOBuPn7kRDY99IHb76b9nv9RHPj7x/4mDlT+YolQ+SxVVWD9oS//85/G
77b7jz8LhoZAkK+bTEAl9GN/Z/2p0l8IPTMMU35IGgxFBQP4N9af+ReL3yaKfEdUJVHS/zfyQIKY
+FX/INDAty4amilZpsk3WV3/UcIg102RK73WrNsJX1c04w/vgFCFFpOtpMHf1oYc8ooGFxzJATeh
0QNXYPbI2xLdThrUt9DqnvqwxrPYJem+aMeK9DLOlOD7yZkwW/rfWZn47YQg1uxRFudTsAti8diU
uFCkeVG2gaZvJLFNN7WlM3t5JVmx2VltiZ8emjQfyLuQOmTGam/lriI/ZiGxMl/rj0BKPhuzTNAL
YXJV6fUXpJruyyZ9lqksiZSz6l3WDgHUBKtisRIIQhoFGmJZdTaLrjsSenMzK1og2tCuKD3bDakh
2LXEZ4SdghelFmbGaf6JC4IRsDbUMG1lFB4Ow/1tpzKEqntkaOGUn4bYCm59oX4JY/JeK1a5KkVz
ONeEjxL3VG66jJVYkOwFZOzWSFn5RTlOnEOTQ5iSleSQNEJM4HHDpBXOuc3um/tzifwXZfUtWSTD
r9U09zROl4FaLy4JMfmqCcf73DcP2seKFIpiJY/85kqn4UKWAipOAuKdsgTHI4SvYUXDm23/1pDU
iYDrRoI88IEx3ues+jimbKGIYoj5jZ/3KhObWLKw0i4dE/ngpkkMJ38b/IteI8tJ5l8N0owIOv8A
zdkruIhuM9AVzsICeBLHWTUuEltUCqefk3U3Yi/qa4762PF7x2QLLxMIesaU+0bFLycbd5cpQN2t
vlgpUCXHrnwqxZjrlg8k04FP84aQ7ScXmfE/fmLUDcEjygasYYLOzEr4Wj6VrYvA4tx181qUuRwN
xniH5EK0/GroLs2zKEy8KOxLHY/zdyTDZKnrpQe6FxFtqy2ZB2+cLWw2mmv3gBHGwUFaDH1vpt1+
HKXSV2d5dPGIcDaTqNXTdNzKKQklyGJWM34Re8jvsjE9WU2j+8lc0fxPSbi1HmR2PPHLyFuj4qYD
mL0HcRR7Cgj7pcanpxHDvDzLE7caaIcV9zD4s0wOHDxz3WJuuzwhb2WpN0rEfHGyAANZ+eJTfzHh
5+Bu0DaSya5gYtA4+qgIGDDT12I5lchZdyQZ4JvrMuJRlglFB32CieNyasFSr8eYe34YP4F6VIAh
r73wooEBfLyoy1Yl7ditddoUTWLuqW8yoOXRKzQIYauMC2aaOUTTRNnn5XIJwVsun2sDj37YAkqP
x2KN3wXWZF0Qry0115BbYW8iHmLKbfoS5cBFZvCRN9Kw0vPuUja9vApk7FqT2ibYpLrlkGWpSYy4
+J/sncl229q2nt8lfeygXAAy7jgN1oUoiaIK2x0MS7ZRVws1nv5+C97n6Oyd5Cbpp2EMEqRoFgDW
nPOvNpC+KlJUQKoQKBlxmu7LoLT2PoDDUHHwkDTV96TKmGg4ZV7dKavuqGfGllkjU2fcqLckMG1Q
NB2IEtlAK/tmtM5VWlxIYpndqFjCO96Kuw4fmSl268ormhu2mSt3klhfuX22Dbqp3Hn8pHRk3U9R
UuwkntLOODyN3BBnl2p4YgTgUzNtXRZm1Nr49q2CLIKmGROzODbAMkYPq9qurqMLcXcsyHvCHOI9
7mll8in5UYZwCO2wfk4bmByBwxhr1vl5EzkwjJ6zbkPKBqOWYtQoQte9hhDW/kWsO2X8wO/s+fMB
Q5bT7AIOOFiI302top66SIk9t79lGbpibDAQ00gM47LSe9XEwCFKoPU1LbbDoP1M9fSF8C1vY2j9
0coBm6Om0beFuw/r8qdHvmQVEH5r6kzTo/hdw8JoJaLswGDSPIoG9xCzTN9loxFnFRIfFVsbHXdA
DmgDn5yKE0ia6UPZEn5JpCnn6ZhDuuo8skjHcybdfCvUk8YQ3HIsCiT+OZVznfn71DE2dJ/MBwYU
T8mhZz77zbRoLUKKyNU40VbASnv2FN9ssCYYNhwKRbnVjkXAqKPG42Ql3bq7pIZ/7+W09cMQwJAo
q2DXFS6KxXggl61s4FXH4c9EI9qsUxfV+EcY9ReGET1mV4iq8XbaNh5BFoWW0+GIGFPr0d63vU2d
GHZctrQC+LcM71Md+o8oHGSYsfcrdumnBWZn+7kQX5tKF3e10Zg7Mtir1WgFOslYNd1i3mxlbqFV
E5lxF8SE6nXKOjU32/rRRE3SFCSjhbK6wkCrHtxei++KLNxHTW4xXmoIhZ7d69jp/XHgQZVTesoN
mV5lg7FDwqqilVoNKUwLrj1FkG8lQKlujMg79n7guH0KNZMIkDZCo92Zv2Yzce6CnA9RmEwzTdT4
l7phuDinXJpaTs/CxAsOP0RrW3sdxq/jVz30p106O+owOORRyxQTjCTvi3Rtq3WrA4rxk+YesTeU
P4SMBNZwraMk1iAVRKW4j0SHtGCERxNE76z2PYa3PG3M+9sov/c64E2PH+HK60cQar1Od50csUAq
4yd/bhW35YJeV+4pzfjACBubWmI4SbgZnvMaXY06GWf42H3VmqRZBduxhAnoeOG2Su35YPcjbGxU
EWI0vmZm6O9F5t8T6DrtfPmKdshdDz7ENbKB1qXkUoMxPU5ASAzneLzvCIQ4GCL48GxgI8iNzBwH
D5kAml3VHx58vk+4Eol+YLz21GoeGsDu5o7u3haZuW4HvO+I+fw+m3iZ4NOxKVoVzIiyetN1pB16
NiSBNu17FT5FR1wMkMMa4xcLs20Y033STRqczO4+T4zD1MCZiltAZiOXXy2r5cDgapsG1V1jpNMO
RVK/nifjPQ/St9L2zbuAslAtZVZUYOQK+UarKJAcQtY2I6u5a6jBiW7uC0sEJyNCSDK0UIUmH5ZN
DE6ZfG1indSSBFiaNMtn327uYc5GO3xo+WB8ueuFBTaXjOCyyn6rNDqgQcMgI/Yc5zh6D5J5+KU0
HFS75kmPonXDRY7ahCkHF4Zt5JvdNquOhrlBo69htcGMqeF7TgQTpaoSJQ7Bgh+0G8a1jkxxC395
OLIoQsAmC+hBNmbAAGzyn5gefHizfRNV0D8aTrKTTeI95cWtbOHz0Go3wIfxcB4Yifmdc1eyNues
jU+wb/mK0tYH0s6sfdjuYj3x4Z+78WNl1x149cwVNUSnhk+kKcCupWf5BIFYP5KgmG9peTfhRnfr
Rlztw/552QxV8jIRkHA/uE3/bI8Q/1lw+0MQ1tlW6OZMBFGAJETCfI8RdTqCV2rtqrhqGgt9CRET
4qjBNRCbzaourGNQtQ5CEZ1F2wmeWRLLe4J09F2IOHLLmNp91kPTPaY2bjFegoNTMbfu0QpMZCX1
/FWMePIYxaRtm24wnqiVV36eO8+6M8FkSNMdJi4N/Dq1y48QFOA0dZ6YWjhRaz+nISdHU5f460Y4
nTVDbe6JgpkwSOxApaN2fMG8kxFEFiiSKR8hGu0PZ8KjLsJ7TZhICar6o6l8Z2OOZnEp9AqybiVi
uEnmSSpbSMwTQXjiGamHGCFxDHpKjBdE6r4GV9chWpbzVuN3W93VXuQ9GcY8YDLZv2QZ+ElpyWlt
VcYOmPCKk86D2zHh0WbthCczORWhQXCpI6b1PLTPCMHWviJZizF28bs6CsyDtkMX+BT8FUl9Rfya
hRNWFSaYLWl10YElLt5BdTagKxtvgw66Gw044Jp0AEFXAh8F2Vaz1LCsJ53e3MsZVUAoRzwKAA78
c5HX+5FV62j4xcuw0sZ9ymQxrKKDg91RLviGDMqFQwFacE/DcS0YVeUYha9rv8dcjsWOUTnTZzDx
pOrcXYTmepfYzBDb3n3OR9DAISarcG7Leo8/1o4AkulUm8Z7xoUCimKLesRqSpgY9rnjvGkJuMN0
d652BcCLxzdCch/DneQLzoYUiGWHsqhqQYpjXUOpC147YmqWYDyHx1X/I/nWiDm/UotAT+Fg9lJ5
51jPwvEbrP8c9DuqQum16k6a7nOR+/VDPeNrEznvFOfQrPGR5afuTqk/vDdpZV253JxlLSIC5wZr
LbCXW/lGKHEi3Y2G0Kl7TOvQayYKElh8vpv+yiPIx6PgFBB1etMTc286E8kbsI2wWqU5tryfjuDc
0Okm8wYT/KaGTKoBFeTDdcTb5jCanLrAUnGEONn+Ejo2kpu42fdClJu2gfATTjMBj3qzcYrkBtf2
i1fxi+RpikNQDq/LU5yyPrwU80i52Gc34rbvNBl88wT5cfHY3PoikBuyMX6ErLvz4HrImZHKkOfz
xatpUJGUhtt5rKAP4xlzwD3gGyaWdLGIBY5MH+etYyNG0tpu42f5sPbaVEDto4vQM0+/w0ml4tOF
4DNm0t3Fc79Be+weGw/Tp9B6ItRILYNw1gbsxvBt+lWF5c5s5p4c9QCzIzCoKvrhuoOzbzPIeZln
jodE2P3B5R1DDGXpxkACh+S20FfrES80icPnlrGYux38IV8TqfSSKn0B7irHcYazEaeDf5YjhkAd
AmyTReK5n0klR/OwUSqUQ9Dnm6HCHAq5+Z0w8vZhKO2vyGxXIo7Me8zO3ENahg9TRiRt07QXRppw
dwWafNvGZKL1XWRIs3iAIx9zoJTfKQ8+UuWGg0Yu8sXBHcv5ANR/1t3mOUwB/CjhJCRdRRfB22od
OganvK29OsoTbODkgnnA5SI2I1b8HDGKLZEjJLiBwMvnIompGuxdGMZFFad7I4UrLwxS5RKXeels
mpdmjgnbk+/C7dozRpAXq/ZOcYLIBzuv6L4wcQehOqyPfsz1oatnfIyGbtwwWiJ6M6Ck9mqN/Cuq
vLS9oMe4RKxHR47IQPlnXQLNBcc3xLEzyJcvDMJdySbkHO38F0K8iZZxtJ9FUr3P2pgeuQCLtckZ
u8EdDCy9jc11l/S4G/j6s1N/eBJoK5i74gAexcAfqaFW8eZ00ozKRgBNdeSR0cjgWsXJNCMpKwzS
4gmpR2NlmRjBsZSHHVWjHdjWubCbx9DsjHUts68YdBFQXa41iYGCwPXLe5q6Rhxs3S23mYRVrUTy
kQ6PkORgVHhz08LXoc7GHvM09tuqhlgwNecs5VJOFWbojAlxMzMJqO0H0iCBcd2sAZn2YUgUCdaI
ZWNcGOUa1/tmGsFr5Ssr16+ePNcVQ+IrRvOAr8jLGNGWmyDsGFENzKlGiIxN6Vvbdsjh4er2LZfQ
elybknzWIwNHircs0vV91457w2CCJlsQTX3+aZswhMld+BZQgBda4aOIn773LTQax2JhvyZlgJAA
za1XwH+yMpoJp/G4asz2R08f3iWd3FqiwiI9ercNgqxMPNw3nUaJ5kF12FpNvJtbSkNavy1xcfmu
7x6U3qeV5VlkSuS/xCLaDXo8w3mcRzhgBHYjaKyT17ihl+koDVZdgT2pkwIIlO432Cjya/pQ2EQS
ByUEpwy7iN2sfUTYo+6b8Bt5iLhhUOfDgC43xqDctq350S2QePYQD5BBcIU2Bc1BmMxwq8FMEsZZ
WzW+L0bH3tFRwkOdKZosvHqHUdO2YZa8z5hGKMtxGHVlci5Eix82cWxqvsYYrQqeJwdrFUgbb0sX
l9RQgDXrPmAx288hUckObHf8OfdLK+E1Aa9KxRjVL63Ux91Yuj4WfOMpmq+DydiG2GNt3SBImkh7
zhvA0jAhNJhqQu5tQoEqVfdXycxRVAdn2jNnF7ScvjVVoZqh6bO0MK/glHGL6lAS+AAdKxq2TT0Y
4JaiPzat/Y7rKe09RtpYt/XgL2UOaffoZjfNcL7ICTqf7tISFzXKBmFuQjWqnHqshUbCpA5zLm5+
mxJkNQDohlltHEK7fp48N8T5MX8MJjz7s0ixORuVAl4FDxmN06Uvp2IfBuHHkHXRKcBI0O6mDEFl
cm0FWl4AcuIeoX+1NN5bpiToWEaGLj5eQE+kNL91ZHBbqtXIGjz6SFw+lwLG7VRiyd0Z3SkgL4Eg
ZMjXdjXeYkJAwYY+moQQtXAif8UznPMylv/vH+P/CH+Wf2r1mn/8B/c/ymqSWGm0f7v7j3vOj5/1
f6i/+ddz/voX/9j/LNVgv/kvn3S57Z7//oS/vCj/8Z9vTAEGf7mzXcCDa/dTTk8/my5rlzfAR1DP
/L998E8I4v8EXjjC/C+Dih5/FkUzZf33Iv5rWNHvP/wnfGFjR2DiEMeF0ELp+G9hRZ7+BwuZYfCw
KXzEnSjf/+lvYP7BLuERnPJnxtEngOH/ATgPhIFhArHnKuLon1/CX37Hz9/1L9p/qB5/AzAIhAZZ
cQ3dZKxp4HTwVwAjo/qc80qHZp5VtyEZZsKXk5s94UFHr1o1wt+FmvGA1ci8M3UxoPGym13u6Wpa
4gBWutkTGum8URZSzKf3DAkkQbKYyOeIyFbuyDxPZD20abe5Dj4C7FxryYOJEE14kb2O7vJeMEAK
ciT1Hf+QZ21Da3waB3zNfeOtCJCRM63BvRLLD14rBZS1CB4Drj9BkM4cKLTviezjo0zLnis5RvqD
Hx1IARNAi6p0LcDBm5oUcTgH3n5yGaND2HjzLXqHTHO6U+dzDZGDSM7YY74Q0BsnsoIw1O9xMukP
dHFfI7wh90aLPKgJfw1MZBsLTxLsllBGVf4dJo4QksxRW2lZdspm8HlXDPE+7yHV1MJqmFVyNdWL
AGlKXJiAKUwwgs6YNrOqCJiop0fXlO+08xgfYBxQWtqLcHHCJP+3h6UdQ/7JvGPeRyiehHlxgyxg
YO8hDrCbS2pdhrGlQsEbuYiIJLJgMKwDRRgAifCOY0o6uet39XE29WEr/RT5eDRBsPX9Uyn6C0bd
7dkQ702EA6LVU3FrFrp+N8uZMTXdVlZVupcZrSBdP9DuyGTaaky8z4J+7TJmWk8VdAq/xYK2V1Wb
reo3K4nfbIA6XE4ZUJRc5zGeiuDVzpTMMyWgoBTs5YDFRuUdIoYnnkMro7UfAcWjVFXkSDnZqbrS
URWmq2pNlI/9uqX8nFUdmlGQOqoyJZvPvPcpVkeKVldVrwFl7KjqWY3CFj8R46CpWneg6EU1Oj0H
qg5uKIgTVRlPqkYeKJYzVTUHlM+jqqOFqqgbVVtPFNm7QtXbmqq8TVWDMwYkqVzV5bmq0DtVq3uq
aq+jH5IiXqpqHiu2fm/gnOMURMOnNho4VfsDeiM/ohtgfg+u5h4T2gSp+oVCdQ7BMFY7XU0r+RMs
alWHgZMVRanqOgTtR6f6EJLZu+OsehM69m+t6lZ01bdkqoNp6hY+c6t/GUkGWoOreHB664vu1j8G
1QEltEK+6onCJviWawOOQsVtZsWkOIkvtuqjBhoqKLtiq5s6NNDe+uIz4G9U90WW0LzpaMhkQEki
s6rZl5O4lN/jWUyrXvVwk3mbVE8XFsPVp8nT0Zl3wqTrm/JwD430mb7opxcTrp6OAyx1mkWDptGl
eZxUF5m3eoOnVvErlwwBSUpeR3NgcbxgUYWWxVPdqKP6Uk8SpFY0XLdIAjrzZq0r3/J7nOCTV8RQ
MLggbTPTfa9dsEXV+1o+UJ4h7xrVFQvVHws/R2+Xvvg0zgMNtK066Vb11Ok3gwYbdiJvQvXcE803
fYC2GlQ/DgCtxgr06LPq1gPVt4eOt8awW3Xznerrexr8nEY/8JQSoB2N1QjqtWHA/k4NPJ8MgnaK
EfUF42UOv6DNdo7pPxfEgq0MN2ZOnNJ163aMaAlr2RS4MYaOu+liygni3Hd6qQAYYpqqMcoPpsPF
iJkoceXkSiPRDqc9HrKMOjKKsGPJ8KOCwM8oJGIkopEfrnRa4O3mQZrzJibMbJt79RfHG5jcZxYj
E5jdtW69lRlgdDt1MUa3U3QYrDmFPQ4K3o3pax8DFw8NvZHAPHrbN8eJQhRHfKdBBM2FjmFPq6Y+
CdSLA2a7JIfn0bmvjWAtLBW1ZV/d3twN5TCtq5Cmq0ymlypjTBu7rff0Zc4Q1KREtQGwHKe+ZRrk
OhRtKdaZzKgmS08xgz1ZKv+jgNZuW6dhSPGjnVrMZLqwvKQiRlbpfNTqcu13FiqXPN34ufuhIQsx
ybfea2bO8St1c0spCYUpxepDDCdk9pvZdX7YufGk4wO+6iBbbSUGmkIgNK7L+H1u0R90cfHWbmnt
VjC34c+GRrIhomoDXYzEl4Pb6e96H9fb1or2iOJJxaioL0vEBX7QHbUIhMVJmKWZ7cYKrV+1KF5T
Rw0LJFZjFnLo2WgxbPUw8OocpuWRn12COX0yy4lDoTX9dSCtm2XGF8emkJ/qujtoBecxhci+19E2
YP6wqRor2QCn7xySnCdLmZgqrQr5fyTGW+S83bd9cK0lgVO5Wa8tn4MIw/jSN77WuJDjij1FO1Ai
qJBmf4QsOZ1wEkRgSkrekKGCKQ3GQnD1d06rXBhBTmaIFDurclmKM+TgwQaWOYyHgu84FOW+Tik8
RBBepTEfCxLt7QhYL5uPZcIhNyniHOjWt57c6UtIqBusdT6KA5dXYsm9qkfIUb51n/vFQWtSYg8N
bAdmXwnyWg/hzDB8eH2NR7q3N5Pgezi5L/7kI7es8b118vGk4wCX1tNHqnnhpqXF5+cZ9gbmE22Y
fgy+e8RYFrqc8xZP3odDHb7p5GvjqYT49tGwh7ewn2G/1ijpkjsuCgFQp39uBe6ivMG2SAgW6C6a
rdATYV3qMBVHuM05IRMAX1wL1l2A+LRpp20b1BW9NhfJKjjG/dGRMINDlW9G4O479nh5HLEQiehk
Su/OqGrKERtBvpmAvLbWQ9n3r+kE054mggxADq7Wsi4l0oU9nGh7zWjuGJblm+xwOZdc3UB5XPD0
5sX3ZbCypvSHOdaYNWjWQ1X0L3OCrDIxUuxqaPjQ5pvnsJ32HNxgliH0LtCB1YD2KqnJj8iypwJ4
qKhrYgzELs0L/CACMql9DFcy7xkUhnlh7jJ9mqC4I2KzIo4+O5U7JUqmtqosKbEGIOKiEwnAbdKf
dK9AFqYPFlN72t8lQ2vZDC1zki7Ly21KxGEF5IH/K+a0xyAcxpNUmfCfm2Xfkuy07OMAoOQUPbiU
ih/K/rVZIokktmBHLdxNKtQnUfnWseugG1/uc3JmR3yJVzm84tMSyz33gvCsKsJrOIZhl1S3PO3s
dR+DtS8RcUtY3LJZgs+XW8sDTjUghlYfRGtVfHqg8r+WJLQlSw+uxVEFP+yX/d6/wsGWu8szmq7+
IOiy2X7u+nyN36/5+XIGgHNzrqa0Oib1+5InVvY35sr+UTCv21daeh+FBSMFqJ5QCBMCx9x50vex
Fxyx80JMr6lYMm8uuLm87nI/YHrC+FfP1ikkP6TUhHvJ3CV9arm57Pzc/G3f8gp/2xfgd5M3ljz8
bf/nXS+AdpskM3SYkgt5tKTIw+w8SbX5HRcuBvwllvu267xmFSORQf2inz/rksmUfWaZZ6MkqnV5
XIzDa55mAVMUtQ9CfXlobP93oNNyTCxP+9sLyhRitXAjqCkqSelzw9yhQh3DZtkXNw7COJcxxGcs
VLocY8sL/r4ZBuLNTEuxXXK0lqi95Va6hHFlba4Wk+7H77CvLDI28wAZguwWTG+XwD00DsfQaBIH
nymGRb9/tjDEhPzP28t3nyh4GDNZHKyLkaOcQXd5qlQS23JLxBWpTGoztJe0yvWjOdvIGX8nnS03
Q9QUmL6Ge4dIUj5W+7acRsvGdRN+BQB671g4pPl5MU2NAQK1BneQfBucRNNE1v1yd7mlq7t2n9T6
ernv90lKJ9pug8IVB6sqv2o+4HgZQ/Ie2TOljXxk97pBywOsiRieS4nZTt+aOtin0zw+GbhKTDJ9
8mJn78jgiwxkdnK1Id7WlNK7tK3lrnIDXMBa7OTt6rkoLagoXn4tLMjNDlFA+6icWC47BB1cL2nm
RDxty1lVHiZub7aTYabRUaDVXpYcmll8mIYBtwLGjEWUywoqlHVyEv2+7jIDv2LLg5zlJ0djpIoI
U+3oNR2EBNFg2qEca40+yO9Ns2SFFDO1i0trXZGLhlcuhq1OWD3ozrgRjo4KaOy/9mYR44CStZso
RAiTZKa1qUNoc2IofnGGP9ss9Efp05dpYPiHTkfYlsPK2GTDBmga6lejK7N0ER4nbbIvvhesydhg
hB/28b1pUREaEhPDYQnGShnRISOg1axULlY+kIs1OCosq5csLcvNz51/e87yqK9irz6fx5z7q5Re
tZaWf1key2oidqEt8rS597pdOZqPQcmRNnsxgadqs9z9vaEtIUgY1o/sbKRttDMkq85kZ0Y65DwI
CCxC6JgFZyBpiI+jPve75YWI2Kl+vyRCVVJT5Twexfj4+VhQFDX4WTqsln21avH1iZAZ9Yed2ny+
xOfdonGUsD3ONw2yQryPyZI5qKAzkjCKUwVRhX3q5ucm8+CoD2I4JhmDRuWutBnVqcDBzjmSFVAN
U87yZd/nA593YaITlSCJANlDwjl9PhCm03ezSUhJUy+3bKqmwkaAOm9Vqe9r+V6Syo33xPXh96zz
G9rCviN8zdu56idYfgfhxTyw/K5hXiJyWW6aal3SLefNsCCWSR1Lm2UzKXa4ids1YVizB9/RDTZd
zkeTDsHQQ1KZB4/CyVHXFury8rTc8uEb/L71uU/RgdfmYEIbw99pE6oEukItvz6oFx+ZdIvaFXGy
DeZrmcfxUcMOqoopIofpYi6Zdj2fcrnV5/m0z7ThEFpmfbJFhS4BrJjGNdxKTo0VTQ5Sy+W9zMsF
EUPaP9+gHGycTAo92iz/+ygmZ1dW1r0lNWIyM605ev23KRm609BNONpC6wCELE6mQHdre97VUp+V
7BXWxyQN2/Nyf8wAyOBkYEKYoORkXk86AR4UJPPZhJ0evfRnqyFgXjbkTdj5oZtmvvJck805TLDm
8PXsNKh9y6ZpSeyRLl+3oY6w5e+WBzon4VIFNMIKkCzbLpWgUjnH1r89S73Q5/+4/F/Ln/9v93lL
1OTnKyy3lr/73Pd59/NlPt/e576k5mQNQmZmjZu8Bp+vvDzZzQdKj9/v/fNvogyrrtkwt5+7fj9F
M12mJg7k6q6y+tM8df0JbZDYVRI7gYzzvZzceNux9NLicypr6uhjeBWVB1vlKi87y3l8gaAd7ewk
EYd5AJKayScswzLe2NIysF5Rh8xy5C4H7edmdL17GcTmTs5JpW+Ha2Il8uSpFMTYY/kfZvx85gIR
Mfw6DTd2tQ5XictiYqj3s7wJXfa3ARcqiJMTNADif4WG+wVIiIoErxTIYcToLValbNuTldfxMbJl
4mJuEiTHRf0QT8ajkSHpW7N6r1ojbU/La7CKg8UMs9PupZFxXYr6fUzgnmyj+rez4f/HFP7b9x+K
Fh43rYw/2n9XNliYFaNS+JdJ4v8kiHj+OX5v/hd/8SeY4Ft/OLqnbIhBACz737UQhi7+EJZpujpO
jkqLgMPjn2CCJf6wAQp8z9DxCdcNBw/JP9UQpvOHZzn4S9q67uGZrP8/qSEc21GGjf9m5msos0oT
noAJ7Css2/T/Ciborab1NVx5lGuyP4imv9U9zqltyBWsdMVFQB1dmUH1lOOVv/Ln6a5gGY5nBxU3
TzGz6s4i2pAxFP7qnnyynPw7WFnBcMolAHfeRXoP5c3AsNyPrpXj3YbWuJMliSTRDGjaRx1ehfYL
rGFU0brZwH2R35UTnWZTik01xgbmA9oRjFfJf01K5jdVcJBetnM7rPkKWMB2VNylFcrsoHbAppt7
R46M8Qrg7g63gpVWW4+Ik5pt0cz7wSPwcGzPZoevQDjTYGgfie+H+DKaTJKlu8pJuzBdyHRkY6GI
M/Lt7B5lDJXBjY1qS4zQHlDvVfm/zwZVheUXe9ad58YHtxgQSQ8dBktzPbRQ6EeTZpuhWJfvvKD5
VnsG5Ez7riNgdTWaEX0b3weESBeLOdKckAqf4qzOz+Wg8QbMMIQwH5oX1jz97Cbe73tMg83Lst+Q
wjpmun4BNDIYl/E9F2Xs7wnbRScL7nOnY3d3bjRLbCblWAiKpT0UpDI9BtYcPpY18cblMN/Nk0UY
TNbS8Du1/hjO2Cxi6UeOt7oLsaBGn7hKdQjcqFGibezE9rPbN9gYuj3yaiAOcNTgLQwKjQCSkPlp
GDOd0LzgYdlIb9IeKrO89fhk+SP5DrMLC9PLBIEsYYkjX27uKztnny5riLD8yglmi/YaHadYzWmD
V7BTWuEuMY3oXBUok4HH4IdqqXeHP6F7J1EQksZSnR2Qjjt/KHEn4XU2MbmGj6N04/uYvLucHEtv
1UZQMpgVjntiKx99oWsXkU7drYGZicMn/StrSnsrpGNfDf2+97kiG/IF5SYb/Rv218FtuWM6VAZD
2T+qJcgYEvHS5x6GOlr8RWe+dbb0HpMY0SRf5kqv8MN1xDZprC8INsAyrPa1p8J4R/+DW8ds29de
BMaJZKJxGwU6NlWd3p0njmmMSoEhUCIM3ljdM3q1FbRUbnU9ZOKAOuXZFNa9L5gACh1qLAS426iV
0w+vzrFrqFBWlDiLGJqIvpYDpzg8cpnamHB4o3iKmLZ+I+KC0bhRercpcXCL091o1wzCh3PRz8cs
weun5ne+zihl1zGozzdvDo8VCcDvPWSygLA9f2yHlwaK4SGKoOZ7jdV8SWd4KoEwHwgl6lb6QFbA
qDkBE9whfE1T6HdVXiqTV9S9eWp5294JdVL/eNRH32d0drpOwMMOadVNb25jvE2pVj42NoqDUaKh
8gKHFq9p+h/5d40ZyVM6w/UnIfCc5b1/34y4IIcGqoRsjL27yDAh3BdN9Qyveo+dpL3NGkPb1gA5
z14gm5PozRfftC90Y+H3XMM7Vob2/Fga+nSJUvytzXy0GegZ6bmuLAp1D9vxLPPHW6kN461gGt85
frYemqLfkZQx3mAzYk3AGr5dnqFkyIxGUFL1kJ56N5+uqXTHq2O3wwVThtPnLn7LdE801DkWAiOJ
saje9MrK97OHke1yd5pMZm9RwLvKw7Mc+gz9SvoQlGlzdfB+eZlQlYl0+CZqb74MdVQ8gwPfx8BV
D8u9MRxgFUVZeEg5J8Zp9J65AsEFySd8w+NUf8v1cONJx3mexqF7lI7/6mD04gJzPaHrza5tCb9l
aOy1TUG91ZMsv9iosi9aimTAIlwKWxpaQfJW43NgPts0o/hceu6udAMHK1KBd0AW1D8jf9/VCb4+
tQvbFZ41EEkKy7Vu5AO/H3LavsfBgZC/g+6Xr6GtNTetMPJzx3K5YeZVoamqiMIUiOYZ1v/wPOPB
y3TtY4SHIY6Zi/sr5hiOAo/19XJ3UypwVna1eZSN7X7JOKqYxaRvNs3z2Z2dHuVM7n0ZfGZVOocX
+YWVtXVFWH7ptiz58os+D8E5i4nXM6r2V69xPpnCeKiGvH8l/1fb6bGRH2UfOIReoupZ5AaF4WA5
1liA9q1LGYhp76OcmgIgllO4LjzgIj8n1aWTeMszU3916YwYzbfxeYyL+6CsfGh7Xb6OQhd/ychI
XlwnQx+dTV/MwJc7ww7jW66X3dXrMfy09ehWDzbX6kAQB16W2Z2ZtBCwEezZaaVxmifdm3S0XRKX
BdVlF7+MDXpI2y2aY1XH8YspCZuPdT7R8ii+D26qURHk8zEMdch5wpXzoyO6K8YA3fn3PnW36JNy
y+jpNSDg7IL4EBai2jCqYbnsnWjbjml/Zjzdn5dbaabonHOFJ2iEg50VsvqOBZcnXSLSZgaFqghz
YywrFAfBz/HdM4aDmza/DF039n7fIX1ElrWiVWMZFNkphpQA+oKb18yXwPHjHayQ7E4OfAvrt6/o
U4djGoeHKNO7o6IpT1rCwk6AFUw5N7irIL8ROJXcmyfSGB+hRORXjassVkjKUUv8NGBlkOyklftc
ZySUmg0mPCnMHxHrtyFA92gkgXGYrUBssCbydyVzXMuqvyJl2xthT4Rjnw4HZ5DvXIRnECDNfwgn
nD7Ix31DVZZcepu0zNoHjiCwEC30QPSocNfVdIv7TO7MPrBXVtvy3wIPQiOhmXA/3Cl5Zr7PFTVF
HRoZqCHHq4FRMjfqXwEoK2lGOqMVvUWkaDxqbUCujtn/sMbpSP+KuhB53a7VMFEq7aQ+IBO0147d
fJkxRNAThJFw/s2dK8Ya7jSM9CjCXMavPmB4MnQPiletdWaGX1tINaDLYb5FCPZq1eaHkWuX1tXv
NT0Y1x201SraD4Z37UpYWkk2/HQ7DLXqGqlKHIuXsGtema3uGwEqUXdESFXTzxTKC+pzjRjO8c0J
qo8ebgThsCEWSO+uNRgbfdJR95MvEUXXcCZny9np/0nYeSw3Dmxb9osQAW+mJOglytsJQq7gbSYS
5uvfAqu7daP6dvREQSOCFAWkOWfvtQcdLL2K3utAwz313QM78XIcmkFHQzzuEUjonbGTJlFpwwKm
LxwA5mn8ZeYwgvTSuWsgSbTFF6qT19l2Qpq5u2qCvTSkJfFRYNwGNnazY7zUUn+IvPy+7oNgSyPK
9sicpesyTM8RLbtmITDHzj4ytWOs0D8gtu8QTHA2EUCJEEDdjsJf+10JZCjR7pWlfeSDuMNkcxAk
Z2QaFVSPcHFGYqQ+4yPSXwJ3tQaD4xKKlfSEhrkzQo4RRgEdHm94RCQIY9IHbYjhCYUNeXHEjXxR
GUOoY3JJdtmhNR2xsL7XI+CIFYEvKBrAXttg+TwEpgFzvXVMG9ToMcGnXSKuWD/lO0Y1L4EJORrk
J+DrQ2VI5RFTTRI5kB31iN41+Zh4k2mK0vv3KuSCLbeWZTfK9XxTxq9OH1XnIlBvXglKba6+Kqk3
O4H6Q+d6RBGPO832rH1pzlcDTbSV03IhgqsnUszx1lUw3RoTTkErI0Nc4hFeNfx7uqR/mPLyVOrE
plVAyWg8Q7ImPnLLqb5AktwknGP9Wa8t/GrkF4+BRYXZyd7mFmijKPi7hY+gk0rVHJgjCzn1jNXs
TSzHMQznDSrY2eqjYT35OZWo5Ke1uUYsrf1STTqsBMbRtfvklcG75xufmf/NDHAbdR0ftUkdzKir
Svh//HL6tF3zyqSnSCxw2aFa6G/htGB7Ktww1ZDGWj4pcPaPcoefKQV83/wIQWBCWZdXZMMeHEwF
nLTJV+Kkd3KAqUis44dB+fXKSyamLzwpOnORSpt3N+NcZh7Y+c6IMyW5ZsH8iiT6Je6de+G6Z78J
7gpzuq1ri8Z0iafN76/rVhztVjuxNKKm1iXfCeCJywlY2miUkJ2isM1IWWncmy53QV1R+4D/QQs4
JiS59sVtVMHNGLqKk2R2epJGuKcNt5qR3WaN/e7oKRHAaNVxaJOhONdbJfqrWNj7VlnJBgMx/VAs
oeWtUuRA9jOujZhCTAcoPHaROlDx6ejorLQ+icN2SMLGf4fbQtN5nn96NBJUHtuTcM9amW1ox8Fb
Vhiv59nN99aQEqNhSkjN6taf+lVddO9R0B9qzcu2tiINrhAC8Ud6jfyTOA5pGDs3JTDXbvX91Dob
iGUfdeX2B9tDN1LpmnNmv78lS6BjvUGIiO2yPyaWdtlXjwmEk2g1BSK59broMa0J6JpwypJLPKN3
3kZgFb7i++zB760HF67VY15bLwQp0D4XjRZq0XBUDiFqrLLEwQk4pQDSk8VtVje0Dl5wphVXQwdo
JEqnfEtuDmq+lq3cPtCGa9Fm+j14eboaJAADoQkLC6VfDwM0grUXT4wmsRqnsA1SoK9JsEWYGC3Z
i85OG30k+Lb7nMi03jh+dePlU7ZVgIqADHunnP/aSeMvFRL3uUUKCGS5G03D0dQ6/s2AmWIf6+XW
zQL0EXYXhA2e79Bn6F9b2vjudl5/YJ94cJIkQkDil/vOyd/SrKZOXbKLr4T+bUgaz02BeXAIUA03
lp2xIJ62hSHbV1F2W9n5m4mNP+iWFHxe5H6YFum+cc3Y9+5opk24Al5H6bNvdvnnr1oSG/DBenco
7rZsa33U+P69CzlgBXj9GQQG0yUQQIAAsGGlfyOc6m6KGOC9Qr8WGMfR0kf+KdBOA9OrXwbyiFGA
DXozEdsXkfCqAuClQfpK64nUCGdgPaT/SSarYCpLsRfnZbwxWpuNdYxveqnzd0v/IysSyou/9y8P
Ij19yc0Z1dvyewO+mCOsm//79y5PZ+Dr2Y2Bb16O14FjqvFqHP455OVJHUfq1h71q8shLw8NrQrH
lqjoGdLOOrLiCmcIoKusrBmWB1SWzmHo6nM2UUiqhp+kZDErJ/RsJmPLQWioX0xNHmohb2woRT5l
HzyZJMr37quTqs+8mX+8bPppra5ARQnKIrAO1jD8zHRhVnWdPDKJncoET5cc8QCxVnBMpJmzbf4Q
qs2eEtRoYwALS+u1+iY0hICOgllAOejyGjcE0QDAu7f0tScD7JR+YzByUnvNlx9qorp6uTUXuEMU
Vk/o+V6/7wc9vDx5+ZFIWW7nwXkCA6htlJl+lAn0G10SeDHYLdtVb1WM/bgeTbDGWQ2EWie3OjSW
lmlr9ljO/KUzdLnfsMc/EjKcy+Kudgx9JzLaw5WoB0QUgL+DJCHTpKg2lsPqbDbR9dszhGOPfn07
g6yrkux99qEKKis2T7qyjL8/zP9zy6X+x1Iq5iIey/xEtAHOlgECtpk9FEtbR1hnEC7fpksNTn+Q
ZvxcDDE5AKCRUuM6cLoviBlPXjruaZI75ngu0T7kpGdZ+sbUqqNt9DuVzdeWQRvbtc2rWGs35Fmu
zF4P05rCNCR6RcYEOv6Ic4NNCi4q8xTVZPyIBh61zVbfS+/UUuuf+o10vY0MtPcWveBq8Koz5Krv
ZvIPKYiqZYngYCNDhxx6QXHXI6L3sGLL9m7E8dxU7VlL4y19r5Wha+8yGkJqfyzxW/xWsF375N2Y
dYxF2AEJwFXU6CKqKR0IPlu/9Stw0Ml9lZvR3uqHc4DdcqWRiTUTrSTsk4IyteCUsOXZerYrR0zY
fQus2zdvzCi7wepJym/Wu/Tzhp1iQ43zGkyt8DiD8S881j2FyxqW2kI6LB6nhY5nm9ELsIFdpGXs
L8ZjYN7YXkc4WSE/I5/OT5dFkN6bAszzwYIjsLKt5k/eLJ1T7ehPvsB50R8dl4oA9CzEnEF9bhj4
VyOrFsevD2YFgqpoVHNAwLAZ/WaDLPWqLaMnYsD1ULfzmwypJUyzm8mu/F1nv00LrrlIQC+K5Ahh
undg3kv886APE4d1I5SFXu5KbHurXGSIAMsXuGMEa1vOugACC2QnfWwA0JQeRnXcxxSp8EbTLsc1
8gBdDVh2QJBv58aA3O3pKXEYvG0Fsktr3xLKDj4S9wXmWnbii2hYIDR5u8nS7CurS9ziOSvWfBpC
c7hG2PBO2i+6BMHJWRGNbg/NXrp4pstmAetEyfc0Wf05tVk9WrAGcqaxwg9estyBMdP3j1mq2MpA
wLer4bUtcFHL4mdwxYthT7ssn79kgKar1/IaqScZFmYEcHB+wMJqhoGOSwb+7trRyRr18iC0k5rk
4B7dcO+c9HQHYe2+9PSbGHFdJac7FTfawZCvNtGXmnzpCcLE77QZEH3rhX2fVYjrdM84DwbiAjgm
uJmI0+yI1dTQSMCyuanJd2eFfl1EAtCONVnUUM6iUD8tAZ1xdmsR11nUdhOSKUOoDClN28FlRHMc
uVVDchWoKH7rm/rLcPODRRDoSCBoFJNTnt5Zl5hQQmEbgkONYAxCxFNb1xAPrdBfbCJGiX96iE2a
5MXAHJ2fZsLFRec9YAo/2ESUIsxDG76kltZLfqkkyDSxg2TXzPZnlLkldH8SAEqnfkQD/VDOzZ+E
gcKc2z8N8ah6JO8K4lI9D0D9kp9aV58wBT4jBgWDeFU/MK5l3xwnYlenrHnvQa8yToViyWVtamr/
yoAoNBDiR7BMvkrTlfnWLYmuAdGuwjceinaN5W7D1fVU68PdkkTcLImwYsmGHZaUWI+qmT+O+2B6
6pcU2Xiqj9WyVI2a6o/U5E7HqbeyiJ7tmAJ6omjtJZMWtNrKIKS2Jqx2WlJrszm+ZurbUm27KwzU
u86XyRTWEALFGfxmGWTFsQiaqnM9Dwc5xncZEbmuzaJsXlTvlD2I0HWH/NauQbumqXYzSqhUDrmT
AalPBum7qeU9tEsebzcdHGsIqfj6VKeNt4Hg3gTdfOyT5LuE8WBlg02+pPx6S95vjdQC1l9GPWRJ
A8ZcH7PgmevxbvmKe0KDgwKalMuIgHhxay6xwku+8LQkDVf8CckbtCZqyqIK5UQiMeamJ3M0rgeX
OxWhxd3cMXouOcYOgcZ++qUQWFzbS9Kx42ivBdHHFhHIbK2C0J/z5y5GdDE8DUtWskto8uVCkgWn
fvOHxccTZIF6E48FEC7yllv/tgVssBqmgGr7ksnsEc5M7UyDaz6+eEtus7kkOGtEOVORYprE+GUa
7Ivc/Ir2GMdSGKM5Y5jR4f8tydAJkt8I86GRJ7fpsBjAIbH0QXsbG+DsTeKlpyVnmljglJQnKtjL
drsmjFpfUqndRqcgmAdn/vsHVVVYUpcMa21EpRMjQ+hz/sDYd+DUABV3PbcLI+fJIYl4BHVHb+Mp
WjKy1fCHNe5zXzw4vQJxDY8mGnBdcm6hr1xytmk7Ma+kPm7HMcGv7kzHqMPyyabvjzO4OhIpmDLj
dB83vH/RA+pFM8KEapqfpU/StxiO2ZL87fTA1YkCL4XenuclHVwuOeFCP5kFnrfCZaO9yDXKfnIo
ubIuFRSfdCAlyqDpNq/ntK2Bzpu0DivYqqlpvM3GR7kEltOCWZXkJ6HdZoRsBWlB6sMFVrvyh2Tj
lsq48gvWoYVfmqR48vHGJR/dIfVlXOj0aiQ73TRJUZ9nhDlSQOryDFwbOCR7AyOQg5tJLSnsFLhj
Km2knjQyMXZYim69JbU9XfLb7Zgkd5n426HwCFJG7Nr1aF4Ese8d8e+zPu2sQX71Lcrb0Ubc4jvx
jVcEd8KkSkqEvGzHl8YKziqml1EQMk/F1tHBdY5wGfflQv50k5R5lgktTafPlKh6MMGIzPLuz+zO
uP0Ue1b6fGAAwODKJet+QDlCfT04ROknZXuPSwjzJnlFlWW+IaBgyi7S79HXNzZxWJSxALPOOENi
w7tfuUISlwl3KrH7TS35ACrRQQmgHwlnIsmMso6vNAfIVsApbtRLd1PFbdiW1o4UKWcrjeCL5c3C
OoLeM2sAjAGMI274Mybyq+zsrUw91q4B0vjIcNlARmAurPpsyP7ZCNg/9eJmxHiQRycPtxBRM8ON
VidWiNUFlnIfrIouf/LmnGJUyGKpt8+e244npWMOKuLauEow26CkjJJnvSEkoh3iYEOHjdQD8WHP
SwCC6o/gF66r0Uay4cP/B8lDeU1sGZ4XDhL7dHpQ4IQD0K7jo56D24wZ8wKSmVBdTQcvaD5sk3ZS
Eh9kOVLEgsbfII112TdhXlmhgHsaBxAwaUtKgEogcLjNocr1eVNj7Zxq8VNp2Fo1YaHTk3+M5tmQ
9KXd1KOYl6afzWkUJURjwh20ZkdQ2Y1bEiSVT/5PL3zq//T1MMOvACcxApQ2Lehhw0crt2VL+KlS
JTxhfEpZE6csyoMXsBqL3whDI04y2NCbwMDqimRUX+h2GyG8Oza0j0k0fJg5XuhJ+shWfdjLukXQ
kTftItkj3hq7d1FQ3zIAUoQQRYhM6mFET8aNQ6PQWWhkic/IZ2n5tdakWzUmQIg5J3O6KRsTSfaa
JXuzFx7SnaZzWYIW/r6ZEbX1SBhLpYmt636TCsEOxoO22lvQPHRysDLXMEIlsu+WlhkJedmjV7Bt
BsyUEEylMbJTBOSdTZoBoaLNFY6aeHeiBAuZxcJYJ6Y58PAlG938HINyZ+wxcUHD/lm7lT+FvT5+
9R4POaV56/dJtvbHY0znJaQwxqPjvXRwnXgJMoOkPqlA7JsumJFJ+nJt4O6YSojrjampNSX3+0kE
UTgZMz6LtpIb0yf+Ykj1RVTAYtJ5iTzrzh7jghRdqoS+4YeBV73V0PuD/hkRdRUmqOr2hYqMk4X1
sPLarW32rG0fvcb0QpI1yAeZizPDA2kF16V7joh+X9N5svaZpznAxYnYjSygsD3WwHXjIu9Cvv+T
svmDBsNEGzjbrob1j4NjKItDPk1XySBAS0Gw3hS2exgCpris6lCeT3d1T7MnG5JrzaLbkBbjIc0D
enQFeRYFnDjSSr9ww9prLB9rkj2x0fR56CA33laCJYLdjVtfkYUlUpIMMpcN+Sy017rzjik65G3T
4NKsT3rcgBaKKahYuJk39pSZR1UoCdQfM5aqSbGc5PSJRB6eHdwwumcQ5Mr7lBhFqPreddTnUFRw
SNM02tT1wtWM0oeoH1h4+HyyCWFzazv+ilYtNtF8m9GdXMmuv2cfu+11HSxPtqR8Vl5xVFW9m9Oj
MKtbp6Kx0LDPJhmquB9UHLxESIQhnDWO9k11bjNLd1eQ32hMTDN2IG4i0wdslql0x/t9JKph1CTq
VyJdW492Q6qNqj71LAlrQeTVnHiMsRq00ImKiB1nZ6cyj0yh941HwLJXlVjtYWuNgDjQdrPejFws
VbyKYpv3hf6n2jsLX3hIMni+zFFujUWzNvHEOUslh35k7BmfFbyMU99oN7CGT4nnPfmTTs89KnJc
K2unK7YNfxKGpDg5sC05aZh16B9QDkEacchbc43kaF5nenk79fOV5aVFSHNnpaMcxqVHqwP8PzhV
QMQKfAbWFtCfOTumzsO1lScPll9Z6zauegyAjX7nR9gMHc16aoP6XiWyZ9uRsOVU1lMatdvZngWw
bFsnYxplN8rWzUzNf6svFFV4T7eFdrY1We04766tXDsjKkD5MXZnc1bUJdjDId5J26Mzax9tkj35
rxT0T4X2PNjTwSLlMRxiBypHwNSj/1iDggEmiuecbPalFkTHof/Q2Xy5DQoh5A13StXAMnP+k7M1
snL1S6zG7gUUPrwo06f9VlnbaV4S9px5D/PrTk0AH5I4qMIc7x+BRi4kmMI/J4GttkJntWdWyXWJ
j+ms5R5KTuLxHCuntNa/paiHdlPjj5zmEYWKa11L3qgOshORAONd0nPM3sdT6FfQUZINnQ/7XMCW
H/o10wXUlbI01yXNZQ0vMiwzuWSvMt2eFE26dSPUp1vb2sqx2wrI/gIbauhPGt+G8FtAKhkGF0v3
N2XQX5dgUlUIwnsfafgBR5gt9IbULijqltXhBsUsWyqK8q1VYRPOmypkTxcAOLCjDXEpcuWQLtYp
Ct+OS5JRG5EqYFXworK4PIG5VVs8icRDtSVJ0OIP1jnKXPkfu+58UiZY4ynXAi2UHnskMcwDWy+x
P6d0uAmIgDWJiIomdMl+qp5knT1k9iLFH7JjNAN65a8xFZnQ6Yd0ZAO+AxJoopth4nrV1q6qYlNP
Oqe6ImUYLPe9tEpAUOh/DKO/jYIgrPivsd0vH3KbUL1mToqdIviATFnMUgldHt2tH6NoJEo5f+tp
v69EzkAUtOIDzv5+SWXxZm9fIKNfeXUNLMl8XsTnOrs7m6otYtf+2TPGazH5EckzlOsGBf+kqknD
TosPl8gCRk7zBOD4O3IrVrSs/Vnf+o/K3SXKcrcgYW+nibC9AJQGCiR01fheowVuNNQm6fO5+M6N
IWfzyQq4wAl817f2CVdTgNc237aeFh0Lw3yQcq/oqtAo1OE3JtELjaluS7GC/w0hYnZNPlguyMeF
EA8dz57W6Vi+uz6hS/UyLfnJyLgfEC3jEdldZLumJOVOY8Yk1WcIGxdgVF2KH1pxNbsPhFc4K1aK
Ol01BcUxNqyjO9LZHmh2UdG0167ihOPQjAyZsHfdCSQIlQ47eNCSwkF8Ib6RdrGJKnBkme4kd5Nl
IaAWMPqhEe/qlMWmYTzPuvbdxSNw9KY+dHqAFeTKfzTI7T0JQseGOnOpd8YPrvVDxoS4rbP5Lu5x
uCPxjSAXnMd5xSXCjkuQjWgNONYnd8ZD2WLCLNV1DaJq51sNIXR+TLqVK6t1K+oXx9f1V1c4953l
fNZO/hqXBqGx2aRvGdWUd+9QYN1ZQZ6dkEYR+zgvUaCVdK7dkgEyBwhGmYmwSU/Vi7v4MDYvucCi
EC1CZd1pP2uhgFI2FibC/lY2lmRgYIlZ9xR8mk7rSAIldih2wBogkZwEHroWvmelFedo0vKDoabp
xvCyK1KYSLlJO/3gzvoNhQNq2Nm865Y0FgZjHXPLXmJGY18y6CB6OiZ1jC3reBAssAdxVROp852U
tNjGttlkbrDDO1vsIvpLoQ4Zum/HgSC/dDc60VnTYuYsi9PAV9l5mtwHA/rQvV3Uh2Do7N0YGw8p
vag9udFAamR0rB3X2KGUPioa+/g/gmvNMzEtjcaTQYXQsdW8JWpAg/0wGEfT8j+yhrLjBBB4O5UO
zcOcjGhAua0t541hY+jOywYsxFLNDvT02ZhFEka+/BCFHewSRprK1cpw6qiQRYnc5dYISqeAtsBG
GOoE2doHdCA6Q8k7ztYGN0QFKRL+8bpJaQNxC5RZqt+KFotaNJAu2hcfymmNG6MHdFd+RrqTPxdR
cZcW1qdTuBvZlBrFWMziXbTJ2wCo33BfcCqgqJVdqF12v1oYee637OSL1vZQ+hGGR15S0jI1QRAw
LxNg/e3GJQvTwCOSVDY3g8Rdb6rjUC/I2jY+ME6xm6qSlwFmzja3kPaVQbQblx3nd4q1/myn6VtT
My+XlKtTDUtmIfJjyUm9t3z7qKNMOkDVghBYj33YbTyL5dMUz+9YOLcjCW1uk+UbvaaLkcrXyIQe
HOTyTZgdVGZKeESyyZ+ha4pdLqoE0oEUYZBStGsrFsg9pvuN521LjfN1HnqB6BbYtd7xYc0qWMdp
ijOpymhDeKeGwcaryahWrf6is7oPPaUAMRIN1y5lYrtOm7Cv5WOZBnIrhTtRc3Ks0EnIvfYYnDCY
RcfJgamYCfyrJonhZg15qTEtte6Abm31hJEPLQmIL2v66FDIy3xsEEp5t3Wn2zs3WFKw6DusEa48
5ylLwGGunvuB7822+jksvPqsdCgagQlD2m+GR12ped+G2IlhTPBIGwki6mhRHZIgHvlD7eQUlGPJ
VY6v6nKLegpizf//Y+bFhPX7ixc34O9hGpZCMKUTWZ2MrIIysRzx8jvNX8/Vcp86vj9B3Pjf7xhB
x8tZI3EfZhpPXV7wHzd/j//3GSiGwvQP/89P8fdD/n1H5jsxb/7zkdgGKOy1dl+c3M7i/Fg+0+Xd
/36Qy7uZFy/a7xtjYGUJcfnVNndnkPjLq/4e/HLz9yiXW7qH/WGjOEkPgXqPXbsn7VbUh6oczYM0
sP1cbGaXWxeb2T+P+fOM7+P3dzJEVlTVFpPa72vga9Z/nWqXxwBSr8cos/eXx/8e4fKKvy/+b6+7
PP17GEdbZD0GIRaGSx19k/aGwbohvvn9IK2p0YG4HOs/btaCc3Xze7QKr9jWHJ2n/OKqUbk+bf2e
vOrFbXT5kS1WoGT58c9jv3cvtyrpXcHnD7b/PH55/eWxy0F+786sQtn7kH18efb3id83+33s8ivE
FOFa+m/Hujz2z2EudwOJHdMQTrKmArL7Pd7fP/dy//J2VQ95bP3PYf7+0n877OU1+RwcA9E3O7d2
5VFULMsMGzr35a4XpbTRlh//3NVHCT/4n6cHfZvN/jYLloqL3v2vF11eefnxz2OEa+HUH21n/fsO
/7zN72v/eav/9ntGEPGZfo+FvhAb9XG+PHx5gd0M9AD/Oeh/PP/Pm1zu/vu0FpTNfiKR879+Bf/t
c/3Xw1x+8fezXn7n8liCgmwzeNZPny7We5UgIyRDBLnEIGl9GKXVydsYGPT273AxWM+aI4qIHE2z
ebqMBvViYk2ymjwaK/cSZnCqD+XGzHNABwNbNtfSlkks33DBfUhcBzu6v91pQoZ0cpZbVOs6my22
S46skZNiWzZnM6d0pvvlox51RP0k2S4f1WPbp5QcNUqaHvbE1QgrCPVCvIWbfAP6/dqZmTiinjWz
KKfbqVHfYIbDHEoUojTJ3oM+LDXAdpHrTqHuk0RQgfPblYb+HRTjo9EE+TZpEUUQ7YC4CLbvZETp
xixZJcX5dVkD9uhSvcY90yRXLiqo63jpw9QEXg1TeYY2J1EAtU4YuBWCAJbCdNGbjQ1r4a5p+8NI
bt7KG2b9jvRFE1ccn8xluzp6LyxN2NpIqBGDYKFj+iLeAuFmJUYPXJVs9flOCUtG92JkN5g73TU9
H20TaZJeLvUYTC0I/ecnyy4OVdNco9KFGCLst3Zoj4BKii0LqHTjMLezQrnC8UzZM6Hsxo69JswJ
4mZPEkHOHiOjDEgenQjjDJ+eRRcgksR5DS3fnSOBSvhJ8hjTQ5wboue1yAfMwsYcKP1NrsY/wuOL
8VXwRk+d9qgKIO5hMk4JFIiqTD8aTTPiBwf+qnCFFlbGvqVLXlr1JwP+sdZ1VgRwWAGuzitPa+Re
mrS/NWAkqe3yTduU0xsx2BvWxs+sJcetaHXIr1J8Q74uY5r26AJ5rUspeWdp03RvajGqlkFjZV7M
wErzd6GCZEP7vtw3GgWCpk+6rT8bw86GJ+Sj0dhAlQeziq5xn/vwdoNu7ws+NECqpYdUa0e94h/d
bK3EI36NbdjKh7lB24BrSZrs7BPtj4xKALzj9XIGmZkrr4tk/qGFzTJZ0B5o7XepedG5NvuvFs/h
Gs+uR9AmfdBxQiqXJFBfbD2z2U95V7QphrDDG2ILQVYq8i3LzjXCLYFIuHKiKUIWHQ4n+RKlOWJ+
gKFo1qCslktkLe/loiQLKwmNC/f7dOx6Bx0dcGGYVneTQbhu6382BcHxsR5/TAQ+S1/T1gP498Gw
rqknJKekwsoVJN/aonytx4S69ji/Bu2koz4hlvrHCyrEJ6mVHixDB66b6XezjIh2n4owStTjhDk6
0YOr3mf1XWtUXnPVrWAgfOWt0W/nloUxhceGgK7nZFlBO1kZ4ZKq+tBWFbUQrb6auaTXgySqOzWM
m3ikOlHSfe31D6e1WfZMntr03YPI2yfE9MU6oFLpBs2bIdWZHlq59i25LaR6rvWItHWRURmPdBIf
csV+wxjBs8U1lOmJdkfmJXvH1nTWyca9m9kEZ1IUxbZWFOyRRAlQFWbt0YKvtdGNfm9YCC6LYnqJ
A/UBM72ja1x/Z/PrbOYQyVCH6mlC79588tvkSeE+IFxdgks/BcZWd1XwIUe4oZSrSMn01hn21JUb
mX+qAj217r5lg3NGl/miCmB6Jr9WGsO1paO/k7OdbRSSFtmIK8i4pKxX0y5PEneVzlWynz5d8u6j
4jGv+nejr+gLyenWJjtu6PEMulQSyWRg7LZphLU4sI2KLES0MGHMObEGqo06LvtQfEmrrkEIg83i
0IxYsLBptWvJHjHRWbN7+H1EfbKabVc60R1qFLkZMGqvlxayO8KtrSAaVUS7osF7HeK+CI2gWJTx
lCOEKF8aB0DZwr0oAFUBHB3m0O0WSPdIRwyV/UZoxbObmXdqXIrTL8ql69umOVZKBBGp+V1rOe5T
80u0FlWODpW77sSr3itxzIBx8skZWKcGQhq/WFKtp/jVQKVAtkPJMF7D4m7PLZl1ZTVdNT2FTkHB
yhz4wIm5DQTWO12a3WbUXOqaenND3wq0+pK76cXsW+OR2BkmhRIanNts0YtQHpVuTJTRoaOr7gkP
81BRn8ucwpblHdrW/RBps6lH+zbxizK09WKfGGCz4kiSfzVE6D/84SjprMcuGY4ts+6mtzJ07YPK
Q1ejd4O4j/xBB3pQZGlffkuDL1Ljzlr4xtOARslzd3S9H21j3nmyJHPbNnfOPFznSfVUjTrRuQVC
9AR5yNQWb6nDaabVr4FeZ0dFxom/cpr2Hg3wY+kUz9Msi9DuxGPSzV/1CHOlRldDabh0260bj9cz
sUA5BVdDIGU1XFh3YIL9WtBJrWnKuLY45BEKldTdEQaEuwSl2htd+/cgLh7dpr8ayT3M9AGBawFD
hvDQkXMik2Jr9qwNLHUF3W5dTPjc9I6iFvkvt6nWhVbH9UlGNTh6dt2oDwt6fengIrGvoezHzvsk
x/dY0BP0CiShfk2ZIKXjW4Kt8tInqx3fVDv/ZDRpVUw4ILzM3i4f6a/SkdPr+wZXaZ9qS/wHwaV8
Hw8ApuWunlO1yQ2rh8Ez7+wg/hA+IV89thyqm5vKL5F+SO9H2GIGb0bjvJdIGCqb9pOO3EKzByJT
dUIsFo+QrO7yeMHZIYzYYIrajW5weFvooRTI/AORZmjUB6RtQEfqVUL8NdbVU1v07JcjBO22Z+4X
HXULvGjVePkJipteYjzSh9eeD3XQm5e0yduVPhXPQaedGPke0g4gVN97fPXx2WhYJjjmTmYDcUrR
VuwFJWTB18IggVQixXK1ggafvifQide915xTEor2VCQ2upjccCRnoq4fip4kGZpCmFS4eskg+SmK
8Vjng7MGEvSCKuTKDORt7xdrrx/uGhm/OyVigj6gDJUNxZsXBOgPMHuuxUxRy7KpDc+cG7mtg66i
GNN2xsCKhkwSS7/iktwBEp4PAc7kujzjDUBtgxkIzwyXS//iSspycwFmUMT1TQHWcYXLh29ziSC2
yvixdoufZjGulBLISxv0TymF+H2X0FVB0OPhWsBjgO68itUJ6VYCDCR6xwYTMuSaW7ckM1eoa6sL
riUppeSao6UvUjxftNYtDV0BFuqS0A5WC/DWrJlEJWXxJXt8jZ6Hg6BEZRX2phesBB526ix0VssH
9NQN5xxiJjTUK0d0xLYo2GeufGSCYyV5F3zrY99fGQBEITY5ez+Sj9qSSG8E/Tua39U0Qeowhv69
E+BqlU9XI514FskchOYNCajED9VtiGyei4dFWIsmsIXpzPipI0gt8z1BOP7Bn4sXABBBwwzeqwYd
OGvjaeDyrAmKydIrGz+WioebMcg4Xdr03mD4CUXPtRZFOW3C9ipO6z+eSCmPG7TLc+spEv4Zwcmn
MaJKmTuSbQxMQlHqb2n3XhP9d3JZLMYU2VQQn1mCrLLOuTbT/Jm19rPvWg3EIQN9tDl+UZWi2UI0
z9kPmGoIbcr9/iNuUmZz906LM8rjbot0u+XqgKxPQsKNo0q6TWBzVzBH/oe981iSHcm266/Q3pho
A+AOOHzwJqFFRmo9gaWE1hpfz4Vqiup6zW7jnJNrVbcqMjICgPvxc/ZeW63dlIQK0gb6nYb36oBj
XzF3BxQ5Dk9OMWwt2xkprMCnRYpzsNvdYkNl2Gskt4LeODPXT1piBIQlHG2qmSnmDCUCXa5omG9b
8NlQEH1yUq7WDoTKTWgx8VfcNMav7dsfUZEcfZfpYBS251Jewx6Wax0iJk4zCtHZCRDcJd5aY8qJ
Z+dSd/qR9LAfRjtCy6tohMFFlvWEUxpUXLlt++A27qVERFK9jXV8IqXqfhYLrqp8r6SBWlUjGoPq
9VRKJKNj6T95AwLaygyoOzHlo5XFAO6h5Vi464hTGK/Mhx58aZQ7H3GXhat+mMgPc+2dFNOjvcRL
xTyBId9wIqNgkZz9OEueRwp/lzNiaJFu7I7v83hi7vNEZq65yrIBkqnF9yQHeR2M2WXCyrwckmzK
seZCANkLgA70gz1/9P2r3ZwNa+eaI2MAx3iQhdz1kuMYixQ4INPDBzo9e4t3l4ilMklY2AxxFmHz
1ofiEwj8tPPt/sGc/O3UWvF6CtJ0HdVUhFCqYyxdANAoTAKeEED41PgtmTerIhG/gnHFigyQH4ba
f6ybUEYdez3Z5l2Eun4VVmqTQIBdGYSxrpRjfzie9xMxX8IqWByFPRz6CQJlYlv3lQPJv7SAA2mB
dS4hh4gXbKMIgCACrMPoJQzG7WltIYpUFgGPAXretaWR8CDueI2tCrRsezYQKFYFor8mLZ/iNL+E
JlHsNdEKBfXzAMqEZr5dQYdeLH/xZlU08zWtgNdSfk9IksqMED4GVvjEmu5O5cObaoavKGsPM0Nt
17be0Xc6m1KAN87nauWPNba+eWAgwM1Tyoc+UXcdw9DVFGeXHseSwYwSMql+ix30J+ifHn2CPKXJ
IJSjO5GfHlQ0oDsMlS6pI6+kxeQTys/WnUeMGqa6KTl19IAliJo3b8H6P9m98WSS3AhSc7rH4dZv
QBvcZSTg9H3sHzlqvXr63qPXjsgkg8nLHHndtjEFNgUmoLlgQ2TgZhqcE7KxVV93+1bBFy1xPadP
FQ7Qkxn7MLuJ7S5DsR1ji5NYj+ANv0G+NWyXzvMJHiEi9wafXxDNW93hPc0JFKnM1wVs7dUdGKNx
2hejvyv6FNNLpYj+6tuvEA7y5Igj9QWecAqMAdwoVSWnr+HGTI5U0s7RWJQnJH2ikOld3oa4llQb
+D70a14JNHhe/D2p8DVsw+00YUgmIV2sY20juppeChmRGmjvUzAkq7zPCePE1eLGjPZk95rkTNh9
pp0bP+aqabdGCwME26vh/2t14H+LF/GVmzyNI7u3UyBoLQdKjt5t19prlmSlLkckpE+y+C59Au2T
sLxuiYEWiRNheh3PZWJ/AoI4+CGhzQ5NcJohX9EwPZEPVOyMQmuiW5ZNxCBRRmgepWForvNpp1Pc
qlMUoPVsKyZf0L+MgkALqJ0y7YmHwGS3IcAz2UTRd+GnV6ZC08QRzOFY75TEnzWHcCwIraDOJgnI
/h4Epo70yWJ2vUf49q5Qs6h5pH+is2Miyu+CGdBOFel3nGL1HfphV9nh9RwgVIU7moBwZ35vzjd1
qA/qdmQ35VG8xqn8Edn+znb6X5As177G5xWxRlmq3ma9etbWeJ5qAyVHxSmelKebvpboypj+KaZX
BD8DTaUVHpbTVeqA6kujvNtFCBhdhs2rshyeeUZRg1glIpdButs6mPa8bpXNXbBJ4vBopeYTHlRj
EzH9eyac1kdf7N+14bceXypPvKCfeVRZR7UJdcVBZwEyy49WiDpQJKGlVJwWKHh5NtHsEr5UESIq
3kzXxv8hnsesM/hC6/uCL4+moLgz0mTatFK89nA/rGDo4SdGSCRTHVxhIXgMZvdgLbo3GUAvZ3Wi
AnC5s7gcNpqzqhMZfThcj719S/LJXfnDwusHiPkqcTWG/V0qOam5tY1uZ6iQEJivIUlp0LGLaycd
Hkd0CrspjG5j1V8JjY7MYyZL1km74RAIiprCcxIP1gdS6g+Fc7kxuTET51mF7gM0qA3+/Euo533S
YkFJp1NT87RAzkc0cmiE+dq1zqehkITwuY6Yqna4cWnGxOz/ao6WLN3+WJFyVbmXhgVAyyhb1631
5i+HV88IruYarYZVXCW2O9O4a75KYlXRCjynXYWWIUSuNQDUIXsZsYjP3UIV0+XEg84mbiqHCXJB
iEcu+7sy7Gb4AA5nGqL5UnlGZNGsGVJQUyG195hY8osZxkZm8Q8FgMVQxm5XMi6+wiw8xE5yqvEW
m4nzHXqkLDFjXHDCVrAbo709ldeJm4CeA/5a9iN+ErPcVoXzkVjNqbaZxGonIjoI/23cis/Qz+/q
yCGtAEVUeKOgITTzcJUb0G8ScoTITLrxB3HvtwbuDP93zo1He/Gs4dh5NJJ3gutzZ7bXRmCCTh5s
tJ3EgYjW+lJde7R19AARJzgWefLd+suXHabvk9W/JDlWlVzgNG4WYHw0XE/JcCmIg8dC8UEJ8WEu
MmdV9DunnN67MiB7wWQjNzKdQEAv5Hq2FfLm7o9O5bgfWTI3YqI1a0b2CdU63YTwncCtaJmpXmVp
cEYFfZ95g1wp03ibg+HKrPQp1PnFZgkHirJviwKJwWCjqmlJmIxeo7SW69/KKb8ckX76JUFsnV3c
Eb+2QsLG4uLijvExf7jVec6HrY/t1aWjlyZWeRZp9oAYcpUrNCQ56pdpwMIUWv5LHKOKhdpMOuKg
ztEMfd0sEdMbRbAn3nZYm+t2HomsXdIz54DQ3SL/cGX1jnT8ps98bxtxn/KEvOB2UFuCGnVeXKIO
6qhNVJQaumCrIHaLeL42/PyUp/28rxyxdTpIP2x5xtYhks/m6UJF2R+cHoX5oqcePSx2y4cqhb4f
Fc0bME2cyqnouIvzi0ifIchswrS4rcP2NezRvi634DxV9oqYTxwZLjcKvfxr7H57OuKvvmqv6dze
+I1P3oNvD6xO1taJy3Mqs4c2tN+yER530YaUtUO59/QMxrllY8yjB9QL7MMmTRmax+SmtuNDO2Wv
ZRt/cfp9HLy2PSr8ICKf/Q0EgVeHZLfSf6M86I5hSIni06i/Mjy5rdFRrRHbJ6CYILwbJHSY8SQo
GSpw0ZNBQEdpXHPWfBkzerszcXZ1CekMpcXAmR4hDoYaOuMyTQjEuwCoY0DAD4BhZXxx7gWV2D/K
yPcO42xcl5zKj0GW0MT0glMfDRwajXonpsYg2QfRfTk5+6nJrJORomWu5ipgEqE4qHkwOjPf2kN7
rY6O4SHHB9C8xgGW3RsTsUVQJ5v9H//697/zs0PMc8n4ZqPSKEELXNrsVa3DMT4r9mlItkE+vnoy
ujD46XauwlNV6elYKEjnpqfeXfrIFgbqlRKdceDz7GaLQrWTPp0+K1tztHme07rZ91To9cAe1tc0
IKP2oRyLj64FARW57D6zMRyl1eu98n+VmoC9pIyGKvrGc1MRWYZjE+lr+mZ0U4uFidLeHawf3MA8
NFTYme9/ihgqOi0ibwNVSWos8qGJBKt2WZa86oRzZGmeG4g2vYPy1RdxnZhf5CqeWIRJrDiKOboy
JR2rVtsvOrnukCLgEb5Uy9tFywRGuFaFQPR90N6zJyFiELQl8d+s+ym+mk33PitvyhgMA8qahzzA
4Y6R6ViXkpamusHDuKqV9000h2IzhOTlpHfxMjrQRkbbcKzP0gwGXBCCJ0Ln07Yz21PXo3usgmpc
FROSNYRuPNbimPfyR5sEUxHXGqATr5ZUDdP1O/IOyoY7S6iVTdrsFoTUTR33r2PWUA6NMbZGkf0O
0dxc2qTdB7S3TYeTsgg0G+wEhAVX1VaH5ms0qYsOflFBxWezXrwIHDjLyMtZHuOHbHj2BbaU3uOM
FgbIYwus32MLgnMsUGbomLOzQpYHQ2YfR6b1kmhW66QFUpfQYoEG5eyt6Cw7ui9uL685Yz+6ZvbS
ZB7ZkzUGg94CQREYsMI8ex8tUrgYRSYXMeDQbh4knUOaVOg0aXti/J1TZiVYmksgorPhXo8O0dwo
g3iVfRbMwnam537MGBKzgVal3zNcIQQEo9zCeGtHznCGgLCUp946cV0LCmr/aKUFhaqocBZD+lkJ
GlZO+Z3E1W2t8+GQTou7KMUzYstjm7Ud0h0GU81M80mp5KOjycduUwAwr+iYpUV4DOJ+KaDtN8fF
/0q3klA2mku3ZoZmabCRty2jJ/+9osOCccmgdm2vMA5gGsRQGaTQ9ChG7nwwL0DmaHZ2pqH3/XVv
LAiarCu3Ondqan7GHm4/kMhX0fGL5o6YTjBqOy0C0mhC8kso71ZjnXR3VcYQqHEaLs1QnOnLXwIH
rkJH3waoKv0h2prUUuDOeyw0nKb2YSXBDnSReWkZu+MoZRFTtsJjE12IYbvRpRR7aXbVrp+K41zF
GDTI8w5tCZIvYHMIAtmcB/rtiYelIU7GZxdENF30J6ZmXP8c8uxMRxaEeXxKyfHiaXYzjK/uuRb9
LjdFvR6qPLpqFfPTqqZpX4rRONfcxTDAgAW2yD05QLxqnW9zZ6k/i9Y5z4QBJKykaVQ85+4sDnjO
YpawYjrJZpkJgdxddRYRFoNKSJ2QqbMqOtpqEjgqIFBpn5k3Zi0PGscs13nOUmxjyiJe25Pr3F4C
8YYS3yyPaFN6yyN5A5eWBvTEIyzS2llLKQUquuoKf+1LS1QkO03rQtlL0NDw2G+y8bl2+cSVw1va
CQazMXBZ1hjJuF7/4mjiz2YM3x5NyXNQ3Jm0ULijGHRzVbZh0kB5BImw9Xlvq5x2omIJtZYqSzHr
2boeSvCY+F7JwX1lGpmxtTuZ7xkWi9AhBRsZZhj2vF/1Qd5Fe5/Z/raPpxdwDFdlr3qoCQT9Zpgv
Qe0wIiLp8IaEJv4n41dmBt+AE3yWwiUd3iNxmBkqjUNt6xqABW1zt/y225SvaIpv+8Wp6/neM8BU
74BPqd8GhCGsWjSoG7uqDl1+rnPuZMfHNcWDBJmlvMipZbkZc/uobJydlBUO95wsre8xcD5M+7cf
5+8ur+50GW8dp7qdG9c8EaxCH9r/QLvHq6XtYuh+9CFLbcaSJTOl4nGNob8emDG7+KfisN82ofGm
a+khVajNNesdkgJpqG06e19hIpnpMPZao4yl1pipRUilCzjX7u2CtTIbp2TDtn2MhT+dXKw4q4ij
j8w7itmgGHdGaZBQET20Rmruau/WlgaFoTk99yOAqsakKzzWT23PRMQd8N0FOfGwgwavQ7AHv31w
CZv2LXUZkYlfu49uPU77HILZFft+fJE2x4EOv9oq1AY1+6EunPAmKHAlFIKxAbXK0KDnLfo34BFo
uv1L0iX9Snbfg0dDv4xpwfeB8djSFCjsVK8COwejH4un3ud4GMPO36IF+TA4utehmiCHRfKYEdhn
yBIIjQPdhsDSYkXuCR3OnjMf1Dia/2X+Y4rhs+1NKhZ3OFisPfskL2B9pp84yn1ei7nE8DgZ26q+
5xPF3FX4iurSSfehAOM5V5vEiA+ZCVuo9sVt1ej4VKBLXpMbGvAlrwgXO3Mf5QC68dqQBTlcl1iz
CEHdeCPorLD7IK3thh02pgoWK0wlEUxUQme8cjfFRXOFs4yuv47LW3Muv+MGLUgbxg+2qX0yGmm9
hoWzpDXSOMFA190QjB1lRAq2xfBukIQoY2TshrzuG8Zs85h/KQUfVBG8ktQNAWw4c2LLnPcBVLub
aPnDofuWGVqd/vgrfCpfvUPnoUxcPm3jPQIuGA8ZAnECVe0Fb5rsPENDFqz7aVNWrMN+aT3GXRRz
H5gvTRkOG8u21ToQB8/FMyZn/RJEIVCZmp42CYwkmvkcZLIBoDG467GojtXYPPaqnPc2BqRtD0xp
JByN2THTOVgg1Z6HBxexh0Wp9fD+WkziKOFYY11U9py8kmIr6qa77kvvPs35QvMZv2pp1detJqkk
iUBS8noE8AYJUetqiG9qf6LJT5sRR+Hn0FkwSRVj+biznoVbERvevJdV7u/DEYN1AbqsVjcZE7EN
FnbkxCjn/dLY9YxYLQDimwJoWYxpy3d7rOEFPPpu3GVZBTzMvwZKdglcziocy9DBlvBijYR+jIUe
WpclRc74w5ILjE15t5ao76ouoQ3jQuKYmH9K9qUgbTkJ4M0koD32cY1Hjug3bU5StZGCf6ss71c5
Pd7D9nkkCwgHF+WGmlDYNljxhZi/5egdagGdNf5V5Bxu5yz9qkZIGqYiwqYzUP3nU3AeRPlUJ4gp
Wm4uu3kck+asaxQ++DS36MyfrASugdLyS/Y1PnlhgZYjym3t24osZbKBmb9sgXUfybmdTmU8Plkz
Fr6gNJi2F3wBSn7DDdh3obHGKZLuRt+LN0OcPkKIYG6qcPIjI0eDN930gukBwUhv4S0KFFaVtU/w
YUfYktHXF8Bj6R5ZBtlS/k3ZMCBW9CISiywzenoxy//0kuXOTz2PFwnegCp1E/rhGUMyGWSuS/Zs
2uwSiU8rWaoz5ig3bhxi6U4aDJu9OFROe7QgJnXZ+GBMs3Xp0ALZpcM2EB3gUjgU7+LHTgQ4Y1gR
RtGSSTsnbAZ8bwQxZRWip9oLzy2zNHpuH7Zs2yv0n6z23rQz2lZvGjjKWobcLdFdWsDlC1jri3rf
SOvo9ilbOYDkbWqV72RXYK0bsSvZxk/gdB+JTD5biMrc/fZ+qLguRI6t8UElO3duwNXShIwJBzOM
mAmawM9nFyBBJC42OgxMbB2+5h7NMsInVthT3MZPXP979Vnjl9wE9Ato09L0bzRBegPHKif4GZvx
vrHVD6EVL8QbPTCFgEIaGwFfesvcGXdZ5XMckNai3mGOauC5diV4IzMkwKnL5oojv8nUWfniXFbW
p+UPYJZydGLLNCtvA4QvqQcsLC+P/eiSOniaxLRXPEE56r2Mhdt3jVfRRb+1jRMbljVxxYCaBx/3
fP2Tq+ZFlwHd6Ly4qeTO8tk5WdMJSdGHTPaXEaAE3tmB4cm28yIkdaYsdwGFalWqdOssNhcWn29l
/zDQ9LbhrC8jkrRNbskvMiDuMAuHJxhCp9GZ/zCUX0oAYRTu2ZULKDDJq2zfTo65RTbnUF1AbMzd
vTWMwVXTltUuaKp7fGBb0yl4/BN5AjYPTapaQs5AD5B4R05vgJEs/gkhrmFaaI9iyRL2wSlKly4O
5S2HMGIDjWnAAhHqM52N9dgQCeA5kbUdVf4YlvWtIDRtBOrArxFtBny0G49u+bqm5+cCzF1VjMvX
0QRDT4nkKnarO1J48OqOJROrkSHGmBGINqX7qjUAlJQ37WxaUJv7Ha4J8GoJRVnZHIoc1AeRbZso
h7zTjjlBU/Mlgl9NOmmVb82yPQVeTMiTSTgIiiMLAOMWfs1LxGGRAJ8tYFxKgDaAA0fRDwDiO2Cg
V8WAFXRgRBtjsj/ctrqRZnvIdErolkW9m5K0SD9IGOs8LWBtD7dtID5LeQ4Eq+YYDYpx2K9G41BI
B2Jlr3/U1H7Q/JKV98wEZT/mAbOS5Cw4lIYBZcQY2DcqHm/CAUn10KH2sI5lkGY7i/aAm7m3o40Z
jvZUvS8rkxQcAdqstl+aEd5NRcPUycCstKTl6dy9zmfx4Iv4XrKm7DzV7Ukq2evSOvns5NKL113B
gMwFmRTHdCOxwMVYJOxqFBtklPybF1DslOhiGnjGZpsdowJUdW/tVNtSldBs1MRdrEojvZJj/U32
1nfSMKsg4NCq7tOq63hoJqwwxSu6++9odH66viB4yt4IMy33pjEyLyOP2Ko4tbvhJy1ZBvYYyGie
GTeimB9DRz3HajyYtjhiyqw2RmtfRYOx4GXR6HRsiE6D1/bqFy31tjIJpa+bet1ruXMIRmvN4RPJ
+m2afEqxAA6SI03dOyxhNteveJl9valBH2B1sp50UaNG0m9hh+ucSeeVASaBcGhAgUE2XjmZ94DX
igZ35j2ZdX/V+cXNHyj//x948C8CD4gbItX4/x548PxTZ9jX/iHy4O+v+V/5ydbfIG9CmxOmBUye
cML/+G/DT9P+538YSvyNy6pM5TI5NYk1+FN+svM3eADS8qSjTIFg4X8nHkj7b8rWFnHMjkMggiPV
/0t8MskJf447sLVDgrNW/IKQmaU0/5Kd7GHknqMC6Erg6i+vW1IF7hDakgMaVOLveRn/EMH956hm
sfywP2UrIJu2BJ+UIAdBUANmW/7718c9MY3Nf/6H9d/9rq9sUQT+YaotArC8pVrqkY5ZSAG3FVws
87tpzGOX8KRMF517r5UxHtMMsVXUZ+80N05Fyvi9HtDaIjHdAHEJNjJhHfDy6InW9WPJjGrtuuIc
0QralHY1kG3IrFiixxhHBYjeia6KwDsMDaWDQU+Es3J9+6c74H9mVP/5g6r/kkjNB3Vc0zM5S1vo
gv7yrYYuOiqRePowBegDWkpsEXsJIacQZPGcJxY6BgcNJFrC3zQSh3LpOkU54zef019UtvAVs0No
Zr+ZzK7StB82XoLNxq2dbZLb2XpyobbZBQyfohnge9LT6/B22/ukS+XR9sSxR8UH/VPinG8F6I/k
ksYlIzIB64IUI8M2SaZW8XO0eISIembUH+YY+hmqm2uZIv0mvpJCBGy7I/m1254j6KBM5LfkiHJq
bl+nigZMGFSH0LOecnZKRl/g22k4HmIU8isthMNLol8rng55Odxii4WN04hkY0PbmH+qtLpNzOCX
AQi6ryR6KEnvsgdCHPlY3maSyVtRLbok1Lo91Nl15iL7+jfXarnp/npTKsl1cujS8oT+5aY0a1mK
rJ01gH7DY6n3H2ORvOsWgy7KS2SiOAnrHBB8IBn3YchbJQWyW2Ruh8YgtMKH9YY68xAkBKCpJDQP
tXK3PjChjR0NJxyb7tapvNexQTZgc15bmT0peWGcIX4K9pST46pOW5oz05310pvoJW20TU6sSQwm
gxwJHOFpmDig4fbktA6D3s5Sf6ahHE+irl5B0ZHcXXjw9Aj/9SL6YU5yzuxyMevdZgU3niKBKJn6
q8hCW+/kt34z4T88Ff1wnGx3Y1vpdewbN5werhy1TrGYCbMhnbovGT3bLkAbrqLMqUxDT9+Z1sBM
Zlq6+HF8o/W0UUC5xib5pVo4caHuM80d82+u0z+5TB6nL4v0GKlc2/zHtQMeCNFuatCHSJQI7U2O
sV7gTPBRQWnaDxDwXv/1G1r/7CEmqUY4klw/4lr+cmM4MJw4KPOOYqQYd90lQS2jZ8hHc/PuhbnS
NYAYhqseso1pIXYiT8S2aWOnyRk2RMFvY9FECw599/avf7d/ds9qU3nL6Z4lRrBv/Hkhpbme55mR
oniwr3RD1UNAI11pm18ic5RD5QSHNJ+zf3MN/snbStOSwlGeAJot/3INNJNnLx0M74DK+Bd596NZ
sh54RfzbVLAigzFhTOs9/uvPapnLj/3LE+rY/LVyl23qv+xRcWDZ5F643sFsEcFEwQ1xqHhlh/TK
L00iVUorXckenahEqKgeE2QIpOjaRC0AFrcsjREdV4VmW+Kxyy5uXJyrmEXGNxMkG/yY1NL7SaOU
yeMJxZOJA6RM3WSDT/lWLlTldIpe8tq4y6V7ynu+6kkFKYHpxbbifbfpiIwf0swuLoeWe/PWFQWW
XZeyPUmzo3bZAAJxzs0Cv/Z7MDFoUnnATC6EiUnyFpnLGNZcr/5qkYyU5GnDebnR/sLx9qGiolF5
bwmXTRx+syFRySapQFX7iEMplOXvCErR8sGmx1GLXzdDbpuADkP45iJhmZaFJx3nKxmwGZgS/87E
ZeOsZbhesIqY1K1FOj2KvngiFIL/l611pTHmqJY9pzJ6kyxo8hbBCG18zZfrVOLVnWYQ2cvuMCls
PxXQDVsz1yG4vSZTgBMPAQWSsIGlK/9v7ghb/iWliQkUqQXssUwyPFdrZ3l2/1xJ2H7ahXM9HoJF
2DOIXZz3N0iL573hMzzp9R3Oo4k5fXkRAm1v2KrLPMwGc+vgOI1Sb/pt2ntimUwCLvTMg+UN8Msy
BFEZ+gUghD0jGOQgHSQaw+wQWtrWUxc3FjL6hJHMrmNB37RdDOJI9pqpEnIcEIaRQpI7MWtiMGyv
HY8okSxtkdkph5OFWjdi9thBkGOF2fTb5u5J2ZG5kY7+JHSqxh2vi0VcAyUGAWC7txNZX+isf9N0
RNvpT4/IP1Fgeg5UIPrNSK3K+UGYITKl/N6rvEX3WKOuK8C8lJb9qrt02NlS7ZBuY4zh8LBtsZU4
HhL9uaPECsjiaGeSyzuLvkuOzCnsjRc6lIykwmnvZeKJRsybD6AVLZrzQigH3vo0eohjJBQV6i/X
Nza4wwDW0btzG+O6mrHTET+y6Vt1x/s2a1/pQ9DVTOY8IsbD4UHE5YFG+dYzswhi6XCp8VJia1TY
cPiq5HM7kBs4Vv19Xjm/TIbpbiBSyEsSBfACknKv+L1BAd+FFNZrsonog5I7kdAjJifT5rXhhC+Z
Njx6sg3f1YaWIbNyY9GvMoTbotcjE5niq0yO45hxJ/PaNW3qD0ozoOdw6uN2Spfq1NpJCw4WJ0gS
rpjFe2F16gIXZ2Oz4MFmonuTGHp4LIrjqPQCtOWWIBox5PZfzHkxqldBbhMo5hjoZGIzS3HMY7ls
ziIi7y4N260ny5AeXfZKe2QVj1X4zIDuIXaqcxQz8XNDe022OCNXeCgZ7Iq0ErgVyt1AAEQouRkm
7CemKjqK3DHhtjtUJudx3yu6tT3pOx24IB2M/oEei17TA37KeFwhgoq7cFDGsSep1YJxhQzu5Cb8
GLYSd1/68tmpHEKUiCJorNBgGRL73GR3qUZCshM7INIrRKLowJ0roqc8Gc+x1TdIqUwBJb58Gm20
bLNOaWuMhVhlnbVXuOEOMmEvDRMI4SgNxx1zcxgaKLVy2NnDBKK2n9UNqIPzHIqbqe+2pWF8ZDA4
KVpX7DaAGIRN9TRmHMv9PyJj7wOT65/Vpnkm9OzUKPNo91SoDtVK4ZTZLu+MB+GzMiP1udEyyA8I
3ddpHN3FXs7z5A33DXpNIkBwD0jDRjO2xEVYPNVIkInmjeiSr0bmNIwLR2JwS3+CqDfElyQmRSHJ
9lVVvNWiaFYNOam0RSYDyi5ytDEVH7o9+WH3TU96ONYDz7Eem30DPSStqofcc453u0GHF+DXdN2N
/AL/CQx8uylV+JxkIGwVEone9HEgleQ4nTu3emur7lE39ju9sqSaT9UERTHSBbS6SdEfqPN4Pavh
JXWcTdf6FN3tHlX79Ty2DMRz8IkxKh2ULwWhSdlTnfboFVL9kXgVsvBkfEhp0q8yNEcuGrdFzNXv
Upb63IDs3NbpvJn60N4GiY/SdLT2kOMTvHINQpb0qs/9R7oh64FAUGYvKJRKO32j+ch1l8+lOWS4
WqOCGHlAM5S2L9pmNzFiM7krDZ0fVEEmlLaqO6Trxq7gdICy8mCMLSaMae1zbkSAMKFEsF3a6xJY
GD8TcXyDuFH09xVm1HjR2ZaFjaZVtk84IO8M+CGJaONNDtQihmm7aj1vi6kCAeasnojwyY8kWEry
mSLWyLkpkb5jjaCRc/TaMN1aGt8vxucPP3pEnduuh4lFMxR3eYBSAFLRyhX7dpQhgnwIfxUraVy7
p2SBGREH05IDqOnSJUBnyBrcOEqqLRJhQSmJJH0YnkqNgrOxOxjTc3eiywY8i+12MiCGc60SPX0a
0TtPOTHp8RBvHK2fu0bfjfiZyAVOnpqy3svR4vITh7a6M+ssOLpNtk+qSG1FOBWbsKyguoA+NTPz
yvQ4+VFHMiHraKnO4rXUZM9IJBzoYbDTrtKo786OS9CvCL4ETKw0+MokHoisQhZCNfUE6SVat2mJ
XNMZTrbfvJiG/vKz6OCWCMAm33iGYDGslFVsOOv31bYYk0NnyleESI8ZywtZHt4N3TRo2io96F5v
koFjZJKSTqV+49hGgunV/KJ98TIs8lKFNGTIw+tChK9+8Iq4JM3p0JqJZKwu9N4qRyBooX3447UD
wmWasN2uAYo8jcgJhKY0GCxngty9ZoDHWCgYXkJ3QGBpEJ/Yx9gKayWZDnXzk9GlmNX68JDrNN2M
/Pccl9PUJr9O76IeTckqgiH5UsxLuIbpbO1KWltTNqeZNY5ehInd1PPOY60B9vJmRJbxqAXpc1hi
AKpKqEBV8BTaHNfEko00vLVGQZdYvdqB5bwa9R3qnXvGg/WWeQJGXmPW6wE7G0r9LHtLCmOPI34z
THEM/NMbt07JjMTQ1k8Ym/Wpmz7y1r0dBgMOCV2Eo1GOr6RwX7WhDyEQM01uhOvCMZ4mglSww0Pw
G0r0tRQ80IVmuWEbSGHGyNukxLOYH2WNwMfg5NrIne86Jh3TsFkOgPXf/3BmpiSyyBjHuc4d5eq8
K5ZEZS9BQ9PNBn0deujIdlHJ8XG700guHJmW/NP/+SNYGhRZTLCP2fXDalT+fOoRSYL79faIzLD3
LrG3bkX93c7F9TQm8wlQwHyKMyKmdDqDFVl+pNfaat+hgaqc4CA9fQ48ggnhbF2HFvHLSZU/114G
5nHJnI18m51jYLAbqrBaJbG174R9KR3zAup1kw82wWKtfYltNFBJ9sQtzrYrEzwo/4O9M9luHEmz
9KvkqT3yAAbAACx6I86TRM1ybXAkdznmwTAYhqevD4qIjqzuykXta5FKhVMiJZGEmd3/3u9GkLr6
iN2Iy1BZGZCScP6eZp9ZUoshFx/lV98k12EubDTs8su18otHFWjC2WOe6KEMxwvbpBG7f3wdqva5
bLNHlSUn2ie/mmE8JYLUpi8+/F6+O0dQjm+ZDigELqovkUdX0eFWEkPB8Yfse0o0gl3GRfeSdb1/
HnsidE1/0mrZpjjxOjVnlj7EMDzL2BSpLjGmjItpx6PMCZipOijeOfdNR9fsJ/CLpAs06TBSWlZR
4AXg7SpK56AxQR5rpgYLXKVfgCtSkHRy++pFshMizERJdMYTTW3PCdJDtTISWGQLI+74/aEcYPab
SXbLvhtsnMFLdu65jOWDu0OkAeFhZsCsk6KRN6qpntKsY77PXuX72f3+7Pu1QhertU6mkH22HfXx
LlzavCmzKY7fn/lObyPzSDJOcYDFL3iSAiqfW8yfoiosDGfxAWYYpHjUn0GXL6Ef7spF0DDT7Heq
wycOTHuwXmS+Spc4aPQcMG/bTTJYfNruPhlZ3Uq8ozek5yghQN/BmsHBVdOmxZvg8E3qZFbRMW7n
sO5AODPAFWxcwSh6Gg7fGmaXLvFC5p8RHimfqkXqv93t3PRvnNrYHpnUBsn5Iim/SLnB5rq5Acpv
rUL+PE2X/tYOgtwS6xp1ypyk4RfoBHjEmu6daGaA5LDFPHocLylz441IbeJGyd/Zsqwv0t/3ITHE
QFVLfCMOMSO/cixMDRy5Z819Wwn5skJ3B4I8/npcHi4J7WfLmjYBhXScXnxmuchcuL2flJm/UzLE
vhZE2Y2Zpz/bEB7iCIq2y6mn5/dLm9vYNOzVEOF0E6ZJp2pnPqTCR2PDJoiP7s6AWXkTVKyuMrbK
FbY4c0PLHoxeAJBjNG97AIG6s+a1JYN4LcU1xLPD8swWLk3qD78LH92mhGXpeKvGzvZe3n8UciIi
rsWBfjzm9Mk5pw+V8kSBo7IUq1gSBvPQU8GoVZygllcMeUG5VouOKWdaOuKttlAPgGjVmJxGstdT
sopM30VGQI5m9oa1oDTzw+jyHu8XWXGo4LyHw3jfeUymJIpAOUyn2orYr2uECpm2r6Ff7/ApcBA1
qxcLdyaTOXApaTacGpoxiOqxag+Ns6lsNk1o7uW6aDw4mgY/lDS666iplDn1Fm/u76cn5kqTxIBL
ZJi+dzwRGz2XL8JkKUtRBge3uqNyqKTVdh6W/qSH2Rmxscw1b4/MvjVsH4cbwkmi2E37gf9gLMby
EVDmquOv4qWoGEzifyR9cm9QUPHHqy4bY1KDJpjskd3JMNLJZZm/55n9Q6z/EEKyhhfPjPWJlxdW
mkVfhCLxlKd0/eEdISBsLF177cF3yRrwUHa8HKkXJQYH/33TMHuul4AUIWmEpK/EMG9L5zHW2P2W
bqbvP2mSQvaEObAIlVPEe5RYwdL9FzxVGeT1omLjo+OzVyw6rkE5gmzBTvAC3wwdTQzjeJsydsd9
ylmuSBzm9WYuKOqaO+Zv1iWv8ZQjNty4LBTEipbFreN5/Ra3S8Q4lO3hAK+HWgEUHkMW5abCMEJs
t1jKuNKNgPsBhtdJ9lYHjiWfMmSjwj303QAkZkrfIwcVxjLO2kKUaNLqmBfOQ+jjPEK+ZzmOvZMa
rHjDOBw0sSadW9DbS/dDtw/Cx7htk10czrxpscRz/Cr7ChZvWmXbfOCkMAfjwUqmQ2O4b9RP/eZU
QOikDI9dlH0OUaYPME1TjNTz78KES8oL2I0R1owge08GstNNyPG45EEydDNcevdD7e0KG3XOhPO7
mt0EViZE9eWFh35ByDw7fc9kciP9jbzC0zz4T0kubmk/uydqIDZsoNq86DYeiXfCNdnN92tsdkgc
Yn7DvgDJMNGN2GBwvW9bh5NAlf02Z660fXOxuVTStVGIdTiRPsPKdBI4+9YI9maBNVCQ4Rt1vobV
hq5m1IcpwxFsxjx1QdX+JAhyWVTcMDt3ijSjjl7Ngjf1KAl1Le0PgW4XHY1dMIHtgwzdeD3xfuY3
bL8UnZgryKUnl4ExpxLb2qcOAmlAZh/6PteVeLbQHxi1FZGmeC2ow82QPGRy/GiUPrLErkPIvhz4
l+ZmoKwohhiS2CWOHHNAWYc70Rl3Eb6NKjlUat+YgnLwCtfOsItqqKBMCl4Tp7s3gWFXKFKWSCMq
qnDKeBw7gHHHPB8vsqMFpYcyvR7kj8bKGXTk07ME8GoV3of2jZ9NV9HnYBkOFth5q+yDtNgWJmmC
FOXaq4bzTS3S15oULn6J8R2vuXHTAi3Wdn7OCotzTWnhVViyQFq2Sxhv73biSTXlCnL9ranoCJwS
Oi4prsiL5DwHqbwJ82YfNGZ0UpX8tPr8jQr2c5FgSQ8WaEOa83r0FiaDiSHeStw3K5yj7dDSchQ4
aodkC4F0pjxjocs7Xa/ZCWfVaaR54Si7+8RBz4SAup/mYtoI1/4KZ6F8GlYUzcQWP2rIgP/4/SEy
VY83+P/+97e1Gc7H0Wgr/9Qoq9nZRvTQ8BMcrSKfVp7DNUSPxnRqQQhwLVFrgDsIorNpHikCmOB4
4G8+fv93EGMOtgnVZXjUURft8hwykIUaUDKr8wDXYMeJExFtysHEfko962TY1rHLMqIVrJjWsXYj
cfz+7PsDfC8mpqzdm7ybxPH7Q9jnMWdcvDFdnNl//Nv3DXOcnNH8x02UohM2Fdy2yH6MehuL8TqC
T1XwzsuWdj5kkX0ZMp9EMuVo3C5+dp8Sn8XbW7Fq33wDpP7+4AaE+m2np7mb/m4A3M3xWwj+Xz/C
v/cjBJbNeOTf2xHWSds1yc/uH9Xvf1BS0xefyce/ehP++P6/rAnyn9CVJFYCEAzC/3YZ/GVN8P5p
WZ4fYD6wGbrB6/iPf5TgjOL/8x+2/8+AYUngE3f/nsVxU4vz/o+bmHnbghsl2ryQ8n/iTRCYHP7L
4CcgaGk6tuUKx7Wlvfzm/6ryT1YJd3oazb0RABVDhYl+u/OJa9VCTb+xsNiaDt0hPg0w1pfLHq/V
jz3vdnP+Rf0aPS3hJhlJOBTpfhiu9F6ZyV2n3ixIaV1y/Zc/838z8xf+f/fT2qRR8HoEyzz5/5kX
kjGTtQ8rGXkKjFrMJp354dWE534TOm9TUJ+5Jm7YeqOr7o3CfPAoe6nn28nXe2V0n4JErnYAzxUU
gg7ZxsEFjjVjO9jyMDl00A64itBo4KrcBHeAAduaUmUoWFw/uBtFEBpqzwr/+HW5u0kyYF7+ja/I
6ExzVPVz+Rqd+UCo0vXycJUb7GlHWJlMRpaH6pCuavvso38u/7R8yXKXqibKxk/g18N2uSuCN0fE
MKxrPx3u/a8fSjnlevmZlh/w+wdWw7ZCB5FesVq+JuHuogU9PEjcenwtuhKVdwDJBOITSEI+b0mn
wbPjobNtG1Gu7Zt3y9fEwOkbYMDsu5ebHWLz2Gbx6PGlEf+WAndgBOVToJiNB4FbXWn+1yDz891O
Euyhzr/LVuWb5T4SvOUqro8h3kzF99KkcEN+W/FTDUVwWe5OpKdet3uHjMvyFVky3Cu+uupojV4e
dujM34IOtijrV7aDXfzkVNuW74Aaegl5jO+fiwdXlrf961ddHq8FzuMF9AtA1S71frnJsePv/x/3
rvnZpsj1qme0yC/A/TjsfUIj2S1/nuV3Xx78+9+NlO0ZrPPlsfgTgjnfLre1OK8DGNfZk8mPNtnl
i4NRW4CTRNd1FsUJqz8psR5vQYR8LvlcV9dUPIXQT6gmWxF2S+jMkG63Wf5z+eKWgi4OdPsJEctk
dVE5o/BUb3vOdz3RkOXfw3kpbQnX6fye8BjL/baZ3iYgtTPubrkLwecBhJESlvfyU0lBQ+Cf3+oL
DsQpiHC2wkniQDokxcFtarnbTe3wm3Fv0EpArFrdI9HibcG3Lz/B8m0DHK7gh2Ubm0yGe62mLREe
jPS6+ihSi1IoYHLksgq66roaO3a0Mu14/aFHMuJ99jAa4RNuyo7Oq/odkzO2YskQlDLiIn8ZaomL
37UpSXZ3UeudWhJ5sI0WrXfVpVQYxOLSj0mPpNxbyHhEeIiwC4J0Wfkm2kWGowSCIRHTr8kcfpYO
Y0Fozzcy4g1jWDF17fam1dB2kn5D4xItb9hfZbvpqcRNMvuOi1j0xxz1f5fPf7982hhHuC7/+/Xz
FWfeP16SJsKN+18Wzj+/86+V08OEh5XPD0gq/rk8/rly+uKf0sXmxhLpSMEX/L1yOuY/Fxcgxg2P
l5svPXwbf62crLcsmovJITBZPWTwP1s5/3/3is0AdHEPepZFxtZajH//MiGnF2EgbkD3CVb2dAGs
fRUaaIpYWpw9yK6DTbgvr/GG44P96Nh6HshPZ9Qq3mogDkttTq+RuCPynnO6KsssJNtVsLEfgLpK
74Ns0F0/mhxi5cibO4qg5YA02+VpTGQvYu2Sp3qa5XoyYddPwaqJgKT0oskwR82vA1l4l0L3ntFg
P+/9HnOBF9V7auhpB6oyxQwp2OjOXs8Kfo4/ArF1gNfrifeoKIcPL4pp9vaHbSqXfrNwPOkop/2c
8+28FE1GsbrD+AEVKmBcD6ggxqsz5MI6BHEb78qwvBiVRdl7quXGEo99zCDapgVki0Xikpv2fIWP
YGyKSTpsnBGe2i5t8K1huqi7OtiMNnWtrhUXO8cHGlFFKHJkt1lBxfiY9Uv1CZAcuqOYy1IgI/qP
ZspZupJuQmah2ikXHr1KKBT9OGzoH78g7vaE9T1jLRXDTcsY0yXeQoiK3CDPE4NkKhuYNC3Ldx1t
43kasW34ABFaVlCaBmDPoTO47QU+8I21L2rxVHcaSEJsPFnCAqPUvsh4uHcdTMiA95QkgNBQSAiG
qEpe5+/R4bRRJh3NdXBHHzfCcfDMsfPDwQen6wmWjk15dDYB7+/8w3KrnSPcdLGH/a99H1LCxW7J
5bUrApr/LOe2S5olEQ0eELDiyR5HIgdWybA3tqj3lcch4lpJD/Yxqtz85Jv6IjSh56rNzvMk/LUY
LVr0bPIPChUpEQbSV1V3GBEda0cnJOZw3+3ZA8puh2K0rTRT7YKCug3DZ9xhbtGuTOVR0Zfk6m3m
xAonvvO8hhdcxDDKp1Ovhua3opRrVU0i2hFkoJ1w/AkS+ckURb20cINowkTJMorxxrQfsFacs9C9
Z1R6V2UUDqrh3Ylyb2EUvKk6bu6anANfMnPct1HtMry1bjKSXyQcszGAvCUNK8yIg+zculCNaYYl
OGDtiLTM/CXVsdXfaJlgZ0/YIkk0xKD6DdJBUbgp+v5V5HiLopBBL3hcDCQeb7OxxuCAGFg34TnE
sKQFFZmeau5Am1xCGj2sFi9phcWL5FbFYdujYimJH7PWMVfTHOD5ozSVqMdt5xTq4lH9qrtueI6f
HFE/AJuBu7CAikriqvX8K+0KipbB+Li+usWbwgjJ5L3oMGns8wYznGbvMs3NsKkYnL4N7jWEiLUP
RqiSem5tEHnePtZkgLO3NH1gvJTc9EO91nhiNpwLbr0mxQsTgYCdXktr/JoM7dEQ494qOR5IgkJW
thQzKxJDc8ZgMR41vTExU6rKBQbAluKm6TGnDLBf80DtZBjdc8jZBmZ432qarYD0N1Q38MK79coK
nEvGPkHUTHcYypJRm5FzowowTuAyJ4ZytTfbj2CaXeCZH+PYF2vs3espMj/MeXmCojlGZ3G2Xtjv
PObi9GC20d7wwYSAhfvZCxO5qXCcXd7MByUCcc4HVD/TDh9GFYTPcZEfVf5YxArIdVJ+TH3srJlv
RhDZJb9MFX/VtckEerCJYLQR2xXvzo5CfRzj4cULbIDfzksoU7gMSPtL6jzJYv9eI1JlNTvKUc+L
RZcuYTC6JE3j2CW70p0Rtr5k+jsx5Es+g8sppqBD9RVfA4CioTCJlUuyEoZrwiwqIJO3P6PEHm5t
F1NNlSNu6IImMCEtKuA+sVIAv2WYtA5sLlidDcbEb9Z+zZVJVfNurDQbUJpH7sn+eEh1ncFIsE4Q
DOMmKXYhXhLZNZxWALTdOMo8Zx6B48ymXAmzWxwgSMXOM+S9lKh0rdZtepjmPDmGjMf9Khcbmyk/
9TsGYqdlbmNyEabt9RdVRM/K3MOhuBv0sCNvTJY8LaO1ZpUMm1DcF4EJEg/NTtXFQJusodcWsxnc
E+1yDCUNx+lML4r4iDyaFbCVKfbzp/IRnOW0AraUQn0O3mXg6X3xO8i7t9RfarxzFMqpRmMFLgIH
gCHoXW6CR5Js30cuL13dYyVb0BSd7a8TyKmU0qIsyZqDXKBiSgYRw2gnvGLigiZh89pJmB0TYAsz
M9t5RmTd6hjrd8OyNhTqauPGvFYW+WdOw9LxSgrn6eCQMb6t2YOd2pU1Pu+uOieyvrTI19K4c0h0
p7HUhGMhxFXahIURPCatYeMXhqBo9CYf8qE4GKncxySc3NTbWF3/OHvq2UWizkJeKFH2SgGoD40G
Uwfck6M1qu2AwRtkiRrxjNk7YODknnFhKSxse90euK6q7WS0RwpC73xmwfeZf6pJwNnKa26DAaNN
NftUZXt8XTMH2wmjHwmn6T7sVXN0JrLmE7OsZFT+lrfae90MD303GYc24vUfEL4val6Y7DmGPRPe
bjVP9hGPiEDeIJBW0f9IBVOVUa5SMj+qBkQHp/6qXKffqrH6Uv0kV1JROWth2mq002wTd7Cod4I5
l000+bQxKBz7qen9bKsd5yFaTtY5vrE+oHp0aS4NevhEmC4O4QRNgsH9ymY5SoiwrrUJJcWS+uJR
XyaSfTiPDKI4MdOXs3dB2tyZDZE7pMB35XntNrGMbG9qFfNnAVddhTSUFOI9DpPdgDVAw58MgnZ8
lQ2USaGKJyvzXl3it9zxSh6rASORXTMwUF0p9jLoQHxHS2TNosBsTD5cYx7ekGB/Vkzbdg2cQ1vY
J6kGgLM+f7FFbLxBDXrWAAy9xJdn/MpQmKPBwp5HDU3kCrAM7LvAnX+kncnpqoPtq5AZXGTdlWHo
h2LqwG/peQ3AP4KhDwFnVocpCjpql4h5zZ5+VgFnyTnlytWSD4YwhfDpkWe/QGVub3CoiPoT4dam
g40JpyfBsyRjepyn7lAk8X1i1e4pq92PWifNhurM+8RA+3WjlZyjN8LpXBHVu2wMvMMdpOg4JCUc
ociGtG/uQfldWodZTJzP9znA2Rtlp9gZfOt3UTD9d6TGaDnj+Gb7tKB10gOJ203up9gOw1dSbcG2
EenW43k+sFvJz741skXiWsfYpNkWUKk3XQvUHkN7tUoyPW3VQjdvGhoMvHw7e59pVmN9GAilUTec
g+8zqAteaQG+kyTHZxuJd0dU8tAayV3OKnqyisBZAztSN8YdvmOIkMNMt/1UPoRK0Y7VMu3q0wdI
C6qK70MnKzadTNhS5k4N8mZpGJ2pf6yr4skbUD1a534qKXSHfILQYtrbhkLHatTlbcfeB4vEoQk4
25oD8ztXLBf3FBF+Xk4N/YNrUhU1Vs29Z7tnv+gu1FBAi9Jjv88NyfISMldyjLZllZ0JZY6aSktZ
U0XZzs0PSiFe2fKyt2vRpXApWytylde+REUfLAMLNCyX2rHVU9YRxi512l+sHEp/axs+727+3h6E
IMgS1ygYx52jcUF4DCT4hcCx+EAg566YTtpIqdLFhUWGPsIRu3R7pYJwjPGbawyGU4YA764+eIqI
ot2/NGa7Nei4Oc+OoP7YR1/gd74ZlsIzq26IXpNDZzgKzdht4ChwXfWsgL2ZQTcKjgesIoaX3aUM
MNhY9+pd1aMLTq3u93M4s64Z0VIErSj/CIcXJ/F2M7BdPH1MbZj8vqHv/9SMbkOYLXdtrL96uyXY
60imiYV7hR7tnN2eKwoEgrGAe0sPigXPipt4/VUhlG85JJ+trU+mz2s04w1AsFF8xvnZKFweyqgS
TJnqdXKnL6GyhzbFIsKOFWLhKM7tBUjGrlSQOS3A9hXjN6aJDVAJcjSeGX+ijH3zO96Ltjn4cmLd
uzYpNaR9/cEp6l7q6WUAqGXCmFkLcSpyRePCAAqphO6UzMFDoaOdG6JTxR1ObXLuGGJxHzzIOnhw
x+gDuZW/MAlZsvC5MCvI/B+h0R8CpBnXsQCZEcN3hovIcqiaFog1XREh849m7h2SYiGz0zjo4oKR
rdzLMP4MrOdxhgrJ6U2P9Y+6xYglg2fHA5C42FeDp3AKfrL7/OFpriFOaK6M+oewLgHsk4ZSh5Sl
xTeZe4Xlde64/HnhdY7EqYzrl8RAxzIGZnDtFduWJsvtPbgpyMyYvLFpoQfFKeDvkdZe8kdtRHky
d5XmxX3tgHmTNuMlGI94E5ahzHjnyvhcD80VdtVb2VT7FMc6rqNjGXKFNsJN7tJEW0a31SKOW9hw
Ec2Dkb8mL0dY8OR57ysTrINq9jmIeRZt9zPTYM6ry2z4+DlU9hQ49iWtm7vJM67Y7jet/NHX1YaR
0DkCb+K1xrrGgzDXdXJ+a5Iy3TLCeIpLc08B56dpHcJKQBBKnbuxcd5VVT+ZrbhEKrwl5yegEvi1
t0RH3qHpsN9T7mdfBGf2v2iu8Ugiy+l/jkpuJ7Y4GR2wpD2IP6DaYcv0iSYptnYyLW890W+KNv4Z
uON9TsetFaYc+4R3dX25tmv9lKCRqgLRYHlqSizbcH23BUNG/F0VswRDqMe0irI1vZI33giWQPjk
4YziOFbiCM1gHxOExoHw6oNwovwhfMXDBQedazBz66ZydkEUP4X1RQ/1h0eTdikQu7Uk9OHif56C
K5zDl0gj7LV6E4Q4wUGiIIM8s614Qb3AWdpxejbi8JpJvY3ShK417biPD7WMmxM8x34zdhmT7CK7
ZqORHOyB/RSKy8XITPOcuC2Ejbk9dJqLBjANPcycoyoa5H2eptyUhwhfeirbmoMyzXS2T3ngYqGK
7O6CZns39igALFwMmGuSMoPxmFRiS4VBszdC51pSCrnmBEg0IYerlU3hqYzG85zh9ShBPTWV+qrg
K7C30Sub99AMf/CuVd5rUGi9rzhF4K7EW9S3FJqkgHlnY77Nocxk4GhFD/ED388HWfT7BK9fmIMX
Yfx5tkmjo1yxjYvsW+Az/da7lf6lUWwL0lhwmI8v7B0/PW1/wq9rG7Zx6cBqIbvvagtJHyMgipEj
GjbsZA8J57NOmNkXTk2vX2ANK6ZJ2zhor3WkqBQ3KgIQKRSd2r8JW/OzMYbpiemRouX3JgghfIad
SyLGx7mnrtpOyb+bHm4d40lqgnT28CJaJJiqRa0y62BrJETnXXBb6LnvVqYUcYCYInlaRwlW7Hld
Mns1FeEd7JxDmV0S0/dvk8gCySGIuNfxBrJWfDSyfKspjFtVis7KnNcdzvZ+F9fi3a4qNtGMZDTU
iRG0Tlrl7sE2vU0qyHSCgvnAh46/GIDC7J1B3Fa3ZpR0T2UCz5x28zhuulOO4rl2YThE884cAIck
Glaq1y4BpQy4jl2fSiuk9CAiSJRbw68ibQlceAZzqLnZQ9rCGYbUuSmy4UwL8cJbwHbhcuSoxkdI
Tmu2W8wUyu4dDyMGZTY2Q96sB8eYDnglllLQ7jTFCGxdH75FWDpUY+Dhyswt/ZTtem6wUljNcAsQ
hCYkF3EymWFF4F0rNG/Q3lOcJF39JruM88LwmOcY0KOG3EgCmhQiC6eSIfdsoviz3IrauO9zUa75
6mxDdVZ5Q4RuN9pdthci5HQ34/aTEdEZH2yJ1i2nBDZnQcpiOyzmtcx199Moj01MnYEqvI3jhAY6
CvJGYU36Yex/VfYwroe2ali5B9Qq+6J6xz9AAhvWgdNuKoHtmtzWuasRKvO6vR3S5uqNmDSQYm9I
xI4buoAyS/10Q6TAVKa/gCR7q4wD3Yqd6E/wyl+FZ1HlkIdg03wvPenafGzodzeNul07fXTtzOje
Tozb0IdRTr0xExwKCGpOOewFaVK3fPzMWZReca39TIA4rf2UzGgVXUgHbTN6LnmL2sW68RTwdbAe
qygzDiVzo7mkbtjjjpfIzpTf5ibyZZkyxajspx4T8w2y7XtpCHtdeCZWUA+6oZIxJjnjEtrsTIx6
m5hSrSSVSK1pZzu30BB6doDTX6o2Qo+NJE5UiC1OpleOoBIXdDh1CBgf+nYTD03wyzAFvhUUKZlG
wPFc6HgIqvtQF3sApmBrkpx2zGYsj1GX7OooBZZpFfCnPTa/Y+8DVQ1ABB5USCIQt2SjfoIYFdQO
Z8NyZLqHrSGO3vIhamuBpzR3t9Jqr/bYWfsktVYGA54jKT/vOMTtn581EY2Mw0A9RhAaxpE3yjJr
5Tjv+mif3x+KOJfHibDnUUyMIHG5cws8+GklKKlftVwziRsl/dZGsIJhJtQx6i0g4JNLg03RHuuS
+gWkGXHzbbV1Fr+tHUUxWJfFdTuBwcgxw0KYR4XhsJFae2dKJtpdenWsZ70fimLa2RS3HW3t8GH5
bOjY1PjTIa9ZwHJcsT3QXEsl6aalHi4cAo4i34/+bZ+unXAtQSXTPONzYv9+3L99v0jifzqA//43
dqGYuGqxbxf3ii7oBBgCaPNDMwPbA5R2gwwtjqUUf36IS46tTFZe7cXRO7qUiMYFSYrV96fUnVCO
p5Y6Tz/B7Jt0rD/UPJxVYnJD67iQ6pN0xzuvPoLPUMe4hgZlLe16Vskf8fsDlRnmZhDmx9//JFz/
yC633inRI6n9fQMpnT+/6/vf0mlpPl0aGv++YSB8v7YVm7mq5vIWwV/lKFkd//4QNDbOme//TpJu
o6Brg4rnXeATLLkpRG/svN44li2c3y4i4+kXCuB0WFyqiP2wBvI3DgjYqghPhVeaB99JqJXVFAL3
FnUFurDXTdfAkMSkG2e0H6VsH/p2VZUcVtLAoFS3oKiMleC+KFn4ybKYD3nY3CYknCF2ot2PYhas
p0AHvTSaIZwj8kp45ptYy69ZGARaSn3gTOCe+ynZgcQqNjWqlDE+igiYc8HuFhWSdjzHJw5Eoa9l
oCpOSfE8pS2tbhOxEF6Up9Sxf+JuJ6HqLhXqU/pkhXl9NqhqqS0vJjIjjlM0LotAlHDOHAi0hv0V
wnl7Mud4Y1VTs63Lcjv7ZGcrYhR7+JCsql50nEF0UK0G6WnWgCeC3hxXRWbuS3PqwXrrH8oons2x
FZsUPYiG034o7jknwlp2a++Qhz3HpcYD7U11u2p3RtrzoWITJ6JPzr75tTasZEtBNDwr+n5Lh5h6
Wf9SorprzVtIDHtlc1QB15R76J6F+5JZ1Blmjf0F3Omx4VCdK4jK+ZQflhppbUD2dPKUBKt4Jmo7
4ea+KTKMhk7fMDwBGRnp8YlR9JFZvxYleos93IW98xA09QE4zC39GutaVS+I8Zz3ywnMalg+Tw5X
3Bk8rO71e1wE1+Vha99iVIJDw5M1BdBJ+qusiJqh4DOIm95CZW6K0CYhZBaPruO9OgYTHI0om8fm
W9lzZa3m5tfQ2G8dv6GbIox0PRedXrQ/4gkNuxKPTXeu+kSS8rOAYE3t6/LbrRzkhksmJfCfufvw
KEMJwF67FeN2pN0jXmD+TLdp5HNyc24K032qQ/Y/M2+PnEK8HY70Z9WNO7iznBKT/lc7dGyvOOei
gLNWikNtOsap7Z5EugQSFmc+Z8CDUMkuEVSFxQxqpCpov0qKr8xxciYmulqXUBoSjLSUMbJauiMR
pma+sa3pqRbBTxlhRWprNCgLzMIqm0BvGpMkOL045gCccrqPGxSHndsj0/sGTn+QIHqv4kReS1TM
ysUKZDLLAAxebooGz2q5mIlLJnvLn45Bkf1B4HOjbeP9tqg4pYqQIYTXkwWSFL918tHqU+qnKuci
GMGluqOFQqB5hxaCb6gujSQgtzwfTZWUW1CzAXjy9mJN/qtuTHrNlihLZf/Q0OY4y/I7q0bf5Hr6
iSO7vjHyTUSL3Y4o7sDNzZN0MgSESbKxwZFAkeV2GBTl2OjC+EHds4VYt5deZeIvTD8n4FqWaElr
tr+9DCF0xlQ9FbB2I9cYVlAW81XGIMLkWVzbGLXK2H7HbM7TAyxbOQFGUPVAZ+ivoaCGsA3RXKsW
M20HiNXhk+WmJAFlnWXtL4EXt/Idwia8ScNE83asXhrPugsmSiPcTINXdKB8qhcOWcGKeb+P09VZ
atqa9BDQYoFtd0n6uU9M1B1epIi/weBxcrOJmnlqY6cZQYFWs3VOkrX6YfaQL11izrxOeEp8OlO9
6hWrOlXjRb5GRqDC87XV6iCc4a6D7Z90kkcW8GmxeRwAnlqU9MRPaeyqrS8JykfN4uQ3nF0UEUro
DMWFE+R5lXHaCgSwcYkwIog8+HvU7DcjtqMttHJnOmWedW4a+a7YgoH4sFlLqWiH+qgC+enT2041
wVtp91+imu9rdfVEtZkcZEAYgyh+3EAnAYNgFb4tL/gFndcnwQbE+sF2jOPYYqWPe+c+y7y1MaUf
eFX2gay2/GjzupdoccFgXqcQJYbNgli70/gcV3Al08x4KLIcXu2nEYXNjU9iZCb7PGHaAWgTQfu0
GB668ECXVK4L9l7UPg4jL1ja8vaZnG7RqYBiyaudd/cEeG/KUsKVtO++H3cCYUvmLwOyTDto41UP
cQtPmfARFW1suR0yRTeJXMi8Jn58Rtfb3smfvXgMmLpGuKLK6csIqInzRczKs5wRXUQ2V0Ae6x9a
IPw3mlg1TRklUKLwQVqEtqeh2RXOB90ENUYp92fNdWuYmNo26jlV6a5tsH6Xxq0d6GMSc1Ucg6uP
mmR3CEVRF3MFc+yPlliVMUF38P3ffv5pVjBZmZ09lXgf2jQF1wkhMKuYulO1y8UV1g/EMwpPsAc3
78i4HBb9lGNktyu50Bql+kij4gEzxR0VEau8duY9zMt8rQtv3rAHOcdmdDQD5wnj5Sv59NV/snde
vW1raxr+KxtzT4O9AHMOMOrFPY7t5EZQYodiESn28uvnWZSybcnZmTmH+0IYDJAQFCUviYurfOX9
3pcyBArSGY2QjIcj1Dm/UhshSjFDsIlQ3JOGgQUITKUWjMm+LnzDHJMOXMsFIeMiRMmorOHGv5eN
/LvsYuOowTCHDzFknrDRTlHyvJHZDJQNKRvw7JS8I2vWEpe0dwrILYVsewoqzm/Iie18dQq1CyHm
WL2ihmjcyPpz0soie7Vaor0xQvF1XFhU5bsGuRTUrqxk98UvyqcsoOxN9bwbDSLgQU49d5VHL7ZN
BAkay2c7TMZZnn1LGv3rlkq/CMWPYeF9Tszyi24hJgPZzx22RjTBf7TYALwaHoxgvcm1iUN2Aggn
iYYo/WbwPFd2jYQUCf06VsZ2qAQzu/nk+lJ+58fy5a4eqXICCcSu1m7ClQLrT0LBBX4bKi9MpVgb
eRZPdFfUNZBuj5FgpAl5yt0zAX1BEwi/cZKTl1QCmPdBBKzYKEiLaRNY/q7kLfliiq104AS+0PUi
f6u6XzIJFuUmWUY5lo9us1MCIVkSeb01BADe2sz9Wl+jSAkkrnmwG2VN0Axyg6qcSpQys19G38X8
XsUuZdAwnBJio5BepUi81s0HXaYEalOy+phk4SqtgSiITJudIklpqlbDUlrMXCs3brIiwAFV0VNI
aMWQHiNWTRmCmIG5xW4xUv0JaMBMj8x0LJtKM98QMu7MfSt/UU3iU7krpTDxK2JrvonKlSgWZsmk
rFCh5E/S+RWZpHzL0FdFrQBigS3DJ0JCqUTjMoX2y3KVecDfzaRFonifEX8qJq7gwzDsWznwPcrm
kY+hBC5uWzIyVPJtY9B/nvksb8gLuBRgNsHqMZfLpZnZFL8m2XJVgJ/0IzRxBIhWVdu7yEesE3Aj
MN9gGeMOEVUgFZLbCdSvPqgma61lHmXbljGC7p/SucwfQyE4i7bKWCfDj36Uaw4R9VZRANaqaSwZ
T0nrVfMk2xKlU8hPWt5TorY3BUbkFLpRyLfU4A4TCIxCYz0DvJmlbeog7rdJobOB9jfWyHEXzVhB
S24cFtcNwdWygPC8ls2vNeGKcRuzrvBwdSr4N/cJggZjZYWgbuVPzNi9iTfZs9r6FFbXWjuSACZl
jkYk1HKnigZ7LNmTheNSIUv2Bhbd9oVk0HKX4VXEmXENC4M11ez6M0MhZTO5VSnmpKAxvpMsCFRl
9KOA77hDL2IjS1b52K+reAQ8LBlhrAHmjLhzlqh5BHZohSTiMMsEkw1zBVRlgJFnISFKqWUxqfwo
me3ceYsYEBDvaCEnkCaUFelSJdcr4gTmrdMADIEY+iokbjUl5yxPSyW4N3YQYbqBfykbcye4phBw
d1co7bJGPWFOyiyXWx5JvsWyYcPadjIBrt3O9R316zvZGLQ7H6wU0TwER7EjNzLlO/XnnLBQpUb3
cE5fJqUKSbCcPubAcUea8ezsvps5NT0S5OdUPHv3W6+9RzvHxEmQ4Ohxq/tVcIfi6bIlJmJJhMVi
ovemYG8JW+lH2raklLzKZFmunWGslnPDKH6oDioK4aqZ6r78WZe+hoH5KkMxV0VqtNQikDNaSUGN
4iKD5qpCz1RDFCe6RqPhESar5Sqijkki2Oa3SEJRRQYp0MacINUDQ15+XaK3PNIbleAgnJqrjQJ/
sW7Y4HgT1BwhCRsUDQQ4GnsITw3bxp9nBfUvG4KoDQIJbexMzZoCeionp3b9SHiGGKEpWRM7LxFh
JC2z3a0+VbX1rKj1I+GIz0VE0TVYmHQqbZGOiApi0c2LkhKRDaG5XqVkbVyqDIfbYgU3hDRvdzLc
oTaqCkrlGiP2UIZpmN36JhIH0AVHVLuXkzwy5olDrB6u1XUb4rUV2+cqBP60Kr5m1AhGeUpefrdK
MKiqKxLiV01N5kBOXJNCtrGlRa9mVCJIQT0wkOcaYmbcT+D8M0gjbmwPMD8CnMCZ2bJnlIXeGK6O
oUWo09AmG6riykoF718r36oG7fIgVEZbFyZ4yXWnsfK5gMx6SJoY8Em4jSYa7COoDd/6xoYyba28
cyL1U2m9ZP52RPXFBpFFQth58Wz6w9Uu3aLP52Pb8L8FsjSgJDOcrlbtpSYjBrRV4cOIVH1BunsW
eOY4d1pi6Zk8w+uTiPuNKxwxtJvNePvZ8yCQ26KesNNTbeTIbT1CHHBVRD8Am8djp3AVSObMb3pT
wx++FYIfnnK/0eV8Xldw7KIv+1x8s2N1MwsSskmEGAuL2j5KXwn35Lhc0W6yWeHSBtVn20iu4O7w
prZtopGN5IKRfPZWWTJ1tu0n6uyChcf8xeAL/XGu7vRRUW+ySRoW6hiUDBVwOZm1CGHvHBVPEjit
S92u4d4YKZF12BDWpq1681ItbzIJWtm0LpC4hHRguPHqZtTqxtSJSuteMlBQNOVLX9Kq8YbwCnBK
6ovjFDFdCOo9JZyRzFmN46ZCaUmaqTBnoALML1P9EoReSQ7X3Y01uX7p0Mf/j9H+HUbbUeHz+g1G
u4mpUHXflzVRoyT+5oDOVmT9gj1QwJ9h4ITcFP7NAzpbURTesmAg1Sh70iyKeA5lTbpgXNV0E+i1
KevQ6r2Bs8FtO5CkUqFnayC0KZT6V8DZJyx6sk1REwV1jgEOkO/RRB3RO2S2AjdVkDoJ0LnkGQ4A
SwBKpElUDwz9loLjdz3zi7IkTeC835Hnffi2Exx44mryrq74ttUVHPnlwHyMgaVQq3cHcQP4B+Mp
DpbulTaNHzzy2c+U972C+Z7rE5hfUpye4eayelQu65E1B88aD/EHWmmcx+N4+fufCuWtc/pjKSjj
uanQ/DmwinZMgO+6BkpJFHzIRF9ZGbQ1u6TNiLxyAO1I5FWXrGxRuhvEdXI4fbTowcraei5tm5Jo
iWAdyZUqXXRnPvghKKJSfbRRoYNIdKJjauEFy+5QKi1oP10GchHVMJhUMGkKAPDWJ//UXYsoUhoo
gLIh9XIgovEyD7qhpCSyuMW9EPQW3cHONrhsUVv61CoDVNBCO1p4SPWCQjMI9HavS2QoFt1LyBOI
/VAXFQAvWpgGZFIoSHpDTTCpvB0KN04XID3MiQujCZyuyaI7bFNExSj2nL1dShWPnF5rwSxCJzkj
OPl3wBtgREH2GyeuKHYQvtXQE3jiKw2rUmdRshO0g/GCks6AvF537C7IIvDf6nAmbEKlGVZ2umJx
Kyex4N8gFb1bSD6R8+7MEWfdyyy9jHNFnRsZDvBW22QEtDcWvrA4JOKg1NJuVMkeO5Pg9VjJEK5Y
kU6U6+11TBgXKsXVE7SwszyRVWGr5QsCY/mCgMGV7OUriBa4lHfUMTBUwrNqe19sOclI6UA/WvrJ
2BSvukvd4e2lkvjPBmIKA0nE47vbNUQn+Llbt8PuzrunQobk0oJSHKAQ99vdZXe2KjURdxIXZTvY
ISXnf3q7QzWQksNtW3klsJta8bLbQOW+SrJ0Ydc7BunbzXZnCjTmM6YDjnWRLTDNskV35iVxOS31
dm7XSMo5lvHYvRd6K3ee7bRBqaKWZkoQg1ByRB4jCvlqByaSiQ3byv4lScZo0UxVMRIMwZLTnXWj
QyUOMqsENbm43l3iiZOzcRjzsEfRRYnI1ySQLFI1voFqyM5Ka1i7kkVainJv3ciDkbRJCMhpFC8s
Klh+KciLmmTsCSH42vHqhadAwFZBtBHEUTuzxHd1w7YUv3l/1hZ3W2OFHNjbeN35mC5gVRjFiEoC
lFqlV92vibuf9OfBEDkuZ0ecvnt3JRLUXkyutmwYISsEZhfbWLgp4mV3QAPo/cuTj4B7g1Mha1Ds
jHlecsMIRfuPygQjSq2p6ZCLdRi63butODt5GQkeOOCWYMj8ErBwiLcEHQRFF92fmMRGx7uweH5r
vjvLCcLOihBZK/G1FOkx6+oGeR2d/qoyZn4jDt1Zd42wAst3lHoEEcsNaGHxwRaqmYEBHed4//a7
T+byq1RK27kv1qxAkPN0Z7UOqOe5O23AWxGrFO93h8Q21sC+qnHmSli1b290f528XXxrrfuMZKNB
GEbIi3Q9H/zZ/aZeAS6S1Ptik+Ddss+2xIh4wi4MVTxsavJmFYjAqrs1y2V8dPfbHVSthDXBlSlI
ETeumyAoB5tGrHr79zcqUpqp9hQ3aCuYvna5aqyxIRrZf7b7VPc6Vsicvr3szrpr++be/U0kFdtp
U4VLSgxwaGVpUvtikv2qmbdraqXZLSGI/AV8JVUpMMNtxDC1KwNR+tBad68gookXshivwL5MUi28
rBTmW3f2dji9thVJXErPvCk6rcutJJE37D4TtZsfjbj5X/5t92dv78Td37297s5Ov+r4J7mFvpEd
uqGBUxeWiR8xq9m4o/nSNsrYqnfhTIrkZ32FBi1RZJZUccB/ZHIKxrdQQjSD/AxOQOKiIN7GUjNE
upjyIHTjgX6kBQsFB9uQ7zUfv3ufiu7y0eIgk4baJ6Xf3oi85DXzdrsxmRf6cxdTpJb5NXpqbHNR
lVNFnVdqITigUKkRg7s7qGKDfnv57prY9VKQZaxXoRj21koeU6cpmHkyBbrBhCplowVjl2wnqqPP
7bCAbCPNv9Id5VxS8B7MTTgl0lxTE7Mgz1SyppefdEqSg2D/naVIT1vdDEr0OBhBIGkN7NqJx55B
96QUxzVGYs0ikQtWcxgYOx6scpuRbO9Ou2R7d6COBT5u021HdhNP6qpZzXbl966DDE2KYnzuHW4e
bCqiR7peMsV+F1gZ9WetTyFrhmZwZfwofC0RxVEDPN51km2g0bCI7gdZM4NTqCBMtdAhpoM/Z54J
C6sW5oljFVsZlNnq3otLgSXkmhgOmqqHs7T2+cEZBHXzSr2sFLYQUGAZGkPBnak4jzm2btO4eHfV
MkYMAOD8FiAm5YqQs6kLBWD5/tAiTuQgUT4r82ZG5txGOCyC7rF9IOFdTsi5L8qKyiTBvxQrlHSR
WYKIJrLufD3dDdW8JgcukALdQSy2C2cLv/nbNXKkJT43AqUdR1h32I+A7tSDCRXCOsHfBQgVb0O6
tjaQLMlAk0fUoCBrXTlDS0WtLQf4VkL4e5PXhjIwQCyROcduNQvrxmwhniN0RAxY2So/slrewvfD
EtgdkApnl3a8w0v8fWXamvY0ivUXIga3UUh1XGATfu/OEn+LFiRwrRGqZ+liyx2EzCqezLvXjsxi
ByGpuBxQ8rh/D36CZWmk4fTtUveJfRvbosQky0DNAT6NjWEm9pZEHMLQ1iA+FaeF7lOQDpsZtO8F
FpFcORA+dx/dBdxH96HurBY7V3f29kb3uf2ftLX3EvpqNu6uWWibTO1Un5g7AIm2OMhtBNt095rB
jr4trJwjbLZ80V2zJHK1lLpdlo1izLtL3ZsbF7a/7iyWApfgMT8vLJD+tmx5DOuqPY8K47ZemfqE
kcKWrm7mYbqqppXpBtCQdtfy9NW1UW0FHwbznLhkbBVpJGtCc0W8fHvj7WV1s8PC1RE+G5c1scix
LY0YAAqwo6lil9fh1CVZoyHxMybfVT1Fr9RpXoEzhwFVnWYj8yG8xu24l2AtIApG1uaexNqmnub+
mBN1tUxMzPNRk95n1WUKdQ5eEgwY7qIpHwt1LejRNsGUqFagIj/5qPs3ij+l/HErLWP/xvKnucqc
mVrK0oZzCMylE11G/nVSXxbAOMGSO4CLl7k0tx3kfO9c+LqopPXmwRYiopjwyWTFfU1gQb+0h3rL
jj3Mv6O5l4y3Pwj5pTnaZZBnfRVwA+7/U27NSaUN5eamIZAaPKnpQPMH7mjz2YR44Rupat2njOGh
2Iw3WxKBQ0Ca5CJUEJgTM4AXYWrJE3M7R0vV9SYBfIr6jQ0v8+fUvwWWGV7Jk93g0lhA7Tbwr2tS
wwNn6A3bhbYwhv7X5jIb+T/Q3YS6DQ6BeCSRDRmQOa6/gmAcggF4Ue6icTUPnpGve0xG8NjNqFvZ
3GizckYqfuDdWmMTcOctTifMB3Pqca6U2e6bh2OZXyuAHHZjUiqhB2HhHCkO8xLQ/66YKFjY+Qhq
h9XoG9TPN9Ec8r4HFPb0cXAnXbuvzcvmcfcjvkwu4SiFWHu8faao0sTN/pxHI+Nafcie9dFrPmuX
8+Lras6v8qbtlLqMO+Yc2g23C62eWVPoAxp9LLuwgbNljaAb0qbRdmwmz7k/8zb3FenUZJRCI5zM
VhNYSwbhdoqYJSHCofmpBa6FauaLHt9Bt9x8ceMJVcwmRdcNNQMDCpyrYkZmHj7S2hr4BAdq6MAG
IKtbZbxTwLamX9PlpXXncFvR3BxGn8x6YYNuHntzRZDIPWntTAjrNmNWSIojrc8UGa0uNzPnTh1F
V+jdf82hYXxRLyEH3majAJ5wb0QOrfkUBiPTmeT1LHfG1Wruw1di3iP3EK0Bocrt5Au1zr56FwXw
6V5XE/n7Thrv2jEgTujj+A96uvlmvVikbytybKTIKUtYrjCFq6F2oziD4DFphkvjoYS5falMdqP4
yXjZsA+SpwWg7FyuoJMeWV/KaNishiGiICNJE2/qS12flV+bB0hdVH0mX2J73YVflVcZbVAox745
iIAvyrXMqEwulXiI9TONADFB5zgPsVFI+9TDBnCtgqc8UJ+iaV6O4KOyHs1v5d32Flr2eX1FbSFp
gF10yfSXyrkNNu5TaQ62q0HxglDZqyiNVMZIXYLcqJUJMl8UlvILaT6scPqHypW2gJUYhBzwge2s
Ar7wKl8hE/o9vIU2cIiT9qA+uy/BA7TS4O8KENMDlASvg6fkidKBO6ID1ASNof4ly30dz6jPbZ/D
uX792Nwbn6SZduu/EvNFNk1LBsTef5DoNBf1BGEE9PXAnXzOp+WdOtOX8hxm7/RR3YzKNd5xMM9G
9UAfS89yPLQmCL8PilHx4AH6jgfKEK/AbwZQsyWKiD4DemLQU878dTtH21olO2ZSSD+QL0EkT90n
XVlArPophnvEHMbjLTQkA5Bi02pAbd/EnkV3zpdg5DwS4R61s+DrdmqMpR3Cdzdw+cnUdQxZNEcu
KLthNTJB1A7iS6abPyFIh7ALQTLG4SVVscqA0NeCYgFmvkqd57W/oU58Ykzru++rGVS6i9UsmrVM
1JAE920+k+cVK0860Z1BywqoDWXKCkbJJ/p0ni+pyYVDMh5GjFR3BkzBJTotj3ym9a3znFCSDesK
peUa9LoDjZGvDpJra0adH9VD2ZQEbDF1x/DRTP0v1VWcfsb38oHl0qIzMZ5gRIwZe1QYXqIfP08u
V5PtwnxExNeewoswq4PhDShga5nsJruZxp6CBNkIhVLCkeQ4/PFrcxNcOmsIfz+j0zndfIuoq7mu
Q3gn37Y/O0oI+HRbpMaysS0R5CR4tJB1K0UgdnWt2Bg2ufBwVgJXB+iE+sqqghYuM4sxXPskMWxs
a2DWlTrQSPaNNCJgC5JPBNDEmSscku6sMqiim+1P4VCQBQ/cMtAzf+qJz4Sdd/PXf62RtxommSrw
hojlxIU5RAc9W9rWD6pVLRyqjQPh9p8HP5WLhaRBGdeddW9k2e4rkGZgbAmpXqdKdbDy7WQTBOo8
I3JlVxLEMC3qPPtTODJaSsAoUkYoKtPH2QaDs0pWIN1tsBObnRVCMwkZH+suMQi/e72yeMvSwlET
BM3MTAXYVhYoVccmVNSd5RvhFLy9pjYc72MjL80SCNuOYuSBKoCysjhYAhLbnb1dU5yyQlShuF3J
5QhGhmyIRC9qh66IZCWRshs1viJNVwiumLK8sEE+k+yPlDnZ5mxaCFu6O+QB9fiNpEwqEV14O7id
F/jnNbXa0EulfNNF2WrhtXVn6c5myX27qJuQC1teuhmrwvczVcioYJ+edeHgXMT/ujOSiNnCC1R5
toXHVzGVT3B2rCa2Q2hqV5cB+Au2iVWxS5aprKDgoLEeF491AsNu5VUTyagd5AZ/BpBkO4IsCUkX
JqMH258nGKS3LZEYLU9Z1Z0Ed13F8ixKb1QbhbZ/KVdeOYQM7c6BGNgipQYkuYaoC3LHh11qJyhv
MBDIA9QLR6m1qebZM7cVTzzVjadtgwxyiSp5O/RFvA7+aBhRAWSN7LjEUxFP7u3wdq0s5Wauri6j
SqGwukzBN+sF7PiNnlBdlV1beD2atTJnpQjEdSE6kQWhNoziI0+Ek/VMBFP2weO3YLKqll8Nw2Jh
lWIQcABoF1GTL/F94Yk2k2+QnTvMEbjgJnGmPZWZreC5cZCh8Y7kqhhnKZzsXVi1e8Dd4e0lVW0e
N4ljKGOTd49XEa49ECgFxwhx6OGuqexB09iEdxIRdN4fRAzZ2KVcdEk/bh0ARUBkVkOphSoVpCOh
M1/108X+Ndov2/H/mTzcIZc4WufrcZTDHnNXvKbN/WtWhHn2z//cy/OJd28BeeYP8b/3od839Mdr
980Pze71H7/L7H1kX+p+VPeLf9dGuObGihcah32QGnJyKfAMyoqFssF//AFAljql7m2qEi+g4INy
gbpEzXB0WXv/oH/XDb+/w31//v4zR3fwPS6ADPAcXMjk3ucqmfHvEmN//qKPfXDSwrs+cC7Ij0E7
pRukKQmKIY/0vg8cGBptUAAqiUzH5v8+nfpuoPzVUPj9/f3LfbB+EVTCB0rK931AiHf/XE5G58dO
OGniXSegg2kiKqBqNswdinLaCbZ5YfP0ZbpJk02zY7Akp3xWnSAU1I7y3P/qbDC1C8XSYW6yYZe0
HUP06vuRoBjahQWfmK2bEC5ALcZIObNO0G2bTHuvXtCcC4eSQplp72i2bv9iKKi2YjmCBo1xwIfO
rReMbh3r1wnWhWoYTCyRvtNZHsEdHA0FxWFltAxV4/5ZGc9wKCA23Xck6Bcq+4LNPTLxeeKsfMed
oFywFiDDa2mOxfLJ7nFm8wFcSP9OYPV3VEVXLHLgJ0uCoyI6bEORA0WtrDDwzm9zYAafkjT+qwsj
kB1F0RzN0hA5UaExZo15PxBs50IxbMu0UKxVHEMVs+W8BoJlCixPvyVBMDXbhq5abA8YCx92B9m4
oFbLBvbEQDiArs5og7SZx327wLkAtQWztSYbLH7sEcfjwDIudNPSQQGyNoI+ks9uNjB+e08G5YL1
DjMRqgtBVnq6NViYUuBBZF3RbMUWVvO5TQZ29962EgA/QSUOQXlnEaLoezwUTOdCJX2D8hPjgRKY
g4V6RvMBI1frayupNr4DJcs/H/ZpL0Bfq8PcrirIwRuKYsn7LfmcekGVhUx9v5URkl4dDKhsdgz2
H8aCrV0QkyHUAcOvI5zN/VJ8Rr2gyoa+N2P/fRdKV9kETXwHRSBSkZI+8aUt1g0Tc1k1VSwmXKmz
Wxzx9I2+uyR2Mc/fYOGzWCAVLKfjdYGt8YJ3DYNdQuCFz8tMUBVwxH1ng30BW7RDVxIz0FX11FgS
JqNl4afBo8tO2lFan1cvKDqF+D17QdcvNOi62QYNE5vpF76DDrM3qwEzAvP57AYCP7lvF2iMdCwh
tO7FIIA3/GQqONaFAeG5SsCBz8lnaDXzm+39KtVrWZQxAVj44ZZi2p86kQ6bA6sEEUYxW/A0z24s
METV3pYzhoKNKQDtGiMB8+vEgyLISOQND9MC7EYYUrx/XosCBGNCOL6XoaBbF7qiwMdvYw/wuE9D
S4oqXxgG+6NpiRjb2XmRBLzsvkFGjVnPU9ZAoh+86eMN0jYuqP9EWcGgj7qg+7mNBEwYu/faSBEQ
8WZFthjylPB8WBuVC4wIR2ZhVK2z3CRZtA+T9N9fGzVcRaLNIvMi6qAwh06iKhgRLIqaJZsMh/Mz
GFVZ770/CAEs7CCcJIwiDW+EofW+FyyTmDsLsMVowa46x5VRI0rcc2XEVqCAjnDzz3jyyf5A/kXj
fZYfgq0iD3N2zoMKD2Ff5wGjEXuI2BFboPmL+BJrI5EXnGmHyMJZulA8v95BBU2/wBDSWBjwp52P
jqQimxeKjA1hkokjTXVu+4MIlfd1onQx3qnmtN4lXd+vCo4uFH7wMYm9qzJh57OzGlmx7H0+5N/f
H7CXZKo3bYW8AvJ9FNker42KTBaKSDRFsCIne4YJGLhQRUluL6uRhKRGxJ3pgLyiSEWd9oJi4krC
QI3cE2XlZ2c5AypAgKpfH+gEj7AaLQVriazjh13ScS5sqrFlDUfSpqr6DFeFPzetHvNBuzDxIcnA
EH1nGzieDSLAZoFhsQk0WtSpn19Olt1BSIv1mg0iF6fBsc/mYJJ+/uBJWsRVkD2jal8sGKwJ52cp
ABzo7UmqF6QjGepkWjCbfpWJMtknCSqca5CNXLLStxdEhIm0rAGCiwDLx1CjRV7WNjCXZDy2s4ww
qYQH+/aCrjEWbPwnEBv2AaT23lbYRxVs0nWc4Uidnb0EO2LfFIyIrCCQiE9N0Qm28akXBZKF1KxQ
0pWZfIfo7jklYPBy+0ZWWBnJuZKZ5hmjPN9ZAu/HAck4kG2EGFGMZFlkxpzdSMDd7xtZoRdwGkg2
ElohA8/UP9klrQub/YNNVDdF2PkMLWfMuN7zQSHeamMuoQSP/C+wlJNe4H1SflgRXSrqDKPOGl5U
3xmhsTKyQ3KjhFAILp+OBeC96I5bJsgQ4ksAGs/OixK9sA8D97Aa8afZbAXI11LIzJ1mIMTayOpj
kL4mDXF+uShCxf2hfIx3mCOxnQE96NbHeCs+FoYU+hUy3XCOoBXIpNS+8SXhSRJNJdPi2ALv/WGX
hM+K1AMfcYjuYj3vTZMz2ifBHQkqrX4eBHxewock0/RLWwEAk0lf2w6uJEihM4TuaIbWe4cQeRi8
6Z9uVHeX760Fi9IIUNAO8J0u9HJ+oBWN6F/vfRJvEWDrAdFun0RWwHVaxNzJ07GRUmF4frGVA1Vd
v/mAL+kQVifZQohJIPuObQUsCLKSgN0wLhkx/3uj8X+xbvxZUgR3TfjSFRN5r9mvao7+6gM/i0w+
vn8ooJm//OM/RJXM0QdFbdH+u99qjf55VB3S1Xa8e/NnrUf3PYc/P9zgx68++q6fd/Xz4sx7Tdfp
903TvdEcfub1ektB0n+F62/r7fpjdcvbL/lQEvXnw/8fGs6Ck3YFCLJ3uyl6SNFxwx3yvn/DwTrK
1tnPnygeI9hqxmbflofr0PsBU6t39Kv3RRO920YXPV2/xD9/pfjVe+x1/5aj6PV77n0v8qPGO0Bv
38ZHr+G6Wqev71ve46V7t3yo1/oj/vEHys3F9ttxt6PW+zeMQtgIUu/l6Hke4K19f//0NUb95bjl
PWS0b8szetzz3vf4AX/Yt+H5y3pzNAAPeLbe7Yahh0zL8YzcV1f0bjp68dYnq8i+lKt3y3F1/PD2
kK6+zS4/rk17lFTvhmmg+B40R+NiD7vp27SQw8k+dPMezNK37au1Fx2tHgeMff920yZcRy/vu+OA
uujfdJatUSHIXvP8aEwfwNC92/e+bzx3fVytuwcJ9G+avSCL86ORfUg79287yzz+obB61Ol7uM/f
0XpcpKdNi3x576bjKD9ZQw456L4tX79+S9cn1tMhqdm/6XJ9vG8dMsb9G67+mK23aIN7x9s67YsA
0N/R/uI1zV6PVqpDgu/vaPzqtfa+H21jB2zJ39H4lzgNfvZB5x/sU3K9m4b2YvPHcJ3G7JTHk3Of
7fp7vmC0hu30tHmRQunb/M3GO+7xfVaid7NBiEVy7NUA6xMA895NQ5x3SojQZdT6Nnz7GkVZE5br
EzdB3aco+jZ/v4lfXv+YZx/2tn3sv2/zn2JYU345EA9h9b/nCz4OxEO8um/zD/T+a5a9HpkUxGcF
zrB/2/WxV3mIL/dt93O+3vz8dWJNOQRs+zb7+Jpu2dmOWt4HQXu37OHZnAzvQ2Sxb9NPa/adyM2P
p+YBQt+78dcs/+PxVz8e1DgRvN7te9n3OIJw6mdT3dPcBxt7t/3XahN/zXlDgOdXkaZfX30XO/sf
P0AETDT8PXxdp//8bwAAAP//</cx:binary>
              </cx:geoCache>
            </cx:geography>
          </cx:layoutPr>
          <cx:valueColors>
            <cx:maxColor>
              <a:schemeClr val="accent6">
                <a:lumMod val="75000"/>
              </a:schemeClr>
            </cx:maxColor>
          </cx:valueColors>
          <cx:valueColorPositions>
            <cx:minPosition>
              <cx:number val="0"/>
            </cx:minPosition>
            <cx:maxPosition>
              <cx:number val="800"/>
            </cx:maxPosition>
          </cx:valueColorPositions>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f>_xlchart.v5.11</cx:nf>
      </cx:numDim>
    </cx:data>
  </cx:chartData>
  <cx:chart>
    <cx:plotArea>
      <cx:plotAreaRegion>
        <cx:plotSurface>
          <cx:spPr>
            <a:ln>
              <a:solidFill>
                <a:schemeClr val="bg1"/>
              </a:solidFill>
            </a:ln>
          </cx:spPr>
        </cx:plotSurface>
        <cx:series layoutId="regionMap" uniqueId="{51B8504D-0ADF-4A58-A9A5-B8B095AEE90C}">
          <cx:tx>
            <cx:txData>
              <cx:f>_xlchart.v5.11</cx:f>
              <cx:v>Last Week</cx:v>
            </cx:txData>
          </cx:tx>
          <cx:dataId val="0"/>
          <cx:layoutPr>
            <cx:geography cultureLanguage="en-US" cultureRegion="US" attribution="Powered by Bing">
              <cx:geoCache provider="{E9337A44-BEBE-4D9F-B70C-5C5E7DAFC167}">
                <cx:binary>1H1rb9y4su1fCfL5yCOSIkVu7DnASOqH34kdO5l8EXrstt7vt379XWqnE1vOmR1veHDRwMTxdDdb
JS5W1arFovLvu/5fd/F2U77rkzit/nXX//7er+v8X7/9Vt3522RTHSXBXZlV2UN9dJclv2UPD8Hd
9rf7ctMFqfcb1Ynx252/Kett//5//41v87bZWXa3qYMs/dhsy+FqWzVxXf3Nez99693mPglSJ6jq
Mrirye/vr/zsfvvuuIo36f3/vLu5/uP9u21aB/Xwaci3v79/9vH3736bf+kLA97FsLFu7jHWIEeG
lCahjOimIrpO3r+Ls9T79rZm4n1uMMKJ5NwQSmf7a19sEox/atr+nZ9ZtbNpc39fbqsK97f7ez76
2X3gzeP37+6yJq2nifQwp7+/v0mDenv/7rre1Nvq/bugyuzHD9iYILx9vbv7355D8b//nr2A+Zi9
8gSt+eT9p7degPVHGYxZunljnJhxRBXTJSNKV8RUynyOEyHkSAgAxE2mTIMrtUfjEadvVu1f/HWI
vg+cofPH18NEJ978tUneHB16ZArBdcqkzkxC5l4kxZE0dAbkDKYDJl3sgfiGzqNV+xdfgc5+4Byd
s4NA5+/d+2mMe/bJV8Y4po4MxTH3cAtKJZ+jo+SRkkpJKnRDSfyBbz1e+xGdWdT5v836eZCbDX92
J4cR0j5t+0311gENiUVQk3OqM2qY+hSwniYepY4YY/AZU9eFZFwZz0HZ2bR/6dcd5tuwmbt8+nIQ
7vLMavACO4uzcnOfvTU08AcluUFNyQWcZsr5T6EhOj/ihikJMwjwm3nL3qjXY/Nj5LMbxX1eHiQ8
nzeVD6JYZ+kbA2SYRwYhVAlpGIakxjygEaofcS6oEKY0hJB7KB7D2Q+z9q//uvs8HTsD6TNY6QHG
tks/eGv/MXTAw3ROhM4pNYROn/uPBFsAfESZ0uTKFHOuNpn0emgeR81AuVwfJCgX2+7dn1kZvbXf
0CPFTB0cTSK1TH8/B8bkR4LoQqEi4pQzNadpe7NeD86PkTOALv48SIDOs7TevHmRg7imM2ZIAq9Q
us4UItfzxKOOBPKR1PlEol8UOd+sej083wfO0Dn/dJDo/BFvquitaxzBjohpIGyBFAipXrICzo5M
3aBTxjEVlAIoCU9Z9KNR+9d+PeXsx82g+eP0MKEpo01avT2bNo5QwShKDGJSJmZxTdEjg0HlYRQK
DyjbvMD545tR/wU430fO4bk6SHjsTRw8ZGUavLX3MPOIcg59jUIlMAz9RWgjCG3E5NDhFEO1M/ee
H4a9HqSnY2cw2YdJ2m63ZYIM9Nb0wDjSgYBOlUGkeln3mBQSG0Xso7pUoN5zLfSbVa8H6PvAGTq3
h5l+rrOm9t/ZmzKLgzfnCIwdQYRGdQoiRxDsXpBrHZGQmZAMUKb+RLB+btzrsZqPn0F2bR9k3DuO
AVUWvLXIg0qIEAY4mGkqqswXYKkjwqUpTIg8RHE6RcWnnGFv1v7VX2cNP0bOADo+DGX0mdWQepZQ
eoL7t85KVEIZpRyaJ2GSyBeEG5WqYVJKCcOWArxN53skHqWEb1btX/x1eL4PfHafuM3DRMfO0nR7
Vwd3zZvnJHKEHR1I1lwKKNgveANykolqdg/gC5n0iWWvR+nZ4BlS9mHmJmcbb7pNuX1j6oAtBugJ
BKIBZB8TDjVj4FAWDGEaAnsMxCRS6jPRdG/W6zH6MXIGkLM4yEy02mal9/b0G9TNmEQfIaVhCj6n
35IdQUrlHNgosL8XG3TfrHo9PN8HztBZHSbx/hxUd1laBW+uaBvAh+zUamgHcqb7SIUgB/cB4aMI
dTsa8ZQmfLfq9fg8GTpD6PNhth8c32/8Nxe0jSMmwbp1gwtsC/2k+QDwIfUQQRRUhj0KjxxhZ9D+
pV9nCN+GzUA5dg4yqK2Rc4LgjXMOFAPEMTTmoOOASwL5Z6aWcmzTPbbtYJ9hj8AjKI8G7V/7dVT2
42awrA/TVy6y8h8sVDH7KH04hVtAmXtRqJqofSRnELqpZJPoMKt9nhv3eqjm42eQXRxooZreB2+/
8QD6phC6dIYAxqQh5xuq6N+hcuq6YmRq3sGH9nh8i3GPVu1f/HV/Ot4PnKFzfHGQce7zkKFz0Xvj
QGdg206hsU1wIYU+FUOzQKeb2O4mHGWqTubtCN9Mej003wfOoPl8mDt2F9u/yn9gVwj9o+gAoWgg
NXfa6bzwQRuPRG8iFDuIpjpaTGeJaG/W6/H5MXIG0MVhFj7nATSEKqvfWuMxxBEzkIfMJ91tTzdV
lXGE0AcOgQ0iOnVbzWLbd7teD9GToTOMzg8zvh1n3ZvDQ7HpAJ1aobqZWqznjb0KlSmi39SUQA30
jMzhmUx6PTKPo2agHB9mTXpTb/w3zjjgA4xCtZbQ26a20XlU23VbmxIfUQRvvtitm0x6PSiPo2ag
3Bymznb6j+xyQ66GfEM5tgoIfptvJ6CRF5BhU8jEFt43yv1UJ3g06vXA7MfNoDm9PkiSdr6pqs2d
31Tbun7zDR+KDR2BQAa3IIZA5HpO1XCcBN0jRFHsoyqIpfNOhGe2vR6o2fAZXueHGd9OsYSbu2h4
6xgH0gxHYQya2uPu3HOoJEfNYwqKXVTDmFoSjD0ejzXP3qz9q79e9PwYOQPo9DCp9eOWsLOJ/gHy
ZqBzR5Dp+IJJ0FY1ZwdoKDmCJMqha4MizKW3p4a9Hqbno2dQXR+mEHeWNUH1TwgI+pHCASCcoUPy
ARzzuKfIEWKi0rmkOPPwsrP0u12vh+nJ0BlGZ4cZ7843QfrW+3MGP8IZRgo+tzuB9WL/R6gjnEMB
x8bZOaGDi8+LoMmm12Ozu5X3z48I/v7+/DAL1Mty6739UQa086A1kVB0x0nkmBdMe3eUQWL3G4ca
0E+/x+AxBz2atH/t1zPQftzMYS4Ps2nxYttu3rw1ZCqBcPqHQHFTIGwvGg8IEdjz4QZCnhC7Iw5P
mfajSa8HZj9uBszF7YEy7XL4B85sM5zPwvkE9OWY5rR1MPcZU6ARG43aEEwJtk13Ow9PwTnfPJr1
enh+jJwBdH6YdOA8uPMDb/MP7GZLFDhol0eh85NuEFBr9PSgqUoh5fysCvpm1n8B0PeRc4AOc4fu
PKiq6b88f+vdU4bGKZxlgFrAcZKRIrE8FUXRcYDdBghu6DJF1nlxJPiJXf8NSN9v6iU3OExNYTrf
dL7tg7u3bj3Acw+gejIgha4Q9VJQwHGtI6JDChI4V49TKXs0HvnBD7P2r/86R3g6duZMF+eHmY7g
SVlTvrknQXWbTvxwgSP0xsuN7un0CRIV1NKfn6qbfGky6/UQ/Rg5A+j8MA8MT0tuvUlyHBt+8w5F
gx0J7C/gTDd6SZF6nse7SZczcRhVogPONE3so+7R+OFI3y3bv/U6X3oyfIbWxfog3WlC62RbVtu3
Vuamrnkm4TLY7saBoBcyt4luK5waJroxnZHEMchZM+kPw/47pB5v6kVqujg5TJh2TT7/jDqHc/h4
iAWUH/XTA0OTOoetPXTM6WiNIzNN4bFB59Gw/wKoJ7f1EqrDpOOXUYzmxbd/Og86sdB4rZCCUAtB
TJ1tSigo4ToIO0omfO5lJ9berNeD9GPkLORdHubp1c/bqn53G6BB+x84ISnRAoxmOZxxQPpBLpqh
JHUckIQWDn/a7UbMJbpntr0eqtnwGV6fD1OA+KeggsOg4Wefn16IdiagRDedwtGh3TH++XMU9ma9
HqUfI2cA3R6m1v1hm6bVELebt/cnsAgUTDi1hT0JHDhBm+mM8plHEiwDjNAQU9ib+9NT014P1PPR
M7A+HCZYnwAWHl+4fevNCcbxdDg8j+T72e8ZUug+ZXgfbalogpyeIjfje9/tej1MT4bOMPr0/6lD
6/9+MuP3x1g6m3qz2D3/8snDGf/+3f1THWdD3z3Koj8rZL69dXz/+/tpCxzc7ftzNacv+fb2Y3U0
azt4/NInI7ebqv79vYZNJuiBOGe5O4IkJs2pQ0LFOyYDAxGCQYvCw9AgdqAXPJ0IHh7QSY8kOvO+
B1uGt1Au794i2PvFeSUdKvDucKD4/hjSD1k8YLPm+6R8+/93aZN8yIK0rn5/j0WUP35qspTjmTc4
34ktZLRu4AksusIizO82V2jnxYfJ/yg2CC3KtXytl91FZuiOWxqW6edsqcnMtQKpd9aTSfrFKyLu
YGmbAgoPm10xTo3UGHuSr7tF5bLWGmV+Q8VZZ7Sd1bl+Y//95fCMxRc3iAuBXaCFCM/NwvQ/vUGv
1tyxzKN8TeKlATHQ1szhNh+jjShGpP/v8P/kzn5yKcRWPJgLXZe4O4rWiaeXas2YqKwc8/VQRQ9R
HD24WvAQsIWMvL/+/kqT0TPUcCUucXgKa+AFarXwx8rnfb52tU4tlCwKq/JFbEd98J/mb6pXXlwL
W0GGRBcvNFMy3fWTFeLlemJkPu6KRSW1W6bfyqJ0cilOe72JLFHorZXJY1LWkZUNxdJszQvmFYuR
phDU/m5+QQVfWgJyQYEmOvLlbH7NNpFarbp8rZS21CP3XDTD1eD1t0Qbbvu8v6oMc+sG3n9YQbs7
nM+2YNjvQu8fWjb5bAY0wjM00mZYQlp0HOr1MTVbK8y6q6Lur8pGC6zUOwvT8TaUhWtlWrApjXKZ
Dx38xyiZ1UvxKRTRp7+fjZ+bZTD0FZhI5mLuuqLMGhr7ab6ujaqwvJivhYmr1ayLLF3W941+3pQF
Xgjd2NZFbddZ/HGIksLKm/Za8sEaxmbZCW/z94b9FCZu4nyLmA74m/rzBTM2YTMEWZKvtaYo13lL
M6dsWmcYOji4AY8wa9uk9Z85zYr/EFsIBKuXS+TJtaf3nyxWiMlGqzVxvu45u+z0MLQaL2KW12sW
LfvbXleYirBfd0L8FQQ3aenW/2G1/CwIiCcWzMJbFyV+1qawYPRpZFGzvxV9uBkzLbZDhIS/n2o8
fPrlbOOhJBLHxPHwLMiw5mxxZm7CZZLlyTrT86VZmKciix46fYysQW/J0iiSVZE6bRzcNLXLrcHX
ajuW3RUv2bpWbWQ1+nAqMWaIh1PlYu0wTZ30nVrmlX6be4GtovbC05srgzVXWbjsefa5R4BTQbgR
pGJW1fa3Y7xUaXaWe6tGJIk9Zvie6fONGCKrZTbtslU2sOthcO08o6NdyTMvHU8LgQUaRfgQrxvd
Ys1FOpaFZXKCtcLtzG2rnUP1bXcFUea4pcL2ib+OSZBYPmttIJqem36Q2JpBMqcYNl3VfwgKw9Y8
duJm/XGmYGOqC3uM0g+12XeW7qeanSQNs4QfHSeFtx5ctqzC8bYu9LVR3UdNuIlN/TRiHrNbtQyM
qLbyrl1QFT4kPH7IaPgwrSeqsIRJinsI0o+MV3dyCsXTzOhRR22fVsu8yy2zp3ea2bqW3voPwg9W
2OI9r6rKtTrcF+nFuuvbT3HdLDivnBLzuQsetehP/bIuLK3MNbsfkg3BNY0SE0QR8TpV4guG4YoE
EmA3m07DzcmxcWhYW01b+5ZrYh10tartjPSRlZiAJevTxZBkJ42LADZNv8vDhy6KFjTTPvHaw0xm
yUOZVEtV+g+16Z1ju8y3jCHR7NDXT902v1N+bRk9blXrEHr4qN+2QXsRqm0vc2Zx2d36HfIEHTur
VoiLuTopfHKZZ01nuQYsceX4sWcSC3a8VbK9UmpcJwk/9aMW41WlFh+jKkN2yb2N4piC1C2cNLgv
2v7U0OPNdIl07K78blpoQbOcrhcMxdcq9CylxRs26qd8mimQn4s+FxdmpN9qXexohvYQZdGGhMmm
NXlssf62KIbOan1LZt5HltHOGkpyFcrSMfQaa8rjte16zccoyfDlrErsQWF9GpWbLOLsrE31zFLS
PzVEXDgu6MUIi+zUr5dFHmh2VYSbMPI1G9nxUnjtVga4HGUAqxRqWBXRRbZNyIJ84Gbt2nUqTuBX
ZzvrzQj315P2asq7YVFlVrChubTGoth0CXxkMM5UbcZ2T+LUxsamFfv67bSUuyk542T8hdaQ0hrd
ZB0SYBOAqK6MwrOp296yMsyXFZ6FfxyFww0J0vLM6GFbE/sNflgThxFumS8L3e2xPhi1PBZe7pZj
wb2HcHLcMcE6KLX4C6PeR7NOqe2auPQulMggfuhEf6ti+Eq2Rri1vKq7ZT7yFNEQiwu3kI42Dksv
c0NLKH9Tt+ARRpTBOVW0GobragQn3IWtdkr1fkPtrscSyj3D7vtYWGE93JIJKDvz9Dt3tNrA/KiP
fWw1ZnNlN5H/YGZ5YcU6Ql9degszj25MPOJMK4x1EdRfeXDSDvCBFsuFeNFGanlt6Xq/Eg1SlupA
gXtJEqsrNLbafUA1K6/o4GRmeyunmFlrMKsXMJ0xXIrgKi7ykFNq7KKShWbL4bQf6rN8tDJztErT
MJZj2Z/qZaA5kXLP9QZzo0atWXX6mqt20ZcmdVIW9MsuRtzWlBcsedmfS95kztDTWxFP3iWyHF9U
WKJuBpvn8PS+9BO7JLVr5TVRi6B2naxwY8c9H7nHzyINE5NL2S7qFgve6E5yWqW27ncnjBXHZo0o
WuVTmsx619J0XFbo2if4VrAKhbYcNE3atK7Oi0GrLOmnie3lxrXfisDS+lwt4jy86b02sXhqJAsV
Y+Jioi9CDX4V+5gr0Q23etxJZ7cgd+RFNOHDlA70JH7gnlhrOqYGIa6u08Iaav2+cPXr0E/tVicf
O1edDk24jLs2c1wha/sRoqH+3Khk1SfeyW7xN0mXOfKENZq0tAALKg3TDSHRsCBxFlvVEC2Hoktt
jmXt9222yIZm27itWvBMXBepGo47NzzGsdB0GSSjbsVDLqy+casl88qbosGMeFWwlEVyVivNdMqC
/CWaijvuGOkWUVHtVDUtbBEW1NE7rHnmaatCZAEAbFqbU20hzQROmY/UznvhWyXzTswO7sM1+KHh
1k7rxcxqwjFz8ix36DCuw5H0WJ7V4BRE1taYqmMcMmOWXxe9k5i+DUemdimy8zQXvi1b0HY5bAtZ
X9AGcWtAzrTcdiv0JF0kBSapjRorj5lvN7LPl4zjYi2CeRGywpJBu+BRUT9il8XwoXasH1Ljtiqb
y77HcqmT0nSYopvIH6QT6YFmtWPh0FLGth8DdtMkGwy8oEYVrFKzWxuGp1k7TmTQ/k6FHEWSCpUz
aMJSEavtPB5DK+O+Z3Ef9YXfMcdIas1uJi7rNn5oN9teT3q7k3icDW4qNLKrtBa3aQ8X8N3meky7
j3SK5VxcjDoPbF7BRb2OfTHTurZ2IYg3SWCFJFn4uQtfpnaA3JZX/LY35Tbu4bY4eHJjdqbujGnI
LTbmup0FqrXjDr8BldipZX9WoDxYGnlygkKzdpjhUTvyumXdNGeepNypvfRTLfJgYbp144gwKRcG
8qIzDiJbj95ZhZ4VeDiIQQNfdtKi52dNGvhWek1r2V6nhUBsz6pzOsq7Iek+4pka3V+hJ20/Eiee
N4iv3qLRzWVVa92nMDPO2pblaxTfgRN2wRdZtfpposLuTJP8NApid8Wy8JQW7apw8+DcK3rdUSLI
7Zp6hmPE/mAzP7sL1FAg1YTRKtUWekBulYcgPQTKpn18EyCVOnqwNPuxOB6KEklQj1d6MRYLLOjA
qvs0WFWJzKyi1HRHBMXgDHRYZJE4Ln12rlf0Ou2EbplfdzW5gWXfpdGibsyVrFyy9JK+tGN2lgYC
IZPTD7wvU4dk2WUk6mDFNbnO/dxRQ5su/NhPFsEgb0kwZMd1lDtFVI+2lzQfdNLiw2ZhJbTyTo2k
OC2Mplg2gsQIm0O7SJX0rLCo77VOXDRp2Ng9rZcBC9Sqz5NT9K8WcIroSsVYRcmt7LzEyifKUPbI
qJFeaXbuarHlZ2KRuK10CGgeN+/qHulDbzqyrLuosePssmTkzDWN1A60MrNJ6OgSfKvtjS+Gpo3W
4CGSa14EouWhMClYDdcX8P9BGes2iaTVZ/7KZLigKriyxpw3dhAhBbS06a0ukKkdmliXw4KrssL6
UnJlDkFu6UHjeGWkO02ddaj5eGKVoc7Xfl8uO3MoznxSnWSD1yAj9ctmqNqVVOVl1LWRzbN8cNLa
cEgdmYvKHDh4bPtnFcDTxrFrrbgtQaNk7KQyiFaKpmtT5rpjmn657tpwUemRXVRdbiuvDFZdw9eZ
5rp2iQzj1L47OCLXDUvTiBV4YH5Ec/9qqwjLCZNqG9PVRV2val4ECy78B1aaJ/DBeLXLdCnLUGQa
gV2Lithu7xnHYzlGKw86AcKZWrlpekULg67GxD8JpMfWjWKOj6yw6jXP8XrqnyvRWMz1bmK3SJZD
W/0VF5q7HLzEdxIafc3iWi1Y/KUQqWbptF1GpAIpqgNvZWieJWvxSZpRsET1JpZu0J6LobpRMszs
IWkLyw/8zDHd3tEpuMHYyLXsPRDEFDSdNMxOCRbBOFFKtKy1q7ZRpxzlgyUVuU1p5FpyAE3XQJN5
wBC/83gzJcxHdakeLS+zowD8J8ywfODrhqUbn1tOT4aMeqDQwCkyx9Yio3aaaQXyOwXPEjoqM5la
ehchCAa+Wu1oa+SzhZcPsKz6HNcDMiyqmbCt82WZdB96JSob571XGulhKQNAnWZF4Hj2bk5GJj9l
afYBMelzJr2LHdWtQ5SZkta9VQXhLZUgb5FXXxGrzOi2HnDfpV5sVL6amHLm0ts01i2D5p4tUr1d
BXqZWoH2J0fsQBB0rd710sXI+Hr6oyhuOirDh7FsXJD4MF14sXupxb60VIqX8i6TTlI0SwpqV6Yg
GgmPHFLIYK05TJblmS8XBgrTZR6Udmj0vt0aDb4f7EI2qO8SV1u4fgLHrVJLI8Ui1gBjOBVbzaS1
NNMs+LKUThOYN24V/jVm+i0PS832WLShBua/GytUnKjTIBeHJwUQq8M4tGJUJCuaYnKz+IPZ9hej
ya8TKS4UlMPcyBGW6kUri4vMnVyMj7ccedrOg8LJwryyh6a45lMZ0vXRp1xPi7VWxPGSyGp0RJWd
sjY900wjWXqF7BdukP45GBecor40uUUiF7UeyhVPojRl08xqEX48Uqo6/WiGiHMpiq+h0Acrr1xb
jUioU1kqavWV1mvNCICpQR5XqNdUkVWq8TRMYkfmbm+VCbCezG6kyK2MeHZLUC20erzG+aZL0bHM
ERLliwgG3UJX7XUQq3WUI1OTpL1iieqsxCdrj3VXrBtOgxLkuDEx8WD2KNCWSRA8aEr1i7Bpr6IC
vCeJvRMvyc5F1qAyrdrTkdLbHQZNkLgLlo5rv5lsmOJqmk21xVQf6/7w2RDDpkmazMrLYFhIVxHL
ZENp7apkFo/r3tQudA6qJXSI1SP8kLQxFtdkBK0yR02lbSqS84lMYZ5AxKdiNQ/H04bfmKEqLS0b
TlJKz0QBn6j48LHQ0jPTHE7jqL6kkCEGMp5oA0ZGKT4xffUkKHKv/avLbgxR2nkzxE6INZIy/4OC
pMeoWGeN/Jq3PLBy0p+REWR3MIMNm0r0zgMlcz/v5Led8WTKObmB9UoTCBUhkhQJ6EMtUqfLMFKL
Eui8qjmG8jzVu5k1VljwUSAu3ARaCulPZUI+9iQQkGD6cxYiY2r8UmsTBzN/MwWMJs2/xLod6Yg2
Zk+EFbASixTToxUodGRcnYFogASj1mskmFVxvVOTCw+RruRfNSkgnlGUl5ExnE55mdaeVY/ptmzh
01NR32ag7A3BboWZqTMc50YGqH27drPBKjy5AMVQixqVMFYwRngsWCTeiui9vfPacVLHCj2+z+ua
27s1L1lxmj862lL2J2lTfY16FCBToM0/p0F7Xxbt1RRKJlT9sVmLjG/62N+E5C5MI9urRGTHcYow
o10OjJ7rKhucMcBtTxJEW8F7vL6/4uanqPHvCrIcU6gqpaAesvqx2yBkjNOctO7Hfuy/TLcptElT
RlDMa3HBJcRMUwP2k3DZVBTVJJ0SyQ2FdxQCQkVnGNGiT5C5dnsDrC5My6173IXLClsj422hVQ99
Hl8VKluOXe8oH+7fg6hbnp8e90Wm2dMGRkgGzyorehLqEL3a9MsgwtE2YtQdk+DDPf9hMKBqiA5W
+5V2jK2eFQFJNKelvfsR4N94I4EVJFljFXpQWfrgr0UsLvoeS7AqsMGEDYuF6PoPpoiHxU5Y8D/F
fMgtl8rKLjosPC9AAV6rpLJzLHAyLDMax6D1/kPTEAJmBp09guqRxOWj4sFUsknL5qKN6bKFdiL4
VFtjVdI+WVWaWAUVxLl+J5+Fq0CxyPKle97VOW4cUV1hckKK28Qt9mX3F8TDRVF2i7hxE6shIH4J
Sb7ULTnf+UPtGoCwRGUfoKAaNOmIRNzzsUYtVAy4clQvvd7xuPzMBF3LesQS37lfZX5ibovacCq1
3aCwehafEGiMbYaabejj2KZY0FN5j3zfFt6D8BC4eTwumg5lkZDRcdk1V3HXr4acsoUG8d8aiOHZ
fttb+cSoOVTYXaXlTVJZ3CMypHls1XUiHTnlR2y4WDuNNNGQdQOIbik/6zRUq6GPaCA8sLdUGXab
exCnfADCYyzJYqQIpFDuEn8Aw8nXKE812yVdBmXQXxVNixpU1coqhuC6EoVahccd89NlGcWaQ1Ag
6yz76AuwybRuNcutLmiI7y4QXtvwpvayymorhJiYx/dp2ZKLXe2ZjmIRhNJ34gpTVJvJTVkPZ13Y
IUu5jWbHdUJsbLhuTJKAMVx4zLgw+uRhp9JoGm66jAOnyAW4vy7lige6zX2kthTS5C7ZgSpGi6LA
suUojXEkRy3CEPR0MO9NX1aAE/OYuAYWTSi3MkLJWyYaMqXP7J2SjVMNEGAY5i5SMWQncGQrVR+y
MDGXUygZpr2AXGEPySfpZ6MXD01vQEBUGaRu0wmY/xDmH5IBKSQcoSiN2ZdqrC9zDaW3m0UoomKO
gIr0xrxBs1Dkne5q5pRhVe9yWyRAo2tTbItK66xJrB4naYpyOGbKIhOM8RIqg4XN6sQSVeOUnlpq
FQgJ5SFyVpNsyjaAaLD0Ndmc73y50ihq1Hy83LG53Y2Ceg1Ozg3EZhR5UGYTNYHOanypoa1ajwYf
PVJcVTL/C09Ckau4OCeD/qfLQbdzbAK4XvzVDHLpMJ+5kBzIoyYgDLDrrjjGP1gZ29Oq76OrIopA
vmQMryzSVZUOf2ouuEpuBhej+tiZHgEAbn3KYtShtaDpSXNeIZcilJZ0HaTJSYhbOzH6Y13mKArK
4d5l5mfNSPMlyvMV9xoENzU0dqGSL3lRn3h5soxL3JbE0uJpvEzS1vaLuzzWxNLnl26bHWt6/ufo
SdMeTNS6bl2dVYaXH6eRqVkIl63Dh/i0owE97/W2uR705CaJWktLeL+OYuh1mlqOvL/Kla8tTMh3
dqBrudUMObebTCtvq3E59vwkcyvpZCMrzgiLw0s3M04TaA9NT5ul3hYXbRR3lha3+TKirVyKRrJF
7jXcLoq4WsYEtCFs+ssqYPoZTVPLb/1xqUvszOWu2669sPtUNkwcJ0Fld6DbKI82accMx5U33IiW
PKkss8q1r3WmJo3UC9djLtUi16PPSREZq67h0RlxO7oyePoh7aRHbPyTfFeiaOplSvv6JKlEfRJN
P/jIi+OwDS2P9ubJ7odL8FvzZ5a25ARrQXz7wbP/R96XLVeKc12+Sr8AHWISENHRF3A4s4/ntNM3
hHOShBAIMfP0vcBZ6UxX/fX93bd9YQUScMCApL3XWnsrOLb5BPOfRBaAjtINtv2kb4u6oMe1oEVH
jz56zsBYdWiYxs8X5XUhKEun3kpl6OKfsQfgBxx4MeUYaeyatUAIMdplMnI2tCLNtimKrw2xnGOn
yOdSg1AocmGnipc8rgZbHddCyOxzZKYoddzaP44h/71Y23INy4PX8gsWNo2nopoOeJresVWDd1y3
PlRd3rk75pujqOry5HndmNJIA0ktc3J8L/TACgCKOk/7OgOEU4+iOeSlgWGgU9/qu71ryQq9vx5q
FQcYBVxxlsy9VwMPt0PUbUd3HFPCxVm1k3Nci45L92iapV8B8E/fd+QZLlRIIBq25drHtQDc77xt
dVK6Kp6XPcGwYJNY+QK9VdQ3kUVA7mly10ib3FV1zrayBDTIM3rgZRmcpSMeXWrqs9e2Bo6jUHur
IOyIt3RXtSxRI9H3hJozdo8Xanc8cWWRH6Ki7wBEliJBMFCZhKVxb33bcm4FJzqlORdpFJXlprX9
ZuvBIsCgM0UNyN+wxQe1VAG01zcDrrHWxsG3UyD81maIynDXdbgdNkz6bnaVvps8LwA0DpxibQvg
hrVRR28863qUpLqd6wtAsWkbzOKzR6riWmxGuIbUBQTUA92fPelhIsJzbjqLAv5eNv2Sf7NH5qQ0
aFy4ALZ7XLf65S381kZos+2Z9xwOM0/kkHWbwQk+WyRot2Mk65NXBuyk/HiMxHjsl2LdGnt+D+Bs
jhuNGTxoyHhktPiRg2hPJWjD49q0FkRGP6vatHkcFLpIMegVBwc8gwNM8ujzF9zgrezxlTtVqzHj
e5fpNmqzHmwTinCavmI68mIazNn95Oyqwdz7Vhtnppr2kL2lztKLg6V3tlNEdp2Xn2vVMHx+WRpa
ZbsF4n72JxstDnNg//skbcdL0Bl58l3A4a6JTCIw1Gx4vdinJp1amx3N0sUbYSxAd9pLBkHsgydu
lci7Yy9pSBK1jDbFMtBUWbUTsot2rlfndsJkxjfa4TQm8Cl3xehceJinoBKdfdZudSDDbeY2JxxL
YdD1USyXn6LE97e5Cq+7vOUnWdhzIuaxAgpuERgR5de6xrWnndcR3IJnumO13AxzJGyMdROBbH3c
hCxPAUWMSZkJ7xjMxDuuW2uReeZnVfja2aooxMzZHaZAT7uirPsjpx4uMvCfW2ubzx4Hls0HoMcR
5rkR8DgXc4lPQFSxk4Vt6li+Fzd28zLZeKwiwBQ99Teai+eC103ijmbDtZn2NmsfHRngzY8xnyaS
SnzMAB4Gds5EeHQ6d0xom+mzjnyAdJQdPLg8ZZHLjdDkSxZ6uzw4NTnZ82p8iWr9afbbJznCYrQn
dz/ALoXn6+THyYEJzyb30c8H8HPC5BhJ+DUpgWE0lgXcw3shjgFO0DffahjlrSm6XcEcnf5wtRUL
20efHUL/wCeHpnYAGZktNyEN9KaSmYmjoHnOffWloeEXOCaxbwdN7Hfsy1hnr5NnkjFo7krmY1if
ffAh45ZZ/LD8A8QZdrDLQnSJkbu7WcLWyycYt12oYRg5wUPLhw1AlkT3bCswIJt8xNhWRwkCry4F
x2hn6Iso3M9mxo+Ymf8IR0xzQycSwQE12r56YppV4DTCBydiX9yg/eKWNnCvWyHpGBcMFpzvw/2e
lXkeLHme3eNcOyDjHPC9VJmtP5dwZqfWOatKPGMUupKEm4Nlg54Kar1zuu7GqbVKwrGb9nPRxspY
Xur2WQN8GBPcXIkEXFwfm9ux9IcU1qw5zxQIOKioH7nTj28oj2d1m7Iip+Xf4IsjUOQPfWBUjKBM
WNTFytdlUeskebVXmbm1SX/oArhPK6KXR+zHAgWNq0NFgLCEqkxaJztavVRJ7g+fTETK2Cc6ziG3
IG0GB9JNfDg6jgW/xctrACSBuZH1kLpUvoqI3LswFoEdwmcOVZuIoIzDHrgAFhsBhAQpQQdYqBDF
q1OHVrz36gjBTf+mQPMWidkfUjAo26HLJNDkIlWc7X3QFzXzzLyuAXzlVv6+nOCraJvw1J5NPIIj
CbT6AksvgxtTYDpTwCcWqCkCodY5Ko547qcNrG4AFMKO1eIZrI+SAWb0wk3hDgfmwJ2FybPAws1l
zClYZh/OZZfB39Y+FCPTD+riI+hy2IQk2IvK1/EAtKfKqb1t6s9YjuB19HMrsYYFOii2M4ZrmPz5
RnXWmULG8u8PxV4EXX97KNCQIvLdX/SPH3V5zGETYnWLvVH2pw5yIiPhsi63JMbwyg5O87BnkdmM
Yxdu/v3azj9cG8HAWG/Tw8KaEMVCJ/u74Kvxel8B6i/2emG8VQbECBey+ScfMIPl+JfKme4o1CLT
aH9CKsxDNAzHxQsDLXqXRWyCK05i2BGglNsrU0SH0QPk8+93Sf8mCkMoGEFwy6LIx/rG4QdJXGnG
UnpU4rMJcZe8hYMYNs0QYxiGMzkt8Fppy0TTLopZBF0VJGP1IH8sYg4h8BZVCXakK8JtBY8YWoNX
d/HlwgLqzwDL0udGYYkz8QPfxNZzYJSxnL9UjYBxe7NKEBlZ/PYFDmxr71I/51MQxCODU7jqNOAm
/AARTDdBwWOnhyPvyELvcky4bB5PcrnL0OVO0vSg4kZTXI25tx8mv0iU399Nin8X5XD9OaLF3eKw
Aed5pWa4K0zTJ9745Cwgo6D1wS9h3/LXagb1aNzpvhg5wkT/rYva7t/EsXjYCFRBHhMsMIQAvA+K
OD2KygoBfewFlX4SES+FRhXe76I3MctI5jWLKkrpAzCaPpblpDZ5QZ2L3XtbOpIK0wEQ5TAQsIwL
3ZwgSh/2TW/timXmngbgObMqAnXkDPiJifo7LwMBrO3qPDeR2vZk/qFmq8fg1lZbWk/bFWxmHIiF
y3ii+CtrLAjhbODVAq9uIRRLAZAsHzD2G/goBBqV2FWwuhwAom7u7HUA9A0wQ2UAt1FMoWne3gwc
xJS0BxGrqngOZnjE4LRflaMhFJq7RE8YeUwWvBRtAKtw2c8LFCvf2lnfi3zQW2AOlt3qNC/brypa
4XqlHFgKbloMYsdJ+do5gBuVS3Yhb0F5EZWWrCdJ7gYLNSLYdijJIww94FVAfDxAc9IxZwsgFzQM
+K/9qL1bsXZtVRcvkAeure+Vg8+nLJm9qTL/s93D3Mu8GcSIhINFoCtrWAMhS1XFZTPsLOXQuM5r
vQVdksdWrg/61XHz6ThANpXIwv/kYycYgiOrhi/ewA2Ms23mdVeuDg56EQlQgXnCRHTvGuuFKfTz
5VbrA6v4d2sY7zpZ9dcTLcLY7gjEAN34yc18iDVqDY6rNceiah7/w+f6DzMKUlRRBI1SLKbgLzEA
vw9grIPGxLMauXeXf3mZDQK0wYaLvlntqQxyOK0c6BLI5zirFvJuIcyqRUnnLTKqui3+g37374pv
JCjBJLEsR4hVJR3nwy21Ex2oFrbYFz77rFV+A/P5sEDfxTBBizgdskVxVg39p0V6pcLiNSP1kxv6
/+HZ/MPg7i4pwB2ESGBZcqTC+/PZdKLrM4oFzPYtHzWUN+hVXUzyRidQtrQJlOJfDVy1fva/UgP+
hUFy3iz4Bl30Y9BTJM00lxuVhQ+kEw+Ox6cUSFiWCD3++Pf3uOSC/zAJImIb+ZaxJANifr2POlwY
2B5o8IHvR5lnGwssOpQVG9I3eRJmzkJmw62fCxqkPl7bqSQn7mTDEWurmtTBiQCoz5MUQ9qJUKXQ
TwSJs6BRQhUYej2xAc7qxqSBMK/qok9xA0oyJYOC81hWVqz7qDkMcnxUU15tyAxVrKMMA8ThbSLL
jz5F8IUccueYe0sWJl0xcWYJzD5m3jvS3QDpi9J+ALBWPGm/lfuiLrtUd4Jv0S2SFsrKR6qcLVXR
hfJpvor6ORYTeAvLHTbM0/SYG3Qbt9Zl4tj2vBWR9WR0U2wE5Lv4gsnzVECsa7n7BXNcpaIlMLUw
sh44CFyCOYI7/KanGJDnsryPOLRRzFXTRrnWASHxN2XHfvgV6XbU3Wd5YfZVEwLQrsZ8W1PDEzrX
5zrS+q6YSjinEqOVmtpxb4T43g6ierM+fgYj3bzZOG/RNF8hMzCC8fZD9X9fXvv2e/2/lnN+HbPG
Hb3XsBrQEjHU/OtBV/fbh48H/PGjuPDPG1sikf6o/C0s6r8IfLr73nRF+1/s/O9FRSFnKIaDXxPy
34Ki/lg87D0k6u20nxFRSDsRYGEZZLZcFq3FEgvQyL+HRAUOwt2IGyzBLchu+XtIFDxtuFLUXQYD
dzEz/wqJQh7GEFGPobus5eRAF/F/ExKFaMiPfTlwIVcDboXgKB8Reh/MNQgNaASVXr83BTzaNmNJ
xwBaiUAkHHK7xG/b5xYyYuPehQQenq7mNi27MUpkTpu4DAsPgoUmTKCveNKVd03a8CHsQwkIU2en
vv4xdsW5Dz2gqiDzRIXuT8QBAtUyDvI+Aq/vjXHEIlTh18dF5e3KKRRJCTVuXM6PIupy8DzzxebW
rYZYINFu8NqM0LVGzm2BFRNAeA5XngV/LbghqZ8N7QaCCmCfwRgzGzdplDoPAwAPG+xlCearkhsy
PkKYnSeO8G6j6a4vogcz+NDnlg+rG2johfr5l26IrhvKrwaTnce2PEpiLtKe+0S3Co5KRwED9uZ5
5vqBZ9Vdn9Wfm8LsJjJCCgQBnMqCTx7I6y6QP3qDm6c+2OIKTDcDTjBWeMzIUHtLtX8yvg3AGs9J
MtwzC8yzV6UaQ5KrnF2WNWk+lJc2MinyEu+wfOilj/Lnos92zIYrLeeGbFj5za3z1JjwIAgeW9ZU
eezilDyD49RHWcpajDNBIeFmTlcOBLIxpXirngSS5YFaVHVCatwD8HWMwHmxJ16JuQaqYE5DYODh
ASTOSxa0XzOD80Q/a3jL0HsP6gTmwYce0WkWzQC+FAuTPJ1fbDpvcg/KasmhdQFQcqA1FUkvvds5
KGa8Tlh8+OHcy8J4fdtZY33z9BO0fs2i1WzTegyf8s6Z4iYfww2DEKBh9dGvxz5ReSIoMG+pS//g
D/VmABvYeI2KwXxC4QYM353LFOE5zcbVFC9+Zo+yiUYEDMBFi6ryR+POkPLm5b4S7CIWCBR/uzZs
fGgvILRqq+DJQJt4igr2NSvgnbQmesgDcAeCXTGIBppiTAK+mDIIw0m4yuet14YwrYLpxurtr475
akth3TlNtrGLiMesg2jM5Zs6olniZ0dvJnJrgkDsgVcOIWwdF/z6Bubeoc+CA+/LZO0sGfQf0G/0
6VzbXjKTHzroyQa4063q0WcMiR7qkT2JubhIgfdr4wER/7YXMEwdm93WbSm2coJE2gPNkYNeakO9
ZbnHkynT48Epvo49rHVd9htaOncR0OmY3ZGhg2wEDL1TqSEJa8BZRfQ9a1MEo9wtZKxdArvzCBT0
gHZmRALFrJaHgo8sVr5/GSf5A4iuC2gJT8U41ZM/7HlRIUBCoieQJ5tWR3yjY9zbVrnxoM0f8IkE
faWBLOBdsRJU1zywZxuz4KataI/PtIkS0wA7AhYQWwfFIPDqC3QxC50uCckO0NAZUZcjBBkPQQT4
rddyz6A5meUXWQPCClXi1HjWHe6C2OyHZ+xNN2y9WTwA9tza0r4JOdfJKlw2vQZgqEwsK3WoPURZ
cZWdWjeQKfSYII/D/AtggybG2BhCP589l4ZP+w6vMPCCB8e4QHIgtsKeEgaCiGJRj3JTUIynwDhE
wjiIXX8o0gXXCySuSwM4RBhrd7yZziFGT0lhIw/6ptQYgVQTQtWhBhNrqb5YGMiSvK0PSmNgKQMV
JRVPCqfxwY7VEBwR4DeE060p7DtwZgjRYnW3V02uE0cPgO7M1CeRs/TZDg70JBBLkmOwhBP26lTR
D8hgZQLidNNwaK+zeoorqbNd5VmnsLHGXcvcG8nnI7QoTurW+Ici/qmBzC2VAeiaaXDPYshL/D9V
s6mbjsdR621NLkpMBvLKxYOIfRVesexERCtgI7r3ltemY2t5STh7sWdLWHu5/OFWKku4VVbbnvuX
lb7vPb9JSgautQf5Alw3fCSL9jK0IREHBHVFlIEn0eUVAPGu2UQBjGaiBj+GB5Iy+H27IWsRZCH7
tLdLApl4WEFfEt1A6bH13GtL4VVYWXl2dPZVOkHCoK4HoJx/68ri3h3wtqT/PLQD6KJAzttKm2hX
T/qLlkD+ysZ/6DH5JtTl6HpFCN/CAT/j4XNZxhLWOLeTkfmGwXkELnFPTPdt7MZHQyFVCdsWgwVl
N4H8tn7lY7RvJQdlbnrwv7sBDiC+hgmKqKC6hpZ3Gyr4urL0zKF2wzFeJyyf45UAgMYbtaAB6Ju6
jLMIYWW5L764vb5GzMZr0JU/uKd2+QyGssZnYNvFN2KhLyq3jRLmqJ3yHD8VvXfIGrIatD6iTTiY
hKgGAprt/NHf1RjtIVE4WExMULdAlT4EV8NAkiwnGIGhA0lqnsH891MYR5inZvIdUZufwpkJeO3T
LbipCWr/+rPo5gDhL5iMLFtiKB8B/gZ0gdJ7YzA5FRerifB/lUCwoeF7hcITdjg52uAGxIh5EpSf
JuS770FHH2bjS5tBJyo9QJYIBkVe+B5ij7M/fOaIGN0Y4zdxZtegUMeWJAPFYBNBwh0tKvwAERpb
uyn3TAmyMUOTWAVCBkHHt2mnMfgMgfXQ9IviBcrbOOuc274zSd2N43ZeBki6RD30DWZipEAokqIH
twlxCctnhCjgnxg6G2MyH9hugqdX2BfEokHjR9qtChaca5kO0XncuILFUSzWVw6582jZu15gQLSY
9TBP7fMoZ3kcq85LSmASxvduiQXuAtjtNuowU0KO7oPbhv0Gs8Hy9b014H/h0ZXb2FAXVQUBDUXK
c2OnrLL4ZTFdhHaugqaxYvAvl2kmz+uXA71cBZfGJKE1HRFoSNNgtCrIhopo65VUpnL2DOKlmuuh
z55ErvaF50PkdAHAKvEhQRzuj0G7GXl248wD37R5gPdPMgQqaJ5WLRBLZK0OB7s+Cp+usVmvbef7
ad/zlHcIowriqg4+qQqmkrRgZlEQ+FEWBxVYCar7fNva3h0eebl3KG1PLViut6KeqvZkhh6MCRBo
mEwpHfvo6NrNLmy1vYcF/pnXFLMEQ2hLo1bjeDgaE9mgtoqngoAQsZrl1+58HrxCrJRvQ60BfWdm
to+sQfFWJw30C2Wf09jRc3bkYFGhshk3nUvuw7Brjnpym6NdKsjSg227kGeis3sEEINg8xeqTS8s
21pdi27ZsWi2m+5IvS9ghdpjYAXNkdZtldBpmJNOOCDwwORB6OlvVy1CFJoIPA4IPwvMHwQt4dZq
t8CLnf0ciHRsvIu9kIVEUD/mC4HorVxivtCKyoESxWtB+5bLvawyh1EVj76Jim297qglPrl2oStX
1cG8UJhTl4qF0gS6ytCTQOCJJorDhfnk5WWSLUnLhROlCzsaUASNdVCpGmjTYbSDQs3a4gwyjexW
pUS4cKwRGFcwhOOegoM1cJ0z/zsdywzBcxCENVH/tapMf+YB6c/zbcHpRddQvblF6B9xlUfKX3TI
ILsAAyxYXxwKyJOhecMHEy5UcttnFgQdy6ZcGGXkGvix1oQuIIBeeGd7zu9zRYdjvrDN61YRIAYM
bDVWgtenvIKoYgSVXVqIUK3xsULqSJ+B4DbbamHDh5UIR+o7YJy/6s7KmIM6X9UJRIyBit82F459
CiRsxwzXgXJwkSdkC9vOo5MagH3DzJEY78J5VynnXFe9dTK5p4/ML5O15gxiYQwZLZMx7PWmDwvr
tBbNcvBbddCfXJFlW1q1AVATgDiVaocTNMN26oB4AFRL+5Mi0EvxAEaALMVwphkPYtcB+ToZdkHs
mH9CKjnoNlRJ37ZA+AYbr7UA4C1t6yFdnR3LZj7aNPfStQV5QPwTLcH2BEZDuNqQK+DhV9mQ99+h
QzrpkZjP0mTlBmIbehkyCBSh3O1PQz3QK4TqnfMZVvjsDfeibaxLixDbcnDGuHaH4lQHnf1gNWW0
cSrKdmvVn/nFVVynwQDbTA/EeShEbp+beeTgngqENNhKb4soZJsW0QgveoZ2dQzkrfQdmRg5flZd
oD7pLvJTsNQQwZU+zHMEorkdnjYP6MNv+MJPDOb3DCb23yggYAEUq6EjPwOB/sP9EHFfRJYze5Xp
9q1qyp2TpYuvKhZdnluGD52BVeMSuCX9BGmiwOz1/3J9pEwnDuQFATL6/IlSRpPnTFGru30TjI8+
xCEmgDEJZ88V8huMfadZlCiUHzN73v37tRck9g/mbfnXA2RHc0B/IVn7h0vD+IcCfy67fTHBT1wc
xqaLHsZismPmTcnskT3hzc+EGD/Rpf+fYa+vVVe2Zrr7zqDP+iuv0prSZ0Gb/mvU67EU7fdv/+O+
fW2/N387769EQPR/RkjktORpiBx7RZ3eUC8sXYXV3jygXQHUpEgs+Q56ASpzfS/4CZMBp/qJeNlI
Bo/xA8v/IiMbmE+sf/kXrPfH+2Pfq3/oQiCu//iQsEI9QLgl47+LBBIRONwPkH9h5wYEifS/1251
5ZfEfRzrwtloPkc7u6fO4+AhhlXNMODXvSS07Le9Dqjqt71FIX/u/adz159aD/6nc+3oVYCF2bBe
16e1CIsCrMt7PRqn+hQsxYe2nM36rwOt5kxL4L3Mmw0CDP4qCh39XhWeQiCU3Ed15EKQUagzkuyw
xFqq9VSSdBh4sHNo7T05QftNlu1wzUZMcRz2V2DyrZyH6cXXdVIiwvoJYemwr/IWzC7BULspsjk7
TVOdndYtxF9lpzJj1MTvdZlhxusxRsiJsNQLsgk+j5uzDWRf9mks7KDe2oAnT2ud0+7aqjICx0nk
+yn3SozrvDoXS8GzMUgKAjHUhx1rdS2oMNVZamkBhVo2kUGHDfK87ivG0YKzN+YpYrZ66ATn8JI3
pt8ynYUXvmzN44hQnsiHWtTewdZuPkWktm7aopI7GJgVghv66tIvRQYZ4iUL4AjDvIQUpB2A6sSe
omqjawYlVtteIDaaL0xb3r1diSZ1+oxtzWj8e870cMV081grlW0IJ6CWpcybI0KyAuo3dx0p2jv8
H/2+FGIBCdG2FktfgXOcs8NapbPD7v7tpPWHCr8HEVhVh2F0ob/wRTedBui5fyvWNg3o5mNb7+nH
n+88dC9T3u89eygQ3yn4fZZZPuxCaicG9OL9CMIu7pGVZJM7Q4tsD617wor3MGCDod+Hdi0uPmQe
aRnO1Z0zhtDAWJI/yQLqlmGM+pMua7KpADUk+dDkn9at4tdWAxnlW9v7VuA6zj6HmYdIdyMSOyj9
XYSgaPj9S30oe3/HVMT2vT11m37miDptBn4fjLLcz6av92wk4Z1ueuifLZV/4+OQtjVX8BQne8M9
S8BdcrIz4tugEW4ROwfXyo+VzqDDxgzpA8zJqq0unOrCJ15dSGCqy7QUdQCAAbEXervuMOHEbfQb
7LF468dhrb8G3XiFjAUvTg75KpTytXVcquCKYDQifYKFmP7qBd0T/9CvKmS25raZISKa1QnqMxdk
qvTsU14WEqYKVvFK3QEynbXxbX/eIF5fK74PlC/Sils06XorR1CA9dVq1Xglg8y9KMD6YQ5Q9lNf
QLNGarGAaiFrIY/1NYQ1vpxuIqi434rS2+AM8XsLG0N4ZGbeAdmbbkbgoiNMhl0RMHELjaITO5NR
X8XA9iNU2k9+Yy5BWe/gGWSntcCol52gDv9ZVetg8l7HC7zO5lLASLTzM+JS1BUHL7rBdDM/s4yc
aePQb5AG3nuzL55UGA0p8bP8XM1GXQlkFno7tC/nc+6p6um3qfAfZpc15bF+N1OQCxkZyrCYGfL4
LzmTHbLMPr9lZQpsJTpOefhdUlEcRCTzInYioY+WBsbZSgf1dfNj/eOhv9X/tvnxXFC/wOba0Us9
JIN57Gp2V/vTeI2QuvyxGhLE7ijEU0xZWiyveS0Ay3sYw5Q8l0X71q6cikP8thwSLmeMlsnS9bj3
036d8d7uOzPwjvWM/3yNujRXdTmU91OIEKamr4Zb4SAwNaM83/gQur4y2R/Z6LJPCmTPwQszhHSa
UL/2JwQhy9dGVc22FVWI6CrZfEKcy0Hl0LjM7f3I5vLGoq1/p3h3xaage558n+9nSj3oJ9vuueyh
GVem4dfKb9jesMBObIO0HZC68xcIByfg5WREnptwuleyvgmW9iYceUrUnB1q4ZdPM5jftb2L8mA7
tTnoGSX5i91eD9MYPGdTae0B/Xjp2syAlbW5Fo8sCgEXeLPcZAMTL66T/yfzPFzs/z++PpCFGPE8
uAiwcP6WLG/O3bDBOhLiW25LV4oEUxcQt/nFIzNNhsmBzaAz966bQ0zl1fRCighwAEMwx9xM7h1n
1tOEDrtFaFOO2JtMno1L5Flp83NrbbNCdSPLme0/tK/Hjh0dG8QD4Nz33Tmtb4xr8MT/4efWNtLk
O82728AHlDN23XAm8ODO0kC2rKqZPbc0vw6Wzu1n/k2NReyf1kMd7v08tJ+d3w6tgiL4VlnuTa6V
/USzqUptbfON4S3zeIx8DrMub8JuOKBLbofcQzKlZYsUnmTgZ/jPrT/3fjzOGsV2RIqlt3Pf91Zh
Yx8dA0AkLCNytgCZ/VZE2j7kCA44fGh/P1ZmmpzXKvWrczuqbA8vb0JkwD/83NrmV+W1MxSItVlO
XX94bf94morInSWdYTNWcpvNxfSAyTNP7NA2z3QC7i5a5NuA8vxqlowjKBvpwISwOsiuADa2yLWA
MEdlAByWj3Y+5tcOJ87jr9ocMfcRMr5Hp1f5tb3Uln1rzcFM9X7kf+u8ebnCr195vx7DFdbar33v
11v2vdd+3RnCmoKDRLgLwCjBr8I1p5KPsCAVeOxqbVu33gu57mAFYmns8edx/3QwH7Ns/+/zSPBn
rlIPvpPreiH8k2VpzMXp+XMaGTn0y9DOWN9ETu7b2YS3YZDnV43MANgvPRomwdeudMMF4RJX9a/2
EO3Nr/Z+FkNS1c60Hj8GIvrt+LXdZcHXInsVJgLZV0BzhM6NxB2/PrO3raWNzE2d5oIifo83BAcu
H/W6ey3Wr23dWg/E7AhViuvhF9fGtx8P7QyA1MzJxqpgFNeF1HHZRyWQcBjFqoLsjhNkclmrBOKC
2xaZQ9ZatRyBxBUaOJeqTsJ/mdsCkP7kn4q6BcQMhArwo1Rfa58nOYjIFwUzGbHtfx1B/W+Zf2z6
kB4gikAiK5vCyHqva/c/WANrtsxqzUu7ONLrW1ycXSz9R5xlBfoPbxHh61WAMSj8ZrECan4o9GsH
Cih4kRWCMjrHAi2IipT7AfFxD1rQ6l5Mr70KTsitwK4ohKVI0fBXVWdIqgfLOHvbG4nA3ELWuyGY
bwDGOGcXvMa+0cQ5+8uWu7StW2vb+94KOVx278etW4NAer5yFuchiOCDeM64bUGaX8uZ/SzWHRBk
jXAK/2pbD5kxySbrDu0Xox+b5Tx7aVx/Zj16PTCSUxT/e0+hf+8pAZxDL8SC2EjyDZ/+z57C/F4g
hRZ3v/klQp4aIexz96ugDXQQiL1AY9v+H8rOZLltpGnXV4QIzAVsOYqkSEqUZUneIFoeMM8zrv5/
UHSbtrrP13E2CGRWAZYsEqjKfAeT1WHhr40mrPe3VJnxh0nCzlhPIaAKYGLmKa6TRWQE9dEEnXIC
m/YzH0Ym7VlIx8sPA/KqwYVrXOnhumldpdnl4NqSk5p30SrU01d4bNrOyq36XA9tfQZUX5/nfE6F
/u46N47M+Aya99CZnf480XV9ABJAl6Iwng2KfA/zWAmX8TZWz5Fp9p9yPpfrXFfKHeoz0UGeRf34
8ww048+z2+jtzO9FdIj1utr+77+NZsz/+X9+ARx0nWf5deTZsYL7ULQLROAl0ahW3+Imm2oT0oC7
oSuuHBOnfCiUoUMdieiaEhqCdlXWjiufYvAyuca/xqM4BAArqt2YOcqRwq3VbUc3/+02ckDeK6SK
CEwA2TqvqCJoG9OsqZJdaMtqMP3v/RGxx0VFy3rQs/JL7yHAkjSZ+qQG07AGZOgdy0KNdnqYlTvH
pmUW89Jca31UPRlpFkGeD/wv8x2DWKAcAWDB8+MLuPEKzDDdygZy4ldTBYQw9ONr2CHHMSmi32uJ
7T3IGUll96ckQra1kR/X+eM5QKy6F/Iz29M8htDuJ5v218htYq4juGf4wEKgrtaP7pAvknIInqCB
BE963+qr0HVgw865XzNQRkAMZvAu5bx/pPqdbXTPC1f1HMpcCNJ7g1ZCtBJyx+n/ijN2ao9yoswp
bhStJi2qH+XA7V4Qh3lEZbqJpo7S7M0yWJeNk51af2A/PJ8JPc1PhZXRJihR8vozL2fIwflKOfV2
kTVfWc1X/rqtnCHzcpoeDtfbytSHy/+8be3m//HOdv7xYQe9i+g2Tq4WSGJIM38+iRo7VKMxzsAH
jEh3YV5JK3Qq2aGrbNOxlE8PMiwtT1tYVTTBcmZPuJDDHybC+heIW81Xl3LSMN9DzrxNl7eUobyl
U1jnRDfSTQhU+RSaRqEvGi9pT8VBZqbeGE+xTIsi8jZ+rwK346WuL27jVG3bhQAgtp1QFztdh3/e
RaOKtKiq1Frn/rqonLahYtJW91qUl+lKnspDrSTeIfXXMlDpWN7/Nvk2bZxHAtVxD0qCilrB7WTq
euq1yEE2wvA2Xp3kxzrLxk3Bmh1sVpcfZU4eLCoLYLnmOU4v7gt1rHZ2AIj6mrtNDNzm5x1kzi2s
/2JMabNm/p+PO3DkJtsv9v88of7BffHdKbLcolHe4xptN2oXwBYqp0THrR1W8h1xe5c4nTucnC8y
EWYFU+U7ZUyNchVP08/5MievnIAknbqvPEnmu85vqeu9/rz/9R8NI/FD8CGIh7R+TOdDJy6BapYP
1zXDvHBgC37L+E4aPxTRvTlLe/J3eYybxHpylc5f1SaITN9zrSf0KKKDXero48yjgzZYT/MFpsdz
QKaouHIBGIOknttT89pGceN2xXcmv5Ohj6TMSk+0HBF+RgPv71FZeb+Nysq7HFXnyR+uRVIjewaK
lu4m0O3eqKcPAUrH14Pid9+mItZ2MiUHWyfpdpFe/UjBbzwkqj6tBqTX+U3SPGs3keGvunnlGKHF
tkS3zzqXo9oeBMCBNZpT/pdaIF3jBcbrNHkr3y/zrTe0yM4UVfDUlUbwpMXD2vUb5SxTQzjkLGSL
AARfxDuu7fW127QZGhMhWpha7p5L03XOKK2758LyAavaU7K7DQyxax5LZVrKabe8vEnbgCS/DVAr
nBaGqrDYmEklh64qqW7ErOaiIn8AvPO1GcXwOnZ5thGaBQ6lKMZXr83PaCf0F4BE//EgFH/qdJuC
qphqmqoJ4ZS2jWF/qIFB83AqtBGH96Gi0q8usgGwLy1768g67TG3Uq8ATWP+MDr611Okdk+Ubeu7
WAAulKE8dMUnO5vKiwz0kM+NKYS3kSFqItbRj6xHGbVe1j11oYcRQdke9E4pTtRWzWudaxyVdd73
ykHWsK61qsRxg03QAWi7zTNkFcttPQji4ICTvVyEpQjzbeMCTIxcd+V/hu7opqtGFBvaXtbRSPIn
WdyXB0B5D35XFScZefwJ1okhbATn5m5AVNm3+TkAzmXHAnVvRoOxkmepPTifyrG67+c6jcybY2zu
4aQ7nwBtfswbiORsxwhZt15Tfe+/VnLW3BX7fSUHt0zQelaxPTINk/rmny83p9TrZqzt/L0ekbPN
PK/aNWl7ioB2jvBBg+Ho50j2yrM8zuodLJUT+7nagvrN5DlM4f+MqGxdEjURRxcNobvCdYM9Sp7p
Ec4X+KEsHZ54swBUCcP0L5FCyGuLmgUWRCXRxfo3MY4REufwmakJHiniZ1S4nJG+EiuScoLRukBe
CV0OSGCumLZt6iF52+lx+F2ns7nKZr2xaX713A7IlNf3zny45boMmBYiBiCeQPy4LO+aS97Zu8yr
7qDdGy8GkkGrsTBBHSeK8dLYzr2nu8WlTcb+EjXegUdg/LkQZ4Ew+T0/Soz22d8HZ6pG4Ftdc8jr
RLuTA5Dr6BDpvgrjY94203j6BCXP29422nJvfgu9eZcu992/5sqUnGErxdqzumZXF/54uB2mrhgP
aZKiQd7od4bhg/K7jV5jEfARtUHrQF03z5Pdr9osLVE/I5KphrfOQW2Go4x4xvzMdzkiqWOk9stb
Tk6hh/NFQ2tz21Pjrd4jUArrvhnsnZHZbL+K0X9LDYjA1C7HQz6m2YsGyE/mc8/Ld2MQRWsqc8Gb
AddzkdqaezZBkzxqZvNsz3mI0XQr3cFDwFVkNJHGAMqxVw7aeOiG3n5CPTN8hqQoC09mrclA1o/M
wAnmERkk8zS/+20astCgG4P1/94cGeqf1Iv5McmzUaD05+hCtWx7/sr91ioYjD4r3Gwy3pFeqQEJ
q869PCjwEjblCJ/9ljMD1FsXOoXw65wsSdR7vnnWr6vk3A+hnG+pY7ZIUn4lUTZPAQrke3gXFEbn
w2ipS9NkJXJL2WGtIoOItGmp5+Z1GgoXMdrY0DxkDilIDXEit9wA1BiQc67TnTaU7qfSVtS1bRR0
dOewAP93FzdIWMkwgkR+wFwEwc15FDE87dyp5lFGYIfzT751vVBmUruD+RSJB98Nv0YoOB9Sm6Iz
fBGYqPOeZZw3IB9y6pyL/5x3yykWnetrr+3Dda3hjAerx8diUvy3Nk7jz3WHqo6mB7xSRh8HFmT0
VokVq29QCHaq1trf/pwaC94+5jzVKrsOJtjQb50qEHReuuDkzIdSpZyrqsEyCJMAgkmZoswzD8i4
d4YTmz1zp1Q6VAmZczsrOFVK3KBSPKL9e7uuVHSxTRxwAGUQJGdjar5MwkU632aZZqYUx2RYFb25
BU6OjOg8WutJuDac3tteJydesNRRtT3I0FfKV2EFLdr9lfY5iOslPCSEwluaiZZhPY0I0x4LW3uV
bzGZojd3YH8bnpEmFPd+bF7MMafPKTdkGtAuZAOoJd12ardtmRzVSwpKH/ZrigczGdFFZ+9OHk8f
BN9REg3NXYAQ9iLSHVruY30w5oOP2zANQ86mPEYXqXBRZvw7Jc/kNDlDhvKgNqI+eB5oT7ruaML6
rQOcShjrPA/DVztHWDGcIP7FqI58dsdzILrwVfUs7zAhsgv8jVB3U3MlkBbfyTBvskOXad4lqqI3
r7b/irVRrHzbG/YunqDPTZAcqqQbv8h8OOd1E5Wsf8kLaur7UDHgn8/t0AF7gLUMZYtUdkPlwK1t
esu1U3NXTOpOqVXj6KkBKHkdBToZ3g7uPPpzCsJoVmmGWxkC+QWgIU+rUo+OU7jzAFAeIzcq1z6C
AWtjMpzjwDZ8gcxe+UbhAJWYwIbrRWXyuWiBKQ5h+WbGCkopetJs6gnpsFI3jyFv9ifHBGosL5/m
aR8uR7ZhJfMslcy1FUb3IfoWv8EfjBxGNPJyxl7CH1gJaGegtvwdAEiMGfRoa2KV6OCFcxbtczh4
AseQeZkQ0GxcDaFSrbuIBpbMWbZGB0M8u23+x7TMeo17dj4LyNvuozleJop7qFi7GRYGOgh7pAZB
6bulNw+WM/bB62w8u3/hqh6ui6s/0H7WXDH4fdEFVxqun2urIB1nxvSH2qZIFfRwsq74UngA1VPW
XwfAl2hhGaHG8Xpue5Z16AQi7ej9mEtLDl0nyKHrobLQOOhDlFzgb2y7NEuuhWisuksQz0Gyllsu
L7eLLQSBZC03ZHaX/xyNujR/hH20kfgFiWeQZ23dPleiDXe3/A0K0f89KOdLTMRtmqv2z9FUX3I9
A+ofh89xNKxFl06vupbwnQpTNIv9anx1+wmGIDXeU+z212nKJLpjOigYcMxrIFYX6saz0N+8dSFu
K6EPHY3b5A/LqQ/h7c68pyCkz//Q7aY6mk6NETlnd2hOsi+Zhv0jrln9i1lZ5dqMkubeVWL3XvHH
YK0oUfpaG9UprCnwt7JAnPmNf/FmWWWtaMqzabH27XV1z1t7fDVqK72rx4p+wRzKaejo9PeF1mVo
oY0lZe0hfbh9lv0xfYajpO6vH2bDLoY7qINosswfd3lo5rPAzp/bPlf3t/xtrrzn9UujWPn1flE+
wi6fggrOcRJfqERriIBZSOK5VnSRBz0Nv0wp8rUy8nrNefDiVxnIawLh6TujceHzzdf8232QDVH/
Y4ll6R+XWDqc29k/HJCRMZflPuxa4iGuUy/Iiy9NoKd76nLBMTFd/zjUI6rDbD5WVm1l9Uom/21Y
DjSF9VbXZnGQG83GPbdY21xkEFfwCtGfCrYyVIZWO2Igc7lucuNY/V7mwr/vKse6GzWsGbxhsPpV
5Lb+CvZ4vuqr0b5DVesF9uSwzsMAAM80uWfL7DVB/dB4cTIz2sucPZcLolGhF+eVWxlNo9nOWDuw
TX1X8ATM89rEQcg1H50A6dR5Z5zqVB7U2A7Wcrfs5W3wSKt6aed+/yRnVNggwHZO8p0MS2E7+34u
9MgQHUZzUcLXh+I3ZfcF1IWG1dLJLsYRdbiGOqMWqP3ab1HtDJw2s1dyqFbUL27hmHej62NP4PvB
XT5CLEQWWLsEou5WE8Wdix+P3WqYz6I5l3uOflTksl3Emss7MqSVngQPFhZTZ4RZaKDM/SWZZ9P3
IKMpVKHhRe4BMWXxgCDJm3x01Lk/bdB4Sbda1fuHtolmeT7vsUmG+igha42eIdEx6+Pa8yNdHiAQ
PsaxqI8yus2QkDd51a97yBmhP4wLg2/84vZclA87XauDY+N9+5CWoegQ46dUJYPbI1M+H+WY1367
PSzlWWkeu9qBmTy/rAoniu8NenV79o2AYZCZOqpaDljGSQbqfQFKfaoVfW4DFNnSpsz/KtPmwU1M
74fdvHfZCBlJ0Yp1DoLwW91oXzLbzd782PahXgfGvtDZUOuKIY6jHoljJBpxDK0636He8wityphW
wZyTA5nzhAJ4yGpemTfggx8tsw6l51tpbkBVNHe7I5+CR8cPzK+/ThI/umaiv0/moUYTZyXo4oOt
Js5RCep2WvQVpcXWUiq2IiRdDQTnqkSrbZOhwPQYRpa1L9QBClHbQLCqTctfKUgAbuTigKdP9RiN
5wQ3hBIQ2/3t+Sf439iw3kuX10dfV1+awEHjSgNm2Ydx8on5rxoCK+9tCO+iwxnpYplujaZFYazL
ih6SgFArZ+StFq6aqoqPKWyRk+2ZcANL5JhwGeWlO9McipkHUc0HGd4OValueyMJdrcUlKZ+izR7
OH3WqrrdUvBeU3wLTjrdyIeBTvaDo8At0oZJbDthKuhgOVG3gbykogDHsDlPDIcgYufh0+Aso62D
9vzC6Ax3i7IELIw0y+5RZdc2LYyWxw5e3LK2PPFSCuvrMFnZ9wLyrnCB8S0mf0R5vxreYwUshd5C
aR4piqNOlldP8MUWrq7bj0ntlE951IZrvLnijRw0wkacPWRg5aBM+RouEw0FyZ0MFbySDjg3scFH
eaigTpM8J5GRHCeENlaFBR53U9ZI8uBRlB6ChPaIil0ky7T5VCblIZ6Hr2eqbiFyn9F8uc2RIY9b
e+vA491DddJRiDKrcB+E0euQD+7ZK1P33M1npY6vmRoX41oO9HE+3HmVD8spncQyxoPz0DrD+Krr
dM4G8VJ0unfwBxwLMko8ZWoiyz5lqsoHV48u8uArz61XelDDw/jSWNlw0Mbqy23cqExn3ReDvpI5
BIL+ctD9YKEgAJhtE5ieY+8XfzVWauNlo+cwa1Vx0pDrXvJJSb/+y4zCV7VNX5ivBtuzi0/902CT
8SyjyPJ/i+YxVhq0nOeZuaasb9E8Ntp2/D2liHtIINQ+tGDmrt839Hez7UAl9Lpcl8DjDFcCzwSw
5xXpaWw05bOF1nlVTd0nT6m7i6pB/01y5bMJdQZzoURb9POsqOjFNioh58jRJArqVVAXoIsLIATy
1nqeJA9a0/62OeiwydpWXvTzJ4gQVIGXHEeLGtnV+2HSL20qJpSYxhDJR5tWr9Y79UUe6Jdinpdb
68arz5aswFWQwNiFNxTv58XfNZmMVr7tdFqpno/q8YSn8DrU4+yhwIECKKzSn6NgJzO39G1qgDLi
gxxIUm2Yp6pCcbfILVgm+naqvqZGjvK2bSffMdzCc8r7LlIHMXi7aZ6txAWyr7XT/VBo2gHp5QFT
h0pX8D0D5GMk4d61p+5Z9UW173znt7w5GNExn/L31E+NCy+fpZoY7idZackd/C7CvrjIKPLEq9Z5
3rUuo1MEXXZtme/lYOc37opGXLKVYWjYzTYK8W+Td7PHatwLXYEN5+Ad1ml5REnTpVfsVda9atJZ
qdA+wvy4Cd757j12Wuw/mwYvsEJPjY2KNvBxnDtc7Ka3NYIZ36C+ouUQJ+2TN2Ep1qLZeQcKCYWm
yWkXckoUU20BBfIl6RX+Il0AeE1Pu/+ogZv/spgUqhAaEkS8MLDl/bNeZ4Dr9BEmTr6ESAnZXdlC
DlfqS9zo8b6oYSeDU2ouMlfMuhFxiZ6nDOXAZIiPV8HdvRtzt1GeLLtD7AQlSzedbSJuJ2Ar0kdD
RUyXahSQAGE09UEevNQqN7ml/jUpCsJtvkA3Shd6fcCu+ecUGZpZw3Xy9Hbxb9fI+wxj9fYfu1cJ
7sh/Qz/pgvcQ7B9w0OCi//H/VVdqHfSp0b/pXZZuUl+DJjavJxBZFkd5VgQJr/VQbS5VKKKdzIXz
oqIvLQboA9RbNJTQGZmTbRw6xxSHzvu4g/fr5T6bUVs7fzjr9ES/5oZfZ///83q92jSWP21ln9IC
ELwITAprclssQ9+M4oNsTMowNgdsxuam5m30Nvl2bZN36Hr+OfkW+jWc7SBBMU8dNHHv5DiAOWN8
l85IDnmgXm8sU6QXtxRgg6cE+auzLYylqavlexWjkg9GuXmEp4GsSswmMnDMmH2BYSyiobO/4bFU
89f+ZsetskiTIdoXGo9ku6iLhTMk2as/8shXgkHbyjAbxCclF9ljptOMA513wrI6fQ3Rh7sLlBaq
gQyjaVrYvTce4WuOn43se5RO2WufZNnBMJ35k82tYRqEq9xRa0izjI4m5l5BVgEYVdHAnn8CeTM1
RWZP/gTX0HQ/5U6XPbZuVl7qzjqlfmCtLSsKdy3AulU1CIuWRuE9hNGMkY3L8J0vx1vo5MaToUbG
zg61YFPjU/TFEe9KI4L3Dxd6rfbyvz//uv0nWRMmm7BtXYAFsaS+kgRH/Vbfnwyemoprp5/tgbXI
Z2iV5qYOIhsHUPTs8XY5KLbhHYKufAx839zKSObprAn8c+ZRGcOmofIODOyu7810h9w+e7zAzFPM
pVuce7yp3hkd4vplaRcPud0u/SoZLzKV5UO36ZChXslQDpi6+2RXLYDB+SIBOee+DqZnGcnD4GkF
5C6qKh2Q33Wkw1sSUy22eetN6yECKskiM1hWKgRtCzDCyxCCSnDS8Rkknb8rI4RKgq6zZgnFYlrq
pnBW8kt8/crLrzI+XlvTrA5+q+pIf/jITrhTfTZpel0PRWzqCxNTjN8GgnmKvELMV8jJKOS9a4Zn
Lwv00NA58luaUy4C4s2vs0qOyJhGr+MsUb79OhQugO95ojKop0a1Hz7UAWR4yyFmMYFiu5eZnNfR
8VYywE2wpMvmmfirZMEeBojy2Y+8LybP/rOM2uacmLnznOpe+qiK4EzbSfmstwH+nyqmbpXVKp8h
KYVbTDTXdQ869QIBJ7vwrI4ea/4gQaxaTwpedk9lgPcIGvklLsKEaeFu8yYdt15UdAcFO9YD5kuz
YJHuFMiW/B3Ls9scZ54tQ7Z9p4Ais95pw911ExdQvNgHXvEsYRQSOCHPzKDFvCV3QZqPBZs9n1Ly
bZ6VwwCrlWhieaCZZy20rKVdsYJCucM8y4Pa+NY5M4vHGdG7Hyu0uhdNh8V9hVDAh2lRiQbElR2n
Tp55iOsqOMtDNlTxyRkfZEA1kLIzleXP+MRPO9ySU8Ss5rkinJtPpkbZdg5dPkwHp4mOPHGiy1Aj
s5H3yYOMEIdK6V+E89MoushDmtDimuBXsbz4O2cWAWv5wlnibhEcM8w1aq8Dw2sXjozQajCeI2X6
LaLndo3qVNdB+3q/jXWQolaUXvGTKuwJOXrMEORZ0w/T9Uzm4GGiWNOjjBm2SbkXllPsjVzzaLeJ
NsMwTZ5rJjzFNEoQU6PnvXPKcdwNKQJsuuPBx1NG79T26bRWaHVe8K0PVybezc+ZVeKc1NO3GLrw
e8R+8quVaXycBxSnoxB9sC5k01FX1UIgSe1D72jv01Jx3u2g/uHZjfOauTlqqIWWPuewxDDTgIz0
vx+o/2DuOrOaMJtHHqow4Bn+gCaNkRrI+rIWz+jUoWg0v2v7oi1xKI2SvSxfD9jVLdF7wVqos2Hy
zqMYffwcVbXk5+jtWjmqW8Ou1fPi8d+ul7eTFwQYcy2tqtLHA76l4FqaIFt8YATYLZB7NsOdjv3X
3Ht2Ire/N3XcRtgv989F5eG/4Nr9s8mmvQXsqij62TTD4mVywmk/iHzuyBJSKVTXKMkgtz+H2CEB
pS+b8oiyBgJaVr4sxzLZtha6uH4ToPTq1OXWwjb+uZ2si9wIjs2E1TeA56eot6y72lfLrY/KyrPS
GZcQqtQd8vDmHeZpe7XOszdLAZofssw9mkamHwIXrR8Xta3PWJp8llXuX1MRIPg5Fd0+7ToVLeGX
vC+UFYxJcTQdaMnoncGdivIWGYmANV07+s5RpwV7NJreedfT6WLzpXxXjfK7CAb7zShSsA+pN73A
WoMSiT7d8yAgYaSu3j4h04YXcEuRQlWabu2UgXnOMqXD2bMKTl5VqNuhNRukv01xpyuDu3dR79ob
Sj7sBApEB6cs87vRhgzohnm4bYdCnIrIUta2M04POrBgWoB9e8ki9ICi0Gk+Yb7EXl7P+s88uBAL
SwftNRQ4htRFr3wR0/TKb1J9NR3jKKZSfLf6dGO2ebD3adrclT2/TmdmyXnEE/0xK8r3ITK0N803
1VXto2wT1xAhNWQRZT4dGrGtwLZtBl+ob4GPcWniBJ96DIj5cu8md4zuCqjSMKVqdDjqLv5qlu0C
I5b2+1g6PvILbfEceom/0S3FODRl5h8d38K/XS39F/wrP/fu1H5X4mjTthYy0DmSyyN7mmVuxO0l
zXHmM1q1OwjQrDwQ/WLTVkHxVKcRj8vASN+tctpoGGoc4jxMliIuHPzYFHE9yBD935o1iIXC3Tyg
CQ2ZMnmqphGnctL11J0vN7C7w6z3t9vIyU7Y9Euh5vh1KG69GnrUFz01xLoGcbqND2rxE4BHXCDw
NvpuBG/4iExfM17MOINn6qNeTtmdEpnOnan4+oOCceXSL0X5XvvVUl6TOc6PVlfz5yLF+qflo4cj
B8xsRcsEEN5goBxdqbwW8VPiafgUytXHfDDmVYrMV+30BPLzZ+qWpyv5JKPe0yFFJGF9vcf/Mydv
Iv+FoUtekaBG5DV0rBVkIf9T25U1mibOg65EwSeZwgJvj/3MeFbnFDpMKQTKUN3KwchysICKaAbI
0NVH6nH21hRoCi/roVtDrzth9Nic7UZpnpogPPhJTBkLm8e7UsOlupurWlCn0c3T3fpcGkb7pLf+
b9PaEaRl6r5gszXeFZTp8LAExYsjQXU/IKt0PcgwjUf+fpaVrSgfGQ+elvsPUbiHmku9UqaU3vpi
YJ7wMzfZfNGBAZRrOcoqozj87/cJdYY/26sOhBEHlCetVb6cmvZRUL80snTKo0x/pv9JM2bDs7bY
95Oztam7PZbzi3xy3S20zZ/RPHaL5jE5s5lf68MfM/95nZyJKSzvrL//hV/XhbFSbfsqm4XAPNop
XtvTXnHv1boDM+nY40lm5GEEFLVVIsQTPwzUdsIuQBaKHSfF5LrK9kFswWSYW258wfMT5oB3MpIH
HMqtLQ+KCok8VO9BIDrtsnOdcRtk2nICtwQHsHXPuCp7+9CIHsMscs8yJc+UkHZN608Kb4y/B6hu
VZss9cdT5NZrM530B39eoY5pWazsWCmBnWTWU6BF6oH1A5LMqf5eUef9FGrO96nRg+dK6/rNmHm4
MXmxdTKRTwUx7Ne7IscCgGoU7K3GuuA/UTyh+rmNUzt/sbM+urdaaoMyxMhM56llNRvsCIqXcdKR
hdT2dl60JyXJ0hU1KR38fW7zNe+t/ORX60lDASvBmQXlfhUr2hQS7Hacpr8sPcdpMO6aNZVp57kt
9AtudOnXtKOFMuRQQoAG2Xf4oPJy/ecMqpv4xnuavoXIgw1m0dDU0NP0yB64WKeFmn7mXfYNooj3
Xdff2qatHxKYxeadJ3CH0U2cMHSRWA99kmvoTodiDenCelULZRMMVvpVU5KfM/jp1f1MOlujQ1Uf
68JE2C3FGUBCfimp48xdsVfWC0AuYE5DxekPV4icF7T+fTgO94Pqlz4lAkzNkTdj0YcZfDz2+g9f
M0+UmeN35Lmw7QQK++IUZbZkURp/GrtQW3n8Mg8JXtmbDOj40QrS8W5ogLKMYRccvMHKUWTMnSPl
xmQTVUgC8BdDlMGgoYwBNepYrMGno1GOcCP03Nj5qjK+xgPvgGJwqZl71XGAf7CQedPD+dcIBqbN
D66hRP3p1zQ1Lq0FfvXjqzJm3K2xfk7DzY+Vu/uDV3v8YvJfiIhC9eYjd7BObCe4b6KyOiX4BS99
CHrv+Bwkvmp/DVU1X05N7IKMcjG7aqqQH1YvX1ADPaV2bH9Nk+R7pvTVJ1GWxX8tfa0PzAIeVS5K
67pGOU21TOhuf9YemyHWRNLm47Nqpe6lMj87RsuDF7mMvdW5MAaSuHzDGapYIIvWnru+NB4HXUNa
gzyCgOtu7Gf/I2dpFEO8kxsRGYa19XsoR9H/OpRh8ehOTnLvaWG/CaoBoXG8TrCLt/Q3I50eQ4nL
dZ1dYYnyR20Xfxlj4rwoUDyXaa+lO5o/P5qmVg+KWtO8aYvxSyCyS41i0FM15/FhR1vYNMYv3X0Z
efm5Vym9yx19Hk/qpp9yzD3nN6usC9DgGo6hXlg7OxFms0UcPVuUlhFtBZ5piIeaOb1KDNN+FtNF
r62kg5eIMp8Fkjr0V0cvD9OEe3+wWroSQ/RxQF5iFzaXyIkoLg/r1BmeG9N+kEhCiT2E5Z7czykF
0sBjUIgEiQlnNk3S1aMjmnIt1HkzpKpINGJd9q0JYa7qvvVDOOUl8hzlFUEBCxXGSntAB1nw/Neo
xf26PPTAjMnL+Z+7Xm5bvvmjCjus20b/3JpefyfCITvX0AoWuW9nr1UVNhtH2OlWqersFQWyt9Yz
+4ewnMInF9qsTI9u5twhnoDEz3xRNrL7M3UUrs1AbV7C/M40vPTVzQv7QJe4WspwUMYn+DfnaBYE
wpP3JCKr/OT3Da6PmtGtZN7P/DOguvKT0YyrzJ20hZoUaCE3LMFZyd8DHv/9cMupounXKJsZCznl
NiBDkKL9Gs6SWGU9nryDniaPbpm5a5YbKi/KsNuiLlne+6g67mKWhfsU5MIBw4fyzojaFo2QVNuo
fucAX57S9ZhGwyVJXJSOnax+jpvZnVfT2lcUxDA8jUbjL92be8BF/h1V/80Ye16wmCxkt8GiLgyc
btvYD/2FmtOEmdWwWz98MroJy/UOMMVOdsyGmr6A18aP6txNy51w7/F8e5RjdHSuY8ZMiv81Jnty
/7zOjatg1fWZfmUPuGZoAyp1gzuJwIQba+zzIoCcNXOkG18oG7NPCqCufCLbJ6ytdyzj/R8wFXeo
lIdv1EI0HhRDfErcxNirSNts0kgXT05FFztEmuV7ZC/59otvlYZ48KRnysXBa3vbsBjY43XmnPyS
9SZ+XSNCsf4hdJPmWKuxsRVU8hYUPv0fQE7TzDR+KEXzltNcfhFtXKxKp53Ohihw7DL0Ymd4rbmJ
sbA/oJQSbpKg1g5GpYVHtSmTNaCv+AX9vs/oALTfQbls2tgM/hpjdDsKewweIEbwpCmz4M6vOuNR
BHHAtli33kX/hSUzdIMEr9hjKGkK9lD0h7k/2c98BTkAIujnmamNA/oG+bRQR8t+6PrmrSrc4bXD
UWojMkRx/4+281qOHMfa7RMxgt7cprfyJZX6hlGW3huQfPqziFQrNZrpnp7449wwCGADzFJlkuDe
nzFnIFarmSu1U7ynMRXVCV5TtFRbM/raFTFwNb4eO9n0pvrcNYF4wLy6vRdF8qjPUV5hpDtEHRGl
mZsk78h8KuEP3Mm6G+oJ/ClKyEhXkNSE6wSV5ohc/jvYauz6lYLk1K3scnJUw+s03FIrMLBWHyBc
BI63NcuGO4OKAXGjdd0TnmuYAda9+KMNyvuYb0ewKDENTZIiXORxeRyNPvjeThrE/iAyv6jTzWVj
oCQ/uFE/o45svJStNu26LA/Xsul5PW7oqCIfL6P8swQizDd/v0+3/+3ZZxsGCWIdBD/Kf//G8MbR
FIq0XSlPGFhqYJuwThurqb9VRZYcGpT5N9Aliye/YFti6pnzswQXGLT8iK+xI7zG/ZjcsC0gPCrz
p7IKU9wMDPsanqkoUsmlUwiuh0vsvDTSnmjV+BjAXYja+dQBqU/TY0vG91eN8ebQFckfbdOby6iN
8zszwYm34L1jFxRafBfAGl3aShH8gWXJMWBTLif1Ai3JYgCngS4zfsTcCUori56cABO+uTofInj1
lGB5JJkJcuy9NSbIlL+33ueBcnH+i6wMkLnPL0owTgw0DFTgdCrSKp9gdKRvfBM4IRbelHZXSTcm
5Utq4W0fTskWoFhzdFUBN1Oe1h3lyHY+XEZyc0SoXbYxVC8X0+guA1yBN6o9nSXORcJh5NknTMyn
phDWiHpEa5s7yFJoA3V9zwa8dx9xymDT6fbdUVMq59Qmdo/5nGZ+QaokQMyWP3hWnhBjsH7KSZkS
McmJsRQ2eOeXk5ok4GcZusYXbELZ6qe3ul6GPzsh1q7e8CupgllcFzAM7L5vTmtPXz2tbXCGUq0H
dUygxSaRfW5jU8ExOFH3iZqEZwu4AIryQjl4ofmMOwJSoYBsTqTovCP40HijZJN4yuHE8awU4y9E
jePW5AsCHg+8B/7gIkFfNPLqt0kkwqPLJF5bq/dJo0QK1Eh11Snes3JSPF9pfm26XMnXFfGk+jYl
EgBA2970MLcC2Bk9T23wTbNc7SSMJD5MZeyx2SXL2PjsZZthCHbmnIOsDBVHx2r0LjlI5KUQfY2m
L2VqrYQKflNRNPtr2f9uZpx727XDpiafsnOt2Jm7KyMu7gIz+Zo5mY88GlzdptFfkDH0b2SXPMim
l6UbEu/x6VO/2ej6skP1fp2PD0lnjMdw1j6kAgKZeD67HmRfEvTlLslREjbdnvc29TFPZsBx6lsn
bc4gI2mbL3Q3t0/6nDKWo2OnWqfaewzqodnrWWK8JJO3oUhnP6qDE97XoXhMZxJYYTbeTssSG+OQ
2ZO+Qw+oKOt8J8i/r+SvVnPHfOeNbndpytHMLve+Nm6tsv1tlbAxB4D6G9I4Nl00lVg7V+A/H/zi
pzE6yqnxRucsN7ihtokctTpf9ry6a7cT2Xm9X5GcZjuToO4m1Bj1tCYEXc1WjbfMYIVcQXgq4zB7
tKb4Y//EWx/emNnjHG91mfdq6qd0BOGftXBsky5cm/ITRXjIsfV3V8Lo1Z09WfwHZOG0yNrWPaNG
X3xR2mAt3zPHvCv3GfnhpUj07nEcwnJbuka8kYVCP8EsIUtM75TwJ3vJ47tS1cZn0GdPFxAMWC9j
NRmKumFv7Bwyv1POWF/yeom9wVfcmu7wluh+9XF5sLPcesUJKgYo7kW3mA74e09pmm0UeOZDms/i
+WBVfrZo+CfN79xXrde8eCAZjC/K+4mifO75OJSDXsCD7UNMXrXOqwq5T5YcwL7MNSKHdOv8dcob
SkZ6pAUbOdpDk6yK8bvrLPKRd3Wf/84lVIL2Jo2c5NRZRYT2WuO8dlm9btJW+5EVnbrwtGS6T9kk
AQS03U0aCe9L1vZPMqLOIl5Yo/RLW6bVtnPzaK+lXfXQzck3GeEgPFFa/Xguuaet2llvpJ4PQoVM
o4aZtsIYYeS93o7pxIVomXZO/CUbohtDT6s7+fApaDGhvJNf43ns2mqN4EPrfZ7v80X8+6e/h6zw
vz19ZrgNlR+NQt2/ayEZltIogTqMT5N3qBVNdPsoA5PkeWa/6nECxb4PYoQ8w6SQFyATjtMqbnwF
LFnvb7oc2R/IKfDwyU0c8e5wqZ6rT4mD+57NrQq9/Tbe2H5OVniGFkuQcTxr3LQF+kQVhLUIUaOj
zZ312TG959xN9FvZUoNhYeTxUxKRtdHs3D9w364x4nGsVxjXPx2AcrgWoUedTDiRZDDMbkZPoSqV
DPdh2zeQ/7qfFkq1OOkmM3ahH19iY7bRrdO7ZAzETRHDQo9ct7ipPcffxZpo9jVvp1i9Keuxq/rH
QVenUxp1f2iT3j+OFVaLcYtxr+1RVSh51v307GaBEaC2S7RY2VV++32s0YHLzKzk7xEYK6F59TdM
yJFjL50XczT9LXTgfGtXZXcf2uU5Bcr7mmbGStaV1BZdolEU4Z0TV/dCCeP9MET20c/hosgDj08Q
ikWF3NrME5p5Vf1vofO8pUITVd7XsPAR2jTU+ug6Y3tLSYxHaReNawPvzk2d+OZtzd1pKfzK3bgC
RMEC1jaqTV3iPLi+emsAg/umAZhZFCUO9L5TlrzwjJtCdV9CK++/uy7e0JWocU6aunhr16q25A4g
XjzbjvBCDfsfAXT4OqhEuOiMpz43vd9Wr9zzUrxrqc6vRgfGwpjoy7bV2oXIQnebmK13LLD63dmu
cvCnIl9rIyz2tOkXKujqFySqh00PLm5T+B1v4Hl7q5fg9xpAh9+7RNy5FFt/UXIiZ+NgqeHjWo9c
ED7ewGIk24+AP2mB+Tj10BbS0xCE8b08VJWqHZUECN/clSgKXpKZi8uLVWhn4YzwD0T5Fce5u8rO
yydQuU8aIv23iCipXwpFey4CDSOfuGzOo1XfQQQA0p/FMa9wv2K1y09qFDx48Lr3gZNFJkTswjwp
JKC99RTa2SvGPNa27NR6I5vKaN+6Ja+Htt7jt2S3mPUoef5qKnG0qtUuPOpedwam6YJ/RkVMMmhC
j7MKzaakDANs68RbvxxMSGKSrplDZBu1sT8UnF9XvT9+oTKS31Zp/IXdSXMzDjG/pEloByws+mfV
5U4NNDzbkiT5yXNX3Gdub5yHwdlZqYlHIoJaJPRMIOjzoDr64r4fHOdQYglEjZEIgULC3ovQJbu0
o9nMaIQ1ufCHvF+XZJaf2cZ0a6D3PNbmpm3YHu5IeJjn6DNjBViOS4EEPfIvtpEfL6eO2fGaxI7L
xVaE3iTgAeXqyjIUN6UIPdTwx7tqjK1b7J63vH2uTc/4WQiNHV7cfhem1d9NbYZZT+HWmzp6nWqA
vrhbY6AWN7+F+ShcR3xpktA7Vf4Ed7hKoVUkHSSSmFs6En7+ThUR9pr8nO8ypcNGaD5zTO0u46Z/
lF1ysC+abCuEESxlE/O47EbR6u8JJeGicaynOsEAWzR2vZRNJwomMm/Jt1jJ7Se0hcVD1hXLdG6V
BYxNfBa69aAOymmaD6DJ3s7SxOi3fWh/u3Zdw66xHoxiShtc/X2mYzdHULy/K790D0PVxHu38z0o
oUO2i0wtOIsoarZhbSQ3lBLHjVEa1e3k1s7ay5D2ECK483gy74qsyI7oEbcYmJjerosK92SglLrR
R3W6HTDUWPuAPx66KUF62hTqU5ne4xMD6sCdsnt0reNdb9b1Psa753aMuoi8V1q/6n5+Vit+6UkK
tkDLmz/iujOwdDKyO4Oy6w4glbrryy7BoEGHbkcWdY8bQowUnDI/MkSF7xSOdRj7rnW1tn+5Zfao
sYdYNmQF74ShrBEXKX+bkMpC7oWvQc8nxFmiuLPyqNvVY3vj8lPaJrortoMFVkZ1cDIo7VB/Ua3m
u25n8e/cPoPSRGCBH/OdTe351QmNcln1WvOA3Eu3qdK2OLlDffRiaoJ+oDR3MIy6Zd5QCaiKYRkW
dfoLX/Zg4eXsSWzXzDfQC4vjNGHfoIMjWYWe0L6aYjyTA8EcEKF3btmbRrWrb1FoTWvhqtWBNKXz
gPvtL7gV3Cip2vNG3Nj3WdPFRyPCFMXN+vEm8+bXF8v6HmtlAC2jHXda2OKSGbBFQrLovgOl+8MD
JrfAUWXEr9kUIMxrdVPnffdCeoICCRHRvHF2qyK710VTgANodqoTpHtn8uw9Bh/Fif/LBCO/1r71
zMpbRWKWqxpibzfq0XjKS+D4Q+T5T5ZpNncORiAJzFRhiIVRUe4NhjY9Rwjwbakgt2sJ7gr4W65s
EVV7Cf3qEDYHKeK2iFoB/Wo6d9Ghafqkqn3+oPoFKdPWOlp1n+IU1Yt912nBenK1/BUixi+qLsNd
5UHtKIzwZzTfc63EwxxVKZeRTh529FR732MFsR36JH8IdOGRr+yaH7ZXI+bZab8UShaVGjlfKtWc
1hhavbpjXa6K3PDusvkAwV4s9Jgvqm8rOo5nWqOtptop16Ffe3cy0PNsbJZi01tc+1B2g99icWOZ
V5FhqTXYd+5l7ctiqa1tA1ANvZheRiUI125R5mclIAEIP5D9c2+kJy/2/nASwztHBu/XYfM4GUa0
1Cd9tp+G5V77B8dztXMJQWU5oa8N9ARRfC9t9H3ep+NtOR8i/OuzfMPLcbQreVNYmXanvyB3+s2o
h+E39bkJpDIbFd62ayXNFk3rFWtB7pvbZRpMByXlRm0q1v3AfWSnjkq8Sitb+2LHgbPzEyVHpDHn
96qlX8HMpKsJy3M0ecrxNPmgRzLMdDexbQzoASXFxlVH51RUXYcjd9s9WoWT7WTf9aA17p8hjauT
V8OjBAJOgyJh07y4jcB60zGj5x5R91WfWXiveSGvqGAhwHNvY2OCIgAhAXwPQpBCr8RiitqzqA1e
AclQPWbUmRaQsoe97NMyw8ZcGLc/GFx3sRE5v6hF4YKwxBLUfQgMdsl46n5TldnqySymg6nANMEs
i7v7OKcmKkWwEUy+Kk2Uvgo1BLAOHGgGLrskwMMDqPQeATTDXiaDi9sSGHorjChIYqd1Ussh3+Pu
we+hVJVV5Uw6pT3Pfxgd8RDYwRludICLTqyQYEm6ra/VxT35NCjJCj5mitZCG7fZNUGprb/YxRif
B/IapELa+ktSFu6Nl5hPfH9sLLJg80AH/5Mh7sxqMVcqWMVbHJY9FIAlQVwOxFXj37TlD9nAolpd
F45IVo5TT3cJ0lgLQ2sHmAnGdHfpQ+1jq6cu2Is5RA7wtoBGioIGDD347SVL1crZAM8CaoPnVKeu
S9/OUqNM1shGWsh8iaalDkvM5ZQ7Ed+rVO03SOajm2ghOamoULszzfPP8sDXwNt3MK0MtEXOVm3z
AMji+7ZSEn7+3BbZwTr32jQgjsJfZm/VlnMv+1q3OOhJM+2K2MWgzYTZ1aU2VfgBNTg1R1OlGm+o
Ohl36jhaS8MPg/uQT70dnTHdKbxaVnowwUYb5xTCLQjWVW+pJo9pkJteiXccubHXHlLfOex/jkZB
obUby43nkrgto8Q5NH7DXmw+0xLkcy6dsi0PLZaE1YDFfBfhC2irlChKmJBCSV/9JEz+wExgVkRR
2mfu9/h2xn7wCBYlWptx7d/aKl+KKPnGyxUF+NmCSu8sHi1zUx6Ep4OqtTyyA/DaGNIHxz7kYqWI
VL8zmofIbCA2qjbSKz5/YCQRUE5WvTrd+7Yu4G9oszvtRD7ATCysoCfFuJeHKoQSyG6r22iB+tZX
t11HwUav9kNam5c4oWk3FPTsU1JY3qaMZ5y4o5mHNiLT4qFh/aSFdvMgGjx0EcF9Mp1+7SWqcj9v
1P2u0V4MEKsnEgT+pWmVWbaMRxFvMr2M8dPtccAokf/fIsGUUostfrh+XOAcIMSB31rEG7M53Fso
aSyxuJ+2mKm5x6RWnsO4SB4EDEmzq5unYBzrpwI0Umm02k0ZKPWTZwhr2aNRzR2WJi4s/lbrSc34
rX9jFYCqoG75N3ls/9SmKX4JsrjeR2pIRcgLkhcbtszaxMtqJ0dhRKDdGZol6BVGsZlA5TZRHlXX
VB94fgBjoXtweniLYWEvbF40j44yARjsLWNnGRhVoiJiw5hKGgSbQI/BA7e/ZKQS8K9w1RV5fUZH
VduWBY93JXEsUiwh+p3ARNdyru71wbbUym59mdsBOuNpT55vDmaHh53XBDJejiY9uT9znKpLE5gW
D6xxUDcyOBcp9c3BRM5wvq4aJPm67kiMXeYOg79yKGhvZbDRt/qqDl3/MprOFuLUdKvdZW4kKLz1
lITkPyGZQmVJhTXZYsazsxyvv+2Rvt9k0VSe3OQI+iTC+WrZa6p4UjSnf8rq4RkWlXcuzHzYVT3k
TcUYxG3XIkEX9R70IiWyL32t9q2a0FO7dPWIFdyYFJt9tUTnNuaNGaB5eHCFK27lGnkdpWie5NHW
zYdl5uSCLV7krIBPp8cggPgN6+1HTnLqW1mG+gKUh3Wb+Va8w73s0LZTdtdZyZdOTYIX+Mj6AV8L
FK89TG3rpG035NrHjRwFPNAsqRF6BzlamPVjhpfZXRC5xnP3ramyYKeHhboqhVWjGGLXqwbe6raJ
KXLiaYEMkofNrbWOLefP03Q+NbWs0pcfAj6cmpmGseZI+iCwHnxImM82/7xHzwTGO3jBs8G37d5P
i4NsKZYwb+NgfJCteMqRQM3FD9mq+UdD344qyq1V+DzVaAe5AzU6uWrcTgZ+1VO9im3FuB199e1g
KntHEcHttZsNf3lI/eCLDLr2p2anrcORSvGngSKI1UXlwxa4BssQ8hG866BjJt4v5/e8MFq1pn2B
D7+JRDu+upPtr6YWUPOIUepZ1Ul3gZ1euWi9wH/HmT6aXVDkAV+lt7PUsFx+3jnPcAf/EzmqvZ+l
Reathx5CyacBGSxHRacEH0Yh+2C/YouGrAS518uqTeMu0mYCuNdBKibBMk75Abmwt0PMVuGQzgd5
dh24xl0HPsX9g5Dr8hOA+GQh17/Ok81rzPVK/yDk01LXuX/5Kf/yatdPcA35tHwTzMC8T8OfrnRd
5vphPi1zDfnf/h5/uczfX0lOk59S68dq04XRw/WfIPuvzb+8xF+GXAc+/SH+96Wu/4xPS13/YP/T
1T59gv9p7t//Xf5yqb//pMg71OwOjWKJQAhbu2j+GcrD37Q/DFGKYlaeum+zLm1MuovLKpf2ZcKH
af/xCrJTLvVx1l9/outVrzEqdedpfR35uNL/9fq8zPDqLcyY3fn1ipdVL9e5Xvdj7//1upcrfvyX
yKu3cCCsSvSb61Wvn+pT37X5+YP+5RQ58OGjX5eQI+n8X/6pTw78g75/EPK/LwWmvluNOPwszHhs
brohdNY1iPilbIb9LBlg5g3IHUbBaFlLtXL9leI2hb5NG0z9mtpjRzkPy8BhDMDEAV45QVKvD3qB
Z9NKDgf92jRT7wzmFwad7OonD+NSj11gqZf6Vh8NbFQpKi3h/eF4TUZd2rVdzNykr5u0dIOzh6Sn
PLWGKVGWV6M33XmbeO26WsH5vhGjctyk3/yoUfYmks/LPMuSLTUp8lFqVjyAytyZVd7eILaUPyhk
X06W197JMRmFq3ey8ex6WEELzx9kmJ5gJRaSbDnIEN1X2SLlbE1ZVQakZQGGy4y1xXWhf3h13e3v
HEv3SaL+hyt7I8pLuv89yA0ycLkrzhNIrHFho/1xlm3MJsPlkHpvw9cB8z3ENhVCioGQQrxNk3Pl
QcZ576tYVRJuChPyrlbCaDHqmCqAPJUHsoSIlF7bH4IS1z2Dvhy3H+aAPP0z/EMv4oqpuxwMVSDT
h4Y/Lm/2Ta9Fzo08S/Gu6Pu8O3/qZ0MUrdif8h36NGFow1OfBKg1/LmGjJCHktdbVKDsfnvtk2dh
6vQ7aJC/PvXLRcrGPdblZB/koOxyUrHJ1FHsK/D2YCapE2LkZPEncpa5XXuXfjko++XZ9QC8zj7K
5iQF8OSpSzHFr+O3uXJaY0b+KjLqFs+zbNgAAeiXUTzp3gJ9veZuUWkkSTA1UvjWAqEmbWcPm9gr
2jsRqO1drZXOwendJ9l17Ud+68nKWpd3DULlIQOOvLHNoF+O80zZd7mGXOnaKa/jOsF4uY4cUMvp
a1bUzVbSdOUZOlD3b3zdT9RdRPi8cnEZu5xLzq5k7yILC9qhXXnocobUcA9qaxgpuuYVbuJKpdic
+4pa/8t5qxm1upThflv3w7HVdHsRNH22amLjjTudKJ3nkt2AHX09GGWDWCfZfNn1IeQz81qOBzEG
6FRFWeISaii+kNMlERv5gkWEzj/GaeSsTQOidJO69jGcQRE4RKp/ZAXqQLOTxjUitDUN0WCRLfX9
J9BPkgE+38hOZ3YLhf9qkQBZFe/YIDSNjrkdUDmaM4D8Uh4iqqgIV/4pkIcge4avXNtfRPNKqSc9
x7VUwy5xQC3EGtWTBum4srmfFQo2UVvHqxCpd6wvnCQHDpLFK+F79X0pxvpe9mlzXwepG8shcrQb
2ZbDn9YZ1Pi26fxg39uNOPWq1Z88QYV4IdsxKvRHV78pumLIV5cBkk/gAQan+x5ibkPhXu/RXw5w
+X5focvjt7U+9YXzer5+86nbViNlq+jDfffuEvrhufLmIlr705IcgvbhCXN57FACPF5iZPvDzMtD
RviRugwAPS1h+KGPq1AxzdLoRcAL2+az2Zw8pO9nozSVu7blcC+Sy4xP/bLJG3S/Bfn/tRGdOy1I
fMKa8iAxZ2aknK+H3G/emmbQLjpgIic5KPsvc3vYOMtgqqf1dRpZdX/Vl5W2vKjdmhAOoUEJxABN
I4oAAWvVWnGaV2PssuDQ5o445XHOi2nUVPt4Sqt9giW9+iAscgfq4OZLGVPPgYmkKoweyOiOqht5
yBvZ5YZ6sWQzKpAHaTQ1W3q6jV7x4Ew7HnPaLWRW/VaeZfiA6lPUna/9OtZtp0y30C4i1FMB1S60
obS2Dh8bih+d1wNpPf4loL5XkeLNlYF5ODI9pCrfryb7mvmSQ6FQkuFq1w8Q1nlz6hvzcrUP/Xla
gY7BF09M+n5Ko2pLnlp99LoMoUpM7X/q2HmEXSa+u20uljWk/jv/PTYynOlTrHC+1lwmrdBTDjRK
ADjHh+DaG9JJebAz0GsSl+HKjshIgnR46ysgVhVDhcPOPOMyWa4jwjmpV4XuoplHanTMtJVc0R7C
nQz5PGVeG2pthOo7M+RoYVWrVHecwb4Fs56v3QahYf7r7J92CE9ES6pvoR2j62E16W1VJ3j/Yma4
seC5PMlYKdfyr7FqP1mUaYA+KHqtLByNR5LkDDS4HkCGSWjOMGLVQFdNjkq2gRx1XIAOclTOLTrq
kKpnmF699FlnaVInX9SznxT5ejLwFfipa1OOVrMTlRzNClxlahNAU6Oh8ut1C9NPIepQTL2VZ9eB
a184j4Lg0LZ2DFtBxsmDQI35MgB34+dEhW8SgiLqdYK8xKeV5CVG1E5QhGZhGXy9djp/KNBXzbkC
1mQ4Zrm2R+B4kT3Er/CgsINRXwP+ABQLI6SGRae9VpYGyKocH8dCwM9TkpRKeKC9OrnqUPxU/XOQ
TioGiHxh5+ly1bzN6/1AvvefreoPOtoYioK/D5vHvSVca6v5Pcxs8FkL9MP6U6RHwUtYTvugItvf
uvH0VFTFcpiF0eDPFTd6h21UMEdBWmTvbOMxI0e9RK/4p7CkHJVLwsoTJzkameqHJfMxp1DMGm5b
/KSkkFJh8AoQ9E73oCI4vu/c0N5gdmU/K1N0I5/D14gU4Oe+jBxrEzYWossm6lRiUU9WtZX75CmO
jKPp5MtPe2VIlezAJ1U1jlb8NvrWJ0eipv4wMg48fhaXrToFn51RNI/JbN9opCkqOmZzaFWhiJv3
JkXR4CwPU+7sIUeXZ1vBz46Fil2judGDPHgAPMoELJ5soW2hnyuzPRq9iQFMNmbDNutEz02WCRO/
/wcnS9vl7L+1LZCiwySmVQ9l2zlnGTLqvrix3Wl7naDbU7LjDgqrXk7w1cJatsinX2Iu152S27Io
wssiBvKOt+FI4VN+CgcYPrbtvrWQsfIAajpdgW0SG3NeflLccjngivCopCs1xkel6BrxOAa1vowE
xreybwBxewIV9dOb9V5lV1WYSAVl6tmZuwTo9E1S2+wi52bJS9+DYX2VYzLcjOGRehmUnVb1zcOY
+a9oh4ijFwTiOPoDKHR5Kg/c3hUFX4v3gM9R1fuIjJFNv2iDaiHbSJ1Fa92a+sua15isiEd/eZ0t
17Xq8e1zXJaQ7TJznlRRB9tPIXaj8kQNvC+hVeOk0nnmwe2VCOzgpHIqD9e2HJeRcthBKustUrbt
a+RlSIZSkBiXWoDOiAySa8iz6yXxJlCM5X+8mozkHTVEdRBkoqo3w62DwOAqHrRkLZu9F9LXG8Nt
707OQqBBsfk04Iv0Z0i9Zf+5vxgOYZlpxzqvUxs7FRYZ3Ed9LMVNoAct4KTM2Xi8Wd4jal8v/HoS
e9mUh6RzH1Szj0+yVcWxdt9ZwyrHQOi2mFueGQT3EDOvUypUOM5dZ+38sZmipde1qAx42TcN+ne0
RONl4ieiI/Ynp88XHsxQbJooA6dU1UvgPeK+dtTwESIAuEr/UR6M2G5BEFn+IZ373Aag6jQpmLvM
Tar13W0e6IfK9N4m6D0QBgujQdkFFS1bO1OPbOwcD/Y2P/WF8/saDzUQeJeNu90cUPXVuAz6cNzJ
5tSWHWA0O1rKpuKmxkNePmdJ+nY1VJEq0pe2szfSNgF1UxgkbdzZtwwt0Zh/WRyskFjHsWzuiwoL
EPG1be4NiHKI8xPgzwEySjblwYjsGBxNEaw+DVybeLeYm9CywQg+G5qLT85oBFiluBSbBnTsLYCP
q1Y004YqPNL1bhTeq5G7iMcy+7dROdfEkkfGpoYbPMr5kPs/z5cRIeK0l4jrFd6vLwevawAKRssX
ELqH1P/GCtHwSmos9BY25J2zq7RrmBkBQgKW+FG3cXCIZ4z1QkZ3duQsx9AY7uShRTX1XPoNsvbt
eJfbkDyy2M+28jMhMY0lg1WfLi2XMlqjWMMikX+O91H56bL/MJqSEvswt5vnivlPl6uJtaNWHcBw
SqHeJGV9AC6IthQA2IchXKbRXPCfewo19g72kP+WQ5eg2u/WaeVG6+ucQBTpYuyDt3XkAGLG/x/X
uV57+O+fp+sndWlYKJRVqWWcikbf9rFu7VvfYL+V9r1xGiuWYeuVGqfUNuLDAAUYW0jjJLuEHL3E
yPAKUs5aaz24JPMUGSnXlk1lwD1iVQUIPrVJNa5lpxy+XFGGD5CQ1pCv6kXkRsnbXbocwfksStMY
d3hirHG/i8wlSQ3zEFWZBXSbe34b8MjDYoK2J+/vcpxczuiuy6ptd2/7Gn+I9mT5lBt+IMGt26Xu
ZihaA63jP/vUeQD/O5g5tX7pz1HewSx5DsHB/GuvW+VezpddcoLG12fFNwVZlHm+HBB95p5sfVQ2
cTbA5xDlCaxEdZo0qzz9p6YckCEjqtZ2PUGt/e+xcqU0Cr45Nopotf1YKoaylGcmoJXLWT73lamC
+d/76N/H4QergAommemm60/aWLKpA+NV8gjA7LyPk13yUId98MGGOwVakPoGsm1ZcNacAPIZ9WXT
zMA4D6YBgDl+NOZuP+uSw8i79FI2rQrqPRpJCgDmqXjRNZLwZIEQHJ2D2dFf1pjY09zFTvgYQFZ6
4ZDwszXZx+BwYWf4vW2L0nlofBvnsmsTcsi+DxA02SqNdxkNECu7j23TOiERPtxNyKRYo9EdEUEb
73yTQxMpqGBXkb5y+pKb1xDbyWly3ybIWfLgGullqmzJ+YOVxGsHKM2qdKuUXGc3bgstMu5LiFbr
riRPZloWlnpzn6+Y7bIs7OYSIgdGFligzJYfSn381QWWdiA1bNwjanpQ41A9a13rRsviZYQrdt/O
Q2PXKmfNHnat4XgRRtrZeEgU/fcl0oSsBTrdLJbymtcPkwZofcfAYkow7EfZn7Zeu6yw+Nhelrp+
GDksP2DspJcPcl2ueNG8xNnnsR4gmMCLnTG/WbqR0u+A+sPbUnilX1w7tXECdyvfF2U4mG8iEa2/
xFyXuA5c+67L4PYTLyZ+p3jdD8+k0F4gVCpPbTFa26Izy12b1ekTSn7fdYCPP/41YIgwvKgD0jJS
CmhU4ckYCHlJMUA1tI2VXWUfm+bclMFyVAZfm3L009zCBp7egrFeis4yzlkCHmjw3a/gWzX/EGjI
pUPiQeWrLpWRNE1snsntGmcZ3QztKqkNcSza32lhmYcQiacjTFL+qyoFn0qYoUWNiBi9+JgPR1JC
cnScQ+SZPNQNJKnLyOe2HbXGwe5/YGlmw4ue4+Rysk0SqYMKXR3iMUCuPUj6DBo0B2PSQmU3VCTs
J54jy96qcvd3mprZETRwSeozyrJjAyJqmTi+tpSTGjf11lHXReytckcxz3g1w1oXIwzA2SF9bqIa
Nd56od9hQu69jVpqX99PWAOcIeC98NZZfO2yeFpoReS/dB1wJK0vxhe/iqyF1zb5i+9gO1gUgYeL
QqMsFAvObmfAaKJs4B003GkvPG0zjv1LU5NSD8jQfGheRyWv7p/OTdMgWjqCV/J2Zn8aHfAYo440
9gqec7ZntRPKZ6DYR2qGRxFUa9k3ALmcVpfheUrWF9q6nlcwIXStPU2v126tlDvkU9x1Am33Vf9/
rH1Zc6Q6E+UvIgLE/lpF7ZvLa7dfiN4u+ypAiF8/R4mvy+3u+01MxLwQKJUS5TIFUubJc7L0maPE
4KoPDbuIoskXZC+LwQoKHTByX4F6Uf6MpZnxJZyabo8vgEOppMi+orqNL3jkh2dgAaf7WuuuZI9Y
0azz0LIRGMNFEt6tewtwog48my/Jqxmn408xRZArwGPtOtTdtIX6SbPVrSK6x3YQGHqndH4mr6wD
/wl5gt5MXp0UtDBvK2vwTaLyCZqOASgsctRAvcvPkxGlBvlKSjc/AY3nXspG05ZaZONt9n4WlQiV
ki15P7v1zmfpWJ36EuRYSeRcY6xed7gXzTMdUMRune00hGojlAMXnzqoKdPwWteFtyPfmwd43hEJ
s4E5HfLoHuR+5YPR5ukq1AH7rzgKx1Ktrpf24OY/ujFdTpYcXyOoi62mNvvowVWK5H96EE9UniYg
w4yhJhppKPgoQbW5AbtNgV+RpseXUG04eOy7ga2DE2wWUY5pc+KqbQj1hxHqG7TEPvjgDO0DX3VQ
r597+NHk7UlqdYuiELWn+TBMzY0c8Hjg7alTUrtsQMDXbPz6XgKYuBOextbjVGvPiGDNHiaKfhaF
BPGQk6IkqkR+2FB861AB/4bUs3EAs253Dx5FeQb3+dYs8bGXeiWrtS2ZCMiXDqaefwOFnXGgVtMn
E2oqhy343PkdNpfLYWqRlgwh5kZCuR1HHK4yER2ZeCefXFYGVAINelRshyGnElCVs8dcY+E5jn5C
geIyj41Be0hCKVdg3a8cVMqAFpcOsaPre81WB2DNCzxFcApsrcVQUtB/L/BsRKZA9ZC7qmn/r9My
gghki3JY1L02crwm6nkNsi8bOZzcxrYehQvlrynsyvVN0nMC7hbqfg20AqW7Jftn1U9yKVNzPOQy
thYTWDgCcqSO21R0FmV8k75P9ckt8y6abxQ82YByhaVBV9hB1znlnV3n2GhaWbppWZcHnCXYaeo5
Cud7HTqjVvtd1IW/ZoM+QYoA+tSkXU22zh+m5aiN/Eod/2nT1VhU+KE09eZDQ/KWi2UvRyOgxOON
IHpOW37IY8ZQL1qHQjxR1nLunrmj/zyf05uWCUm6mXO6r3pnPVT9k5cEIL9c2GzMT0IOQ7zKNJR6
uuUfzUxVGZcCEbp86DbUenftVC1yqw7vdpqRWmQnj3d/sltKIOndny5Jrv6r04CAqVas1XSo6tBZ
8aGdFjcbnSn+zBOrfNDYko/tgZcQ9fpv4zpPoCiIPEXWQEpLZO6qarKPPrcZOxCvbZCN+gm9BGff
NPZ5/j6oCdYrlEXjC7j9RciyzW5k8koXWYD3oXOTej7ZEPH9FkZtszCY0Fe8w5ON2AVqbv4EoH64
RIAWA8NqLIiDgEdNcbQs8ISSFw1yowHsC4rK/M9BHc9Ob6kSIzGg9G2VKHerMwkNKcgzL7LaGU/U
jiCPsx4kUolk05TPR0dUXa/wtHLn0dSNmLCBzCLib8BemyAeSn9ZyLzttFKad3SYusENXMGj1c3W
orwOKUQ9WhSlbmFbDKl2oYTD6IBoNfhWW8S8yzEEg6MSDoudzIQY9Ss5fDD3g7EGnW2xJNttDsTk
gHvirjvPQR1OafgnFmGpqS7Vv18PKKB8PU2W+NyBNccPpF6H3W3yxsfPoLZ63Hw+24JBCZQwSrQV
pIbt1WQV6qxd68JLCLxCHLK9KgcykQMdUvejiVzVQICV7Xng73Pdpv99Lll1X/wkNfYeixeuY/N7
OqRGBcV7I+zfdG26CqRIbPKtXa/n3f0wFP7dUMQqRgUtGRFBXzXU4T23EbhCLr403rxdlOPcVdjK
fPa+XY9G6Gp+sklr9O9GzE+tvjZekiJ+GbPEvY4Cy70mM+MdNal0x5/cA6rQ+IlqeIrUj66pcaAG
OcVgpkcto/WYqLofssM73GQDUFOtjWKwZQ/pvMDg+OXQCPJBBfLbpW5TqUu5COJCdhsfxuiq+Bq2
qPNTc+iovDoKXKbwVWZLD8t1pMcAWQCnfxcXw7mdcnkgEx1qsDptoIfNQOYIN0QewSWfwk+3AR7I
NLfZN6OVulAShuz2lrYSGb3i6JQO4HAMg84wjAVtU8hG2xI6u9luIz7ZaAILWb+F7lX9KkYBKCBD
4Av7QBqGYlF31+o5lBgUnRjKXd8IwyrZrmybgSJzgLjgWkP95LpVCdIpq4s1ygyydaOyqbdeGbEf
owEEDVJ6yRJ1Su7qE0yemtRbI+U4995g8gSnR5Y2nsd+6pinUr3ZhDsZ2oaIbqGKCJpGz1MNpq7Q
AKO/Nxj2c9izVwgylRfq7Du2AEkee2yK1r+XLN6QOS4gxGcK1OGOLHGex0rnu1Kvs4B67Yhrq8hP
kUdTFwihfTxfYJ5ydD9dAMnEDxdIPO6tQWUK1CvKXLqjHWdLNBF2oWZhA9AnDbbMs2EPAk/v2Icy
CbidJN8bFHJMDPynEIKz1oJVDkgtquxp1NorOQBA6YLsIjIvt5GQB4y/NwY2wX5ofcmnwl5D3AW3
lQ3W+nwswA+jMCuDArvcDmQrIbwCettyc7P7SSvWDYCSiHNBHOzTUGpqBKZUY1GnC72o94nlfZrg
ZrL7qK0XvdKnoINT9QhU0WmbAoLVqcOtm2xyiuJgEggEUcfnKeZ56haJYkShA5O1zvF2EP3A90MN
6NK7PQIa6WiOINoL/j1FyeEw8Q8+VZeMm6zzvw/RWJ3BlcxOrbamBqihIfPsYDk+25tiQ3ay0Fmn
xoiMsxPWNjdzBEFJcNohyfrbpB/mu9l/mzSCINZQ8sRzlwyVU2pPQRsQO/SczThmr/MWhRIn6vBp
/4FC4S8Q/QKeVnUCX8bWSToiWvy7r6tma+Lkdd4BUe+8nxkaEQDQ5B1Ss2gQ0inbB56jgE/XJhSj
FI0LHuHGfZQOKtNBWPMPJOy8JwPPT8TwjPA4pW17YCaAkNAvMh/wnYtFrHX6T627kM6XGmM37G1M
aGjhkUcJpLmzSq4MIZeyqLArRkT7tcPzeTGAxOXS8gF0HnqE3VdcTK/cBfcD+CLlMufgcnSFrAJk
VNILoMfjzvGktmEur66e4TfY+aAOy/RBt6zIw2Qi7saBsy+fBhldq4Ft1aquXQveA08yd2cJXxZQ
ncACEvVBrbvO7NJ8ztrxnEsv/5GZGSopsXq7B79mixpTeMSabj63YjhT/OxvHu9z/KcHiti8ZYkq
4MDrsyfwUhR3BHToVzqyW8+25C0KwOJHAlRUse7sR3BszTCHojYB9YQaxtocwV7Vg293U5vlsKwq
C2rbCgmRlsk8KY3vAppUAi1JkxKGAoWd7jxpb8h+lUK0BNBiLFN0V9xFelMeoW2AHQjEyeYmidQT
b6wBE2InYFhRyx2yK1Ob6uWRpnifh0wQ9Fy6qWbgawZ9vwPQIwqvQPIRHSeHZReuhPT6OC5/9DEQ
U53vv8pJD4McG63Zw+70YREDpOMDabd2eIoCqvd4KugA+KWqcwMdkJGTFD+9GW3wYEPmUsPWhUYj
adMsGDgf1As5coJqnBBek0VxKWpwiZKued+kIwBVf3a0joa9hOqIEFGbR2SDj7tYdURpbR2ZCR7i
04hQVVFxnT+8xXeE6RbrEQlq0rsLwkHq37rsBUqhxQ9E+vRl4svpbADfdEQBOyjC3hzKIVm1uQY8
n5Z6G9n1a1vv3IMjQ9sNEC7J1iWoE4EygsY8dScacw8J/h7QD0GvMkfp3S5nKGKnvwww65UJ9P9L
P4Lp42YHN87KyrP45S/+jrKzxK+AbOTgIqtA75FnLX6lKiZJbd2L2gXSxjYE7RC78GtjXFhO0UEy
tjFfODIvbYcgJIID57jt6wWxbIJnBZRWGvgOqWk51v8e1BgWwHmlPCFIVYH+Vh008FQCXgj9jG76
16Y6UsiUQRFGAPakOysJduPa8JpjyqW8xupQjvaK1xXY3VWLDgD8WwnHolNZ/KLXLz1yxdQCpSP4
OIDsgyRydLiZ0rEtDmLQv5KJDk7vVztPZ908kidtvCtb+xckevoDuD8hY9SP2QBx0KpfggjdRo5J
1Ii3KyP1kCedze7UtqLiV5nrOvAy2XjElslYNdMgFoS1NASqb7AuRw+1yYfO6ACWNPAWZMebGfS9
AHDWff82oOWQ2G4m/ZIxF1JGWue7eCZrDN9c34Yr2URekGamfORDjDiq7V+ZDixXPNZgD3UM7UCd
k9B1FFRCaJ16PdA/bSFaHS6p18Or5uRI9xsqi+WjDS7oB8gBVG3b9suq1S6NALcYeVY2qrMbWeo7
moe1+OlwW8gV9TLei72BelewYeITAceR3qWs3tO05AEkJAj7tOaeWkkJIkpsOZsjzYaYVQ8S+0aC
RsuB3qgFPTzbGLANm2L2FKKYFQmPBDRRUCLdCtzIOxM0uidUZePR3Eb1YwNyjIUuoMxW4UsLEfCJ
IBfEAz1Kx20flQBcqJgqttPGMkniBqx4aBasis0F0AzZCS8l8LXUFoptNMsN0i41lnlY/OYYuxAB
CJtirZcNVIBVCk5TKbhQpeZyxID8YezOZKJOh4PARvctsSYP6nB6EDnReLLdJjHsHhjdoj+TXeea
gCQNNLNQr28c274pt3UcXsNJs0D9RZRWUcFAZGWAI3UK0x8F3uUgV1E9MfdxCi2YbO1AO3hBRnA3
w51OZ1dQV5arvkdaCvLUge+/xFUnL7cQgNQslAWEibalwAF1JNwaIYTN2wAPWPOOOnLGkfOujBcQ
ZOR7t6pKPPh8trGK3j/XHXQNCjuBoEI4TUu9ddOXTnjVwp2K8FvjNWchEJBfjNNrjQ0fvtWqQwXJ
0PzKrOLZFln52mv416J+WT5hP1AEcZnzaz9UCAhYtnHy4nHaysjt943uC6jysj+uXI3Wxyvb6spa
XJ9rWSHOUuWvSNp/vPLQZ89pXejLtLSGy5SUa5CYgY17srSNVUntmylwn/t9xkCG3XorUPz7R9T8
D3vk0Y2NKVL9LgOh2dLlTf3F5v2LAm1j/D+gNkKmc8q+aYamv0SDmwUMP/q7KA+1Deq3032Spfw0
dum0sv2penTjEITRsWV8h5DG28cw8DG0MIq+9yaCgJ8+hpz8Pz5GYnnVbx+jxcLmZGKdvOxH/J4b
AfkKJCGKR7C6Vlezw2NFtSxfxwFYvtKV5ZlMWG3xwOdmv6EmDY8nYJWo2ZnjPBx13S5fqqEoDECN
OUiR3clKgsGM7YewMoortloAJnT2A/QE7IchUkEYiCAdyNZGkUL9Kq4rkBw/AGFUXJ3wbTgkwZBP
TGxEE6xeP/ad9Xbg6iwD/N3RBqBLVctJhgmxldxE4FT1gJwHqj2GvtPBUhmQroNlILqAFMh0BBss
NPX0H2SGuiikYpQX6dSQVzlJeawb/Yp1S7hM6hp8mFJY7XFQDCp0YN0wYH0MMugE9I+7WwekEeCt
v3vLsV1VXbiFXGe/NBE/21HyLs/AfQWGCQ9kqMBZUy84r/0dJf4KNkGO1wO9rBOGqxk4MIk4XoSh
8DZVYrRmQHrvhjJCU8HbkLA7icXTGfUysLgtOtXbdMDO9KKD6jpIwi5TbD4yYqlVLenoj0RhS32q
detTnvq75+/jIDA8e9Zma6KQDLCwUNhylXXgUKIl4LwaJOOY1NAJUYtFSpXTYfa2OhNVvkjN3w6+
1ORK1lj9itjZppZmAqSQyFcAu4I697MXmbQ1Sv1gJ27aLPHBZNHks92TimHMC+Wrst/8DWb9wvJN
4BmG2MuoGNvp0GUM1SKiTxBug+3WGym/wu0mgB1ot1jmRXyODLy4uk6g0kK64xffD6NgNAu2p+yO
W91Nk+Qvn7yEm6rc4j7HDv6q4Z/Wmw4SF17iWoFXxkhwKmFWYfLx2kj8SymtMTDs2Si9Npqae80t
3XwAy85Kw/sGmil2f9Ry7NdIqYblBpZzLEYRkdKxgexLCWh6zA/U2+X2XoK24j6KYovmIPMAadFj
XGAOmtJEHAx4pKxYFHGVQcGqjx9q2TSg3wFQqTGT+KECcT/IWrzlNIJ9dtmYAzQNw9BdN5bz1pth
W01DyfS38cqDOl0U2K1saNKgdqB1u1r9KXwmMHcrqzniT+EzZ7lux+2ReieVGadeZMfhHIPf/NZL
vyZqxi77OPZvzvRbw1MtO4pDmbjjsnR87VGL5B9ncmRvNvF+9slPS6HlPvJ23PAyMw/x6IF0R920
wEHcy3qUD/bQmYe6lzlUDXFztqD7NrF7+WCnmzn811+k4AKdhko4+qp2XASIQGJymHjMDpJ1TgBJ
eHNBtlvH35qIJbBmQeNu3WY5OUEXQyH7U4eh5s/xxg06z4TEl2bEFzoUVf6I+lUXiMd/TXQGXjd/
Cd74fFWRXiYZ65SDNsXxQIH2u3cSA+yeO99vZlNGye0KhVu9XcG1gd1SrHH+kkVxvqIRN2dHKx4i
Uew0DSybqF5KF00xpusOKp/QkvPYrpv05qyrTK8WF/5B7wExUJlevGn5PUfMCTILDXRblQd1FNza
GaghmwehvLgPOMTNpDGFZ8iRdgst9+uvXY10pM2K+FCEQ/0CPbLZ3kqoFEGQyFo1Wdt8rbFWNYyq
ujfLEGxFhQTSWNkHNRwVUNFteAPJ1YfI6Z8hclEF0N7LHoSOcAudkU0om1Q2Ovv/46dVCC+UOrim
xzE2lr45gW5fPdHszTTI7ovFYnmQOjDLZM3ywliOAk+UOjahX7HqJ5Bg+xDh0UCQt255amxI6GJy
zbNtVPp9VozZXcLZTzKTl5d4+qa0LPlFeem+uzEL4GEqzXrAWrM8GDYeAsjH2w9kq+I4GFHkeDVt
035IIdQcuEBdb8iDBlgS4U4lAPtANjVgcMDeOscBPBYlAPFlK7B2xy+AS7e7cGjZKlahLxd2u7M/
2itsi16V/9/sYsqhPtuEi3iM+3NWCm+dsaFaVWVcPIHG0NxCl9JfxmFXPIm4RdGyG7kLzUcznUIE
JWrQY5KzYYLPZyjEmTqzOp3uM5CQRVg6CehsBUVUsUfWi+Qq3E5sh8zxdIThnG5f42WZL4QRhTvL
3Bg258NP6tAq0F0dCjZ2+9kdsn3Qm4EIFdBTDVhYpno8W0nVv3SBM1riRdd4B8GpMV9QM6p7xTCp
QQZW9UKVtIa4AkpZqFmMUDCLbPGAzLR/9XrnRGZ8u2AoigByr7MWU3pQQSsgBLOlXteQr6Elu3WW
Y393e90iOpLLRYIICbQAPryG6W17e/mG40oV9X5woL6YFFjQOUHmZX5X00CGGHQCMqSjBXZ37CEN
sR5Ulq3ox+4+mcJ118fRhUy97kHvOG5/Uh+ZboNutt8HdePUHIxe/CT//9dBSQ+0GNge8NF67iFO
6o4XP40A9ai5MJvvso0OWorV5kMZdtVjmYX/GGrV1bhtsvCwmDyBTtCcm87vTeq9OSNixU+3pshQ
cWbkURP42i60VGXxaHrTHVoR1RkPf22ZblkuRO4094CEsKVdxOzqMUOuISvdHkEEN+wFh1iO73r8
gviyGWgATDxNDYQ0ZNW0370m3nEDeNtFBTg3+AkgFFqY36G8E39xmMuWGdJt85SDpmgf3fJtSjEB
sNQL+21KlJQfI9y7ScfFF61iA6gZcSZRg7eAzoH4UnJck86Esv3VrzIn0MT6ICxdjl0Rr0kbLERY
5eS4oLhoQJy8ombbtxAKhyInKYWRZlhdMPf0bidpMQcBDLyMsxRrwZNXQjZ4gRMrxPtnAamO+eRj
1//w0QH42Q9TYq6j3uyDeHLDXeL78osLOeteVPUzN6r0lIMhejFC1+MLuSVJpu3AEQydTctd1Gzw
t2nGwk2MYsUAhcnWKhE1/td1PvWBWeXQ/aC27KwetCKWtRohKgRdUGdambq7AZbpZ2jLaEe89QBd
dRc6e7ffTGSfbGP2J4p7MtkKMDLCjrdqtCM7majz/2r/ND/u8Q+f5/f56XP6hOh4n1swe+2jqm1t
aI6FG/LfwwAiW8n6S19m4H1vhIfURZl+b003zFbAtiP+0/YgGVEDZh9zSiH0krpQhUnxlP5zqpvl
fbp5eApKX2csoBCu1BCsylZ3Ea+XvuHla7KRdkIP5tOzyPWFOTDwYuNValqRsUNqVJ9xY8LLrYXN
vf7kgmX+KWnMtxdwWr+5zTAy5eZ3VX8Ca4jzlP3rNnXjH7P97kbDqzDCv9jB3W9O2BhDgenS1TY0
6c3GvSY8sa5AewrUD+NGr/Rj3oHZgjy5ZXZbxzE9cCUybEqUfzsloDqMW3Ddko/UbGfRcqDpGHIs
s4+6AtiX7Q9X0IPZPRfhdARtxB1507Sjj+eWOSeHdD7uRxeoFSvUim0OHcxnvUZKInTD6ERNUP1t
2qJLHjQo0j0U0gykqnHNcpOh6olXC2pOk2FuQcasz735GAMIM5bllnppyhiCGydqqillDk4+mrIE
vU7eR93JjkLQomg+ghXxklHcRB14WwAmDjm4I8VS+qieoImXRGtqGlksDkyHZtHQxOVjhLzRg5XP
oRRyaBtQPt+Gc97oS9/tV0ZnQqUwSv3r2KBUjSm10FoMoJ1wOwCN+wHsD396CK87tCNe9Z88gJxC
WFylPP4yh4v9ezAmJvThsWYp2ApIHIRUHNPCcVK0+0OqrYlIf7bN/SDVB8l+04IF1i41Y2M3FrIS
DKymyIM1R5eaSJnMTULYEKYmFvZsumFq3gcRWoe83k3UItf3gQzlCMc4Qil1yqpLn2cHyA+6D4AG
uw8uY88o42pPIIl1IVneeCvEt8cVdXau5p8kQlad6iRTWebnys0ZWGkxOkvsdIWS+nZNwz2dG9iJ
tt/n0WoQpDQ2gPcnd2TSvQGLKhA/b+gTjIPXH2LoAS+ol+ZgyMGVOhuuZBK1hgoi4WZb+ghQ1272
NnN0AED+/UQg/YHql3ZPlk4voPo0fQ/TZNhRAI6DIHczNX09B/BEYnZnvGiv1Ek3GbKxEH1P4yvd
YHHWoezj9+G8qOsgdhjom8vM2yV4DwC76+06vykebZaWjwXWSeaYjZeoMXGP28xa2izmW+oEQnra
miBKWNKA9+F4XhUgcZXuynOq9GyaDwSaYHgJBYD0TmDfAd991iCp3Iox+Q4a3G9OD30fEI34uyKG
GqOb58YrBlI/DZS15gV2CtBMGWh6yna2guAbWiO3SIsbCnrBr8gL24uwbvO1B9YCARmkL32WmGA7
zZHByJWSlJJyUXYga9kH++/+yBmemN/G/Q6lyyMgrBmQCiry9ykGWLtJvTQTJDRuHR+ChS1FAl0B
Vs0ywTN8GCpwaYjwChWv8OoYyLJgeexvBsjYXsERgJi/g9Iv4flH8mBhatyN/bdJ2na6zP3YUfTh
v0JXOOnSVuzArZqSfGkOmtJuWmj2qSs0A0Pwtod6dzig6E3t7PBcciDjF3U7arZMD2Kwwj4l2Hlg
2fKnG70qBhsK2n7R/dWtUbMRkPndTe1j5tnIThfVeovfLkqz9QMYlYdMADgBYbJNN2XZAbpg+aEw
NGsjgUK4xKICjL0yvIc+ROi6YXb1lSXx1yQW9a8mhd5d5o7xwhwBgW7j6lfvN1+lFpdfi6ZMIY2T
uQ+S4cdca3F+gUDF21UaY/x4FcdK0hXyYC3oj18bU39jjYHStDgAs0UcMR/M0IacaWX+ZqNBioLD
iwxIbPjeKkfs7QEiMdXeRsoGwjy29UC2iH/phDXcCwOvA9+G7HA7gQvr5g/pK0AauY5Vamu01/nw
MnQTREsr686Wo7M31WLVAXZjbWQyRRp74hck20egXX83zuLxZDSVZ7qy9iP3vJ9Vph91sJzcTlzH
mC3+vye/+VSpL5+TrnmlNTKtlmmhLAeIzfNQ35Fd+N4lNj1gH/Lpax9BduAW3qUwsLJbDGLnlhOt
qfJAiuc6glIFpCKMIEGeEZJz6XQ2Q64vycH2n7OusZZxiWL1lkf5kk96tJ4S2zprQNzOB8Nn8dHn
1mooQoS3qINcBOSWliV+ZGuyDaj/C3Q7iSBM1/PLIEAX0tnZuK5Kju+vqTQEILncY9Eov4A914VE
pa3te9VkbN34o/tSg7zmYHtQ74uVdrRRTO6y56Dwn1ytBBNW/auWpvaqTrysfjsxwI+bcQiC2Aay
i6WRG8+N13VB3HPrIgxoC2RtUuyRMACjQzj5q5pBFSE1wnKZ1yDfiZQ8XanOeg9obwB50NYNJP3S
UTdW/+1DjnRIU7CdxMr7NhmdxcW3sux8bLfMI205hyqe7pg2HUmGLEuZvFN9tMOkvpbhblGb0/e+
/zUOfChguR+t1xayDAsQH8UPsRl6a+kBYyNAY3hiqZ+s+oYbz5XWfyuqEWrmCXjwsKr7AbpnczGq
QRr7dxDAt+MJBT0pmDU1/Xkax3kQZFXnQW2FgBbgJlo4ZIeksbVlPol0iZhTdojCESTt1NOFqXw7
pa4p0xFAsYtpb45IoJWqrLLSUAieGBBehxZYcvRDMGhoBW/vNSutl1XN41dZiItro9ZrMYhvA/e6
XyiZ+if2bO/ZzU3wMHujdclcPYPuE4/3+GbrUyZNtuKW5z6wlL8kYbSZVP6IDqKSPrA1MerGqZ2b
SBdn9rg3KAP1wee9O/ZiuadWp0NxvpP+tCFIUDVCp3xoEdGbEUIKPgRKlr/buAMGChKlJmfyG9/H
EuqI5iO//5zPbrFG97LuCP4NlKforhbcIiyDpT+CJR2YGxWkKS2AAivbAVWZQkerAw0Koe20utmm
1D8b2muDbfc+8fwau2RdG/EdRsHcHEXhXKQoUlTuJj7CBSBOStSBOsBkFy5Mu4w3H7yxWg5amQ+n
m7PtKmLvrH744AYh92Q12kULLvAXEMT4J17VtrnoEA/Y+Wb4UjMWniXHviUA/H7tmGAgm11QczUt
0iTU8HSRRQA8EUQNbs+nkeU1yKxX9GDqyG7J3jqXeVcEQjlTT5gjA7fQOQCCKZ+dPz38aPaCmQbI
FlGWrtgOHUWPGLESdZl0qhPx4a2LjMJILaD6gM1QQ0gD74NfPBhVHJCjnRgoDzJr19wxS8y2eQZT
1tsWMm1WvCjqAnIThmHdJdnUbO2ky3elacvLBCFIaMSlzdcRco+uFmm/PNFsnYq5r51bjEsaVDhp
sxW5AeYRv5cXE1POgwrdOdETwSq7LWJEzjwoBK7tzk/likGhb1GoSgVHVSrQoR6bJYJW/sm0hAFc
jdrag2sjBv0VSg9AyPjmh10TmEt43QBvjpDP4n2wXiViA300yBsjnXMBZni8FJloTsyBQj1nhQPx
HVCg6Ekr95WvX6nlKBOdgbck3/aOKk9QQ2kS6ii1KFvrNeB3btiWb7P4ed4FrEckNTG8MFmVFjaa
Y8ZASHi7FHJL+DRA0GxptlGm2zBN+ZmDVGHleSJZ0S+qUj8rPSkfoOTGjtRqQ787lU0P3j/00cFv
dLFygLhYpZX/ZkPl6jWsNG/+LaKqtjzVk3khf/opgjyer6JYNKvbRCLkdyZki080D4LDoN+Qboog
EyhVasV/ZWTJP1yk7p09QLybh2CtJzt3bHdptAY7tFE5PrE03nTSM77mwoCSddnKDbllSKHnBjb2
7TSw/X9NOzGtXjgCNFw0bRGKcm8SLLDVenOLqsFwVdhTtyYWMmqmiK1/aMaqSZRletuEq1tvKBCU
0Mt/IrwWngZoCu15hr+SmlaMaHnleChEUL2prTgi4xq4RNXUU2APuaLppyZSBskpq7tsbkZS6Keo
1n7NMyHjcU6j8hu1Im7b56HTn91pmp66kncXDTpi1BcbZnzX5v6Z+kYgF+9aaYIzAFcEo0ZzxQJr
G4Jg5SnRJg2YIrmmvmJgxr0DwkAa19t9+yC7ZEl99RQlj07xT407byNSYN37sBweRFFmoOXKh4Oj
yJ0AGza3KbNqaOmAL2p2QTVNY9r2lVppmTNgABNjTc3BAIa7zPwztWhQiQX6AgGC4UBNmtL1+qub
pY9S0Z7kQ5vdaypqW9axtcECY4DcTVzvRtTun8kFSZn4DA2K3W1AV3B9g0IAICjUJHToi4TPk0RF
M+xMQJcXYJjwkcqunUXa+EAz15alLZhmxxDZ4n5g9VN4V+dVeIdqyXybQN5ooZNPw1BmV9b9mXrp
QM5yX/qRczc7ZS0eLi3ugXnezAdTkm5n0fY26HatUl3GSEFh62elHaDgChgSP9LZwcaX874WKEQC
tDa1P7z9x0Tmq95FELzu9E3a58PWQbXQQxTbP+N0Kn6Uuo/MgVs9FaBL+5tD1rpPvqzq2QEv3mFb
S2y61Aw5Nkv3LnhkFokDTfvSiOqTm2vmC+PrKSySl7oZm/OYRMBpK3NfiniTATi+RjLKfLkNemti
tZ4ikjVN1WF+M47Mx28kiSuU90Ee6cOhDwF4iwcJlV90tOrdSmeQeXfP2PAk5ugHZPEZwzonq6pN
mJdQw7MtH7KuOV/ZnKVPvMBSMOmi7meFWJXGLOsfjjRW7cr0q90hqJEDn42ddo/tIZbfe6NuUWyn
hocQu5mHT57ePiHlMazSHKv9VmEhHIWP4K2F16Xbn6nl6mBTmLqMLw1pAN+hentPvPVGEcrlG7sC
YkoNfR/ve2O51n0wmCagsEYsAIXwg6pRyU3QquAH8oC8vQeuKOwFBpfpr714pP4Q3G4BM/3pQANz
NbCj4pZpfGzyRO5dVVbRdF55ttUZNSMnxO80HI7GBK1tsHCAn7GpxJHcyGPSomrT9SCL3QF81C89
u2iQ8ZTaXBsQ5mm1SAxd3BmDV5+BfdGAZkXq1BF1hfuzVuKk/44wo8y/ghAQHOa59cPlHj/Qy6lv
E/8MGbRNF+NNv2xZNKzBpNcGt6WeGuCIvDuQSYCmb617/4e1L+uRm0e2/CuNfh5htJGSBnPnIfe9
Kmt1+UVwuWzt1Eptv34OQ/WVyv7c3bjABQxCDAaZWelMiYw4cY4FkDTCo3XM+69+WuxBvKP9MJhx
gnDp+FKDWWDpoN7/BrxZ2o5Jvd2hvBSoTTXJYahbjPVyP/ZhfjP6tlgkgwjPqapKTSLAoztIAk29
DzurmahXWZcdhAUuxZlkBrBQ6Ppo0gG7qi4ONJDi67XOUxs5ftOHkqvUh3MJhrRn+bPoDPkcmH0A
jlywonmlZz3X4P/axEbXb8gJrK3vc0xe2s/GdztId10poqssrfDezCwA41Md9FVVHN2ndV6dcMd5
ocExDIszKKrPoufpyRqSdAVlXAgsqq4n8QRc0CU1vhbjFqZGhj7BiAPhTiXUw9dkbNkrIHHp1R6c
8pICP7poWk//Ela9tspLU+ypmyBjAXXM7jEx1BEMONtFCGaYL35c9sBW6O7eCd34iKpTvsR2aCGT
un4asyA869rggUAXMAAIyTYrLXeDQ666yq1WbnpQhmfEK6GJFlRIhgGFtQKVTXig7oeboVYDWAzc
aAQqGKtXVHaAYavIv3kcMXUVMY/1qgPSSrqX3hP5CRVxfPXhgZQESgDirlty5eE3oJQnD2gS5d+C
8n0N8tCgOAcuInAk44ak3zVIpq3HEjUgfV4adyilN+7S2ttUiFLekEcWxRYQB16/QHQKPLtOzMcF
7jbDnpxtCzXZ9VABc4WpNKNSayIcWa3tvBuzZcG1Td+yFxOaWvsEdEyLRjHDsNEvjtSFSI31yGT9
3g36IdpEKFVe9WXNd4WAYBid1Tn+6l2dd9GKDvI0Sl06rc/OdtP5RwR14gVltRq7AVVwLNpNVLka
QMqZPNS25R51oLam7Fjig5KrR4aVJpCdUmfV0EfbARigaaV5wu9rIlIEVcJVEmLbY6YAuoVZm9x6
CZ5o/ehcS1/ABAzBsTfdr7OpjTkkEeysWwZNKuOlE2b1KtaaZDP1i2BUnOWRtZ/6ho+Hb5mLCy2R
Zzy5HXqJ86GaDLzdtH6KEluQ1PWHNDpmQZecsNt5b0Y3Btjn936YF+0xq45kpxmN71mgUdWJasa6
OApsPrY+BIMd1FJavmYuyMbUAP7786UAKGo904DQFcLoSKMCaRdG2f3IBvbQ14DJDNGNrDX2QBZL
G/egj5C3tTK1ll4u4kI6R/IQyEisqhpKaJVWceyoUCpZl+CQoqkhpGQPKMbyFtRFSaxx+Q+v5Fil
vI0AcamQhfdkylApPZbZsVFN1FvoyyHMgBkasyNd0XBuyx7kxFYP3saPOQG50zh5FmMBPp/fL2lc
q9pyDSmtaGunQbIi3fB9pqrDCnxPVmald2cJAP6ZpWmySnXTOvY8/1H7iTwZnXxvgtiWJ7JxF/x6
zE6PNDgqDwm2BsTRPlxopEcFHSidwauWadc5TTW2TnjUh/Kl/qgst5FmIBOlqajRGlBUKi/qkStN
HMNmmjhltP5aa17+17XI/vGK81rmX69IK5tCWEfUYuP2iZtRmaDylhC87kcXxx3zMW5wW5lHsZ34
3KVRJMTD1KzONtO6c2/W/h6PtkNjxkDskG26dAFQ2ceGcSAbNYIXqGdWDcoMQFL6HDY4QYC3q3aG
Rw3wezfWnoumzF+F5T67+CK8ggp6ugCedLr4ZUj3e+cJUhkHNSzUzP+wxP+4DyTAUOUF/u41k4yd
yp7bCyJ6yMI03FTQqZ3YISwHyi5FobNLgz/5yXQfotG0nv80yXfNamKH+PukPi6s58Cyo1MnUHwp
M62/paaJnBRamcvZMiIQd8sjtSFPQiX6qis2S1EYWyPCGZV3xvBpaiqXml/m/rRka4CrQ+9VUEK9
gorp3ZZ+aGwTH0SwZLORoVxUjSNADSqKdYua+r3v1OnToI1bUZoAtSq7biXebO+C/N3ugLFtXwJf
98RynCE/7LP/r/a8RP0aZa+mxJfKXoHyEprMw5QsK0Fbe5Je9TDnz9LWLLctc/vlnD/rkMJEFDZy
N3NSTNrBSxrY/ZFMkz1c5j4qyijnNmp+cgqt4mF+aYkbzrYsw2E5L1P57eelaWAw0mlpWkgHlfOt
5OZyNFAhWPMRgcEUkJRLWnC+1Ko6Qx1A71+mEdyhhj3qWh4zZSO/yvShoAgEyZZWmObSAh+rdGD3
QUGTWvSjwfZ0Wmk2zWuWUbLF88Y50iBwYHcxS+WpRRn/qs8c7LjVRmbaeeDBVww2UrPK5IJnepen
A6i6VJe2K0wEyLV1fnIkG3dBcABQ+A0NTm5qXY5U+Ga2CfPnvKw2uJ+XpUmehmBW3NUJzlHYBtGy
LRitaZCa5mNZv8ZRYSiwq+obje2LBjs72s+4AXAQ1KX9DHW523YoREJqYu7SKGrZ8HtJTm6AU0+L
CuKt34/fvAZHosDR2xMIxbHHo76jjHRFTeQLSMQm1Zam+mBZx2NDTaH+vIKfg+Dfaqu73+zTyp9e
ZEi9aOG4otsgxNHueye4N+1W/+pAiNXzWfQ9k3G7rPrYvUDwtzmBxgPlhEPufTPKMzkwqBIvcwec
8mVfFGcBHZEVDfCtBY2pVyg7lytedtHZC4PsEo7AHiC1FX3n5kNbGOM3C0XpK+jYCrVt9rdIESP2
UEO4E8/c4Wum2/UiSqzgVghuX2gARwDUVqgBDSV200ChgX/ZN1FH0ZcHxwhBrcgUBKqvuzuydQ0D
ym5oh7sSkcGNFWjdjZ+G5o1R6ddabWpjpJKo1zVauNHAmA9FYIg8Bo5jHhBV2VNRy1zoQl2oO7MD
yM+nQfInOzUDUksHFvHd73a1LNihtUNuNLtP/spOL5CMWnhEQc40+Nt0VO8if6x309ub623IDZBI
cRyLdDsvawJTf47dbllqdX/mHAmdHpj8m9bH4xqFZtFdnXiA/eZQbOgrTywN2yienbpCGV9XpV9d
FyiArhPfvQTkSYLLn9IWqyTJHOiH3iEZFOOUktbLwrP8n0idAcadJq999IYavfLRlnJYh7g1nkpd
5EcD2dXN6NrYVIJ8YBFkbvPdMoOlNqbZT3BwP0k22M+e1iO4j8j7hWu6vs9tlO47OJNdY+G2y67R
ja+D3e47bqQ/dWc8yMErvwK0CYEusB86sl6EXTve66aIt75dJofSqZMb2w2DleG13Vcg6bdDkaQ/
9CH8ItN4eGq7fsDp0xAnz5D2Cb/sfO20Tv7sSIQDlavVjPvIccNjWUVsWQSxBAU2q4+Ra4z3TW3c
g6eDfYVGM9ScfLs5QT+suANN2yvZ8ccgKtOW3VmAtu5a1SGA1JG70jwU14EAM7homYjOpRHisG9Z
7WvF1jyOxHeAayCTpRzMmg9b1FCG69hMxC2KX8Rt7qPACwGHAvF6lt0a0F5zF0WGdzymN2RCDZeG
zHTnWeGi1/JdoDXxplOgD/xXa1fTTaMFwsbdwVLPvWnAR7XA6Oe31Au5n58zMzzPk9IcT/0hjEDi
+bGQQMJ4hR9TvNEIIoIN9fvC5OOERr3I3Oo7kb2Nio+zSORwbLKFYIrybSJ+m1ryoeZTv+iD8VgD
6yoN9wAJmwXjYPHIU+syYRZGSGMgOBBvCOMQCLM+o0DjiQbJxEPjbFrtu38NhDvSZAE7apXLlkRH
YefVlzyyjTsTQbPTH+xtKT7bY7P5wtL63b8EAGhJ7BX43nzx/Ni86wNUU02RLOG39Tu/K5IgJ4eD
G5QwCVSqloF/oakacE/49i0+mPyxhSTTrkEJ96YZLOPLiBtvIJ3wFY8w0KfUiXYaJBtvoFLtgigD
BclqJnK6+WOvZtY5AkMBL6aZ5MB8FIHRTAuIihsZQ3Tc+WsmvabuAKJIM1no6l9qgI/IATs91F4E
6yyo7DsgxOMN/jO8U5dE4BuGePXOqq0CeYHQglq41KFHbYFe1TKT75Au2gyFMwaoSQzX4Ogyvsc2
KguBmI2f2Kh3K8/szJu8C7RtO7bNgZfNcEKeHeLjTl7elbjNozyvFS/YRjz4CcC9i/BulBUYwwqn
UKoi9kut6WL5p/c2Sutv7y0o9E/vLdI0iOyq2i8q3Qr7OlvWVtgcpuIs1QVqvjlQ2VdtaneoI6n3
RZck3QKRVVDIUbjOrZxybUVgDJiMHGnbtduH2gJpbIFTa+NseoiZLcPex6dOxjqP8IwO2GlUKl69
aoTUnU0dQOzcKfqt1TvioAEScu647M90RY2MczCU+Zyv5oGy9F+jWvcXWeX0GysOrL3rFOGdO6iS
tgFUv0CenFDiWTyTx2BbJvKb1iOqf7ol9NiDQ49biTWn9T/F+KdLchrhRCkAJ47YputDHPvBRjcg
uMscFzUofrouFay4tupmYTRABraABT1wBoi0nYxfyM3XQXPKigIRuBZnjShqmkuj3NoAtXxq+p/c
evzytwJQRMhYOfKxyrItSrmR18Mvb2OycNxmqtulxTKGbshzIkr9kJgcsuPaqL/orP8xxJ57i0Rz
fwM2bVSsK3/L8Piylg4yV2rZTIot+Q+x875sjrjxbsxQ2Q5qbTDsblxgxpbILkZ7OtpSt9DjeD8d
fNUoKjaiT13EMqN9XOrIRJeoLnUJuBpErF0YRsvWnvD0EyO0Kx4SLd+gPOP2/RWhTnMMGsRp0tFs
TigyAb1EBqLqEwQ6fXMTFCgqz52+29A4NZoTfYt5YW57YUrUsKCJRNCe87rMUcqfMjDIuLxfkDHK
63cfi0u5LOoa2V/lTQPSCXrwX0JpISmQvIXWujzLzgeYEPpSyyaHRGOXAM2P1D0usfNqNmB8axYu
QpP9goyVGqErF0iZfV46N7O9MExQf0yj0loZBYCGPXYGDI/xY00/NPyEwnOT2PjN0WXo3hdWGkPh
DHFzapCjSjuEdP/qN+AXEuD1J8unmdQfk8iAZvmS1prnQEgIoXjVmJljre0+5ekF9GDNRgcX+KUw
fOusy0dDwb2oITNdjWFnLXk8iHWEnYqDM4jvnsYgW5JLQrbBExX0e0J7Pa9QRfojTichaPpcKRYa
VMkOnmroKkhYI8CkwGHEec5bk7UZKxvwXeXFHBtK5/WwIx8y2Sz/azYtOffJh7p5njF7OY9ww8lX
BoegZNUhYdSJ6L2JEY2sUC+Pftq7JQiHgh+TLaURcmeVk2/aTPtJEchPQcokiqDyE4I8vQGa/YSz
4+do5m/BTZrssuBRi7QnoKCts6mBH7CzwgFK8UN8LodUgHtJalcUoZnLsglNxHjSYAHGSPHWB8ka
IEUB7EcE4Rrmhz9kXL7mAW++VAPy9hoP9TtseFxwT9Y6/h/zZI+HVgsWnArV/E6y5ni44vfABD6L
uBtO06VmSe1gVNhTiaREJZEaoYZ3QGYNoMXrcRpsIhNFe6DDeAHw8gqxzureHQvvhGLBakl2TYJ8
Ma/C8ibxrfHWYz32L2pCCK4AZIxydrRRX/zg5pDT7XTxGORjtejByHeiZui07KSrZrZRV3ayXrLU
3OQjAOGdqM81D/JHDyjYu9r1l7pZhcC1rCou0kfWN/kjIq+ANxbyjhyDPL0AJeXeUK+Kq7delMO0
CPTqQKuahvgdqjVzdaDFjajbUzcd2bgCFsjeUrdxC6QHEeDeUHeI/BqnscpdWepFwRUa7ZHdsJY0
iky8dihz0FvQqMvb6Nw02KHSqN6b1Q1CBlcaxNY1WhRs0HeZplkj2JaTCgUZ1aHB5gChpCzxz/hu
+We60rriC/iyu51p5GxcmKXfIgA/gAneyHAwzKDMrK6oCaAKcPAjNHP3T37zNJpBLjRt7v73l5pf
8relfnsH82v85kcDTt3JfWvc+yFEljWohOQLupwbEH+wVW4V/QJCCelxHnAiUNKXefbXFOrPw65a
ce7S1e8vkDbISBoOWA7//TJh+fHG6FXonUzG+VXJyKvSzhfcNq6jjHB2U29inkLdyYUuaUpRxM9Q
3iz3mhXltw2kIRlSQSehGDupKQYGFIjmF8vBtN5tHV3FyUaDqNF5UL8AYKNlvalkglqJj7k0I4+B
lusd8zzbRx2122OKOxG96jwwgF6n411yEW6InbkMW75OishbTq/4sTCiVCjcBod3R6+dSoFTcmnE
q2kpmhzKl9TpwptpqVQaxTqMtHJy8TTvYoGEaAuGCXngUpeH6cpJ2/erP9jIpXdtJ8UPG/OoER9X
s42rZeZVaWC2lWAJXcY2fvGgd/PuitYBN1UIJnXq+izx7qQJCe0uMW9C5VFCXm0XNqxd0mBpu95d
jnhLVnb6eZrUSSgFoogHkS9ARIWsxY1rWRfQpJRvxcguGteLN1s6l9DBhYDF9eP65EQpuJk83d87
Vf9IgHSCoQcKi45IwGSfTeRB9qwcb1BlvtAHHAhSFt+CQM++xlHsXHBDWlOPGm0Em3NqNW/tECTI
9DVA5BVeWS9d7oPFwMmCY5Xa6jxf8pfm4yqJjXcbXbWpzV/CcEgXep45L9NosNUN7z6RMrkyxpIr
eK/5qW7GI5kgDpFcGwDxb3zcy6Ca1wdLcmvbawgyplvyoqap6l1i5d2Zen0UJ9dK5M+5I8CkoVYm
U1+Ds4JrZrCfbW1uVUs31pMtudBAKjMUXeQo4iEbrRmWkBMNGjtZza8aONLaJj0YqOf1Ais1947R
A69luHjDcT66R5s3V5pGfxJwESWUSotPqxslaHjj6S3Mf0KCE2UH9q/LbBJ+ddt7Tnia35l0/Ghh
gCYRNan4wMi35pW/0DTufPqrStMHjNQEXRW5UOON4ACpjdqY/ipa1Gk9iO5lmVzOL6s3wt1pJXDr
81/aVq120N3uy/zBIUAK3n+Z7ud31wvm3eTBC601/R96faGirsPN1B0L+wCGjU4V03R7x4RIgpZn
/be4bh7MNEseYkg2HhxdB0JX2aFnZ2l5cxmxDwf40603DaiM9m5W2I8SRHfkpHPTWDZcr86RxbSV
xvJsISHAd9/2xlPXDOLcqR4vvHEDrAiYk0vPuK94X926IL1q3MS4J1NrgNoryILoSLa+DYpdFuX6
cprAzOC+Nza+lAaYOAHRw766jfe0ODhxkwOiIsaCujTBw5dF40Z/JVM7IpSY9m21pcVRbZKdYkv8
oEF6u1pkHJHCDW6mV2+sDmiziK9pMddJuotuFxfyp8aL42954hgn6vXYHm59x2xBJ4I/aNT64Aqk
yooGyZRDInNhV35/oG4yFtbOiRCsIxd6Cx0q4/TxngyaA40Xrxz1Hb0B0Hroh0D2OEriTNVFz3pk
tdfRduRtMXZvfud5XyDtPqyhCDjsgh7dUGorkG4Boxl73qmoMijwoYL6C3gKbVDiZs2xaCNA18zr
ZG6hwCfLEnwhiNEs30/coFDbTTi9GZufIPVxbEWx+ATUs+IaYuKGdafhbReB/0z560AXr7KW+UOB
JNtO1pD4QZTWe1AOlNrGHvDVrr9qCHK+xgwAyKSzfyZWetOkg/ki42aAHqgprtyK2q1bmv3BL3mC
OEWigzXQ7h+SAcq4AgKd39V0aJTaPyNMdzIEg/EV9Te+leKrkeooSVB15JGrgdnCSFB8lob9EzQq
wOUM++zWqerz1HOQRkRAbXLjqL0nN1RHvK82KLd5tSj+7hPRASSPB9B8o7xDW2TDW+aEQJd65jNk
h0uAEo1sV/dN8lS29skpjPAV9TzpsgA8+iIdUz/nxoDUmjVErx8zuxRiFDQz5wFg25alr7Q4RoIo
EOkTXYmAJ9NV9wfbn/wC3dBx3yzST3k2jVvDEcxgu09ZvSnHxoZ7jY18T+m1adRBlmzNtBJlJh85
OnKmVdKy3pG9j9OFGJHYvRRtUWw56AeezayY+Kx46hrrxHKrPVBIEOdN84nPCntp2OMGBNqmpz0p
fxdxMlSpAabAhhw8ymbRmWuFnV+G3AMPdhkm/6LfLWO58CPpH70EsiOAyiT5JRsZEi5Gt6IB5Anz
SwQNQWsVj/0KGCr/OLv5Aws3Q5A6y95GNWcHoMZRZm37EHamWIOlrN9M3RFEbDav8JZMp32QnTGC
wDU90SA1nQPCMBR1XalHq/WJ8b6abXTvqwWWFmxaKRpEvFwzWRBnFuSHTp1rVBfq1Xpa72Ivq5bU
pQZBXhBzBvXFLj0ANpVHDQKxpa2kRMj2hzUmDzXh1zX+9CpWCe3XogX3ZDjYxb2WGEfiZvChTrpL
UGu17tWPAhp9kYpFdzclRLvv7W486hB/XePm6BzDOgiXjTvapzrJrScddOkTbZ0U+QEslMUqAGru
C7n5aWmfDD3Yumbeoqiev9Ivpq4hXFEiZnFtdL05NkHrrvQgiV5lds5Ly/vaJqBdHZsxOuhZKu7V
RBqvkhwaOibgQlaU8H2SYh1em/wtQMAnDJvuFdnSbtnaXnibuIYBMdcRLKNWPkJEOXn3ZVBkkZBj
FCsDydMWDL3g/rD1VU9XFo6qnZAuwgW4mkbVlRV+Y00PFXcXZUKqASmmDLY1AL1b1thIykrciRps
I8Dv74xbD/eZa+kgta740qb/jLAZVjVH0JX+L9Owja9QllMaXLfM09nXFFy7EFPsvppjry9lEnfQ
0gu6XcNbbacj03nToSR8ibzc+FL2/Yk4tD0B9s4o777qZQo5SNRfaF2cPQiU3qN0G1dBVUA2FLfk
By2W77Z5lK6ErtfrTlRgBrJxo0SJRnagt+zzND3xsvo2vWP1p/ACZF/kkYVyB8WC+NHLilOea95D
DMKnA+4o6lfYDV+VPdXxtDDD0D5wB1Qpv9pHJDIWuVGXO9z++jM2/P15ZLyDPrSdbxOziBal3kOE
gEacMBoXTcnCbd4N0DXToIPgeiqopbqzzUnSYQdsW3VtVVODWB/ZC9ioSwOzLa+delP6ZrsklBvh
3XAGvjo29/eEb5vtmhOPWx3Y4UVKNK2zspVnVVfk1uq1kLh7BJph3oiEaetIXQV8eL8i259GASwF
fQ6wktsY356Di9TBph6d4rGqxJuFKONbVNYbBOK6r0bmJyvgp4aLdF1E9oy83ojU4UtTjNrCdzPj
5BIjAgWKqc8QkcM+JziQiRpHRZHpCmkKaLkWI4RoAV7dxI5EtbIquCMQF9lAAAD9G4ufEcjJL566
/Qppvphjo+9im+GWXGh9srd1DU+JMoEGelsHNsR0jPjNx6/CNTn7VnhhvDIYyy5eorvHcMzrdS+F
RK036sWh5vlm19nPIW+bBzeMmq3v59k+yBiU0tRi5DFaUFyPavYNof145TujWDm6O+xAIUgYdWo8
Icq17zBzTd0OxXt3/N3BttiWZxng4kNzPwofpf1JlO2R00CBIRQerlAGebeVzlnz470I+fpPmhW+
hUetGhxVKt4Rob4CZLHT7hFdw6fQRUGxotr/BKmrHXK9Jh5hUHkCkWJ1DRGMmWzUpQGg25udtdQc
ECC0dms+ogy8PdhmobipXYQPK0hDzF0OAkV8rtY5tgIgpF3uLRPFMA6p1ideV8G9w5r01A6JvyRG
b/6XXeZWesotJc+ECPwaXL4pRAmLBX62xiv4NiQw/2Z660g+gOsF/xEpi9p73a1AOKRutUP47tuG
YDS2TBnehQbIq6WPRBbOhuNXW4cyTy+HZ8jFvNsJiAGOzMlO/qOI/XWgjagxaJpkZ3dRuEGSA3k9
d8R9EblysNugKCRJ052RZM0X8gibyN7GEOdbYLOVLSfq+UbT++0f+0Q8j3wZqmSY6+1MDmq4kNdQ
P6OPVFafuzSKiH+3p8+/jLq/jf42d3Zu1VKlq8ntGIyHbkDSFVLo5bFHBGAjKsO6F4CEQeZYjG+5
f1P0nf/DGsufFnPdR5kaOFkGvX8CCrya5sis0NZiQKUS/d70wa62sRbmiD2pPZBUG55ONak3Wktd
/zbXTM911QXIJPZZCXEfG5XXHc9qCBQP8r0Se/aDJgP25m32aOu1ju9pV4GbJrM2KQO4OErK4owi
eLEG7Kl8qhzjO5U2avw7blvJ2zxHj8ZwpfnsRXL8Z1LVGhDG5WbuenVfbiCPHG5SJwhObEDpFeuf
Cf2e5y2k6UJ/uLi2251MiYNMVPrGtzqZHKz+Xu+NBbIFJRAi+Enk2GEiLGwXJ5KhyVSXqS6NWi1q
O2kUZ0XzkUb/NDfhITIXmQCBqiYu2CZgXwkBWrPs3WMpdWw1lb2rOAgDhuallG5u/ZSJ495Bj3YF
htsgu4aBKmCQ0QlM3cz+LlBDvAKthn2jFVD9GzQneQzSvFpDSWo8o+QrPfAi4duxyK1bKy7YsmU8
fGlNcZeluf0Thf3AN3ryLSz/mu6EEvCNNjFB5I9nBfgRPIRivOzEmtYHeqB/op8/2U1b8K1TVJP6
kDeY2S1qu49CQBhpFiTKirDZMhmCDHeEINE8YBQ2BD+0WzDYgImqAGofwZVFyaLuSN1myN+7VHqI
p8Pn0eHXLo3GOsrD/uXcfARGpxTZCtS2J1Y7Yu+pDRbQiFBkc8ssPFOfGuXi56PYx4kTnQxsPonP
IJbdD5/l4S3vevtOH5MLkSFYorO2gI3GG/IasvEHqvSCW+xtJy8ym4MFrz6Fl9q5fqwF/orJS9QF
30i3ttaIUAIg3Ff6c2SBGw6/a/8qwhp83Lj5n1EjgxyU34YIunTWeQRUHOKItXXX5HWzzA3Rf4k9
61vrOckPs2wwXeWhWFriqKQnb9yD0GofMB2CbAF+00ENbpRuQJqkNaKzb2jfUs23pw1lmxjZKY/D
b7RNowOCiyrXhWu1yYE2a56N7yCK4Ys1sXkRr5fs/fSsVXhUKOYvsje9RGmHstudu5xdyQ6ZzhQP
Bq9cgLB33KJoJnt2IC8uDDd8zXyUQTvgYrvEadhdXBRQA2rQhK8xpAGYDu4N04n87a8zEyMab0Vm
PQvsbM6gYBJn7HrFGSeQeMd67cm1ouhoxdEmMLPyPk3j9pYnDgAtHZRBe8RclpWv6zsa1VrWnILA
/TqN6gN/q1H8ccTmCKcWbmuQvESEjHypAXHdhnVCu6FeVHp89c9//O//93+/9/8n+JHfAkYa5OIf
Qma3eSSa+r/+yfV//qOYzPu3//qn7bmWy5gNDgvmgX2Ecxfj37/dIQkOb+N/hQ34xqBGZN7bdV7f
N+YKAgTZWyz8ALVpQYnQrWfvLE+xKqCS/q5JBpThSum8IXWO9Ln43mqr6RwbdGFyRMXKNqEdVsdY
uwPUjKUXPobZ1iVeOcil2otwKKPtpDKYRM0vfdQRX0IAYeZtRpyweIVsTAaBEDATURMk/mcbOZdZ
utLxHT9AnhjoWdUwkfVnSzV93FSbHDc9MDL9NZpW8gvI9LMda3Xs2FnGK+CR3HZyobnkTAtATUFf
/PuP3jb//tFzbnN8sxhDDprbv370oMfLta52+H3TRcMOSeAAqCljXGe2Vr5UCZImajvRjaiDLl27
uiUPjponlGrrgIn92asSvnbIQvfTOp2uaDasXkKsWDswVocvaVSZq9hKurMDScxjWYAnY0Bu6mkE
6TM+Xv6mXME/DYy3ctV9KI0E6XCin5lRDTcyjK2DbZu456KkwfkP30vP+v3DsXVEffHp2ICGcMbZ
rx9O5yalC+i8uJ826bxgqMvP7SdkKPIrFGXbK0r1H+l2GNVC29Atj7rKC3AtcR0KaBWbofcNMWC5
5iwTYE3DjSkUNcQaGGu+mLI6O2qPiIfinYj1/JlpBSSDig6uQ24fa+c21PLqFkD7DRL27D5XbPol
uG1Bd5D4R7KBMizZNgX4H2mUJlRRv2GKlx9RM6jWVpGNuj0rWyI4Fe9HR4C13xcoeex9cGZYXVIt
ax9VhGFzD+16dv+br23c1tzcu1Du+G1rTwpzpmTeQQ2S/NzYBqhO6hD0wPZXPxl29KPqvOyhUQ0i
hUXFYhCAoZNFvF20KD08ZF4hHkxpVBvNGPM1jdLsrkun2TnIe2+meKNdmPratJvkE7l82zjqrmw0
GxooTT38D98I2/vlG8F03TXwj0Ex20EZsmOpn9OnOxXuLOYAKpngnuERBfk4vb90BuiVqc4wKp8M
rza/0SbM1tr+FDC/v2ihhy2aVkEKMk7OpCo7qcSSeOwkD0uXlVcUxaJRam8RQIDQ3iljiMsk5ZEm
0QB1/6VtWizQE39b1y5QNoPlpjunG42jbrvGka7sPrHKhYgGoK2QKNJ3thvv5+G/+UwGu5Lb/3Dv
+fW2rz5MEEBxW+euZ4KIzuO/fphJWOlGmun+ndPXA1KxmbcwUL9wa0aaB9B3Zqzb1BMvuc7WtNcl
j6oKUaXX2R0YbkE8izRi4aL2uC12NfIM6j5bqbvrpwZFRudWQssNDmSGxgeCTkaIcFowimWVGKB3
NfXsanhJtKBgCw3omfY+gOxMhCgBaN01W4plXBTgsvG99MqBc/n3n4rn/O0rZtmOzhzDBOWublu/
fSrYUdmBaFJ+p0Mu92wpwQxQmySAsCmVW+JEDXgcr/riGvExXX2iXs4haEB0yWQDfx4KY11QyRO1
su8MwMH1vFnVVayBizurlwQFzBnoOSCFHByZQgzGwdaRhfM8e9Uc6DRHh3Rjp0JDhR+DFCPSgh11
5f9n7LyW3Da2NfxEqGpk4JYE45CcrNHoBqWxLeSc8fTnQ3NsyrLL++gChY6AOCTQvdYflrrBgaEU
Tvo/6mS/cgk1XTsv/WTd1DgstQ3lvV7kvVd2MBvPPIbxFdGCGKUuqzrIlqjCY8uvseGSrT/1do2m
wSDXcE9hpy1fgekbX6dyG2vNvM9NgCpLvShGi2cEQUVUU9jxI9jvAMY3nVXfuOOzthBISojIpG7Z
KS2lpW2YcFBKW8JyWISFQY6886D6B8y9y0vXRsjMz61/52T21zTv2idZVfDq8lJyGFtZlA1qCoVK
qN//+zuimf/46bj4bbgq5gKuabALX9p/eg5NruB1N+nVUxiqS9Q5f4ubOvrIB0CH/miJBzI/EfA8
AMDo64UfJYoY5Pf995K00hbfVFQybCt6+ftIt+4FG5jp5GZKBMcVLRZriGtiUsjVyqITzZuw7Obn
PrRRFQnybbQ44pWFUpyRiQVquhTZYbR7x15UbpZiViM+WjnmuJdFiEafU8oiVsibCKjZxtH5lktG
UORrzSaarfYn6jVscVZGdX0lDhGomg+pAdXtSr02M4QkcAJTr9Rr3OaKe183f6Jel8HYbLoh666X
kNeZIOaA+9YS+13T7O7R0tzgPunhv46QeN71TsMpXIjsBELBflGD6uCHpfqOqki75Znq72S3OEb/
vCTXNbQOeKeeHYSst4z2+21aPZiJAC/D5bRlVwSE4stT0xkzuFGsG6eqD1/QXDfA5xCtq+3mMDVk
BKAV2GvUL6LfWT7lq2yu/NeknzXPV8b0Pgcbuu+KXjvImcyWDOBtpkFkwZNbjpCT8cnq/XGtYRpH
cBpusrMcZL1Zt9OmMfVurVrzZ51skP1GRulC6Nc5nGiHiVVz7wREUHKjy74hAH+UzpBt3N6Z4+y+
A2K01rE9hfAnsE+121rdjxEBe1XTde7Ayb45UXNs/PwVMkNyL3gcPk5sjPC8wODaLPoX8lwBdnZB
8VJkc4NNQNnvZNGq0u7Q9ADHZRETZv2hacQ27vTikQi76hUitZ+0qkjvRWXv1Gm0n2TVGPmt52v+
vNWXOs2oGpw7rt39Ic0vWpkfZLAW0yDUDVPrIANGocyQLXXtaION7gWEcBZLDtJt70quPka1SVCv
aA66X1c/ei35rsezA+e18dds042HStWbnZE2CnigGbkGWJzbMuqKp3+bJ00OY1ZWOwIW/abqscTL
o/KpXNgowCBxSV6IKLlSYNrYpDk/KerkwcQ4QPa1Zp5STlSRkx+nr05RePNUTK9xAkHDqSyVXAs7
dla3BgSNghfpIm5opqUHsWg8DnVbk4Eb+iE5N3FRrRtVuI/ok4Y73SkjHGeK6ZRoROeBJNrPlkai
wCpC5wNO1SbNAuNH0Ll3fUtGRg4HDuA+GkEY7QA0zdv/fhLqv74tWTUYQhe8GCxVVXmm/P1BSBiq
arVR6TGMVwmxDj7pJUkZQG7qwQ07dY9UGBERWdfjHRW2/cvcWhWGN6jkW3apPsZ9znpgqLLfCr6V
gMuMt1sPMPwBiWo/2tuLxIrUWekQWWX/07sbKarSLQa28gwLR4xx10HTZNd1hA76eN0ZU3LpwlZ7
kA2CDMjDf38M6q/r0uVjMAXrhuWfZckd9k/vA3scwXk7ort8Ytptd2GS8pMXOB8j4kUYQNdm9DJv
P/o00D1j1KtfHwZyRJkC8pe//rBEz45MWbz+71s21F/WObbqqI7DX87h4WH8Y+cJ01TFaDCKL9cF
/ezbNUroQfSNmHC6BOVR20l2leuL3Z/V8h1fq0Cp/lkdoNt4rRZ6F33DauPWu4lb2zOjKkejaSPD
nJntRq+aiZZLkW6msEE4mJSHlydq+KQE1ecZRgiGN3TQPPJANbxpObv1y7HI+x/bcbl/uEVCTN7p
bIMNNha65RqC8t+/zsM0j1E9m8l+8qF6mWsdU5Z+xmrbZqFJAMl+GuYBQ92FcDJ0yQOgt/rLrYev
GDP5IW1cDYGPa6MGlSEaR6ycQgSmU945sECL8NkUWXUcllZZlIeARPBkjcEpNAReVX+NzwczgSes
qh9iuPvv74C2RBf+/t/lx+vYqIQYmm3Dyfr7fxeqRTaRyQr2Vw6XXq6vERli++5ZC3ISl2io1Msh
mYMGHXDq+ymH04ZA9SqxUHEMuh5hPmETtg40fTeh5RyyX4C6+1P51i45YU79P77N/JH0JRrw03/G
FBr/E9fVNSI8huP8GsUSuPoWdhQ2u7RLjGOHXfgapBAItsEMvkaZiwQewHPHrmFKGmO0kvUggOwt
WowkoKM8/OqKIsXsyLQuKjmH14y8qOyWF2Z+F4SEXWSxMJGlbuJBIOoYsVoe2/JIxuwDsFX8Iysv
LBp5I+WBTkbKd94XqeE1kcHuyfDTdpuJqjq1aW8fSSIPu7Y25ge42YHHo1x7W+bpWz/6Mc+f82gK
So8WycSyvKhByAsEBcn+AtD+7ARJcdT4datLeKhDgSrozrPyWqO7cZG9ZLUsTl0172E/f5f1sko2
ysPUV76nsuxfX68gK5tlykYd+1WX58FO1v10Mcdud90UN3c/1WV9np1aUXnmUOE3KYfIS5mQv3Za
Wmc/18k+ilkXiwdaT8Din3eNFTV7Qke4O1Za1SEQqCCmMMdwcVThZzpp7sH208xTXGqE6xPVRyav
U/o7WS6cIli3gRqxup02qd9YuKrNybRGQJk3itVmz3YX2ufZ8O8tI6S0VHWpr66aVph4hZgZ+ZvA
uFOM7Metx2CKH4hg2zzajYT1IiNJxNmH1sZmWc7hLhMhnI5oQWeeZQ8jrZI9sXEC0EujrNMTY0Po
Kny4Xilzp202TbN3nSNixRvP8b1d76ImQSluGac1Tr5RXdXeXGco/OpRx9/yNqmtzpEH0bPcyVmN
ufQvURocHVOYxRo6II4UpT/tU3G9Thv4xgnrljfZXc4zktZftQhpHmXRDx1jYe2A61xuQR6qAD2N
1NJOclTgBMq+LvmbyLuSdboGHYFc90X2j4wIcQ5fDT352Uyj/00vmujkoA3HM6bfaqFhPCH0aDzp
M1JY+Em4m9Yyw3w9KskKx5bsUXYBY6BDYcONNNK0YqPFRrtze9SEm/R7OqTpdpyN6GAoWvklnX0W
IHb6HQRk41ltod3hOjo+KX3/oVZ+8h1cFEuJvFUvTuAm96xOrZVsyK3xR1/ZymPkF8lpbtrUkxcg
Mn7nLHDGop8uSPUhYz/yp5AXSf2XonR11FfHdJeWg7trDKX8ivX2ehK1v9XSBmqpSxpHae+GuCL3
0BEMXPN0iQ9qYgs41nxkRB7FqhwjUa19HmK+GuSPslW1ot6z2PnvZDFUXPBMGK9ep6r5DlfEaC6O
24lnDDGira8RyJPFKq/FPZTG/bVvO8LPxiqg2PqN/puczS5tZYfJrrlmF64+a8poPGX6nWy71uQw
ITIQb9dbdZQ2P7JnwWpluXM9ZX+FiAi0oYaXJvHYz3teYqIxybqdvI+uEMZJN/LPex4s5x44cX69
5+XrsEXboNjIq6YmCPbZtsmkLxdYDvK+iTcP1/v6r3uWg8ZG+cc9B0mNYD95t/s2H7eDkpi7rnYP
Jbk5OGhdCbBD6VlayNMp7Wpgq+REysg2965scZQCtmKeYut27dlC6ohNJ8C1bcGFLHMMIKq3fuS8
JXqIkbSsE8iLhid5eq0te02sgNr5uZJ4YcQLQE+e46aCz1Gj8sYSJH2Gd5k+VxmOlIP7KDsAGtA3
AirVRhZLkWhPDJYd5RAcwBxvCId8K+sah2RxF62xQp0ORZ+uP4cxbxO24HK6Ct1trU+fRWC295Nq
7W49smrq+G92xV7O1c2te+YTyft1VZZ3sp8cWgcjdmxibA6yLh/FcJqM+H2u5u7g6FXqEdmNd0Y7
mkeR5Nk5GGtW6qPn5+XBSQrsrUSerdKwnP4I522a282PKZ1/YwetfXEKkgtx7edgwhG+mxuDjaXW
Bo+jj45M3mvZN011yBUzCMAsO51W+x6bOkL87Zw9ySuPU2Ee43i0DkgD7krHQl5Im+27Ng7/0Aet
Ik2qIG5pOeY54q2xNcpAhU2HZfaUVO5a+GAelGZTGQhzpKAsvjuBuCChvaQ/ido4Ix9yDFAgjLTi
d6ULfqtwdv1qjSJZG8PkPzfoU3rYMAhoH/PntWHxl8dfrht1gfMIHwLaXBgOX0AJQ3BWQRT87XpY
dMPnK5py604lCuaon29rNEA8P8VCJ+9VFtxTr36HmLfye615dxuo9iGqcXtBLOOLa1jHKltmrV11
7cwYHeljr97nUUIuR44kFumH1fTsu2p5tDGT3sgBWb6btdj5BrUkxSBnaA7A9J2X2bUeZPtsxcR0
1Wq4hCXhediN+J0vV8rcAKEvw37hZ9ceRhEm20qr/W9+vb0O1J1+o3VzcVQFES5M/r5ebwTU7ErJ
+eASNgRnjfzNulgmBLh0LKIu/zI74bTXoIJvs7br3pNyWskOig4/D+++7A7xperJdTCfkpdqTMjb
DauGhwAMxMlCAdOTDYrZbF2emm+doxs7B6nSXZiMylth8JdfronEXeXNoZOSwgXxg0dydf24CozV
V+BdgidLwaHGX0yE5Yg6BvFDIOm9na1gN85lvceFZPoyF/isLB90kqGrgABmdrZmxQWCF2urmVfS
K8mq12rCwSMCT7AvggTbsGvim+y3iXYC8SyL1OUiBCMb1MB+VkbMOZe3aa3E5lO5HJyUtV2lx8pG
vj4jt6fB+S20xub6Qi2zaN4V6P6s5SDZqwe9O7GcPMuSNXYurhsDr+Gi0HYsc9UjDKqVDSrmNTUU
5TEJyjvV74O30S74cCB7XmORda0CcxLZuJGtVhaknkLq7iCDjyBJf6SlIy6ytMyogaJ4zZcZkadD
WJ34pVlx3T/J4mmI3ySkkBPYU+fUmT2r074atf1gd/fa0gDXDRLZT83KWO556FuHuYzxsAOX5Zx8
U/vzdAotXHbm8fdA/TYYAWLfXZ8RBHP1ZB3aYbt2eEfuKl0YyRo7xp3WO/qlgW/yNNciPOuZuP/s
nCsk/MYu865ljXghDM2qxelmmazJ8SEV8WMauekTqXEC/qH7R2eltGmdk220tuFrJi/UGMVvXdmq
G5DoYgPeWUeJy4rf0kCxNpniFhjbUKwGJNn9MClPsjjq2h4MGquowjef87ncFFOevAVhTSZjMfVi
IZ284Zbg7Grhf7bG6Zh4KDZNB9naC/u7UYT1vRyqBJtZFzAW0qp8IPjyKq+T5UZ1lDeVLfNDGf/3
m5KtGdFHeVMKCp8sFpJq50+zOEmU5xXvuRRzEuArn53MVSxAdrnKCPyEDA0UnwD70smWYgK3ia6d
5JzR0snMstmr2mDDln4NLCl+Bgcyv+qg3ZMWdrAsiaFgiYYauyw5qn7QZ5FcS2k5nfSgGB5km9+6
9+h1OfeypAXiuUJa8loCVfnWjbZ6kW15kH2ooRldVcMFDvPkRozhfL2EqNMVvw3/JLXBEVitV7k7
AQhZbs7vCjQL1NS5k6057/mVmhnkaWQr/u/8plKQtl0gXi3bTdeZOLdWnRxIjRUvs2XHu0QRqieL
QSras1P7X21hRXyL8SkNJtTGZKNouVShN+4xb5TiZUz6YpvHhOhl6+Dr2amZeKJdx7bopDjpi+ya
5UiVE6hn4b5cNOyGfoPjQ0r2nYlcFBiOoP/TemguqY61QJpkqkd+vbmYFT6/gHI4jUMwFhOODdtr
ZRW6NFWN+hBnvXEg9DBhCbfMIQCCZHr2tR7CwziDUUccMX9W3SG7VFF4EYqqFIBFZzZsqo6d0NJq
Rk17508gzvysKp5lHUZX38xMA4i1VEXugGn8shGa5ASTCmtBKxqevowfVaBTfoi5oyzKEVq5DZNe
PMkaNWStN5lpspVt4ZQMD4RBrt1lj2HE8LoriSTJokPYE+H+/mm2x29I5bQnWd0qwBr5gvZHWQya
yoBpBF1AFuVhqLUXvU3Ts7ySO0OviHh7QVniRuVBmB7eGx5flPRhMEax0UXXb3jSVNu8LWxPDuwL
VXka/rj+b5vKnb0JsjmwPGaZY127T9J4p4VT/iy7mzmJWU3M2uftO4HBHsh8cxP8ptbwReHjB2uc
nVD2tnX9IbEXZLbiHG9V8iwZ7S1IvvEsS9cqDDdIG47jDkLt53B0/nWg41O/RungEJajvUkNeA4T
KNiHPnay68FvnMVwwT+6XYHMTNYgdzeO+Wc/3e2GbWdj7OeGZeQNSaCeyWe3Z5CAmZeMafibf5Bh
5lu7MPr/bJfjeTVnbP7SYkuWy/YqUkR3XQs3X7qj34pSROdWhDqE/MzSGZoinVl+v95a5dgGWKZX
u2I8OGSw7htd/SFTwpYTItFW19ZOpoRZtZ0njAieWlahspcf26/TgF5xkA3u9uqhpKmvfRe1j67h
Vo+pnn6RSJgyDpytXZbutuPVSUp2NVnQKiEZF7ubzlaq1NkpZNuSJFFYggL6s4vU2ErGsPKQwhk3
01Ak08p28wd0D+ODBEhd6yRMyhrbxruau+H5DUCkHFFAt4TDh4aQcjgbQHZziDPo/umvshWLMQyO
8XVIkyHYjgFxulIZUNNUtUKcw8TdqGTHHvTlMKF+8RBk5cek1clRlmS902mfQ2WdPAhLGb2JTdu9
qaN1HCFOfTfZTf9iJl2zaauw2Q5L0VBU+2DFQbSWrYURu/dVbRxlo6wq+95zdaE+yhJ+OcjzTllx
hwf7z7MJdRsFtfWIU3b7pCTnTsuHR3WxPx8yUuiu34qVbJN1VqBgYxUNBISW/rLOTc5t3WmnPs4u
t4HWNIqVLP4yUM9N0uIMgg82EKaYP68kB8RZ7u8LzXHSS846AdEFlRBWYO8VJdfucn+w/nHGCn+r
2j7or5boEZE0ohQLCwF4wFD15kmWulEx7zDG+C5L8gDkf1rHOJ3v9GxAqLt3gqeeeOoyWE7jR62y
/Lojr28SVLeXGdvQNE/DoIRPVghIKs3xgJy/aPK/FCNr7Rmh5SCByscnD3Fd36W6rpxlaRrg0Y6D
+kWWanvoT3XhzLuUzNkpCkIcJZdD8teZGbndrk2qd9kjVavPHrI4penaNMoYW0KjRYIWEtCMZe3K
RS37MlSpey+WhmxpKAzArAjCQtMvBvcesvHnCNiuP+ZSg65jpod+gSjo6mw8GqhfzlrzlC0wBZtH
+74pCaPIDrJuWMSAFLCw10FNoRiPtrvN7bNljmsr0SLA0rlxkYfBHbFhw0N322OoxIaehtBZgM7T
0mLAXxx1Qmqyn2wFXPjS48q2l8pauWthiWI5d1JYy1XR2F/JBlleWhU/+A3MJ/z7EC+h3B2059tZ
oEyhVy51SkCrkbg/t976jYV5wuzmIxyG6p3gLOkQ/vwX8q7aU0U2UtbXeNATNmvKvRij6j1km5SN
pfWl71jwIMHJlnupvw3Pcam5q4FmP7QaijUzPk5vbCQQQF/O6qVOnsk62Sr7DX0d/trquMPn2KL2
67U7hNpOmXVIcm2ISBJK/EcAKBtZdauXZ4XVBufOMZqdaybzi5H6ZwWTjt+XEyCTgzzBFP5aY9c4
+V6tyH3+El3chUelVh9Snz1EJP9y8rRxZ8x6nGkgQMLf1FoOskGftfDo/jnC4X96uVKBbIxbwHjo
s6cVY7sbnEp94U+p7IY0yD1ZTBuQxiZhm5UsNmPCNo2VQlBHWrfWFW07DHEMdoihLgjHVcUv705p
dfVFTlzHFYHVpRhaTOzmxNp9IrzoBE/OAwJjmzLUxou7kIOSEYtQYQZeD+uJVLbfGvobimFIGiZZ
uVbd1HhTrJxorZJX8Nwq/a0um/fJ1NOHgPjny78MUtRJeHmhWeccW21FiRPWSl4QgLrkF+NF8mSY
Pd5Y1t7SLXObKVq+m8B4Ex/n5SuLemOws1pevrLY4qe6nrOwepym1DhqqauskYGavgpEk9Z9Z2Yn
Qi79G5i03MAzQfYKS0OBbuaOX10H0V4En7KT3iuylxz8b710BS5Irloh0ZCkfzOUs5yhbLvPy8ri
L5elV5MOxbZSBtUjf5hdbodYRw+uFOdbTabyHl+ByVrXtVmeZAPuIvkF8nt3Egj7fs0zfsu8Z15x
CbP22VSZ24TM59e+brx0wSzFNiYGQdk6pxgl2Puxx/L8CmZipF/HyWtatZ8jVT+7jpQd0r9GVlqm
X0dKtBMWk49T0e4jvCq+N/luRLDqR40T5aoqe+vVRKVjU/RDdK4rJbmrlVHbuqZVPBNpIbdl98Zv
3dyt5KikmN67cI7eWoLxHqiy8BIapFZVk/gdJNjkKW78cB1kafURDQ4qD2TOEp83qlI2X+fIrdBs
acJ75CL7g1MX7yz6M68aDWJRGC+h9zQ531hwgqntoh+L0UkC6+09z1R77Rdm9KC2vrZ3nMTaF7pK
kgj8PTa9w/huWAU2NrxbVcV/73ghdKrpXvxKLV56KATrEo+QveoWxYsgVQXd053XpRGWL8M0iPsW
t0R+d8WL7GGOzj6Yp/RBVlm126xjxwkPsv8c9OauytTUk60E8dsL8miP8lKyyglHD6ud7lGW2lB3
4RvhYyLnjqJa2Vp4KiMNy81YgV4Agi2/yb5jkdWXLDJhfEeKjplOlL0Qurr0aV580yMw0gaSPsfa
ccDWzpA6GrX4NvkTap6dwZcCL4+vpfiQ3RUVbNLosLCXRXQZ7KId3gu9q/Y46zVbWY2PqdcacQaX
ItMOhRZWGzlpr5jHgh/ji5W3UPJ04wCGLHlKCgPfHgNwd2P3+FMVvc+rsOJdTTT5qWxBGYVTD8kr
H5K1FdTdHhUvhQTpUv5/Dr5OtVztXydQA1xA47ZAfWVRbGhh9qNn8RqriJF1ammuZH2ujrNXBoN+
7Vbn40/dWif9uZvFYukgWCefp0hagpNE/D1KWnfV2Cp+Ce1svAmcd3P0oL8I4Yb3llWFq3l5iLI+
6Hcu3IyNLFqVSR6eQMFJFn39tQ+s9kuo18ZlzIKENCaT9ZYJmbhD4jDuVxY5/99gs3tCywlOAGy6
i1XX/WbouMlhnSieEGvpt2PSKne+W3V3kLudrR6VymM8IfgWwvH+ZvbdRZPj5wQZqCGqfy9zLCpG
ux1QaMV7uPTd/GKXU3dAxnrax37T3meTgqowViRfSBD9kcV9+CMQe1PTuY9K1V6d1Blxo+G3pywk
sziu1B3MgO7YhjNurX1ubiK0P1/E8qBg9z5+KFaDljUxMfwi+32iC38/KXXgtY2mv+ZR6+zLiiCE
LE5AyvaJksTXIian+l5zm+RaHAJ+pRnWZ54oYuM1FSPZcj3Peb9SbM14pGgV18426ep9hZHitdWq
g3ZvExG6jg0Lm3VeGmI1uIwtLbInzaRi/7jcFfSeDNs4pb+2ZiZE0s4RqFAura5bRvtAVaZra+r6
yi7oVXFtndPY35Fih4yxzFzbJEKwBNevraaK07OpITgupwojoe9Ei46qLPJuU3dz1yBbsIzNx2He
aaaPacpyXbXXxh32bVC1pubQOGW796f8Fe+hcVzBsmzO8sCf9/Ms1u/tZh5Pv/aQ3UIorysSeelO
FpsSk+E8NDFNWuwjM0Nzzu7cgjMq/XtevrqNOIoVbasA8VNZKfvJQ1DEH3YEslSWZKOloD/ZZcM2
XsbfusYpsag0Jhd2q5NnrSZetBxL09vcDc6sd05oHpvI540nu/kxnNsKrRxPTqxmPHxWEezxDJb1
3e1ifoH9SKUUDwkb8p+uD4WjQeQojzey7+1itpYcTKcpT7f6LlCyI9rVX+SVb3NHueasCYyp1zns
Z99WoYoudivyoEQ4rYQuLtnTwir7szpNQ7NdybKGVcZfpyapNPRbkBzQlcwTACxO11PZtS1TZRW2
+PHJlv+Yrk2jneYHpBaWS07LPFbQsSuSZWNSHCRGXG2jxg5rM3Rw3UF1D1XAt1wWLTOx2TeFxVmY
bvClxsNN1qujox+qWrCMBXz1VW2gglkNcGdQzsZrRjRA1ieZOx7mcIQcKCfHloccCbhCYiAsaFVS
AfJQtrF7qpeDLLatWW2FD1Fc1g1VRZKaHH+5EpowiEzF9jm2W/ucpI3Xufp8x0vYIDa2NFi+3W8I
fPFeSXLW2bKjbFEjbBuX3uEy9lYvz1xf/Rwmi9exdWAejQLN1Y8qbXbTpCknIA2pY2RneZiMCMGq
5SDPZF1EwsgDB12vf2lAahwC4jJWdo6VfjeJsjj+Ui97yKGkyf1tzXL5esV/u5gcq9buBwHEJTJH
6Dcd/GkrFnvEaTmA6/o8lNJAMYVWcrACsall8dZn0AOxFq4y7LTGjlemakYYStfBwS6zdDeEQfol
8pNHSSmZGz/ma9H+3MMFjP7fPXylar1pbpGHdVEQdbuW4FUb5CdN2BtDx2v3VmWnMeIIt/JtRK0l
3V4vqjP0mOwk66+d7UnYXp/haGd2XfuA1jzMFgPHjpHYiUu6r7b32FIVq2oy24drZZk3OwB9i5Ar
dcVyaOo02rDHFp6c5tqg2vjHJKhpz2KxcVq8nUZlEus09bv1rS52Qtu+lgvp3XRrUlXkVFdypKz8
qV2WmwYtjF+m+9eO43IHskUe5IyW6nzW3Yr86nixyz5OXuEIs00goHkuGZdxVQZTeR5xYySzU1Ti
roKbIvSQomzp/EbrvKCt4VbyV97KSqu2FlOQSY+9pEb7VB+apyoSPEu0yD44bkK4ZKiTR835Kttk
DYjTeG8TeVzf6iwTH48oh02nJmb9FIIVeCqeZHd5SHWXZbtw7Os1ZJ0RihjRkLDZa4Uz7NVMgIHJ
svRMMC49N8Q+9iEqEJVfqAPfXYejbJF9wHK24LF7dJyX3rIB7qS6LXodybAs1Y6FmfTNi59h+GtW
WOG5TvCcmdH4rmZg1msza8lDV5jSpQEAibyZjlMFqZ6FY/CAkCYGjQoMzISt82rIjOl3iPZrSChD
sEq7AayR7oJZMhAUSKPuRfFJ4vV6jXSHjfS2SJP4oCzrLrhLxUYfp/GlbACTRxbK+qqTHK4zYXRK
cMVH8LHj55dm+cWfM0RU2/JONzXyuPaUlmSH/izLM3looqbYG42O2FMQnK2/DoTW4L6PPNayyNF2
wmneZeOt/pe+81iFC7btX+e4DQ0Tpz/iybeRc9/q5dmtbi6d6BQhm73cwS9XutXJm0lmpJcdXAj/
6urkRrSrrByhrcBszgjDYlRvB/p2dLJmU8cz+P3s0bUhcipF67yUufZQYr90L0ikvjSdOq9mu03v
+iFzX2a/azziLjafAa1GM1hbneX/RluK7uKlOytAcORMcV+r+MaE32WjiVTQk8/PhTX3qU7MEhu2
gJ863usc/UXOlgwUWAZZlqfIpA9HEK0L72N0XzMfn+90HC6yBJXzOcvFcH8thQaBLWd8uJYse5/N
hXiUJTchQmKhG5Dr9hv4c2jDQzvfy4MGEHaT+7oAokBdXhmfDTWISixXHGfTCrOzYPgvLYiqrAKe
UPvbDBU6AfdxEO7yNMKM/q+ZIce7m1wHfeliwgndKTM2aI9ZDy2gmwejsOP9ZNgwy/oSaMly0ImK
nDOs5zWf3QirUuo6Pdjp9TyyPKUk+8aRoa1qK4Kujr3PQ4dpUqyMJxFNg5cR2fpAhadSrY8apT1P
JJl20pXSvkw9aTXZUME2x7dTvPeDCYdzbv+AkOXspqYtjhlmDYgA3k5j4NlH0rrNvI4DrTi2qoV3
16j4BywdiDlDqLTMunwJe2DgvOHrA8G98iVjgbOrscL2ZGsGufBcD9kXgtFpu+6GeeV0UfNULklV
VGbmlWnj4tgHLqYAMKSwFelycWxUf74eknz4ufihzFaG0K8S3BEVgpeynPlzEf5UlA2/1KVLv9LJ
saCVQ9S53fBsMfc1cKAxDMl4TFm4sUNRw4qN4kfVrGHCVE310fTWizsK/SXpRmOf2Ia/Tcvef1Og
EYxAaT6qGcnRvJ/aSywy/TyS7VxX9Zjfj1Eoml0QwETLQXmhhzH4B7VJ8IpsNP9BWw7smqrLsBDZ
YsL9GzCwLNKbAdcYGmU3XtF/EL6Oj3IOeQitCBB4sIWWCi4tNGa8zZEyNPTpm16WKG2SSMcVqot3
UQ8i3O/N8BKj43ApqhDN18a3iERQvDWESzEzWqBPOiZMtwbFMquzAnDTrnKUc/PG/qoHPlrLYW3f
WRCL34buw1qqfTygDt0SHCRLUK1AMAd7Fa4rCliDgjuqpZwgDxubIchI/CwNsk62mirbXMTa6QMc
tlqjQbhSstm+d1sQ4o5tRB9iSp+aqlJeSqBd+2Y2tG1a5crX3FTWssOEw7bXVYlxkiP9HKiOtF7B
ZuQpUwX53U8riNZMedsl+n1smdo9EclhG2QKDiJ/1cmzOg6r9RLO2E7u1MMhZGfUT6PDF5Ox8mDW
qXZxixdZ0AseEKsM0N9hLOzf7Xrqkg3r7nRjwODzbqOqZXygl/2qmXx7JxvkrfhgH/6PsvNYbpzJ
svATIQLebAF6SqQoSirp3yDKqJAJ793Tzweoe9TRMZvZIJgJkKJIIs25xxDhE2Eyv6RiO0jxla4R
bxOZ79e+1CKfgj6Acz1Pe6dqnO16mRtSIrBNj3l3Ofv/fpbVy+q1I3xJMfT+CXOi/gk1AlYfBjnJ
VJIevvs7mVMonmeX7SCXrSeSVFUfgFiP65PWfv5fTB/aYYG4HONKtRuEfXDtH6qlvq+mOrG3x3fA
+VSiBvt+zS3fnEaxN70Hv86IRHtsSIw6wMwyrlbZ/OvZfKLvsIf/GlH3yctFj18+f6sDoLNY0wiL
FCcZEuj5bQ24nmj78ZqnibrRUw0ycOM+ThquaqsjVdzr+0iV7uPaWvuXrvUqbxbh/qvwq+cFhD/T
Fvdy0sObkj1DEkbyshxmIpk2cTXK3dqELrrEKFfTvopnjC3d7qHR2ulqzRlGllTdAyRV83E9KZ1x
2pHCnG/Xs+TdjucsJ4dnPVtnOHpN8LjWk2sXSguotuZ0XVtWCMYQNg8h25tc3yx50+kSp9FDKN2k
ENKDtfmdV/0VdLO2x+WaplLaYM20Vh13RButTXfXxbZTVwgyZck73xVUPWwmxtdpaa1dqq6/YROb
Pq7XN/xk98TEM+ssV7jQiG69MAHweTEPMQUmGzDFdGJ0dHkhHosl4MjoU6a3SbVZPZrykbqUuuEN
DTds7XQWtj7j5m2s+xJypZ4EUzaRt6f0pAR071FreU/JyWawuTlou9NpotqaZs7eBF3fuY5n78wi
fS/jUoGkbyuBoDx5oBx7xAhY3ryQwV1Do/iPC9Bttjg0a7pp4HFhjpf1kWJBN6pKDBx1m681VoaM
+PZyMT32AvAnZmmgWJAzpuRBDUk7bkJz4xY6KG6yMMkPznibvGVF5GHtG/H3scCYipOh13PwqktU
3thnnLj/Rx8a2+8Ci73nUjWiY+RmH14f/RRx5O1DqXmHJFTAttgOM0tKfkXzqyWndG8vbAa3GY9x
XfK/4p/jSmKKTcufsJN6KlEi7gS2B0kI+7zSXjpD+8fTdNdXYYRtzC4E7VQcvzYoEKkTxJ8h6oJ+
4O4BJcjJnGqJ7cIzRH3yPBX7c+qEvj4LBEAUIraQnh2Ep+XYbKh0bIehY15W0/g8Qlv0RdE+dsDx
EYj9n8TKsZitjHYbFVq1K1sl8wcTgqme9gG+khCd5Idmd/PPtur25Bcem9m6GmWtnr0GbiuTU7/1
ZJ37mpz+ht3POsd9mb3vJ1bYfBbNBy6D+9jLf/QZZBK97JDiFs86bDV/qAmX15UfUZ4EVl0xrVQt
8WPC/Jnm7/h+7Qw+mdwjNG90mk+VZcLGMt9QA1QnKMfsTgh78c24BzJQlCHQ5zyFYGX9o0t9hvDN
mtKThQi44AMx6bbMmWCnjLCpqkwu0oZZPUfU7ayEjIKx6PawRX8qQ56/dOHfCgvdPSK0VwV0lHXC
fClHAKRMLoZTY8rkMTsbVdMv8DH5T+YKVybgBSiSw2caR/VFmwzC0NKXru+1V8M59TAoAyUULxq6
kE2Bs8FmZAwA8TSPxItfzHk8FUIliSvJLkNL5pOGRGY7J3wZFHr7vYRPepLR0avaraMTnhgWNRE5
5nDrNFmz+GyrvbQxHez77gnqx8aspwEWsnnSClfxVSkzmHbd3ZkLCpZTMW+6MK9PIh6OdQc3F6sl
SrPQ15VOPQwDGrPCzCG+wuvCtp5qv3SIUCkpE7UdaXE9qQwytC+uA82Z1BzRVfa+7STemVINbBiQ
AuuFwzyjYzCJAPK1MNdObMvdYOgUlu5hfQTD9s2qnWBxqKfYE+jDq0rq22qqmlOXYJx+XR9W6N5S
/z/OzbpKR17Y/b5Ru2NRAnTBjuRZ66to6+mvF4jICIpD3c/Gedgj9shRO5u1T9T7iI/G3JyEJ/Wd
1alXVS+rE0TymTtMusSlsD/eNBMkk06fPpmrbGQys3drxOImz8rAZ/aLTraOuUIeBWHpkEGVun+e
yXP6iF02cJNTST/Xf+m2cxdh5+vU9I4RWtWtE/e/y4avR3jzU2naGPiWeDdTgS/yxSS79651mkj8
gwletcVLLudqm3YQkevuM3PwLIGo62CbWpbbWZHuta/DYza7yj3E4Dec5FkzutfcaosdziUfbZ4q
Wyds+PIwdsT9p39UbdFTwqdQrTXFvZH9P1FttjgZSnuf2BRUyqHbhX2dB7zf5Jxl496TfCBZiWeL
nln9Y1XwYWmpeMkG6vp6xdYlFPskznYzgPLBFs1DlhVY+yTF61CqgViyYcipJCaKzDQqmsmuLcKH
usRVIuFmVLX+qQy1d6k7QDVNfVbZbwTd3PdblIvWSdEVAWafmMdUYHJRt9VfoRWFTya1odZ/cemJ
/dGMiSZvUgJTo1ubG9oBh9466qwNDsiF09zVVLxVpip9zxjZ+rrZRTp2tKuNAX/hCG5q7WVHXWOR
kLjJe1t7s98l7hQ4zUPZpr5rT7YvvJzA96x0dwXlnksHZbGOmvaSWx1oLnYkmKmhw2qFiidl072C
6ce+6K13o4hQZAE5XYXqHYYUzxO3ORXK9Ok5+F9Z3oc1ZMR/GsMxp/LkS0G5mMl5DCYLOl+he24A
DD0e2HmlVNdws0mz6hwPLWOwO5o7wjN0v1uSPo1Ue0PQPcJdrR/MyfU2cdmTnZEgThVDfF4PvbDi
M9XRc5rVNtJhO4PG29/dBIEFyJKf2YrftfXf2LDerGH6XestNTBpPkDGPpeoEJ0JHNG03WqDD8KP
hrDRrZOnL9iKW5eR6d5v67Q+lFGTPWUTPDxFdjfRzb7ZZek2Y1G30RFmYYoVk/ClDXBpMzvoNJKV
K10YGAK5yaHO3OiBWJoQtx9Dnmcvs44hK7WTkIl2igcDhabM53MRJ8MhxwT5AWq4sdeEmB57mUUs
ZpG1Qo+pdv1AMCK1Jm1bxonzlLWR3Eb1Y9Uh6zGFTTGVAEi8M1gS5xU5hxLz32BhQQZtolI3N6HE
W0JYL7bhERc4i+q1aQ69YpM3kMfua0vRPqgdq8NtX+Ix3EEDMiYimbDIV3/MFTsnreqLd6WiJuol
7XgsLdPaIHlt/Jbh8n20UPpIdC3vyIpbyMlwH+CpkvrXCeOdCYxkRaRa76PddWT4CpVsTYv8DHCR
9whDFJ9hfXgHT2fDllT9u+aFvZ/Bknr3LKyQrNmt36OCIQIfw+odCdmIqTYWb5FinAgc1C/4T3oA
Ek64WZuxmPVLrqAiGuX73CZlgC7JhNMdtbvKHJlkTfMkbfbEYWT2lxYT10vD/3oe3XoH4Yy9MhPQ
pvQypJapYz2y1gZR8p6UuVZe2oSPbDCD3uZdYjGUYOU9DngkYwrTRcaCguLmAzUK2m9Egp49mlpg
QxnfqarSEJzS/HT7lBIz3iBo/Is7NZ1p1+MnsoEpZAekYRl+rxnptbIGx59EYmwTIGDfsPq9XiQe
meTxsJvLS59U06Fr4vAy878osf0AZ/E1laF4AkjtfDypmLJqRb1ihY6jXz4/2ebEhF3UUwCQALsO
524KU+xk1T7uAsQM7c5YQlC7PA5QxCdXe+iKozeTtIq1Ixks5fxP0RXkjBTzviKVbzuV3hvk4E1X
DzHCF+7/cIbxO1Wu4F+x4YYQONzOsLUdexsmMvLDFKC1qfHBETzcxTGSIRHi8aUN6ZOtJBd9Gbqj
FODKzrp60+EdquDDxsQtED4ACODFGlpB52WOr2YFhUimhzYO7eeh9ADVrWzXdEbpDwWgRuFF7iYh
AM5vqCxvG1nam8mt+xNGHfZjLLSYH90Mb6EBLtNMBtScJfTVKeKH3Kgg6RoPE9Z0296a4jPajmrP
wt/inV3xTasOGo4ZQmnCc8utijlU+dt05o4gNmEdeqxopIyBkCdH27ZtWOyLSKSBGb82tlY9RdOo
+yBq/zB6U2EexHTKLb+f+tKXTaRc7bLpLqM9Kn5Ouf6xEYMI8GzmH1e9kyR6Iy+AeZK2fgLthtzQ
Qfwpahwoc4sAbUfTcKbH89LHlNZVteSCvHHHT2K8tA3VRmIUvVMUuiSmZu4jRu77PlJSv3fVqwmg
szXsafK1Vjm1XvEqhO085K3yWY98UaOlGY9mWeXbZkr+NAb8nRpTcZJznoqujh/Sfhh9JZ4cfyRl
oGXexxWCaUW1sxNB3uF2CkkPEj1K6S4MCV3DukM4yqc5msPZDKFvjaUMZDdaQSP4nXSlnp0U0SMB
NQBGp7E4ulNPMohbVA94jl3Umi2VAVXEIBJRJ3IDsiwrMpHZ53r0SHQZWTxpdd/sEdlu5aggWavE
fMistIFaWb60TXFTVAhvGGw3e6dpPjSR6oFRayZ3WMrN55nXuRtRyc3R0Y1ILVow0a6XyRY7aFbw
kTZtVHYfpSfFCY2SSvVq/qdpDLhyLAs23BRoKMhZD+ZxJH2o8z7SMDf91unBOrBpGlO8oRv7Sql0
vIyQDPEsanapG705mNVsR08nzVSk23mMbDbDPR9Q34udHYXqVjjpG4FA46YCMttiuapuUwmbsFAi
jFb08iEf8cNqQqaozDYN38ESbqfEvRO0WdwGIpR7MLj0lGC9a6u6fWaN/0DYZYuNefxkaJqyL7mR
/HB6SiFwDFksbg372cii0Gy41E0EupK2atixqrXOSp+dXWlE4z4rbW0TQ7DxhYudbHyNxGixvGn6
IIMhubGc5CY9cbYtt962WORSt87UXY8c7zA7qofiF5MTxnCkNH2S7TqM3+fOLrDzisliwE99F07q
tnHc2keunO5Cz2IkCUW0xeXpQ8N3Z1t1zXDXMmChDPVNpetEfXkemaUGxl9VGI8bwh/vfFUuGIv7
E/gz3QmFpIvJ2DgpHJkIUA62vlOTaFJjaKeHGTSfUbxJ8Bl0roECNxBSe1sHPUuKXWXhYF7hBAE7
vGifqxQJl0Eh0KPmX48w6NPRnHyVlbTZEQ3G+PMLm4XhLOL0poTVHPSqFj6KxviwTerwc1+e4i4R
x3xiuDYV6FwF1YzSOTvsMpGensne3Wik0AVVpeGIVIRI50J4SklzavUckteY4ukYVX6IwepeVdiz
9JVVfx2sGRaEWWREI9nWLfSSeYdGkzCMBEFqNyvs1McshgjgVUciL7vTOIj+tD76PkS22Z2yGOoU
mhpmage4HX77fspTd8+XW56MVC1PNnjXrp2Ly4TZ7wlLpPkUZ2zaPHRJwfpqbksxoEvHfUWBERua
M+iF6wP1X4Tm1aekyt9qNwNAyc2hPswyY4vsoWp20wlb4m46DUaHl7nTkIVra1nmWxbuLHpuHntl
CcQr9+M05ydmkZxN0Bhura54syWsgLaPCl4fqKUhZzczi0CRhWQv5Yan9cDylXWoTC4WsPsuVNT6
NHc1flmDta8ZDk+1msBdlCxL/aouXuKk/d20eff1Wa2P1o9Jzhbe51M4uzi/dGIfLmmU6z5jfeQu
zSWaj+97U5f5yJvmYI/hcLKjV0RNJQPdVsPqn90FVVnPid+MPMq1oFGr5Ni2MwX3eaMNyU1TvJg0
e/4xim8WNpQ4QbCCb5owDBikljdQXfuiuSQKwwUWuoFMpjDzpRqG+zmtDkNTYayQk4oYy+PQoktU
WKxBgx2N0/oOMPOgLuzMr5TtSvIqDHcO1oeNJku2v6HhyxYSJVYhyL9fitxjazWY4DUEUp0gOugn
gcY8KB10bNUvd05/gbu4fLIhHnK9brnsjmmTgUUMqhTH9bsq9bE41cthba4HEzMPfubLV/l/nQ4J
ov+PqwfHa3bTIAAX871WDgFhyx9sTrqgMXGF29qKicFInhz6KvMo6nBBVJL/XbgxZumTX3s1/Ezh
VFDuOPQw/nbTH0GmBBXAUVPahzDt5DFVMuzcrx0xgbtO9rc8LB8SxoETLtkkpJXZT+zkIoDyBplW
R8bsrF8bvOGBwxV36yS14kOMppwQxfNzWGU5Y/ec7bQhujlUxcLsTu76a626xr5fYALVsrLTGGET
Wdf6edKIttkjRHDuXc097PUufMmsePFWGSTxA3mEkLIfjkphJ9w67nQRE4ZslqM0rJrAGT3MG6o+
PYWqwJe7VVhWIcY689Ec8YJRLH+m6uwrIyQt19D9xIvMO45HeVkmJ6+Y//Blk08DafVoDjnZmnrc
biQlMn1ovcsgZmMPqFyiGgtithAbq26Kq5ohauzZRgUiLWO/S6PiasVUnDGywrQ/3yO0nzdUYTyu
wvDZGHG2JeNGd+fkHdZ/fQ7z2AyIRM43jTJXDwnGGYZWKG8lw+zOGWv3mJJLdCM7k5q0Nbe/x0Ts
nbkle741744jij23QH4IwdHfijzEMSFWfnahWQbY0/YwRkV6UVT2PY3Xb8tUip9RKV9BkgISuM2P
PhI3DFGdz0yApzEv6LliX9OQ5UsexZVfq8S2mY39C2TeBQtgjHLUtjsAljxTGkTj0lUIrUBLNkXU
JEcdx/mNk5nzARfTeT9TOtjA0jQ2s9I2W5aPm6Ic4r1aLXiHByKVg7S2orMvEP2JKxT9c46exIgL
+REqpY0SnGKCfk9KtVjEK3KrGvb83AzqR9to7/nQVriTI5ik2k8dhqyW2I09fICGfIPncnITcZIh
bk0mBqltO2XpucrK4Wwt6N0E1Xcw6urg9bXySvT1VngGkCqKvU3YpdsxiqNXmIK/BEFTj2atKy+G
ainEZ6jD1u0ymI1WIXdpPbofNfh17blw65twOgN8RpvUxE6pp4J8wJF/4+Lk/rPxBiNwEke7sgMw
jnUpm32D9uwuzRbVO5Xwzxr7YMuL/9QEErOe1oybV6Tlkj1iHjyjFzejCoE2FJH/TstPbAUkNVJZ
+nNte3fYxuEukg6C4WomY2tO5isQw59Jb4/zJNr70LTurcPYQubwmQmarvc4gTMcrfXvlDd7Wmve
CbW01P9uf51er1w71/Z6WC//fvZ33//5Eutpew7XcR6zMuUYgXyi/lhCjb8eFgNxx2t7fbTON71U
uWht/8fD7/Pfl6996+G/+tbXWfsmrc03hlqOPnu7FO+3PC+ZVJeHqsMSBjj1371Gb7IgWM6nCpTd
LXls/2p/PfXrKCbKgIql7KJEVKf1UC7T7GAWmI+tbbOZ/t3GvZpVZB8/FJMePVuayu3gZkYAiSh6
XvvKzGZ0j81hv/atBxVtuiqH8OGrK7OTp4hh7PtJLcmNRxM3/6++9UTezDX1ncXreHnxr75YaXxN
69Xjdx87zgAze+NamKm2lW4Z7a0Sq/FCqayLWprqJcw8ydQ3tj9rV3vLICLfdVUZT3Mosq1NANGt
mGa2T9HkY/FWfEgYF/uYAMgDhRFUy6gTCdnbaLrXb/o6BUsJ80e76JsHM073LnPsmSRPlkhzkh5R
ju0TtvznHMvWPeYur3mdOhfkh+pWYdvFsBLZj0M7xqzw1cdkbE+YoWRn0nsFkToQuWFRzVvD02xC
TzL844r5p3CwneSD9u4A+o95W6sf+K3lGzHY+VadtSfKzR1bzA6bxiIZgwZ3w71ZF1R6VAyZNB2h
HEvvTdL36mvlDBBG22RRU4AkpeRDEUEVGe9x+cdouoadMoTGLrLe5sEsNxnauedUYlJQjsUvsPzp
vHbVkd5dvDQ7rq31gFA42jVIvzfr9Wtf2+mvntXXD2url8VMhWl8bNvJg6fWik2RJcNzLsIcGawc
tko0DM9rnyxY7EKOuqwtj1TOs6yyT2xo/nXBPGJVDSoJB2V5jfWQ6X/lYInb+jJeOcujSnSh/31B
3xH3YCp1elz7Ku7bh1YJL15DDX8qNvglRk/anKmEeCbTznGjBZ5g2F77IkvespwK6tplFT2s27T4
vY7ra5cc5ilQS03fr814aornCVT86xVyIrB1iEor53UluUIHfYrL2DnEDeMrli3/Jt1+XdLMrM+1
8Md3/39fB8SfQ4c09N36et8X9pq8j1Tj2NlkQ4CDU/GIZaB5NMbFP6eSo7/2rYe+UIvHdjlEsQKd
U5/mxfMJac7/nvi+WEtm51Dq6tN31/poSsPi8bvPjbNP1atZ/dTS8926iR8LnZKxIKz369F3n620
kAhq77ReoVBh+rosj6r0oOiQYVod1/G4NAlDUbP2NQII2oasGXZrUxNFRhpCh+7asZpXEYYLyWfB
CpeL5SCyQywEpOqlOYiuJDEYnglWTey9hP1qeCn8tsIEYV6aJkX1g97A3G+Hzn4d83o4CIUV23o2
HZvk0NbltIlMtPJ9azunsGZRYiegc6qiCUzSUvvF6XO2YJ54W1tWpiX3pU6wtqQb2i+GaeGS1Ga3
tavoIlYTWTk/rE0YU2ZAhuNHhc/DRh8r78WSvYIlmFS2lue5LxpLo4Oas6hbmwVWL/ivschZLzYY
Lp5QMJzXkyGMjpcfOj/rPhgmg/uqLJ/U5UWTluVu63n5w3ohscSs6aaOZCSCC/21b2Dm2YoGFyqP
/b0nyx4RDVPeuE5s69zk6k4I3LmUcdoeuUhg2Pp8cNJmJ5w+hfsZyX2OW8hLNNzKss52nkIwdDos
vpeDfQcksCj+at22gJX1qiQ96FSq/uiihNl9yrNXSxsn1vmMcoTGpKzFDec8S+TO+Iimr70yUmzx
wjfsoIngGDF/9jpzv7aqcqhfHOPI6Ci3NlmWDqygk6PrHvKtBCvqPBSvzQiSlVaUpJDR6Actj5xA
UBNYUD4n6GG6bGVqdjtgrAUbc1nOZ/epM/LA1LPo4OkbzEfdJ3vJg1kPenowTOVq5PWPTleI4nGr
6cqbxoajGMGrU/YuioEsMqZ4HER2idRQx0MQ16ziZ5v3T2FYqS8kGa6MG782vfCegWslFWt1Van4
fCYNdtFyWB+JZY1hF+ZjlEfpV5c2hvKkGP1z3KS/S9s1Dg0xFhdh4Q83scQ9Z1X2ztq7+e2a4tKP
mfZJzMYu8RqLzdK1mWafBXlODbttoUtYie9hrvwjWvjXIq/9iGyMVzNujhIi728twxhOeUqJMXnW
7eKMM2++KzRw2lyJ8607xCVFb/mDRV+1712EDKL1BP70Sftk9kUNEGDL37X4qUazvfcabWHn5+5m
UsEI81gUBGe7gLYqzFh71m9zPOQvQxcv6sJUnNZmWuE3CmniAeW9/RR2E3WobqjQahjjk6zNRV8W
NztYwfGhqfAIsZT8QNwTIQ6pXR8A/eqtucjK2Zkbzyz9+fMzNUgKFBtIUNtYodBPUSv1Y72VgDe2
b+o3Ugefo5kRyGCo3UWhXpD2ncP6UrTyVXdaPGuz/GaxW3vtZ1e7tY2+W89hfeqdOzK0/dH+0zE4
v5rC8e5ZiT0/ERmvvWVMpGgTwrycGzGCA2sm1XRpqfgtPlc9yP3S6ikWP+ck8a4t/IDL58ZLdiIs
rde2qAjbzbP9eq7zLPXmhPXhq1Wa1a0d5qOpJiq2FvohqdL5ki2HVh3Oc9zqwDW0yq7pd72r2HgZ
6fZl1DWHPe+U+SA6eAasncZyJraYY6YpO2d6bV/UQeNsOLXz1pSyx7B2aa+n1gMFTGKe+sva+Hqp
rGosiqoFMGo2iMPQZ8CSjSAwzbVqgWAI57C1WSx/gCKAzbMX2jNVC+hENMdW5+rZVedjJ6aXr+Z6
RqvL/iSt5JKl/btZxMUxA/G69H31rwMOmM6WXLkq+K8Tg+qNjzpv5fva1nA0w29GrfIhkGMtsryK
bAGDRj3GMMAMo6uRuONO9IgptVSNrtxJiATsfp4elgyjtW+9ziUa6Lo23cp8QnEHyrA8/7t/rhrs
i2pbwZcxqlnKhdpGTKFAccohj9scgjESyyEtKSIvfdJk9MQIKILOYbcvmZW/lmElLmvL86ZwoVaS
SL6cHNpY2SuDHbORzrsX1c71R5vcDxgjLaQXrqigpbI5vq8NUVNjwq9+flibWguVAzFeul+b5ZTH
x3DwYA4vz8TGM7vOg/z6w2uXbU2BrNPoeW1Z2QDEOuCJsjYl2e9b21yA6OXpwrbKE1oM21+bqe5Y
TzUS3LW1vr820g+pndVP63vPFp7XaMUKeZrL+16IRZOuldu1WRIuz08zJ+1mfW92hg1SjBHU0lpf
TYb9U1oC8VJYprRmabkaKFVTn2yKBQDJU8VYbRbNQbWpDEWEf746YzH5cRQ5PyEQn2sekUnH/dRY
819wi7cJJPSj7JCLUJQXd3K+mepZGvpkdJYXGBzpoSzs8NQasziHoSIP1CHzQ4GJ51XP4rcUe7Y/
7eQ8mxN57Y5b/smzwiZyORlPWkmosRvDvgH7kX+OFOIbEHw2Blrkxpd0zGOYOFF0pkS6j8f5xZ5z
w8eOE/pGmdqP7dwVs59VGj9v7tQ+za7rQbHt9AoaikV2+NPB4THoExTo7lBRT4uqHsIV1HM0dCoe
mx0qFq8dz5Dl52PdVL+IzVSOlpZNL1ZX8bMbnzTy4N/IXfudz25AgR7n7jLcCVt8Vl2WXGUs8a1N
HWWHTF99K61YY9Ha7jRXt1+Fvacklv4w5nnYGYqMt66SniPF+81yXT2Ztfw0ZfGrG4VJeadyDhqM
UapsLsFZGI2NdZziwIT4wRNG8s9AkSidLBcqUkWx0uHGTqrR2+iC8lIFEeC5KPYg8jElP0LP2zwm
/AV3YqoE2o9qjryD5VH5hPiebiuBPabpQFYa4MI3TR8+WP+4qL4vQ649G2pzQohe+VShop1agIhZ
2F0CvIzgvSpr89oxruP4j07iiXErWts9TFmH/eEIQbkOwBmVg6ZQV0PTVO3QzuvYg4TG6TdUD/WS
goBt8FeyN7mdLzmy85HpEYtNO/qoMre+zzqTNl361aFwD7nbESCmHBRzFA+jF/+eckIXxwHvXKIW
/87IYMpW90gDjJrA6kV7o3ir7a3KEqfIykHlZeluolw13mB+/hqsuPxr4oJJLehTdl2F+FsA1hcl
5hBD2/kqJnVHkvuGZ7XQ5FMFS2VtrYfKarUdwnnAseWK9RCWOkyX0TuHiFWesVHRoP3FB7gR25gs
hmuvmep9orS69XRq3WvTwkjxksV4wS8ne9iF98FAjD3a/cPaZaA+2DvSrjaNm2h3rzdaWJ4QiJbW
2qUZFoZvbZqc1icss8/RYGZm7SIPhRYubp9ld59CKK2mLG9ri0yqaJu6IRE6y8mRnQ316va0tjxd
6+5SSWEIOFjSr306GSHH3sttVDQ8YT2wKNlxaxAvujwhcpVpm1SJChuBK1hVx0+dTvVhOaksh3EA
+FMQDRzXK4C6h1NY4AL1/ZKRm54wX02+3nMmhyKQ3nSfYuCOydL0exMSjZbX4pRmgpmuaOO/dmvj
K83a6dkR9nM6/CnJxH0B0wwmwxqJJsmNl3Isf4sEo4n1HBCtGmBO6R1gjJovtkaeodJ7w3a9Njf0
6FQRUxOsZweVSg/x69Y+NJ+Y70vIMPWUnTzBCgIpmnxeD5ijFNsqCYtt8r99+iQzP6o8zLttXT5P
0QjLK/Tw/jb3qZDG3S06457MCoM+nJbj2owVrztqM/SQ9RJtsI07E9jkZPLr+ryhjDzi0nqwl6dX
Ub2D7h5iiI62rVI653k9JHHDaNcM49GJYue5xRv9MsYKMnMdAlphRqijSaTZrxeDCIobXnLsacI2
D2D9Nls+oHELsflfr1d3f4tMCbco+yFGEZvyjJZOJ+Ku6b6aa19r1ptaYz5bW4SYFvu5gmD31dRD
njVn+xDixnXtGo2Zcl4Xq8R6VNF97Zvm8KTl3Bhrq26V/tBadcEV/NH10NvTtYQc8vjVhQqSRKvB
8w0nl0+Oy23e4p1lT7rpU9ulUmwM0fN68FSxVwtjvqytMXSbi6zdfaGnMgnmZkGB68rx17OFZJZP
LR3orEni3Xef4SWfnqoy6fVlc9MkqrJPh2zRsVGf1wO/Ixw8eqrV332hObzWUh0fcPRRn/sojB9q
zX7/viBhn4LzRtPsv/tc4sra8etFm37AsAIbocAa7elBl/FTO3rZhTkwu1BCP/WIIE5ri6BMW/XX
h14qnrXWbI//0bc+zWqKX3UbRhutrDJIPrlzWw9uDUroIAhAoU5fqSqQdKnF1MMmQaN6r+OwvIdJ
CbzmxXK/9mUyB6uMoZiLvCiDqQpVn99+eFwvNg0yWov/Yey8lmvFtTX8RFSRw+3M2Z5OK9xQK5Jz
5un3h1jdePt0n9o3KhRg2iCENPQHVIo1HfhPLmOHFTPMbr0mKJ/LMX+qCRRe0Xstn7MIkVvdl9y1
DB0Ur4fubDV6yw2g0gc+tWEjFaSUYpbP8lCGD1VoH0WlKMJnTCF4XzlHZejy26D3Z7P0W55np71W
epefnL5sQAUNXnItvXyb5ltJ7vJNVVnlRjG8EeCRW+10SbOubQRFI2zdaLIf2+Lj9qnS3Aw+fHtx
8/ZqtB6K7T57UvASvrtNuDN8BA8ig5VOxgzAyZXi0Afmz9FOQbCVR7n1YE5IPphuuVU3NXOQdcXs
I3XwF1KT1QhKeN0HEkRSl6+52O0DHwO7XgeDLkvdCcTEq1Jawd7jg0CAWwaSDki5bdWzPKI1VyuS
xuYC7CRb2se9+sa6i8EG9MIm1+Rb0sRHzKilS9Hk0GPbzj4mLQQ4TXsNqy5k+WezTgbtmbS+/Twm
hnIa2NEm3lETTNSyVZIONZypldzjpIs6Mdu3A24ATt5Gq3rkG8li+Cq3d8WvnMdJhG+AxGAOhQ7v
0dMuehXKOwljlFUWvI3j+MKO0CaolXyXmbV9bhPcYAgEcLgkQ4cCvKkVZ0TLPoGw6HGhq9tdbvn4
uKqqe2vTn1zGPyG3oq3Qfe7Wlq6xc5tJyiVhrpoYvXzXYq7cFcl4NhCc9XxAIomE5WKkwskbokOl
dOWpbNxyi31kt6ksy7vEdjlu5Fr95PX4B4CYarbeCEVDHvO7AfzjXqj6qxQGxSFBrfGCTCK4Er4p
27iy6kueZURJ1A7+1uiuvWJoLwAJDk2JIGNdRuu0zPdO0jvHVBuKTcy8gaWV7q803LTWZdscjGJC
BHqNstU7M9oBEP6OVNO3yUz0oLNLvuZutWvgcM0adTYiePQbs5KA60V1fVZI0UkAroWWBCv2RuNr
r5mwbeTvRaQO8Or08twBNDhKU8BDq+5iRq1M02qmKHSjhn2Q2EeYJY2QjAi6Wn5Vk2+tKd3iGJ4v
4ijrOLyDXv492lpxYv9N5ksYlWiuyachK5QnHYaHTrdnu9csuwj8jVWstdQPLk1aeCevZ4aRKLy/
g48vT9zkyO11U+/NE0JWVosmhRW8YtTLBDMihmoWZbn3zeG7rcv2pbejek0osPYJhc5gB7zV2Fsy
raPX+jhCeJBplBTTsqycIiWfIAKk6y4MflZJjkt2oB/4lrcRiBXkrcodN/R3GWMR0xOGZ/cBU466
MB4JjKirEHTZxg2rZ8eu4JjZFe5vspYd/ZJxMJT09di11TpviAmU6SOapvKlDQLlUk+JpWNYaUHC
jNOVr3ruVm9A6vmKygpFshrGXqPaelFkrwFl7YLM+ymx84ASQ4CiEKGMH63R5W81suZ8tA9Nio2d
ZcNpUj32QOQeeqrD9PjqVQB5xjsrknrNvmeR6zdszZMVbgCvcSj7/LxlTBDqzQC5+KF3CLCXajOw
K+w9IazC57MuQCi5cgMOXw8vPcjLFbZZzCpYFDaRDIdHrwlej7G3M51JfbZof3q2myBQpgFvtNUY
EIOeAjx09/6IVaMKYX7VKFCZ6l8dpMEA2O+2coDzlaZF1Nla6WktrxGazrZy1oBQbiQMWBRZQj4S
vRjPc9lYyO3noRieet+sLoQak/XYDIiiJfUD7OUnIs3VykBP/ugMKihQ1TWOlmmfJLd1TlLk2idj
wukUYfOtsp1LHjDM6pXEMBYXxWFEYQkL1a8dQNR90TRf8T7Q4ASb3lbKo+Ha4VV0sQgeZxOB2IvV
59iyz+AfBmbZvcsd7L72rNqJbnjAl8Jwq2qNu6oySBRJWBCoqD2dXbfcOBR2ka2MyKz3QNczQHGO
AeiGj8EOMvPJStmUUjM0t5COfc6NxibKkymbKAz3+VDr+7YsnM+x8wKXqZFr98dolhs473xLnQki
I/0ItHadGol3UnsPf8RCrjas1J1DC/Bsb4ADBXfClpTksnhrINxbRkbQQ9Y3zBmvTm90j3GHRpFF
DjGZaFvr3kuaSOZ5SYous+asycz/aJZQxLD5uhkuc0enM8Ax2glAz8Jxdq7nOmvfQX1NYehbs2Re
qbLHq+jq2nksQ7ZNmX38jFN1m3rRcJJH5JsQiroroffLmByioOpc0C0WnZHVGR/iKZnEc/S0Vy6y
Xtb3rq2HWx1OIzc5J/fqexkw1S3KeJ97luyvY4vHCCbsKNWsP5o2ZuZhBG9RrKJzqGePhtabuz4N
WH9PiWtfR6eBh1Yr4bZq7rFVRSef5cEpdq1go2UQAGBjB2fD1O+qp8HecHp6FHaPHYgr4nvhtpPK
+4hBJYE9FmfNJHCmJAeBATOnHWmowsASdWPyugKB+XciNewXtWibZg52GZqPpJabg9ToE6cmzIJf
g4Xs+bQRII3qVnWxdcVwC44EZqAOHGuvBY01eN3AitPlXEIjFwSlj3TU7Fzpw6Psjz3UDtfc9KjS
rIcpi0zBsG51HpYe2wDNLD+GV9IgPTkqoIscPTuDyDh0A4wU4Eq3Rm/uUo3/U6qH0UbFRHNcC8yc
PxH4DfBnW6sbUjgFo33rY0VhKtgkDw5bc6ewKt5G4EaveG2ANsy++V0Qv8opLjFO/dPOXDq3iBJY
U6igHFVWOjEdynJs5SqSgU8YACtH2riiNRrg2KvlIpUAe7ogBYYy1U/iMrhWvgSllx6TMGfI7htr
g2E38BC2FADBZeM6QzEtsDKT98Jc6wx5106B0lsCFMB/rdtFFb+H5Ih7DQmwHqLRf/ORgkN8dDdg
LbexrB6C+4Q3AqC9iRSeLvq/sbSO2/I365r6XHfJvuxLPpOgAiMLS2s5giRUw+Msy6Plf8nSXPuE
hDyKnP2TGnnGIe6kp5EgwERvlfeFPhkPhF/lRjuETu+zW79xwtE5+oFxC9lKW8cqskq1nCL8p4EY
N8+2rg4XJQ5feplVql94yCj6UIYnk6bCRdcmqvg9oEBvswKEl5TNzmTDGyxXbs7CEfHwu+ks5RnY
ro00tjSwENAZp5UJV5/GbbXJYtN5hAVgPcjDywiC71EDjGCmXrUrwuhTzsQA+coAaGXOZqrIjrGa
MOfLEwCakrSPGttn/qTFwF+MTeo12rrIs/YAOyJ7afSyOvSwRdYiq0ZWBd64NPALlaor02X+n7ox
N2ru/RxMadhnYTyeEf54bEfA3rptRg8eUi4PXqWU7AwjhWm1Vrw1SrPY59DANQ92hhQhMZfw501M
DbtDKtjy2WTMvJU19smWVfSDRpyDUXyTJA+ND1jsW2q+YFpWH5MJM5NPuDofhMVRtx6CCTdaaoN8
BBjhT0hSkQxq8CZJmrsN/y4S5aJ5Mr125Sn3uK9ODZ1ulWQxqQB6VirIaaUsvI27G3CEPBj+S1iB
FHCf+8qLdx50XrPW4BZ1/TNC5agb4nk362oIjJDADSU6CwY7tFDyngQ3REXjxpAk+++DXXkncFnG
uGWyyl8iDsUbbRRwyQ7iMBqJIMHC4t/rygy0r12rKAjl0n6YIIXMZZNT1gK39iq8HtxVJClTHIFS
DyzWll2VL5aUbiLZwyH3p952oJinG1dNVxRHCz7RVCJ53Aqooijsx2RIDqJlYNXcGWQRvT/n19NF
RCvFl4eVaSXxRvyVEVrTbMAifDa5+u29St4LhRHLWUNy745gOH800/Pr9cA6pKhRiz1gkUTi/ovD
kCUyW1oY34lskhR7P5dU/GemvykF9+nhnXEQPyn+DJyX/aDoECdpi62T5z/FeXHvwTGfHuP8hEWh
wEulLrsuxkQaXcr6XG32SK3gyQToY8b+it4A7ZYd6n6I+62slt8EHlgkHTDqpoRfRzwVyZGk6EzM
iAorZoy3q63Y9J5xXr7sfW1hLm6dyueJmkiI7uqoehbP3ozsh464z24sNYZ1owvQ22PqzvZWdoot
ln+1j2bb8tDADqtAqCtvIx6XeBriKMfjM1qJQ9ELDF912VduVk7Wpid8HR3QZ+JwSiAi0DekfYHX
O2NLF40AEYA5YzWMEei7Q3G2hSMFSGRbS0/z4Ri3oKHM4CB+r68qYtTVJqyjT2OvnsSdm+8S1NJV
ZsTDRtxrcVeiOmP9XyuIr0wYAPFMxBniSJTN3UHkRaLFOIZUjQ9EE9HHrnkSD37umuLWLL1B1JRE
PlcFGPaNuBXij1TbkvtTe5m6JoLOLNcovteTbQhyl/P91VOrHQFeabuE2QC97lkp0hqmrb9LR4jO
tTo8qdPQIT7bSWha+9EbQQJjx7eSoXOihFuhJ2REafZ/fvjd3yAOsb2C7K766txyfnqoyeBQ2mrq
RgwB4vveIDd+MAFk9U8xXN755s5windvzTtQxcc7qLGNlwWwJsdqp/mpMm5D2/8qNYm8Xe4wg+BJ
tWwo3cvgIrePCSaWO/G3tG7xEJujvEOjsR3XVeJf6k6VgHlM49D0WoszxdG/ljlNPiIc4Ecb0RPa
MN4xhWHpMnUEtUfaSYdjvXSfqYFZjDTQ1XWHBNtB9OC+MbrDkBosS4ptanUYH9kTuPJff9fM4qPr
gxV2Ug24wgRIWfreGF5tdQIwaplZTvI2DG/TsCx6ksguZRnRn2lEMtTR2rpW0YFZiR8tT2KMFO1F
sryt77rofCjqx8LpDk6lr0VPmE/BVmAvvdUVGwRiLGTBXu1R6D4ub/jSl0WZyHpTL5TbdlcB0tv7
VrATdbro7KLFcv7HLijy4qmJo/kckZ8PP9SL7IeyudvmhWn+GXqwlWODP9aPHly5VQw8JosBubUm
COfpw6E6EE09lYXqoO7woWCfnnmBeOKdqWIMaj2kY323mBuwPryoRCxGOcNjO7qngFK6sjkbE1Z1
7PN72tnNTtdHphKVKm9kLyN20yIws2KDdyd4B0M62UXqY1duvCB/sDAvXh68+FWRnV+nJS8Kl27y
4ZSsi+tDi/2g6IwiKafhWhypEfQlPYTzJO6+uEgGnnEAs0K3a11o9WvxlsBqp1QcvivtbO1zaiCi
JNYtA67BW0h1X0zBpfC5YU0oxUfi4FBDwgnf0Efqa9ACd0fGZCvusUjEYw+n6QlCuayRh/h7Oqgn
J9SSnTz250jPEShzmoMYZBRG7RrObo567sbPvPkLoNU/IeUnR3FB8eTFESN9PbFhzKD7OXbOI2Zx
9oxZdiPz2cXzbJeKHrEMBrIiW0fOW/4+te6VTTtAvF/uYp5YjKTR9JlJ7MTYuAZ0IUEqgRfwGVyy
xkzcQX5UNGFvDcqJhi5KrxjbWcdMTLbA6xb7wbaOA8Ac9nP30CPRKA7MdYJj2Dy7mldRgeJl7Lmp
yjwIw6W+lVqk7cT1xd/lmkF/rNWHUUvrnaxrd/FUl0crjtKm+RFqQ7DqswylfyjkfxZoy8AhiW+/
yM8TO5anOY40LB/A+G+VxExh59dpd0WQXT8ATStOgrXTBU1xoi/8zv0kmZ+veBLLGLM8GD7Qv2Lo
mfrglBsDgjSyGJaGw0nGS2Azgm9QCNzm3DLxZES39mRijwbwYDfDN+TvwVw0WEb05UnOHXoa75eb
sNSKI9Hk/78Uc7Ue9tJ1GerFHyOy81x8yYujuXAMsP1gQoswg5joSo15kPFYFE3Ez85TLnGIwyav
2nzIvvYfWP38oRR/57tZxnxuntprYAEXNgSxx+BDL+avbI4QuhavyZghB7P2Bv0rWivEk/02OmSV
78tb0Xw+dKcvaAAYpPHieR4neqqY0S3JUjaMCVsOCkqRCjCxaRIm/p0lmVGSIv9uLjv/9fnYw8S5
9hm6bi3HFfD0ncku1bhGrzdjE+q7Lf4QvTyptiofxbRMTOrEkUjmS0/TQpFlIwjNaw8CyNJYNFmy
4mhJlse4lC2/8eHcIH1tEOpgDGPMFANnAxAgPYi8ePO44xHL+Kl+/uPHXMlWgdTJ76aR4hHOPW/8
5kG0P4ruGqCkC2h6egZ+0yC5IXrKPx+Ks+ehClBOdbDzePORCuLBFFmWcB84IYLgIWqXimUNKCpE
srQT2c790Sllepz/+qknz2SP5Z2Z5zNzZxaljpo27J/8/d6Jo7mVOPyYFyfNV33X6uMPfDxLUtjY
qM0XZURqVowry+xBnPtPZUsTUTvPs8XhkojnsWTFkTjvX6/6bjkjWouGH37qn8o+XPXDL3nTgI/R
XNn4MPqmVxwPZ/YqinFeq4oXXiSEUiBnQiNi8T6F2ZZkKRsTPEGh39GmqDUO50ZiuBUXX5q+qxGH
ru6BEGILfu7R4mUR78nysiwv1b+WLaeJ9060+6ey//VS7phO5P4sBO3Xb2wc2pjWTnNh8eFaknkl
u+TfxSr+qfmHsnk9MV12/gVxnQ9t5l/oIueiSN1vuXH8tRgaxBpUHC3faDGGLFlxtEzIlsYfyj5k
RTu3RTCg/aGUSCJEmQmRj5eTvXemt6ILz4eiVORHQtksq5Mi2alO9rwM74CpoI0veWmcaOQiL0Z+
5kIeESUjMew5dOR6Rj2uxfBA9B9J1gpl4D90tXnQMGViCGJ0yfIREibib5t/Gm6XrmCJRf/SZukG
S9mH7iKyorb3qpiQhQ3Tq5NHfdNYajyuxfo3AmBAuCjqX7y6C3bzGy9uypLMw+qSF7frX7OiYnl1
RdYjkPJn+Bb5D1cQZWMSgZ1QIl6jZbCfJ9ZzvXg+y5kVXiUs3pKjQWBEmyIk71aOSzNxrkjExGDJ
iqMP7cQgupS9+8dFzYdTOqeQtqN2BRX4WEKlwDVAtCBSrikgOaYPV44jXv0shi43iZLkIO5MHrVp
chhla1UllnEQL/vyROd3/10w891UYWkqjsTjDbKWiN7caA5ypRaiJ1oYIJOiopXdjU7OdgxqLspw
E6/oHKcUPaAf1bD6LF7kP1GtUva2WGezdVKxOZimyTFCIhiWOKQ1kZQVu5WrJe8anoT+mW+s8kl3
2BoNDMgYkJfIh6Eq3l5X3bPgbBtsAAQy2jXirornUiZQmdQie8lDeCaCT65OD3isEd2p53jmh9sv
buq7RzQvXee7LtYs4nB+zQM2J0dHH7biLoufXRLxByxZcWM/lM2rOlHzkcy5tBTVy7+k+r66NrHW
W2FjiFWcl7pvTRb2ew0hwK0KY5Ys1DMESLMjPpPUGip7Z5qFTM9U6zjAPNUowrup9J4DJdkr0zXk
qEyuuVfWK9FqbJL+II25vpHbBJBe12WrKuBVF4mT2PradAB4KmCKLnFk7+TAN9ItkkEYLrOy3xKV
BDU8WMdK9aoHOFnsNSMaC/E8sXAvCuVL7PYvE6L9yUMG9gn+TblBNa5HlYOsKEsQPEoitifKHhWI
0Czip9CxUBbUm+sQooVgAVvYqezt7x3DHR/jovoB3/HQ6kr+1qc6rlqx+zXNmZKX+MCfXE8GKZ5U
L60zGt8covXs7LoeGw5KjTpO1628qiw/lSOYXpbk+asqx+YaRR3gVQGyXXI22QLohJLH1CjQb5Ll
TYFEMMpQOThujBiLWz/VEErCTKDDUcCPlH2VmfltHKLiJo5EkmSZhe5ZmiIsTBDeyEJvkxfID7lD
90Vn82xfy5OUXyIXGnYkKHFspgDwynZZuYVZiOq1DOFTczESlVEw3NRJBibIqTvWw1Vmn0BqsL3m
EGyvUf0a2iF47KYEokvw6MrRV2Q1paMoyhNMutFdRJUrQ/hMM9itsbzHCjXsR5md0MdYUpT10Pce
KwgqQtMBWhWb3MsUS1E8ZFdD1zU3JWqch3FKygTYnknfgl1Ni6XCV5N4reQWrmgduzP6gNlc36vo
wri/higYb3MONAfKvxZ9bjm/CAznAZWZYF349QrdU21rKYa+GYYqReMNMH2mKfrJtIA6A2tVNqqp
RvUKK3hkMHAAzx0/vxRQ7S7VlCxZ+uc+yoihdkgbmXDTcvWUjnqsrRVdU04iyQbvr8KsLaT14MBy
d/yYYDOiBi+tC2DUNvv2S9SlnzW20sGFQ/fn3dLhM4NMBK2QFajEtOMvtjs/+WmkfhmqCLQCgjgv
Xp8Au0YH62FU2Es2hsg4F3bantQ2rA9xHGY3HoEC5b+Wn6peonMlsX6VtfalRDXoagfRQ2cWFdRX
qXwKWzaOLMQetyIrKtgKfUV+Pd2W/arFuGM1TM1DJcaULwTLNZ3HDjZFlgTtljFj8+5kI/1qxaN+
FpcqK125WY5/gByGU2eCLNqOD06xWf6C2ot++/4YzdcttbF+qJp6m8rI2qxdLJZbL3nGqHAkaJ9V
rJVN/QzRonqCe97eCB0fRQ6j3foJ0zrIUEmPWNPUQpRZWv7xpMh+kW30uHANBKgN7YeIxXQowaC7
oJ/WXsqOsHIeo3YiKiyULI7IYEag2bgVqi7Ve8Q2lbXIituTxPL0qbLAhE33x+x7gC7FNNEL92b/
e/534ih192ZWwjmb7h+q0yDyksHBn54+03c6yiniUCSFN8JwX/Kit/U1EpLvCkW1qGkgd2y6B4Az
IPC8bgWuC0uFvGBQUsvPZen5h9bsPDTe/eJrnu9Efdj55S5WUW0qRskiYC3ZuIUTDzxWXuBdminp
InRPbM3dv6to2xg7mTfPNcMtFIbwnPcJHoZTIo5Emc4qG8sGE0W1UAkq/Ab/paE4ZW69nN30mAP+
L6fEdge+Qlb2Hy9TNxkit/f+lstEA9cf/jrRWvzIkOVqdYnriUfBtqNu1DBgUaS8BlOSIjBxFdnB
dVEsDNwO8rocElyfqnMZ5fLV0kgc4aB35sPXsI/MyaFNVMXPCwdPjEGSTtabARQfZSlR++FUkRU/
XKM6erAQAp9PFb/27oxE1bdNDkDjY8X0Vw15CNnxPmbm5xh7UpBLox2f66GIz3YfADhRUN5sEvYZ
ZXYrtlHmK89y7ncXWy2/p74iP3dmJj+rfnlrGGBv7E3DdEF0kK9fq6H/ZZW1ejaBlrzZCZdiMye/
xqgZvAWF9Ak+svcgKvXcu7pZaD6KOpDC2xhC3VM6tezLt6hT9BfFDbJXJTqKJnxzkme5qqBf3vwy
Hi6tp8TXfkoQ91O7lR6VHJrVuGLMBo03ZUUbiKZs5Lj2LznqcC+1iV3CXIrfEqdER1vR6rXIam3V
HTRcUze5bqCIvzKNpn3CxgrpIqNXtwGEyreqxRZBhq+3n/iVb0DB8o2ZuPqhxzLzMTf7FyA0zRcj
/zbalf3JkOz6lOQB0kmm2nypRoAUsmWkj4jooKXrt789y6y/ANlSN2OIi7hZuS8K4DM0bOsOvCdH
oV9vR6xh4Qv/VQQt8k/lhzLVsEDFJuMl75xyi19bjsKclb0kkmGeqrgZ0NxusxcVxvQT1u8rUSkB
Y3sBgfEJJq98FUWmW7G/YHf5XmR71CSOijNEa5EtQ1t/HNmlEzlxxaaTrzJabyqM6LM3jOASMsPX
ziVaMdCiSxcVNjO9EnQPmw1YPGQ9kZbdFm5nnURNW7vOVlc6g36H28noMvIgGBO8tXLRruH4BCeR
tQLZBKYQtGeRNTEiwgdSdS8iO0rDN5tv/k3khjZ5ZLxOH7UQfI/bewc/6KR7nNTyNXChEfsudlVd
WjwC9NkiO9Hec6d+jcJaPgNW6O6qWvOqhKjKF5F9EQ1EObqIu1wqk5soEomOylFgQmAoGxXD1Qz3
2MT07qJ5CB3tMdXvVZXt7MYuMCwst8iY52dzsLJz0ECWm8SC87Mkk1RNYSMzKw+b0GkRHTeD6sFX
LKzAB+MFhbD4i2wUzhbdzPwgsnB0gNSr2Vuu90hSai1YgqmZ0g7uCk0/UDVpj7uyXAMUL+IvoKiT
PXR8a6ey9/HFNLRzakvGs+4n1jWPDAAWU7N6kH8NoCWPfNqUK9M6BTcijuwpGZXYXRPBq8Dv/lW2
NBFHhlT/KlpV2f/T+WoNAKYxw4eyH6tbLxXApTMb6TtQXTpfol+p7L7qfWe+VVaPPlCqZpfE10yU
jYsYRFw3fmoL+y6a9lp8KQPN+VxWqbyxy9C4xrmDAUtZopaCLuwrdKQfEuJX2zBb28CGLnLOS2X3
4bdGASBmaHb14OiNd5JMK9oHsS8/o6pSrsTlrfGznDvVj4Z9I2BEeogO46AdiNnmqO7mxt0x0Rzn
dbcQtlTSVZSUGcq4aFRdcsbUi5n7m9ZVw1OJOPmfirmNqM6XUngkgJ+R8d/IoyeHG1Hvg3u8iKuF
lk2hWUAnLCz9OGdFteooUb/j1Q7mlp6i3g09Mvay2cHdXi5hWPrZBF5+snxD2sZKpmJL1VkHA7zv
Ea+b6qJourUzo2R4HPBx2bS1XL3yNspAf2zrK3PnO9o80u/KebG7iClpnxm7+7NZZ/oPOImIReqM
8/Q+XtoksiCpeOO2LIryFqp1edC1ojsFdm3g7uvm2BI0FvpYgFUZ+GBmqjmyWG7rfgm9/jUKdOmX
BNJy/qEkVZCKy4yfQ9x98yXJ+qyYVYLasTI++yba4ExRvAco1PY+mUTFZcmNz20cGnvCAfGDDRUI
jHNlED9jIDPd0f/CAPwV8qH0U/XwQQadxAybSXjk2fqvBGVktWlfPKw5qvqpbcAso1NcvTg1a8Km
LZQHcBsN8BwcluBdWRuCa657UFUND6remiQN5Bi3OKVJzuLIskq2AJFAuDYRsi741zwpVue8pLHz
WRlC6aq3jsM9QL639OPyJLKNhvJcaoXNUQ1bhKkU5mXHJgfqllW28+pBSF8VnS9f2yJ3X4Ny/KIa
nnoTuXFCgFuq8SCaOop1DhTDfRQ5v/X2dZzHT3qmuq/uyF5iZlTPuWZZr+6+dxPrS8incl/3cr23
6s77mqn7sivNrzmILCxzivLQeV32GZu7dWsE9hPryAsmD9mtdCXE8z3IG03rK6u5bKoIMnaccdad
mCz9HrGjgZcI4TUt0H4Ju0MDMTXf8prXpUGlldqmMBtj12EpeGumhI4xbCq8kTciKyrYsM1u1Yjb
FpbVZ8BO/LLXFKAbMBxdEbvLbtqUmEjxnm1Ju6ZWMT4RBfjc5MHwdQgmoEcNnwMdKCT3YvVzOHbD
174MjHU/lQdT+X+3t5FcWtq7tst1gKetK89G8O2v6y/l/3b9/24vflctOpjbjr7VUyNcdyzY73k3
lHfV0tW9OZUhl1HeRUXK4ncuE00Qiqzu+VT24Vy+nMhZSc4+VPkmisSY2JZOUck7ekbyp0zGPtpJ
9d3STFT2oeOsyhK+gZc/SEltQJiE89UrZedtLd71TYuOzSbplexBJL3O88raN3WlVMVW9SP54hUQ
8RikRAaFdvlST4nImpoE6X7OJ8WmZbmG1uNftaJ8yYozRBnaduc0ANC2FM1XWvIxg97Y2w85t+tb
i/0HimTOlwg+E50qT4+OC5dU7a2nwWydbxoCdEQLne7BsG0MRyP0VrJYDth9hU0M8fhY5dJOU53x
E4oM3b7hqkLw9A1a1lH8hp8A52uL2rjihO3c3EZho2u6NuYVDyp37RXciIHrgKbt1KruT2rpo9k9
Ge4IR53ZXMfwM8i5LL5EhUhatLq3NiArmOitddRjPUdcp3bviRVJdwSim416cLARi8YRTRcN7RhE
yC19xRQEXkzYl3upSNo9iz9k8bXfhV5/RWKk+xSEOMFHTd0+BFWrHOSwTo5uH+s331PxxJDy8S32
49+ADpPfnOxjB3+SdB11LKx/7/jJ7LW+8W5FVlX3bEo0memhnyGXODXQ1ImKVAHZMOr8psTw4pFM
lredkzU30V40w+Bpi2nkgAEa4jTR5MkOZB4v2Ta6e4h14KtWxY+IDmEQYWCMpjVyv8MHrbwZXhPt
C6g11yiBVKH1+nixbJDFsOPNs5V0wTFDyvjs6IFxJOyRnZxh7E5J0fdHSQ7yc6JlGPu4bXCJKheJ
p86yL1E+4PVaEiQJmsjdhXUt48AglzvbyXqIroguIwDVPrI/kW/j0GruLmpP6AaDHWTEAQ1UtO3z
2GD1g7lz/xIYyCM3+qptfIJSXia/VuxBr/1e1t5620bLG93TT3jPtKsiGPqriw8VEtRpvCkGP0AJ
C/04vk0QPtx4/B5V9tbFj+wzu9cVujbBxLUfg2ewpL8DUx6/S5H2ncAv9HLDI1Du2eouqfk4u52+
b6cr2CH+HeDAciweehZU5oBIJxCT7xm4RLXRvzlgDVgCJt0ZbdT+scRIfVLjHxFdK6+OMTRIIfMG
sDLKD0mlICSDeF9/C1FrYVLeH1JdCl5cybFulgKbVhjB+3oL5c5wu0Mbd8Nn3WTtpCjei53xpihD
miEbIPefAwCAWy/v2oM4Sw2jY6l1yim1lG5DLDE7wQgKWapOyGDDwZDDrVdzkT4giCiaiKN3heZU
Iwo/1izN+0ToE/IDy3VEWVHY8NDYwFsnOAbejLzGyrGWmrcGA8tT78oJ8hXckgS9beKWHUyPKYui
nbMd6gyfyymr6gOkJd3IjiLrxqWygp0YrjB5gCRnWiwKpkRNffyecn3Iz70TFThYcCSSpY04EmU4
jdO6UoEodSlorP/hvBHBqByC+n9dW2Tf/bSFj8CRmdDqXdlyivj9PsjHUxJ/rgbff2HMdVdZaBlH
1YVb0abas+xY7l7rfGk9pjxmy8nCR7PIDiInTtI157luEudqGNIB6aLx5jQVlMI6rT+1vVWstM7y
vtWe9AKhyPmpK8outRkO0AFfe0qqBjRAlLdJwt8EMx5QBwm/F0EZ8tmp6s+T3f06Mpr8Spz7LCPi
foUoUFxTpfB3yJmOq0iXi+tSIWqZYP1pp2PJk9XWWm7egMjg3DxdQZwiGi7Z1uytldWV7Fn+/SMf
Li31EXwh1X2LwagimDn9yHIBkY07+cDmV3ja2J1kXZrew4AI61AcX6TWh0KiWo86So6PsTmNvkoG
wkD37bkMpi+WSrF9sAgVXC0Z45JQRup/zk5lOHV312BKRBkQTGWLLxq7IFPtUiHaibKilJOd3uEK
ILK1qaXbAFmYTRMOhPeL8nsAccHJ5PKL4g3Q39p8eLNyFu3lULnP6Zi2G6Bi7V1tQtQwrT55sDVE
VUJE3K6D0XaHDFQtCo4BmH1sq45G7KAJMo3inSUHtzSWi13CWvdRRmuXiMF/2DqT5Ua1aNt+EREU
mw10AVWWLNvp2h3Caaep65qvfwPyvpuncTsKWZItCVOsvdacY9K9zsxGobFe5s98usij522/phIC
irkI8UGm6FvQZvKrMoMblUZmCAkHX1PapJTSz2XVSfB9NBkYaPQ/0+xcgqIov4w2+VQEXWrOlgjo
UQ2Z5kAalgC1YIL0zJd8fA6asYVpzgJie3ayouoc5VgBt2cLIjwvwbC07vZskkU5mZcw5bZn505m
10YRH+n6l5h4FHdZUz9uzyXCpucEaImaPL6rOlW5JiQJcT80l/huu7fdqHn4vuhqffr30HaPNNTI
T8jx+ftb/55Vrdw6JAyi3O0xq43ATdotvlPgoN6/1/17H3XMb1tRyptg0XntkpBKhRPpcUqdihFR
wPBEy7SzY/faWcVHhWc91g7ZAipme2K7mWyoQZ6yvqZRlLne//sdLVC+qqWCbPe/f+Y/LzGtBA/Z
9sf//bWBmA5vsObK//t3t6eDLOEt/vPKRSqKRxyW8A3pYARb/7wyNlgEcbD+5xe3J/6+5fYBo1wN
9o4QL38fM7ZP8O/NZydlFwysXj21Uef/n9/p36v/5+9q33kIt+HvZ1i3wnbvPx92/XB/P9P2zN83
7av8LgHsilX8YHa2ei7Xl20vCERDm2e7uz2z3czb5t/uCrsH3TD+dpgI3Sr9uKfaIE5tam/bNK69
hgCLMMZqFrbFp1m2Mww9NI2DepJRsBwsp/+DLHf2M8CKavw16CnRkUKSR+HAB3PG/hRl3XeTB86e
mulsgzCNaz32NTmvKFvnSypEZCe9qzScyAHNCnD4tkOPsSXdym7SF9aZR0x4z6IdHHfgsIPrMT81
QY24uH/Wwok/hs0PInZ6HdT2YiX4L2tUTzR0dhndrVLon1E5XhSmnnNJJOIMgqFaB36lwtAhxe97
xEfMMtVJz7GiPTRdqtyrCUveijyj+zo4C2oR4uXWh8ZpwCaVpbd/H9MIcXGXcsxP/34rpJPn5w3I
JXJTlfvtCTxon92C46ruBqycy2NbP7aZGO9HCqHOamChFyzJxwXJCPCyhA8SPisVISsk5BB7UPcW
ZIduciespsJBb2hm10GbSABbb+YseGhGfPx5ebbC0UT1z01Jt9jDYzbt9RLW2PZYAYHhsJCyRsP0
/z/WLxQSIE31Q02KXmmbwV2+3oCjcCqrvu8kuKasg4szUcPcL+tNnBnV0Z6t2d1+5Axi3CfQKDAM
tX8f+vd4K8VrbHbGzfaQrdQ6XLJpIS60LXfbY9uNoQc6YyKYjdtL/vMExDxjbv++8fawqZfMd+ey
OG1vvD0WRKMrnc7wu7lhYr1+yO3JOFWLsykBEK4PmbTVr5al+GMYJQ9ltSsxBN93mhY/MDP/meI6
OI2acQuIPLtMhFXdbzf2AusfrJW5//dYNg8FIW6Q+VNVSRQsjYFB5nV/k5qpeU+z3/z7u30sd0sZ
kH4UdS0pWjaLtiAjY2gxK/vw92cSkup9U2bCQ+fL81Fl6ue1eE5a+25xqA6GpWZWVPfi3nFS5c6M
z+H6gxEn/3Mzmc17T9fyZhbZuizE70P6H8KMf6+bUihH2cKpd/tDllpKsiviewLv+mtVzv7fPWqp
4hCtcedCRW7vyiYPHwRNsgc9KR+rIJzO28u2G0oy3SUWqDpuP26v1aCs+2aNcnz7re0xHBUZloT0
ljXc5Dlq6NxnheHcw+Vebgyj/wiDBkrI+rhu5QNJUokbJDbO/+1lEDBPTO6j2+0VVH73aqwZ53hh
/yvnuDsqoSPvMYta9ySI1TstsskymBbrfntC64B7qhXDme3H7QmAKeJaZxSMJG8okGOjjlGyYXhD
zPk3HczLv9dG9E4JM2utQ6bXyd6eUUyAs4weKtwQPvEs6c6wIKN5VlcHe8MxIIfDb3kA9Rw/iK7F
G2qk9A8m+qG2kREqtGaZbDfULgtpWaR56stEtVGFxOEphIUEK6kvADz8P/fWH+HrvRYdWX5kazjo
79ZolYBw6JvtHnHNOfPrm251CfWrhHG7t92Mm1ByvWFRi3ByexB0bX9wdCbeUwLwpZyfor/Cq1Xn
rVJ2N2+qvtBm6VjFrsaHfzfUyFgdtp/zzfUwiPxVrMajfnXSNOtHIJsI55Hc/EdmDdgNGiRNAbi7
N9uNXnfTQsBRs/I3/veunjlfcarDwGgLsI/b08Ow4BDd7iZgZ0D+pwljDsD5DO2g7P3dYvZMBEkK
ZySxJSPEbSv+fRrYy3ntyhxgnxB3gMMM+4LYKbOhYLHr/8y9+A6gRWRlfZiI//JN7TEk1/Gm7Ic3
i816jokD23ea+Ihm4eymVVWb8mdK58wZJ99t3/ff1t7ubf8BZljRToRsK4WUtLPa636ThuLYEdR2
I42yOkkWCWmdNK6i9odRyOeMb22aEw59TB0q/2F2Aa2hJrcB0i+K6ScNJubVlFasimtr/Wdt93Kg
DbsaLAjX3UG7aSFbhLVk0GVUkPjSbLr8Z8NgUWa7SacFoWhpnqLkAf1+Gm51ZH6JPFJ2hnkpx2a6
aSM5/r0xRDzdBPq65fL5I9f0+gbLb33jFDXQ8e1uYTuDttvubtGr273tJrWCGrWTAw1j1c6XaxxL
ZdQYdCg6/s8dq3Ks4hTngABWj+j6Nbeb7Qv/+7HPDcgyGrmZwephWlaN4rY5ys1zut3tFhpeRW7N
/r//zLaf/vtxu+doI/FWGHg5eZdwArkxVtnfvxuzF9GhF+Y5XbX3236w3cTrjyMjjv0St5ftoSow
CXcIbaqRLdZg2BINpDLw/x3K8lemtQ3po0aBB2x1jf29a/X6eEqBfGGSZ5uufIhaEGOw3Ww/JjEU
Yi1WfhpKyvFMMGTnLq01kIqiJNPZskvfIKarK6fZDXOidSPyqX3VrlnF6GpwoPfz7WTTk1atYF3q
EXJjSwLnsNLPjM53ej7gG01v87KOXBhlDEqXKrpItDC3YdB7zNtbd5zza65xiSic2vQdKKtnte48
ThkVI3Q6i1Xdn8ANrEvbRX3Afa8fl5EEIWmTSWu9dk1X7AVDGFTs/UAWSxvu444gSlG4ypAzH0Em
6HPB5aSR3Aldk96szcouUDpiYQZ9D/sfPN3ybIjsVFQV/TsiieJWvNdjTWbhnO3BL8U7E6Nf2fWX
KGxUl4sjzuSoLP0WQ0bUXwC/oidJGOkqKqPXMKGpgpfKA8oW78d6zYjuDFS4tCgYTntLpY/kG9ut
X4GoaG16jcP001psGHtwiErh95fBuYRzmngxAVtBkahwTYkojTXa1YMK+NZIoOMTmlkPP0mAI1tF
SeVNi2kfAlg3StUdOz1iI8Chi4VkS4sIr3g7CnQx44tjr61LgiCpx9pvi0v3em7RNNgxljwV6cFQ
ZozACnr/flQOVBSLx/zxg+I52tkz/v1KkSlsImQ69kLtKfDm2ODRkG/yxcPCmY+p/TCBQDoy8VQv
iGlJz7BJYFAL/tEVLl08830IMNgObZWsrV7AnML1FCk/XUC2TDPdrnuQnsjuNouWPyZPekXLhbJm
ka1YwbXU+686h46kc4h62jgQ1jSPzBsji8QcNRE+DdFLmbYk4Ep8Yji4/Yx2giEwhS+pmnmyW5Ei
sJbdSe9eA64XPpRXl1xm8kFzRjg27yVrJ4YJsQweqpwZopd529fKPg/b4GGGuL7U9u8qI1UvVMPP
eVD2nc1CcNQGfy0AB2lEZ7Rye9OJvhU4rG45kU2sTcubU9OwoAGpKX8sIhLhGhnxydDo5DmJ+gBx
wfaMOfODaHiaNXtPEC7ykQgpliJUpq2skJT0K621fr/UU+/PUVbtFfslUorCNZM82DVZQX9mKPam
VMrLEvEHx47OYKxpd+GUdKAp51OvfrLyjzxntoZd3zy2KVGtDXld9PN30qnetW4AzwIgyTYIPe6G
FxS5BrCjJPJI8cxdqkHNW+Cvug6BqW43T7mbWNHRFIrqDiC7ZCJeAInVApEkmK+M+qhW/SIhfcWG
GKpq/VEzQpPn5tfQGT6DsG6AOpXfyfK26CnwtSz6Qpyb+63+TITi84BekqkLtNTx7IBMXWcb3dTb
Pr22ae4tWmaIgGWg/9C+AWEi35PRvJYTQ/vMuQidl+XaeGuoVP+c05PdQOpwV7WXYOkJkC3mA/G8
knTZIjrOv0nOpl/9lBb9h9YTKK92871IqPz7ZcX1ljQCiUZn0Cc4QxdAJns0w4ANQ/YJryl7gGDJ
58BGcpuKUGDFUE7VRJEVCa32ugPbXvUzi4Y/kQJno9o3uRk8kG3Y7RjtJN5UW89yyn2j6DkRKGBo
s+yNjPvM1xwG3m3TxW7b5q/oRTE5dqyhpzQmLwn1pmwIEl5zYlFGT7tWyV6A+T+ATrPd9nWQEOjq
OMV3P57sWP8ulfQ7j/WvtjYIC2wg86usoehwH4qxn/d2zrAg1tCy2xk6omgO3zS6oFMO7G+cy0c1
qa/12qgq5nUQ+8doLaIXRj5whFS2HYQL967ZTYpc7c7V3RAlblxKuiWrULcOp1OpcVHI0QhJ4H2w
XjhrytBLtFOTx3cWQgy3ysprnpY/uWGd6lp+tjELr0ncR3aW+0LNjghV6AcFHXktY4Cv3h5vOtLM
QlDVfo0CfdcbCUSecUh9qZBGryvd7CpmMfmBoXzZkI2iYECIHhs7QaiU3lnyME/NEzFvjKFzcaAL
cDAXOplR8VxM6l6Q6r23I4l+GM1KbLKbKeWbo5bJzeCFkb0yxH4NRgRtPHuZly7z4c88Rc3yVU7y
VS/nh0F6ei7rvQyn2wU0Zyohz7XkT2pS3pZgrO2yhTNY6kzURHtKgwCZtjyMseLbMVn373NcfThh
9iSr/jJJNI3q+BJ12bFFg5NO7BNJ1+5BsoGmGS4R4EAEbYDRmsz004oVuNL4RsPxCVXezI51W440
cWeYcfChgQaQXRGaH3M3fZBNnbtWpjy3NiCbLtbf2zz9GsHpGfX0jr/sD7JddLHGYRniUy/ypxkb
uZep5a+qB14ew2EaUhTVbI9HQYjYoWQMgObPoHfULgcGkMDU2lPY9w9kGpEhaNMfHzvrTyta0BRc
YcnYJuq9ECB/ASi7ihiJvFQLsE3ZRe+KhxQ0j6sto7kTjnOYpHN6z1sAfdCGTuVkdvD2U8TyM/KI
iBxN0tjPhGKUV3zDSPgssOk6R2QV0NmhK9yZX2reXVJ1fOv5UCz9XmNEGJA+sxenUc6c+R4Rl1Vu
31ts+vCqkUxfmvqhS8bjVAb79tiOxb5ls3CSYOXP7HByme3F1P8jKGCrusZ0qY4deWpqS7DY5FzS
EtZnb6TMU4r9GHP0jnbwJ8uIUE7RpxVT8yr77qI73X1vZx55Dg9VF36YOetGLGREN4zZu4WnHj5p
OXiMZkh5EER/LuwbTATAxheUDY02UtFMO9tQERj3B8E64+SwWi7zK9GjDXVArNKr4nDpX2VHU3nJ
7MmFw3OXJVPr1hZEQFUgODLy8KmU2Z+qmxo377LRr52exEhMh02kngbV+WUZFJFzBDm7CIez0VJl
V33w0Xccd0uv7yUwb6sdbg26d5BTUh/EnVQypqF1AEoU7RTI3VcYhAidQlpoBr3DZjDYyBabkciT
hRO6lvu9bjkY/m3bHZIx9/PHNocRNaSKutcNmA1tE/8iAL4LYNtzgaOSfHC+1anvLxogMlZj5tEO
uidFzGA3nf5DdJDGZyVG99J/NK2zDweQom1MRrGTOn5Gi6BhwJEhjPcLVeHgoQirReLVIR2BXlVz
OtbpMV8G+0TI5KsVA+/hCt4P1bfWURvPI4dnCV8niS9CKUmYG2EoJuwudfxL4/Tj405C1UR+zxLX
lzAufwgZjVyh9YyVjOegtQkqKX5rkOvspcEloZEIFsQ2+ZzFbR/WZ0mxGHbFdXAYGpIvAurqFgPR
C7X2i83QwjPDNStCn75mkxVAag/T1Xa41MjZT+1+TRjkai4JkEpaOKr1a6rXHB2jJ5tFvTOHfKIY
z1JX2NRgMkO3EcY/A/3s7myWKyHLnOC9TeOzWY47TTcnCitCM2ILtoPs75Vxqk6xkt4bIQU5mbSF
bhYHg85UXS8jBW00HDBpG63MfRpCzzIKf8O3gp2aotmLtJojgJ1G+aHp9xmX6SmQxkQycMe08ppX
YMxA3As3Q217XMyw8VuImM6YeMli3ja9gza1/2MqN0QtX2KCWQua0AAf0d6l1Q4r430yCLFXi/od
yMJNXywQn8sV0fxRC4KrJ0fDrF9Gz5WwqITQQNk0CdxaDak7yxjMJBL0wj4gWjKJhrRGL5GYe+SM
K8T8THoQkMM4k9ku9b0w5iddlZc64QiM2MKpIFSCqeQf0woGP+sgDue7SJOHWE4fy3SDcuY5Q5Hq
kgtS73KN7USU+BUnBrKRhfW6xKvUzWsL3nxVIPOt2jYPesib3p4VbS8JPHIdU3kUpdgPAG7Xk1Tp
wkHFCjUjoD6sdDnSP1JObIpxBh34PkTGb10q8z7QB2DJWEghGrI8zTLwdlSEpsPeXyp4ByhMiE2M
8K9Q43dxBCMpNX4M2RWunGj3m1CTOG/SQjTBC+rqQ2yrOlQ5y09JOXUVh73EMvVPGi5/yFCuzkPK
1FpncD8TVZTq2i+AfbmPVAYDpaH5alqa6y/sYnrEvq4z2LfTgzDh0mrTdLS0waYOSCoP1FwLPaV7
S7QaHHV3VmL2trIRbptVz0lWYEeSN4Ax/aWkfh47h1RfmhSuzKLDSOI41M7lKpGwV+J71pyvKl8S
HyFbxW7aP1jF+G614xck0eMyz57UtY9yik1oySOIXswXwdSY8EnGwmMOolbicUith761sWUk+e1g
9wxQapVBtvOemB2J9rnxFHS/eqGC6oYhSoIYiTuqFfhTVNxmprgITXLohh15TswxGtW6q1h1DGUx
+lGs3hM48qwPpGI6fbEPo/lXFJgDWkDrgYEKAS5JALN5ebOdX7ZUEInoK4sv7yav6xIKbApM8HWh
n+ilP0OxJebcHZqeeUN0UKritsieweY5DDuDI/uk11SRsZsSjZXYoPFSPS52ii4Nz75pQ4CdNP3Q
LpAN7vRoTgprN9bqm5JljFp6/RBMMPemgDC8DAxabfVeOHRfUY303jRO1BdtkVFgjJZrUlWy+hrv
1PREJW1CHc5IqYodTysHyduQh5A5ihegzS1qQ/NsO/meregtYk45z33uKQNswMTR55M1v5YiznaB
fsgEA+kCHyoe1HAnyYEpRf+WFuHaoWblHyT81xzZeFwQmJU0Gp1W8uqUQ4KJdJbp8zRx9TZJ9d5X
IyXHIDvGhC3j4YiQaMdyYCh/VwEZGWlUXbsw2hsEieydeTpXqf47UzDsRgnk95U3VHdfKJKeGYiX
ewWNiltzxO8cxWJt6HAojWN7Lea9AwV4nmm3o+eq/SANobOV2AJrnAgZU62kxfuXBfRC4vi7DLKL
ailAzZOKZKHAZPQUt8cIwIaLaMlym1L/Hg2wU9mzJq3iEJbah6UpR2uZ6J84qHmM6rssQZ3C6/6G
N/NJRT3uaz26LiCHIfumqUcaLBSC5a6JiHC9n7iacihiOCw+kcQg/R5+yLe8Bg4RyzHnKI2g83yw
XhxtOs8NMBI4c2TJG83d0IjPgn8WSJSHOHX0g7JGLkfVfMlMFep7XPT7OGadplL7V9X4wjGKDARR
/Xo6lLsmnA/8HlPwPgR8G52IFXpONV3xScA6vGAkDdyxDlAPfTvTa20br/S2n6y8p9pEmGouKM6I
rsY6cc5Sh2Uqp6jAoODl2ERkS6+3bpDXvKtS/6g1tFQ5mgkatr9KNp5bjMaDkqW0DIXxNjC31MJx
8En/WXkqTniJTPEULvKoZRToIiSUj7MTFQCkPdawtg67te4NhMaQhGlY3TtR+FD94cQbMPkZcVZO
0fCQCVZqssFPk4zEogj1LWoIapj1kjyo8QkAabZHw3WfWMOFsQJGPyW7iizsfBaBl3Elt87Go/YZ
Fvan1bcvrcqOmZovZF886rLwRUhOIRHAUMAJkp1v2oajBVsXCvFja6hvfWf+VqyBvjJKt9Yguy5R
acYkXP+tJTZwTAynur+mNRxwTgDI4FZ4s/YerItXWwkvC6RCkNqXVJcLjbv2q6qnfW0pLxmRxK4V
GaM3lhTeqomaIWBvoYrpi9LBKi5U1xTZTRl0vwuBhSLqF6CUyJ+a/tHKxNnIZevpSk9NVSC/VwFU
T4mi+GLN5+0dbYcVnCj6pPyK8ugIuOKmiaO9mprfkd3Qp2qYApKkSpRifNDn6ppKAkWbOjtVA5Gp
vVrtUIV/plqLXFQnoduMd0nK4Dnp0L8FBeBgc8dHOPfRnRUXiITHS6Fo8J2kFrmYHoPR+BV0WCiC
4GcplCedKKFJltGTkn7ATCzMRfeUUEWNNerXGfaYb3Tal9V3J92JH8uRyToOwO8uWDd2lH3M2vCa
FviqSVuAflXynePxOqfjbZkgzwvCT0qIT4JVI9cqh71ZzR99tfryVC7kSu6gCFxK2OM6ajtq87VT
OR2Y4kW+MdOaVWOdAHidbkL04ZgkUqRtcckz4pRK81duj4IJuvK+hONFrUFIO8WtzilcWPahK0vb
y0cgd0W3i8f4Lc4a4f3UZvVlGtnvoKrQWurlQw6tsbNyTi6yIW3J7MDjnZdi3AXkx6NywqutVWd8
Ro+6MiBOx/mLy+I4j2AJI7JBk0SlqdcXA3sjmvNFGL7KTBUGV4gXpBg91euWKSEpMU73S2idcVB+
SlF/ZMtyN8D5YqwmbzlCXmUKrU3pfaco0WDa4UFvEs8aewTHCmlRyXLFvHQDtXY51KaxM8EbcP3R
yKPMPFvn6BoWdTiS6QBFHxn4ZPdA1vlSleH8miyaNxb9FNegomMvLm6N7KUXqU+A6n0TdW/RwAh8
3QWXmYgphCXqPpTsKPgnrksWHOiIvwVWd6VzexcAymeVgA8tq7UdKUTnTOSPXaS/55MULPQiylr8
VLYD5Ul0XBiL+HGTCoQqTRmax9WR1dgjodpvVZd8sfp9wgXancDmk6m8BD6+lzezujRV8E55gB4j
okQJaNRfFAY5jUbYSj+b6c7O9SMqI9p6yWxQMtQh+ZDKpbQq5cpa83XK6e0uvbUnL7vwS1OOrOkn
Z58voGgWkaXHorktSoUBAX9gZ6fKF+ted8YLIeLAPk6Lgm8yB1lJSFY42eHNEI8sGiEnMNtXvCox
iS2ezcPc5tqNkjHBqnEiMImwWKjZkYo9QzvMs1OfsMfFbjOTwTRpRv5LmVug8VbaHrYf/z4Ghj7h
uGyzwLewcADir3SuVR1h41ZekmWwpj9Nb7aIgXETYCGtafZqZz6VFpZ0TE4fkj6yJtCfWkavHPk+
+0WjUO1FQKcPiD1Lm5cla9rDQIXejFzDhoYGZNw9ki/82XfZ6uzi6rMo40log3Owgh+LzE5vzrRP
dGRca1rkbokqQnKOs3elB6haGpT2ctT+BIXNQUOFnQfBbyMRvUeLyPbBBgjHAOKsFnwnyWnJrm/i
cS3ZIuUcWWj4AusrcvSvoUW+PXMSDvrgBIkZQDodq87RX50U6Le5r2bltl7fLl4nMIZEPjVCvnfs
F/h5YA8LkiWWwhvm5LKo8lde3VWJGNwkGx+LkOlzZtunphK0NK27VMdNbtnfzWQC8Q/r+9nMHpJ1
dOAoOW3DqTkLNRy9tjE4IhxS4HGV3ZCPUfh1WE/M8Duf4nrksDZOxSAI1DFZvR2NMBLAJlB2qBIi
gWZVMFFTw4LQGDa7xKzummR4m/I1aHFKhkNg5D9jvLS3HaSNkPa2arJSNkKHC+xsMB8wjJ0TqW/x
bN064Y/eGsxkG/LQbBacVWwXnB6Tx3x8CYwYupDNGi0KjdDFYu1OHSyHqZw820lYO1vm6DJTPSSx
qr2mDmdr2LGsbmmxTDn5UFp8Fj3dFzmIK2vsJ6nmr21uZzulETFCi/ANxggWdls/4GZSPYQenAZX
0aFF7BCdQ5pUvbe2PXeDjlld53+sr9PWRSEY0kzTA0Gm/JZ+NpiF7VVbfi44+fORVmUwMFwBoYLF
nYn72E2s4RRyl+wis71USg1H0/CkZQABVQPky1BWyKpoWJnVd5rUsF+K8ZjN9Jm1zHROujh1ede7
c8hgql1oPllW+tnT5ONqUypugeihzcroFCbDWkDr7yYWF5duZQjuZGru1TxnsKKbv8t19BR81HRY
PC1VqF27S0vPEplscxNiDewpRh4CyV5ZlDQ7exXfyXAd8Nd5aFSqnVOYUNJnxh5yTazpazp+8dKP
zMvYYSAjpIcmglJBeedOTdo/1GSm+y3xRiuQ/0xf/jY0ay/r6dtMEDW0kbYmtVR1SoYa4gdXhKgW
gVf3sXrbjeo+p6Z0ZwvndLyQWC7UO6cSxkGofb2HEHla6sRyZVrsIp3AliXk4hCGoj2P9NtTG4F7
kk4vskBkqnbPTM34/xcL0h86skHcJjdZSVuddSuc2kQSvTLsYTFAkaiL+NJZzE/rhqZ9ZUwKplh4
kJmT75bO4GI8tm8genaFudafJda4ZTiZKWfSLC5fCrkYR0svUTOLcr4R7ToTapDTEL+Bhs9KG+ra
jDxxvBs7EbFbKKPAgN3SCORAY5klzZc8a3LP0orAA7lSoOXE9VolHpFtBQCo9ZC8yybeIp05hI2s
MT0hxJqnUF9Mkbx2km0baJ08JnGKgInDHpvPSyP5xrXJW+InohMTSk5rjGSkPbyajomwOM0voD6n
c1g+qLRQ2KMKN+C/sovSFtx327Dc4721at4TNDIwdabKspj17KRdlV4SDkfBwp144ZyI1V4UB4bF
BoyYvTPclhHhLXhlP1Upul+5HuyGZH41RlyXgzU8twFeT2RAzaEgiIZTdHc3xQsvUn4EKUG0dcLf
lSF737L7m5AZKo1DRweMEs60zWX1Db+ZTTQn94PaK4RP2zhgBpvYjQJjQl2hp9Xp0OmEjfQkbBbs
yWYAbo0DCdd/dSvmjtPNVOgnQCXlQllhss+JSvueQvNT1X+GafkGPUO4BaBws75fWqlCxgnoQwef
wLf4baHLvZrhoGBkCL2mxWRC30MZh+vIjFmS4pNEw66NlHenEfau1xoC1+K0vGXyZ+2yxSYdTzDT
YezlqRqVDusczL1UrKxrD4B9hAcTI/W5bJ8SI5hvZKAy22DpIwokOVZYTnsFFjw65MdOydR9Y9/D
uKAwVOeXYdKOS6vSFZ6a525gIiLHztPDovWm0dEoFLOFTx/eRm33nklGZMaPPsT3Nqt9FsFcFYdh
QmrEcqCfGEBHjkLNfmzwjd+F5JEoJWHWhDv5Y6t8N+XwboTkemXBbdqjrRT992jT0K8SWvCoK586
mgLkvTlwfwtJ88N4HgKWhwn0hh0GnU9lda9F1nyeLKIL8iR5UEQFPd+c2eWWqnRLpCi+NrDms1Ym
flsVf1Rj/N0NKhWLHI8a557DCt0ey+w32g3SK6GfMu9lZaxbzS++UcJeFSW0X8zsEIHARWzop0py
zFUCnZvAuK9bJ7kpW/Zto/ZDNrI7Vw7yQIbgWu2Yu6gbx2tl7wzUs749CdI2+s95Lu+4wiZUwYYr
KuxzTVmgA6n2c7IadjvWHYS2IZBfqu8EkxVLheRRV53Ai2par1FpxtyjcZKFZX9XSJy5yhe99vFD
CY9MX1XQTuI6tIzZlqn4sqyVzSJYGjUtwrqB/4qmLofQWdq7eL0x6b7lKGlvtodkVhNlROehSiXf
tl0jaILpmCN/RJOrcy4lWN1WHCj+zTD7Vc15OKi0p6SPE/YD9bUFL+Frum55oXG0pTR9sTivYRwJ
XG70tMs2H3dNwEImH/FBJG4zlfWpntqnwaqWg54Y8W5osuuEZIzZMdM5o8nqAwcPwcZ2n8IRnpjV
MomjhOMci0sfTAXd4Z3RtP11qOxfWcEGLZbMzSutuXZOV5Hhvbe56NsVTJaO8QbUsbsmmGny02bs
oun32GtQxC3G8kmvvRgSZWHVflQ1JBccXZRC+c5prLuciZhfLaL1KFp3AdbBgRErzJw1aGP8kzSz
H8ihI77wJm36aQ/4G+VicHWW8DaUrFVYlu1TvYq8UUnpx2jjjUb+AEXO9IdTLvAoy77XjOah7lPa
MDJ8yWbmn4LrUghBulHmn4n84CQwtGtsGoPfFXm4VzKSEWrN/rFMNJp59zJ1Q+AKMMieNaue1c6c
n43lW0z2sTGIyU5+LMkOuuTZVz3hrVWtjtpPIcSomMPzaFTPTYqYomPn0tsnfBxnp0HhEwbRLogb
KB697lqO+FodJxTi0Ela5/8xdl5LbivZmn6Vjn096ANvTpzdEUPPoi8r6QZRUpXgvcfTz4ektijV
7umZGwTSksUiE5lr/UbV5q5q7VWQ1zH5l2XrmVsHyM8dRMUnZbIZ93KJbHvGB2Dpb1UM2RIeUUbw
ddW7NqI2YfzomOSpVQuPIrRA7sxsOLUa2QNDdz/7ZxAorCpztxuXjQp0vy0PQxPFa2AZ26F1T9iF
QH0hFhEpPVAdizm9YXhJUuO9HPuDrjcndqnIFvu7yKUH304JQFC1ivSGb/e0OyOPcjJDX2c7WyVE
TrRNYdRbpccHPekfpGFUDg1YIBUc8CoLNknJFrd2tHc10ppZalYvUlaPxLkiHgZ8birMzALQU2n7
u5pcGjG3V1Wv672CWWzo28NKqmtnUY3Z3NF9vi3BJUaZYe6x1mflGlmlLZhJHuWRrMLvz7/EJnZi
bq/hOC29e0bzGunR17r0R7796ror+L/oAeaF+K2vzLH64mkEIcNwotOHZNA0PJ7UzPbmOhJlRBjI
2Bp8zG3ZrgA+scLehXX4xP//3vpa5qWz8IgXEKYl6F858kzqOFYZ3ntf9feVar3ncf1iD9UDWQh3
roYSOvkWxlkOilKFy3FAVyb0DnlUCddgUweSjeWBPWuSseDIL5N1tlxth1DaV8Xt7HmRghObsllp
DT2fk1q8wHZn2/Ym4g93gzasLX5BqZetExZu15Q+aU3wHXGzlMhz0a8zGVgb9He/fE+t6gWfKaLR
aXYq9JXi8uRkTUdd2dkkeov6cfpVjWyw6f2ysQMgdbKe48sA7zSf7GekAYCdq7xZ6jsJTXvpj86h
B5K2SBWkEYBeB4UMptfx73pjVGZh4B/yTMK1Ukv2Jmy1KC2SdT0Y8hLYnMHuops3qblWut5DbSwv
sGAp7lUmRmGNn3+k35UcSj0Ynbg7+hCvnaJmhV8PefjuZ8UkOlVvtVTi78aVUzeJ4rC95RA2eaAN
3bMy+s6OyMa8r/Aet41AWfZW+ujn5VlrMIJAppq3ESy6BKyrTbQcvrdxMCOOQgXp8nkwyBhXadEe
Tb0L8G9E//qcjFVPEqPH3Ank1LqopXzZ5ad6lJVdmrSrLpW8RRGxKcurTZYq7FuJCQdpwH+vT5e2
Px6ChAXI9Yt0Kef1nWdj3O7J2C6AOFIcqVo6sQRduf0U9+WybCu2ALV3lhQ2/V2avXkk9IoQM0rH
k4KFNKivZl2cdLneJE48LGuF/W5cRybxIA2yUIwii9uda0/7mus7T2PVxCfQIh323QHjkOkGNPfW
eccj5ZXgl17Yz2RQ1j02cHBadhqHUt9jG9F76gnCysnv5FPQNaA9lG3uxclKITxgJua5V50JysN2
NC8wUhzAuual+lL1wSMIS7aj6FAZdQtRIzWP6ag9uFp4r7OmrGyrWUfluHZy5c7lSQ5ZdN5kJMiw
plyGIdFIHDvDoJypRa8tgFFSsj02Ozm4mCohag6XO8j89dAqK6uu2ZUQbHTwLJjlUrzX+/LNDdu3
qCJXEY4zpbiPi6bhRwPlz80+qb75FvTGe9Nm6PWrC02O8zXi9+TLBoQVCk7tpv+VkCwJ+zwtCZ5J
Jy0bH33Deg6tfiOr2rbw2apKtbpHfge6hw5Gp+GBaFR2M9t/V3RpWcg5DwykIVpHXxkFT1i5+1qm
yAZGX3VNx4ct2hLUvZgWkbi4zl5G11mUw6iv/Vp5cvBhLQrns99MiPjA30sdQAqAdrhAJP3eSPA9
zVQC3In9JKPi1rjZCcGjFuRV+1C0xGJqDzJsZpkHiGMY2rn5fQKRYeaMwz5tnEUwGrgo0YWMyV5D
J4U0q70y7PJeM5LXssKrTJIttPYBpMnto6MTXtYcaAWG/dDVChs2Y8GSSwYajQRguPpThEEndBPk
xQytfE3lZiGBUi1wDe0D9WQqFp6h6AaGxNyb3N1MjzzyAi9jGhkz3U/hpkP1cQvjUmjV0Sh7e06u
kWM3pnUzqdDOcWNWyxRMT2eDfOzrndqQDfZIp5TSN5QcsHoktjrrShQkwaWqFv/ajnx5HCucS60t
IXjWxkDJea6N60ZpnhOZEBiqSBMjfS1B7K4ck00JG8UOtsqUBkRPKkB2QvYGggPsft3qS2Erq6bU
941loYeS4wwZsWYjaGFlBDSb+tDlen1QsqA5EIAYSet10gb4SDerpLzfJpWe34e6FN1zrJ7uRUVW
wX9Ep4jHpumiBen6njIvDbla/2imo9S3S2wNi5OoAg5AHsLQP98mCTsvZB23+6UxVvk9cZjiHrjY
Qy4j3iGqNOxdj4Ujb64dpl4xBqYr3q2/uE1EIB2WfqdKW9EPsHV/6Qvs66dZxQVuycaHUEnamncm
6iqzqucg7AxkXP6qiwN7riDqcxI90O4aQLuEBLSNqDvpffvjwtnuYutpd/ehXmdvgJROR0Lrr/5K
YaJioe/Jk6rHW3WMtdrRA2EkJhX1cTZgPeUbZ84iq1wt3HOIp+dj4QKcyvKuvhNF08miyQNuXAZ9
2Dw6pRfv1IJYYup1DU+O2r7ggTCPod/U89TqD53M4iuGDqVTzT3AeltRDGMnXENs0BfXiT232+NV
SNBsetkyRnUuUq5dxUvZTv5C1kU/iFfqAiwbR9f2CEjQvWuKZMNxWpqLYgDz9NA56lNSSLwPWT5p
hVI9iHkURhLKKIu9mMhIAfUVqeOuRGsdGvMBTC+smji7iIsRF+UqKvlpIZXl+/PGzNC66JJqLppB
NGcXXjDYlHgws4pPfZJg9EFdkdS6zRNVQ895IF0TpFBXda0FJ0Ls/irr+vhMCn5CDuT5BYk6a5F5
QXsfIam5qFBVeBjKwpy7sG8e2XuVc68z4+ea6Bu/O6N78Uf07KzYsD6lvZHOYqnJvuhl/o6pLHTJ
Mn2x2zD51ucptMFQe0tHgOyxnX2ve3YUCTkVMhzZvJVzFo5RPrs9O5pZuSdaBSQ3QYVGN0PgB1gT
s91p6T1ma59cyDuJiJ1Wj8VbXFoXC4T/16ALP9upX77KnAnYvVXOZ5Xc7SwK42EV5B7WKI5SXDCT
R1cztliCJsNlUedFOZTKUWLz0xbFRTQonmKxSLj5UhRFQxkQHAq9WGK7w1TXfrnXL00gZgtRrKcJ
Mku1l21vo6j38zXwes6AT5NHM7oi8+djackrSVNQIZ76iPkdcoLrvjDa61sVDWnlNuu0Iqcluoj5
e0kG59/65PuzAjwbjPTN2EbYRZICPeEWlGyawgixBM39Az8zaVlLffiAiEEwLxWj/pLE0lE18s4j
R3wZbdf/XiTGKwBv56UzVRsL5BrabGfFRFWcYielmbaz1M5ecXht+f0nKnlxrf3Uue0nI0PKxTeW
sAf4B43ReEmt3Pzcm2o297xuvHeUIFs5ZoLcTlK1d6D77TWuze4JW9NqoRWR/AyiMEQwyT8XcnSf
jqp61PIEoQXN7EhNkAtsIr848sUhUeRl0THi6LTW0Fo4RJEer5sClZQ4JcGVRN1wiAytXmspqIJU
J/nf6EpyUJpBXaNs4x0URzXX/FCsfRRBBMhYcPmV3aWATtY51P6NZoT+hd0IWzrFMr958R26EuZb
zTl8VtXecC+6BsYoEZX5q2vfVh+6atCc72U8vtdtbbD6NtED6Klwj/fZunPRNkVtmXCGqCPguW6L
vPOXHXahi7yUyfq53SVRK5yVQ3dcqsHYXcQFe1lrriEnsRJFZeqntDBxPS031jlLG8bdIbFsVH28
rRoU/XWcHxJUtlW3vCMJ/jbi5odQFZF+sP7nOneQvYGnxGnQ3mS4qICx7CADw0u4aKgKLwDt9EtR
12W2e2F3D0YfxU1yQvQTdVanLboBeSZR6nw3OSJRthElMRH8NGcT4p4HnJk5xMXQDRfjZn5Dtzrw
nCWpXFPdNj/7kf9YqEjbnURV7tgpkm7lJiuxUO/juF7Iage6ggBKvZJCnf8ddpD+EjYifExpjIhl
qdXJ4rEAEGCqJDYZza/lqigR4COOe+0pigjnE2qaLrcpRENmePXJJKWO5rSNDExXnRR3kDcicJ9K
MW+CL+b/pdIzTHkjKYT4xUDRUVxEAzxU0sHT4HHMgY9Hjrn1pgNo4ZfasSX+c/KSAlgLqoFfiBpW
JHmM7KzmCFUYI3ycrCHhqFnpe6pmziXwIN44BfF0UZ9YzgNyH/KDM213iwJajOQ39E+zXZajCmUM
uE27Q1osRX3jcyLqmvyFLI6FOFGPvWpI6jIxsJxV/E7aVRbfppm4rQecS9O+RcrckHaiqgwjWkX5
eitqb+2tA3EtTqTvH+pF8UOdodrKNimiZWcTQ8X3atj56vDjIsvVJWj4W0cdvHjiW8YnJYR8IOdR
/oWk3Zuh5+arZKXPtaLUW93U9LWthP7SSTRUP9CAf9YzhfQZDI9UtVlPPQVdpjIOXnC8xNSYBRNU
hrSstGFno7LlDqG2ABXO+pf2x6EokvchR9SzqdRPnlHJIEgzmxN7J911LxtVaZEVlUndz+RO8zZu
knK0rqF22WrymjvKZ/zJpXsEs7NdqiIzGFgjgIS+WRVJHr+0Mkm0QYqVlQSF64vpzpkgWTYvbenl
d0pRxisZgtg2a7zk2R6GLcHI9FXptAzWk+vuEr8N713d+y5eblRt/oNFn52sLGmPrkeWoZ8GTO8D
BCU5rRBsYGp6+ho5ya8hkqQHcdHSvjkUegO81rCROJA4pRcAJA+aGuj9TPSByzndAtOGA6fvfhR/
TiG6J3n+kiRxtrlNHWvAgnWprZdNATWg78ctui3OUZTSCAKa1SJ7L4phCYoFeOq2s6ujRUKw3lZE
QECHycE8K6TyZWjJq4apXny2RvLWQR9Xr1mcvADz6L5h0Xxo2I++V60JJSv1cLDPxllmQxOYSRzk
p3C048FvSXoQMranT3T7BJ54DU95EpfLrAKFOVXJZwHW0mtRvDVEsZTggwzOsiXcfQqepRYbcQ1B
6r1t+oWzqnIgvl1vVltfa+5ESVxEF2PqJ4rFxC7SO494WW1dgl6WtqkNryuBpc4pvUVEQYV8tQim
ZtGnlFx5HsfEREvDoA+P1W8c6aW76xBVieel6hmna2f+T0cFZwmjNKwLhCEm+fka1/Gdm5R8s3iN
CkjBrs/rbjWvwWHfe1GS3rvTkSOQS7A6P+vsqqkXESEwoDtIwsFcUc+lbNv7Qg3LPVyWF87ExqMM
rQq9MfOcVxaSsiF4cosv4l40GqjaL8CB5Bs5BydYt1q+Ti3wrnGteU+Bm1nLvEUcQQ17eFTQOzHP
aaG69Yn5OMagbJzMk95X5Nfc97RlS6qVtfGYMNcSgGy07w3NX+RhDIEIpMAD0cxlz1xnzdCMh7F0
CZxaKidMSHaczRF11/Q6nIlWSyPTOdSWuyc9j8BoEMTHvDLLowVijRR6GXwtrOSuTEPjudRyC06F
hxzImAQvuUQAYepg/T6SXGpFUN32v4IXuY40WbHm+VCpZ3JLRNytIn7sYhhKCHgGl9B10Y1S6owU
SWytu8FUdyHPCOAwSUNGO8z2rG/1ekhk66jz+SytKNIuWYz9XSBL1mM/SRahxzsrCt1eV407DrNk
8mBorEE5kOqMCVyiujVVpSD4D/l0ufarSz3D20L6MUK01MOAQ3Knu1gQQm4nx70Ekdjcm1rjP+Qm
mhUBQm9LURQXOuiW2dyzs59YQAgP3TqIOjooOuFAIiDd1nUaHWfa1tuZaVweOr9LllES189qEH4T
/2pF+x4Ynf8W8l0lmD5gdDGNsZEq2unTmNgiplCGevU8alP6oHPf9fQ6JnViZabayY8xhQkuJYrT
HZQqZ6fUg7Mj5Ul+q1NJSBRh6q0ing0lbtg0paLp4y2bYG0hNcEq7oukwaRAh8eHq+6s4q9H5Rkf
9cFDhGFmyDbXdKq4Xeo4wAAY1OvjCJF22fQ4rldBr+2zVI2WgRFKL5DkTx3fwjcjaM961Wkv8BZS
0uLV37q6SXMSW1fd78+5E/zo+mFWfZTxWM+KiDDiq1qm2pPslvmj1/5SCNpXpTXVa4vi/NLycUzu
5N26Kl1AKGPR4ixeyT3PWBj/JERlfSluIwVBgGC65E6IwqR9ktHt2pXRdF4TtykatBKeqr/XijLK
8OXdqBGydgbpLjW8HZQRfR2TKr4jKy/diXqI7wRPRaWS9Da6yFNvkn5OOhO9GlNpjI3oUIlacSsu
hW2QK7OacJajnPGjv2gZFO9L45T+bmCdP3v8NDZxT2BOSYr07KZKehZ37EKfa5Kpd7f63vWUja2R
uBdDf+8L2vRH3xrt3hkaBw2yw7Z3EBcDoU++R4m+tIoE7ZK6gfstbm99qoF0x8c+otmUDcRaWoxl
AmCG3qOE+PsuTWuZ+PR0q0ogvsSduFQezy7gSf7sVteq9lAcbuXIHKNVmKBjJgZDcUSp6cM8hCtJ
0lSVyXJlkyP7ZQ42TtY8HXoZfE0OVwu5vtYJzggZpGdP9tNzEQ8WHHFXWziDmvzasKlbBPxutbmm
WQsyrdpCDBQXpJXTc7Upp56iourAh5lsOdbwNBKcZl5G0o0HzBCKmShCZcrWlYbSkiiqOpRRCa7m
XhQDM1jwgFQfc0dVz1GiP4rqLkC7tdbxkAuHdHipFFK9HCGsrWiVDPmEk+Z4wShbf6jS8Tq1E+vN
rgubHD0lBpHxGJboCnEend6WEqMmmBmSduzwVXpRXZxJ/v5u9endsg3zV2SS+pfbuxVTRrzbpEKg
uYClvxZK6AmPi1WdeeCiJ7H0qzr6pKd+KxaVDxPNAUIjWkXD2Mes7KIcy+nnWInTjSgNSbFjqYTi
EytLJ2SvCy0wCM5ou/WLinj2sq+sASiTn8xdhAqOGVshrJNcg/RDiXyW6H0daGk+2OnCnnw9grMh
VcEZvJnH0aK7RPhf7BGQ3zVSb7/IKi8/OD2sI8c5F230VE3VqQPPpoxIp9dNZL/0tRbOCcQHe9Fa
myGeGEP07Cmgp2sdi52+k+yXEtLYKi3DfiVGqWpHOLIJw6Mjxc7zGO7FS9pSK+9ReiUDOL2UG4Yk
cstUWoviEA2fR3xn0bCq8sfKc5fiJZ2a3Jgy4nzdtLH6rMMaiwL7UMcaGQ9ZhlyMkdUBp2zr0BUG
uZdQMV1wofrDMMQ6ckM/m3sJDMNtyDiOA4soEvsGj1bNgHXitw+e37QPGC0ROowBh7oeRSRvMJDp
htdbD6Vxn7pQiw+iP64n1VprIVqKYjlNOGVxp7nEmK5MjDmaIs7a0Yx13QzlqU/h27MBAGpfSvxa
ZUQyG8303vxL47fZGx5OCThBb/Ia0GHbjrUN0b8Lnwyz+upoUvoWuSrwF7P4pKlGsaxRJtwTjTQP
+agUeCA51pdQKhaia2GT51M72b4fY7zhBjngSWKU3f2YO+1MvJ4JSTFuzeLVzYEqSkXPZkyKjF0F
qXKZBab9AnDgILrWofq5tWU4iKqp8KaI6Ii/IXO7Ym5xjvrrb4g4Q13/hixhTyX+hhLW0FOQFl+B
77Yrt4j0VSxH4wZwQLJQEfZ4EsW2jNKF6svqk15XP1pHx9N+KcqRWmxIGiUr2M7kSTQpfJbxSV/I
g1weAcN320KJqg2yyeiISkG8sNDN+zQM7QsQaP27Xe2qWBrf64JlAhHyEEI5o0fHLY8V8cysQXCh
09LXLin8NXpZCfJ3cZfvicxhGTXdfSg2iDxjM6zXc84B9C6KboAdgQ20WyfmMVa0pdtLwZ60kT2P
ibsuRX1hq2CBIDqne83IllndYRnhNYzQnADjF6e3rxN0W83ScdVSJns9y5L3ug4WdCoVoQeKJyuH
a2Nb+sqyLFsUCaYG0UW0Oq2a7UggoKIfkqBCCWwVl55x0IlvHszpIop+3Jm7EXNJURL1ooeSkD8i
6WOhTJ2GUN+nsV2Gx5FvJCsf15u5EGCH6fqUI/T/EHgAJisFnIUQQrfG6sl07OiBdLp/rc9ja94o
avUFtQ3Y5u0bauM8w4C/XLxcdzce0kFr24/Th6gjyVFLcvumdfIcAejmVUa1aYGMo3JEOhUHtCYO
Vn0hVc+lrDx5ZdQhqYNR1pA6L0aIh0qoWNG+yYsODxBtQLV/8M6cMSBjp94FWnm319TavBjTRVfB
LRrZZQgDc1IUaw5AMHfw/8BalnpUbtWRbcWtf1NVwUquObKJOjGs9UHhD0GTrEVRNMhB+Y5svXF3
62aBpLKqLDlB3jQvceFWJ7uV5rcOKMuwNQuHb7dpKs0q1vUIqU8MEg1NE/SLKPZdKBdMJOqUOu0x
uw6SrSi2mWuu0iAHDSHjjeN4xovNkW7XOYAARLEaBn+JUo28EUUryp5q0l1nyFTuAwz1VVU3xks+
eBDYnHulD/UDqQsk+D35OzAseR2WOUcaUScuQZBWezhX0JbpK4+ZtnLHMt/WbfoZLDDUc8dVF4ps
h/fdkBpnXf3aEFuAOINdxRYZMyivU2NWZtG9rAfyQiY7tBR11wY3/6wNqrITJaQUjbOTfhXdRU1g
KPKWTeuv84RxJoOKqKVlabUtRNK6+uzBobrOweECuHYxfob8Ys9Lh8x0SOpfmRagAL3Xh1vJda8l
sVb1qFzc2trfSj/HiUXuZ08xjpxT96B25KqnBfBnz+vrTW2T4M6/Gef0HuhHr9t63RAdYDZGByNy
75tkaDfIsUSHW724u9YVPQmzDmQD3W/VaclKPxPlamy/xR7AfPwZDm5iZAdxJy5VMaCposYNBmJ/
NbiKHPS/lHUr2GSyl9yFHT6U12luM7SVNCyVcNLum+YXFzEXm4J29sc//utf//Ot/2/vPTtn8eBl
6T9gK54z9LSqP/8wlT/+kV+rt29//mGBbnRMR7dVTZYhkRqKSfu31/sg9eit/K9Urn037HPnmxyq
hvmld3v4CtPRq12URS0/GeC6nwYIaNyLwxpxMac/qWYEUxzoxWd32jL70zY6mTbU0MweHUJ/d5HY
a6dq2/KAAV4ruoiLnRT2PC3B+xYzKegcNiqYBMQrL4z0Yzka2vWSjMpRZ2m9IzfMZ41akn4ElZ+v
JcVrZrd+ooGcGwaaWYBkch4QFDXSTZHa3cFIk/4g7rSfd1MPlFNStnHgTn2OJgdXVbZ10GSXPABK
6+rDLyUnlbeG7wyr//zJG87HT97SNdPUbcfQbEvVbPv3Tz4wBnB8XmC9ldi4Hkw1yY5dI8dH3C2m
e9jbFfmNqaZYGgPOZMA2eqRDpsuP6rB0kA0sKvcgkdxcJLpsIHjTVxcnsEokFKjrXdMATiq3Pqy+
v8p5U34r4rLBfcZ/LoDrnwKy4c+y+hxHdfOkQZq6j8Byi1q7qcOD4kIxFMVYIanSaxLi+dMYA+7B
0ourEvJ+YzyDtYjno5XGO9GaZtEv8/f5L/NLmrztmhKipavgeuq6NWIdVXsg+vyfP2hH+9sHbSoy
33NLtxUoX7r++wfd2KnNhtVL34mIdOjF8PmJT9hLHD5UAykLiH2o5YnP+NbcZciiVml6d+3nVw1M
YXRE73x9LPeEdeDDRnzhEnNoMM2cKlt7wg+LW9fVp1tL/dErN8z3tmDfVXi5s0WzSlu2dj2+1vVs
qIiHjxjErOREbbZNotuPhqucRXvCKYeIuZrD5HTNY4m88bxq7fHVraLHnhjzI2vAhwlj4Af3sqMB
NJz3Mbqlo9GfW8vy902XH0QJkcDh/KO+PePzjAJfm6furNVQfgTmoi1c/daFobWeXoeqkl4uRvYn
mywE5eEjHYKEfdDfy27xOPSKgsFbSyzJrqe/xZM+WdZyaAz5s4z6/wawkHktmkNwTOGwPmg2JkFB
ZiQYpjL63806DS81tBDEV+O/flv+KrEcfsvyoQw8v/5Q/Nf6PTu+Ju/V/0yjfvb6fcy/jq8t7l3/
scvhYfX4scNvU/LCP97Y4rV+/a2wTOugHi7Nezncv1dNXP+1gk89/38b//EuZnkc8vc//3hFOosI
K76swbf6jx9N04qvQO385fczvcCP1ulT+POP/x2/VtHr30e8v1b1n39Iiur80wFNwCbU4qdkTqtW
9z41KZb6T12XFdlRDdVRear88Y8U3TOfp4zyT02ffnn8AglrKwYPmQqKDk0GTYbMA0gjcqKDjtP/
+Otv//H0uv6//v3TTLP4W355nE3vR8H2ge+QAvVNtrUPjzObnSKBaVl/hwHzvewHCO+jERzbJo4X
TqmMr0FoziKEdd+KFCyw6SvapQyrcKtYVssZJkNAuOsvns+q1gBpXjqGkT1wUqguTTAJMsTEbqeL
Bwd93mCGt/Y9YsBQZPRDY9hny1LQ/Khbh7NQJKNzKzpLiKM3OlHwEarV3M7Zy3Na9A5jPkO7nz3E
z4s1PfJtOA0I1wSSM6+6IlncmsWd6CPu2taS9i4KPNN4UZ3it1BaSbNCvbVj618onwhIH42ibN4h
BewGpWk+D2WfLtBl48jlRfFdBCh37Rl18KDL7YjUktouyQmCM5az8gDXqDjotZtv3Mx9ulWJenG5
1RUQBavCcO5EvYQ/5b5rLpKWkUaMi7zfpdMFD5t+J4p80+KNUyZ/q7dVdK+6LMeESPQWl2s56wGv
Qd5josDutmXcNRtL9Deuo9K036YGeHOrRLCjnPx5vM4D0z1IoJUgKu/Q4TBQ5IpavMsGD67sx1s3
SJKdDmB068yxAV+W017CnHYQ4g6lq2jAVqAKYTFGS9FQF9AGMfxBzCZEb4q9RfEZBpYKq7H1UA72
7E85mIkEhUPHzb11j/yc5TT90e8nattgoXyooCWSltDw7LDRnxUALVaXIwWEJsIGMC0CylM3tBxw
HdK1eysErnIbXnitPocv6a9zqzFw8paU4M62i/O1KPZJpgvbPYGCgYWWLAGGt0+mqbr8QPKWb0Qh
oXbp2CdLyZyTMV2ACO38huTqrZ5EvXtnqd5FVIkLwhXOCTJ1uwiS7sccvkMEMPNI41dp2O3REe72
LT43+xGn1KXU8/360CC63OqqgPQ6IkDZMrdCa1dpaNiiVPciSs04iWWJ249lX4ppYpWFah9P0jIN
T7NbT/bxeKkZrWrtbpUsz0sXHZFZy0p9Ly5yXAMbkqxjkjb1PRazNby3YGJmhm+tUh0H2U9etZwA
BPaL3hP8b20RgMQ6wV4Z12avJDs37PKdFXg9gVGn2cH3k7onv25c3ErVRDr6wKzArw7KBqXP4Hy9
xGm0T2Pl7peqqVGyCwOerkf+8GffYIpjv6l97/8YO7UkYeUu8TrS54RK0YaqC5tzvfPY8gfdiwsb
b2nRmLA4bnWBO+6dUNIOSdPXJMviZi/b0nWQG4Te1kIUCSMCVd87zQgilyP7VAhCNPWu9ddbf6j0
/eBA6/KghV5bUBPU9yERe5hsvtsvBw3Eb1nJ/tEevEQmznIIQVwfmrjwj/VUj0oY9a4NxykdIvAT
ol/DJunanlTymwbhfmj9ei3VunwPvXK4t8Bdc3+9dGq+9qrBmhdFpFzrRovVEZjInvSTct97SQpb
Nfp0G1T7wFc+TAqtduqdee2p8JBvF0F+O8ZSU1abgwj/X6sinKnCDmMjURT5BZE6+Nn3Vm8MabVK
JKmda/ym75IRMd9RJ0vQhahN+b2RfEMQWZJwn5JruDBSk0QHlMLpYPx4Kvy/OxjhIstRavllP/Bv
joyK/PEhixKrpiqoeSmmoWNm9uEhm1WmkhF0NN5Nx2o2NZ/4vtdKttGGA8oBdKa5LpL6SVIVuZkl
eh4ta0yzoALwKTa2tBh61Th56EvdA1XJtvKAmG05NYo64M2QEvvUv0PdxUDmINwmehnZ2zQMv8aj
wUFGJrA/glVQ+YbGMFsu+YAN9VQSl67dxmaT/CjkaAj4Y3CugRA9GjVq+rLjNEi/0D0nNoC1QVlu
RVEGGlBN9qZWaGNXExsItY3IN+f4XL+McXH2/CR84zD/KYoa5SkzA41YUWSt0MvFrxWhgrwL5TPe
Bta6jLXgzq1a5QBKCFCnK6dPCpLPM7/qo/UQB80iBE5wpyJPgnBVq99LDRfLVlrk4yyXM0I4Fdv4
mIzeXpREN7uKcY/NeemhsvT7a7dto8D893HjPGd2pSNFiUCUUwfWk2HJJ7P02q+uF8HDwcjvPAJ3
3TWO5y7spM++usfOUpqlklTWYoxztj8wRo7/+Uujqr8fd3W+CpajGJZugLTQbOdjoMEK1T7JKmLf
+BxhbUr8+h6/6vECNSQKVSJMRev0ZLqLs2mjBjq4Vb3Uwj55lHM0Ma208WZg2PudVsR8A35mEtmL
OkRWJAVwUOteE4u31KCouxXFsFvdbeyHhlvq8db5VscOU8XShTxyoKbLHILHIdcjaasYtruOWr09
Iyljz31d0j8NVvPgaATTS7CveaV53xo/UTBl9NCpx61ZuzOsSrvrgK0gazuVfbYIyJ5OtddbUWvW
BuaefrC/dp86inpH7XrImw1oltAMN4UqV9scg/qTQ/KF5CNSZHZWnwYlc98DKV0roD63CeBYZOk6
+Rj/H8LOa7lxJNuiX4QI2ATwSm9FiTIl1QuiTA+89/j6u5CsW+zS9My8ZCANQEokgcyT+6ytt9O6
j5CT1F1KtUknGD7z4ZAgZS9EfJDjZNPoiXxtpWjR+MqnPBqs70MZu6fG4LeGP3iwrvOOCH6k4l8Y
U5DRpNLGrIB9nPjJ6JQYLW+QQhux8eiZ2+Q4UymVXeqwXpZVWZDuzPZ5NL7fmxAWp2d7loDyL1/p
Va/veBX2pgvIlHFVkN0txFEWplHC70mQTmAma9/a7r2yrQ5b6Bj/1N1WsQ6gO0B1/fuC8qjRfSQU
oja+EVauTsL1/zKTQXsAtGO92YmLItYPXzQSjp4D3JfTyFKuhQoKu3ANf6k1gfZd2ObO8x39iz2h
MsaWNtnj6KI+83D5IQfoMWRTC29awE7l3hxBbxfs3HypWmdrFr323fX8iMg3hp0idgoo29m0kh3J
1gek7k96CrDWEMvcI6dWGmwi2gETj7h039ezl98slcFZ7JE0KRWJHboYLVdQytoEiWSnLDqlehwr
TT3L2n0EuGZOn8/6fQ05Qs8y73aNJvJJk9FTHf+yEomUE3vO4XYYIT46KIZD698Oh8epH1HdtUaw
Zo9SeUNrjuWaalo7I3CUN9UwMqaqPA1kr6iGFdmryjNu58q1B7tvzaM6YIfb/3Xb+nM9aas86CzY
vY5qaa5gXftn7MgL4gFaaJL9Fetu95jrsO36yKu/FzG8w7givxpYZZhWcDX97hQ1NsTwNjcPTaSc
wFNM6TI0EB54kKQ38unmxIlxwAgwOYQdQDFsNvtxM9mYK5Cu2K//+9uXMcR7dNfk7Rvk+RDitYh8
OfwVf779MUlLdxKD91Ppo3MJV+ptIPm+TRzjvTaKdp/1voNxqmG+Ryor1q4rWVCwYH4p83Q/eWBy
DMcId2FuOGtZ9dr8ZwLK4tEAOv9E/PL5dnaR2RuzCTCZmK9duvlTrZ7NkMS6/ms4TDVBtKI+qhVE
M5LUOLzVG/vXUWyVRTrDwepjw77iOh8x0svzPOouARuvNda9i6glI9sz233sWNDohy52jmQowdya
CyT9bKrLwz4iEwLXA23Rzda08ulnej5Gfo3zbs5GuIOeDyRfF9Uzv6GfckDFr3tmibEFPKHW8/Iq
3tSDW38klrM0Qzf+BkYy3qCng7w1Nfrr5GL6ClHEWKtzvPxeNUeYmZGhPKe26Z8jjdRXeSSLoGC5
6ThOi6ruj45wYj/gv3/8Yo5sfvr4WfMaKk8eg4R12f+34L6GzbTqDpH42dVOJR6skAzBTlTnIVUv
NQzDK0xHCjLV4XbqAQJVqrIjUZp1RHbUbZhf994+8NnTED1sJHaLAKY2uvMUKbH3FINcxCImfetm
9bw56/NHrYi3lg8Xo0tyGztgsITLmNSarTxDDpx8/wv3V+soz5DtYuHOV5UNmW868qqyJs+QV8W+
Q1/erxKMFUnMVhlu5ThwIIfSrzeGUVoHLUYbQerCfDgX8kgWPfuxh14w/1/IwzaaVmplWLs2jrP/
EehHc/xvHwOBL1Mj4Eo8wyB89uevUA+zJC5CS/+ZFOR8huzpX9IqubpOmBzswo8vsuhGLZ6zx+DZ
FtAuZJscK4+qxjbWveZ2y08dA5mI+y4Y3z+1g5GPH4r++VNzPL+67kenJh+D4/36chgUKYOkT0O5
vbpsuxVGF69R2yq3V7931GCBdnqT8tP5/YfIo6zGi8VnfXNvv7+YooGGyzTlKDtlO8Li9AABMSF3
veyY+uMgNEm7qFv986Ec4AkNotfnw7+dFqAzxCzi88XmOrnaykoUirtqq8E+CzVxzvLIBnBitsPZ
ilqy6Pxnw69QFOc1WeM9KVVWgD/6Qs8D5yR7BGHIk6yOxKc2TR/OKWA4SLlK0L/WuvZlcmv/SgRq
eLBze9aMTuoHgGgQGdDpT5PvZC9Foh9lO4vpaNM3Dg7DQah96OI66l31LohS7VH5KSs56h+uquHG
eYuO/xEc//veoC7mLag/7x8uomwYXJY+bxPKheDf7h9RnpMB2+npT4IefMLCG0hCbXXnHPfVpvFI
CZe1PGKTdhXomD0RcW2WsvFvPX20w0e5PMumBnGNujJ1B2wuoODVffAw+e5tTF3AUiINCfIIyWhq
z31Lx/Mr1IbmAdo+FHWcFi7CttEkZe6TbMqarD6YFqanZuY4T/pcFJOoNmmEcEa2yXFx47TYk88I
+nlIj/gr5Xm8d6rMOmZabx3l0b2QbSIIsg236Dl/kHG2zvbZ7fCfzvtbN9mp404BgzCFnvn5+v/x
5e6vXtY8EkcBVuHf35nbNPYh4X90nNRhZh5mCsw7jsKwfutiC9eZP9sBtfwaIccaFTNgN0dk7bfE
ke/nfxrXm34BKhBUzacOOPQeDKj5qiSFtyt0fCPCk9+N8oqCENkOgvBD0Frm0UNZdCREFR0n9+jX
QHdAfNAuOx0yA6D7GKF1G3c/g+jbk+ep4/bedD9NXjMwt6H3THRXPTm8l7WqNP1bo1sfxhz6jgeB
wWJmfhNdBKjTCsqtR+TycfCTdSWc8ismQxCLRzyR7La08UaxLXLUPfHhEqiRy36RwBRXAjV5HvQ+
3tll1OwAga569CgX3Zt2hWMXb0pd+5ciaT5SLy/fIjI9Ty1GWsRcqeJaO+s1K315GwtrYlu1U7SO
596+2iv2KQ1zHOeztn80hqjaj6qYSBNUwmf2I0mmtxP7pwqo2xlqIuoaWxJKOF2dcnL2XQRgoIqN
+YneTtfCtEG8RSQYyjYrqqfHMXRuJ8gmgv3tBt/BduX70XSVV/J8A0ZXHpzliG7I+QMJcaGOL2Hw
uxFR4rGCa3+74w3W0JFMQRRo1EqW8twpZSF773fGe0fMs8XSiUvfm3p5kfsN9f5K9zY5Gvjnr8t7
O418HB7hZPjzHG9cSB/yuX6rzz2jZrGnoXnne9P98f9PswE57j45+HS5+7n8C4Bfy7qp9cH/mCwY
f+oxmLFbYPItzTJs9qyZu3+asaNtUIBc28YP31COAiMsZ1GEcbeLU6cAKTXX3TAIcLAxITZGTb67
NTqlU5yHqVpDKoodiIxG8Dipk0DoSGxEnoJtGcRP4GxL1s7RpTRTEq+YkSMBFdFFtslCJK7Y1ui4
cMKgw5oLrF79LdvOHhKY/z5JNebZzx8PGYvFFapwoZILxs7iJx0E9Kq6cqO4/mFWpI+KsDglhadv
2jL6a0BZpALIqIvT7dB3vzSFYh94Nqg/8EF6yXluvWmBoSIctNxj7dr1mSm9SZppPnsWlsHRbjWx
0GvRnafBcF9Eqm+gPTjvqOezXWdD7B7swH1HrPut8GrxmOR+8uS7/gdh/af//rfOe6Cf/1YNSwLb
YTqoauJz5BQXDwjbupr9EBG4M/TA4opzPEnMgXiUNVUFrJkRuSCVYCyzZSryJ1/jo5W9aS+qQ0Ja
6sJD7bAhvzVYxt7kHYcRu195BPX/0qkTgai5nR1PpPLyUBbWWK/ENKqH3rc8NiWEdyiVrjrCHVW3
Xd40lyAcmGQQhXhxgnJ2eCnMBRrkYBnUjsLrWqF/8gUFkVTlKI9k22Tq0b61ve296T5MjoVj52P5
MJ+LSxzXCsPuwR/D8pVpJ5A9J8w2U1Qqb0CBySwzvfogq6ahfVEU17rImqqvymFq3txBNR7bcnpi
Bhr9D8WI9nkbmV8hpFbBhEhlNq9rn4OVnqKpAwkdCt4fVrFtM+WrkXTZkyzwR0zYoIkeeZsuYZ0w
JRVTzXbtKLInUmZAcCPrvcToGVylBIrfgE5/hHbRhXi0sqv8zeoV7yKvpc1XdcyWrQSzeri/hhXy
mTpMMeX1ZLsSVoA4s1UT69MTBO2Wj99zj61nacc8aiZoGEK/JlEaLMO+67/1jbYjBwEZLyCxLBHO
N71HJOdbrv88RlOz6YDHHdUYFkNXVc7KFGiL7ltEU8lbNbT471tElbi6qJlOcotodMnFTLTyH08K
2wa7u5AT7PkEeV3FGdrz/CpNgLZ/WaBn/9srWEqJ93DfL4syh2+Zlu25CquHMFabq2ziRzHi8mnE
a1nVOjeHMZ+g5lmVoy3gaUC1iov8sTdC92kwQNHwq3qvRD1t2oHnfea14r0M2nPXudHzkAbJpepJ
1AGUIN67dAjX5ujgyuhBAiIrK1wRucuPJnQy0fTK+V6APf1VrZrh1Ys7YuzPgd4ZR+LYvwrdM41j
0lou9ht+be4TK1nJNjlkbFLjGNSBto1VYgVVlLdf9B8ILY0vIETGc1qCs5dVBS7MpjJGsREV+VQV
U4JF32X+w69zcr80r5ofiG3QQyxwjNLEb8tJftTiPKmF+jVM80UvFPT5VZs/i5HwhhplX8vRGldW
qJgHu2/GV8QPu5Q9l68Guy9rxYhT8nvD8D1ChiDHkxJk8+ssTKaUnO5ai/nkj8zgHkogt13+9xul
punq5ychvzrbks9A1yHd+vPiw/L7okrbKv/u1KzhjMIRoFMpyinAKSRVo41sI2Mcqk+lggHH9OJ0
Hxc4RX8E2XAqe6M5OgR/IFIN2tYfW/cLxkfrCEDxt8hN6xXCf/9k5iBBjTHb+4pePWaW4IGUib0d
hPWjbGrMCKqvVUP0+90mO8iF5wecdGeI6NVjWWHgUqW5trFUaAhMZ5FdsF3Qk6bumGw8oyORVd8v
0JiLCuO326FsFaImEedvA+RhUbDnE0UDsDcu1MzFbfR8tltVpHV4MRg4UyFQqnjFszkE4a7GXmlH
CFi9+igsITHZKO8je9xEdR6cZOEx8DQWWQli0cxW9zZ55My9/7HNiPv46ImX+yg5lD2yEeODzl0F
BcnpeYEJvKKUKnzZBNw4FCN9b81rL29evIkCDIKnIVGZm0Y7yS8KGFRjrsmmusuSAxsTCfpDL3rU
Qdi94K24mHkXH6Sj+zvTN8pNW4jxIwiDo84E8sVLYpNtPwOf7HkYH4y1yJw4fOgzz7h2lXmV7ahh
gG2Otr+XVZ01XTSlH1ZEilHe4ouRx8fIqutFNwbBSzMX+AQPqHueby1BagCeHIpDICpynbO0OAYW
+KmhrfgIKBDLTYsk6KPDpAncLgNfPVQRUGzZC84GdYM6FnvF0awVBt3hAzKV6lAj7ds2Wdxe9Ul1
FyzRve89dghhY3p/CWyx2JKuvvQ1qFx1PqkMMD4U+A1tEh+wwEKvYpaG8tDOWCXeCoV9eBgU1A3V
gz4SASIkhl0aJJaYDrtQ7s6HPaZuC7i2C0dJd3JvJyObj+0D0CZy40dNs36PAObgoMr5wiQiwTfL
Tc4e7uXPhHAfsjl04XuZtY4bZYBv6kQHa3Y1xwrAPWkW7Ki5Jn3P5ZGDMSwehuLBSUJ2JZxhE+P1
BPN3vvE6IWLtRg8/5H3Xyjz3V4esp9OwmsZCP366P4eWce1b4BtpFBY8o7AnDdy8B90T5Su/0sPX
xGWjt4nT4AP1/k87VosfAzTODuPJ2Yr6SYlnC9aYiiB970EWTinSU+SJtWp3lnHrUBQLb9hMew+x
6trfOpQWBFVR4p+UueoJa2YKJ9VOsuo0yYQ6fK5XkLF2GM+gx5/HzU23Xlnn5wFQYy7kOL5ij/JS
Q51cwirJV1oQ4ZwRqd2zLDQm+si+riJnB8qLymTVC+CDss/Pg/xcaN2rrGFyDQquir5bSQDSHJf3
TeFYEELnwi2jeuUgQ1nf21qIQxf8QYEo1eJ0b7dje161dn/xSspFV0vWnNzLZymnhV3q3CgHq1kX
7asoe4hhJ+0RgiTvo+HuGitl74ugMhLU6LtsjkIz3sZw2zeyCt5oBiEE4UVknvPiNgoUEc5uHDs/
sIser3DjTd5jKK3LMQ77jaP5LHQFFkK5UrjEUrkRZMPoPhZZiqRMc6tvXjynxSIJfkL7hGzBgHc1
QhzbmGMXophWmqMsYl0AQL/XBwVjAb8v/VU3j0lltx8V7RETzeaoAcbct4kO3y9SAFDhIbCsyV37
SZ6QPTTDD/Z4B0zRwvaSR7VgZ7XlGRYnNhY+w5McGeqwifAyeLW0EfZp4iUHF8+EP6/lO5BkMC19
xJFDO/aJZuNmOB+aQ2yUID45HMxwWxStv1cRRR9F94N0KBIhXdHtbV+UryVJmiuR9OFMEqvIsw5n
+9dYbJi2Vq/56PCPDGrMauZeN+157nuWupK9tlPF+xqL06Wskt+mHkwN2z1ZDQCInFooFLcqGSQ4
WZji6k/4cptZF/zluqizvB4OISn0J/ZCSMTzcJMMMdx7nuoaPxNP8/jOd/mBlER/12tLvYXpH9sP
JFcgT3Zz/QXfZxTxdjEiXFWPbWUoX2OI/2yJ+S8C0O3jZIxk/qsRwAMl/vBEnZ51JQpechUTUAzR
fRiCZrZnC3Y85hZPmDEFGEWhsd93O5LVVrPTE2SmX72yTYH1v9asjOAXgCawl9FaRd55lAWR7+Zo
YicC19ERbGiljrJVKrPdGQQMLrLI3TTcd1nz7d4kjyal0jZmSJ63QjoduA0Dx3rdvSDEiV8aO4SN
Nbf7c3ukKhclHp+HrjLITzJY7/oxFGwA8A8ElPMHeaTaVf6QYGJ36x3nqmyTvW6CFKb3qundnIXm
+qhaD4YY6jNuD+5SKerye1cpWIiL9GP022pT47O+JwNbfy4M0vcnZsDIRXeB21QP+RhVD/JIJ963
YpEtlsTKZhNih27Z44CKWta+VXE7pu3eIU8ea6tcGCTzbmWHbLtdwdLDZ5sp2tYEIunyGEOhG17Q
17FnXTqzDw7Vsfb7W9UjVL8QSnHqq8E75FM1HpuiL4kI2fEjsKOeCLTKW2e5vBDt0D7WjR3BRQa/
L1NAMscqiUmmJF/NGSH3qlKJfuONcXFKv3lOzpe4xC5P1fPwozPMATtiFMW4kwvy7BrzmJO3enTb
MdwmULCekGsYy6mEY22GQb7ll5tcYIC+ZSFJJiSsJRfZRHZOckkAAmBZGVV4MrEVzr+F7jSIyzVp
Dvxjq/LsFCK4YkQ+bRsB3Q1Jc/sRQNRIJ9G+aGFnnwo1gWiclt1Hg5PuYkCnfw51MT03unl2U6f9
0LM8xWtKRzwyn45+B6xzFj2VkF3kxj0BCucgN+tlYQeZe6vKjlzu8N/HmIkXrDLybTWlNZ91MwJM
0zVfEn6fxxS51dIzg+ZLZPTFpg/IrpS9fHYQssvePsleFah+ZqTOiwkP7zEr0fXhjHHGBzxCipV7
uLvV0TkX7F/PNdkkiyz7GAdhXHAw8R4nxS32ceI+gqMPVyU5NXuvrOs3PbXMRZNW9lFWE3341mAz
+CBrmafvVLWEYDQPdZS1bw/tswp7YBmV5cooBMCcsRfQZZyiW5TzoazLIuwHbwHcK1nfB8qOT9XW
zg20YcBsf1/vfpFPbf90zaZkD1Tt24B5SGJdWt0Pd0YF+ToksBKvga84y9CEaq3GX0bRwpLr+FmZ
Roi/JziPMkyUj9qFrjgZhn/FekVsul4FdJUURN7xrd5ooxrvvIE496Bl6dEq2I6vuIt89S3A8L5S
vMj2MAh/tWdacgH/41317luThpD1BsJuRTFU3xurfIAW7L9ZXs1kPWMNVo/O+FYRf5AD8FGc7/7m
cAnHSDuJqcUCLfTr7xn2awPatK9QSzB9ipz8oJF6exVDBCtjvrYTRT99HaDK4NfG3mxt3N75jn9M
WBHLAQacouXQTAWbkab9UBiIqrP5zD4xd0EeAnjt2DNSIrTgUgUuC6n/llJxeXTv+DTuU1UOLkPY
eI4Y/NX9UvLo0/Xur6EzoUeZNxWrUMAlt/Jx2JFG2Hw41Sbv2vgr6ZZIYBM+pkhz4q8EeZadZ4/E
Qo0JDUdZruWwNG9OLkGUF08k4SEzSM8Om7E6Dr1dHUMVSv292s1tsaO0THDmQ1m/Dfx9yr2tyAfs
m+MKC9B/GByQhbKrLEz2tDzHSMHgW6C72ktbRz+CwsrO5lyrRsdaYik97RrFM/4/8y9vQEHLgBL/
HmtlCSxB7mEoZwiPZSiCW5DJcYm8RXX45RZBup9wq8NXP9bzYJwhYKL1VnAAqLBkhw96fahPv47m
NsWMyn+Z4KwRQbgnQ9gsS+ZCVu9F7iN8b7S/7i2fRk3mYC0hd/TI3NoFsIn6Gs/auBEtEXK+pj3I
qtYoJpNLLJzdPsteBCbO6K6UD6yzge0Zk7sM80Q7K1qsrnDdBH4BIFKSdMbBxmzB798ynzw+s8I3
KUpt6Elhqa6wIEIUWaTKQbdTFNoe7qcgLJWLMLtfxQAbYdGzatkKLfEfZUej9M1FxTtsHjVGpmfj
AVL1G4J2Bxw7SPX1QfxCIf9Law5F4Cb/6sLgr1B12N1SYlYFwTSdAzbjDtXUS9Pe4oo0EcQoD+jv
yZAwgpOYI82cR/Gu1ubs5mGNl1YgJDcGc62F1Sbw3HoVwD35XnYbqXgOS/wvhpR8MjGr+jTSckbs
lJ5MJekX8In0782kXIIm9l4xiTW3FsnOO/bQq1fT8a51Joqvg229TmqaX+24y66qjQMQy9tkK6uy
Q6nqXUpOxoNsUuyU3Xs2AhsDD44W3YOGVXZcf6kwMHuFkt9sDNcfDiqc0QtLwwHoLqYhZn50prj8
mXYlm9SuFj8lnlJCDAzrLQiB9CVowMjKIdisb2H5YtLbF2KFwax3mlzdOfU87lZtNzUfVpfu5OsS
EOeLyhz1WliVWNeZ1z8MYvpV5Mi7jqkP5OZ3u+sMEcGkCIU/cOEYr7X/H3wfM/ZsF+Sj5i3a2ALe
q0bbaABByFQPp44hwHBOVp16Ri7wR8jqpOFiH3nJdJBVKzbURVer7pFgWvBmNegbYEdUZ9kbNt47
AWn7gVtp+MYy+KEY7PbxdiE22v3Uj6/yRM0QC69v0qd2HJa353bKFlYf4w4rH9qyre0jdk0rAXWB
5/j98Y5IbnYg7Rrh71nwRc3VrNpgi1zzm9Z0yEexkij3eTL9QDg87Vq1Ti95yQ8FwhWbr6M2G0XU
7s+RTWYda0vmbuDEWyLJX8PMypbAMdqr580LQQWprfD67OgSvNgWWtY8EVVX4SrG0QqrIW8lvBEt
T4nWunCt6CoLt032Kkqoh1strInTCmUvpiS+DXAUa9oaEQ5pdpMDoMXb0oqHsyw8LJjGhTwc3fdu
ijYTkJe33LODY1+TVGbGk/sW6qO70TM72Ohz1YUtvuTr5e5lb2UkP4vMdB7kqVYCu0QlXEbgo7hC
k7sNwuVFPxUGoAp5Tu6LZJelGRaKjb/2TKYmU29Wpz4fXW0zFna5Hrg7LQys3jRWhWF9UgG1pyvZ
lbu5tpDjDfkRpGOhrbAC0Jf1TDnVWqc7REb6JGuSZfpnu6rPGFXZpidJL8dKFqpskkDU39e4M1KH
cOxPhKpecxW/o3kxxC6Wvu5a9tBtHQDeMCW39lQd4FSA8Nq7c/uf42V7V+X5S+Wz5BCGd2y7FhX5
fKSngKr0hFwdMC+wMEZl2uXlxI3p96QTmKxxmvryKJsc23Ef5Ve28g4NO3z7sgAQyfZK/+U/Tu9k
B5DSv4oaFvN9mDy6TwXbuNeIPcMTqsU7QZP+gwh4t/OgdqztuRqEAAsg+T8PSaSf/ZqtHtluxC5f
7Gri2aaK7KVjnl+x3vB141UJ0pAkN5PskhQP1VhXvlYQ0J9w7I0fQrdiITC3C4eJHEvzgoCW2611
vK4PPXZLB756BLp/523Ump0scR5udlLoynxDefRI8Zc1mftRRGq1mXp9AN5C8kdq454+RW29xldh
jRgFeuPMSASWWKwst8LUaIYkEjRX4T/hce0XQBLlkN8nDMg5WSpHSDRdNX0Z9Ho96Xb4pM+1GAzJ
Mk+jl0jpQSnX9qET4AWwTxm8BxzyPNKM0sfB0vMDOgeMVZPmiCvPgvlDcx5nOZ4s9HnhFVv2u9d3
9V42RfMCLZgLvEyyJYpP7GQqtvCUycMgU/FHd5XlrYaf7HC+VWX80IyLc1gI/SBr1aRzQ3UcMAil
t2US5D3LAknnF2MQJWkFrvc8xRruNaZhr6u52nrMWMxC+WrGjQ0fHb8kZlfjoxybh64LSaZVblcz
YJQfJjsCIxmWyrOhd/rz9GPoVdzEMXBRoZaH3WFoemvjVsB/zegN/Kn5LwCvr5prNe9+UPgrOxM/
RVjDQ45Sltdh3LCJYYoHDHzrpyozqyctaG9NWdaxHp9HNENjP8hOOWxucjysdJyx2LECREJHOrBz
snEerlahBmO1UnPMG31cLfVZ6CG7byNLbZpWg2HUy7+dKQdZvv8z7jGsGwirXavaeEpNc3yfVJb6
hI+6jaySL/A14eb1WGOGKEcBfXm0nQbZechCcS6Y0/BlnDqEw7/bMj8L9uyQlqQxNiY43WRadCra
3iFiWtrX4dHDDQTlMVVZ4ByZsa2U5IsyL5gKy0bMrwKgdPOgGA2OWMpDeWazYX+z2EE0LXfY7dVX
vwzIvzXt7ifSKA707ruaYDzD8rm+gNfpD77G48nrBdLCTvnK1kT3U4/0gxdrT2miqofUT1t/23YW
W+j4nOOdWQVkrppMqLp2eoQM1K8lx6MjgyHF0fxREj4GavFck309GTeyT53xjHNfUcXare/fz5N9
khny+zzTBRcBIzxY1qDTl8aQsaM2eu0elXm/5TFQPOeGWy/yWc4k8EUCVbCIBEDeNDS/9+iicOBN
9UdlqvJjH5f5WkMP87VkblZMxvfWnz9ymCrs5YYxjsSdvpQdmoHDJmS8r1XPj6aqA+MQWg1f0NLm
UThfO4n6ywCX/i3QCJvovZbvtCZWToiYMDHxTesQgaY/1En36whv7B2WhMHOyNNZ+DMPuffKo/tp
gVmo5JN50QPT9cVQGuLdt/VxW8QxptZu4r0P2PMGmZl+4zHVrHUtjQ+C2/ML/6ZHwY1vAUUogf2J
0akHk3INAEjdgJLsXhQsOYmcY+Ykezu1Jh+RcISR2R7uGk697FsjxnAj7V7IkycQrJrT8X6l2kav
ns8XZvyC9LTqWHlxe0pd11hivYGXsazWNh/+XHQOZNeFPLwNnBsx+HvT+CZtZfu9wHDvCbUdqfZF
9cZtv/4XdC2g7nb8kylvt+hCN3kpBNgwTP4Agw2hejTDKFoWyvAQV/bw1Nnp+DQkFVMihAKySRbW
UC516BsXWSOCPTzdeuUJAVBCBC/N8n6NyuX2nZQDDnNcVhYhdiFHN6jeZC3lVvKgFT0ioTkVGIG6
fezmdOFmLu7VVPG/hGoTbnG8JaNYdqDrV5uNOWcPy7os6tiLSVYql/ICn6/6t3oU+tdSNx0S0q10
pyEiXmm2or6Z+myJ0WhYAfuN9tZpJbA7d7DwksZDZJyD676OUgkkGqYOWZC+BrY7bbG90VYBpNrX
KCv1vQiqejn2avLaWXFwwr61wv5yrgZkKelu/iprpYJ61y2rZjm5cXmsIgO/8/noXiihwxaJrEfs
ZTm3kbA6y2PUwCcOi1ZbC6V98VwrXaQ4Tr7iCosl/eDgRjtXI2ElM17cWpRqOrzmASgGzzTJB517
bViDpw6O/iIRVv/ah451BinxI5trGeGOhyga32QfRuDGxQ2LR3li7OMriaHvUfYlZoglkK1g0sBF
86Kwr54PaWC+ipvxxGuyv2TXYAbxq8bdyI/CcRlh+m2n5oscl43tIqqIiMrXtns8WqLBWQVtDaOh
Fdmr1497WOn2I9kC+esUNF/U3K0fZJ8TIQPWoyE+yU5+5ilWGlV0kL2KHeYrkxn1TlbzjjhBNgzq
xoywe6sK55h5RXgu/izGcdWpvXaSzVNbFUSoTUx8ZT3SyJ8C4bBqfZwHV7IN3gBjpmaadolePf2q
yhNlvzw7aiN14wUmHtwFfIZC9OqB6QAxJx7ZSHqsBNoNGBgoQZh1Np7h8lHNjX2J5cHiNsgJUVKr
E8HFXse67HcxDb561iMzOaDwww2QmuyU7fFI/Js8cLfaYmiJddLcnWlksS/ug4ifh+u6aucJjfKv
rkDdxpYvSt1ei1f5IJKTLAJY4Kfupn2UJXCi9NYFEfeKP/bM4/g9Rh7i7JeebP7ZuT0Ol3i2MtdD
UPalGdVvYcnTfXAtn3gM1Uovr1OsRo+yBr5zNRnd+MzshaVGfor9ElRDVWIyp7NBHk6KMd+xzKeg
jMfNGKb+KnIjPFGZ6mQro8tzrBP5zi1Tm512X2Xf7FbXKvcSpM50Sk3dfJLXcQoe4JnxiDe7+ZRH
YfNgjRj1zC8hm0i4mg5j3PxLNt3apwRmSYC3mHwTsq0DEr9yOr9dB52WbzS3x05stpWIJ7+++BPZ
oqZnnJt5cVbNhWxXQFAEmmqc5VCz7HtsoO1fbfdh8qzfY2V7Cqr3pOl87yXY0MPYWtFy9X2AOLob
WrfZROT2fZ3bgc1P7041NTtLLduNa0LLZ6ISnMwy6pdNWZrbNu2664h39TXQdoHTmE+yJVMNfUec
U8G71vWSZZSpmC06Vr1XfLu7moj4HjXW/7deBEEkH4WBu5QnB2n8F1THYCVawKztUO6HLNWfjDaJ
SSwUJK5wo9DS0HkNvsnGOnTa5wpmsDwhGwhX5FBhZZ9gvn9xlfGL7PMJ1551/BUXbRPqV6ez3vyp
+ql7efcSlb54LsSmVjBYXXK5V8XFqcmc+0RS2xiv581ODu0cY9oCK6m5WdCb4vZ2+n0dfazldaKY
+SrmW2Soa/pFAuIlUb7IjGct6o2zrPlqQyyoGfq1JMr/H2fnteS4rqzpJ2IEHWhu5b1K5atvGG3p
vefTn49Qr661e/acmJiLZhAJEJKqJRLI/I0bzlqdjJed+by7Umvx93jyt0iYzp2eMVUXfMqvdhoA
Wkrw+J2cwTlYhYgXRV+YjzykzEfkCgTO9G6+x1pTPGaa7l/HItzJTjks0AZzVfuk4z+vEv1TDlnt
Jq/RC6PdTvEolp8XDVr16Hh6dJbXeEruHJz5hc35Nf96Ydn0o+gUV+GLZXXatRJVvVLjwHtFLuWX
WxnTz8B4xkAeGxqUWm+ao08fTei3oFUMwEc8ZjaYlUzHOPdIrClsgnIQkrfQHptlbzvi1cPXCP9r
5B+G9KmeD5WPW6KrgJDJsHh4ch0WEnooTrIlR9hljW6fazZ7eZXbpdGpGt1vtmmLnGkxnQOV3ILU
svs9bGBM9uIgvnTOoO9Tu7uCiBjURSWPIRZhZ039kCPuIaiX8UW2S6pMIOPUozaHZNya2JxkUTms
1LztrrlRswVJ4vJjqo1qVaraeMCW2nvrq2cn1YuPqVe9Xd817VqEcUkOMoEUg+Mlt1BFXZZuUTzm
88FESR159aDYy5ihaSR82QZhp/UIATB/9EjCgu7Iu4Xsk6MKhB4gZpRn0XfG1ZgPIsNpqscsYiNj
tRYbV8QkjKsd2Dc2LvrhM1QarXkJtZtesy5YyMsLoOL84NMlv2goNT8mNAhP8qA4LqkueZp3eDgv
cnyYVim7o+XnoHpofw+n3itYgf7TDPx2P1CZ3WMq8J37xs8BsR7yntN00rwg5Becd08Qfm3K+ar3
NbPsraYbyi/RuRvFV8tvo2UZi7RJxdMYxO56UmzrFBm1dgjRU5ph1f4NyYVDJHxwWmJlIFf9ESSp
s9EiMWy1ualQvEMlaRYb9ex91Gn+Oo8psuc4gy6SyTN2IlGMN9fPXqAYigd9yKJnPMs2MlzHQXRU
gmzAPphRvoFdZNql5v96kVFg0y2mCvQWyelCw9YyEPqqaBqDX8PoX/0Mp8jGKN7ZV36YKqiaDoPQ
x7L0TjJcafASxqqq122YlO8Z2uGLYugtCsxD+Eol5n71oOukEe20fUgc7G8oxnyQikHBA5zQJkEn
FW3S4MHrweQp3EZx7EaUX8ZRu9HwBdfn5KYffJTTpo9E8R5kmsVCA3H1AA8tti4mWr5pflI9Eigd
O8Zzp+nhUpmr21VPCmjsjAhz2ip+5vFylGVuDB+7zeQ0YiuL4/Dblj1VntcG1DsqfxW2rXM1HPPH
Gt5blV1NlDxu4yje5bRlHqdrJJCAMs2v0q6d1is/6gQ9KttqIpx+iHaTx7+wJ/dZ19xRJwSF50mn
Aq9WATpgX4/fRKdi5a4Z41MUB8auoDaJ45zuBLsMztNpEtQR4rZxtwh1mtAamq65NB0UhiHqjyRX
sZb+HcvDc+Mni3weIcyu27AejveKNSrHqsBYs+5T9zksR+Uq3OQkW7FhTs+z5snc5XR9e8xzZJlJ
UMAmgqJ3yivq9PgM+Y+eZqqzOXXwnjru96ITyg/Pq5cUK/AGbljoOH01fkdnJEGOohevaMeEM8Co
BJqLOSVWmdXTpAwjUlolkhNzs4OZ/OCqwWrEJon0tgFaM4OwsA4Mz7sUuoOyONAqbuSP4dDTQGd6
FRuIHMg+JSiGc2CWkDTpDOqYEbH2A9+F+BRDKdjwuhS1YkwRi479xVSm5rVoVe0OAtOH8lemjin6
ARTVbBa4KwkO07phk7Hpf9OqutgZpgDzNhjWR5WTcq3rr/yKhzUSwghvJvEv3QtGeDFlgoQLeker
2hi5A8eobWuDfZAH6BsAMuUpAznNR8s+lPPh7/5/Df283mja7vf1Migvv3dXOLf7ZabfnJa80VDE
3VdbBRZiq/ksTOCUaEsA1A6uoasEX3U/0xdlZ7rPVQnjGySMeiU9rm1dGLMosFX1UYlqHMFUKzkg
yO7dkJzqtoEbsGIeGtzZ5ljfZsqS77Kx6TKVxHDS8T1M0N/JiqnctkCe38fK+uqgsPRQQWF4ylJj
G3CDYLfaTst4skAic9+zcBshSQSKoT15et0757EAxuAG/UqMFCAzsB+PDSCJnRro+Q7cjfIY9PyG
CtZNL0aMCLZm1LhTwkN9m4phWOiWQN53biqusiidPHxB8sd+EJ39KMMoPbv7uEiDFdYAmAPZlHF0
z+h2sheh1l/Qct2L7JQh2Wzy/mjC+H8Zhn7auX3srM2+1ZBm1s5t54knPLT8sx3Uz/Hg2Itc7aIZ
5MCL61q0afPBXetzE4xdtau8LIaMShNignJQPCrhCFyFLwaOkRdcyD4aRXxkefCmilE813WGj7qb
5uuaP8CzgQ08gjFVsOxqRTw7FCcuZhG9JH2N/HHTDxulMk6tQHSmmxGeGQI1AHyj+DjOIFHUpPz9
hHw86AF65biowaKRBeBNtvpRRw8C4zOsG9wbIOHiAM7OegiAAvC9rYfvWluyvcjSLx4W6WvW9ixv
dEe9tIXQl3JEgaqckkffG7JWyxoXqos3geqwK1tHOx7ZprrFiVeZLlYZnryqzt7tSAtAi8XtQRhe
+t6bzrLnMfTS2lZ36YuAGgJ/iPcuEd6alai+NaoRQWGf/AiiX3hAakBc8i5YJyVf81CH5oaAqYJh
n9EfhoLHDL9/8az7mr8wyqK4mUkQ7VJDUc5ur/0+qEn5iMVNhhXRP/EG5GViDs1+zHodBsIwfCgT
joBgnH95aYzfmZp8z0IyelYF2AnWZbzpWvaJ6qD2R2vihVU9tR4b3KAWOsIt3+xC30S6GH9hv4Ut
dq9+qfW8WqpIuJ6EiPCHj1HlxRa1eg2NLDogzTMuZbMKLGsLZoUq3dyrxyhyBKknNuDTqlcKt/nK
1mxnN869lk7CyDJLkjtzL4sheMsN/xMKyYnXSdfQPyvim5ypaOEg5HX/DExnfB6NfEa88QKGnu28
Ireu7TB8BdDV/vKcvak29U+KwfiGx1rxYkGnWdcjyrCpRnJfBGm2xWfEu6nAJZdjIPKvsVPt4Og1
v9JS7HsSLV+iwK+WWVhNt1gPIXUraXPAN3Q8myquGmjG6y/GXKp1IKv+tNol67/mF7eAH6mFc2eT
JHi1ZG7ONw5OfAL5djug3PAgEPNd6pG9ETV/R2D83UHJngGNauG+tJvqiFpNTU5rtCNKJOjTH+VB
dn02LT0EVOWgW/ava7IEVoVWusqOx0d+qeZDDeZkpVV9t0KpMr+QXwLCJru12on/1ROyp2PFzhjZ
C6vlxWUn0Qz73OFZfD+IHO9vp282ZZ+AV507+tIDmJHV+geCWd6+lc0qihxUCAGszkNUMZnIY3od
xRctPFIRr/KFPB19bT6dsnqbe93l3lN2XnjsOq8MNvL0X+MD5zqSYLm5Zr0JyY68TaqRnakpzqLP
NMPGr3eGwc1B8zr/TW11vHKEP+1kL0/qcjHlbY9MNL0U1VHuUtQngVXh0zzl0GjKq5wybKdmIZty
SowcnJVs+ixv7lPKJuoQW2GW9o7foHqoG7JVPnQsRMrw5f6MybPe9qaD6KshvffI4F9j/luMBcuu
dpszFR4TMYGXpkghhBud89D6tvPgwOVKrHw6fcbNAS/RNAEzIUewv3UekhmV2JCJpUL1z6V6xZ9G
t7p+IccNB9OgKMv9Od72WFucq/lMc6LfZzLGVul371/j/lsvoAQsXuZZ8Lo5e6i5xvibH5oBPiFK
RDBkHReP16U8Nc2JVYc8vQ+QYynm6YvA6er7pTJWyevl6b8uolxiHwpNNKsxsFOIAkq1CzuAuin2
Fg9T6vtwNjSWlRUwHeylKT7+6RhjG/NtjHnksM+4G6Mxy/0CuD2pasx65lkaUz+DKu6Pn+OUSA8P
dTi+D0LY+8Zz1Y1d4/ClY/px6ISZIZU2tycnGQ+hmnuYVv3pN4uMfjlUBu/j723d9HVwgYBAUX1a
ROoVu8Ppq59b1VpNsuYQhGH/pGvNu4xjULYQ4zjUOtR8lnmJ7vs33KqVh8xBQY0ve7Oqakth2REY
9Y7SI84oPubSgH0b6wjK8j5aXsLi0r3GxbNsUPvjKkQdNy4lrrOMyYORgC0GwstdRQ3Q5XbqOXk6
s2QXfZ2ZJHlil19Wphy6Poaa6o8vnpE2t0LVy1tSxK9mUYzvaCagTrgpg0J9aV4qz+5eaq8zONfj
rnuRWOff55aB8GTqT1do2s4ysnJ90xuFzv4KoSggSz8ro7VPepgMz2EFQjNQ2T2FkTc8s9T1dy0r
8JXsVeo8OdeT+012JqWhsUQ6gktI2mU4VRvN8K/G2IFoNEv3LA9pS5F7Ibyx2XaKixO3bH/2yzO7
bHeqmeiHto3VdtsoobcqMrKrblR0R9GRq1hght4eZdueg/Lsr5iT6FDpyUyyEDOQENFN8D6OEZ6a
zvavLZbN94OwkQseoqnc/NUBYQCdq9JRF58d5Pf8a2pm0Znvy/KvuJzTC/KnEa2OvWzhVt2fKo9E
8swNkhyfSevzvTBzuFr/0H5kXLBJg4omCUKSSMSYvcG4z9D9zIE99DmdjMk5/4yVob9m1wP/qFll
vTOHKVZgMyPWIbx258ZpVMBEwIrTDPs833dOPJ/SlmcZSqkLIwlPelBw97E944KEl3kx9QmzBkQF
tE4pLtboIUSshbjMRkqUAbqfe03WD33nLuqJLwpYZT5dNYZvo87XKDO7dC2bmSfyFeIt5R7ccPSG
+vtPfYY2yc5YPPIrsV8Y4z1QYHwoNSV8A8voHqwOOUM5yB9wsy+cUgfdwPz8rJMleMj6KAcPgXeu
KEffHMuinsZ3QobrVFTI0mI2Jy/STfZyypc79KHIPsrYih8kpIE1So3vzQcMnuThE+kABv2vSK59
RHEXPwAWru94if/7PPfXqcX75xw9jhyYIQeHNhvBFJBoDo6V6o3WEgA90LD5ALOxWWVTwn0iK1ro
ikobnVIIqyd51sjgNFlszvUmYOc2D5L9Ya03v8ffR8kL4pSKOlJnQHP/mkR23y+K7ACzoEPOjugY
u2297Vr3mQSvcgzMQVRneRr2mQ/DiuDID5KbBqQG0H52B8YOoiPfg9AjGxJ5yjEkO7LIs8vg/mgc
L1rNacQC8zaKjrIS+d+LkrILQEB5lCMVI9g0fZUdTHdAIAWCaqnPaNKK/fldhu3e/tNdq73SX/40
hxCdajzS0GbT0D+qV0k8LPtSxMdBixp/+6nk1hjj/QUiQZXl8qd5nwEFowG5nLSH1DlhmP5hCWHc
5KGy9PYcmQFw+4C7VxfUONvaVcr/XWvcsjoxb3HpwxiZHXY/Yy734FUd2xRe56lkR25X3mLUqTB+
xlTVenfjqTnKmWSc++qqBj8OjYgrDQ2nQsWu7q8nQ5VjZpRn20d5TWRDuO0a/D/YY0HeL4aT0XC/
6jy3Y4VaRosMwY6WF8ZaECJdhdmrHDB6/kopouHgzxfitckgeer5FB61yKnXnwuxal7ZfTb/HxZs
//uQOq6bBYCudjN0bHwm8A1+61dXDzgzasPzweof/FEMh5bHPLbsc6zM7VcysOZetuy4qq6ZoZVX
2y1/DKIEVf0nJEeMupGAJJmK3SiQIo67QjmjshouvKAb35IJOuXQes3j0KfWOikU7+w2nbYztTo5
YGtJ4s2Z/K2RN9WDYop+FaVh+jJNJZvmTjivSTt0WF2r4KMokDjANDn46ZCeivKoZaF70j2fTqSC
f3fKEbo+RidTDxYqG2M1EdFDPhcWozCyL47VrWVLHhTuAofEaH50ox9HwFDDflu4ZQ1jwbNWtZWY
h9qHbO6HgbI1x8l57pSKTWumHxsBppCS9oMbXmwhYuQfOcQ8jW8N0r2pYzdX2brHfffAXlA5UYCY
Zq5d/cWzQnGQI9QkSW4O4ssLStdiZ9q+6i8haABJqKtg+zm7miIE2mcUzj9jOa5068lI0pWcRk7Y
lu24pazOJ5rflJgPQxY3+yII8sX9LbiqwdoAfyKznkZ/aaFMcQ6abvv5nlvLyB5y0qf/+en6YURA
JgU0P79tORwd9vun+wz9+YSf7yAyMWwyIt/a3V8yY7sBUIXlw+drRraNAk9GBe7zVbtQwd1RgLGV
08sJqzD7/Qnvf60wcJD6nT/dfW5d+Kx3+HRytJxffsIa4bTPN9nPnzBt7v9/9z9LX0ACj4ffn05e
rdrioPgOqKj5DyGvztPsS6RX4vA5vU3ZcTFUSrQChlc+gTua+a5qcS6s1nmkVPZU67b7AfkGjb3M
A2CpeeVbrmXLwlLSS6675tqdsBJo7PzKjUk8ZToZuWDyuMuEMVXPxNRPimZ8lZ3yUALGMIQ73sdX
HaT5hgToRtZD+yhoT04R//gc72rkD3nms+B01FVrKKz1ylmmPR3wDo0c7THwc/0RDa2TMzTKOZpb
Y2n3hyDiTys75TDLQ7Ke1XaADiZDvCZAjsJB8nieQx70phjWaWcX/4p5cb1xLbu+3l9ljGpy/p6+
kC8jr2rMEFcQq0gPsjloY30B3HxvyauGBjmj0iqRI/3zfgO9B32gOQ8yFCH4gD9klC8/3y+a4b9y
NcHCcb4oaaLgbOv1/Z3KENru5EGHOKDaxweSMeMj9vHSvgdUt9iqUQqM3/gyuGfDy7JLrWgQWEc/
vMozkaRQp/qq2MmmLRKU3EsdBEJoNhFG7v8x2o3VYV/BdvycQI6QB17By8bfr/AZtuIigoz/zyt8
diRl+/tVckgo6MezHlI7NJLVAMduXSG1zaJjo+NuC6Xej/cs5xGzntzhSNXZodxelRfXxSphUIPm
ZoAuWFHPsZ6VwPFnK9LhXdR9gCefMX6L8uZcOZ33y8W9XMuCgTVhR1WZpZm/SByd9YkafLdN7Wdj
+8p7kLoOCmFt9qLD61ml6KveoC6xNTUM9cLb1bZW0NlHW+mcvZs51X5Q+OYauS1tWFh5ad53flzj
CahW0S5qedRY8jdGl+5lz2C4M+Moo5a80Lt0PN2jtuEuBh4EaxAVGf8FDf/L2RKfIPL9ipZsWo3l
ybLM5nK2dsvi2nws0R/ahnWxDystJGfq+lfVBQ8CvlhBgLJLlrGeNuepttTHSK1fZNzxY2MVTVVz
4O6uwak0VllhKx/gWbWNq3sWhWQuH/pzrreI7vZmsOenoa1lmB3isS8H9Tm6iSlwMICzkgbxVxee
5YZlIklIKr7JsR/M5FjXRQNHeT6ddFQrHKEdes3PyS8Gq9DpivU0ZumLa1E+awfMERzbSl6wWLQP
Vg6+QzY7XMDOUa7+kq1JaRwU0t2zvBLNF/GISvoSbWSexfPByXYgS5pn2ejjYotye3OT16bR9GL6
oXqRLT4JSsReEJ3k0KQHBNiSqt+TPlCeU/afe34KhbowizokV8/BGLRwqdqZsZ7C8HdsSuFzoXBd
AxQWpP3kwGjQ/+meB1rtVBy8MQdq/CdeiDnR0KkxN9LpNcZtBVh1mbx1yqgj/8+TXzaNgpynEZn+
wQek9cYa4FUVZfQAXX16bcVKDtJwp78aRcf3mBkc/E/3qaWxEpgvSRxBOV/xQAnMvaPGzbG3J+cs
eyfq3+CQ/JcRdNVNGM2lapL0zdScEJfUsCIdz0V5N+UbC4wFTn9MKQpVAeUbsnnAYeWIer+38WNo
mPIQSV8eN8SHJ5kte2TQAEtIdhQpmMmvqqeItNYYt/qtjY0KteUwXuf8hTeysx8d70qd8d6Soart
/WWWjPyE5stdStpHrRFUvIaCAiRCqC9K60dsE5iJRLC7jyAXgGD+pYn6G8oOwH7CmSZu2sVDbJZi
a3nTzJkb0CVUeGS7rVXPzGp3gbR38bW2oU9pcxldazGLArr03fLKYhGnufpSBLhfW6auk8g23V2P
QtTeVaYZT1KEa7Rk85c6YWvGl7L/Tn5tdZ+pzOJ90Xfm19iEqWBBDH9qG7JeTRKmZ+wrqdzFg78L
Vdu7BraRrxwtTt9CS/mR2rb4mQy3+zyYXt0UrFY+WtE3gK865eai+rDypgmXpiF5mbC1eg7xg3ju
apygYjt7lKGoNqcFrA2Q1XNn2ablJiedvpa93BvjU2f2QETn3gI95efm+DkX9bg5qxU3J9lvu2m6
bm2+ZMpH5rbd89ilqxIB57dWOBrwi9DAJJimUQh7YwVtiXR3U7+xE8PKKR6gT8je1NtQ+OieNC+t
HqFW3cODlQbHLJ/R0fMozPKMNfSRYTuqrTj2SpMsTKH051mfYqXOluSmNQ1nGZMHoAjDOZkPU9RY
KyydGDJf0SPdO4JdpUe2dRWJ1s9uGZO9yMGBnsqso1on0bLtJ+9SW759bnJ7WI7G5HwlBXfwB296
LSYMHHKvLvHCNfGwNCe8JRLnqwKheZXpE147nRY9ZJRvoPXq9tcsGt80zCd8KhuLwMt6cI19+PB5
sBvvXLPQOUJmLJ1F7LjxflKsYCGHJKH9e7Aforpsqtk5tqA2LSxSdYtSNDW/f9lmd7EpU/48ocjG
hxpBs8PUA+WR7IBuTL5XE8pKkjnQ0ALSE6DmNPuGuuF31WrDi2QHzH3NPPL/4zo5iymGvaNV4VWd
oAooNYV4T8TuYyB699GpgY841k1GRpWkDzI5zUr2yZjlNJvBbaarbCUijnd1j3JZgAlctrS8+gGZ
3uEczZPlnu5sJjDfIaaojwEeK0hopmxMjMZ61PPJuSV4qs99MlJbQll78NlXCTrRECfjaG1AADlr
oLKdqoqWURRXr1qe/T6TMWhW7dM4FEswFOEXt/9lWHn1bhdWtrchuK1l2PPDo2u3JsVe7lZYxyBl
kPbhl2hSv0PZ725B3OaX0RjthRxfZwZSEbndX1xDTW+ebv6UceEWHuuA0kK2ht+Z65QnGefe2qCd
mbb7SKT+e2RSnJ/fjtIryRYL72orm7w78efd9b0zrPP5XaAwcyxb+/e761hKLXvd29SoqERln/8s
bQ1n8TZ/n6JcrKx4wGq1cctjiV3tpu/D+GXqgCiQp8l/4gO7jJvBvLaGnq5a0/CQuvQxAZnPPg9p
q4xbq4tPrtX+Oy7Hmqr56ptO8NJ15lFLLP3dG7AsD7I4OJdaCz1e9fK1nnr226AnVy90tB+RkT+C
ikvfDJ+P1Ve5coyMqT+jTgFz1AzqD7Dye59l9A/NK75gzWW+qJWSbZyC5LsRNuql96dwFs30vsSK
v5ZDUT7C0ckt6ucc9vemM1v/oEJlv6IeNSx1beRHPJod4uOjB6ptMu29gbEqG4x4OYsFvU1Z1Sz6
aUy+iCL8VqS1941MwiVHoONnqU9rldt+sHC7M6InebRoLeRvYIwsoH5szDytfrqB+oCZWvvN6MKf
UxeInWK5/UbFeeTJA7yXF0/IReRPXVWyAR09bSNj3WRWV4hjuyzv8/sI5Ar9pZuYpDFwmBvz8DHI
IvdahAIU83wGE79etUkerhsHOZF1gMIY/wPusdIpSvN4Zd8oyvjx3tt48JIipwnXsY14EeXulnn+
ueQe4696v0TOH2i5to6GsNkkTofrsJIoV8/p9WMyApSL/bz62kWvBfDvb7jaekvExrUz/2HW2URo
eVnNHe34PYWH/DWy+mjtV+wDrBGISqH2yKvFkf1tMgsYGW3wXvRxtwmdSN0rhVAfnSjAMmoeMXTW
swEH8yXMTH+HPqgDeM+qXtpUe5IDkCRKF4j6ATmr62qrK6HOn4B6EVBM4HX1uw0me6ckKQ7RGMHY
bRy8oviv7xPT7dfOoIovmMmuQjsb37xqMHeOjm+IjFfqt2YIk48WO7dtC/xoq7mh9SVJU/HFcMgo
DIlqb8u2Tz7G5Jvsi+E4b9hWGzssW6a30ahXMq4JNqpRnerkvIbglYTyTr4E+R17FSrh1rASZVmJ
AKsz9hJHeVbMzc+Y7DCD6v8Y0puuCZ+iNVd/XTuAtD+gY4+jJRJ/8lBF4JTLsDD+FcvSPr/yJqIt
lQK8iP4MTuYO/AkcdLbFj7/iegPlNvCb819xD3vscwviv4utcVnDWl72ff+Wibq6lTNz0UHD5/gn
BOu9vmFOcw9RZatIIsGKVdjWBuaorQoc9W5+Lox1Yw4InnSuuykME1Nddno7WLHDUW34/6Qs7u19
yy2OaR50uxqVz7PwUNRp4oIKhoKLX4wW8kMQ1WgCeJX/lGodCrERi9FIVy/AAPJrZRnqxtI6b5Fl
wmNjff9bqOMOjQR2ppaVXWVMnnmJKw4wgy6yZbiRj5RRGpTnmoJUmPTZ9R6LqhQLwVRNVsE4qk+Q
wf1DM1UAWLG9LtnrBUsA0P1N9oqkKVd2iD2obBqx05+KMf+WV6n6VJtVe0Fs8ZT4Hqq9ehRS0RXx
TjZNU+sXWRF5996wn7ami/U61VP/udHblRzlTKxfKpN1vApbEeAXWjOjmKgT9l50CiqzeQ3NahmP
BnLMNpnCyezatWy2TfwDbvz44KRdfMvYe4omASTqmsa6sMoG3UsuSnGryqmY7NQcf1fbEvVj5ZAF
NpPwjLV28xg3Ijx3PPxlnzz4fVOtWz2o1palTQlA6PbBFJa69UGQ7LPQS6/yoJllvFJLC0M7I8/u
sbCZUthKPl7OkQWccR4sY/IMBme1U1sKnJ8xTwm8FWov2gLkYTGtu2SgNjJr8KRui0M8pKZtQvuB
65Cz69qWG5T74uqG9ytMDjwwnJ9R6f3S20F9TStlApZUB9cmr50divAhWouWeek1+LuFUZSvWlSE
1DfK7idYXmEY7i+jip6j56xSTZ5Qo3U/NKmNQl2X3so4x9L0P+Pd3PlXjNwGNivtIhHBr1L4tX5x
wTNDyVCntQmw4JxPhgY2MvqJwPmIqss4HuXZ58EWWrrV4hYWtemhvMAhYB0C63E+jYzqudOpEEtP
NhmSB12Bpy9j98F/xsnez8FDpZXrRDW9nQIbbYvZ6gjayArfdE1R0A5UxT6q/fAtiNOvoeXWVx7c
4Zs5V8GT+tX37IHUcPokL5nKWj9QMuyXclDCDhbkF2wPsrA8U0YeG1MPs0gMtvFiRaa2SuOxviaa
nuw0tUzBLxjWqYySZBNUg/ZoQxJb9tBJPvrJfiTJPgP5WX5RtFp4MNlDj2VIYBrVErpj82jWPEHS
UlNPGlq1h8xR/N1UqtO1CLJxNWJk+tr37JKLd+456ckUBSWAqO4XJLjUeAW8NTn5M03KbaFCLmRb
HoDkRSAc2gmPxvifHjmHHC7H3K+RbV1BsbXvPsbaTG/BLH2tDX1+GrISKTZC0RwCgSDOUd9sZUge
elNvr+QKFvKaz7g802dN7HuMEfehf+ZHGmx7n1BNydOlcX11giw/yfHqFCobT0w1QCzD3QoSW8ep
jMpDk/cuKfg2ODu1YWzAt8UP6OI7KzYu41M+ioaCsVHOz9wCcybDXzktvDMzNrUjii2IGKSzWohW
NfFGBiMtc8r7qeOj0OyRTRuP6qgDQdPYT+d+Wz91fQIS3PRIVqdqulXbHmHEoTD3Y1qV+2zOTEYo
Mm4mt0oeCkWmsnX/2VTzdGmpdfmOj3CATiipxQ5hUticGUvlcevNm6gFwMJ115dIjXm5vbWdcSFm
wEdXKuGBDTh+b3PTDlpvAV9COUVJ2r3+GdbaoAudAcZMHhi/h3m15WFaxjCX2WRczmbNw8C1/HsY
qxALnMCUnOKmqbZK4lDcj0f9KbSs6hZwB7eaQJRLT4cU0KFIcKjcRH+yrUzf5b6AyT8PdjC3ecqg
9sxDzSLNlxpYt50cqqlNcmgV4NqyadoNhpduqe96m5IQskHqUxqgrClcEb8WPruedtKt9yZiMcx/
v/Y1npCSCBrth5J1rLkShLbJVSwc0lzRwq+2bDMwXQVPs67jtLwpSm0u6xaqeRV1aDS1KalDigBf
IZGf86AlbxE5O7/KnV/U5168ISo/ilQUS1spzUcDlNymQUf1bEWxsW/H1NhhwdBd5IxI/WSIcnmo
ZndD8LXKWZ3y7Jpzx/cZyxT0zjyj2bnFcpxFCk1gUXu5x/lvu6C/YlTEykOQktqexC6ApBjl5pDh
sDOm6xT9IVS6FaNIb2FT5C9lW77kvaFfRq/LXniXOeBGQUZm7pyUHKk7x6gOstdu6wj9TtHtZC9V
jxJ1J8/Cn5NrScOKTU2ue6jbCxiaEvy7kXw4oXoSs+uKZbM98T33PTOtWW40bC9uVAPM7DSP7XkD
ISwuu0Vt2M3PaeP5SvGzSpIBgAiSWGrRf0DtcE+eUv0+NG09rpM8MRZ/dfzVtKqa3RbkSBmfwhzt
EBcLwXQy/4e182pyW1e28C9iFXN4VY4jTbb3C8thzJwzf/39CNnm7KntE+rcFxTQaIAajUQR3avX
ck5+TRga8nUOraHBCb8I+u88kUHI3Hc/YD58QVDc/+Qk8ARTV9Rdwrg3dhV1OdS62PklISG8gmbb
3Jr64Cz5eeNtn5qGAoOjqdjwyPUa8uLCmKGKirD0EJGZNlx+v8ZgEeiefuqqyn1yvW76oqg1wowM
k9Yp12VjIHkxOaMSYG5HTYduYxr6jQOPM2LIt62s3GnufKl5FktHTsUPEB4trcnVrJtuyaNPsIk5
T1AX6Y3RKo85eGaa1GuvTcLtp1pxbuj9BZDkHuWHANIBY5VHQ/cm58pjSpbxi9ua1UK1TOcFBbNh
ieZu8ig3crCGeProJBY8gf4AZ2s4ZvseJA7MJ4qULeuyPfCoYYNnZ1ax9HgrGXa8yiI3fUymZiCz
QKbhXlhk1zs51riXmTr7vumcVSUzRnS7KZ+WTTdZARHq5JWYLwciwlkLX3HVuOeQuPyy0Ht7kfry
U2RRfWVCybAdSD9tTDctl4JGSBAHhVMBbJ3lk3Q8sFZ5rNBXidUXS+fPsyP1IkYyIXSQ109oqlZX
Bc7hQ5ml5cpLLePz0GbfrcRI7nOnku6ghybpbXR8j9B5mKKR92STq6+J33w3eM8+8+PSoH0JLCDU
mmAJY/MVtfnuLqOIaR3YNkhix0IyU+mqfelRbu3CNzmgFoTAkDye+Lb8pYzcINEBQfGubr2N6YCw
hO8t+O7wj9FKSdlFSijtCAB+HUqIzRMdAvICPvSftSwwRKZqbr3qg+5ukTpJt2aRN/e+mZ9jd1CR
IdM4+pfJN7mG2YWgs3+1wuK+k/xw3/eBeYTEG0bIqTHii5d/yQq/9hZeR71oFrQ/OnUja/K2Dwrn
k5+53brW5PJoc4C4eLzEZdjwkKXB4LBBdVu/lGPjLTtikVQLFSFM0Y4fLeomsij7lC+a0oxflEli
FfKUdOFaec4nathksv3qw7X71bYDmFU6Cs74QQm3Zgkziisb3atjAtcqdb/95hnDtvQKEneN9tSm
ukOVnnTvmemu1iFbGCxIR4ZIXdY1ItNd4tvbCE7yY9ZX/c60pYM7ZulaGZzjGFftQiboQSCm6Tdt
oJmbzG0++VZao/BuB4sqHYKv8DJdbaOw3nK+PFA5owELDfrGker6APXrwaG++Q6HScycCoW7dACX
HgED6T0/vBcNBGXKUYpgpZ9MkSRBK5bYxprcjnLurEE5y13+qbfza2GmROOz8ony8fgCsbP8nEnK
CyyF1p0a5tV5MMprFwLlyZMwPAbOWyg36UmGdMIJ+2HvWTCgAO/P9JN05zZUKvpm8rkDlbEFmw41
0zSUBvMyRbYeTLXt7hqzpnBdAtSmS2GwKuXGP6pOc1bqxoazfkIcTsBE36HHI8L3KPfBSA3QFwi7
aCjGAk8vXMTY8au/eOhPYdEennvUlC5FHD7XSlbdEWjlmzR2ZPi6qn2R7TRcUGSRbMug/W6TCblH
Jlg7971FaaPuB0ueNrITvXsxCWl8d9/2FnDlMfpKWB+PTjGGvRNE+eI2DlSrXwyVGgOqS9t13tvF
S6GFzRoZzHwrhqZm8vPjKPDLeiP1b04+LLuaMlCibFp6vHUtTq1HV6fSbzmBKo6Rpz+QCpaWfofs
ou8c0mq4FkNoXOwEVGtXr3VH+865rljIYf210432OtYJaacMms8y+DyWfA9DSV0OTVj96PTHzrZg
+Yl851SQZlrAQtWu+ojimSZEijyQGneHNB4BJ77O1wQmz2s69UhDXxM1LijixCQm24xCqa7jXimG
sqond5JSfo1A9WQonT2VkdzyGwQtlBhagTeeB5tgGb9zT2A+u4ekyZaUQZhPeSYniwCYAInz/r2a
3DgN40jjV9c3v/yTmJzwEBMOPw97beDqvzXrLJiyhyD+Ubi5fegLuB/tBn0bqm6SXaBTYUV9JpXJ
JdxkHLmHjZZrxWW0S4tiS7khhuNdnbrIdhmP6sfUJi/n8/Xf8RtCci6DSgHCw/ECKXO2doNAfmjG
yEJlqJOf8vi+LHkAneR679s2DHetjiJ86Dn1ZQim5IsTl59VNz3LBd/0KO5RWwfORJRLW5oWkuta
Y+i7xh3lHVhplMwzNV4rhlXsFZPdAHdPPxldQWaa51KqlteqXJpvdp48KgMyQVUmy8jWSOvOCPMf
nPLufO6Fn72WV9j5UQZFU9DsyqG+s/kqbSPV7ra9YQ9X+C29FRzQ6qtMglI1k/BHap7JZAEd58t8
Nfva+mz58JwWrVI9kGBqNkVcZ2BdSrDRhLF45qquWaU3y7Syoq9F1i/9rIzfZL9EBCEN4mcTaOCm
hfrkOI4aLC0GWF7f6RRy+sNZrXX7yXYchVv2hihX8SXwDco7bbk4uHpngSfs3hQv4kZpW0DxjcoE
CN+ER6iIwzWRm+Euccx80RrG11DJvSdKEYedAnHqFtJT55kzOlSRqfcNGgsAhGkyPAyJ3lH2U8qb
Mm2bV3hRD8IjMOuRqjXic2pXZdumr3ay5cV7OCHMvUL+4cT/MiL1V5sXqCecVQCR/7rpCboPajCc
UsK+iz5w3CdD1wkHlf1hwp50GgzBRQ9asK/jcwBQj4qasl6XBjLVHu/lykTxc8+Pi/TShKO/sFub
9Pc0WzU2ijOG/iTLExepm/FQVPNDWgKp0PS22zcN0evRVtLPTmy9dSBNr4UT6tdM878j1p5+Jrm1
yMFRL6njg2HBkc09IlLDtm+j9MFTp8h11lTfTMizkqBR3jjlvBVyYD0XUD+tFSX6bA9lviLv6VyT
qQGzDJMquaOda0qqBOdHpazGEsyS75bOVTg6jgk0PySJPdtyqTeJ/nJjmXYRbjFxpat92/u2WWwi
rtNc+rYj2Cx5/trO8vQseRUCBGMM8VOrxSdQF39ZACbPgWasM796hII6WKqjehor56gnxHEtx1bO
OaLuy3HwlZVR1/3OiSt1jw7JcMmnJtilAyEXUAbBLvecYKWbjfpqDvDpl33/g2K40e84sUNr9VwS
b19UtZOtOwiSuF3G3nggg7D0dclAKCrXdvIAiC0uTIVYjWft3EhKl3zk+b4q8SffUaGBsRGB0eR8
OI0Uqy4TjXR0aGr9qjMiIvTyYFFS1zTtIqqbR8iCkp2wzQ1VYb9cKlvt1p3VaQueRs46qYJXu+oI
w1h68DKxUa7axNCukeM7G5/ibDcxtmSkxhMFRunOM1C86dQCxp+gPnelljzCqMBzNSp7YK/0fi9s
SgL0BXZZ4KCSfeUoYL0pKmGocZIjsx88jadk1Ca+yJI0HHw9Gw/gsXl3XDIYAUX9pwbsEQ+C0Sep
Iu3QUYS7biFg3iVFb9/LCJrKltpy6EFpnrpXYqUBZxw/aJaxlwQnMMPpPhgJWNjAPFaFNaorzXdc
yF26B49ouGOYpPDHUDLPNQhFl3q1eynzsnuepadqZ2QjRpOnJg/07rOJEADihj4PeRBxPaPyRRA9
0p/4/JhgdJYwvKdXu5mUlJtni2LkK5HP5NYU5KVXBQxh62HyEhNhUbl3df5NDJB2ldckTKOVZZXj
FYYpZ6EpdU+WRRuvN5tsmFs1tnXwr7iICU4L+sUAIjlZ8i6MlrKBgHstNeWpd6zi1DTxz14M1QIM
3dAwSkEHSFn43LrcifhcxXK7ifklPJcGesaSbOTbRHFcqipp+Bg4+6a2iN+n49koTX4AkvC+LqSI
rz+3RZ5gLTRwYehG2IQSktKw7oWttjMCjRW0paGtckyqXJJ0RHVB/W1HOU1XWTHcNdABXWWYDZaa
63v3Pq96S2guJlvYwZrvjVcbMNGJL13VKSt4BXV+pl396ORqsq1D/XPrt9HZb78TBC/v4mbIN47t
whYToEBUuZBuih6cytDkiO7c1NZdX/QDoVPkR3pTNhGasOCrluLPLqwofxnIWywMXapfuN8ryzp0
vcfCLlFqC0v3Ysp8KIII0p4gOpoNasRqY/DTMg1F00HqQRWkk/XZQkypPXHrtFtJXaxeteohEORM
lLujvcMbfONukgnH7akKI30xUlTCqVedQn0IuAmCJdEUvsJjgW82G8WTtRuBU1k3yK/2KvxCE4WT
8OvQtYIv2jxFGTwCeejFq8ZS9EMdUK/vAOZ6UnyzeuA4vZD7JHuC+XENTFK6nx7U3aZSXrXYKU5l
Eri3oZEnyTIcunADgQsaK2nbS2vkWqVtDEz3odKzb5ROgBFLu+7Ady1YdGSq7o0sAi/nxOPWcFwA
V6X04qNt9dANyVJvyurJG4byKUvsaw6Z8F3uSeWTo3XGsh2GhjssQ9tW3C0pinDl1u6dkeXduc0H
9y5FXh5+zvDVS8JyH8h+TuGGF72aEbFJ4pDBTsxG1FGDkSdVJmZdCeGqNJIeZVuXH/j92Alzb7Xp
KfYzkE0cNAFIjj7kDWQwDa2KV9RDmM9GHEHgrcIdTkWV+ZxUxL4Bmskrexoag6xs84yfdymyjOeE
KiUgoUq8FmtVp/W2MHw369vaBuQwv/YaDL8484RXbbLR9eBJY6uo7QNI26n/EkMVkco1zPzyRjin
HZh0HdrR26zsRSmhGz/f3tb2vbuC8EfeCmeNYopV6dvubTY2q2ZlUWa/E85y0AF6aqc0rLju6EtL
va6jLbjRnWE57aX1BmuTBGN+sqNjRoTuCbWvVpG7p6mS5ikp+xfyc845g1lgB8MD7Ppa312aOt5T
0u4cLU2CjUXYauVLMVKZdTO1Whfd6SAVXDlXA6hLU/1IduRgd+hrC/+0DOIV5+cAwXbUTay04xEv
IE8shzGydeQuEqX/luZG+yXPfRVhdM24UJce7gJ4o2rSYdfGiJ4bGakw00nVAzH1dhk6vfdaEjre
aPAcbMSsUiH7URcx6iLTbKYD6auy9uoFtvbSfKmKxNupfgZpeUfYLkzMclVJRbkFuczvlu2Nw8FB
psJYh4b1qxtPXV1JCnX5zuFdV0+UfBNN1V6e8YC4rfdi8udRtDysJGiAXjQ+bfdujBDRNJKMTr+E
3vAgRuGYZncF6DwxAmNlnDQUehbBxKc+lpA82X0P3/m0KwKd2mZi11qFpqRdBlf+2ejS3pIoOZzN
PPDnh9gFTDk5zfZYh3PRHwJz+WEi80J5UbjJsJ2dhQvxCM46Jlzzvy/nthwYjVJRnhEm2FDfPXy2
R9NdjbXTnQYllc+ySrirUQEOhpyR/QGyiWBSFBJNMckKiV6sGRMPBsKwo4WikLApv3txNiWZW+Rp
P0wIZzELay+iH9POYhmavx48ChBZrEdA1LddK2LLwJ5ISjULkMyraBjTQ1YFPxtqA9MDke/0IHrz
xOw3T3zw+w9c5u2Bm0F4L/af14nh7DNf6T9w+bDVvPaPr/KPV5tfwezyYfvKk369/D9ead5mdvmw
zezy370ff9zmX19JLBPvh9IO6Dv6wYMwzS9jHv7xEn90mSc+vOX//Vbzn/Fhq396pR9c/ulqH2z/
j6/0j1v961dqe37J06GWIdo78GgXTF9D0fyL8bupqPJZlZIjvK26jRs9yt6PbwveLfvHKwij2Oq2
y7/zn686v2q5Q4VmPc+83+nf7ffvrs9hhqN3p4c8nc9XvO368X14b/1fr3u74vu/RFy9HsarUXTt
Zv5r51f1wTYPP77QPy4RE+9e+ryFmImnf/kHm5j4D2z/gct/v5XtlFDnltqXQTKCYyO1E0MiYLNj
/LsRM9EwFAdVuwqzsIheJRbMvqZbhkcxXZJA2jsxsmxa5z1kWqMvvcqgtqo2pPssiCFQq/snTsEQ
2U6jOKeSsAXfMs2LNWOgmwey7z/EvLC78ERtxhJGLGETTdXDlmHqgMBqyPZP0EVfIPWIL4UtxfvO
dhB87qjztc3o1sBQGZ/zFAbSyUuLIpTkxGxgScDZPPl0s4lpNdLfWgBURM4aqGXEVrnfU+ecq/L6
5ujCKrmqjMCGJ9mgviQbkdjhZA8OEzHVjR+h5WrDd2NQP98VF52gAXn7kOqeaTgEVnEplLi4KEqj
bT29ALouVrdaNezcAmTDu9VW7wBMTpvPkAuyo1hYmTmyREZ9P+8ltvY7rSKo6R1v+wVJ0ZzCNIaW
99clhVvad/1Z5cHi5qaPHNEsdefIZU8RM3pB3qRQfxOrhx6ZEvV3wvWNTP3VOHRbg//bEVCud/Kr
ScveNVgkjGL5PF2AE3EkRz8kXQOqws4Lik5TmD4ya58Xln8bOErggIaZ7DlwXAiuCF7dVgjjvEyy
xmhJ0qNev1tz86yGct3FSXr8uHBUBn/fhNL9h73E0MjMM5FuY69UBlr1MUJro9x5d0GTeHeiB9jL
Q7e19LYukFny2szOE8Kvc8boPFJZOrnOK28bae2DbUcxcdNAP4hmJHR2QBlZP4gegmnDPpGShZhM
fruJoavrXkrBCSsyiqMRm5UWrSMDL0NtzId4rCnUu1aSlDthbRGTW4Op1ZZi4jY7uYteN8qEvFXv
JHxnDzJO5kbKofQAr/HTd56NFP8RkSGVgO3fJrUx03e6an+Z7SZ4QhU+rTQjy+PKWzEzX8xBwxBU
XQeFyfSqf7+u2zClVI9SQ3stXoRheSrvSJnAsGW7B9EYWYZi/a2drV1kYs2oCSFaOPkmIFsQvh5Q
vhvjTnq3gV7kBAziLpZuG94Wvduw7OF6lWBoWKkwox/1qQnDvDmKoejNzQcbdXrQxnIQW84T/9UG
87LbNdTe2WRQ26UcfMr+lHBERAFZTa6+7KfX0Eg5XYUISogJ4m0RGtSI1GZwpMNLax8oBRjThRiD
Pf1ptAz/CaEFeSPsoMecw7xi9i2FsKXYRqydfT4Mc6+nGsOp96McfZaalExGbsDkpofRYwBAbW9b
BA1kPmGvRavthAcFXA5nbse/WhOMPc2orsvNuARSZUHhP8FJ2glO0gyAevIxN0k9Tl1hrKcZ0Zt9
xJKq31g98k2zqzD/0zAQEJV5p1ge79y2Hu5Hx7jqddI9FRy4D7muluuhjNMvnm6QUgJgRehsgORt
SkHJkfupMACuRgX0a2FduwupHvYCbCxQyKKpK9tdGoaTrGebgC2nVNWtE/BbSzFxgye7jhtuNZuP
/jvQs1e30R7mxa83x4Yq7iqAMReBK/fgFI5z4OSqpwvRFQ1c7AYQggpN+5u1pAq6L1Rjo82ekJ26
yHBOPuSNkImdGrHcLuoAgCVhgdysehhDUwjV5dGrkc0Jqrsyh/dZ9ESTDwnVtqkOqsOtfk5Ev3ux
B8gBJmd9K5xlTUMOOvLhRK2t6tKn8UvoOhbkwzGQUyke0A35ZQtJZV3EhD/1/mRP+vQl/r1H1D4R
tsxPtZNHZ7j/o3NTWqvKIfQJqddPk5gci24ET1Ip+R4S2pM82kO3ED5VB4KavCfK8KkTUR847ZW0
dRVsRTdujDc7ULPtO5u4VPgjhxf8JPoSIdO+1xKI7nTnkExNbyowUs5j0UMnGF0Ss9p9tEutc/gn
W2/47kFC9AlN98nntquwirFYI5p2oPRkKWaKYpB3ZJVbw1Suuu7nLzXxZl8GyG7Gvv5M1KM2m/zF
81IZBfUOXL+cvShIyF+MznwUK8Lcjs9lzkNjrhOtNRtuNDol10c/9d2j6CVd/tfg2eZGjLqhcI9e
BSSZH/dfLuHv3mzrgJkiMOKiPjHNzhO3xWIfseOHy9VU66zSOpk48f+2bnb+uTaQUaGwgo3sB9m2
GHXvXpJLWOgLJ/5E9O6z0evKD8S1HUMn9Wt74WNsRfVnp41I6YSt/+CHNvdMI5SOZm3Gxw/7NJB+
Hf2uhO+GD/FJkStr30k58SdoBxY14jmnAHmJ4dzACrhpQ6CXYBHM8jWMJGcdw9a1sAiUkzBNonWn
5c2pmRqSde+b2SZcFFlZR6Ut7We7WDAPhZuwpblm7sbIQavtb1sa+fj+CvN6LSQdUSfJ1TUMCqFi
xB0sWMm3YhjLeXLnJPEdANsoXzYpahaej9qWr9XwfPUocCla0C8g1epInP+tydDrRe/VgNt7IabC
ToHHWnRzL0EFtiCs9s7oFpm51roQlJtTNZtAiZSp5MB/FE2jQyCB1v29GHkFBDizRze5dXgE1vjL
g6cm8I8K8t5KkVYr0o7euRQkSUUd89juZv1aGKHO9M+DIESKJydh/LPPvGb2qSbaJTERhpq3k8Hq
wSCUa89whUSukj+3FUp0vwa/ZgqpkDYp1VEUw0z3Pc3L1iFUDktxG5zvitkAM64/Tcy22310mtAH
l0D6dFsVzbzVPDEvm7eanTMEm4jXJin39Xp8pNa/X9hk3A9jhF6MmlgeuVZKimLLbYplBVeJ36gP
/TQJMYa9bBSQ2cK3l0zjGFQQHWSZ1hakVYKjXarBRcwGOf+RNIHGXAwtMvN3utcfEQ6SH8th3VIf
U4GkA7IwyZ3bmbZyG9PfpwhdnBILFi7ORHm0El2IxYdqYWcgOylDLTf1kPbVotDkn663+Xmp6HXB
xMEwcFYRQ6LsVDP1gPAiKXuwqTa+c2tNeRpIei61yNL3oKaUJ7+0bNjuPRfF6RyqMFnvluaUfTWQ
fN0bWvGtGGWb4+pkA9PoAQJryv045WFFo3uKvg/q+psYNVPOVvgGlO78o++057xc9MS+SiaVe1i6
4mMfdQX16zxPKbwPF70EMCNsrUK1Zu24znYsMukup053PdQtanO9ly/7KlEOo2jiCoBTNskJLoTh
3dQ0n8H1cfCS9mdPuLzz1qLgU5rJ5Q70TnlQZYglf6sNCslBMcyC7EhaxD8KUy1UCauE1JkppxMF
/y99QuFcmlTOSb0K9BjJwncreiU/GqblHW8biJl5lzGF7nr1+2UMbUWifPTipRHkb6RS80cyUMWj
JMV/ketvT/o0UmSj3wGZRMpq8sgLtXjMgmYF9fl4Ff5KMSJE3FMiJSYlw6zu1ZrQ/bRcLHLdWAFw
hNb37QJ2nJyT1KC2X8vzZUeoZGFGTnYUzqAIxr06UCkkro9ChLwfbNKSEFdbrfbaVKV2tiTgsWJo
eZAqjzVVOWJYOFa1kPXIOqeeJL/+XNO2inaWEnjG3cLRXuc1PMSGV1VF7c+H0zKw4q8JGJxLNjWk
MJWLrybGup/US2ebmEj0DJ2ECJUfMRSNcPH14LEHnXiYTaJHzWhvEpyZ9yF3aB/cFMrf35e7earU
mru9A9Z1egmi6S0dBvXU33auVB8Nzp45bANqfVT7cmd23rCzlbqGnhZTrJoaVStiLLrCelsjlpsV
SUSguEW19kfwz02d/cOCTKbmMwqkndJwhBBN3HouqKtpXMmSejNS7vJzenb8YBunFY3ZOD8Xi2ld
i9WtAi7/49ZG7NgJ2p5/2zan9GWnDfA3wgsSryIUZz4pjdPxS6sj0ml62SfFfoYU2XqB6Kw8VyGS
gVYfp59Sd8jXtkd5OUdsiJ5LeWFlsrJyJmQ+UtDp0ZiQm6InbCNAdGDF04xost89MYQmjWnHiKHl
6aYf3qzbyzwzn+Clbq6Kn7RXVTHcVdeheDPbTLnwzlXuboWpo+gSltmJ0lUb7H4vjKIJIYbYmgA6
Jp7r5jo35mNYu9kVdKbFUdGgiDOrSgfAPRcsQlM+JwZoNkpMVyH0mrucbPVLU/EOVaGB5PCkxEz9
L9XVblMf9WnY1SBYqRB2T2LWtP0v3eAMd2IpCNhLUqrFVczZer5tdDN+EHOBVC9A4MRPiqM4zx3y
wzC8OKb0FMCUdwWwWR0zF0TqNEqgNrj1GidGhEBpq72Y6A2vvDql3exg0uJ5ZHKeJxpf2suK3iB4
gZvwBcfmbRoPYMrsK3ZHRK6IfP+2+jbnl8AxJE1ZS57nbpzOh4cg9rKLaGQDaaixRkBXDBE0/jlR
5RXUNLLsbWbndJpFcqJb+VEO9dzvXaJeyS6erzrrrskRCPo9IVYYHVG7ULIgY9KljQnT9p7rmPtU
QTVmIqeUJ4E9ZLnQCha0lvN4nka4EMJLMR7quthVOsXLfjRuM/L/sDx57dXVVD5vU0+LziEagBdy
yj8toZt1U9SHf5BwmCbavC6pYABMSrR47UoxdfqhA08gBLT7zqmt6zA1VOWiAlwSHYuVwLr6iWFd
DcW1tnUfWYvZpiuScqLC6ShMYqnwhcZmUaeqD0aR3cSk4nnB7TKzbb6M01Jx3MJNc3R8q91TmE1x
epyPryaP3KtEb4hHTkMbNirK9vX7vpWqx0i3tp6sjmBNWu8YgzBdBmKoW9E6brxqJ2aDov8SulOq
HnTOc8GnV3jBrQLxPQdCRCvYuqiUdAMtR7AVwzEsQFEqvnMWQ6UE8Smlr6nmN3f8UsW3ReizwDwM
U8NaeOWaIS3KEjy/GKYWhJ0qgtt6wcfWzDOUFqAD2le5lW656WqPJBu4k0Mk8D0wod+GEP8rHIH9
0kLq+/LBV4cnAC0WfNMYlXceH1cU7zqrWh61Yzs1oieaACmqo1X4bgEHOjMScKtFq0U1hJsMo7J6
0Jw6fO2i2gmf8rSpX3O5eVOaYGNbRXGfd7L6RFk68Miy4kkx8LWnHrTHyjM6dytmA53zPqolGgAM
nAeUv4+RC0wqmpxLYohXSsAPYlKsD4tvsc1pSFj8PPzslRIM15O3lEPsP0IsLxuGvIr5qj2IhuIr
2fAfOqPNHyjmHIklyZBdjm4UL+2Y42qq6xCj/vav22yr+YZxp1rqm5sgSNZ3SnzpMu6UPE7Cjg8a
8dJMjZjo09Tce33yXJvFL9O0IE3t/Fya4fLm35jeIfTHcyMoSifyedGbm/ofbENi/Du/eVkY8vnP
pLpf6bEXgZV2YdwZdCqGp5pTtfJVGINoRK/NyZMsxPjDNFjQYOcH7knYbzuIJR/8Zts7nxyujg3f
hzdFLlQeMrjwuyvNS0Tv46tJdWJDPY91iz86ih3nvYWf5kvGuuCuAlM3GgHLzoZVmk9tlG+MiVta
jKE2CQAPA2icbV2voWH0bjwtbIRRrJmb0rbCQ5530j3AQeOxrdJvUmZ0JzEi5KpuOJsZq5bPzSPC
IbsgyvpT2tgKKjlUagxmqKJvmqoXYRNNmxqQXNpqthbDXBrB7hbtuCdmy+e/Kf0X0NABFWpKg1Zg
lm50Z2jOUVQ51KkE3kGamF/ZlMA1ACF/LD0w6J5/ET1D5dcmUxrYkf8+gcoY0WPXeBV2c0xCaCgm
FyX+UXUkksQeSWb7kEP0Krc5yURBltrQ28bCtxxIGLjfYoRJjkkdZ0erD+8D3Ui24W+TsBdm6eeL
j92einasvNG31WL+ndPv3YTtz1vmrvNr9zr3toCc7LXSOem5ioMWogUqDXJqTBaB2fpvKTBPioh+
8J/5pMGN9ToqWb1yFTu+ZBlMgpD7qbvBLJSLyTPaymybfEnpvkPyoR5Pvg48e1P6lBJZldWv3hlF
VzSaB0C9rTUXuBaYbbDd6niapwco7ptF4/I2oZv8ZZ4IoIdFYw3NSznJHvi15XYMHakYUSmhH6ts
/CxGoulyffrQdOVarYbsQdjkACKYcrT5cmNyEc0mVRusxZw+maA/UbejpDXL2ZYktb0YWsDq80Z9
9NVV0C6/7Uo52IEyuXAh9hC21IFb1o37cCNsPBwFy0IN6h08I5csH5D4QGbpoXXM/gxv5jmcRpTJ
Fw8DLPwbSNPGlRiKhhj+G0D5kOgkbnFlOBeXjLdYJEw11dZbmA3aZQkxNHXC/QCSzEWasc/VSww6
Xs/H4K6eRsKu+qZ+5NnhIEa2POqgFNWh2FpIbi2E8dZUsnpxVaTCtAamOWHzO1m704dwUSVluDYd
qbgLcoPsLNS8u9hStDv+bhvAs6U8tyYJFLnV/e9DriwTyFAo5m71Q6oH2Re/oHDVhpUKsiNJWkdj
YZ10GEoOTiXrW4ugyLWlHnIFBYv8amTBVzJc5Q8r3KKo4W24z5Rbi+q5a+Oo5jIrPGxm0ziLjGfz
U1M7BzFrShGM9/HARxytUXMng4Xcx0jcrDS1NE+Uzb9BqeBTQKEg6T2Z5ma2mXC07zK5od4cD2GX
+iFv4bL+tYzazf9lu3+6qrBNr5Bzl7r2QMqXU/qynppmyryKhmKjVQjg9zSbhIenDsqmUWX+oZOv
sIn1Ykgh6AN4d2MvRvO+VMmkcIFsM8qlDg2w8klmOXkq2phiUesvqOydS0WGbajSYpepcnCXdjXV
v4Zm3hMNQnnKcSFXQod0gSyG8VdvNI9dxCdY6qul0ZHj5JR/vPGrvqNaFd3BSdR1WeiUykzMqqpm
0Ije1AiXcWJnbaaodTAmP0Y1Hy7c0aC57v32K8Uqh4KyylcPcqMt9eXtrgjcEBkb+avBZ2yX2hb0
O5mVvfQUIG0dexzWYlj1dbtGqCndiqE7duFKNrRwL4aOOpFfIXRxHLhVvngwWVFuBPVWIcvSGf1n
cM0p9GuFbKvPvZL+HJZTvFUMnchxoSJrf86KYXLN9fXgyW/tODowv5oyqkOxDta3TiPQ0R0nGFNB
sYQ/ZpVIrXwWI9EkfjIRWahvYaelybq39qpJoJ+wgUY5jKzdetPDOoUxRUcSiEIzMaGrqX6b5aum
U6I0eceloa5ztYN79ve0UxhavhI73ralsnYxpK60rpGKWbZxmx2MKEEnELnY1Qj+/KtsQMKgOn9J
Y2esR8UPDk1pp49apH1FxDPZ5p4HTqfxsrNobLevT519EYOhKopmNU9qkqcsjRKJpb4puh2Ehi9u
WlBM6PwfYefV3TYSbOtfhLWQwytJMYmisiz5BcsROTbQCL/+fmh6THvO3HPmoQddHUhTZIeqXXu3
5iowPe3cLYIhRAOi+zKHbckxrD/sdVNG9mrwIZ9Muh6/Ad3UKBho5WGWKF0Svkg/ehOOStfxv3RD
xEaX1fDES/Iy+qGTcEZUwRdogr4YtWyfbWvKjhyVjBsonocvGcfj3Aq+2HjqiNTWOlhY03iyZ/+H
Gsc9gO2btJPHkYxH4hG9zb6bOBdKMn18tg3X+ExGKdqdQEQO6uqoioKrUOzVbFPLbVIVSUPap941
CISXng/TcD17d3XgbtQl1E8XubYyWhthp9+LLNXvKxF+tElkHFRNFaoxzcLVQG7c3dVumaZ96mtr
bpCq1EXw5s7WfOeGybSSOqKCMyRzN4E5+jtVLTTnFVXnNWqsaGIstDW2kcZ8amZ8Uk/ZHBdipR6j
yM/E6tqk+x2XltYAGc6QPzr+ekT2b2V3bgCb4zye0qWI8MKUm9Ya3r3K7XeqAfWtEOmTpPrk2iUZ
h3UbC/7WA+gh9RgvtDvpImqxbDinS7Ew+Vzql049ITcDrS8IsRbMtEJFC/jcDK6fsYfGKLzUGq5i
9Fxnc98t2j0CuDy7emrtu8I0X3UZ/mqF+i49TgPKcJwT/BW5dNHX2ct2bWrbP2HYP4i0x8kHSQPX
x/DgCq96UI783GzmlR6V8a2qRkYc3zQ61GR+5r2KcUYfKZs/u6Ffb/NuxPkYeO37Yq8ac/pMyiy0
rHyFCe+sGxBSx0ofk3fbzyAzDsRLP8ECWSTyhzL7xRDvamtcOcXe5Y52hLkbpublyf67OmnjsMgX
0nx5vHSPgVshHQ557u8x/5rn0ttAXqBcXeeMAu/RIw9i15becNKiakDwHikrZzDue7TMbcR8sanW
TB+HkyqqtnzRxsjbZSJ1wztlgxoEDI1Ztys1ApBJgnt6mbUp52xvEP+pEX9F65ucpDofttnvZC7+
gN68Uq1Okn5UQu/3c2eYZDUsI5K4IxJUuwlZer87qiwwKH1cAGZfuMZmGdSWkgNNzSGk7Qhi7LQ2
c7c1fGawXZuGvomi7mdd48rX8gadQPJeyKz4R+ydfyuy7/3wq0EJwF9sC0PGvxr80iP59TqN6q1U
4i/C8X/P/1/TXG0X+fjfI0oHZhV+u7ybZHk3ySIPrXpf36sTm0+RXVorQxPNBh9D9YDCWPngLU/g
C0hgcu+VRRVzjIpcO7jeH12DvJu4D+0vQ37PMDZTwTIW9jdqpJra9nV5nvBlKZNdyBjFC8fGjZzE
6XZOnShYGeyrd7U/3BiqqsYVdV4RztTtrR6RNk6an+xPCYjQ6ztTr06+r8eCP8vdtSHoenkrcDpe
3oatLyJg2gYhZ++xwO3UBzhKTafxH3MR2HfgXo6qTV9M1eBB1GFNnI6Wqmro6n64aY0g2Jgp5/A1
N7hwJWhf1KC9Sx/+qPcu5D0nNQurQv+Ims21Hexfd4DV5c7zs72f9M65c6qc/bUgBGoIHYgOzAbn
dLads3ryo9Y6RF33fOmnhkRD/r0My3lf8J+F45sRHj+JfSesZOUus6p+16kWXOjk1dXx8pIGXBkJ
WVmbYYk2DrKPSMGr672qonWOELBDKpKq+gVUH23/jGCAf4u+hHcp/lVVDcomgzTZ1lOcwjwI9s9K
h3yFvk37iMZc+5ikxLzs2iTja5haPmYK8kz+tKnO7ILdJh9g61BV1U+N7VLOHjYO5svYf80nRNzt
akEutoHq+a1dyV9F0Hu3A4cGUuBhWiKZ6p+GRbK8QQgBOk4nFVW7hbsczgloBhujiTZqhj8e1bSq
t2oJYRDhh4Y00qwjHoX4JpKYdYEmfJcGJ1KmcbINDmrp9VDom0udLFT/dOk1BREMFm789Y8WRw2q
lvGwnnP9Jk+QY3jOecVuQ+12JquQ8xWFk9UaMsxE/SD0MY1jNtbJKSHPFfZ565gW+TbCx7lPPdKq
5rpxjsRs3X1kD0+aNZBlDSvyypplt+UCNX3O8CKQfzq9mxGcCHxDum2by4u9dNv5Yh8K8w+76j8D
J7n0t/Neu0NVEUqWEfqkoWnO7aKum2dcj7t6So7zor07eEgLGAjobcUitmtxcdnzi4o3qjWCmvUU
uhkb1DK2KSf3QdeSfb/0RfrAP/pR+AaF6fwoXGmtRAtrD1xwKxi7rS+W0SOPEckEOnObFFdTmKs8
DbKzTOr8GcWl+wY28Q9gVuXWjYQGwVpQfwRkMuM/qkn2Q6OdgD+qicUdKZrtHdTVCAg1iAANfnsx
RW4MQRGR/PbOaDV8aQXwbNVZ9VENqqqK2iOPPYxQ5InihfPl2lE9aQulczV8u06vzGqSq22Ik8+9
95GP1bxtLREZ22Z2SVrUuK5tECJt1qyjgmPU0uSkWXMae4tVvAjSfIsDqVj9j1FgqdKjFVibyyRq
vksnO5OfDM1q96mVJudr4VagqIdpfbVAj5Sc4bFEK2FOnBdcktFB2a5d1JOo/XkdGoa2uTYYk88w
vKbRzpEFeYfLi12M6rFqQXbA3rSxcvvPd2F5uOL6uv/it9lwjMJJHgPd+1Uom6qqhmv1jy5po+Wr
P+q/p9Hm0F6HyGqtVet18P93Lm95Ya2r4z2azQeoPeZdMnrxql0otDqY/aEC8OtNrQXWbRkHUG8p
qq0M0qi7jPjOenISnL1hO+moXDJGr/ijTLN5q7pAP5DArIQAUxTVzn7MPY/TY6t9DINxIHMONm49
Hgl+Ldzli72Zmx9WBlNHksbmue7so4j77aDJYyqc6mtc+IJd0tJek9RuNqPQhgdXd5KdB7fGrY/0
xLrPpxppOxPy+677UggvfbVqzXuoSCQuoXt7DYnHvFTRUTWpAuoHIM26QDeQ3pwrHoWwV2jufmvQ
Cn7JLJP909LWquYgZvTijfzI/KzfTJy1N561crUke47iXj5nY5Fu/CLsdnnhyme9qtI7VsA31aiK
MQo/+5wWT6oGHYe3Eza5m6mOW2jNZP4yWeDFvyabRd7vcATfTX1HwG+uOMMsJD4ShmwwJ0sV5pMb
rzN3TQ4bUJJoA5vwP0o8ShjHyAXEzg740mtDI+ovyLx4UCzjBdCKmCjTmD0opBUow/umK7IHBcJa
2sRSU21Rmt4LPddXU8epw3O6mnBhpq/A6tdPXmVXT5ylSZYo53KnqqrBqsgTTlPvrEzCke3J7LyX
S/9lUKQtcqkRl558kmm+HuzuaxpE/a3qQiTDv+9md30dYOjdWmeRPAnDXmUeh+CsTqQDVXAeHoJC
u0/bSOOyBPDzjGSZPBeDIP6v5ySthFB57iyPnAU0itpdGBoWH2Io1o0TEyJbNtPczOA2TpH9WWqq
UI3V0uPa7X+3TRIVvlGQ3JtpN5Xrw07IndqHbuRmSgv/dhzj5h6NkmaNSmvx7f/uUTDH+PccvdGg
SWJV0b7J8u5ZTNp7yHs8VUutLft4Pw+jsdY0Wzxb1dg9Z/m7aefZk7I4aIygZOgMW9WWTIF3tkd4
kiLRPeapCay5sc/cTVHmLqT8OrBlx46WvndeYG1FYCWHKtPdc89i4A5+eNuyzbWk6/I4zoF249cA
IFF996HDnBFbmjvzdYJ66VI1pWu+9jL0/qheW1Xn/xpb4vvbw3lbzGZ3UkWgw3zApltB5fiPTT3p
PYwXuIJDoiDlAvCcCmR1dZglNxdjv6BJ097bF641H+cadmxFyt6jgMSe5L1IY9b2k+yB6pdm8qE3
1hrSz/grwEngYIn/anopEok1GJxMQuxqJWdn0MxzBoMMyU38TE5FVN9cGt208w5upH+KSWkg1BO+
VYIlInDnficRsNlUwWy9NLEtbgl/yJWqmpCDPyQiQ6Sn1fq1ZX0yzLp/Vm0tBAuZ1sRnVTPqqV77
5zlhKX+AA8e/nTItWwMAQF5kcqc72czWGrml+KtneVtOSs4n2dWwipgwZLmTFr/ViyDY0kGNzBZh
knaE0UmN5GidfJ0bZ1tOnvNpGIZ6J7ObOIL6ewYx3H5PGnQOp87Q3lw5fG2dNrtXNd18E32nvwKp
6x8Jrt3leYXydx8SyTTzaK2qZjkUO6DA7g04vfeC/PhD07rlDMpem/c1qGszxzWkL4UTj3BO/X4a
C5gyuAwMW9WgCqPO3Us/D8KPW0jD1tfxuSCIgvxRL2CACOOtV6KiNfo9N+N2ys5Br5usmLnxBFPz
sM5q4fOhz9FKeK0NHZc1rms/qm7dvmn8y2MR1tWt4Tu4oL0aRkbtW2/Bzo3DrUJqaAQGPrFLVdaA
LE7fDc9muGiGF3b6LQ/DNa7H/meRygcbMqqPeeIHY1tN/dAFWb2Xg4uP0CjMs5U2+iY2CNjD2f1F
DZr8Qw0L0Q/PGYpVrJftaykRWm+9UK7aCAVw4oMSRlF+c2Ky232Xuf0LPolFawxsu2ptqzgiyGN/
U41eFQXPfDCqSRXInb+h3x3cqZrlCn9t+QOIs2VqqIv/cy7V2Giz//dcCYIntmUEd/YyWM2Vmi9R
Xtgb5XaTTp+jbpR0v/x1f9TlqPnroodxSCxn686E+2OGD2YPV4Tzkhupt21kmd10y1lbpi3Utxor
sFyq+mjNZ7zWxH2paUZtPo/ZoxqoJvOc+oCCx8CeRzsCQQ3ZWkVwq+bSrfG/Xyl6raOErceKwksR
mZ0DdDTOkm0vRb9SLYFsfjWr6qWPXgjjAM7jcB2c1twsIviDVsZksYy2YNxuTRdtM2CsxAJz1tfF
FC6053psTAmyTDxeehcJ4FrNSI8zFHm6b3w4egzMuOvD7RBV02drhnvqH3PfwLSrzLr3n+a/eqtJ
ysWn91dvZY7T9HtQwW086r7cc3Nydhls9C/2FH2Tbjt9gyTkSYOA6M02U4fkKkcnc7Pl+tPP80r1
gGZxO8iAbM4wrgG095+s1BjXFhH4O06TMK/qWlfdqXoPbnxYeKGC4RtHa2S7KvtnGdVndGX8j8Fs
UTtq8Gp7+FN3LTw7R0/02knKwLyZq0G8QGw+wCsnxm9Vay0Lj/0Tx9AO1uFVXwbziwTYAj+JDsZr
+dScFrjHf9jRULvr7Fp/iXy4YAfH+dU/QSjq2v9qX/rLpX/o0V/Nrz7Qv/tfXzdinn/1V+/n7/7/
Mb96/+3y/r2puhkJoLxYgfMjtvrhWw8L9Jzl6MP4KzLpEgj/nXKPy8D8hn769zG1vSMkt5IDp+Ps
YQ9Kt6EfTp/ha4OKrdU+eSacx81iR7x4+gwjz9r+bS9JtLvYl/6zb8s93pNuVSC4civsrG1XeaG5
t81geQh4SHOjWlShGq5V9dQKiyH/aq7S/tjH47i/2idjcPCUxfozss7wMhWZ+VFL8eoTVf0J326h
efCN9fOwH9GoWY/QsGzzOmih9qNAT6s9qap6UoU2EC6P7E7AhMKWpJGiVc/dnSqyOujukqVQ1dAZ
nTUUL93mamvtHj+2qkfanG4tO5pXapwaohqmGlZZcjpb6P09/UPOFlJvbfRa+U5ykoNnXOxTCsXJ
mLvIaeooknA3sM9ygP4ly4tj4/WoqOeguXZBiXA33O3aCUcveXMeqciztfDflfPzmHC9CSquW970
jDrI/OyjXUBKqUR8cbGRdjMh7MqBI3FJ83PNB5LbpuduDKDABZYB83HQNuto9MkoyM2zanWTJc8K
lNiNYcXzcw8R13Ib5jDZrS3dCt7TePpkwEv4M88ePJgMo5Xrgo+YlzxBaPVv+pxzi1kBO5B6/9kk
w23YoTwXn6GAWq6Y1oCUL0xc4173YpABBsRuelMfVW3ENXKvnpp7IZvx8qyxx24cM+czGwECkcNP
1lARkXrekJl415b1WO1aOXFkhlBvTXByvHNI2yrhgoLpx5JfQ1Gtx3qy4buttZtIL5JjZgzzk3BS
KGchltuPuhPc+F0stv6IYqyhReNbly2Ej10ZH8y0H98mPzVWXABLdBhonZuMHQUBPLtIRlRKGnaM
3wUikL+q3I/SoxY08NHDBXQmDUq+Cq9fcxYhapIaLBtZhCbOUiXPHtI7WW7S0eKfZHkLu2YFlhgX
/I1bC/O91hYNcZEF9wTc2lsbdAnaUJokXzKOt0zerZqO7IjS981HVXC4v7d0AyrDCO6yix3aAVur
HwTI7ccqJzElMWdot/8ZYifNgN8wfr+aZkg697qFQ/s6DXFShG3YGS9DBcSU63zuy40RIoTcAsa5
y2bT+gQVfxPp3afKMaOzD5nnSpn1zERBw3bfDVgtiff7WyTYwU1lOBQ3mrnAlfXy0GZtoG36tOWO
VJX2dpZGce9nUXkpCqROkE2GAtsFinKuQFbudAsdNkf0030RSZfsG8P7DEXztraj6kc1dO9Va4xv
tqcPN5qZihMKb8Op6qpmM5h99yKbItwQIk/2wkjmN/wLwGiiluSLwZjeYr//rIE1IU2Qmh45nG+K
4dkuO/tFBzvFn3d+K1HmeYjn4El1apavDDkPxspLYFo2y36n6WO2bWz4+8h9GV8tGZw09t0vrg8P
pjUCzkkSVCdJyYSXbhy6L81ECl3l5f7jCLPY7WCAA5hAan9pcL5ZgVd/gnk/30delOxE53QfS8hI
dUClFw7cqZTHVprms5k0bz1+112EL2DfLsSvXWAYLwviaJu1XnJExpckSMis1oh9mV9H7WdjatN3
AKWsfuSLP8WBl+ytOrH2vgj1xy6C2xvisfk7+CEItLRvbeTn4G6E+RB5yFYL6SE5C9ShrER6GywM
0qoIp1k/gf0pttMCrbjaLk8+JNN+xxfq0uIsHWODj9izbIze73n4bFyEUJFXa+pyPEazh2vx34+q
rgrTtsejThrJ/+ykd5pO2DkaxqOTNswCgDEGIwRVgg7IzEoMeY7axHms21E+pMGX1LaQVc+LuDxF
U/ik2rygcx7jWur7tgSTOpBSkK4zJ7ZvZOUaxLCWegTL7JqluYL2je6BDcdj7e+KBpa/qTaN/dwS
kiaZ3eMcbBDxETP4bwQsZf8gRALsXx/Oqgbhbf9Quz4e5jIzb5RNFQufAloFxhkhE6ZSti403wtD
646XHs67WURHPBQzXKKS3K0KrAXaMQv+sTG9R6L36X2uB4jMxP5jYTXeY1k43RFN7WSlqpE3mveo
KeLCk/78RRjDcTRBumhBNu87zba3HDr0DwCI0J9qBzFqj3ie5OPoNdnRd8xgFYXRT7vOliPfomHt
PLsNZ5OOuNlqhEH51czSfCPCRvD6OUIAoATvPMGBxfNIWdeL1r/tY10Qsa3kfbjIFUAROz33PSjB
ydaK9yhCttnzIKpzXdgFyPN+rEORfUXFL1rJwkbYY4BSLfOFiRhECjTDk8ULdLFoYfWp99jj+LuZ
RuCHpI0b264RZGMAPNi7pWndSg69h0jyMfr6skbobre35yG7I/2bpcgds3ukFtkWuQU8TouYSRPV
8zPyZjruEQTZRs934F4ZjXf0EzIyDvlRexDZdrHXfLf16VCXCwl/6JAx3M9IHBTxtHKl4b3OLvK4
Sd9yqY5aMqTNbBOIqH0HgYQyhFVBPmx57Xudr7gLRe+T7lYnqETyteqVe+R8W7mP7MgyCMqXjZ+X
0KKaQp4dEbb8pt0WKdRGe/PjgKTIAO9EZcpnJ9LW+nSKnbPM6wTNmrE8mkgofbPq8rujO+mHbgBf
TFIfXVnDJe6a5zNAWReqiyJqz0qux4S033P9prZW+iDkvb+kkalMWpVxCxZTQocvn/wlHVeZhiyC
nSWX5jHw8/p5JnfxiMi0XDVtJvcjmLgt8kj6fdYlCfwVxlnVQMoCTFkKmAu7XQY/MTtkZKc3jTWY
K60u3CfoWMzVNLrhZ9k396hA+NGKrdZdCG151bukzMgcacpkW1oVO+VgZRrgqBxNVzP1SMzovDvc
VNa8iUi44pzYny7VRobmtnMgZPIJS/NnSNOtnxm6ftQzgc4WNKOr3AybO1UUS/Cm5ZMfL8as3MNe
Y59Uo17YsI/gI7tpHMQ8ch9USGdH6Tm3iq2rQX0/gQPjZ1zZD6kMrIe4ks2ZBENYXf8xieWpg2Ey
HCfv9mofM81eu0LWWyPJIniiEezcX6ZjRQS7MzmXqdTESI72J9EOPw0xw60/xtWP4iwGv/uhZU6/
sv1mevbbOeBfag9HbrbBZuiqr5wAXFQ0CCFLvYyJhJFip6rXhkuV4FUWiPLuX/bR7vVNCq/2RnW7
FlWFC8MuH5TF9ova34yT0a9NOyhvxvCom5F8UkXs89GGptQPqgpTuQHjL0w8o5BPGt/CJ2guy13k
+6jLL6OUDTZNsteNNDiqfkNH4ks2h9vLgKVbZcblVszhtFGjhtaWT22rvyFJWp2UafTRmpUiPatB
YPcq1EbifU2E4mwMOOImA+VKqx1wxkLLz+ppfmhREW1t14qOuJWNJ2OG3lX1GD3xFe+W/ix0vz20
jhi2YYdWsF6lB1HVjoXIixmem458/z5wTrCSQOGKlsDGsReSKqQJN9DAtgf8lv67y+aS1J79FidG
ehrAoK3r0PXfrViwFOptyi27ct6cEPmTwo/XXQVi3jD87CAKyziBT0t2aZoO91XX1TewjepPeOvd
tS1E+tY0iQG/TAEvvTt91hCE+CZkeqgzy2Jv86ddEs4heSUUfcziHJSTye0Gb7wbQqyfTx+hk/vr
bg7m2yaT3muSuzdxPWOHf2VnzPCmOqU1fpQmXmkJrWuIJwIVcosQyDJ8qoCFxfVY3/f13D6G8fBF
Da99090UDrTsJtHrLCnucDZbhyAAat7XozxbnlfexKjtvjiN4ZDCWiZfhIt6tLrytMMhkYP7E5KD
V8fNqo+kqpq1LgzzqRynaKtmHLh6XGb04G09a8WA+NToVi/NODpA+43kixPLOzMzuUQxYwmq4rtB
xGv6tmjPWGbsf7iJxd9jcK2TVcT2czwAwxhy72OwgLJosA8cbFikn/Uo5xYJQcFc6yWCXuUFRReV
dn/LytGvFYoOVGu/nsqvod8kCFCF/ro1WnMfBVQHmUOWNAyoJuOvAUPd2btEQyJctY4ZN7QYSPZa
tVoNSe0eqYVo+zm3WmD6GziLo695fMPmb3xteqNDtKvQT04i8vtJs8slVW18WRBmdWUeWuFOr9z1
62NkpvGNApb9bU8WuwKi/W2vOS/8l13118a6JSJZOHs9T6NtERgxEvRW+hpLS9v1GfwHXphmr4Op
1UfXRPxStVZGrnHvmNiRltYgMFFTH/O72ViCOJ34quAetibz4zBAU3BFfygb8U7C8b/RH9po50dl
UwAR1SAc4gICcKhnQXQcoNB2588WYWQtNT8an5VdmC6SJ/VHh+L1W7sQ6OMEhOFs6Zr/cLJtX4Fq
VJ4Ce+rts3oylycI/e9Hbc6PynS1V6Xb7Ybfo1QDAfFfQ8PO+WOUGc/f21nYe9Mw0vu+yLxNRbrP
xqlhWVc2VUSkNuzNOkDViiSee9HKngMuuX/kedlrOWeSf+HvIaiD7YKm928v/dRcYUjSZLckrvxh
1PTQ3XgzeIfeEYm2kXbV7luIbld5IGIEN5dXyHgFNbea5zJ6eQW7lt6mCA38TlYfPLqzQaadMbbf
A+tHXaXjV6curTUfQ3FPaNk5xgiEbU3kdu9jI3PQSBPejVYE3CwNWb65uiQ7pzH7/bhUS6eFejnz
26NqhcxBAmWKh9OkJ+Wb0xefg3Rwz+R0l292ylWeX9Wxi/na6DmvKma9/gDDB71RbKfnVAuKZzKH
7pXd8asKhAZJwzOKSh/eUG+mwC3fkH23b+sh+TU8LKAYS2BRP1tu/p/DI0AtH+5cXYZDwm7fRl5g
rr3CAo1hJeE6C/D2ZNbEXcDv00+ifw8gNXrtWqE9RDmB9MJPP/VW7B9x8XRo2tTZp5Fb61b3BGgp
/iarQHPFzpxCFOasNj6PHersI/zQezEhkaRFk9x0ce28zYn7s85Rp2jyR1KTOWIvSRjka6xStzr7
lj2elNKu0uNdTHzfkeNw/pHo/W1qGzQLhyINgbC2/aHNm6cUdmp9R05A90cV7Zj+gFTUU9Pr1TnO
WjIMw6DYWLYNA+JSFEX/OYcu5TDJBuHAqUuLewPG8XXqef1WVVU/fWkoJpMgYmuVlwnasd0EVg4K
T1rTyxjiRUgt8Y4CYUOEfHI2oJEWhwKE23By53cjm9qb0+WrzMm6d9ty9WM4+tpajYois18XDjLR
qlV/n6D3e8fRkpyKHCU1crw7Tu9psZlEWB9Forsb3JrxVubs4HAMSJc8Rm5gnn15rCDqFgByT+CH
8JJIov9ZLIqDtdDkbDh7+6tuaNnf4Shb431MX/0uA5mFVuqPQoDUC93vKTAE3Mbe/GyVyNCOox3d
2g75bFBFJDeaR86901boFc24m4mmw4/ofB1YhQkNRlBbIpuwG8PaO5C77Z5FEjSbYMrN99Z07tUL
2Um8z8iFRBqOjbTWZ6AGVZjeqydXNN81LfYIBP5lb9ouQMAedfEC1+d+1LhwSt2RJ+mK4aSe+jL9
9eQNjnarJ0DF6XA1/6sr6ujDpbWXC6+KW+OYzAibZX1c7AOkrC5hs4E/0F1jpu+qsV7gIlWymnI/
f1HBL0+zv3BUKu9UE/oB5cZE32KnGjmC5Je5miTQjsVIODnOzOgBETtng1AT0KaEbHZlC5cn/O43
mm4SLkal8GJvQlPsJdHblepxHZAnUEsF3tiA0vxnkqTgrfgJJD/Lyyi7GpVJ394EGXLkquGP2XlB
+z5J9fqRq0T/Kkr/LpkkSJCl5hvFq6YnwVnVPFF9D4uFk2Mq5KuHojtak/V8cpZqDZ551dj+AHSC
kTqkNWszCuSxF7N8zWQ8rQt08g5qLB5vpCVTe96rsaPOgj0Nsb27vAcDhpFQopqgxvoEuba9pedb
1TpkoQP0cdHXa5DgbAsXCUU51G+hm+5n3fQ+u7bmbnLADyQPxfUL+YMPFzusHJuM+/xJH8vuybfN
L8qu5kkmATtn0M0Pbknutexm//PY2warbdfex0kWnF3TcXFDGHAIdsW4ESOyko0fDw9kYQ4P2pKe
37JNznoA5Oy33TGdeEPg0uGERg/VEDkGYhUlDCyLKap1LYDYdbovESu5VbbCztIVK6azaQ5dCvjb
4BR/0wTmdMgIbL4M1fzYtQM6QR2+wMkT8sX1SEZEIeA0LLWLKYbNpIVzVtVS8tXQMs+HW1WdwrS8
ifJ42oYZGES/791tqTJ39DjsV/XyiHj81m5lvBxhsPVLdo8BrrfedGkMCGfB4RpztiuC+VjWnvbR
saQ6BSdyrtZ7SEb5doGI/OiKYI+IWvXKJiFuYYhdFHaxwxH0bUL1RjeenaGs4s30EDeNcZtwzL61
yJPxezzkJov2yhnG9qnUymAfT+m4G9N8einM8Ruuf/db6rKOwJfwqartfOuDvDjiTE8eoMCFTsbN
3G9++eTqY/+1M5H49UI3PwcGoAAhQL1qXmHfwo0gViHnHpY5qqoIs8G+XRwzwP0X4x+PgbJafVNs
iQ/D+bi0d46RrYPlqsnxfo0gQXjCf237m8HTk02iad6mLzrvjIJ3z50n5dcS181eWpYHvoaGyBEA
RqUzkqTIYr1XRiJa/qXZiWOSTQJXrkaYuja9Ad+JbrnzE9q5zm4RlkLCa+oKVuPxB+IuLTIN6fwU
BVw4IVk5q5oaQPRQ34zLVVXX6r7gYNuvm1y0D6pLyB52mCvDXVmwAT85SxGZkG9EZRYcVNWSUX6O
9T0Zzw+k3OPWb98c2BeiFYnzTzpv+SOOsgy5pKR61sldudELJAZqWFkOXjjHB25L0TkPEvSQ8L08
x1Gjrfjhd59lk/+a0SQG8s+MAt6sXTCX+g1SoebeNjI4Ldo2fIeI+UfrWu1DTCYBco/BmzJPlo57
pZiDnb/0qj1r55iJ8cJte0b03XT4W2OX8ONuRrDcR5SpxHtZbNT/k/w0jK7FlZd0Oq+qycXOxz+r
qFtqK4JQ7rqYZoSWBrs9pRoJp9tpeZSLFJAqhNF4aIfQp4YApVsp47WPBXPvzqkLfZ2UuB2VMrBh
TvuyI1CV8ptcOWA0XycvN4kDzeQBR1V0M7Sd/9a5yzeo+oSwWHCOhuTnpQZocy847W1iu68+TU3R
sbSG5SEKtWTjh6Hcag24azNAqauQ7FThIHd8Zav3EtKTfnHc2qTAbLI6Q/4TItpHJ/KyFdJm85ce
JCk7WJE/mlmWEz6NyFb8TdWonhTh4oWV8dLCRZtTbri99pPpUKwTt7DWJdp8Q18OD9NS5I2PHz2q
f/QFHCCqpuxWlJBF2kycReFfvnQL8ra5r5131etq7iYOOI5ZFftrQ1PjwEo9AIxqNvV6QpcGeFer
zL7UQ3RjszScczGic9VPyVMJlmdtuqBQpxYAwxBXzWfD6N4QvUx+lBbRULNn1Q3+H2fntSM3sq3p
VznY10MMPYMHc+Yivc+yqirdEFJLTe89n34+Rmp3SdUbamB0EQhHpiqZJCPW+o22zVqtYAto+gdd
1JhKKdZ3YwyMV7ccAyI46fCk9/GwyorSvOuQgNnodVSfWx1Gid6bM6Gz71bvePkuGNqlKFwoeiTM
yLD0QX2WwzV8UJxh+u81G8RtSTgYKZ48xiYuv59aGx8dDRhXphTE3mMd8zeMJrnaYXNoweO9wsyT
0yPiLPu4q4NlVff5jqcUsot1ZK6C+YEri6aJiuDWjq0qqxZGDZP8X//1v//v//lj+G//e35HKMXP
s//K2vQuD7Om/p9/2eJf/1Xcuvff/udfpqOx2iQ/7BqqqzuWZqqM//HlIQR0+D//0v6XYGXcezja
fk00VjdDxvNJFpZAWlFX6r2fV8NZsQyzX2m5Npy1PLrUbtbs3+fKfrXQn/mhErsXHtfFKlWIZ4Pz
hCdKsiOBnKxks9Us/VhhvsNXzijIBO9qeNFJtvrac56gvYM3uo0arCyRvLzKgVwfoFaVObpmAqEu
s0vWbWMUr74IxV5MSbOSTbQGs2Ul0ug0mEXx2q5AVKevsUEyKJm0ZCknqXHXrVxCoXszC58zkV2m
ZqjuNNMrdq6fdwvNyKGPy86sFNDVAu8kW4RUq7tKU8Z1VrvxSpRpdZc73ZffXxf5vX+8LgKZTyFM
TReOo/96XcYCNRRCs83XBuUcMHX5fTFW3X2v5M/SFN7IwBRlk2VvpMV81Kmf5Cx2EwmbaXYEvpZ9
L2bOjCysTmvx9Im/A82r7rnk9Edxe/hrljVHSv7qUn3bRJVXbZeFHw2fEnQrJo90gWyBDYaMEn4K
mqR9yCYBmZc5vuLVl8gyiYrc/f7LsJ2//UgdTei6awhN14Shzj/in36kOqDHqWOr+HWq6majmW26
MVkb7gljJs9Rn1+FGalfMpGSYGmtkHh2EF0DN1EWcqAQ5jPaut4jdOPo0KXuuI6HEpu9qnnEfBTL
yikJHromSva3ZjCnDmT+QCUgu22VCOOZIGnhYP41InMMI3rucY9V2XvGQdZ0xXDO78fKo95P+tNk
jpefK2e893sDcFakA/m9A+U4FtnoHx2Y5vmtHRjYWPJtbeWoPU95n4dAXnA7wpVHvA8nUZrZS0zn
/X94iuj6/Jj49efqGo5mWLozb56FYf96hWpVq9Ezh9zdKWG56VPVxT0I/R/hQqgkzMC+FGu0S+RV
3aloXEj6Xd68OrUeHo2ky+5DK8rutQT3z6R3zb3suxUdzA8/KDAknefJPsRtU2IXXbuVzXa0s/u+
0AVB1KTZjPLDPa8gqZuX3RpKiIcMBjTl2DSyZjFUCrrMRky1BFFPiFTUy9jRipObFPBgfqo2CA7v
osm789QatHuU8Y33ibXj3rRP01DG26E3wmseJfoa2Gh/H3FHrDBijJ/8jhAVu3Tvk1L0UMyGSXlL
guCrogI+V3RxQm96eoKL9VCZWrObAEYR5mzjO51Y552swZX5xglQZvyrK28QOYya9JPpToO4HVCU
PszMFFzo+/FNB63QIwwXKtyN+Sz4Ntl5GX8hrAIx2UFkyVdLZ2laPT6/ugXtd67FzoRUu6zWU+je
OmUToLl5aP60YnK//hKsdjyHA5O12wRAmGXhxztTjMqe5GaMgrVSG0tNBFgAQKI/IYHvnRKl6Y7E
myHA05L9tl+xhv6pCqh5jRr7dHifk7ss2laybev218j0662XN/tQLYLnQG2LlUXs/ZRPpri45IeX
xhzsbtPZUDKxXnnF5Buyh+YeQ27yo15LvrKyxxtMXyLzB8/Hok9A5ZyB/GPnEmetgRvJQcC30bWv
4Ptb3lQszSodF6MaYX81TzYalzRrFn4G492cJrdXL6AlfxRZhgENe11nyz510hd1l6qXSAOWh2z7
Rs6zte/q2ARXp4nFecywZh88O/js9rA+4tFiu9HV1p0zoOPm5kb4uepyiEeeSMDHmMojaaaL2Xne
MzGZbuFGB3JE40XxKtVfd3hHktYERuaWxdVQ4A0gSYt1djqVR9mXgeVE61IrrkQqnvsC7YiKHai/
ZotHYAds525EpNhfFxaLNiUDFyGPk4fImhtEEGkS/pr3c00CQfiEm2WdBAlfbAS2bG1OXrByWC6v
tUbnzY1q/AWWQ360vMq+1o5uX8cINN3v3xym8fG5ZBi6qpmuphqmBoPb/PW5NFRe2vi9Y30ZPG9t
zD4K2lwQeWvZ9lOzELfzwKb9u7MUQ7CqSI//1Cdnt6DDjnGumKiNzEfLtqwFA7Ly6pSSfJoMpAWb
dkP0O2ELaceXKuCxJ4tuyCL8MmQdWQVVRYiHWbLtVy6sIr87ymNk/20KEKJn9Kx8FHVqTV3kVgaf
zcDo+vffk1xO/PL8NmzHcIVlC1fTTSGXiT+9Ya0ywt1YsYsvihllS4eo0DYvC7xFATK9dRYKduja
fcqFaI/Ek9EvmPtFhFKiWljTNZkU7863zG99YY/41LJ/YTlRHyx9UF+isljI/sAzwh3R0GIjm1qG
RSgIjieidsbJDIbqdtpSK1iQN2p6mawg3SS61mO8kIQbXfiCZ2/svPTIG8UzKPZDf+ovzaLNP/tj
LNY9xkD7BN3Fl1DNbwDjCK3SWz9u5u1LQjxZAn0/zM/ol4BhN1QidByOYSXyxzkvuSqy0NzIpjI2
+RVW6i4m3lUgvKzD8A66fB+1efGIQTYZlqb+Po6Ktv791RJ/Ww/xrnVIhFlcL0snjfHrr7oqa0OQ
xQy+dEGLE7SWv0x27d1Haelc+rzqF43V9m9DG4Af8F0btrLQntHI2WCJ3b9Z3ZBsRauHW8tMm3Ud
gHQxwJcctbkQZNaOsilrsi+wdHI1jnOI9Di7Y72DpIvKbVPihXyHWCB2sQMPl75Ui5Onjf2pwCzj
uRmta1BF0xVRovzZ1a3v5Duas2wFc5CyKYL6KJtpG/bLynX6fTUfWfps1fzJcLZyNAQ3vjbSqt74
rp4eghlyBgayPXUzn8ietePbZVP39QnUHlBL2SPH3meVvY6MuGC3kNUoTbVR/42Hvj3n91LdJj9G
bPOB91ixi6OaYEqiEsKIVaYacTdPrRt/53iQM2t3dM4OUm7TwjJz55xX5qXKrXFfzgNyVPZrje38
w4WXF/bn21QnRmlpqmOoJps17eNCuEeKuutd3/g86n61yu0CRK2l9Lci5gePGon7Ka8ie8OWIjrb
pbDv0wnhXQeBRdkiD55crc4EDsoWeDaV6ta5Z4aLrAZXM/ZImckCrajsIhye/X5jKixG8RwXqE4R
ahkuHUvi/e9/1H97VOuWofJzNlSYsIZhaB+WkLFplcLQIu2zo3kvNaTmc8NT5qdi6FHng++osZCb
nEWKuPQZ1Ei/MjPPvStTPd/EbO8xUkKD1Mpy71CK0D6oQGh2XTJNZ68bqk2BNfMd9LN+0RtjcyxC
jVi8WdQ7QNeghJJpLbzU25vg9w6yVqhRd6tlf9X+0+h73/s8EmvxP7zS/nbz65Zr60IzhWG58+b9
wyuNBdzEnn2sPkdp+j3LroTnvfMQRfYlnLE8Ep9j6Wm8QvHIWr33yVrcCv2kYbB1O6BEo2Yhq9E0
g4iNctzIE8jJcgAlmzn64R1HktbjD6h3h8JAGYwBWiuiP9/g37KqDvUs1TQm654YKLgDCKM6gB64
YXp9daSOydznhK12vk0B9XVrGvMUH82VBVqzIzKwdXZX1emTLizzIM2GcCLO7nzVanYWIroQsGjK
Qs7N0/g2NwXvLxZWGbQ7Xxk2faTX0H1Fqy3aoTyDlBefAzXBnl4AxiNC4rCJtV7Nxnc/273TLGEu
oC6i9eKuShBj1ecBxIYIB+dBdgVZ41+LyUN0cx7IRtZ4jTdiBm4F+bkd1Dk8xEA0FS8mgMjf3yaO
vA9+eQbYrGlcgK2OIwAhGh8jA0hWJhpatp/tAeR4WYcEv3AXWEdK73wqTa9fWXVt74K5qfRguFWj
yc5ylFc37r1EhcfCsp4ylpiye7TBTvFy+4oaqPOp1cB/iNxUl3LQ1bFh8bhVKOZRkd8Hff+EO1F5
sUrLOVt+qC9blJW/AnOHUWWMr1NdgPrDNWWfhX7xVCnVi5zQKVm9sNuxuUfuMT4G/pSsE29QvjTh
Qk7I9cxdFW4wHr0ic/GJ93j1z6fGT++JfYD9xCrG2A2GghuZJF6K1Cbs5/dcX2SOtqoW1ffjXED/
+dFXZWZ1LwukUn7uk5Pfj1Wirr7Ne+/TI5SSWFP8cq6P5y8dUEFsJ3Wy54+Oo14COCFviYG9UFwO
2T6vFee1j9CNr523roFDl3RqhVqTZ785JXbgUBZZwHfgSjAYQeSMfuiVUBPqzL7rsgHN6wRqqOuW
+64g8YdQSMJtYvjYRUP3j6DPVWN/ZOHRB5/cvHkUOtgXPa8/uRAEzpPZiEfgbMa6dxF3C3Ejfhz9
qsPmDt+jCOmKJQsXEOZDe5VzhwkHr6RSPFirzPU1kmFVPiULOXor8mZputF0n7BxPFmDZmz1v4RS
pN7JB/mTd5EVjLSnLVbMd+9d8oAPx39ofjhdC6NvVVq6vZDHSpmV9/OlWI4d1AJLo9xp1l2fG3dW
oTUkOPhYY64Nc58cVQtXv9V+Py9HM3zjquTYvBnjbku4u6z6ufdstLZ5GyA2rZ1ciZCXo2KeLWvF
4ANOYV5MjmgyIEFMrMVAUavRvSxyr0HMwAvT5YymufU1ljntnWyGC8/z2rlQmxZ+S6xf3w+NnFa5
6FO77KNRX6Nu9GwKd7x31Klean1Xb2VTFkOmtYu+E+m+a4rpXvZpKfBgBdKTbMn+YnT3uSjG83tX
a0Xo57fRXWZYzZ2Vffc0UsV1gqMRodbxFVuv7+Qb/TtX0cyHQQsuzegMr1ZpG6BpUG/CIeXnWX3M
kwZq5WVMC3D5MAaX0Wik5TLxLx7SZg+uqgyPtR8RbSBluPW7aXjUy9E4zfxD4XZZSXwSDyhwLiAF
mdvlioCMwstJix913hHo8o/3bJeLR3VI27Wt9fpaNkc3Du+zsVzK1m3GWGpL09eVLYxlQow+sQSE
vZxqY3imcQz1jtVfn+2wiXR2lmn39V4OyCLpgX1uXMuYtaz6aiFny5HGUc9BUpQPmot4dtlY/Tl2
hHbxWgBJgEjLrwkCZCmyji95mmbbDD3FnaXmxTPWX/dywudQ951D4NRKiBodvA63Mc+DEAOxp3G4
QoFNL5ABFrcZGiuZoxKbp/cZcppfZLio2Q3IZFMVLJYrQRQhwJp8sIb5O0uqo+YjIh+kNBO78fZZ
1htr1BpKlDUJ6DiDl341ENApY3v4hlERwGIsNR+6yUceJ23snRepI89e4dymJNxzru38YZNUluyK
uyxLxz3v4xTFipcWphcmfQMCgHX+o3Dn5ntfkZpcxplouQHh5i4CcrmvWPUtpXJAWjno7qkAMaMy
d66BymtZKgZMY/LgpKV+Knq+5anoUXxGtfHzJGbKkqYMl1QlpGdiJqKbbFJBfi+LRis/wxsCfRS4
OVyatn2DmmsnWfl5AuS/9eqp2Mpmoh+KwQMeNozlbhrNeiMPRhJymcNze+kVBXknLx7Xsj+ow10T
adZzMandIelNayVPo1XORU0IF3pZj3RAi+5kYtkmbEFveDOxMV6UjjQomsZ7jNw/y37NB7sNvlsa
Gwyv8XAM5ul6o6g7F8O+tZxVqNbVrG1SviCgz4ZdKCh29sPbaDVIAJSLGL+1ZR8L69lWW2cxNPX0
2vh1jNtTOH6xIh/eeqV/M6JsR5rEB4Sp/JnDjYwI6FxLduzBgjT3ps/T6nvsp/fK0Bn3kx9mMKat
4S4DNr+EMOFt4liftX2V1tuNepOz1huCeu1FyaJCP/HqWkrmLQwNhmDFV7qJMx+V/OhND1SXHVZZ
KWev15Tz4KADFuvlUXa998ua2ns9fxQLzg8DZmAo64kP21aDjUPXFF9FEiLbYyre85gZCYhmV7lz
88K/Z4cjFgYUDjKx9Nl+n10sPbgnRXmKVKM/GoNmXtXGt674hcSzLNtadskiBWiDTcvQHkhFEsFu
WTK4qhY89zGAW6AvMSiSNnxGqcO5xl3J84pB24uHR9/4npdh+FyoerUSY4rnkTs052EuCj1C3iGr
dqqXNWdVOBRzTQ7KaaVpFEsLEt9a9n2YVyYDtpf2E6Qd7VTp6nTs3bTEQKeOnqaBNLgP+OJ7iG9G
Y3rfOysIFx7SU+Rb/Wntgxi7HQSBr9xEibawgEofHR3hWA1GWodgpdHtFLO5uzVRlTdPY406zMJZ
m/DtnpsMA4Oq4DaJrLR6LiEKrjEGC7bCt8vnzEDOkqe6g1sMTb00MRIVOaKXczN0HGcXoCW9lE3R
duWBBWZ0a6Ko6B7hJYI/mienk62e9cL/luhPXjypX4CC/xEB0Xwb6tJb+JXlPCWVXq9yYQf3sP/y
TdQP6nlQyoEg/6gekpGLlNgFEiv4+SxtVW/vYNjGO5V/e1sbmwukPGvlV6PGJrv7pmlB/ye3hlIl
yZ8RK7tFjDXCpzIcg3VVABH+U2R6uorthDtAjWz31Jf6DptFboDCtD9lZWYcCm8c7+ZW2RR8U36Q
PYMCThaKZkyImKrps+ObQKJ9pTrIUVfL0FxE1x5IPKN6N/So3LnTRjbJGkfbnoDeehqz9Bk9KnOR
tkp8cvM6uOq69icPw+4lDNJ8V8CzWdsIU774uasR9itUVFkYdbvgpAdN/tBkPEEsH2GbudspzeoI
m1k+ULuXBr3bdTHU6laO8mNB5T6pEvBZnLLvVxUwpU8mMnpXpzd/+lxIgelaHmO0w0bHntFWu/oB
x7EcaHKJZVdshxcfqcWVqNL6Bbn0F5hJ/D6jfknG2/0qJg+g1nyQBfdkOwQWVuHzQYEAqWVga/wy
BcntIFv0S1EV4qvfpwhUOFH94M+flOrBz58ECK5+ySr/xVZ85Xtadj99Eqze3aTYC56lFijRORkv
U/SyqNJm8w+bvDnWkctk/S0rTxpNN1WbwBkApL/HedrMKwJFhU/hRIGB8GcbH/Uq0z+levQ2+VF9
RfhP/xQYMQjWunoaSpY+/eit5CS42NgaA7W+HRI04yEyQRXJ5gyY3KJCZ3DhOIUYlH6FNomxk2dE
IhKURRGTpJtHxzC6xljQ3Gnsyg9Ef8JLnnvZLkjwWWC1hvCHNYUn303yRRCxpczDAXZpOuCMldhP
coY/vKD51j3K8QDbET67uchWqPEqSkc1OYxu8EnUro1gisFuXLW3XmUoM5BQnOCWQg+am7WSRbs4
jiLwRjTdpByQ13SdnWyajQ0ztGj0YyDGRx7En3RhZw9O3GUPMVsOkJhkMrqCe2HpR9y8YZYe5SiI
kfb8+yuoGR8zD3Mm1HVVi1iNDUvI+hDOihyeJmUtenZ4w7glQDgZZG8nHoxeijhWg5l2dG4t1Tza
VcaPir8Vop1HotkerTsv+6qrInooqjx+KDGx3ovYakgjRhDLXbREVYSJt7UaKusxL7pXtePF3KZG
c/VrgdpKMe0TRe9ep66fdpMFjDNAHO61NFDemAiBXWwThxzw4bfDoYc0e1Fz6/Tz2YoWhqwr7PLc
Y0/yaQSeLQ+viyk/FGTRMeBiWjnDKTIzrU4p6NMX8eMzXbeOj8LNzKWc5VsI+mk8HY/yHGgikdQc
V4qIhuVAJPBOR2HursB8wefxdnnvci0wMcaAaJvsk4WHFc/GRF33dihyztrJLO0XFRPdk4+/4i43
UvTe5tp733+q/X6eE7k/zuf+Vftwljh0rS3QaXKt6n3dKd42CsJwyQZtmndp072WBsnGart89d7n
a+206lrNWMvD5EBn6uXSTJ1u+97nWALBtFEvN1Y/fQMHjjxmrVnceb66twzCWJPVo1Rdh+IB/fd8
aWdB+6Z31hP4sQAQjrKmAwKTKsqLUXb159//vv+W8DcM9gik1WxY6IRt5fhPCaPMZpMT6k3whlBN
GB9sZ1cb2RMEr+a7LdqtNdbaZ9UX1jLQHeNaoqm/r4LJ3kL2z0856veLHODgAoQVP/K5UJD1X9kx
SFDZ1Ovm8vv/svExa2I4ruUYBDdtQ5jCtD4EzmxN9cOArNTnaRxWkTvVQEQozKTA89lxmh3b5HjR
q96PPnVwsPjGz26hp2b35mT1EWofcHMNihVpBMhTadq/+eD1F6mVqucezbBHZUyvdqr2b0XFBdKx
lNmlwQradOFn+nlsKkKbg4m/dp7wkrddoWGbyIisyUJOBKnQ41sV5v8A1TDEhwcTf7hwbESUbcck
K0qe8dfkESx6kBjZbD9g88C0kjI/kZ/xZyNvqs5cpLqfn7wCzjkB7P2HftmUM97nyr7EytFqTUy8
/uaTfJj33nw/Nnch7sBqitCENfsHA3HzY2C5bxAHiIHU5ohBg+NbG2HWjM5TYIIuB5jzd7ILtNaw
50k6oU3LoDxJr2LjVIvQ3CFHNzyoRdkjpnFnRTmnVDp+m37VotoyHyBPonhlsAA+4R/lSWCYjZcY
6zg5aNVtvPaK3pSJkmNCjJAlJzCGeC5kranNfIHMcrv+MJClaLUv5ESbW2WpawjJVm3hIKcXT8vA
CLsnJ7HHC1/IQ5t2qHvNRTm8wZiKH2/jNqFRFsn1SY4BYtGzrDnlCZ43dtmg5eoHGp4NhnpKtPJH
TfbJIp5HP0yWfXK0bkxnb/mo0/STXxxVtyX4MCb3llYUxMX/XcjBSSB4v8nNsTjK9vuwGiFpTNJg
IEnr4rerTMrGmN+82lyo4FcirU0vYn4PA6OJz1OTXfvbaxiQ/Aaz1hacwjw6u/kgwZmRSQRVIU/S
lal6b7UbOSZnhelU7VFdHVmozO/y//SpWjfuQ8/88alROqhLMVhANtJpQkEXg8YEyb23GsQPrLTC
vULcFFfZ7PVRedN7ovgGAgynbtCza5o1X/AXNi6oypsXWbM9kx0gLhl2WZhsEydAOHIgYp+PjURd
rmXzvZBHVOi6vnepJB8WrRYjk9L0yhkgEGJseiY2gWorZ9n3XgS2Hyz9IkwORI/jIxpeOADONVnU
ijfmC1kla5Vs0Ea9Rm2QnCI/QwFLFNlacBlWVVRU6xSZDVQl0IMmyDVAfGv/9Msc/Yy+yx7rhrh1
P+rq+tas2/bexTZIN0wvX1pZReilLDr86JgcuH17yaLpRPAnOfvk8JA9tcTCa0zjZRh0e91a9bSV
zRxzwIU5jfG1DGr/U8WKRXMT8yWZxg7C8i9H2d1dCkmG5WYTERfQ66/czYcRcN+LZ+fVNu/Z/uR5
UKBoGT7ICSi9jQsn8Oy7IXS7o1XkSAgPbvEVNOh8AlEoYpUBnDoiLKTftaM5LeQAULF7IiXNc+f5
BeoyCMrGGej1UOgHOcEq0aRWCLp0Aj/VYhmnntk99S6bVg+NNnbO1WYm4XwZVggnArKKIbCxZDZ2
Xqibn8waaNY8HIkYNLfNfiXtK3stAms4zOBieF9IzymBciyl4tygrjIH8SxJzPCLeB/URQov122O
Q+7/IGzoQ/eNfEJxjwfaeKnKkvQUEMy32pzWWtgoV/QWxofRJa5UgCHdxZk+POioLN635kmOyZ5K
cwrQSYG9lE1iF/emadoHPBWDfR0axiZWtfx1zOqN/C7soe2WQTPVlzQpSeGNlnX7ehFiXmVZnr1p
Bjc1rjzqfgiG8tHC8EkemWkxEmiFBSehBqikmL67docx+AxX43YhdA+RvV6g0Wng1XFVkzJb2hXC
CEqH5GVmom1al/DkILeW7q0yygpOQrfKX0Oj+v8z5+8fwXmyuq3mZcH7Ryi+bv3Da1n/+1sZZypD
BeRqOobtfnwrW5bfuKndDs+mOYlrnLRX7DvKN63FH7NDo2UrmxmyHXalEzCryAwu+5YQ5NivvNxX
upivxymWGYJ4kASVCEj8v2uK6bisMsZoK2u30dL+h9QkMiW/blvnlRVpSdvBIBcIkfFxz8PeoS4L
MNRPZtUjvInqrloZ2s4xEeOUtfc+9z/0yXlufsU1dDEqKVkpNGOSfUhw+tBNJZHHxPUOnV7sx2yK
jK02eM5mbHnz3Nq402zQM0YTZUjeurZJVkZdOYfSRVDUqh8jR0lYldnZPgzClMczzWjsvuG+qN1B
ZTIg/YXf5CwiAOnaEDiZyWblPTlAWl4KYJWbrhaVfUmGrERrLixe9Jb1Rx00+D/OzbDIV77hVU9+
Opn33H+s+WaAzujgvJS7OG4G7PRE7CXbACWna0+W9+R4w0a2xrh1r7JWtUJFZQw/vdhBfnohOxU7
fUNBy9u/T5bHE6XaqPOht7ny2KTlbSw7uwHX8dA3YMkamrf1Q7VkrdIXL4SAHZAARXKQf0nkug9k
Lk2Ct2H33DUZEV7+Ihu/giWc8gHFrcyx3oo0/BJEU/pHOEVvZpWbLPsHjx+oAAGKOeTTPCHkPfEc
WiWPut4FMjcvl25VuYbSx5grq41tvTQN/hPvC6tKawtv+b6UQqEUzwXYcdupNdONCKdyz3pcPJEm
vjeM0PhSWF6MYqJvXAwjKC5+WfMSmgfaYLoU3FjPrpr5eyesuk3Z88Cpoz/kOKnnYD0lWNKbjTp7
M3j92mD5f0kS1hW95hZfdDd6geXVIeunWwcSucpK9vOtLyPsgV9nLdVt3zr11ilc5TVAvEZOSPCP
Wuu9UR3QV4+espAAzXxC1TerpRgncYY9bFzroiMlMw+0HglflKyUe92rveOUpuXKTi33LuphuKBL
+qmu8hr5ssJ/ttgbFL42vnSOU5zGykQ/aczGF2ge4aYJjQxEPqNhgbCqgvXTRY5WcJ4cM3tBZWm4
VNgmsCVhVhxO03b0FcSQ2nB6aaI2XqrY3xzlQY7rr1uk256UulfunAwnWfnB8F72jht0K3kQpovJ
qvGEvUfSrD5XEdos0zgB7KjnXVMYGc/vTXyifjTLwquOhJZ+bsrRsCLkII9tZnelsPQJ6abkHl2T
xL8VeIfQ76wfVV593exPXXoHDRq3sv7bmDxC8ay1EdsqmJB9nHme9VoOdYVkB4JzAFUJ2cckaDrd
3if5LE3nFSq+Uk50LEbPeown8XDrT1ybqBtIYtEM3j2r6e+yv2ZJskxrBAEgLSV3aVM0i2CGmigj
di1pIMyrPZX9BZwsfhARsrpdC7AGcd61kzXO4VbFr8Y5yLZHMmaL7SYaObxkEcMxz9mIjGVdYtVz
6ytL+xyqk3L4CVwz9/na/Qik3eNhwfIVlFsXhV+r3n9wIi/83vXlFqfiPFgU6dcUg/BoUbRXdsZW
sMjjCEULf/pej97VrkT/Ffedb1OVa2/6ZA6ogiFwNxD2XqASj8yu5zhICibsICCwubyHVA89zU4Q
5JqrcpKs1UaDV5QQ6VL2KRWUmYUScI5UnoMMQrhFv/NPOfx+nOixHguCKV93XjosXGTO4ZrG/lqx
S/PCHleFzapp+8yN2jO4LWTirKB+VALWymKqus8oxV09H7TiQln5Wdfd2E3hTGqSzCbJYvL9VDsG
E8ifmf/UjFhT2EaaL7pqcACgURDsgyZS4Fnn+hELEcisOqe/Q0GtO/hB/arN/myycGcmceunZwzi
laPsklPtAFFID53T1ftcJ8B5ULOCXRJV1krXR/+qp82Ee5U94kyXmOcmUru17ubZE75YOtxbw/9q
DEBgatbQiy4uVjGyPn/kQzwr8GnmsxsifijPVPnajzPls0GrYSv61lYq60xoK7fC4CzmRsIy9Jz2
U4KwW1+Gm9pRZl8ERpzEjOAh4s+5BAlJ1CRqdlTS0zDXIq1MT35RNbscB8JbLfir78No7tf9WoXK
DzpAPbjERmHfzNXAVtWDYlHIpiwsQ2T2+jYJZUNLx2iDqSK2tWWuFeFdh/RmIozkBciPfhBmW690
G6ozehkogwVEB6CrpXciMfBhnQfQQytWvduKQ+kH7qcqaZeJbQ54pECRyPpu3MgmuK89TnLWE94+
EeliCGAJ6tstfq581ay+87D2PmPaHi7TfBYoU4xqkyVhdkKWFywzsrvbcvK7e82dxmUQwF5XE5IP
xhxh8udYU9OH5l5k1ct7l6yJsjdX4exmqGL4o8WpOOFILtj0w5tDac5a6nNT9sliKli5LOAcYhEp
EOdDMei+IgC21MiHIaRbIKUg29PcHmofFJNs8xb/d9tPqxdTzdD8ytRXFfxwWqnZn2wQEe3MLPZL
AA2C2LQfwArbm0AU4dF2Uv/cijnhpDTVc5tnqF+g7Pu9/Zokcf5npoMhrSpdPCs89gAOJM3Z7yv9
kDtpvE3Ktnxg14nER1omXzsMN+VRWldc/ZGnFcA9b8mjdfv7yJ9u/UpPIktouo6uEhZ2LctQ+Tn9
GvMiRhl0Qi3+H2Nn1two1mXtv9JR97zNAQ5DxPf2BaAJWbKddo43hNN2Ms8zv/57UFVXdWV1VPUN
IaWdtiwBZ5+913pW+CqrDX+w6tG5oNeHB+aH1kXd9yJbd1/kAOY6JWDdy5LLohGNJzpsxYoUyf2g
zSeSkIj8a0Kdiqy6JmnbnQbH1606ORR1FX+Iyw951t9XemQEqiL1gG4BgS5VnXvJOKCAMTBlsGsy
/EpdoH7Nucqtgx+HgxbG5374LAzF8PsFfht9u/6A/YR2st5iqeljYi1EYG7iG0vFPQVQ+osmgGuV
+pf0HeWs/rBWHwmjc1D6QDDWmG+SHGWXd6oIxaFoh4+KsxJUFDHAxGsvj0xTCw9jpXK20ieaHlC9
tam7lwtJXOGIHSmBIn1WVIuRO4RUtySndV+gTPWnkHwqO869UIpqj9VN3U9hru9X+ToYWnkaabXs
LPrjngRkuqcDPntWW1N7y+EUrkl+xIuLVmZFN5TJygXRi6GTDDUl4SV3FTOeTMJwLhp3VpP1aQIa
nSqkNy4xaz72XpgiWmbt0DEpO4R39X7Rbc3N4onRfdY3vgqQjeQHWDLKpL1kFci+0SybXRmFpaso
TeEXkVZ/SFEDIinQLkCstUuPFywTyUAiQ+xBuJkDBMfOmQRDwOcdRjJmhvFThmnSy2eNliO5bogQ
m/YEh8+Hh8kwP+1PKxx7YA21a850DNJ1eC3URr9DPvM9ivWDFVMzmU2Vlm44Lk1ANzzqo+Ku0I1P
c2rqQdSrlp9J8L1ULZGXCqcnO9LsmLE8s6sr7jDzF3cNN+klBvo64Mho07B+io36Wcq+CGTCqDo0
zrSv78FimV+4955im3B3csftuLxUupl+bpX8IKxpItQq6byKceSjgZhubA03jy3UD3VMABwJejhl
U3ccx/4ymMGKDGK30Tz3hPpehtxeL3GFQEWxmIpjYburQ1JmVZxre2s2ZFA36aeqCKdLuNCUzWBm
2KINj8OiPdrsR11uyfYJbClQaG1+Emk7XG8HzYKcODclEXxxi+iqUfWzvnRI5XTrrmYaez+hRPEX
MwbfbxFDi9jWm8LV7dVL1NjyEzZN147jc0MXO1AKZT4tzvi1wD9+MbQZbbTOx6gjcPU0nWBhdvSI
G9FP+mMLICFcbe0wU8n6hWZ5iaK/qlOz0xKN5WWZ54taFg893kXS6dHXYpIHj7HovZ+VA0HoRbyj
YeEc8siqfCDKvjlHL6amj/9wWxN/7hlwV8MKoEshEYNjUfiL6ZLOmlNl+NHeCvBaAQRA84x+xCfV
PCUiKIfORHRI6Ja4VF2ahyE53DkB25qNX1Da3t/fZB3xp83/7dWQEg6w1XEEo8+fneQzknNt5PR+
c6iJoXAMLXHS1ftox5uFZun91XAy10zhhtiz/UNXsteh7+e7YXLWU2XYh0a1qKBpYh2pVOYgVGLk
T31i7UXcQDlfYRsOY/wFRZJ67db4mnWWQGowJpdi0PLDQC6E3N024wQnflaqJHS1On1OhuaJe6qz
i+qpIF8rl4dW1T8nObGDqQFDzDAzGGZbuzsdnIG3CyTO0JjqTkTjqSg6zYulOnpLJFqSoyxMLdvT
1jTzXTdZ5wgjEikEhVvMZBOCjfzh9El8kEn/VStXQH919aGyDSfQIhFMifIEqSr9lHEOucJ2vhcV
6Dp9GdQzKhHjWEbcziolTw8y1NpzGu3aTWU7DD/kYtxzduLJavPdMkEzbcNsuNPUvkfh6RAhoNbn
vhn6S14QDmxG1eBBz83cTLUTuhbiAZS/wjQhITezW9Yff//5i7+ssZyJ2/mIOt3QLMv+aY2t4HZa
jYzKt9JS54exdWrCnkJj8pgyPHWxRpFe0+PVtrOzbqr4UdrpP/hjxJ8bULdzUFoSozh9NEKRftbG
w+YrLad1yjeEeNrnakFhSJqSNSpY1HpLoQ2BjR+q2q4OeWeNUdY/SJKxDjE1HslB2Z1QsyzI0J0M
ybjgo2e1+/u3SfvLZbINSxF1cK3ozCB/HpwKxepmfLLrm6jyV2LQ+jvkDjk4tiJC1gla5TbN1bL2
gjLiwJYlOsWLmHf0gNELT5W9T6T2HZL/cJlJl4WlsijnHBN+upSqP02jdrdO5Gj+/csWP/X2eGtB
das4KW1NONvw8Cc9g8jYfyEEst6SlutDzeSLM0yaT1IfVI0wak6lZaIpWftPMt7R7T5BG9e/VfZ8
Yq3DBUtwH6t2PV2VsXZpVzpBZy25m9rA/KH/e4LTitrRFs9JI9TdEldHgEqq33fRWdjAGkIy/8yu
8AkcMU9ztHY+rUb7MNk0x6Y+B0xSELBJmtHGxc4/h8pc7q0JfHHMcPfcoLfcNWEIuiRKxjvLXBiA
MHfF40uG51Clnduky/fSYBgYYyH0MmUZdks0W/tK2jEbt2r0u3RssA8uzj4a9H1cyfZRn/oCU35u
7WaCrvahYaQs4Q7lnYwm2mFrj0FMb/zWiHovrKn0nPQFJ13cNd8Vw5CXJqcgUxTyboVN0maD/921
0mSheRQ+4y1zTpOR/BgolLD53IrNeTnBrK2Pddcjv6VNcWCJFQHQ2QTK7quqk4MLUUNvR4Koqj4+
mdtwymB/SlxkQiRjbJy6KZp3E8wvzzFl+eSAMT864/AuYQ8WVAGaOAocZA91R2l3j2KHDZGK0DQI
lztHq7Nj3EzCXUYjWWkvlJ5scm8hK/xBtxRyWBvgj5PqxKVLq195TMovpcHEn+gGUZwJqKSYKoUf
TT+gcxdPXWWYR2PsVq+nZ6tK8QARfssFwn5XrX33DyvVTw6aX09lA56ERb/agVP3k4NqUEOH69IK
38w2iSk/xtLNLMXZZ0h29kJNBqa043g1TTlejUgQiJlG5yrHM8+9ZT8b49O4JfRh9Xsu+FD+/krT
/qz9ur06Gug4fITG8N4yfjJ3ClXL26Kp0/eZMEVSMIjpndTqkfOkIuZ9mY6aRfBYzejEq2m37nPR
ufqEOPlG3q9XQFbpQg6Hnu91YXZ7NAp0+pK+eKzU0tmpa6zt1217UmZTwsef6zujkMTmVfHnnlvO
P/w5f7nfWQwXpIPgQJia9RfAjK5N65rNU/Y+JcM9smHxJBzk7i0KYy9kpfSXoc0femho6CRGT2gL
jjRhC6+X3LAVnVTvrhPVt9keUNBmlo4IMh2frOnZqezvS7TUzxEz/38Sizg/VzO88brGJEbXbcfg
RvLnHaMpkq7oiCx4VyLANytIxamyPvZ5SqkAvnRvztrsxkpYnfDsMB5CFvsEbfjByp2gFKY83TZT
o6pflG5Gr1eetIm0rGpgvyPIp3Aj1JVWP3UXXdSnlMbhQdjRBizBWAMxzQnaaVVdPewORAO9LijF
vuqZjXClby9pEbYHesPZczG2tM24mfbD/PnvP7mfFGy3E9E22LzZqtTQujo/6WXWYoCcMGfpu11o
3c7JzIgVPMT23dmPelJnZ3MW5g6v1PuiEBQ1zIGydPJczO0O9xIA4im+6LPa3skiruFbiy8WwfUP
uq2cSCwcld74hNmXNEjMGj7qxcRtunz0aKrAPkmj5rqW4bdBHbhHh2yq8Ll+DPH1nNsBFvnf/62c
P3/5vNH/ULRoNiepKcyf7gntVMjOjsryPZdS9VHSTlfcwA5B22NknRLKzPsiyXx0MuXFWaMno49/
hM2qeZmqyX1uONHldqgcWruQe4A9SJSV2K3SYcgeufOGp9ruvhLBPN8ptHvtvtglSnslUHkGVEF7
FHfj1eC1PRgAhxLOraNjRGTa54rxMDPuu2bl18Q6sU7npFmS4wDVoHR0V9Y2dldV/9iYwy5kRq9n
hjgTSo6Wvx9VSLukhA3oZkrs8bXF0kjf6xhGaewNhIa4XVRuww+2WOsHWZTuYpgKoSYFqBQMOvdg
H8q7fqMeRYXTEGEPEBwtDS9MDsonZckbnxHFPfrF6qrNz32/Jke2nBF9ehNTd1HWpAyPuYcQXPNW
/SMlIRLPbnofzOHsNC1ZPiw+wMBdhorZfU4Z7a4IWncpiSdusXH4TdkSVdyUV2p252ybVXJmiFW5
fWbIo4jDOVjs5cecDBpTh1IE4ZboGmrlezw0oC7oY7qEBsx3NSkdYUMuZQ/bb+bOvpdUXVjkaHio
wH22Vqghtw7cOFou0TPneWyBiqX5J9NoybTcEng1m54bmiG8MeLcxUt3McYfDOj7+5xiyAUjcoL1
Nh2MsM0+IfQPwpYecbV8t3MluuMO3uznCKp3i7TOTRfYEfTG1bPcDjikXRJa67sorL/DKHpv8YEf
RSWvgJ2ND8YwzEcLmuoEl/ZeS5BUzrJ4LYf2YphQ6Xs7epjI2XoAlup1ovhAckT1w4pY2s0rvX3r
cylW010YPZxLVbvOUmhPi4gPi11nDxN7TJhnS3/ktkR/e4onIoRinLTo9Y5mQusfPCm1RV04u5TK
5IzifblEA62q1Xa6h4j8s3+o6K2/7CosU0hdshhajkBv+NN9eCSZkrPOGN5N4mO8LF6o4gp8WbYz
cA+lArq37YYTsttrZLnXbhoBPDFF5McEMx7MZH0t5kQe8gzgfCoBj3+j62G5YLKcU5ZuHSp2Tizn
dyREYgYBhcctLrrgzXAzs5xIfwlNV9OxSUfTYvsiWsD3F9Nyp3bfsrw86og+P4AIqAgQLIcLDBK5
Tyvx40bNwTVyILtEP8mZGRD4suxr0Y25j3WMVWSI2Ybwu6YikXs8MdoB8wDe0CipzhNQrWzL+yy7
dngaUk146/hcMPmCuzanO7UEoRSv5ftsozQy57E/RCEDpWw7hcM2uY7puFwSUz70a93+uof5zz9R
47obRe61AiuGGKz/6el/Hd6r60vx3v2/7X/9/l1//j//dX0Z+/fmb7/l8rR//vkb/vQj+cW/vTD/
pX/505Nd2Sf98ji8t8uH927I+/8G323f+X/94n+8337K81K///uXl7ciKf2k69vktf/lty9tknzN
kCZLxu9ove03/Pbl7W349y/37TvGg//lv7y/dP2/f2EGZf7LMBF2oBrjrg+5+pf/gBF4+5Jm/Eua
sDwsSiRTFZtsoqzaPobPZ/5LM/natpXVLKlvTZeOxNLtS+JfjoNYxEIGZ1DJqs4v//3n/8b9+/Uj
+985gMK5rXB/eA4IgDEQbLB5luxOJQvhT/v3jIjIjIZn8sCqa6tNF5TN2tFxXmevm5bjsrHvqwHT
AXPW1bGx/7bZR3tO3iI17jwEl6XniKIM/jjY0JWDMNXvZlK2fBadh4SJBRwlDq2e0ayo8kNqSRDa
cg2JhO1rmj0zZP1o0ILboSLrx12LVPP7qt05Y9vQ3BTVDpg7eOzchJq5sTgLNqb7LhunXd0V2XHQ
x3OoG69pDpam4cTZ97rzqbTxnK0ScV5oPTCtbLmiH1ggkscMLywStavAMHmndcVFDhlhbaP+PTFj
DDqrco6MyXTpgJf7BrV/xs+RRdAqTRncHpG8VBJdMH9CFRf5TWXeg0apDzKXLPBo9JQYrM7YdW+Q
6F/VWDeDObeXXVVXGSlD5hQY9owQYCScvA2HfbnVTxAI5NkZZz3Q85eJiB66mRHh70aLlZK/Rknp
9daQ4LZDN0bVr09vj0RZPm8eez4yPoMyIpK9t2Z3hA1+ztaOZtywsFkehQ9dvPj1b3BM0zxuQ3tQ
VNHq3f44ld+GhKDOMVH3KPSr/HnSoTXGan5eFo1Y9orOu9ZmVmAPsfSJz7tPjNYXirHPRDsHgBI1
TGJa7hddTHTXiGeHmsrs/InEcKwECCR6Eyaq3R1KxIW5K/oKotdgapQfVoubUNdAwSL3KiJ7rxXA
tFRrFCcdhegfb/1Pn8Qfnw7jJmOntMMP3SgPKqP8Iy5chIf2XO/avhyC22GejXYHDeJdtSqaEsPU
BZGZQv5rZBuY28Vwe/THYVbiLtCwdR2MhQQyfn1wO9z+oJ+eJrrWBO0aGh7bagysChFGHgXZlpi7
PVzxzMDOY0oktK+Gk9TBOrd1cHv0x1OyE/gCichHu8i92wcPEPO3z/z29I+T4fYIlXvjC9mBBdsu
y9vFaK0lPdjY1n+7TG9nx5TKL3qR6DsSzH57T2/v3+3wx7/psaWyZAbTgrc+2q5hhJv4VQirKgOx
HW5fydcp9G2yu9wk0qog+/1A6CuvdrvOi4TEAMYBeA0ljf6dNho1N4S04MO3xjr4H88JOTXBRZBa
MwFmSULoP8Ywr7s2f2EUPQT9WDE4VWwUFlm/IhkWa0C/fA1uT28HJDwd3Q/8r4X8mgqmemigaqKL
j1Hdw32fq8olKgW6wbxkPW0UYj7cplzQQs/9uZ3Cz3Y174aKJC6oJUrAqO15sYEpETlkkwy2vShj
h6IyD9TtYrv9g9je8ttB//3R7anTVeLgtCrDFz6EZfsP6H20Q5EmFxYIH82jOGX9FnddiMpVVAWt
g16t/N0cVMaqgdNMyX415i9J0TpBosRxYKwfeWcz4UVGPgYhWMQA4cYQEK3AXTuWX+gVRefWMp7t
lGCq20tstk87LlRwfCYmxXm7od2+MCaMZ79YKrSJZWpMcRVT+rws/coVrXbkPD2CfiOOfTLqHXS6
a7rO3/uWWaWuQDrELJtERMluK50HKv0tcUR+WtEF7jcCsha2T6RksUXIhk+q0Rwd4lERtTsvSPCl
v07FI7R5p82DBNsspVG+L8mw9RqSSyP8u/4wpY7bkemAx7wkwXwmyWP1xZx9jYzKOelzqpM2v8XU
ASGDHcapMM/3KO5LTwzq13AR2BqI9/bmYbgmWhXtK3S5IPwG003GpDtgO2zcPqqNXbuAqS/Z+WUb
O7ZeC24RY3IHetTd+EMSjcdQSTKpaLokUvHnzEhOS69dRDM/2TEknEmGuasWRARO6aDtloH1Tdrz
sZHTeU2nIahRu7otxd/ZyZZPhEiWEAEUpjhx+ZbpBrsUe3hVEI3hyxQWksQc93pHp6wZoRqQgojT
ErIXJEqaPvcK3VQCH6ZxnwB5cOt8mTxCyO51PdXPVoecsczs3k0pZvM19sqiMHeI5w6drJmFaEYf
LAu5ty2bygoCvifnrjnggACG15G2h7ZPo2l3TwSMtpPGNpQBbzS3RJnY80oAqqS4GvRB8XKAY9zD
K91rDSTEuj7oVM3Z+yJWetr0zYZ8uc9bc3rODZ2saF3Z95VOD7Xq9b26rO6Ct9MHVTccNYab+wal
v7d09InWbQJslTNRcplyRT7Mf47eYjQwZJgquc/AbziUYfFxrnviX61U7EVlfKvSOtpPSKWIg4ME
YPbRw5LX523ntV/bCBZkq1wHE8phNIEDHYpRwhzAm01oeLeXxrD47H49C4jQxa4l1FCB/EZQJ33H
MMxeF2+Hm+hDvteQAHq2rX+ebC8ezpWDsnAttVPF3FdVkzeGY9A3CmaVjFkvw4gVZWkWb2Q9P/Yz
F9BYxl+7Yqx9dZ0sf6wbcVJKjAZ6jp0owxfAi3mzjIWprCYU8oAxyjBNKPUHqwgfYf9fspz31FSr
b73TfUVaQhSgc8GoHxhkM7p46NsgTqPrRLLMUcutI8UlXfKMqzOOY+ASIUFyhZAfVytU9gvWZY1s
wZNZ1h+zJT0NUgmGdhZ70h0GPwfurqVp47Nb9KrBABJoOq+5lrKcqJHwaS4psJV3Q1GlB2sxuSZF
gfllUmFAxrOnDsvw4KzkhI2kdVAZTK9RaRDUkoeESOQy8/pTbIrPU6dqDO+Mr7PJQmORDGjOH/sk
X/1ZMX5krSUfy/a5BUlVO7S2rajPYFmai09dqgVlNfJy0xCTGu3UUGbFjqZJy5jxQcsccrrEQ5JE
g9cpE4AoPfaSJSJIzXwHR/IFxaXmmY16hzbU3hnq2EKyqP0kNq6DoLYcsTu7PR5rty1U5cK4u2Mi
kJxRTf6oK5aIlsyGPewExYX9iagWdMJKjMiuba3vswzvCSCiJ6A2F2LX0h1B0aY3Z+KOlt6VoTeW
wjJ71KzsQ6vmmdeN/bNBRBVm7rxP2nOMiau1CotE5Wo+TRl60owIQE6VBGW+PaH26COCKu1G7Jq6
pQKbu89Ttg5+fZ9A9PLIqIb7ZiziaHb5gbk4IVhSf5Hym74k4bkNG1zd8cRSxFXfE7fIUkuzwKKU
UbehhqDyLgnjGrJ8b63Ky4pVIB7KL8xZqMRXI/EJo+G7nM8x8G53QEMVYHjw63gaNgf7WZnJtSKr
wdplSvNWrg5o13DNPYUwGjyvTq20D6tduLnixVaKYs1MPHOtWY6UxCLGrpndqZoXUjMjJxgBl7Jd
Z87Iin1exLTj9jRcWUvpfQ0Prd0MHnkUiq+VUKvKZfUmUxB8ribV0UpStjno7bK52odpTIE26Sic
5Faf3J7fHkUZX7k9nQDodcSoHbGjV8HtQG0K0+b3pyyJ5X7qyk+wyCm/i5JZeFFKYgpS4qS3Iup2
mLba6Ken1TDLUzQHEARyT2c18Zt1edL1VnVR/5Rui/nzbA2W7ddNgs53KyUQqMPkHTPmLubQHmIj
+jiX+UcdwdFecbpl12RUXgA2URvl8Wsk9C5ItsOqDL8d0nmmArYpg44ln1LRFF1gGUTPal2ioWPV
eu6hYR/k20HIMaNVmdy1Rt0E5TK+EFS57HStOCXTOB5u/9wKBISWNh7htLh61SyBGa1LwB5jCRJg
br7Ui+30ctqArOu3JSf5wyYij2owqeVpVINBTO3/OPRbVa5FhbVt6y7mtv25HeqtHi7q0maq4dAd
aswNk0093RtyUXe3504eLnuSD+9taddUiexo3NtDPVfrIN2q8ttTkVLWhXtjq+wnsktV7PM85N4V
q55KYThMh3yu1uvSqWcifcWT1KtPYU7mKauI4CpTo0sE5mM1CuPZAJaZ6vaDUmzc4koo96mVvA0Y
+A8Nc4XzQub33iYkEONUOl/t7RDG/fuam/k+lxaB8TC1d6Jlf7TC/Jz8fBTKIQ7VbwmBZpowXxMm
ITtjGSGRJpb05HaKxEnVHJapMO8xxB3DknqhjM2XoTLkHSGoQR6jDS+dmq1poSOgUvKSum3q9l2r
vYC3dq2pqz7csTTUTwom4wKQm+hBw5g2o6m+xi/OblyBGF2inEZRzhY4cQX90CUPQTeC+nW7vI52
2bZfVJnwbkHIXNKWIMlniFpkPJL6U60GNE7yzJlnc1/llmkmAsZCUa2mTxMr8g0FYa4G0GrOuwtT
gysfhHPEQps+GOIdm0d2NZpTWgLpm+La9PUybdHqYO9rVrPYM2ev9szrGgKok+U+XeNpL8iyHDMx
+F01z4/FoKt06JrLOBXs/zlh0NoqhDw2mLMHa96pEH7PhH+2p7m1/RCm3JVpfXcdqhn4DznbSLST
9NKZMQmyU/suGctDogwPFi1zpsB9B0poXowHLNsV0PMJObvCTgYdIonRQLUNh1tw5HAuU997dQeq
hbsCMd22SobQSghRrmkns+reGm3N96mWVUcFKpIykmFdYV0heZxIEUcsD1jTvli28RAPszhtckIS
9uRjOpNZxvjhpXWib0q56A8onaEwo4KD0aJcpKqHB2cw3pJ+zQ8AAHHhsMd61NWZ9VDOPkbn9UD5
cB1FmZ9LOVLP2V6p9tVusUxcm/qEsghQMXc2u/YGXTT3hReZVoIZrSedajDQGJIJNmTL0ZiL1x6X
+W7ZFOixnaZXzc4j/Ev5/Jg1EZI9FumJA7vm5Y5A60ClotiN5FyAlkfz3eZfFjtle1LxueZyTv14
MBo276Hmx6R7+D1/kWunncXJhWExju0tZ5pXA/mBZv7aHbp10fHIhPylrVPtIBUFGk2H49CknyuT
jeya9XemWytZ+GhE6gfo0IK5i0oTOhoaVvmSM7O1DgSAwOBrpp3ISJbWEHrHmz7eDmcd2I0RWKJ7
zMhyuWtLa7q7PWKLwvBISVXfNNsSsZjE2UaZyr4HPtO0OEd2fReE7LkPygq8QwSxVU3Po0MPSKmY
nrIYCeYK8BA2MYiTolzAvTPtmf6G6TTu1MaBSWiCcS8a8ykjT+2DiGb3c5PJg9NXr5BA1EO27XGU
iHRJ537uJ5XO9/gxnkNceuXXoef6wmW5b0bA5aNZAdIvbULB2+9iA8sZZtvvGTtbsacV64mpgeNq
gHH9eQI32+VRcW/XcUagy/eJLFRv7hGzxr0VPddrFCgkw5yalh+Rp9XbhHkZf6UXlbHlFW0/7vOo
ra6qIQ+0soUbt01/rnpSuHOh3znovDxnaA0/FZJPNQ+xnstuOMpKecNivewHw8rxsZifsrYCp2ak
T0PvtFdmStWJNLHn2422W2HBSPoaSiQnpIcF2/sFqj/U/aAvW0+tiiUw1JwTATOR39sM55KJWafU
9nrVFQ+xrhLJ1n7tQtEGpT0/QnQRl6TiDOy3mK7NVIEoc9otBl0IYGVQuPK53luW85EbzWaB0k5s
gV9hcuSXJXJmvzeteR8iVzqcVgfRamoRnYz2n2CbeNjnyF+pVuCradwjOWO+ZAab3RZ9ZtJp4j7J
CMNJsxFLsWExTCoUSJxmVvhOPLV+rbX38zoNH7Zu6nxETWy99uZ06DtzxzXVHROzyammku0crlAf
fTcmVeVyGI9RFYtgFt8pMSbMpEt1VCXjuTQuT6tpJ345dM2+zBoPjdl8KJvqSCTvOyxl7aNBdT80
7CJjRTEvgrDPumiOGJZeoKRILzS5lMxxmQknbhKWFS38mF0Khxl6YubXMcOZTHk9ekD4010y9aGn
qHPl2Zrzo1uR5pOo2lPqIhm1QOp4uGAxIFcU2JgnnxudrMt1UTxy4DJ2tJq97wvT2M0JuldY9723
mlTz5lYONFOr75GrX2+lmNpbq1vKvneHqvvU57bpxzhhAhh/Hxvu0zB1iGKtNnhaHU1uM2DNZSm7
G0khu4Ogf87I7wtCivW+p28tQ5tR5yovqyYFTR8Fd9FaHKIhf53bxfGLZUQQQNi9qfVnCEZnLC19
EOfkDeJ4dy0rr0+2TMNnRuKzT2KyMa3xecob7k+LGLmNJcX9iOJcRI5xcbaUAkOzqTnj1ldFtgaW
w9CPLHPRXeuxsih8iaCS9rgAILMOWZciLSGl1EVaBxK6CxO8Onl8zSW1t2WsGfDL5K1JVLcVseIN
dfGjVVPSYG1nepFt/SFBsQ1/DapHYoYkl8zhM2ZvnbamkgLGSuOLY6ERk+AwMZqFO9XCYoyiDYVt
4rBr1Z7YSf0YV3W+szqwB+wYUSZXGnpKjbaJpp+mtdypC+lZSKBB0tiV2MG2pY0MW3pXG8l8HgZl
77Rt5MIBKT+2qjrfDzpWJuMFLNbw2RggwQEybRnTdq82DDxi553+qvQxnahSynPZLXvo2+Nj06pE
RMjS5g5jhAeZtcRz1y1Nzk58gIpIeVk4d9EYf15yhxqxkeh0FA5WyNy4UGO3G41Nbpmv6oXNEevh
nFe7mDAbtxpINo5QkbpE3bXHQkxHtGx0urYTVm81PzPmXWlC9zacTsGNXn9RG7uFXJDGZ4tXPytW
5Q1mofkjbbNjvoYvRVTXHxcuxGRECRZLZ/6gNNNhrZXoKYXZBK2JcwzQsQdjmw1oZ1eHDTKTOP3g
TwX+E8gdI2iASHo9C80uDtuZkYVBRO006sfJKcdz3OLCY5lX/LDXtUuy/ZaOzq3LXJmFtKKYt/XF
zYp0pLsuxbPObBH9cweBi2EN24dmwBD5oTJRIpX8Us8eO+0YJ1SoWVNdCaKb81ae26wNkSTk+anP
8kehJNPemfgALKcHURQpbIEGhwWALTZmSmU44bNH2BfnFxoTh8lwlOPYaHDsp7LfG4xcXQK9UkZB
ljj1ZvWqSYoiQZLaIVRkeDUdWhLY2aMjVdFenyLekbVLdslq0zrWxvokK5v9WtW2Pj3IkSALhVg3
MhCRtfAWiDjzwHgRvAFoztRD9YwphN3L2RpZidYSPGra2MfeLO7CxGof0Xh5Uw1zPJkkra5vioGw
orSrZ/KxSeKMdCVII8cd4SVeKhAz0MsFd1kyQELQMTk8t1XbUyvTIO2yL0YzwxDG1HIXFoVzaJbi
ew88wVUX0FjOqOb0I0smJ3p5l5gUFyHtVd+Y2/RcTdVeKEiioU4AesmsGriQytCpSu9Zk0kV6sP8
Yha46pSsuvZqv78pEOs5YWMoow8hvc1LqfJOTV+SMpnu7IxcOjMkmc2wezPILYdNWqV8kCCMiCHg
YLdjyo9rU0/FpHUv6zrbG1PB7TyihGwKuz0kk2VdtMQsifomdzJR7o3U/Crx55zC7VlvpV/n/0/d
eS25jW3Z9lfuD+AEvHklQO8yU8xMSS8IWXiPDbO/vgegiiNVdcTp7sf7giCpLBYNuLHXWnOOyflw
pqgfaOCzFoyG/V44Snlrlrjh1NBf6mhCPp30CLepWbGjTNtan8eXcjlMXrfNS/HiDVSqzNPbe4MY
yfHE2bSqJqB40BHp9LkvwWLQi0qbs0y09Fh5EBzKXHvSY4hrSOk412eZBskksaObJEoTcO75aHWd
oyJS109Uc1fjktliqEn2iH4632Pt8hsRpqeskPcJVDYgi+mrOTTJQedLxT/a+EoxJ1cvEq5vxohK
8lR8A9JqPqechsTLqB+GEHJJrt6UqNJu1LxHiTL90tiZbw6SzXl+NCuru3uamwNucFaMwZ0GYXMe
IyyVQNfRbyFY8Cwat/nsiavbBrhKuBhQmm7yOgtKQHfHumARJga5v3oTFQsdpye35yQyhhYwTnoR
bdlc0QoFiYUaOK+Nx2jpZ3Su7l5JowQVcAhBvekZnjReds/m4S6dCAYq7cAu8wgK8qoElX1Jn2YA
6WLiS02Zr3Ya3EIGmB4iUwzJU8GIp9fTZKtVpbG17Gpg/fD4XQ/2T6xYP6ArNnuvdL8CGTuN3VDc
qh7j+Jh2xGmi+dlarby1OHh8iWAPRb+oNjXz4T1+jn5v5lzqU8omoquMpeHW1LtEqfdu42hBrEfi
DYXkRSi2gReLeTNu/no/F1qCwW+Mz1bev6iuqJdQK17rxDa9dsWjDj33QgP3EWlcS/IQGXSS4Pe1
BSouJFbAEo7A3owjNTcnh6B6my2BsI/eriYbYor0QqF6dJ/7ifbUaOEUgN1gkkNNzl4p6Cg1WvfD
iKbqXBJuGalWdUjIkjWwWm46Ac7Qrj6pM4rCcB6/CMHO1kU8sr4P4TYElUrnfYQlEND9zA+jJl5j
dxDbuPIVxm53Gb7ZBE/vBqWRLIE2DWKPya3D4OlU9eYDDSCCz+kjyCnAHS32fMUSv2Z867RvHf79
nvv9fiwKxSNuSryH9tLsLZZeUr1MY7ECbUVIE6aCTkuQUIy1gU6Z4omclQA7J5wL+kKlWvi5s2gQ
1vtp1/kMrdAnSk8FJjjSZIVejBkjZvtumtMp7T24ECb0PVeNniPhRVCO0yRY5/b9MsZnDzUetDYO
VJEgTVCLL4XhYpVUFZIh7mmLVCFidHwal06ZmqObgxbj+R00sFOkE1faGCF6LsJiT+shztNb2ONq
VmjVnLrZHLbmxMldMMU6h7Bt8ODoz/xYEJjZzZslR52aBRv2hlqmOsNajXChRUWgetCrN/biT5n5
hThxNh9zQ0w0oWXlp3ranhxFbU+e5MqrS6C59EFftVRBZo+udOMZXP7CpmPQHmNlowQBhrq8k/Xg
Lf9pvjT5fj9G7nG6y+bq9R9z6NBgl5RRjVhTOJ7Wd77equpy+uPu+g9OPadBC6wfS6vDLphMsNN6
y/33rfVuvHxgla4/ZN/c4gb9VVFDXGNhx+SyGP3H5QDWmBLfUKxgMFtxWg8WV68j1nTGQYw7pUu9
t0EkNpzqnMnneljvSp3NaJpW3saEDDhAxzx3kVTZB/BhLK8NQTRnX7DKMLJVpJCxOtNVZ2jMtIIN
b2q01H1uvO9q9aM2gxSOl6aponLI1n4pe5AOX7P1Jrw03rVMlk8Fei+0ytzKlltxmVu7rk/v60MM
Eqdj7LyBDhKnKkn/OvT4doNxyGH5LB3hVSkT2S7gkLmk+1aTSGk3XweXpllp47TL+xmhzL8Pg1Fd
hK61+yHOUI1YA+CItSPMcFDbekaaHZTBpo1IJzOZzCfTzbTdqnr6P2nD/heyr/+VfOz/F20YMvr/
qA27/Rj/36eqzf6mDvv1H/2lDnO0f7loLV2acgxCbNex/q0Oc7x/ObZqqra5yNBVos1/q8Osf6EW
c7Ez22QvunB3fqvD1H+Z0D5IiCEtE/kYT/h/UYf9XR1tmQSDQWHB2sXuD+6n/Q9tGHqdZlDVqDrO
tHHubCn7l1CvNgDGNqMoZCC1UPqzh105Cn8SexYxuhvdX7LDv6kO/8yq1ZDI/UHF/fUqaJ/Q3Fgk
+Zr7Ty1opyqycbXyWFJxsa0KPwxecZV0h26WRNYwF+21tR1/iJkORsxGI6v/OU91zC6d/qmpI0v4
Q+P3l4zuz5ek/91wtr4k+qBo81SIvZ7xT9Nby1JJe0ZF3T/XAxtFpef6ITUfQ9D3AnbDUz6JQ1N1
/d4A3GBaS9lm2XZA3CmtBeUlLB1nS+QyUZYWVNcsL9KN40labMjKWZ6UcV8bDWjmqo+2bh2SR0x7
Uhm7w6hrOFsJDvnP7+gf5pj1HVmqw9nmckItMUN/Nz40itpNVYdfAfw6gmRnwmQe0y2qmfIbtWfS
I2AnC0JGP2g1URYIwQkGsKu+vrhT+UgqR7+Xuvse6qr3P4iBNU71f54AFie6sfh2+JEs5/ufObA9
y2c7uk5xJNPvJRxtbLxqfqxUe95HqmdjNmLnMhvNJ8ujdZKTgrTRx+aY2wyaDZjg90K5R5RF/9Pr
+m8npq3xI+RVmYvAEyXn319XSvIEhLnWO5jZsUHn7huqiH1Lmcka1xDPM8Wc497bSq1M93o0vtXF
iDW4ZHIpLaldiyH+H05Ma/ma/lBzmiwhi9SUsCiUnsiXlpf8B5+VJoUqo3AaEChrIwJ8bP52W2zx
PyhXL08Q4YR0XIzouRlz8EQYOejwszk27WRXtMO0UWFrMhuonE1FUnpAZpx5mg22WJVU34HJbJwh
bK/SgBuSMw3yrcx82POkXWwGdqYw0TCm9Jqme+paFtZ+6ihZ65JSCWSxS198COevlSgH31W8addh
hDc7B5oMEe+M0j7FPcOjqTNyih/tYCjdDZOTQqBLC+2uBJM/s++HP67GNpGrTk1RbpbUCGKatrbX
JgE7ITK+oHsEs+4+/vOvRMd38d8/YMTcLNcmJ7KqL3rePz9gig+X7VWPQGUUGwRU1Q3/8bkpYdIj
fmiPaUNrLFuC1Kdwuk2lKc8yK8snGqZPipjijd0r1FiaEqHxbH+0BZ2CmckOfqjv5Jzz3me46Fko
w3McOt9w0lMiJLPH56sHZERgLnGU+lNIwbEMNhYmAVahEHzQqJtPmas/PKAXoAPJI2JEQSjRcivz
oujU2wKGig0lK57tLfyc+L4e8ti7aXQpj2OFSErYFZohMJ6LKx/jznTolo7OYBKoEof3aeOIp7Iv
tL2aSe0hqbOyro3vXlpTds0qAGIUa0EXQROpECz2Rbonk6L1Na1mdkHxs4tRVB/rMj3CvMuuvVdn
V936Ogu9DKZJi656HqPOkWz9ucAFqi1SQA9N4qvoTQ8YL8yLPUZBesm0iimNy6unZZRcsW75IFWj
5yJ9nxVmAlzaCAvT5Hwu20G7oWDQlXm+Ibd7cq1GQWPDRE9Dg3YZY3AOtACcU65Ozkarau3IhT0N
qAcIXTJRR2muAPoJy4cmpgcDjCG2EpvThTnnLmeKeMi68AugoVcX7cdp/Y7sHBNyExsafSPyq2F7
fMJ2oJ0iGlyIXC3rkjLoMwrlxm4RcoZCmi1X1aPHrOrZ6d1z0RfGhUSb5DlUhuRZTT1QTSpg55b5
LjwL7YMonZCV2QWYOJk7TbfpQNe8x8Yt59uocLboJsG7yK4uupM65iYym2fPTmhpICggU7T/nPRR
eekmrQzoBiCBckxaFRAqZ2dB2Mxc5VPGnxBHTNQwU55ezOXQzSpeojEmc9sJd57Wx/htmW9H7vSC
LagE7gM+ZaIg3aXIKHwJPIK9K5HZQ4xdtMLi+xTaAOKSNDk2s/gytQ2qbIgNT0NfvHlZdpaiNw5S
m4wXU22Ue0Krcr1nmOqjlBMfslZ593lmdl133snK5VFEhGysBytqEwYseYzWmMeYqLi//iGzeB/9
MLrb9TGKQWwhsp6IBajIXVj+2KDhHVhIEbYeIdG7wsH2X0dd9Nwuh7yQ7pEfCabl5e7MoAEED2Nq
s7X360PAdSB4jFR/CBx86rh4r8Ou+pAx4tpHGQlrLDDKy3pQU8Yi+Sxv6vIXsYtFMqf7tjHqq9MZ
9tN66IH/npDqfFvvFa0rb7y9YGLjeMLUU28GsA8f1sM0hJ9c6ZS7mUWbXgCssg3DRm3j9Agb8wLN
99TUT14+An6evP5DVDpbLrCQXOsSHQR6eSofVI5jN34w8D7Ta3urywKnFnKEA0lQPaT6Tmx7gXZQ
pU19Ex15NXQmKyKMmxrh2eAn9vcxyZLXfuYkRvntm7n1xpyOQI+qcI6aiQRYNKYTNPr0La+Eh0AH
Pq7+2S2M4WnA3SzmN2H3Z9MWCzqlPdho+EGoDQeoiu0m9KwgFV5+Ri12pO3ibRUGGJYYc6jVVgOf
obe2SWHRpiIvgtZru8/MXNtGjhz92aV4REw773P4PztcpCh00kw7qnXyE6xMsfNqOtRWL9wgH1kn
WlD/vraX4BmgN5dB0QKAQ9T+uTdEzBQ21A8FXJcS/OKtYqQQKMTXkR5T7NUa3yhK+Ne0t+GZzV3z
ROjCc6KOD+Lv7O0YwWqc1kqX/laQ5x6OcxdLYZyIX59mbkrlKNFErIOQOjNHYojfLSH6J7W3g7RB
hLiuTxIy1mPmXG67j66q1M9cqW7EOoxn0pPQwLrTB2dpNwnkFmwi9jLnUbbu9rY1pvo0jtNnE0Hh
zly0DfoY+QhujxXotsCUHv0OIBo+XLBDjO/qoCGVG3iCT+hJP9hRZKL97ejsl8RrZGT9MfLGcewl
yqlp/FjrWt+LcYDz/T25UTKe+8h5cmp68SStOtsGJjNjOrK18grXAdoCmvwZas6SUPLFh8Vbo51e
uE0wJRHi6LicsCloX1WlbNmvii1cPphGpaB/MsCjnZI+vkyGRmaxO17MaGtopbxpYjgzaVfepTzM
XmEGox7PBzfJswNWipsUbrmjIMv3DmK3HcqTkxznXZwRmsK0Halr+FBJ3kB/DhYwmgNTxMBhe015
i0TkBvFEiInAAD9bkXxym2eszlgSuyTaOfVU878HHqT2LhfWQZ7dqYXvO9PyWGfmauHaJy+X1yTF
bh7G4zFrCjg6bsEOPOLKOteVB1ePfUCh7KZ+sSdAXT7JbnB8NSrT6pvqVlmgjnV6MEQNXkBniO79
QMlGFyY0Pi4OtSOd3R9JWil+Q3TWUem9uyYM52QRtM7cqbC2Uc40UDjG9GKbUjuXjsnl2O2bjdQz
DBj91D61gs7uUDJaqzq3xpkavw3ZaJ0Q47g+2nCaazntS5vojKOJ1uckwlNrtzRVu5wg8mTIjmpj
3wArMSyhndlV88LVO5SZ/cQkvtorREHWdXVsvJqGtVO5gZPCjHadENLB8uIVEInPtfCuFer+k0qE
0saaK9XvRaIyAM32Eq7fLvYew9C0LANDcjTopG7YLccHK0k/EWGqXPuMGQ/vbFbankFD3G06MynO
wIvdgBFsuKvYozaCEZhnNIiWhxb43q7rlPpYDTXRstOPlrRZBLbuGMiw/VlLFxUS+NdjaqHGks1R
Sxtl5+J1OeSVYZy4qJU0A3sLw1RHiyaiuRVnjhN0HUuhCKd3Rk6GH8+8BYa6BAgplXLUU86m5Tn6
MCx9zKfNnjPoiLTagouIpttkmL01IFxFY2ZtJ7BSPuuKtxtz+1IgJIBzraCxALEgWyuj9elsOU1w
VvU0T+0fOSyHp7gHc+Q4R733XFQzwKDM2T2JGmdtnLjpPqFXQb8ypdQa8ocYA6E0LmSdlrnCGDhV
bDxaclbdCPHWJKr3UI41RFLvoYsQopiEQTQuQrISXDXrRruDI5y+iln92VqRvQlnJ31pwZSLbja+
DHBbfKkVNUOqvkI9MOD56onjJsHLeOQWP12CELk09SlkEIe9qVGkB5RiWbDeFWKYLlxZli6Ye8bj
qNxWTbcoimOmeGAqRvvqlvF4rkE9bPLZDq9sU7Eb6VnxEV/xkzKmww/D6QBuqAxI6snXgRgtpmb7
rLsekzLo6Ft10E8TZdz6SDKO9tnVczLypJFt0zypW844/rZe/ytRn9vBM2lGoprJl5lZK+gzQtdH
hlX0I4y9GRAsqJ6t2ercVcLvCOHz3TjWKuyX4jN6FuW8igzWW+sBwzONQ9URvhVVSrtpVFNBQFBs
Gsw0p/VPQJOepqZX9pP0fiI0SIJBZWJppcbJVmz916HM+faaoQkZIzMScSi/5q7cpAF5hPmd+JpP
KpiUnaLilVOqZ7N5mpjrPinMI8YqrF/UXLcOzSJPUYa5flkfE9aEYrodXNqnhsJWmkB0OcftC+Qj
3wWi+7TeCzUdwJ0LbWy9G+Fpj3qs0n0ZNHaRbG3XqrecMsZzBkzrec4SIC15i0pBzpjR6bYcG2OO
/cnWpps69hehRs0HxLo+l40XB7oCYqmmODAOIGi+1Rqgc9mrFo7ORetd4h5Q25sqNgGV0IQXSCXQ
1SBOmh0vMOw9c1eNKhUYOWu0pkb0xcvPxy23eu0cKDeqC5MFQCgegAdLUe5at4wipKqeRkbGsJ6W
+05tko6BVjYg4wz6VCXPyuy6qKfyGcM2qiNTiV4MwRBUGpN7ruNpPA1s7MQ4ydN6qHJXFH/cj+c5
5veGklDnc+aSOds/Eg2pr42g22mYJzTWc16LgSlBX53Zlw8bySCpKGqPRj5TYCeO2j1Oj5uOG3mn
J9ZHoqf4OThqGbBvwHBsp1uoUfkWqulFF/nHtrK/hq0anZWcYDovZbBfJJehYhAs5+gZcfPNk8mt
xaho9/qDHR64UHGbyEXbzMhDN3mhsUQa+aXnKuAitMQIP31ucubojZ6+K0gPcYoYsCCTh11SerUM
3tijoTE1fTrjCT9B75slzS+OdA6jO7wqZSz8QX5CYywDuyTrI3rENUyJoU8rnFwKFaCLDn4Eha11
4yE1+2c2J+/xcoXJSZ2bEYiqeoOY+qAz6Y3yo97GTwQBhPs+ZIcLJ5K5UwS3dKxK1oqIjMr5ODpA
6ZphkSZ+qcQL+/xwGzZzt5HTojBo0RukRqj71jAdBhM+aD4o6DVsflMN+gAgBojMXPHDhJe2s63s
y5SBDgRU8a4zboO3sWHUgpYmyu0jrTZ/xj2e0lM6OctyuR4KRLhtbB9wtP/oJO8zFd2+Meyj5vbq
FsTQs51MGBRaINngUzdKWWPzN2E2EgG7yQyQ1nWqH1JbeVGQme8q4D0YcfKvkyfYxC/tncL1m8x9
gxGibEPbXUAdkxfYQNU2FuMMcBDIDbh0wrmkHKoK7WfIR12PYRlIheu2oi1zzKz5kn0y0rp4qlUy
XqNmKnZLB7msZf+dhePOMgSUmPDru4seb1OOTnMAw/tztCYTohGaO23yrLfINm5eYx2rpPfogNra
qVyyLFUvNl5tr/7YCqx4SU0JbHohojNvTC9600ERrJ3nzFl2X2WLbrqq3/lKrkoevrUNo5Kkbb7Y
ok+JACSUuVsYCvaQwyKPsQVZrCEU7dnZdLQJ4eciXHWM+KbkXtAnentDqIIRolfeBpafMqFqT+fB
3dY1ly8X8FOga0brh20YH/pc8fZSffHkTdRJte+cun5OEjqGLT5GkZFpbDsORbmt7wdt3tRVWFyG
vEZbLV5VrVcv6ohkjVO4oxYil1FAijObvmXubuYBEXyNrynqcPSs/nNJ42iDp4kh28RkqiUDjWbm
3YAp/xTToC4V+8lNj4M5q19qMIc+QfAm40dvPqRq+blhL7XPBvdZlfZVhqBvCYSz9q6GcirHsrND
HNRvcQXTVD4oSYoeow6bO3mWHxwzg2kSQtOYvMFPmdmfQ3UJzchoKadVEThC2mcz49d/dKas2WmD
0wfrdSNS9FdvmYyzUbhUGQierOPVA/J4dpHlvoIU20EueIMBhx4j0rEdzqKhUU2KqGQCzuQ3Qzbk
sW5N+KI1gkS1WvqJPuZ+14WhLzinyc9u7kPV3TKlqH2I9lDnZ/a0iRqGlEUNkqkG9nCJmpDexNhn
6KgrOQZRjSVbw9x2sgtk5aEjX1fLwNK6lsSQIyTscC4sgc3GJunrz67IQ0Tuj6r0dko2mkioOlc7
1QUpsnFNTVk7qK+ar3hQv6Y0KE6SPWC5GXTLPa338SBuphhW1W+bQ7t4HX5bH0wNrCqqeawQqwvi
H/8cIpn/46/xT3W7eYzJCS/3Wj3iJiSJPMMa05kkX25t3NvQ3zNEVIV3aJc/WOaYsgLd16CMb/Fn
Bn3sNKf1MDBd3M3fY2pwg2A2NmuXMBcJCXQFW6+7qJnWwNN7JtXwknmpeyoLiOF5XXyZiymC8dS5
nPZYa6V+R0IsqDQVF8VOqyBoRqkfRal8CRvQNOhyix3J6M9Iuruw+JA4w2urusZ+WMysCFKL04Rw
agJBjPdHBsa+9kbng2gZq3iD+04GdPXwSMp5SAf7O2poQkKPSoVzYTTc+RbPSRNYjoLLtWJ87kGP
a4b8FKox2PieifrYCToZM3IbE+XYRvaFvlEmBefs4p/wIvPDxMKFpunkVfI7X7bDkq1YR3Ms3Y2r
p+hk6vmjPvbebYzRDAGTrykU/TSRXI3brrqrxWwGA7Yxn8xoMv3yqLpbaXd1q6o8NyQ0eZzJgQLK
i78CcWlMsear3RYHc/bRLgoc8yXNhjDpyqBjXnaBUnIztEp5q9EZ7xz2CMe8B1LtwQNexg/9tymL
947s94Psl/z6uNrzEygPYRyXb1UZnssyVcgnoHtnutpwm8i1u3GJplDyhm3NZvxLVNPjEYlfQX39
NETxs43O7UcBQGboW9y9ig0cxxguZZQ2G4SVh4bAna9FabiUXjgnHRLNUSPHL97EQGcQNHkpqB1w
S1121JXRCJzClAcRenIvS5aO2cgNri09XCoakxV2873aTHtaHN0JN1qKukPYREFEOf3ASgsUWygX
p1UitDNLqmiS/zSa7kBBaR/tBgFj5JT3TBu0B822U0RDgT2KN58tKriV+9si594u95yGcZwoeufW
64a2mQqpHFpT9HhvykdMjeCngio4agtQe+5Q7U219+0QNQRsAOV5iq5zajlXBCVchxT7W+t289H6
jNe8vwlEg9MEptJS0VAZOHiA4pjHMZ0URFyDcx3b4uqmZXLRci9nPDidmU5WR9bM66Cl4lkv7C+Y
kH1oakVQ0fF9StVO8fWYixRwC0jL4kV0XIy7SHWDyZXfu6YYDmYIIUmhubphblXubJUBbtvGu5RA
xo0zJd3VWKKLFsOyrUAlG7MZj4SYP8VxzxZ9bDFhLPpclNF7xkb2i6Z+aQyz3pXId/dD7360a0j1
cR0bpzyRaB7reid0nXNsQuiZRfItmZsS+dv4gW9rxmuKQCfJBrkrdUEShDuPmIaEvs8iVe40TjCW
iNy3Afjg0DAOXcXfx0b77vWo/gfGSM2sivOQ9xfanNZl0j45oriXVtc+Q80B8mpH/VVBHVOYXNJa
8G17a/6EcujmLRi9KMPtzMd7mkEXAtccz4Ntn9Ha2LdyHt+jUqkgh4QXJxb8AkdUdwjSWQBm++7V
+BQz3d5kMuruktZ25DCxISYd0z42nXOfiBeJIn/rWt8bA52vpaeLppXNdmrOW2IUl0odk1SjuOyP
i60YkWcDI4ywVfSQiOf4DL8vCbphqg7DAZIM0NBqEte4wU2cR3TSFHkdwSDvjbk1ArWuY+KV6Rx0
GL5R7mIU8fDXtM4IqzsbhJ9gDj3MCyIJsdQtKVznU4uWGIt72N9nfWgBCWQfoklPbulc6+es12BY
m+p2mvHZZXFdXUMInh5VJGRFmzzoZBcDhzzFNPQg1RIQ3FH+0yqu31nt2YXjGpaAfD/38jgnyUkQ
NHOzFWbNbJI6cnbbUL0nETuhFRkXdyyHRtsrl7RVeFIdzJVFM2Bq5dU1Q+0gMKnvNIqQbcRUYnGH
9hs2tjbJ6PCxRYXZYvKafaO3oa+1pfHqmDP2oJL/qEZRHCOJHZiopPp5CtMfg5HbuzpPcYuLlwQH
/sdhVj8K3MYbp5RofjW+YjM3tX3dyvgYCZjyMfP5uWA0pqW2sSfdAh61qg43e2IGXLPxS3vzQsqe
c/Sm6s3U0vhidVjL5lL3tnkNBX4uuoiTUMmeXZ4iSLDU42RNCdaJ90KCfJ+cQ0L9fyagrdmAirXJ
I4j9sKdxlA16v6fCba6WAhVjiumaWhVGlNh+UwtTHFir3hhVoPQtq6bbTcvWQoM7QK4ASNVM5+zT
3Roa6DyaG3xAyZarg4LzIcponACQHxZLjJno8lSb2bA3k/misd24GMshgR9BYLg4h3CIdzWZoxvB
WOqU4Fb36kR7jEWO1DpFua80ZzqpxTkySg2ukPIzD5uG+URYPwySDe5KliFL/6Ras/XolNZ+SJr+
/Zh9SlQsLnh/wAmSJO+MmkqJmBIEg/KZPl3y6OfaujWNZJ7n9oD6aZydi9wszliocKm1aN8ahNDn
SdEpEIvpqqRs+WLVNILcsrFU6FHyw06bfAfIxoT6krtHr38riMYmlycNfdvJumJjc2Gn3QolCDJf
JE+4HmqA4VS2dseCwQucTuWqIvM6bTcNEU0/J51NX1fASaf0hdqxCdtDjV8mCAeUXBVaio2FS3mL
VC3SuSJCyY2hmBC4ziB+KPtX3UjGQzmGKQrZJaIkL43xihxceizJWefc2yUVpl8O67KT8wtGh5Id
nOnO0HJxOYDkvTnLmNqctO5qTXc9InfETVnh0xJRzzxrGclT3HIS5UdWUXQTQWofxlxjNuoNkNFz
HgvLK9rb7gITb++yjT239mRta5nlxzgtqBSArpetQwXqGa/gfLhMmqq6VZbEUwmH6Dr2U3rAzHrN
EMV5HRnMRNRBYVXz4cC6J7dAsEDUsTbv80p+iR2skapbeB+EllzLvgXhYcgS/4uNF0QCte4o/IsC
8a3NB+l3SVPuCaVSTrWafx41neCE0TvDk8WrgyXqzcPQzX7/5KhG9Gh77ZyM03yOLNAWceoI5JLu
tzk22/0cVuNWiYmTZm70CTtvIO3exvxixzetjsKrOeE9aix0nTRQTgNbPc2ptK/Z2OxkUjA9YBNa
unT/QAO0zDZJ+WSjaui4pprOewBC33tx75M6m1ymnH7CUOgnTWube6NW5G632yzT6y/ToP6wIkF0
RVkdQkzcj5r2NK2FR1IbyWHsaS6t58N6ZoRqDUZO7bd1n1eBjmXzmEc2v/Mo4YzvslezbQjDpJ2x
7/CwwotoAwTyBEobc+83tMqYQ30e4l7zUZwyNdXL9hKl2oMBOHSaknnOQO22o7NF2ce408fQ/zKg
aT82FZ2KdJLZZmir6a30rB9KJ3kox2fIPlN/lSTSBaXU5X5dhI2KqVLisqezpv7biCzlWrSkyUOt
gQldMtlsU13ZC9IFrrJz3mLSIB+l6pnX2NDfsuYZ3XT0wc6s5OG1aO/jMtH2ECKRCXioWk0sFni1
l5vrfQx7f92SM/LX9W48m8iskgQLodVzSUhSEDKgCP4CNK2UprIc37U2y4MJCcYKZBJOzeReXRzj
v26CU1CP43yl2Vyd1sOKYPKWsmu9haiYq0fV0wDnJw9sZUEwudZCxGcQCkXp1+0ysZNN1BqphUQh
P4YLW2gFdK0Hz01QxtvNWYPWeewM8T3rCwyCK4ZphS+tSub1lpZVNmu4/Z6ufLVhBQysN1cV9spm
asjh2cRgYYAhlPVpZS/JFcC03F0fWw8rpKlZcE2rIHV9gvUJfz3VQjFYb4GEDBD3VwcQsC2GGhge
W2sa39Z/zNbH1ifI1Ark2/oS/vGEWY04CzHjW7PwBHDg8kUoC4jh1/3lwShWiKhHlBHAZ4M7l5cl
TAyK/N8YtN93w1hhoxr17JX4i9+Prx//Px77fff33xmMeSBcLWX1+iAu3ZzeQSnY2vMFriCtX9/c
el9Rar7KpItOnPwqg8vExP/XmidMArbh91aBIMPL9uPoerQOP6x/oJhfPb2rj5Mz1WCAFlzU+rx/
sLpWTNf6L+stLXa7rZr2334/tD6OqBje3nLoPHBqswOc+N9Ptz7+6zmricafWaOf+61RTjv7L7Xy
qk9e/0EkVOB5Jkw/qT94DD+PfR3TwR1IPvitG2dftNGhTR/Xrzlez7HfXysAL3hSsDYXsgKE1r8O
w3LLtOeMKUlCXkY0Tieg39NJX9T6693fh/WxIpZUhgpd86zH+9LnRbVd30i0kBrWw+y00TbKWui2
Eveflw5IndAL5BYDZHQu7WbRNcWk65A+49h1vZkT2n2eOm/dwtkbxJAD0Hwormg3jJv3aVFOXKLt
HXkKgCPjV6h6L7A+82CctmRgsTuNI2UjIw3Zwbxng6afXSxwiQaJa6bCg6I0vOaJfi/0FHbdnH13
PeodBuGvNqkDRoE7CU8ayZ1l9U6CyHEoO8JmwjjaA6q5mpxupI4i1IvIyaYL+qY31h0XTHSJcGXE
kNa2LBGXMLPjk8ML3IwbZ8ZrbQHaoOUPa244ZjXIUHaWgG9rSNr9vO1Duv9zY9Ld7LdxDla1Zqd9
DG3jCr6+3RgkCyzjVQHZvrPTu4px1Jy7EKMsxNeGGSk0JLzW72bePtEx24vwVVtYP6Td4WN+x+Zm
+1XvHbso+8ZqHTAE5P1EyT5VXPRazfxNSqb3yPFPOoNZd/bcTVRbr1jvvyjqXu2K1J+c/pvbM2fB
xKZsdI15AbmF/8XemTS3jazb9q+8eHNUIBOJbvAGlz1FUr0tWxOEZVvo+x6//i3APke2qk5VnPkN
R9AUWxAEE5nft/fa0zod6eAEksUCp/EQ70hgttk6bGNC2Tx921IDuvhe+AwShVjrNhErQXRTjtgi
onPTpawtPe8WI1a+9kG8BTBOVnZBbipJTolq13RzKMjAIdn1FFBVow2zHmVi6SYapA7OQ5JAKTLY
czUrsStPdnjHMabQVyC5Pkjon7vic27tpcsyywDzsy4qb1d33l3YXGf5aGzzFJOW2xZYUZx00xhr
2MO7pHbgF2Q+jUCL5qAh4LkD9RnKsqVjNXuoJIawyngYG+limW7aNdqIe0pUFz57jQUYOgtiqmgH
xQYm18wWNie5KqzsI7/OV9Fsmok6aVTT4GaCf1Q+B5cQ8kBoBj0Mg3zNLgQl2+ovLCBqfrIYCTYc
29GG+WG+oS6/wpfeFE9jY2TUpMOXsJixVI6+QSHpbSfTLvnA4n60zW+e5W3M/qqINdKXG/ZxW+ly
60lcyYJc9H01qINC5LXGWx/tdK2Md03QDB9kAu57gHK3ZZYs91lApkVFKvIh8gcXLxymowFwZdrr
2WlySXBx0tR8nDL4CnTVSaBi2bDc5OMcq9pegDEYNc5Cpruty+mz9CRpd1ODASvCkB7NkIDJl/bR
Nwf7UWuDkg66p+/oKyLoNL3HAXXx0WWRuMrLjB+oAXIoA2eK3EeRfsEnqFWR3Skrmx6CoNiQHId5
avSY8egcNi4aP3Qt6JUM2mhUJuruEcNIdN0V0QdOFN3jctEQNjXU+kOUn0OPV4pK4xuZXi5rLK9/
tFVFtZ/ULy2avidh2F7JsA9vQ0NzIIntjMKTjFWJe7Dtaf6ZaOE9PFSIgcY5pzHrdGZ3KieTHkED
pCq1743GsO8HEeIhnbpbCOsPZVZ9DfTU5S6SmobRyPBMNyBUdNGT2RQbjBrYgauctA+RVsU2dQnh
VjWR6KzsujyDzWDLL8x34l1EGZG6Hx7RJFP92Y4+pkXkMPvvq61XDxwF/SNCD9gUHbgzMnCYOhVM
CxP9UlqOuphyJOtSIlcc0DXsLG20+CVHgAIKaDh5gV/cD8RZCXVXdh3dJQvgF+WqepVrT8bQWRew
bucB3dVhmkqcqmkwbHBKFJsqJDEDMV6wRR/+fUzkA8qK4KGhPB94TfrB6k/jVLsPZmAxrsRPqRj7
s+eOxSXSxP2iuikrqpJhTnLbVBEqxtv/vbL4XYwO+nsH1RUpSrg5BNT991aLqZORG9pGcYgFebp9
R9O7ST1thWbwg4No8WFI64qMp3FnzuKOwSJC4e834V1EzbIJDgOqPuf50Ag03snZXchDbYSg/5Bq
yJ28Vt7YPiMAPP9ww4nsM0iCfBYEFDsXWNk17Pu1K1Ox1oq8W9elQbwahcPTLDbVOwGUwPEfG5rL
8Cx6MCLUkZdq1D9s9Sy4/k3xPu85Xcc9gQ5foXr/XZCNm4G8x3xgx7mNtU1M4Rx9ElCEAbcR8YLa
mx0AhqETx84agz3LpvjzZByEil9CeN6QD9wveISFE7xYUie2LBsp/pjfEaiYivEr3FIn9m5rojNX
aRhOV/+w/X8yN7D9rsRF4LgWH2MRnP+m2I/wzAgrZ6gj/lJTWr4Jm5oPYVY02Ub9iCojWyN56nZT
Yn/qrJDhQV1wNjbbXOZqi7b/3DsvZhxVB5Acn9y5AlJGxWd+ebcRYUH7ocj7dZ0G5r6J1LVqyMFc
PsT/ur/+MxnccYy/NX9tvgNn/lJ9/9X89eM5//J+4eJSAL4FJVwdSbGFq+UnGdw2/yD92zIdogB+
t34Z7h+OgReMBqeiEG0InvQTDG44fyjcUczx4IzTdtKN/8b6pez3FieXnxSKFsKfHJex+P2AFEdd
EInJLQ+AWKyNA95uEl05C7eu+lmxiry2puw6hiskaDNtbbYY9pRhDsAcgUaVdrPya9LbTaIU1xEC
hTFSnE7poG7GeE6XhLq22gERomhRg6kFgLlFxNitCsqamz4Hh1ITBp/EwRl7sLbT/GfHKma8U2Ot
a4sUiRBlB/RZTOaiDL7gBEJqZFvXPflGx7CQyJCVeYqtTUa1b2VOjr8Nx3yucU17VZvRDp9xtI47
ShtZ/UkN5nU+Y5iYclZt8gzgCd6XavcD6qnNOFrg5QL742gAoyJO7NoB9wy0kXCXilChrVcFqNw9
HZqTufdS03zII9hnfgXirjWZQ3rBdLJGf59Nal/YYXmphOlhiXGZywyYnPXpQDus3Kk6vsXF8Gx5
iXhwQvzqsXPGl1pdpdNIyw+Iau7RkrbRtjdBxdzLmUqkuTaR7iWI68nXP086KMosp0sizYe+l8V2
UHH84Pn257DYVcmFrJWC1nYdbCs4ahN0qnVko1EFnEst2F0P4xyuSxIZcuLwuc3J1taINImruW4h
hjULqGZr9UwHiK1L01RfWc2OY+g17nOCSArKm1XUPCBdNbAw893vdElNVUK1moYaJ/HkQ7BkYuT4
30wNWRLoVjBWgbyrOnlnxhgRXDdG2tYGYGVIWdjdUP6/rmLUhrofv4JV2iT21UTQDvKcPL20YURP
x3pEI0nrqsbkUle08YqQuVhUEroGtMgsR0rmllVAyQPhxBtZ5NSsQru5NHlpUPOSd5kGNoiwSUIV
LqTxwNIbMpT1TbgOPd1hTktYNBpblsdZtxr9+ggz/U466Tkf07Opv1SzzKVEcYe3nNhsDyVgxJcS
j/6za3nHsbCuCT2b8hgvN4q2MX6mkoj3L88f4O1uCW5NPsadt8YhljbDujCCYOPFerWBcnFodXTI
YZiRVXHjt+XNYLAQtJFhkfn9yBaDUzIbuUabSMa3ELu0w6yJhx8dmQ7ldEwOhq8xhxvkumpzsAXw
poEMwT0u0Cnlfa92VmkD56zctav1wxGEPfxb4Am4MLI9TMy5D1qxCtBHpLjwAJGVUy5GRcsk8jVy
7t0mONW9U25zV9x4SrtqfOYwbWVbl9GhH1/3xIuTeqpbdJ6LB+Z4zb3mJTu3K2HJVMFHA+T80Iev
gkk2dIhj0psH0n9oopssQWvLPUTjA94GOB6DoPnKur0N6A9Y1TaJvXUOlXjfJAXCELfIOedFZ8sj
MtY30PJEqZ7NfVwkTLgF6pihJq4QBxcvVWJ6t+a1kQTUpg3t2mbQ2RXz2KaFE8QGQnNIvHsaewCh
vt7dg1qEJOqAobAjRHkYzVbNVQ2RUdigYjwLkr3CrLntrfKuHJPhbEyoURHXNhTkR38bGBkLxrBQ
NPD8bIXWxyT1+94p8VmmMCf1eKx3XkzWgd3C31aBfuN2k7vDzNCXhNR5YfCQB+W0TYLsYekLRU36
mkQ0bJrJx/wRiK92eKWlE9GTD14dHbrRQP6EvE5D3iBu7VIkG5o+1914R7Pp1GRiAdSiSUnBuHv6
1wgoNnUi8+MkswcYuSjqpMLu13rWySJu8RTNU6rMGredk/o7xDHtCjBme8LsByOdDTBmZVLYolGS
fRRvG2361sUQrABxGuPwEYCbw9hAWlFnOnvDb5rD2OJ7GujJugLnSY4TglGpQnILiPhYtD5qgI/V
PPBLMRCwKWD55wl2g1TXm8NEOpAKUW7E3pzv0pTx2UySNcktwTFxun2OSH3fOj1wI4dxdHRD+kc5
sLeMxTwoivpV2jR3ltSHeiy1U5jU5t7v5K22AKK6sIDblwGjBZtwImZVX8fQGiBm2BE9mum6iUR2
IOGe8KtRPzkCgR67ghYvpr8ACMrZzownt52iPcY0F6hDWRzwu17ySDfpxYyglyoF97JRkL3m7Ilq
vliuldMrCFz7RyQFYuGBlL7qtGxlFsQQxyjG7emvplMhr4gXNkklXa6WoXV0mo/m3LxCP/eY66Qq
sNw9kPYsd5WSd4NB4TEBPz2jAywMRlfLtQzZGqJUFI1NZOob4EevqQlUHiltuZLRpy7hVs9K5nBv
MiOkQr0I5BKGcwzZcboscAKafdlRAHdsW3vY93SnywE04//OPf8hlUboTO7+JpTmf5IvL1/SL79O
PX885efU01F/MKdjZkmqp5LklrAm+Tn1dJhF2kIaNk50S3CJwfhnKI3BhBWYkE0MqEGkje0yY/zX
3FP/Q0pluO68Cptns+K/mXuK99gBXgazN5tBJA3z2PeG/0gUkhKDAoyeNu5Owq4hBtg9gQPLDwi1
cQZkh7r0gbajbFgNiR2SkuTF/7Ae/svNYKI9gxkM3ZHynSV+wrc0dlOnHcoCVRhlA+eEGujFrvVv
btZs/DKSFP0LbdvGDrRXXaOSJylC//LV3f5Yyf7KGviT+5294bIsN5Q0XAz6Jl/9r45j0BERgivD
O+hglTdeoiCkCE0eNYz5nX3se1iQlnfLuvBTMlK5D+D+FCQdgJ/PNAqwRFr2IT6Qf9gspd5boV3q
Fe5sgYcWQHCsPn+Nv6xch7g2S8YhuvIdJsxUbxE9ReWNyAPnnNrgOYlXGTZ5EGjEoEgE8NjEaabN
Y0WJcGNmOOUgnZS191r/qpsdTgIM3BkNbDygH63JUT6YbnrLWkCdx39fJIVdbQKzjzcF+W/brCeM
oXWD4YaqD2hpbXxCNFgg6UBWa4RafvFRV5CoqX/HtGJdqTsIZlDMqKQO6L+thmz4qdeOvsheXc8B
R2nUOvCoaFs3SMXK5OKJpAasP5veqri56Gn9rUNaDbsHn4/eZhc9mh6cnHqvNn71QEsadZTj0gJH
f+V1fbMHVZNvYGARGo08e5uHXbemXG7sSq28tqNv7hjfqqgPTvTO6A6XDTHzZYJvmZIZyeqsVNoW
x7Z70jWKlwiozgkFhZ3Ap7Qy7QNrsv6MGDs6EiSxsboajv7oqJ2kZuUBUAqQnkdsVpy+jqWeHrXC
YtkQuN+b+QuZhQV9+JSa4BSGBhPO5JPVYwGejae5mF6rK9ch5Rxt877vCFEpx/B7ljJRHsA6pm75
ijrmFiXWbWkg3VceBeOuvIseMrStvc0Sru44zULi2VR529zE9YjhNkTG07n4xM1xbRpFs7ar7uyn
al9rAbHl7YQrTKkdVMRbzFUHO4uZ6LvmgzAIf5qV+l0bRJyeWV8VAX2JtP/gkPqx0kagX9qAALAY
yhdL6Ah1b8VkP/v2pAEPoZytBd6TO4TJphDgRDVDh7PVXNtx8l0o6GOYrsnmSCd7XRsDE8kei01m
fxbFQyjSYeVmY3gT6S/+7NWKzY0NhlUPUnKK9EHfG3H/fcgBjtKHp+0ClJVyPoGMNI53pEiQIJgN
l3YUNb6w1rhVkBk3SRVwVFCbolVKkl1qfSVz3KSTROshH/tXyKBqHQsKtElL6ZeCgrep2zLdc2rF
Vh769iZShXnJPEQyMfTisKxNhgBZwWI1rnKcYpvAUi2ebC6wHJj0UOar+qzse7tIG5KckI1zKp/v
0MzyZSRpYbs0BYshuLH82vwFcoTGRSa4oJEILxdwUT8IF8vSWytxubZwkJYXebtjue3tz+VaZQI0
jDQTWReqXsTPIZT+QT3hh7S2y23tnEG0XFNyspFeJk8ygEHJ5BKUVx+qvD69PRCEGL131h6b5e7l
gnVJQN7w/HAOGdrw7FKmgJrI1ssTf9z443J5VOjGcN96Q/14Egil7Ort5SardZilL0/9ZUtGXQ8O
RM5sm1r3V6oU0Y8tfNs2Ml/Bnf94n+XWcdn45eXtZcOWq+WyuQwh2TrC1KKsBEsChg+EcxxeGoen
5osXdJnGSgKc30O+GdeVX+J8JTWrm+uWtCT6XqfS4FM+Hqr+KhjoPqj6W9rewOKIPlqWPGepdZX1
WXdnl9NHZbSvDQakIslRhpl03LyCIk0ytunBmOqJUvoAOpmBfSV837lOyAzwdP9eYScjLIbuDMui
e/wvKwRtN6xe3cNYNnfSd9x9l7XP2Jy3dhtQGagBOQcu9HnTL6w9xajrIBu9c5Y9U6Em59yJN000
5siCYtJM3OJ700H7AiNwyFBGrT1JbyI0I2zZunhwAVLusWZea4OHdzcAhdiN06PEk+xp9dfaHrdT
qOS2ylgDpGYeMzyXd9nUEK1Df4JgCtWS5QJsK3Ujc6PbI4rcsUA6PCVYAwVRcRQZ9B7RdR24OksP
GDjxUK+rcES2HqaS4Xe6AXzwveT3+7lsb6yAYleoGdOu+RbbvnW2QnTflQV5TwZDu22b+aTlzkxX
RbiV4+8cFu+7cpUPMDcRItvEYIQjqvThw4i/bWVksgLL56gVJzisEeatPfkwgUZvI0kw3YXtt6pP
v6tpeun06oOpVdm91uGnkZp7cGNOdX4fFjdZoqfYIGq8w1T8T+qV+Z5LBsGIVIW6RReMCc6f7ks9
YPm0q1asDTvMt5bFeVRH3hTg+CfOee4XMgAQ1rJUErpJcCZNxSpFTrdClIpsDMx+cuvoWKckKikk
kcFrmHdXaSlOZkVdhsSw3ejjl0H9NASfQlcaG0gVwdGGGJva7dbuQ+PJakFrhBIIByubMCmHA87Y
B7zLIM9UujdESHSwsF5kWn63BsobRViW23Eim1Bzkwah+ElYyOccNa0x311POJ7QwNcrEwXkqh9Q
b+uRhyKAI0CWxq62jaOIzMNoSnT0454pxkGfdNpbdnRjYRvHLMh8k/DV4iBhqUqJRL8btqw1cfM2
sXZLwp97xCI82RxesedPu8iDNdD0zzSRpo3ykeAgZ07CFDVHcOxM6y6MbQpAhXmeKqSZdvbBazII
+Xn1aFGZ7O4dZW6doblPPfrOGkkNVccCMsjSrVY4wQpO3ScUK2tLRzSrA8jYugWJBwmwyI7gAckJ
avDWsVs6606TyTms/Fs9sPntTfedZdyPafep9wyHsKOBxHfasxoRyGtp3TLzwznug99HeKyBmsC6
PNxXAu6jxeqP79x4dR3CR3x0tLnRcbYkKbaj8eCk+vNQsqoO3OKryuJmhberQRjnoKALOYvF4UPv
Sh+TBuRyApzsi2UUN0NEfYbTDzK0wd0Kn+7lcNTT5kqmzq1jl7egBkNgyGrFxOkzTrmLruyPVczQ
5Kb5qgM7QL2aUXu8BRjAjh6dO6+qt6boHnOnIxGGEB+GyWSYIUT3tofeANcD1mu/3Q62yUm4GmsY
3/JQ2N1TpHcmrSvUW7OWpAsovOJaauDcrEojPFtWemX7G9/qwkMwjGerwdyCHvec4VUYpq49VdO9
hDa4deAqUBQsnguD3ABo9B+jBmdhr4xHGyRACJ859IKLriePI85sZ9C/QEcH3PhBC6yrmOiJ2SkW
RPmD76ZQMKIRq5vzLevTp7zAsku8GnWFltoJDqVgY6ASoJSV4D3NxiG9BhlubEMKDevlnuW2H3eL
xGIuRS0H+8tjyUnmkHTy0/IoUn9BELRDsyYxoL7WmMTsqXdnqwYuAB9GaDs66hmh3S6MmUGRU5KO
17Iwt43U0m1SQmONZ9AyMkrEX1XBr1FOlHIQiq700kN7HiOTdvRX+9AREnPGnWUTo5DdV8o7pkVt
09aVWCAEM70cAMzORqaDzQoazcQpDeHjcBHaI+51PuG8Jaggp62FTYhR1Wb3UcSEgUhWewXBuWgp
BOvhq99MGfXTnAu8sCvVdV/6oOrWMnZx0uVjsSF03bu09mhcoHTFE//nQLEa2aRom+V36fbBWtOG
Z61ASIyQkiWSd46awTmmen5bh6G1zzIa2ljuwTu11+SghVvdKF41XDHk2Q9XU+Pf9NIwOOk1NNTh
OtpeklxedJx7PCU/6rl1lHnX0nAh6bkX9bU/6HfkgehHO63TczGmm8ABkSX8mXQ0f4lFmkY7PwkQ
dkoq8fDAEDmR+bIuzO44VlRC05Ca8GCdWlW6x6Ys2uu47rNrilR95sXXNbK7A9FkL2HuXxnKa7CT
99iaBqxYbT8iI3YUkkEEeWn8GlhsI8I2o+5mLRVHVjyZOQ2Y+CK6cZ6Cm09lxrhv1vpB4LLNG/uz
Y/KtJBXFO1Yc3bWsaHHG+oHz0ogCLrtJYuEBZ66qNfkyJDBMpcm5X9uWYhxJE4WyDuHqmCESAk/F
hSv77xgdsa7pHOjW9BEPY7oyD1HvsxhqmLkoOx7XuPsamjbhCzlh/SH0HApyhJCnqDmPnpy+Oflw
a7ovFlwdI++vlgvAmv2VltvUC5erdSuA/C13GX7rcJJiRYdMsVgUivO1KLBIFnr7e7kbfjy2wOVq
sNzPQp4dOD/+L2+kJb2JobzC+qVxu3jtLIp9P1x34Ux+/Y9/Lg+u/m3Re3vu8rS3P5drby/lqJGx
KiGna3nl5QUYv00Nh7w3o2KXmKbl2tvFf7wNdBKtvb96XsnAHyIWobFGV+LtpWwZIU9++3uJn1r+
/PFab28VIrD6+UgVnFKvQ4BsrBrdjq6Wx/9yv69aV2yXW2MHS+8v77e8Xtu2z5Uzyi1TpUZf5zMN
Ny5NBurlatLVaKjlB0D+zAq86CbQsoSJp5E8WWa6b3Jf3PRajcWaav1assQ7Rn7drLO4Q0NvO95m
jiDexj69psi/CwfbX1UTR3WbtEQRpvmmUnSuCIfERN2k9a50oK47yDx2pMzWq+XPzhfJhazPlFWr
Oex6yERnURsfqRkrWAEspWldyK2iT0KYhdUewqwCnk4n+jwHBkx69WBjHghUdGhR8pPgGybnIqgC
MOycwwSZcxPY7KNT6WRTuYReoKWqziObt/J1GSCpPtjNlJ+JtPjAQnw6d5k2nZdrTgUvWMtdzrTz
HWK+wNp3Vc+O0LoMfz7Mn8SEX2REziAEwBdjTx5dcp7Mz6B3s0tEGh3oB9YEdazTiTLoPzST2Opw
TCp64Vd4sf0zWh3/LKhd1JFPQAhmvFXQUy1PrpWmQYzL0YICFzlhEUo4sbGPeEGW85xepnw4M5oO
Z9NPH0t664zLPKLyNSJ55ujSEV71tk7A0Gt2kbJMT6gwDOFHW1bFZXIgqUc08lauyr6SGi93Xoui
0q3LgxOoUzoBzte65oCfhRTdxKJDCoBjbw3hF6+kX9RE4acK5Nred3Ic3DO9f7m2XBgIPM5ohqe1
TDLWS2a4o/YDjr06dxOxRJvlUaijsx2VGQjYM1AER6x1Mg1xyCoH3JCwv7os58+2WZFFAwtGm/9q
5yOF9QV1SmV1nKn+dVtgU1oZMHF2/T0QPt50StV5ObCWa07Xw2wz6Ry2Qo5MHJtz27fWAb8N+Tt9
Y+zjKHqaXCWLjU9goSnO9nzXcr/VF8bZaQ4VeKxVgOWemm0PoDyHI16wooRJftJ0vFG2qUEb4Edy
lnqqnZdrie84LMDCDHNncQnTs92EZCW0plZuDFPLtklSPk2tBCdEKrAsUSGacRefLZnEZ8NuPlfG
3sXmsltuJZCu2lhwBNagCKKz/e9HLg9fLmzM+lb7qFwz3rUjIcBGl7obhWyP2TRfVpCqBlIJ+7CZ
D/rlQrTwRyZghpxbCxaCZnQiVeznhRb69KqXv39c1bRonFftGcao6eNyBy4jEhiilsb+Lw9cri6v
tty//GnrSHuN2BA/3ubtjrd3XW57+9NtSgMuFVPet9ve3rQw6vRqbJ8M4mLzVRXAO1/uXC4K32IJ
oNzZBfWv7Xt7x+Uhy2uWy5ZjUKILSS9gvdzTc3C5KsLvN++Kt/d+t3nv/lwe/G4zlucuj+ua8GvS
IpNA570n3xiHOb1+zSzih7i1z04ftOjNmmaj0jC7xU1hHozC+ITiS7smx4GsdCo/W2bpoAucwLy4
QbwD2zFde7l7Itvsq15pKDZil19DZbabzEyI1SJr7Uzx8dY3J+vArD4g//jGj56AaO4xKhtbGJRf
JfPcLeIdGGcNK12VO7hB+XUqn3psoZMox9oyeHayfZgn9sohdGXbzyQXjHT6Pm0KjmAp9qp1PnvZ
qF8s2CoB6xrcdhwpvTHg5HVsiQQMG41dMx00sc/vNHFLdqIPjiF7TvXReeqCL0VDo5rwE9xbq7SC
UaVVGO47xlkY9LT8WTzNPH08RVn8OdA4LU/91J9VSSGpb42vraq/otFXx7nSgcUHUX8zRJi3OrKt
nNsUudGOiGc/iOtTJJ5Yp5mnZEy2E9/RlvEcAUKOBUdz+vxUAoykt+g+eCZBJzl5ZJqWkmEVEEju
jf6JeT8IeqvYTV7N0slVL2bhYj7S+yO+ifhe5rFJBT1IUbtV8d4lV2ZT9PUN8cjpOsubnmrwsBaq
DvcTmb1rWesvfVk/N/qsyx1ZWEzK2IXFpyky/QcC9vYI71DxV82lB66+ylV025Uy3NnVcKOhEexG
Cjr8lDFqHCYUMizBECs0VnWnI66r4rDYtp2GWznx+pM54T8Jb7TGqveR7l3lsPPOgzNiQ89xm5lY
0a6b5whOyrmHgfTYuOEVnVoFLQyeVpt5NWG/rbkLNBHhscqtG9WyXMpTBeWuhnHTFea9iPxdVuEw
6HIsc1ovLp7u7aMixUCd4UpIvMA5lWH/XWb+uOcCnu6YjAeU3cQ3ZPgqoEhP6I+kBoairemt+9qR
CUm+xROzjVkSb/UUZ3pkExAWKGQX1Mi0u2IMrumNtziwoWt1rQXRqC3kIR+jV0Uw4w12c4RKHFFU
2sjhCEnBHP1258Lm2gWJZm7bpH9h1YcRzJq2sWPKI5kux1gQHrE0nv5Xa/iftYaGSZPvl/bc5kvz
5f98z5qwGa+/pN//3/99+lKzIvabPPu15/vzaT+bvkJYf4CFp0NrOi6wakX79mfTF9LoH7ZhGdIB
Avjvfq9y6fdKiNK/tIJ/9nuV+Yep4Jq4CBBtVIds3X+Dmf+9kQhlng6rWKSOAhkk3cTfG4lwssoW
YK9FViL+9qwi6QJBILRvvV/7LRkxqWHCoKBO1Lgi3luMNZmu57u8F+lVXTgl2V8Ig5BkQPWJX3/Z
k3/Rf5Vzf/VNYLxsnesKF40xv2h2EJLLX9ucOASIicGBcAdvFttSri6JqxEV78D3QG9ylyvvnqgf
KpCc1TfjTAm1UVbiP8PUY6dOyBJA1CuPMLfAMaOzN7VEKI8253aCSm5aD/I2jBMyT7u1kXsv/7D5
88770+Ybuq47SKEtvv/fN7/ym7hHv6/uJncoPldTHl2XU1SuSX0q1sWEm8EXgXsb6KvW6D+Pvt7c
NkKeUssOzkagwjOivasfNmJ4zo6GksdpxAe3gMaYa84GW0e6CzH0HLuuvpc28VueL9BMpdHGKHQb
YGVy9w+fad7lv38mexYu6LMylWPw/WeS9LwyN0qMOw70bI93FPh/ZYNw6/0jztUWg5YwzzHHx66I
HedANJt2ZYpgPJOj1ZPHVH5w4GyfbFqwyAPFtXIeJQYLVnGxurcSLFw++XKDy2z67zd90S78adP5
7UAQFwgsjHdHU1ZkNLsLV96JwlnrlhbdjySXpWUFeATUPhlJGKknSp/hGJMflwzPRb2mzLEzTQ07
zJwjtJAfBn8adkabUz6Mwbr2AZYyPsJJi+SFwi0gFZulqayyAKoWNg4odqeAWLmNbYNCi8iLxDJo
gxekJ7uyVEDH2ZEGhyROjSYFTsD6jXJOT3YsecrE2fRFfrCNGziD+jpROVEP3hTcFR7LXNxBzG9d
gdnZv4Y94F6WC/jZdmele5M2yLqK9cs4lOHRDLUGCQcLMw9Vbu/n47ML82zl0IPutLzFc4HCQafb
sa91bw5yFdGOml53s1zr4+42jpqYUppW3xtSgjktvWMu3L1TSkKyemsFmOPRmhS4vwHmlCYUHP6I
KEasNtWm14pvozW4xzSsP3EG7WG2OeouEAVLHFL5/v77ln91qFpYV01U2wLhzLsIDad3yOyxEbZq
sj13dgvn2AFH7M09+nnexTzvmu6ic8zH+kMQEmgYExFLEA7B5XABxCXIi33rgtmIWV6DabzrNXIQ
Z2mDy9xjqlyyvDL36R82e96s94cpYdmuZTsMyfz/+6hhaRRUBrMSd5MJ80K3gnu8gjeGTaKotFJn
V2bQS0oP6BKpHdlFBQSKa/FD7X6ZqfknixLrYvboHWUcgTvRzA/SrVHS7h6DNtz//ebOsvf3m2sI
x0A0r89BIe/H6M51iSCNB3GXEnh/q1OPIc/1OeyTMx24du04WYmdzbmimnQWUxafhY8PK3aa499v
iPG7G2U+WdgGnS9bIZJybPO9dAmQacOpiW+JhIOHMhbqXD0lQWQhzzAQyWrtx7T7HOeZeghh3/sS
d1vTS3mz7MoRSnw49glBB1ipwFuu8X5BJzkWJUTAqhbmJoy0M19Oj+mdpOQBmLYMO3z4Kr/OSFjv
PeHuKMrTlLRL/axpGZj6KPkUxUR3/v1HlX9xiICsV0wphG0afxrJJE4VSnGeflcP4VcFLvrUwxdY
TRXQ/iQy78c6frVy5w4iSLQtvCF5ph18EdiIYc3SEi2ipt2PzkRqpS1P1NV1CJXasIfLrm1KLfNX
f7/B1p9P5LbN5IJzBv9sU75zCoki0unFIvuu6sZB3R52ewbp/WS3X4uxmaPhlbEiSYC2kw1Jt7X1
/JQCw8VyLzdtbN4iHRBblQ9fSU91ziKI443p5M9YKIhh1flSyDCB6iyjm34ycK9anQFf9MlqfOeg
B0Z1FedwOTPeAYmDcUWomtrQ4QDPRzFu1Qk7hf+Pjlwv+HH7xDDI4T6e7T3NbFJwokoctMEG3tjt
MhZ1mMq7I2cF5wb6AgE0mbzN0NO8alG7Rlws7rTWvjIitFV5JB6E6xsf0kEDJY5r6MpkCWbMOBT8
v9oVYbFbNX8oWRnd7u/3+zud2PKbsGkJsRsQr7kMKL+PJRFoohazr7hzgSRNa3vq7seANLQJsfQB
+ONwr7ldvw7tPDmP40RxtMeum4ME6LSUmFRdebsWFdLksGbOAM63RrM21VCuMUfCVimDuUw2ngr/
Qwtrnh6muyvKlnqogWzZa5gbZqOCdG+5SCKiG1S81qPjaGB45WkyWglkrdBBR9FIlLHaTX18KJwc
oj4o37Xb0FkIWjLrOA8SLGgjoDdjbLJ51f7DEfpO6vdjT2FiQ5qp2F+m/m5PaYNsO8tT4m4osv9P
2HktN64lWfSLEAFvXkmC3smr6gUhlarg7QFwAHz9LODeafXcmI5+YZASSYkgTJ7Mvdd+M2tIL24X
vacZO6KoNfhlCOYBkcJ5XDA31tiuoi6XpOwOpMQFmSA3YLwUhjP+Fy2k/c8q0lYtzmksHHAHqi5q
0v/7HeZtqCezKv2BBh+UdZmKu2dBcAOlG8zAqsahiaewlFWquNlodLx2Ad7TlWtjd1h2X2ae/Z7e
ssUMTTEujcv4lOxD9TwGHtnIGM/DWU9MW1HZmm0abxnnIv/oIhR+xj7sTPVRGm/S5rqoSJQGU2Wb
+9RpP+jKy4MWrGjRAcSa8f+lWdCZzIhqrEGVRjXDFxNJnwVYCA83a1t11m7lcbVBKdKt4FRHW9QJ
6IDM1GII7FVbAzXXRlrGxtDId03TjyQdu3MMaj7j1EztgculBEYy2yx6rEArxt0EB4SyWUeeGQJa
08XaKlF1GAzSNk4RZ//t/OuZ3j+ueqjX0No6iHVNtPd4ZP/vlzK5qecgeQwfkMeU11yZyIQnRGRt
YRpdl8rZsuqvOBjaLS1f90AjGnNDET23E1waZnTIZpzPGUR/tcbOJADamVAmVDVlo8aE0WncaC3b
scVxaop1Yn9mImRtk/SIiWZHZynibdem6V3VfuAB0R7TYHhpe1u9dOU9IfVT7QHvscFU6CzNr7iz
d6h1SVsgGSh6lL1uP+WtckwZpSEp10n2JJ67j4etyyG9MuZ0+2KOue/Juw/m5HviG9UNV5zk1CXI
E4fs0YkzHEURVVKPNcSeDQOg+I4VLYuV7WL0V5tK3eQDmR8CkxNjiJTIluWe3j0MuXl0AjKJwjgI
zuTH+Go6pDerxthUMqE3CNDZ0ZLbVLhtVsJSC79yB20fpjoQVxk8jGvD7s4FaNJNWydvmiSkK9HB
ojRe6U9pYDLwGdnTskmAHIDXQ7LLLSS2Z4U/s985iXB2vC2h0iLB2CYDFmPMZVfkryQbFa39aqDo
vdbZ+9ho2qEryJGdkJT59sBcpFbGs1dpuY+0QRCVuG8COTwELjk7QAGT6+iWCdImz/aNIf81denI
xCDic1rmdTC7s2Lx32TrHEj/zYijGtuJ0Da9Qcg1ys5Z0duW/kAcQ271vxMYqidVimveg/Wx3WDY
NN3IDF7pHkzJ3sPXmzF+dr6IoMToPyP2J7CyVgANLek94w6R+acwpo/CLUAMppn9MBZgAVgrHXrX
vptN8N4k0XSPS4nLPocCpLFDJCbOv0qU+zrFBU5+0BeoUh1qCslusMVVWE7loRTqdOJri9eKCxHG
G7W9YQGQykR6jRUY2UkFLUlNMxjyo32vOFT2A73HS0V8aRkQIBud3bL77WqlSy9BJJdMG8Gw2YbY
RoEQ12AkFiNr4NzkXYMx3s1Pujf6tDNqAl653no1feRJyPwSVAI3mqOuVNMdHrCidZtKV+j98bFs
Ojo3d4l2dyOiZmOoi6WFuNyR6Dnk2NmbPmAVFk4HRDfpVWZ/yowDDIm7t9fU+urxP8MpeACQOVxG
I4AbYc2eER0NP4oa5Fleim1RMexTa/fdTjYeitW0aW7RjCU0MxrKk6GzWSM1OzUZPd/SQlUe4TkZ
XHV4ZVbEjqFilKqAsb4BoIyCftpXAutSOpnqPWtb9T5OI9big1XAV41bNpJIgFZ2OeLa3KuKNcyg
kLD54NiWpnXOIxuMKOoHy5n2cTvYNy3razBf0LADS7HWoTuhW8L8Tnfdmylc66w3fiIBV3Z9IgK5
QZYMg4893x8AZR8NAh62MLR+O20yXL35xqlU0NoIzbas7ZxTEAXpjuyyrzEPw/vUyvag6MGdRv0a
P5wJkldcmiYIL7FtkCPvNf1ei5rXvE518kwQuClE8kBAdug9rGB3zagWt/iMp+lrDBSHLHkEv1rr
9eep0lYUY1jkIMCdoJlAu2SMPIE0z00NZ+zk3JdaJkzimxiU+Bo4zTWM4EGHeK3IA0JLQyuD+q6H
zcKJwPYj0ZdHwrDXtY14uStBpEPpQfYWPZmp6QeWLfzemN6taKy3GG29ldbVyEx6p3yW5q1KCG9L
a+3GeSradCSCCAxU9EREsGUMtjHAxSI/R/Gn9UOzj3rlN9wv40BYzt0oIXkLrzNfYIQgO0JGNrgB
CszYajKwgGUDG/Nfd1m983g36HiIFtLPwvdhWVT99VAnU3BZ59ZHN/FunJUxs81eYatwJ9X/zpm1
iHNbwa7FYzuzs+p/8bTIQ7jojnCAg7BZu5rgk++bxjuqcWUdnEVvMHCWxUCpf0GbhgIGk51c2KDd
pAQXgQvkxmF8cgwqZ4VQtd/XWrxe+FKR7PudTiJ4wszQz8f+468fR/E5svV0tyQUN3NM8RJY3KH0
pGNi4UCdFQO5GaABp5KNAXwQmzAnwi43kfa/WbFtFv2yc9ls7Qx+2Mxy8/VSHbeyyF4g+rw0dtfs
3B4FnVfkmb8wpRiyzBp9CK5GDzHeKThYpqZXV9U0PukRJ+qc9ABKIWCVg0VQxf/mxi4Mpn88nOYw
5UlBSAMBOvGlWcEXFBBiFFlQHATlcblZIGDfD5tRMfe9SNZk29YsI7nhWlwdl4fLvVDiCV0tjxNG
3Q1OX5SixY2B1FOSmSERM1ySncxRdpKTPaJXMIiR7m0Y30y70i6fNZM+aB/iNu7T8a7GSbNR3PYE
+0XxHe23WjEGkaS/GLjVWdP22Psgga/aevY8h+RVDKat+m0tgdRJuXZlUl4z77ltm3gbAljzkTp+
SE/sJhnjADbtYdX1WMID8kkcG28qYQFrZllMTMcSU2gWM4Ajeoe0hig/ykb9o3jKh6enyHhJRgsj
Vrhpmx2aRPpNGxIJk5qbsJe+Q4lzdlMQ0VYZHdyaaz+k0Bo9xkehxFsSIzpIPEghyfDuGEn3iOWy
Za2ORzFTnmwrTvFGtrQzYSJtcs0hwd4QJ1pD+yJz8egtqvB4VsCTPU9wtdcevLARu+VHyaxLX563
3Ft+9v3cv177H3/9/Q5WRHOw7ZVo/c+/maPqwMfwrz9T1aitvXE4/dt7k6LMc3TQ2TutwK04jjz8
fnNsxfMYqv7dCEyiePH5FCWnJ6B7fcs3Alnlr7+y/Ob7dcu/sjxMQ2ZSCKk3uDoVuNmMW7Ni2CYJ
R0jpWgZHHwskt2y/EgCqysAkljpt2uhegDwSODUg4/lm0vVm3SUkTZBnxgkfjrk+9kh3NLdeD8Su
gHNPWV6CYDipdupuUq9nxWHqNMMq/VeUYKuM1cg6Fn1tHTGWzvFflqduSf96ku6shV1+vdx0rIOO
rkN+jF5XhOshXYesNr+aq6B1HJPk1IAk3S3PW3603CwPc6sw94plbYAY/f18K3P/vldl6GV60s82
3y+gkp/FBkwecsxRewuCVOIq7SFP2+loNVw80UMJcMETkVv5hEruPZTBk5Vbrk/7qTwGWAjI9J3v
4vERE8lfULNJg+EHy4201Ur1k5Ayt6wowrra8DBHcwVYbkDD/H1veRjNlDbHmoGH38/BG/vvz/l+
3fLs74fLvSEUYOeEy9lHqpO56RydJoI+HxKpCftgrtmfEVbHW50ZAAVQPuTH75uitpHkfD8eLWDx
//Hh8ot2tp98PwVRtzuuvx//4x2WX1AOoN7U0noTdfQ6/np2npfe33dJdeG/+H4loTztzuKSgw2H
s7weYHKfIY/Lm30/7fuPKjMS8vvh//e8ZRr2/dp/++DLb/7xEgln2p+Mi2dU94b2aYuYet5yQ0eD
E3HLvJnwHov2acHrB3ma5/tly4DnKEAsqc5KzKKL5Tv7/kaXhx7iYPTmZNbwkZb7y4+/n7rcW75e
3ADhRJNlfkHfa8q4Rj0+7Ywk3veqTt0vJw+dDT6KmoV4N59/mlFa6H/mPWCY9ES8D/OZxFtOPjbx
NL5WSxY+SOgAABL5NCMOizmLfblpBClNq+/HARPytYLuhMxeu/KdyWKFMb/1/KbQoCB56lpIXyI4
LcEGeCq2sYrUYdmqy/fSUPhugSM9V6zqDkvogj5/wVMLBbD1lw34j82//OzfvqJq2U3/2urfd4O0
YreJ0Sm6XfjLUQjUs6y4PI0lKTNT51bQwp3ioRsC3I6K3GSTNTyWaYpXrmLFpbpb1MHuNk4qSOJB
QKbgPMM0U4n3BQeOX7Wt2PUeJL2SUnKV6FNzYQRxGWq9frPuih2g5ioeAg3/PUKZQ6jiCJhKQl66
SPvEIGte61J9tiQUBR2OPaCKE8l6DzXSwD2Nls94GwsL0TDmOt/kFMw1jymRgP5X6rV9ibvoeWoU
hxLBfE5knezs2v0ElAeBOktAc+C980EwcFKOvZ+QJ7Rr2UlAJ6YRHNRRIf+xojVmqz+9yLW3MLSm
fetqPyzQ8v4oyU3Rgd6XYVvBR663DYnbawQVw5bk7ZqRxPgRT8PPQsEgsSTLqSqLJyZMOrWBZ28b
gW7YSB0MjUY5ANUcfk0MgLcyJ8glCAUGCuHPjo+ZqJuE4ytZJ85hLJwvcCZ4RETn7QMLhaGjeo91
EcaP6I/qXdUnLz3SMp/hcLbRZouRMZaun+TS+tB7GmaGNoX4+eOD5GC4hYj7SaPJ+m0dlxcvUd8s
8LVcYgNvHZOksWGzw6fHXRg3xS+lUItLXwGbzYpkTx/0zgmpPpmTDQchzq5EH/REY6cPpqfmz10f
GpRF5uegj+prk+3JuS5PpeI4aDvUcuPq466zwZ21U58cIDL4cky5FCa1dwQeWK/5Pn5NjnHtvco6
AbGD5DKk4PuTP3lJnzJVgUKqAug39IBsdcyZA53xfxSvLrgOxXgeiA38yEKEN6HekS1ehnMA47pq
h+6c2pwULI3UTF2Q9WUJbZcJzTvXJTwQEI3U2cHkgwm89cTA7EnoAd0FN9zqVKScVvegtwMtFAN3
FGKU9BSiJ2RXS1jocaFTXOdKnAfR1sg7Z9ihBtph17UPUNCIyetNl9S86jXsCXMyS1Jqe0AlHXGB
K9Wq3E0TABJ0+5E8Tan8JMYiNR/GIfXOWYQvTM2j/hRrn4qiIIrqGSeMAlmeObUzxZEUI8O2dh5x
zKuJaG7AftXVo4mNmsrFmeeFEPc97ZX5DRUsK/Stpkmfo7u8DjU71kgYp5E3xYyDfopANJ7zj4mR
82vrIcIZH4kvCB602Pxp1OZwD4fAIgNtvDDCy6+Ws+jJoFxCa1bXYylesQVaT3qdXjK9IdoXbRzK
Um8VdhHYFiUn7U8yR/LUdgMMpHt2lcyXakKEQZ7ixBPlKyEq1YH16QFRBGFpxnDuzZH5RdwfKuYm
NpiNU69Nnq/rCf8dG3jVQIfZE3z7gm66eSZjJwn04Z4a2xCbyYNLigZpY0cltjJaxUxFtcyhRML1
AfZ42DWxqe4Y2gxrik0iIJRQPbtI63dlxvygLlCbebG9LixjoK2ZrrBtWxsD6cmpnby3ocf/hOZq
Wvd6N23UiR7hqOLyMwLTOFF4DUTy6cleq421hDsYaJB/rTx5H+ERzqt9hfyr9l0piVvVkSdfFKf4
PbbFe1Q5W55SbA2dsCGQ/NWpHrruEenBkw4mij176OCiVgbTFqVlFv9J6CfR1JV77ZDYHUZH+YE8
FiVZhRJvjHCyQdo/ptmUnxm7/tJVcmwG8dxiaYK54uxLa7okefVeKs3Vtpphp8KIIVj9h0qS3QZc
8ugnsGdhFxq0vn+ryUFqXvOhvevwJi9Yrf2mOVROpz3H48/YIbOz7M2fUkfw2yX9Y2slfxaw3JAx
N7HAgWZ5tOlZyz4LJtQrJg3NIR8f3bhW/X6A6LQQMWVPh9EAfFkYqOUcVq14U5QXgA97xznrWaI/
RwZBJLPU3Kr1bsXkwVnnygxfcnv1NIYq7Facjtb4Npm1IANVtFerLxK/LGvP95wnVZoAygtE4iR2
QhXo3R2xu6T7Kk64S+hHrWxsWHPOYqFmygWBp0kOxZMuXFpaeMyiTubkwWjdOZ8+Szk2Dy7tuk6X
T5RygMyYHgyZHN8NkV6Q/J+FkURPHkj1nRYlgKlFU5HCJaMXxQiwzao0wiYijEYcwQ/9+CvWzeZT
gUO1qSAdzxaBgXNXSi52IvWV4wzYdPtQ0gNKq4ex5ZrmZqJaE2vpMWKgm9BND32LR3v5SWCEzQmS
6O808bK9Da82H2HNqkNxxhWo7CdBDaVDVN6IgAOmKknsrPg7ZtJXlzAZuq20JMdFB4IW4k7yMiIx
bELATqObJzeoFg27dc7Ew2u4GXBF5VZ2bGK4tuwTa2Hrp05wYYCeLDZVO34BmrqOpabhrYuB9zaQ
VIv5tA3I3R8LYmUaikpKr8bbkiFP635E9NBB6aGGujt2uzsayDsPg4sMXO3rlvmpqTxlJH+4pvmn
GDv5WlnJMVUBo5tBFj8KApFWIg53akkgKolsH6TYlxfQAip+ZEM9tg+KwxDQrs0trIMY6S1kJWk6
4AqKkH43StSWrqhuH9BWyhdaK+y+Cmr7xjLWpRGaR9e251pJftCcR+2bsIR3a+ldzIR0cQ2orjek
w7WRD2H1gz85HSRbYUve1HtkN+ZqVCHApUovmNwb4zowaZkGbJl1VTgvbUkkiqpYgLyawFlpafoW
Zi1WB1snjELqYttghtoYKrPdKoiKlSoihLt69m6a2UsvTYpXWqxeMLPoYmlTDwzPqVXoiMtMhM0y
RCZL9zOx+ScSxQCW6mZ7aYzujrYwzRU46Kr9wfBOu6pOt2NDGnkufxiF0HzbCn+HDZM52Lbmw5xE
5NUkKDvefQh7G0p89lSG7Mp97PYboXH6p4Rhrxinm0acy9FjrSxbh9gbDSYg5tDXmFUzHeQpfg7s
7hKGgbWuSRneQeCHLGrujcT7iush26k9h2uLgMhPHNyFadtsoND6GECdN9X8Q1WX7TF4OcizC3aX
rvrNMOfR6nT1y1BiGsme/cbVq/JT2G6aia6qypyXaMqJkAht+MPJVLB/1NSMfeqSOmeTy6LXys5z
cFsqlvQOYNu5hKqval18OoR6eLGQxyCGJTGapIrketCR4BJ558rOb5rtUNejHvFjos72ImWl0VBL
n1mKd17qPChirryCjNCqjhhfzX2YgOzu27ldouI/Z7ZWlVucDNVWDvYmwqREW5gAxAi4cQ/lnIVy
mtg/vDD76UbgbazMrs9S6zcoyMOT2pI4kqZS3ZOr6BH0a9zdInfvViF3gUMHI5PES47hnlY2fRVz
+lFjiT3VnAwE45iN1tGGKw1SVNC2Bce6Mx4TNDNrolDafa0QGkUoWnZgWMWrBwZ2GcV+lBkQmz39
jCiBfrE5wFJ7qRwlWLVqm/mtg6N58tx7NXjjMdXVH0OeVZtM44LiMFQtBhLA5ppecOHDUTt81ZZ2
G8YtKHrO1eQgnOrUu6MCvekazRbSWg7p5KRrTFEbMJPOvU7KH5WWQhOrlJ2q6QLPsYNzhenbTkj+
HcqqBE1E2x/IGX9MRqU/eG6XbgbF/UPBY5wUcuNWjWdOhwGysc217abb3qGpJVVF7xa0cIcPGw0q
4LYufrHU9JabAjpzQNlkI8+Omzr10xY1f2lYHPQ4Q9qMWKjIyFdu+tOqRud3IYIPs/wR4y54tBP1
lnXGD4AT3s3xqrfCS7VjC6XB1ysxUm/KgCmgZe0VrTsBJ6swvSL1A2eRX+YgSoMLC3LLPidzDajz
/J5kVWRrfK9QIZ7JhdwbCtYImAMuzkCL0ZfqPqacfwE1INIvSWAjoC9htQIqRK16fadh3vRR2/6h
N/5Iyhsbq3T4+shNsyt73EP9/lHK4EJ5JI5wSEmCDqerGqM2aIY7ThsnzH/UGFHvOobulVbXFV7Z
csKwbcAsM5rAdyH1B0YH5hOjUDC297F1O9zj6OXNJ7vOzIvWEoA9hFp50aP+IZvphaUN4zwgCrdC
NbXNtOoYYorHiO5Gu0WeGcYZHjclyracX9f0SwRDDoJShgGvdhn1MBXmYjxVhutnbzC/6YhoWeQl
eVSuXbBWVzmKX5pbrk0G1OfelXvVFdOhszHJshVGRsBTwTvHm2UfRya7wbgHIzOWf5Ah7iKN+GqG
L0z7GdasBp1xNZRgTtgm1v8M4kM7bZDhqBRHZXq0UY/aAVD0aBW+Rq5yZkpT4t7FLYxQ06UJeUcQ
ncCQ4nq/3KSIXS91Pr7J1On2VH75ecqtPaH3rM8KDBBmghIpc1tC3mDhs7x5Fm5JYfEORAOppIfl
I7CrYGuiG8FtwhpkGTuVen9M8PVfkqB+/bs1kCnGIUyVU8kPB/xTxNtvR+SmE36Mc8F6ZJWwcN6k
XGygKrtfTPz3nAy6Uy3ShzpNtVOY2OYW//kJViZfuGopF9OT0zqodXujDcqjKcffrK/FXhmtT30o
iK8lqncvoxJGhMLC3bLeGfCRv5xGHoJc9aucyJskqELZqqYFxqWL8L541b7qIXVEYubHKl2wgSOK
StfsfKMw6QuV9ODNJoMRL2tgLl5eH2gBYz6A/0dvH4OFUY7qUXG8mKtbWvqiAFZNvIzcsSImo4eD
a03bJjsV5IAR5TXdbeLrN7PQpmsY4BQxpljNg0OAPgH1lS/6bs8gwnizyi91oj4aS3luWY0dqMPf
2GfESRiPLV2NhzT1rrAZSK1Q1RxjlTrcRx1qa4vrkt2UyJfQNB8sTznRX1gJMyng5hlb0oaNva2S
PsySMNpOlUeJEHT5WqfzetQThcTjTFDPI+vahoSHb0iufxP0FC9WUwREgWPjpMEVg4d0vF00quka
HabcKQ51ZoXq98SbjWbAITbW494WNmq3Bg+7MjdIslZ8VXEfwF8JIdH2tygOvNeh1ZAoF6p24rpL
uE/lCtz8yVlFGHgsTI2SlNCtPTg1wzfI6/JNC75JkNbXPCvrXZsaCXz8CliFkQAFG1e20uqP5pj8
LiUz1lAUwy4NrO7s5am3h9yYrYtW+6MI1bjAZcRwRECSlFJs7Dg+TuylpB243b4AtvlX5l4EMPeq
5PtUlNG5YuSFEBLMCfOh4Vg6nrxHUwLh8DAqkbxJYb9UlQJuYoy3oOjaTQePHnHHeGkTb4ZAhd3F
CbObUjfqGm6veghrK7nmU4cFMdo6fap/yd5Z5bmnr8AE6y+SU6LX2vFz37QMfnvnWgu9/unl/ZZ4
XkxjXsh6HOa+pcT7NEBFoXsGri2jyx86m4qk7cNtQJSMX3qToDKvPJoVxR35pXEIGo6GjEA/ijGi
nsk38R16D2vUOskGLeW8ZJAEtzDyFCQiSae/6EONKKrUfYdUhn1TBSa9LAbnsikm9siR1fpclCSa
lhxnfOeW8SWT9qrZ1wRSrKYYsWNlyGfDGvmEjPkZGGA1HiDyo886BgOh0Xrgbky9w6LUaR0TDCwM
ojVj5nfqhzfH79YN2zit3vs0VY4dkYePcCVdNHSu2YzrxZLguixeVJN8jajCsd+H4aeJg5MxI3EG
lKvYrv/kI1naBktyl9C0tYi83B97BJeiKzjvEyGwbljqrZmjKNs+i8mFEenaKUiAdscblrKCdSP8
LDvSpp0rXhRCuDApxcqBEbwxAyshOwR6e3RLZvYiN51j2pIMTgiOviV2nCi00NxyRBcIJTlQG2Z5
gXLTixkv0Zh+mJA6qQKKskiZcbN72A7RgUBIg3AoE3KUE1WQieonsqJdROAXgxH+Hp13zsDX3P7V
X1PFY+JRUTeVN97GieVCo2TEJRbB21iRvBDqeOfNrBI3Q965GsVnRTjvSwsmc6S5xreu7dMfRomN
0ZkQBJXrlsNtMgeGiGR4kcrS7ZTmd9yQZTTE0rwXff9l5fbJw97mi0RFqY+NfO0M1pMlAJ3WpYVs
oh6pDkrvofcI6EyrhjWrMQR0Sas/fOwHo45fcqKYN5C3vbWBB5kcXHjXbU8XRc4SjihQf7Zakmzc
MCUzJG/JCTAG9p2osG96px7j0dwOE+DeChH3xp6KCQN8ALPIKWn/OVTWBljgR13LXtw+Jis2NA8h
uWY+9jVEnmqfb1WvNLdlbl0H4YCgZYigXs0yGI9WZfzukFicZxzroBHE63moJ2K1YXfzbLDXpJGA
ZuAKB9+u20yxAzCn04jhdecCo0fjKCrrsoQXJmlwk4W6dZ3S+pDVBaiLezZy+kh5gvvESqavVGnC
mQnI/tRM9YH4r4Cau/y9iOGDwf0sKlu8rehVgfaxXFIe+ZB+xAF/syUYO/3FGgb5ZzJgd7BiQhxn
9vte+6Tgim8kudD3awb43W557+ckgKzMjG1SIk9NOZrXdJvXueyaSyld/O5a8UjfVl/DR3I2VFMv
2FVjsHEK6oHYcs8Ijn6YxFSe6hCPROeYsd9kgU5aDOCCEUjjMXcHRh8N5KrAXo9qjiYJYBSsaZXJ
NgEQjhdGzyMjCaS66EOKUlsntW2BhjW6vVC185RV5iVAFj3MoBvYzVlUHayoCbfkFVjrpfWYhDVO
8faupwNdemVMt2abvNcshs+JTbJ6wPzFRfMJbKO6iXgWL3rwlw2mpwSkhUfpPVbgcU/LTUaEwi4S
+WPmBAbKTfM3gcsJwmHUcyupFB+ksFAll+citYe3NHbQnUZ+AQnhZhSp91yZ3lPGgXAKhefbYsa/
WSnNOOgYKuD39oYSTtz0yt15gZpxjgdaT9tVwWTjeNmf2utVKE4TFzJRXYw0V08MWdrDOMFOj0oA
0xaafy1VznXWZS/xkKQPzacu6l0BCOGFq7N2LkYy15p6Zyp68qSirPdJJGFkA8/g4mnNWplSsRtE
5iLiaCZIFJwstOaRJYqyV2WFPZZguzpi/qG6TbxXv4ZIiU51z9k+NZSnouWR3lmbsdW8y5insNxi
B8l9Ux8xwP2M6871SXvhiHLh90uXLm9MVqWkqHXMYgAIUdDDinT4h+Qc0bCJ92OC0d6KtGCPQgS5
0JjTW8pdWFN2UWxYjNgbJaifVGEAAtYiUn+IoimccWe0aPVKV7vmRUos7Kyg6SvxWKTk7YA2RXba
JaeqtNxDQibwSoshCNRKtCsHXSW3snxlE1S+OVGCj4Z2NyI+PgQOavkiz0FqJPa6K8hZN6iId2h0
m6NLhyXCvu7VgO/GTPlUZA+rx62mrVM2xbaKX6EyDfsoADDQFnZPYzW+BEUarcOsb8+ZG4IuGboc
HP0nBGmiDPX8I+FsujKQr+D4CS9V2kq/gKy9tbSEs5Edk5wyYOLA0mu8W/B4aHW8pWUWHDOhPBtV
W11FyHnLMWfAZkOoFiE4D83QF/dg+FMwlPf7iNUFLZ/xbgPYuA0pMDqneG/UShxLLGNI81RkNDGU
I2K820tXVKBNLNYP4Mk12VsXTEfWxfbSXznxRIfSHZUbw/4nL2P0QbuuuQ6ScKqACIGmeeKa45FC
ljsnQYKTgPql4NLc994jfe/0SSHCdWzLHTPDfk1QlfYoq5TA5RDtpJqhxAlj9rYkjs52atwSsyxv
nuaAaBIvfz3Qe/YLJNlrBTLKaUGKKwaCVaWQph+bJhuZxdlzrEt2EuBIZ4Pgh1XfjdVMcnL2i+FC
l1RQumBFyaio3Lkq8sYEB/YSEKSHSnmWY/LWEW7rqpp6h5lO8QBKNRtqZe1UWkMnSt8vK0U+Aqrf
RNk7ouX7TQirhTmPwNZ2dno8dWtHHUmRIwdKG5LhboWsOMPgoYm04cZ/QIXujttM6pmfBuXgo/nd
lXxZhKwV2gZ1KGizqf6Y8qTfDh0SDhiB9tZs0h/hfD5xHEJe6lZ5IOclQZ8+Dnt0jMqGMhIu1lj7
LKoflrhP5gbKrpbwmup57FgJLvvSQ7Nngi2bc1xRKnZ7JDHJquq4ONDscvHnjx6g/pSyVJRQZG2a
T1yHa42UBxhwfhKIU211MFgqZHN9j9+Mz4Qmse13bkdDLhy0136ma9byFw3MdD+aBJ8FMnfXWtU4
KxN85crQW+NcSe1UqVNyY51csRSIYadFFrOIoioxi4Y0XFtLe6ahP4fI02PdW44cn83ETB6AE9JQ
HhG1OOOTFGSsVmrsoiuDv1TN5VkMz2fSzzQXMBolCiOSciSlo+nQ5WChGUmQeHYMPikSXiK+sdcY
tHmlW/22jdQ8KNTF1wJqL424TarE9k8Dj6JjD2unM1pOTJ170uaTZ+6o3V7le1NqshKqEQgC6g5y
SeMG4J9D/y4nGpw1SurAQRgwBq1QUHtnhljHEjD0vaefsbYHWr2iTdpjhdyCmSbhDy65TRMLrjMI
iLfA/jmEdgsLHzeadCXzCihnltGhLrAH1p1qZOLS11+gT32aEE+ugbvTc0+wfmYBVAUe9YedP04R
huShIfy5q37ojuLLPH7KdVn4Sme396nMD2adrEsrIiV9nsylGYd6pUl332pAJglDh01U69pVN5OT
Mz53JgL0scw8TpDZeAPhgEDLlj8s1+BDetAmS2OvsFI6Z+anghx3F4LnZygBEEt0zoYJZkjehB2d
2lLlzKGlwWsOicuNcI8UGhzKop6kHzcx3RAANSgXzHAjRqOCl0sLtpWnbuzl/TlErHSyTJILk1dK
p3qDmJlImbQh88+e9m5gMCpRbOOgF/kLUunhBAFGnkYmRYOwjGMn0/rSIFjZee70SahwcVJ1Iz8t
90qrKk4y1V7Duqm2gTFD8sFDHpd7A5lq06CM9JIycXH+h73z2o4cx7LoF7GG3jxOMLxMhqR0yhcu
VRp67/n1s4HITKrUVb2m3/uFCwRBhmOAwMU9+ygEtm2Etp2FUqXRgtnXddLG3Dgkc7ovH0fkQ6wk
8zMXQ0RaYuKpm9LBxk5NF+393ISNX2P/BXXQxWlbMJcblu+lvKxgefVpSb6SiPWuNgP7uWW+Enna
czU5/aORxdWNM9aI38cKXz/FuTHgvSJfIRjYlsudPnTjg5F8IS3ReurM9GDOHjYhKgYF+U1Ztf1W
K3XdT7sfZZx/jhj5H1h+IKpL9joP5cXZY8x9ZsmM8Vcen+Nw+myqeBBiNzptIT8zicyTF5kfMYUQ
JoIxru8WE5QhmdJkl4ONI/PahfYYDe8jL9FvlYiekjDUC/bqfkKu3oZsCqwILfzLLf7GjWqLfJXu
ZjDNj9jJPJKe523DpPyaxEt+0AJlO+uWdrYW684McO9qO9S7ntlvkxgOlecONw3LRTdeAAMPq/Lt
WCHjNUtG3QYQ4m3llZjsGh9CdO9nhkkAgFnlJnrK06Fzls01RbbR7+NqBhgiLEoLxa1YDsw6P+vz
1q/Q0e3I73b3bU70JB4NBcv2iLXk6n2fufUudOklCjVAeM7qlI99A3jtPg837UTAHBtGwopjFwhg
OBzxvB9Y2iutB6iAGfmpEKzuyIEMPhhtDdyF3t73bDJSYicjNlrML6SG10fVOofAAu8IZTHs15Vd
3Kr6Bzdzvuc1eVE8Nw85Ky85juJkvbv47iXEdBdLukmURxKrxuNICkIREXiuh6MxqupRyf9E6FLi
3Re/iwjIblCWtMe2BS9uj4e0T5yv47Etmx2YmP6x1Jt3bjRCDgYDvB1BVu4BS9ibOIXXGaXgrSOe
P+/qobtLTGTLefk5J6QG29J06F+wWtUrp9uPAbM8h6SJ2QNEf/SyDt2L7Uz7KfQmMvry7G4q+q9T
ohGXDNKTMTsfMG2v9rWTwv40E9TiXT7uusoioMpyJSNp3NxdT7tjgvLQBFpzrqzmOTTUe71s80sH
psuIx/CudbXL3EcLgdoMlmCZwxiEZNqphcp6GOtPzP9EzuN4r5iOemqW9lHqCToT6+vIKk9dx7jI
NJMnfF2H41LYHzthHtlVzoxKRflmjTwp8iitd8rsechtRmR6rDr5dqYZt3jjvIRN3d3EwywSSK2r
8Pm/MJR/hqHAsECM/j+/eCP/wkLxy6xsXr6Vr0ko13N+gVBUHec1RKCeZdiagJ6sIBQV5gkufI7h
WrolTNlWGor2B2Qb2+ZMFOyuLhw4ftJQDMAq5AR78DUsCzGe6v0nNBTexl9kfcgrWdhwPA+lrG6Q
GfsWh0LqUKUGCt4vgOFziBA9ma8tfRSJ4z9L17pKiCuSGRbqZpRl2epfjk0BSxPNTH7fq+PienJX
bkA41WfiS+M+HL1Ll/boFtsxe4gG/rwy/fqa2t22Lehs+r5rerjMyZaba6r3tVFTJCw9ymp5aiay
Kdemry63tlkPy9KkgB/ExvV5APJ/zSD/u7ajmaB4enOuvP5ad31nrYIgK/fwJl2vg3nsJxVl2k7J
OlJgmgGv5AKC3jI2Z9wVUtUf00BQ/EWt3Dh2+5d9evSfR5ZI3WgKWZLybNk4G4DTaO9leW24Xmxt
eW0uXvbVC/zd4Td1YYFarU3tuwjIfE9a9mm9kiyhHb0jfGbvWVlElAh0mIUEUZQbQP8/S3JXnxDs
+sDjflb2Bm7SiwcjXH5l66/45keVu4VM9XdDHbyD7bDgwXoitkAmQqBZ3Go8HCKg5k6M8CzkrpU3
aZlXEUOpiuCtaCjrZOl6nrylybg39lqn3cv7dJZ18jDC25vaiNKD3MtG7Pn6WGS1yNdc2+kEOu3e
GYnB/3oNeSm5e72oeIPwwCdNuSepCIeEWAdVLItyE7P6fuqzlyJO+jMYfdKHc5FTnP5OLJa7psPi
3Mwc1o+F8gc1O6mIsoiGFqBHHZ60KC+2nVtMePrhIy83fYtzlsqvv9UCMgocHE1kffy7hZoGoL4a
9dAIWZRML0ZdK8jrv/eNpjR2ECyfdZLHznIDBupnyQBxe9bERh7IFpKq5srduaIFXGu/Igp9nCzx
Z0IdwNaNo+HgNUyyRRr4IPLhQ6cTGdpr0YgfyN/i7wHVBUC9SPWWWd3XrG+ZED7W03Cy8osdeta+
ttQ7+cGKxeMlZNG1epJCMxJR/NILEr8AH5S/I4MLlXFiHxNGsupuffuOljhbvWZCYYt7txIfn0WT
8ix35cYUB2Qpzes7t43cvSUEZ52DA8dGX8wUTLb4jnIScPfLTKqh+BawokSiJkry1dRegamG3VmC
qO+MVdh0Jo+EIXPBTHwaYf1vgLeN5zCuKVpWhxVNWli4AurO2V3INqniSgE606KluL4vppWYlrNw
syl1ct3km5K/CT6Tfh+0+lFWyV9o/a0CVv/QU2SkDKKjy/KPVVuE++su4cMa9YiYjgRCuoQyCYJQ
iI8Nd1/gWB+9CcOukZSHhBTZA0Ld9iyPyZKp6TvdzLKj5OOufF0gUaDyFPLbznXEpEcz+m9uNyL+
k8hgI1UYM66A4WJJnjAsrvaWUIYpg4EeTBYDIReTJbfNUQo14S0w3fKsFQXiwC6c+GKE8MwVmxAR
78YWdh2WF35WhdSPVbr2LEvrriukAOYS/ZBVfR8+u+Qc7qKy55ZwFIekhSwP9ka43BHB786yKgo7
/QBz+Dil7qfKBAu7fti3cOFJjckXnRTyCSIQ1/ITy01hRAB7bAFhrjpNP6n5rSQ3r59S7srPWyGh
RyhHmMdtggOEMNjT5hD78pPLj+uQEMxHlVtZUdZC/zrqeADzFcELoj8HRbV7db/Ku6NMW/SANpMw
Qyorr/9gcdt6vXLII0M7rFWmmd/XAGv3OlYi58TgEb9uwoVZi2PhsCJ/FQK9475Wh0siBA+jEPtI
EYTcTdSS6J/ctzQzhFQ2JChyhNZL6jHkBk97opt1Tf5G3MY+6BMP3XNXbR1xzxMJGbFzSInn5qA+
mqqYzrIO/uUXp+ySPfHoRASlkxs7S1mfLIm+jBEwQmMh7NdrPB0nso/OsuS4ITdpAQXpRAK0Ns7u
xilcG4Tz0p5BoE/cDmrdkrLMZphIBPXUKYdDq/H8TgVAW97g132zZp5WeMSJolDb2sQ9f97gktIt
N+ATqKzn0UXd5iFYXhyNhEsHU1ws7uhdFJXVD4KXHouFV5mUvLlX1ZTc7Rpb25UqqEYX/wJnXlip
E5sw1D5ZA6GQRYinVKGOkhtHiH7WOrlbAtqH8iiOyDby8Lor64wkjA76bN/IPZMnNIRlcelrUda+
us616Gqjb3f0e+QhKkgf6ltCKmRAzYhp9RaJqdo+lCBttj3rRFtTS40teIeQoBKRjpF1yC3kjvqc
iaFkJ4dMWkGvYYrKVhblcTqVd0GObkzNWIIrxPNkFA8ZcMy8S1mUlXJTicOypDBq5qEh5Ye/z5G7
w4PRW/H1IrKprJUXwtuLa6ZEqDdVi/HKdT8WF1mvRCwdR8OYBDoxQAFPLg6TLS+ki6IYCR2QLCVS
ESQ2qdRirvt/ezgX495rS3mNTP5j1mvK09fd6+E3r5as54CALQ+kML96Q6/e5bXh9RpO3cBZDVwi
lykP/RKyKY/pkYee3A90c9iGQQcCWtTJTf+7JHcXl0embCxL67lyt1/q6JxZG7ljhlhIXItIdFkK
lY0VUzxuZfFau15nfSmeiCpLKplIdP31euvLy9La+NUV12u9eYtvTlnbTeSvndz4qIs/K8ranxup
d/67XWPOPZ8HvLWRR3XxbKt/a9JlybTwxQis+ZvcU1noRQj9V+36m13Z8B/r0N2jMUZBhfUDwxoU
QFxQFtfzrq/yt8f7wQrABdQ4vIqPt35Q+d5lXSs7qfXjyjbycGMkdF/rR13bWBq09aE+etVoHIn7
+deTxNcov7yRBGqITtqY75XUfqoq3FiHrMe8VQ7y8mG4i8Lc2bdilGaJsRmyHIZ8cn/dXCuRd+HB
UxNxf9vIEGdeLykvIvfl6ddKua9itLvTyG0ZXQddt4vwphpVhYksnIAuw0aK/OtuVzcYYLhkNpKh
1BjIhyrHwfJPsRjcisfeZC7jkzYBSmQBnNVMNdn2WgPOQwygJbygl2NJCS/Qo4jPj/qflQhNRb7T
e+bZwynoLEsRSvJryYwHBzi5e4QOxpxRjC4IctM/JgV+1J6BHnlGBaX6yo0maAq5HPFNMTP+CB89
nFPE8zsUG1lpi1TdQccnhwXjR7IDmn2m4g5CXrh7VqduPgxikUmuNPVmWZ3ijvzXEKu2RMxaZCnH
4CBJGDM0IhomQ2KjEyzntgE5HpbWn2av9udBTInWjayzGSFsDc3AWcBtMUleIOaULRwxvV0iP1Pg
gmt18nlpXHeXy8exK57EctMuOJGU5SeVLpgbQXwTlhhXyS9GluRGHoBPglHiwNJYnNsj3uxio2fR
sV3cPWuS9NHSiw1NEMVRdM3XoqxVi/geo3BvP0PHPHu25jHXiPm8YTMf3zbWRG8tT5NHZIlgYyXs
ccum615tAEq/3pVHZV1co65EfGNti6IezoFHsNpOMKHyjGgkD5q69YAsTeKrIrnQ20h8hvx9ZWnd
SKSG/M1lndztNBH0WfevpaV/iIAG7tPrbEFMD+QBebI8D6vA+84miEuQOL8a6TE2xLbg964iH5mR
nOyRUVica+xjGeeJomwKh9gk4ZM8/leNMgO9BUrXaGCq6i1l0B5xkB9I9Mr44nUcFUgIhjmR2nG7
ZYIBV8pxSlBDFUxMsWFZ0Xe63j06KpBOP0SjxFyFDcH4kUGE6W4H1FTXDrwGef2ruxI9Ua6pE4oE
WG994c7nzKi3ozBuAbw5njWxWXf7xcRLY92XJdlGtpa7FXkdVwzof+O0/xyn1TyTwOY/x2n/t4mX
snh5Haa9nvI7TEssVjIDXdCBumFCN/vFq9YwMNZI3LTwCHaJ0oID/WVS7ACtBllKrjtZm381Kdb+
INjrqgDTXM3yNPc/idJqkJPfhGk9jIpgfbrEgjXNNEVU+jUXmoxuoqGpPd66RtbvYkxbz3IjEUVa
rC9nHcM0vxB9GFra5hyISbWE01xLYjdesk9FZzNP73Ce2sieSvYbskQHhM9TdO2XetG9yX5p7aZk
3dUvUlYqNUl+nh6d1Ckh/7Wc30dXfb2cUxRa2HxW9eVWj7pgLzEz60ZrW8Iycj+XD+/BzD9Jm81X
f37ZL9hX78oaRFiIEfFWPhTlRq875vXyycis6ldRz7yvcaq3O5J8GYnKw8MAl+PaMsmLmWlomiCK
GBCi2dILSH5jLhCcY2qGu8QV/j2y7noYRstNi0hfRd5AF2DNRBEgXlXndZeBJd1EoUQJuRaIDOi0
iyW1sG0XxXBciOPJotyALya/YKpNkugKlk6ZL0U+hDt6/98bTXaOoewRJYPFEmEZ7KgdhggM2iIx
/nMG1GM7HouM36zQxhNeVssGa6ux0T9arCoix+jRkNX14ywmWiQtEfoQJe13KcbmEJ3uXw8TqAi0
ncHAba9M2vvAJbiTdiJ0IxvKfX1IRErgemi9+qtrItEUZ3X4umdzrm3fvDr6018XlW9JXuP6SrK4
vk95Yl4hy+WRmSqpcO5xtWtJMTv9bFhZbviyKA/LTb2gczLxJ12rZCkXF5AlC87dEbb6tcVav56A
MDwHRnLIFY0wdyF4JW2IeJF1dlGW1evGEffK9bis/Nv9V5eSxRikxD61jPfrKbJ0vc7bS7x63X8p
onxDflOe3r7Cqytl9mzD5tIRra0f4NXxf/PmX53wqri+6Ven/u1x2fLtW3vbMrYTKBLkFjlEi3xd
TN7W21uW/rHu+r94ezjOjOL4plIBD3X9R81O1i/+m1cACUgOiILEkOFBg1JNp0tbz1lbv7msPGAv
D6x5WCcZfJMBMFmSEbp1900dnH8ClDKQ8y9F2XSNZ67XXYN+8rqvYn5ww7icbGmNHcV//+qy4foy
pMS8V/ox28sqPSXz/rMsDklEAmrSLtpBHZ2DDGfLpYB58ZjkyUC3rJQbWIRYol4PyVaytosBrKDF
qQkR1MmIclpJhht5aFETe3mSRRU/rfLdq8vodqhuJnR62xy5aba5XksxzA2EoyYO9mmMo8ucaXee
woSpsqc/48Z8ZrSKJSjqElROOqKO/s80MxO/6aZpN0DwG8ljwWt4B40I1UpV6IhZ4hvMiSvS+Ip4
QyZ1n58NJ/xqLERdC547MPG13A8anCRfvcvrx5jFUtQcN9FOxi2xPymuKxxrLPPv6loxTn7VRDwU
ZLvrVf5m9xohlSsm63n/j8uwNt0fGPGS18RLevJhK1/pWpS18jKujELJF/jHd5Kr8TnCQvnw+t0Q
O95X+vxYySeZXOPxBPtHliTjZ61722Y9vLZZ664Ym3X/7y57xTTJs9dL/GcvIy+7vsp6GVnnJelz
njKdY/WIqLEMYP4OZco6GdnkCX7REjB8soWsHyIx23hVlIcS+VyV57y5otzN5RNSHr62lCct4mVl
6Xp83b9eMzJJclIs6LUaaZlOqdxb2OfcaOqXiNXvGxTMt6UQBGv5HJJgNgo3BMCsBiNSfPTabeki
pljICsWMgQhCElV/wi1Yti6rVeR6Vd3OjpAyhKCqD02e37aeVx6HTjt4lTr4aep+MUwypyrgEu0X
W3FPWlrlpxEPBb8M9Mg3nce5YIIfstayUdr6a7IMOAMxwtjFxr1rh3hk1cGhrSb3nDaZxsy6fq86
inmIyvZzFitfkxyjplkjqbRcrPtwVF10d4sfWp+A1XoHL8Y/y0KQZqXRwezxwM4Q9AxZMWzsbt61
dfSVRNqAIbF9NFoF4jcqlQite15N4C+BM+zJ6z5WaX0JlPhHKvS0zDiQJtv2LVOEiEQ1z960sJtn
MrY2FlS2G3A/MG1s55zp6qfcQM4PBfoWv4BdydhdrF0/DWMJ2RRLmagxkMBAm8g9Ba1JN2NzPcaP
toYo3A6zdPMC0xUD1r6M+CVVLKjKOLmNx+VzmcUvTrcALRmf1fYJv49LbbJqUB/LXM13lSP6OSs6
gMrHL2weiFHHqmDJQ2vrgwT4INoZ58FE+16DhjzrsEN8A/cfvwc3X44iTbuDWpWX+GPMkfGgG98y
ELtEjaLhQ+YgUk6j+THv7Fvki8+WBay3x6Osnx/CPDwnenWTVNOPKtfgUYhgsQUmiN+iwpijQyed
EYXeBEUUn7qZo+ncAGJOz2NHp1qrRrE325a0M6/F81UnMbr2viYa3FC9hVU/G/nWs+twa3lAcyJH
fx4i3JebnDVRHFZqE8RSVXVk+akHM7ScnUGqFKL0hMjevo/5WPYynqbRfS4ESX/oq+Wh/+w+qVMP
MRl7BDhAynclwnCxqPZZpH5ELlcemgB5YhgVfrsYF4M8vrLYhxasz8lDR9dh4uNrA8LJilRds2gK
4alSbwoMw4ivtac6wdU5Jl19C7vK2Ub1sFViRBFBgJjWIhnP8LpnFFQ/Krwjt0bd9Zs8fTeoHUK0
ubXeWdoNSuMh9YL7yoAz4YaBP3ussU3VN8UOg/3oZfssJyEOYFbvd70GsKz6UdTmxeoDbGoqbocd
spiWBc64OnjppU6GwbfINvDtNkEIhaUi0J/K2+ZBHG9byC98ccxsTBvLdRbE+PMs2iPCR5LlNDRO
JqTDTTI+d8v0YGNqtmtxdGFdkQQHccZcRdE2UsHFl+2lCMIKY96MfIXlpgP+lPP/aNMcf2Uz3bRJ
8tAz2mcVJXNvbC0atwHatVTt84unm+e6nLUbHeSiz+chrhpqXycYsTty4TLUqHN1mQr7NEMHOCLV
VbeVa/jTlPUPFf8q0jbygac9MBJLi/PLHPNLmIYHwXB2PyxoLHcqUDe04QEgcyPUDrVlvtf7qb6t
gTc2RuQel+WcLzE2azO52r5WWkzIGELXadjeqS7uBpF1mIzsQkRf5UcyZ+SAkHqRu+4BdB+HMS1P
xH1RF7SaMJ8DOOOSHZAML2ZTtptpZO0fz/EFqHpT7o1kk3d6s7PgXPdWOO31tCg4t/rAEruzsTrD
vA1q0vi9+YvBYASKdEF/WkFrdUt6N8Ltm3horF2I0WRr1nvNvUm5G09Ws2x6a9jOFl2C1VTYAPbZ
J0ixvjFiF1nxzraG2d4BJTE39tDVG1Wk/iyFBi9Emz533ZBDtByPFT8uZKLo+zIE34syuothONvJ
9BQUmKcHlXVAsgTOrnb2lYa7ZqdgVzGV3ftSV7gpAmDSqpJFh84wngYD4wFy4k9F7OLMqUzzZUzg
mBoxdOaUTjeKsnTfAZDcVKUZsY5d7dFS9sjxlgOMk11dT/eBYX/OvURDQl8iefXyDdiA5+1c6I+1
U33k3wewr+mRdngqshD2Oi/A38tkPprGeDku4U2i14epQd2qzsXgT3n4AWb5cOiNF63EFnyE9UXU
GbNpAk9PYM9T3Ici15+76DQkgBs0xb7Fieu9hiqZyw+3qvUF6WNxqPToiMsDCuYASZXW5E8GK5Qb
PAixGkCSiOdddrC9znrKKn8YXPAC7+y6Vm5G/mD80zC0JS95IxBG9Vz1G+xubsCJ6mgXiX+H9gNS
SG0bV/wnR2DipL4rAMyti9t39/WUNtva4d4bU7yBwjY9IQxqYFYSIsWzmu6u69IvTBAQBA4tC8ye
ty9Bi2wsu0q3Zmo0hw5ZAqn05qkRaxX63F6Qtu5mIahIQ2tLb5dslnk2b+JSZKZP2bYPHbLbhF+j
GSd3BkoVABp+P/STz+LuYR6Cj4s9AzyYvI+zri74Cwt1fU/e6xy8NOAlBhaC0IAi+kJG9z1vMmUL
0yj2+afgl8hMYBNW+lMxxdomhR6xy5wb3SZJzqzhU3UgVlGAAdQA3AqHz9afa7fXfK8hgdqBJbWB
2u8egWFVTOHLZyJq+WkZGBH1drxXLPvDNMx7W8s/FNg24sRWHLOQX9hps3ETectt7ZLck1rt+6I3
G3zNFl2E4O9TtxzxS7TSDeznwG/dwsUOMwQlkLxrHtVOn+5xRt3jfER8n/+GkwYjxDcsDLvhhfjy
LgzMaRvbYLIdqGPM6JBCp+q5TrsCu0j9PKbxfIx7cvDbJP6IA1p2RqVy7/Tmn+Yw7VEfh2fVjcSd
4SG6UBsykOz7EqHvwYwxfbLn20B805U23JeFw2SpoucbOzQ2Qk/mNi4WM/G3SosT9PsMFNoYSnSn
mnhJl1WzcYEV+/qAYVRSvHcJEPX0x2fSr/YAo8e7IokHiOt6vzNxfIdHYO9Co9LRdZZPLSOHurab
bdd1F8+om004GLAA9OqdZesfcWm/AZQPBAL2tQGkxkkgQfUkVdbpU59qtzTiZzPICdMyf8nD21gf
/qxIdWABzd0XeIewquecmyGobzU9ejSnbOAeJTc8ib6l00cbk/lZn35kIwjQ2lH0DUC+U1uMk2+Y
iAETM+93ud02/vTDmOlA1Dorycc3P7gebheGGt0HA54urPtpmxpt/KZAjcGKgBL7cVoEJyRTB7Up
b6tqKXak+bYkyPvosUsyh2CfR5hy9xBOeEUf1kBCEl/Wbk1EqKeaRPWlNI2jgOTmmhfc2UXy6JrD
196JuQE0MgVcvrgoi/dJrzSMfEBlRLZNxNe+qSv4zXN8wlplG7agUNBHdd5SMJ7HOyCZwBEh3/Rg
PB6YPvg69LWyNt61mug6swK7w2naIiD4Wqg4KduRzzdOJnvovmfGVjGtO5RtdZgR0TBxyR8ns4D/
X4D9MtRHfcx7Mt+LJ6vvv6EsS30Vo5vKiT5nCbQCd4r0W8Wsd2qs98con3ZLjUy3jJLoRnWse0T4
87QoILm0zw3yJjJuanuXpNUtz0GGW+RcRm6V+H3JAlbMQKEyoU+ZRmseauBEwKAwyq5HXKzVL0M3
f1GsYR8afQeJrnzMPTc+ZF0egHYKjz1ZiVtVbyr6vMXZ9HEC2HfQ3yV2c8EXuoPZppwQcid3VTLc
W/G3xtVBcen2J6NwfBT/lcJ4e4L76S/J91nop7uhYXDkWRGJjgv3KM7MimMSMcmAgnS2wtolBAwI
A/22HjX+fPFmUOKUkcmDpgvlaaBD7+AakHSIdAc4PCYojTZDEuw6HAyAiCb43qlgibo+PDjNshvD
+S5oIhWER/Yp6oF4Fs3C6hnzHyzKKyhgN4jSUp+/F6MDDQluNhLumEjQbtPopZ/j92pY2tsiGH/o
HcbaYKdPOGb9sMMPhOPhfLXzjzGfjI9WVPfAxuC9jB4GJqOGrCUp2/7O3iakqh9DM7hR2vC2Qoe/
83oVAbVyl3vjnx62XHdEjvZwXs0z69x3bcq6frOQOEhU+EiM/gWXDVZ2u4UlcfWE2HQ5OF7/HZDJ
jAHtLlLjr4Oe4jdhAlApvBhyMM6xUdZ9a/LA29fTdOPO1ibGj3Cr2TwUKsf7aiv5Fn/MjdJ4d5bT
Hkyyf1yEIKRXhw9uk34sgSCPmvvBbIFiDkySBVzwfROQcJn2H7SQ3G0tGLDKUNP7QW1v6aXh97Ni
z1r+LtPLj8DLXiJYLErpIAscMggaxaZK4+UeS84WarsWHQfd1A+Nx0+maA9NlyoXNbGCS7XU2aUO
bkzFI3VAVo2krqK0T++udZqDHnUpx/y0nhXqQQTObcKBWVxJHhgW46VbnGlbd9DcouWprZ/azBwv
ozYeOqeBHg80cDMu6YBNIejvWAk/KNUQKhiELuek7p3dMHTTZoqRvfGvIkRwP2hT+NCJzZyhOEVc
W8D0csLRusgN4cgF1hOGkGgTf9YV9lwfIJXwl/9d1y9ustFJbz7UMH4ApgfvcrHpuRkrp77wp4AM
Djt/P+W6flnEhtBsdXRnB3cTsdsi3L4kDcYxY99eq9b61jY/xQx/z7LKRTt5yapp2eZjix3O70sC
x9ShrmFJIZu8OoDbo8HwZa2xdAwu47ksTvKF5YEgwtjB64wtk9MKQ5Zf7ypO1eLGsucnWWXlVXzv
oKAdwyh5IFZYOhgMdJoWP4z19GOKMY1Ei32nzkl2C0fKvMgNybu9j1rd2q912TzgZtUaqD1VJVE2
FWGXW0Ppz6kF3BQxmXU9t49tlnPwHJgjfHqKwo34UTP0gXCV3MN1v4Fytm8wKYcKKI5HlYX3nT1d
ktZ9t3j0IQPJFPx3evPieSkC7fgmFDsG05vrhqnVc49Rznk2M66QhQtr6oXBw+F3uwmM5DFbIGfI
C2FkZ9+EeXzJq7y/r8p5e72jlioW+Mxu42V5+65k9PVgKm74oCflUxWEE8xW7jm5sesSCIxbVMAo
qJNtNbfothbWC6C5OEvW6bOebZUSlGw/IWpTQ++Catm7kB6Lb4vRfwmDxrvIet3JB6AXCVprV+Vz
iGZBPyPF0KM72YJZIJYQmkHYhvuvnOPuqISefamr0rlURVTv0Cgi7ZrwWJEHtC5pT2plkcAs2skD
QEegVGe1byRppzDwjzpEfUAth3hm5DZYt2vbqK4d7HJa54BHT7J3Z1ymFiXA5rSwwJWaQBgMhNqk
p3c1ecYe0be2ruOHXmxMgXkgplRsogkknVwb/28Cwb9LILD+ren1/zbpS9G+tH/NIBDn/MwgcL0/
sGExHUfHOk0nls0K/s8MAs/8w9YQndr4plkWrp0kF/zKILD/EA53Jo7UhmHBq+KsX0IvAw2YRmuX
arHw/x+lEOiaznt7ZVtqaRqXU7EucTTNskzLfmPgVvOINCu9N0+YOrgEd0xUsHl7gw3sx8x0YryM
Y8JPtsnKxt5pfbyK7JPtNc/OBIukJ/J/DOnvXDt/br0sAp3jNkysIT5oPFU8ercyH+OTsfTTTjdi
G91PBoXnrgf+tEv0fNgmAZGEoXc+hXMyHTwlIcIK4DVMQQoCBp9xbLrbRm4y7ZUcjAC57KST60a6
iwPDr1IN+zg/SHgak2s1+BGmeZvOYV6Sa8ZApMv5gU7UfmpBM42I8XW6rXeZFRyzFvRp0TOdrryZ
5aFJtQ704xt+lsm3UehBVYsuZuHpp0xlZpV/OTVVBLBrIbJWu/OWfCESDRfzPnfL5ZLEibbFLhDI
0UNkj92t4iYLcAxmk2UJTazMMC1KE/yqk/giDG1jWF1+qSfTO0tgKdxy32GYtvPUXGMAjjGSmQcT
1uPl98JyvgeOkcHkKD97s55v8rFANL7czMuCV2BZqL6aDcHmXhva8VT2DMkD/KMaxlVDLXIZDGze
5o9jrj/ljB4hIESfvAVH1KnDanLOlYKflSfuMv4IsuldhwdTBmdoW6sp8dGBDj4eKqxvcF9I+9i8
sUdB1VIFUxJTvoUR9tjr1QaPvE9BiccW9rONH6TBPghjmLJ2vQ8Ydee1UuK8NKgHaGt3loYxQA16
03PPQ2nU8FAynPkg3m6MZgqRhxPdU3EnYDUhmonYQ8UBv7qpGyC+sRjP25hKLWPxpVTTx7JtTk5b
fYHGFm/q3FvuA/DxcA8kFbSJT7PX3ushCY+Ya/u2HbHmoRZfYNV4NZadbXJwcAXWw+JrAge4j6ZH
ga+j7z0C9yIjxZq+RK4wnbY1f8xNwkeqxugjPM12pR072/2sNla/z5oBa3JP+6ZApCI0HXjV+yZz
SchAE4KvtfMC0+DZdBmP2j2/bm2VL85ApCkc04J4JjTTWFGcYx7qd3lJsJ/l3OCGiEpa8UjXgQXR
6xN3IUXkWa3i74ve4IVcMqM2KnM/EqroCFlmgE8TOKQbGKQJbzd8GXRSaNPgoiThtPPy+TMijKOe
24dZ77ZjbQGHbkPvkYchPM/vFkrCx3ayvg5xZh7SIjwmRfstiAi5ptkcgVnVH9rRfcqiwdh9LBO3
2he8603vgpAV3JWpty9NCre89LXWi7eKUwMWSRO09sQRjKQstwErK1rbi6w6+o+qwzjc+EI0IdkN
RGxRYtl7mB5k9aaEFayAHxV1zlg8lvY4HOwFWA6xkI9Rn2wLG9LzxB860rOPlWo+l7hPRk13E8KT
8PDN2qi7sRwRKD7CjLnTYvcx4R/XucCpYv0+aBzGo2C9kV8giJgGJqvZ2Bx0tAWKq5yGjEUQxSOg
DNe77hMkWXWPsYeGkIsF5EjNv+oDA4g5zy81qUm7OYvfh0pEers+3oUkzG/yQtO3eY0LnjakPeGp
8YdiYJ6hZKyL9Cqp52TRKE1ydhXzS5tF0b3ZNKfgubYnhulTZJ9N3P2MLu5BIKG7AWLwg+gbOpAM
043w0a0CsoiwQH0y9bOjO98wXXD3OazOXYw9F9yeHP8JM9qpYZ0yHhpOBBlJz266He7yn6UKjmcA
t7npupuSqLDPYOcZ3v7jJOyL+FOOJxAyBPIFw9NVCj5N024NblBjmHCQhn0zV6z56Qw9jw7T2U2+
iFXxQUvoy9Az5fH0ZZyVdKsSk2cK/KcZ3zVW841IROiHhHIWpyq2/8feeTTHjaVd+q9MfOtBB3Dh
J6I3mQDS01OkuEFIlAhvL/yvnwfJ6q4qdXd1xKxnk5EpSkoQ5pr3Pec5lcyLgGwubcdVm9wlD4o+
vcUymgdzRrwRVH7Y1SF8HAd2hCZVFyBTe4x5VChdwrJsybY7A3DaWow++yxvyk3+A0dFto3GCvuj
cydwYW1g9alAPKCXNDkRV3U/+IrlOqd+jB5EVylshJUhYO+9VU3ajcplVok511FTbRM2fBEhLUe7
QDEwWzLfTSZ3RjWdi1BeYuyn/gKE23Ny0r8mPVV23UxIo2uQn1ATgK3FVbLNxzgKuqb4Epqg3ISY
tl0sE18PR5oSg2WhZk4FvHy+IW7zQBRC+TZpudhTiWSKpbMInqS8Hab6Kw0i5+yOHaEMFdtUOb0q
NDGhVL8qXSm3OXGEYG+oSanlsqXd4tDhgHCeZLct5E+SUkAMGiVLUSBHO5MeGaB1Rjx3UxFcv0vn
FuhoC3kl180vThV9aYB/+M3QKjTLCkKwzFInNqEiSHJ2wOj2N7kl9N2YZ5E3Wgp2xyj7Vifjc1q1
y5fF2UvDdbxeZ9EvMgIEx30ZpT26G85PRxGGe4adXj9tjKm5LYcl900XyblsKCFDL1oTeqm/HkNH
37clL1md4AkYE7h67pfBip8TeBkRKVyJ5e7w0bObq4czxWkOtY+4sotJxQ5EIEDpdAOdLd/hWuBb
KaMyAw3+2HyhJl15Vghhpl74i4RQQtggZXcDWKfM5sesFLdWxzEqDCSYSBNln6x9aaVroSZ3ODDD
+X4urDea05CGpvGwJJp7MiNCJCuMUy3NlLDlQQZLs9PqPr6EhLMnc9GdwQ3Bhaj2dRkmHl6HbzOg
wlScytCGrVsbH0QlcefPAWIU+Rw3ICdA0qs57rJpdCuvT2ht9Up8i98ov2jIEyMePnPSL+Gi77Wk
tw7garZOxQlNSIZRl/Cn270UqWlsW0JAtyq50zGYTaLSC9rxY+gr9nxn3vYzN16mNW+WSiitMjJB
UyTd2AxmXtrWmOUKpNV9luyIh/BGYP6MLcb3lgfRy9X+dVAqcKIEGlh9bnnLq612b4TdkTMeOncV
qzcy3GYZjJMRnZALvGnpSt4QNiugMXtKFQUO6Tpr91HYHBxVdY8pJ9AOjcG3Ixl6eiFfF0Un5deo
LzZ0LP7mEzurOFCLn6LJ4JXOJvxLeQjH/JtB08CTNTNpmaEXIjojoYwtU6TfC2np7j2g1Glr5qwE
E2N+mRPk3LakIgLiDO9uIxW4K0iDeMJQJ3TikLZUfMNeC7dh7OBCi7UIttt0WEYTu3kXO5BhwoNj
L8m2WgCrLi5jF6vAfjM4h0nnqmczOcWaji5oKHTPHZL+XMsl8eBUFThBM1J5Q3ffg2zYFnqNJkOP
v+UZkv6swnaxOKQLNJNvV/rsRWQbcEdyg+aAOwVtuqV/GqaB1Bc5qpfcJgAvtQOSLCrPiMSraTe1
X1oEZTty+lxzwaXycBpyqlPJXRsepZLWHlA9zcx7gNDWudZtcjys1XSiNtp2iVlZtGQGIFOm42vq
iaf2xBKGtc/e9dYdh4gZbOaQGvUBHuO+C9uHOCEf11w0B9jj4jVchJbta6/pL7Lv5oOW1nWQlmHu
q7rFUgICvzI0NggYd9jnnbkzXRMCCxdzW0yW6896lB8sA0Li8pqzdiG4FdYmbubhYi/2m1Y03/sw
ary2jL4DU/PFEMqNljrlblqbp2k+neY+cpG5mgSBiOFDk5G9iQiXIYCCQXkebQukULwu2wyWm2uw
uzF9HapRvxk/Rr3+NsdW0FT6pRAIwpKcSlfc668NvaE+I7LbWClcWFMZ3JyAJaJD1xpdAFj8Nq0D
SczLQWAyZTPUqxhPlwebOqaXF20a6DbeJUncwlD3uBfoz5idQcNncnR2HRS6WxWJrGVnD7JieDeV
9BFzlOmlXTevRGAyWgUAJVW9pWLMcrOCN2oT3ZS7qBMsJLrlwf7h2JFvqr1GDbrkOWk9OsIUX/Ph
VBU/ltglcmZAzWA5zomdq/o0jwcEE5uWaJ0gqeQ7a6U3VnrlhNSlquBju5bjmZlq++3cS7+bBs8S
EWVuEYHttyq6mjTSiDhu/MEa0IPRGSoor6psWzxkFudoVg+p1luXnsr3dhzD98UaiddlzuntUvfL
lGQnKYn3cBQqszRj9CADGBI4mo5OL45ZfOXdrUGctbkMDkMcEM2sUk4ZD+Ch1QURLCaimLR7ceIY
NcGQvmH2oLGkwM1ckHMUjTVgri/JnOjHExII976fU0Jr3P4w2fT7Igd9TU/qs94u+7bWP3I9fxwa
hlJLuzgxRd/BHaxtWrl+nqm3kQzUhPgGI5RkdkOji1rd8ekhHAZyaMIkPCgZiEyI618igiDAwI7V
DsjbmkP2vLAL29jDyRK3Q8RaIlIRNJeTtY1alWYrFfzIVN71aqdizsHXOhg++gnKjtzIgUHAVKvI
XZYo39MRMh+1AHDt4EOAvbEmYbNDr86O40Co0dHwCYyluhljZ1+N/ZiqNyxqmc+1WMOkTA8sQ7rl
yKaAAZjp7FaddMt0+gFX5iYmLDfVYndXZfW0rWf3a2KIF00Nu0eK2w8q/HMvrfc54JltGj3bJVcu
S2h0RmzZy5m9SfNgwP/eusuACBTuqxfV8wb2+DeNPGFwBpkbWJJVFkgEDxI7ac1V9uTawxlJV7uv
euNJceNmU7dzQFgFhrEnXGYbOU0kNPfoJ2KN9lKfEBAITXvrOs2XeSYbbp47KMeJSWyO+VynKZdd
vLrELnlx2jLvsYzSNQ/GaOkTCZt45GjMAang3pBbR4BmrdcDkIOqawR6hpl5qL52Ugm3VaIOgRjf
xiQm2YyhICkdZ5fG4tGhRJmrRv1kFLtBFTTRLfo7rXqnSsf2hqVjziNDAryD70bksVTpexnFL6nT
mGfqPJdFwXjOfDlpHyha36I+PDqdGhiQf3eIM1cy5egLwgFJkIIHS216q5g8wzE8So1jRIzjIN9A
BUIJIjxE6HDWVv+cn0FCAikc0xtbHX/05YcYXderQHJt1L6H8puhDBpHyIMK0XiwM1ECjoO3dHZQ
WhMcyyhFWVLd2CTT34cKTXF7aknm0GnaaAqYd+eCgcBn96Ygq6VxazrOQx624R6vx7bo2FU6DXFf
JJKPeyDBXpV3584wF8ZUalTw6QKb6HUxNvbB0ZcXHJ6VQp5bkTK4VKF2yRDI7DtWPFZKysEw0vwB
fIcD0alvoJFnTKjsm/S8vGgmksHOmTXGU/VLPbjPrc6TBhTRapwl0C3xPhI+g8qXe9kgCYVYD+xo
XXyxqGqZIrpQ1H4aVIaoZO0KD6AgoyJ9nGLK6GVMWWab5tFjjsqXvRh094bSUFfPI7eTKh7KJXkl
sUQ+gGYhKrUcvy3mbpRpfSD36NUi9+TSud1jssRPi+6AUpUMYIlR013E0SqRFyyfb6+f0+IHKo7q
ACE/3TfK4tctVpPri2Y5O4tnbnf9dBWDN1rZ7RwjvBMq4BiQkweCf9wj8aZKEPbq7ZCoWO+K/gCQ
XDuEq4XHnB2QDde3Y+7sOmpvRFMkjGRZv/9EqrQGkUvRpG9jSw73MSK3uRk/SnKsiPtABRaJ+E7a
4ksv2wgl1lDudbZ32kDHvGNEfh8V+LJm/33M60NDvA62WLM8Sd5t1d5qKXGME+Kf0OHIJgamJud8
Ru27ZU8HCxTkPjV7RjTN9DnTpa8VWPA1kd2ujyviDALJlEfVjo2Nqo53emhflNFiDTlnvZdE9UHt
eopAWsKWTkX32c0PoVJNLE78Qc27B8Vs3hmK6Mfq1sVwimM25m/WON5UEfmXlQJLKItuhH0iIe55
1J0MFjIqBYQvGxpChOI6BWhFZKiq+kaHH/1CP6jcIaQZzI54yF1HeLBivjI9oMXtjk0Ke65IF7Dx
pnkOa8yPlpIZu7bWXM/OnZusI6unFq81vfemJhOMBeJ7P7nQtgiVRO+5NSzQ+GkDBVEOueCmZ1hZ
aqSelofIJ1HviJ+/0ORF+oKXl/psuBGlBuqxkTf2rOqEIYCHVHyWZPeDqWQ77Ev0MezhFbjp1tZD
AKdFgTyTJmyeEHzS6EFbxtvMRjJIgtVCyHyenSgn3BgkBc6z0nzSWkZX75AWx72nXj3j/3y5Mi30
1fR+RVyYcSi3ij6VkPaxzoxTMfjCUd7rIhdHa4luJbfS7vopbIpnWTjfk4GqSSNRUCx52W+uD8cn
Bwe0GoOMJO6st45VkunHDr8yHILSHanKjA7tnOb1ah0g+RXHwpWIM6zyAGlYjFTrYSnTMu6Shb3f
FcRxPdTu6gq1x9gh3ErfRUP2VhkglFOW/L9DUT6dCb9/1rhQWBriw/UQry9zOXHePp9nsTcopx8q
dkYdmVUBstYrdOmTvwR8xg4Qnl4iSfIoiVswndhtNofOebk+jLpNRQu9+/6KJbr+l1oU/eN/X79b
zxIKpJFToBjhS3IFUun1NzbtHpTO9TxcP5erxdsW84Op99/dAQ1aTPlklFxdk/R4YrUhEV2hRNPV
4sp+DCwHR8RmLBqPhJGRZUMmLcnjHOR6pNdR5PqxwgcPpJd9E5l01SeWqtXz14bZiikGa5mLzJeY
AmNPv6Xbl2HlOzbDLyF6LBtFf49qGIb/lSA1FQUG/2m1VSiuWwZN6T785lEwsMJBImINxphQuIS7
xCnxi6v5eC4mZacj7xm3SUrodhIahFv27MimePTdNhuPatQVUPVtyyuudu9rNu/1e5YI6L5JkCID
xz+wP3DDUGuCVbIUjKRbiotzvV9XGNfxN4vBkLqlvOmQfHMJQV0bV7BLFjfHK9TnyvP5HeqjJsrH
sjJkoIDiKhTodEMHm/Dno7K6kK/vxOrcYp1ufyZo9/XqP7tCfVYADSpdaXv1ihEjjxG1rCzRlPQ6
C73ERxl5qOcmZodh/iR9RByL3LxxqBSQ94mX+vqi223lmx2PvL1aq/W6wVpt6xOkKrelbhQSZmbn
jDarGVWyVGdztSrrw102pclpYmLzCGBCw/VPTla94iauH+NEIags6jylXX2aV+JQ1ODCur4s663x
3ls9syyJBvqaGaIfe+tZLdPucL0OYvXQf14RqjmOUN6VwWQraCXfkazOZ7Z6y1nSJ8UYmba7SF2e
J4FW10yK21lxaMavL00SB70i5kDK+ItqsqWbnPm3n2mtsjMBfB/sqTLPRBUMm0XBbVmzYSJHzDhb
DpWuPLF217+AekzSXcdetP5MK8aztMKP0YDKpZMBZ7SwxUnc6zZijAZjExVAAHUeNPSHZXEzIPka
chc6KtVQbWgrBqjQjC8NAvSNOWFsGAlFPk9V7VG9eqS2QAW3ZZEk1oNWW3pcqJIG4iBUcYkntqXK
wEfFWFDh9EyPen/ubOM0yHKfLcWld3PKF4h5L+H8UfUa6HQhqSFRcNss8ZwdkpYAlMhSg7Rj9zyS
LTJjzRDahSFTXIYW8LJwaCjAeznHwP72faOQOj/kQccWC2Wl8rWJiCvuCd1SKvjmYYn8rUdj49WT
ea+6BIFpU/FWz1R7TDV/JQp19M2amwFU9HvSFnfFqt+dYZTv+oY1tnpO4Ob7sZWcNfwrp57u+kbM
telZmkzZnsQRfc25TbY4vItP9PL1nT0JCy3joqF1OovBhlHouPcUbtVqA+48P5F4sK36pWMNgn+6
T5jq0GZ6ZNGIoyMVwVKId0YqfEUT1l5VIXLri5N/viAipQiEnho9689pthMvNgs/cRFzV3Mkjpqh
a0B+eNesL9d3v/8ghs17nEKcZhkd0+31B5C4Wf3VJiqmf/4H1//l+pcNLfkiqa/D0FKs42AI6yiq
VKIKX9+SNagATI+9nMDBI2be65/+/tKOlf35j8qWvO/KXGM6B50l2mQfQciq2ATXmYQ6+ZFMIwfb
s0ALVqj7NkSSxYpwltycY4MYnPCh7xRXVrcDISbFuHPHMCYRhSfGreG4j0eui4QlCq1DZeI81Iyq
48ywSTRzTlGebEk7ysaTNmOsTMfJk+jNtlo4HgzBuNYpWRWYjAIb3dTezVjl8ZYvsKh/Ul2BWt69
6lC4tjqSvb6ST0nGHjdzXGLNnHCLlmjDedxTbu1vyjD+QThIuJlsEED6WNN6a30hC+tawzzqWf6G
aDWdR+oYVNIGC+eIIvL3SW0aX+eU5a18h6KK7rXz3Ul/St1XstEiLzHxD3bG/MyUTVAF4fLbeaTS
VbWPtkPjy7EQ7rUd++zCRu6IWjFOnhB540LvHIL0iL+YquIllylQcBDXpd4zyTLimaTES0kicGdS
bivTOwCDxzDHddJk8dNQvGFlcBjXbvVZWXPnilsE9fgdivA57NaHvfIJOkLQVtYHrZyoDjUsFkCm
ADYEOmaX9Y1DWVtrLZ76EH6GyLvTWpZdV/2E4HygiKb5Ze8tEPP6bJgebA0aOHn3nZlhDBxxmxOL
TR//bqoI2kjj12amx+bmT6QyrTcWTwyMzLF8au0Qh1SCxH2puAMYKXeuO1nIiZDR6+RLED56O1Bd
LKeWc0SgqqwrKsaYM1pflcbJZlCMzA0c3XKz1PNNkSHgy59kl7TeoKMeYwDkCQ59pIXDFjIAxdtF
vTRh+LXTKFMmjV81BQmwE+cn+VbTCbCLOKjK5iav6OYod4qoQTPT8nbz+yb0uh6XGWSxG0Au5IDY
ByIyfgx2edOEKS2FIfmGcMOfer+vdbgryT3xctk2k7pPSAf+EXREikt4Cn66NRVwRPbZUzNwhp1G
yY/kB8SitW8a4kwhEBeBo17GEH/BWB8HnXTjrDhTPjcQiecfihj2ieSqmu37VC8Xh4C7bIyIyoi+
AHl71KwzBMYfrX6TwereUP97nEaKazSQD83kpqdZsSbPtPDGLhgsTjzt2un67vrSrxmGs8NYWsTp
W73g75htlmwZ8MMAEcKLMMMKo1teUumPYzrrMaAIhgB6DrDJx17dORLPDuCm1f1/dRyqqwXSal0M
jtfPUtqLl1SsukfRwZ+ZEP+nVBgJy2jYwzHyjlGmf41Ze2zybmakZK2mr/tMahVczG5F8rXri4iR
z8b1nPJ0ytZfITO9knpXYhE4WVgGLvvYxEKYfGXrXF9s276XxdKinaR0vEFFVx1nR68BiE3fLWzG
27xgE2OvO45hQIIYEhYT1+EqJ6g2+dU8ff3hdIsbBZ39unvR1hfg+qzQCnXoYORTYCqaFOkJJpI0
5VnBVDajXCX81S55hrMV8KnAzmWaY4pE5bAdSELeMAS72yE2R5wDS5JsCBkt6ejCH4rWl4Itz1F9
uzJjukV5dEp+k1JZp7zrX1qFsPvYKre/457YrIGQvGKNprQOD1PraxlyWulEL+JqAC+IQ2DZtf7G
04qi6jk1AHlRZSi5rfenKWKxJ/qCUvwK19Ql1KSBYBWauv/8XGqA+saoI01upUv9/vXpyp2isUen
m7FFxZxaZIaztZrQ+uRqXP/sSti4viiiOlc8+qyPXOinem/vJzv2w3z5qhuyY+dafjEHDZWq1WuU
4Cgy4VigSVetgQF9/6pKOFv6sDYLYVpaK0rqyo6KbJ1k3YQscWlpzEbrS7TwwEbKtIMNq0Lp4MWM
bd8JlXTfXX9DCUsGsfQ4UwlIBR4thTKWliZBUuvPucKw6E9rpoVmV61XtyrjdD/gkFzX2ix12W4k
VuRLyYjKW/4wXzFYY+c+/n+d3tNc//z7f9bp0X5xEK79Z9LPSyLfqxW9+Eel3m//6h9SPetvQHvI
dGC6AH9+Ba//Q6on/uY4miVcF2Y72QLmH5js9t9URxdI9fgJiw+dw/hNqmeIvxmI9FSKqvhoHJcj
/Acx/q7K54jj+eXz/yr74q5KiIb5+/9owN3/INQzHCDttqmrAsqPIWAB/cL6EQSxZL0ZW6drOqwd
dtOt0T2YYC33ZkOSMb6++MYsidwhEPtQsjXalursJzZd0d4YL384fb8d3p8OR/03h2MLS3UNDa2i
pf2iG6S2IGpRF+ZJNwWhCnVMr068D7Nd36rlN7cO663pFB37jfp2ZMQ//vX3u//u6w2Ls+u6+so/
4ufv3x6SMlrP3f92QUBIqF7GqZ3Cr5Uz9I/mFO6tTiKMY4WAYpFsoaG+ttSTz8SD9+n/RD+rf/e7
r6f684odfvz9f66XgluFe8U0LdVWjV9+9zZGv4HhyDiB1jS/kfGHQ4ayfzH3Dt3wRDwhtDoxgmeV
vRyVNP1hMTtkVVqcCBXvdjr5cZsoRvmDKn35xHz954P7MxPq8+A0QBmIQ1VmNe2X+2Sk6z2rSmuc
8pCZMJWIjNak76bB4osdXqFyDWc2IutGMVefTlLscniIXjaIx7xS5gP8RIxKTvDXF+waGfDLSeNp
0FxhWppDj/CXk0ZQgCzsCflgzNZghzaCZX1Xq2y+3A+V3skzLq2dLnDxpSS7eDIfzGO+wguB2xHj
tZepIajGDgGOY0J/ZxoNihqip7Kj9FbFy+wOnjH17SOLf8FaxVARDCXaabSmH1bcWvd99dVqpL13
M4Oi3dx4cRJVb1bnPiupMB6UrL7jIcuItys9tUu1e0tNKWOzAuzd+R7lwYdc067CSqk2iXT0A130
rxgHX1RRuue/Plvan2W561UkA8Kx0PJotmUbyHz/dH/TPQv7HK8f9dtKJUVWGp5lEhEL5RwiSo4i
bmEi3SYVTTynbN8rqm9scP/fDkTTGHnQKGk8UL88aFFKakm8OjdNENxH5GqXQg31B/S8mFa7R1JC
d2Y9y5MRGgSVFNQdlenpr0/G+rv++c6xVMTQhmnaqumoJqi1Pz7rSVe3ikVP7zSEMcvevYFYE5Hh
fDBc9w73aMA1+m/D27+OtnynJbT1OqCMFr/creqQGnYncuOkq+Z+aoHGUOV4XCVkVVgoQeqqy6kg
jBeLFOK7xb6wqdq0jaZ/aVvzvzw64l/HG0vVBaA5FuNcCOeXmwHJjjYsCpuHKuvOVTZi/XC7i8Nm
UU1z90F15nfTRrJRlJgB82QcgmWgrTVVy0EixMMEVGuXfpWhyNk0jyNMM3rz+QO2PPNQzViimjZD
n9JV56KVc5DRvjY1jNw8bv2ni+A/jk/iX0fua4CJoKbKG/HrnR2iUQ9DKzNORHESxEUb4rZtEXqb
U1zsphT47BopVivARRskOIdckuIczuSkVXXzIBdsyjWUDtQ7JeQhW2fb3mZeVccEJIz6aTCFQsJf
5Idq7HpQBgofJQodnzkiMw3zPsqDbAY3ARkkdWX7X4Zf+9/cq4D4UPuvt6ut/vK4ZPSopiKruW8y
s9mDcS9o83C4Y9lXxF++9tFU+X/9eGjr/f/r80FX2CGFmWWI+PX5mGqnrVq7waNiutNDEUXzXZ20
d9oqE6EA5QZuQYp9nOvO6foCldmwfmRNWfyXSVn789zDRG8YJNMg+2aFQvf11yOp467Km6ZWoG9n
SpBo6iOw+3xnWxFhthNhUWJM1aB2kAoWkaJfBHsYDOetvneEhBqYR15EIf2xpNT5Xybt1YTxh7O0
HpvtsBpj0ccjbejrGu6Po0idLdTBNNs9Nm6xRZpo+5rZpYQnFyYThYshqU8BhDj0pW0hT1rXr0UT
53adV6IxF75oCHDBkYzp3kzQDE7J3hwiokHc5kRsOIybitu4RK6/Bx3iu6zKNklEgusk+IfozwzK
kuFpwnN5nigpXty00aiuWw1NAcfF2xPeqxEIg8hx/VKax66to0DiTNpNNIqp3FftPotJMiiyKcAM
UPgsjzJvXhLhpWnlawqWK0Ir1btxn2hVdfrr+4xL+Oc7DR8LNEvcKKblqjptb+uXu7t0ptSYCkyb
4OJJfjOpvC/xElSJpQRWWdySyjwyaVPLSBVK7AvHTj2OvjkrNPQ14dpDQZQ1Hht1Yi/rAJdUq2Y+
FvReDzhbP3f5SQfojmXXW2HguU8z+uQT0Y7xWuyfU0unmGndTyM6GdL2KDXTQPK0ifCzNfqipOqw
G63xpolSYpAjooeRrMpjbETztl0TPpZrAoe2Nvw+uY9XbuT185TmuiddG9F4q6+CWegJQbi0W32p
44OSDwhEa+IDk5jMTycB6jxO+7AfZxIdlyAkt+1EGR+wCwX/gOUBt9CYnbqG6uUyO3vGjQQOik54
JmXBTVK+5HU2HJYYYbtjkl6qgpRhWdTmw9uMOIKgYvkYiwZvRawK320U1DSWFd5mpm1t1MK4o8JY
3ULABmTbLDGe8no8sP6HBhHLcyEdeClmZPuZniPWnKV7pk1eb6i4JFw9MUHj72F2L3gB7QkFtooX
hE39GqAs0Gjm6w0McQGV9zfJJPyY529pmb7qJs4+LfG1nj6yPSQTHRXE/suovoD6jJDwmd96amV+
zUaZ7gjc60oLq50kS96bbJx2XTHox7XQhnKoTjAfDTc4f62LdNMdfKThVLaIlzvXfhyjhaaSFQaN
01FSWELrOC/zc0rW+nlK9b0wVVCjhfUT2dkQEMveAHqQbPurJAkMDYeAHXfR3TBoEuFKstcB1L9l
5XxrIMsDYzM82IJrPuos5Lv+wcqGDAACTbHIDEsaJLnNMj5+MrLGvidbuN06EQuPomh342R1h8Rp
ctQ8+Ye0ZPSgDOFHqIrQH82s8Ic4d3dT17GYpTN4KaMvWU3Ro2KsSXp0IV1YIGpaHOd1XD3eaXmB
dGefQjSsOxaqmKtDe/SxeeseiaTtE3AM2pCQFVAU6Y6cH5wi3pkEY94go8O6lZj+UqvEkXNbHzRS
Kkl9VzQ6UzeiQQah5uay517TvQp8hkfpAiWASz0qFqXDo5SPXhP19ecd3pYqpemQO9XlndaEH27S
ylO1VD/ciDnYBXh0NzoVuvNceBCN3F2Eu3FrSnU+ur2leVJ+V3g0nkP9K5qWBzdLxHkZWVno7KR3
dUzK51gO+MDzYGxmLMp6tIuMMbzrgF2kM/2tJYUF6lo/EUt1Pqz7NpBKDKIDG/2BEFcEITaRi2ka
B9aSYkxOm28Gqe77VtLWlVH+LaSZxIDh0kYzmjt+QTpNGIcPoQi/GW44n7qi+lCMAaNGr6leWOnO
VuWqQnPscXGY3GFlQnJEMn8xwsdWJNwVfW//6M7ICWOSCSUkA4eFt2Hr7S1kWW+xiuKYqyVAqebD
HTXlQr7wN5l3za1hDyg9lu+RWo7Hsof3ZWZo9bKkfU3UQ5439gs8SRQh4QpWim+tCuVBRPHZmx03
u4QYUMbR1o+m5Aunyi62XcMQuDQUAGBs36ADopOocLXUgq6+C5dnW9pKeq4ahYJwV+zM0cZlnyPE
lm71XqxCs0xSltK0+q6GU3QYnOxcVEl4ETE9ILGUEK/iMLBc/TAoy1tsksKbUs3H22fnhwbRO4yh
tzamgVzIHb1se8veqI06rCII9alAJ462n2V4Sd1J3utuUBIJEVgdFCzI9ymPXSV9RL9sQyuhPZX2
Purs6AkJMKrLvHhujXQ6X5NbG8P4Gam0K5xlzthGcyRD2ev3eV2jArJG90vvZtWNTlnYo5ExeGVM
AY7JutwnNmmnLRIhLWxeJlZoG82I2n3b95g2BvcpngmkbyRt10kzbpXY8ifUjF4zoYbWS3N+is6T
OrC6NlRJaph6Q8U6exuiZouMMgo0gz11QTiJlA1+oU7Dxd/wz43+HFLsuygL4a/OGFw3ZyTEOIHo
Ok5Z28Y1orsEbhjp4JgTl5z14uMiRbWZUHMfXEan+wylbFUSKoBL/jRny13ZoUNqRYmhjmKtr6by
ieKYjbfaqfwG6XxYWJAtFpdic5eOPsIkRGhi0l8GQyN2PJ2QUzA46UvGDCHkz2WWkVeO+nAoQ/ox
CrshMlCAsZXVbmTP4MXxCquysombRNxHisRfY7KXcGEP8Ohmpo/g3PDrMn+ylSk/6/I8YxDZu1XT
extZR/OpX2Dyinq6k6sAz6ijbSxDBIxCeXZbDZi7MuDajCIQWX3NNj5DgxG3hAjnPWMKTbftpCgF
PUdbvxVQijaZLQNBQ/+1kfPrkCftfiqMfifc5usaAPQazTBFUZdYmJ6ywisbFT/QElIcWzcXjjHK
H3MqIgbIRD1lGOI3/UTVqDHKj0Lqsecopn5uYvse6XRx60gUi25XTxiSnDNshPaedfjC17mR74Zm
kNdtfMql0XiR1lZHxQxqe0J8ErN/0WdE1YseWFWMH6akBB849HLGOLMO4zyxu9Q7+NUKopRFU4Mp
q7fKhKdNAB89D22a+l2atlzHHq/nRPdYGtRvNBhxMIaUozlNNdGeINraZRiPjMP4YNPAtWeb/fgw
elaFe0dzrdu2ahoUqWmC0SvusC5q6onG/I3btySI6PPbmiMMbWfXxrNymaSBHiTtb2RoJV6oZa7f
Du5N2ugU+pa62k0l0i2no+QlqKUy+Ys06KYS1fjMsIj2ydmHFTyXoYB45EjReopriE2qE49V6DCf
5pyCw6ZB4YNzgG9Mm7jf1Radjsz8Sh78SJS1CyOKm8tbRGqe42XAeVm04mzkR73A69iVs3mI49Ih
9cLKLuDD+lXBQwYqrbMNRKiV1KSRI+v+RPDzEVfDeJCO8TaU1o+6TtnuYhcoQ2wC6Nm/Z0qYsCUp
Ym9Uhruh6MzAbSfuf+EGdauTtdIuZxrWN6VF0nRkdF+F4h666aTM3N+FVv80TO1NdwVPl8BPEU7p
TpsS5g7jvarH2DeG4rWvMhggwBZ99f+yd17ZcTNptp3KnQBqwQTcawJIT+9EvWBJIhUB7+3oeyO7
u+pWr3V7BPeFP8VfpJKZyMBnztmnguhmOM9zMc/72LMdLBDqp+NctmHYrCx1cKsZ75j9dy5XJAlm
8RvF04eNitLVnb2TzMRbVcAURWnj3d3is9fuZeYtG3U4WoKp/tl5dXYoZmONlmLcyWbuT7kPCbBF
rosmHz6tMu4E+MVgTLs7zfTmo17uy8Ho997rOLGhagG9ePx3MXjZ0AX/tOHN7xNFlo0N+C+38RfI
sfqlF8uvwcAvu7CRj0YD6x3b7JdxmTaFZyoCUYtj0b5rQ2IGLLbwHtidhSL/y8xtiInwOyFxNcDn
oFrOvBiVINXD8xEGV7UJRGW275dx25k2CKiWPLMDq8Z5XCIfBrK7BtNSiUDJ8mnUmyBxEbcYVk9k
vYacsYaaseAugT2o2iSLCPy4NtvWN0tRxHQTum0CTqh+URl3Q4VjCQf6lFT3VSr6qB8RvbG6xwb3
AgkSCFljjqfQ95M41IVvBB36+p2Y8kfZo3OBtHYEOUPdO8K1cghxVmR8R0nfHRcz4yYblwzF7Syq
NcXlTOI2u2tCVIy0J597jkMjMbSIpo+F90QtizAh9bECOutDk91rVvY5ZPrPQhXeXjiI/3vUxpZd
ElnYHoYYGe/oc6DTqYXUiN7e75IhhJ60G5rkm473KErVR62Iy3BsxTs3hkdq0S+xOhVnEndufAch
dSfIZc198iBQHswOOXsLjxT703OOOAhaGRnKmaf2VOg7XOSnorLghs6ccq5+rLXme7E3T0SVsQSs
P1o8vTufUZJtFZSVErNUJc0XXXFaFEA8sX9CJUITgrcpe6GrOEOQxHVTl33AAz2UEluTUzlHf6iT
MO0sdtEYlqHBucUhzr48ZX9Pmw9TWTpBP0t6WGb3NYkbciwbxY0AXFJBNB3MVHnVDdzmVm/qeK/G
JqDHfyrq7D7xpueaIpjzoxf0lP6fUeOoHFvG9Kx95B7/roPidMaSbo32i0Wq4U6f4reptb6sGhiO
BY2mKdw8bJtkDBtzP/tZFBtYxtcKcJOsuP10vbNJ135b5eOaq3k3+ZodZm4kNcTjKywT+O5VWIw2
q8zqd64hgOlZeRwz8ysbpw4ZwUjE45oHrgZ5ZCm7a4V8HyrqJw7GNnD6/CopBIMsH4+ly5ZawB/l
pJ3Vx3roUfN6WPEDqLQSZm+Hz42fqcWQGnkgJzvmt+h0MhVGaAJkQjrruM9E3d4XDshdz30iV74L
HctG5G7kZ9v5tFtD39mimh+W8RinprGz8IUG6QYNmFyeYy5dj+c/uzdHWUStQTsuGFZFohBnuAkV
R8Xv5Gc1+5srav6VJ4pbvU+l7JncXQbL39kB+zLqfFwYgd7iLvPwgLEHehZwaYErWcMuXpQZddK5
pi1318KwD1nuflgGoLbmMMrWILSl2LnO+Ku1f+Rm/6X5GeUJYQzcwsx5GaCiiUtnIbSiy7FAERrX
pAX4rvQeKeKQncWkjrAc3ku9/ot89g2lQk2R69MO217Qe/m95C4XmwWaZ6gvWr/UeyvPgpXx9NFF
oByYuv88JXWYd+UIfS6eXqRfGRG9xRqZPlMia23ayPZK7JMage3Gpuw0DNCPoOYCGBk/mXjq5za2
xj3rgjhU45AfDem5jLDIoBi0UgtzMoiCpiEX3J1ALM1V840gxbhznOo6cgyfjYRCO/TdvT4CvzL1
yok8mAT3/Jz0/vYZPPP0nsAstD1qPf3r610v0B6uC4xhp0roqHQ4lSbvi9sfbx9oSmqdp5k7bm11
MNkESPm5G/vDmDcKKK1FtFhfjTBvkHL129fa29fgY34pqBRHtv3yfjK1o9Q7/ewi3bu/fbD/+Zlj
xXowy6XdIUV4sybnh8it8Tg4M0OnvJv8k5LalZ0Pf3Sn5prVNpdQBuTDYE/QJGZUJ3n9M99XNajP
TsuLI9iQiTYRH03pYhIbNheJWeg/6YrnkJDFae/XZZA5vISGRIBRf3UYz+Abp33QxeOTNx19hC3c
rSFD14gCqo0kkCnduCwd928d1jO/0lh2+8GGQchoG/P7tFdjnwIzw8c6ULyGrqN92XZ7XYWCFCaZ
j9ncZjJ7eElT+TBAGT6ISu35sQ8MZeTm0W8AuPn5bseWNtsnqenv2nF57Rrr15J0SNiM9O+wojZw
BEYUsc0YFYA6DYEvnmAEfoxEGaS3bnvqUPU8e8Z47UxLPQ4popRE3U0Cb2TCRNTqnPG6nZQTNinu
3JKytkwRM8H/YiDS6SfsQILENfD4DD28y1wP/RV3mL5bh/IBI+t6X8u8OnCTmg+JxZsnThPt2R6M
ozAnM6SJhselzzY+4PVrsSr1wvbizjV7dfU8OB1tTTLMvMT+gzPsSrtrn3QMjMeW0gIEmOG+4ESH
FCwNoMkqI5jFLh46G8xmLvPpmBYL7JIMoJsOoxXYh09Fg7vUUg00zMRIT3OVBprmYXVDC4ffRCWH
1hyrR51RGerAKnALv7vGIAFdc/ooFG5d1hv2tSvLF0CsMLLS7Fq1gIob17mbagTEiI/R+kgT7hY8
rYPTPJZ650Yq9ownWz1nEMGBsSbyY+yKe6821G9s9D2GMHRKYJ/rxgZBYfZjxLvlE35cfsTMuO7y
udECd8mxublvqdtzvE/zese/lWdGtW9hc9F7J+1Lnp6IVqgutqr+tAAbHkReJcd19ADYLdxdTagm
/ui+ryb6wqY1igu/usJEYY4ReaVnfK1nCtXs0HoC0ZkvnMtc4rqiuc2EL++m5dFcLQJCJPxSVpL+
Fj44BEmHDZqNIEowu12ea8r7Xg7NpZLVByg14uHm3D66bqZdvaZ88Zds72tVswch1AV9n4NYLZif
SAJegbTKj7aOf2memZydynteSMPeXGxvRg7u2phN0MbM6M6Y9N/0RVXPhmWdaLe9sGoMEdyaT7Mi
9rofnTsmRfJx6CRCNYSfQWbJ5lAwP7wDR48vWqTGXadjRWQf66P81tcFkRdfvP2dqbTHO++lXKne
hAPkR+jqZZqybp+wA2ZgRQkQTMi5lrLon0Zf9CduhYSOzXnVhEMl7GsVg0ksHAvNZSFgzI8zmwBr
QF/ql8AbvVej1hBIpYwx1grpcVktUUP7c5wm59WPLf/YtMUSIi8iqFiuh3pq/J1nsgPnUbLXMnHr
gqYMBaL0AGuCu13Hz2o1fujzD+AdG9ok6QJhZddO10deAwyy5JlrgSbBCOLTMBIOLJ0+NIKtaSW8
G3m0HHJmEcoUMxReguOUAgYmDeMrsQDjuUtoivKOdb7YNSSY7jeA1NA++DRkKNYWoD7oUv9YjjKi
VdOWc5o4AHYc/3hTUAsTg54u3+txWM63D7yPnleR/oHntvEBUYLiR22CW5DmLYrz9tl/BorWqdlF
JXODXdrL6qLT9Ie+FUMudJ2FupzoyF3uMdJUYBOJAgK/4Rjn1eiSyzhuSzn6/qnf2QPMj9EzdvY0
GuyCIKfhUElpMJifeNbVKXlvoKy+6ujDgPIbINaUu+v9PD91LU0IObcvZAT8wS9uB6lzO1+NVxh/
9mE06qepXYBFc1xHsz0/YI9iJjXucDTxNFtjuquGpKSd5PzqkCCj/U3Pyuqo8ay+w9/yXTRiPrmi
u2jwBDjMVyd0CoA+GdPoRlZ/7TbTQFODByh4MNYgFnx4h6Sm5VscazqUQ5ufvdp/q1c3eUrceOfZ
8nsQDe6nhUc820C3gKNyo+ysLRRX3hkOlqm6AFGVaihba1gBuw31f6SLlbkLj4eTc1cn8XJWDfxj
1eZ3DJqySO/xMOqMInaI9t6tUTMvU669zK2+TUDg3Eon8l2G+57sJXsy/0HPGFD5eftzpJc8pQmD
dSPniBq5uNMlHneDiIbZbnZrp2f7AYD9zkwJo5qyBlELY7DFXM60nTuxpOujZZw0HBcHpvwH6Yjn
mpUWjIGhibQBYQkIczzgfjSkOswv4SgCm9hj2LWAQzad9EXLAzimDDY16zMxTP2g5e1dL9rilAPQ
ZnkbowDND6wUAM8WtROZ8x9GcxrdGiM9hzKU+SJETMGgsvnSGRIVOVnFCxDfCNca+YT1LxcP872a
nzBUiOOa6Y8GoZgHlDMYKkrvPikEdi8TTvYAIEKrJmiQVcsa20ij2mxlxDAEm3RC7sOqV5fRGfjd
PEVVV3K/qZ3vBk7x3vWzJ4s+m8YHHatWfTjcGPYSQj+Es2Nsx5+FD823MXzwNQXOvyIDtlpxLgVr
PSfR7IbzQl/ND2OZkplNaNfVE+GKMSCb3x3D8KPjT8dK+dganWcpxjzszfirdSBISSsH5IRUlMLv
JxxdsdN8imuRs0prXPqgRLlnvQFaxQHxpoziRceGDFo4/pwKEkTS0Sv3c8uUYOrQNWQc+4e2ZE+D
Wv6Y68ipS+s9lvLTby0iVq2lDkrHkwSHJUZY+QmnAt2qQv0JjIVlqoV0W8PC7pVzHq307V1nmTgb
03dYomw8svY5bYc/69xzKf6dYLEcG9ZOZjLVl7hEkcx2zwMUjRUKvA+hogkj/GSLK8sQDtfesl9B
dkRkP4WuLLILDTzwpj9+vY042EiHE8TdtG0KvG9QaHApOLhm2Qhzx8tnxFnGcjUYUeyRkb3ZM0ru
qcvfbQe4KKpkuiGbotmvm2SHtLcBw+U8rcCiFn3ElSw83CNJGS2OqCLftGCvdVA7llhwWFjb5a39
tdNFD9u2ySMHyf6B4TQjDwO/X2wdWL5yxi/NFxIx3h5e96XHnRnOPVrWnlCX0BwM8l4YAk30475L
Ab6ODDJ0b99M65tWVE/+6kHu0/tj10+wyOuxiWqxzI+jfkm3QpLhF7bvJGFHylSbRdzcIgEzUKTT
wl/A7Vho58KF0vts+Sk1qeNnAcqaFAoJ6aSa04iznbRcQc366cq+fyMmw35w1PgwjL58Mrv46NuQ
YvLAY7GKH9K5TjlnQqzV6cHU2CdPOHaDQizjZaK2M11Z7YcC3oZTX7vmUPr2G5b8Xw6I5COo2SM8
dfehroadz5x+v2J72us5jQWIwNA3uvwhWcdLMVjzS8HKENJK/7pKLb4oUXpXMSjqK0EEqB8DwBX+
oXYplOqiA+XGAJT5Pd1RUcOK2iwIncM6fwF/wt6A628w3vJ4mqNOZGGZ4TQdhXyx1+R70CxGOUSl
A4eb7+3BmwC4WaCz6+JPuY60GGnXQXDzfiHZMqHfW/q7Kdc46BN8Q2XWHYk/CSCHNSzc58eSgotk
XyYvwv+otmVHbMqf1lx9FFNLmI47ySNV6R+z4repxmEMvKJgZYTJ7NCnbhlhArZYzRqPuqz1Q+kW
c0gFCHum1vCqRbnKkn3pixLlAli6kgwUn1FTECeVziqYLdHIP/Rqy/Krcoc/AtwgbnLjzq4c72ol
4zFDTXLCrg8nEfBtrirrYBr5FFk2d2h2SB4UAIwwg6rlseTbofl4eVAOEvSc7nXMrAbjgC7mN/to
3O1pg7mLaAHLy0HXOw20o65Ff1j2KT4G3CM5lCEwFLw8TC8TG+/5OIsnaRQHx6ITBXqOeAG0esLp
RqBxsVvAlYSsFs1I+nAD68U4QGB6HlpbxzViqZ2cPSdCmBrAybgrgZ0dFkJs0OrIaNQ23085sJZk
H47139z5kpturBZ3byXmZzzyyinEEbk5kyk5ZyedkzPwEpaiDHQzu88JJOBqJ/5CzHC7DGpoJoJh
l3YE02jqbEXo8vWcfWY6N+q9HjZOP6VIxeYm0NGlAvrNmBe4IzRLwJAnG979nkgAMmpW5FH+6tQX
X6WXzO1P5dj+aN2iPIzbblDoEySxOP27JAuYjcn6PQN6OQ7eehb5QofeSBn23XJoZJNfW/Izd94s
iEdIlDxpWqa9xM3By+ywTVw2hgLtiOO6bVB+u9Ao5VyLa9XPTohERZCfif7Tsc1jXe1LXqUHjeAH
w2q5eaOeCYRqj9rgJmzPwFGoCRIQm7W+6+DLODVXqIKMwhg0JVCkR19hoDVraK/xYR6tyhtOKfB7
V6MtkiYrcQ2dUsBsfHOvK8T9Bc2ndEVktpl/9hgYPyKietVRpe0qAIL5JLS911PBpSZhVEZjRM4P
cy6MiPlMcRXs1zWgj3TZmL+Er+/j1v4LEsggUBTJoJEci6SQbECS7bbRoaT2p80adz/m/UHQlj7Y
3ch+1OiuZgueLXewI6mhvo5Oezc2BNJY1XIRY5XfNysxAN1quEwOQEn2aMl37bJRd8a5oSjpFDev
xQjjsXlzF94qnpa/1fpQ71VMSoIBhWvtFOA5dBmhPdrr/cAzh56mPwuXf7ruxna3+uCO40WyVEsG
uK71UZo90USNSYerGQEDiZbVA71r2mb9zhV4wn2J7GpTze8wWxN1hVU6NYqK7AV3eZxsnaIz7rzI
G5orqoU+KsX6qDllF1l0YYGJ5TFa3Z4M604U92APSBYHvLlrTXcO+7SnBbW8+JyN72ngdLr5QJRZ
CrVK7/bujIJEjViKBpAEpmDsvsxscuqRnYlXjM8SqeBL4ZuXrOV5a4w03uJxgxoPV6eNHwlPX6BL
DLX12oap9C/T7L/Za/rbGBS+EHLJSdz6vz/cvjb++/+4fU3L9S0U2pp3HrnjkahZRm8Wm0TiTUlv
oITbp7cv3j40LkydrnOmYGjLFphOfLql9t58NBqhbTl3DExA//qiq+ntueHehSN7+/T2N/HF48Lp
WbIXrkv/PXFa7OKsXdje891FuV4A+KWHTK/AAtz+ZXV7OLdP9aKEBEeUGWkrwBj++eE/E7D/9Wd3
oQ5NnPTPzQjU8OsR6a0/Y29u9sKu7APGrMPt//3rL+ib84d4Dy+4eZJuj9aAJY5f3cQqdPtwsw+5
w3gdmySlrMcyU5iEo9wcNBNv/7zIluPNhsVa9aXJrGJ/8y/5Gdo9x2EUurmZbl+CRVDtOyleRJEW
nKAyA4OF5z1hwtozhF+LAwC15DjGrFkbwKnOan/dvj3bXqRaeO3BKF87YTE9mSmONR/Jw01l9/8p
2/+Le8cQBkrC/7d754WjQf2f4BdQ+uTf47oJftq+9b8sPK73D5s/M2FGtG3jz/gnbNuz/mHZrueI
/4Jmbxra/4Zt2/9Ai2zYnmltzhr+1j8dPJZJ/Dcy1k3xiAbcwujxPxw7/5uDx7T+h/bZFr5r67Yu
XH6oYxngL/5dg8ruMyMJKamObdWDUIxH9wod/7VgoI8A76Odxg5QBWv6dh7HUGG9uabLZVyhBw82
9J4HppDwOgnpYy7+FLtaHPqrT3aSZpytSs6hUHGMWPqeWIL2OOqE4m0CNm3N0tABjkqODTbNJOmY
ezjEEMp7r8jTFz9jG92W1ttC+lSI15r6bR3IaXLQXS2ZdeiJBAltCSA8bz1G/i0owA5NenQDXNvE
3BzNKmdLPvt7t5T2BTLfNnXeZabBjoMHiteZKhL1Wnmq4gQDIGS7Vp/YbrTSP5R1EmULU7e4Bz0j
J+e+E4j5ujp/cY0cDNtoOZTk6zHRxipsEqO+6IB/rGbyTkUC2dFU85uvoCeWedpeNfswzFtAKw5/
IvCm7lOzGKt2rHZkCkJFyxNxH/cM8WOul7MzlV9ttuCmrnpkwCiRDh1WK6QwM0ZoCo9IJORJVgm6
Fk2993l5TOk/GJA11sFv/JPJVXUZIOeccyqhtiPBhdk3Gjx5chPDfvUbxBSkO55KsxWUMKq4StxK
A/X22RCgEVlPsur/tY5IcmgAfdu/WBrbIWYSiPTT8ohCUzHmz707VGRyBCbgO8Vz3Cc2CSydeIDD
UJw6n2Y0UxjvY8K1LvYAJ8pZ8rPK+uQ+Hf050v36DUoqNcOA/2Wlh7rm9cZEUihtxhjBUgtKN57I
wFATBB/sLmtlfJSEk1z11n1nwwPA2YaTtMS6+zxlSEtAewZxgxuDBe1Ehc/cdpmgJDo9itAktt9j
7vtMBqwTs4tnAUxz31CAe02toqYoH3VgXBfLacgpNBPUzMoBbJ6txG719lPrWtkzTyjaEQfadze9
1pqP8tjX+4h0OKbhYwpPtJ68HQf5FGgZgmzZfhn8ujuT2c8jGhb0o9ZnjT7j1wJ9GmTHWD5pmx4Z
QRexf+bofKjEZrC52MeyJvytcvMH18nZHs81c34JA9BrlrtCudpjN76SMVxf1Fw8e6UZJUP/Avqf
KAzifD0lAR2ge/O72Don1KPHhs7vKa7pvcxC4rgnZwjBxTWZ6a6tnkkP89lTimY6AklN4dz17c61
h+7Sa+tTU43ZcfWz5rJ+pVq1npErdVxAxYsz9+T5JMtTJeMvVElwwDEj8LqSJ9ZJQgVVw2AGPmJC
iQmit2GNgYFxDrW6nI4aqQAXM6bg/Oku/muTtM0DwPcibewDL5Sa6K2W1Ltyf5s2fCD5S0PnE7Ka
vaE6hiDn+9clL3H6URN41vAwm3P+UB5Y17nOpXLm9EJJBuRe6iRzpCbZ3GjafQ2Rna/qaW9X1Tlm
R3TIyIqOutlsH6aVrI6ezFOrVK+t+Q6GIig8NnClbiT3UrqIkn0yS5EePkKDfOUIch+nafirOotp
YQkfCtRVFTnF4hAFwDxrhDXhD4DAlC4ceDQEbnoZAaaG09zPMnHpMGjPc09jAJZAA0axrMHzGp6L
ukGmnjjIwKalDCY5WJGWNtZWmyc8P+ZPwxUgB1HbHXQ1fHVOtpcYxQ4akKtjStQiHPb22x2w2czE
QIe9rqloSr3iMSRp1btMrfYG6d7cJ1aGQ7yuEjDm7AyrpQJvJ7XHlbzkaJ3VGCnL+4tU9Z2MScwJ
Bjgd1g3iUH0sKGnuF2+bfcMz4HHPDzy1gWJ29dyU36yKhjf6X/YPjDaJoDrqUMQjGq2dATB1Jnev
h9B3ag3USlpsZmj+9DkcRzTfYN1C5W3S7uUb3BjYBeLHdq2B0r/vmo/UhupBeKQT6vwdvyx/tBlw
ROihFdPC+a0k6yVc5h7+vh1fldGRlq2Xf1bGDkOFhU0rpz+FIQsI0P1paFMQvovCIpDnkWW4oM5y
42BAaNkNFtPYBBdFbPSsN+SyN2k3Izar7/Uyd0wFmLwka0afbZnNnod+BEVwarzMvQqhzY8Il5Ah
rPjcHf08uMTDlisHB1oW8MRyKjjmyWRdRUHWr/YhEvm2dIw+7RrBK4kBNPTTbxal5EFYHmwKpyto
eJpPZiq/QXsSg9SenFmMz90y7JbMfvJ0kTziOUS13BOUKJzUDhc2d0Enkic6PI64Zcv7LCwZDuDU
ykzcsa5Ap4pWY29ksmZaaMA5o9PMDWQo2Iy6aM2LPtT1O4+O7IFoC/rjutSPXpn+Jv8Bzjb8wt0q
IlQDEDd1RkguUwMJMu++YDgRMJEnSZKVNbsnE0I8oRdABlKbNnnpgac1UeyyMsAWiV7Baj8IJlNH
s08M4uAZK6ZTCdi2D+beT0/rmtkYqFaoH/bMVcIFhhqKA9bt/FNVP+L1QBxBy1zMTQQUeAVcJL4W
Nk13a6qsHRhxDp/+71J4yH27o14VPwx3qp+ZQH8AbfnDqJYBd881UyxJSN/QPTBfyInHSxlIxJp2
Nob203Oy5oiFZmLgBHQyttM0cDvXOfjuWrwYZk/agdZBOd9mq3ZsPsb8AlbL4pWOIEoZKPzYDCcz
Y0PPBESO9w5mZgnoGChq/8Eu+8VL5qeuNNSP0QRAYjfmrk4Hm0RD7Y1jichk1X8A5f5SYiQVJcsA
5SVQr30qmED2lX4kp64KM1wQL2LLq4Ar1IeNzpmnN8Bp8WfEP2Zn+WkufX9vJKUI/fTqSFP8GjEB
hZM7xZfewR/UoFBVatJJf+3dXwhvf8RsRJVOQrGOioZ8SZDgFUuZq2pX8Tq6LUpfKDy9Icc9u3P5
jJ1n2rUAbo8ryfdRn2hEP7lzdh7s+VkU43hnjW0ZmqtWHx15ZGKovhsNyQAD6PQlw9ZyYGkA/nGw
7Id04vlA8eOgjTTV0WrUqc4m8beSKUdjfp3M5Vt5+tVVLgM0EJg7m1zqlZiNA5LXhQGbER/aZYt9
ZoqFTq9nv/ZMzO/ETqk++4vfvvo9FzG5OOOfGe5v7TTPiccgoKGjP9VLHOVV9cJTxRKoS+rT0FvD
3olJK7dYXV28BtCxdGHuEujJi2JjdzCYZ8yJemV4s9VZY7HuzTyG0KWAbfhF88a9d++0EmVlg1xu
0O3noe4ezekUV63304sBL3XG6gNVhuWithFsQrnKWQ3GK19RNybxt8nNPxA9u8S6tFZY1TxRGQKF
KGPmD2S8IJe3tP5C1LZD1QvnWJT6o4ekce0+xEQagjX4n7FZJz90NAIBsDhucHBD2MtMKBVQXcvq
ffbSLsTcTzaBBlu8K4B4zyR2fMaPpZXcIdybvyXgSCXU+rl01ovm2r8JO6+eSxTeixjuOI84QTzI
9zksU2fykgeDyxIK49QfnOmHvWGKWDjIoCKSjeB0o/2Oe15Ht0ucB28Ul1UVWqRrf614UBdGWSzW
dLJhwclMJBAQMWu4W66MhrgkBysSlGucPDoiLGSivXuDOFPHobH1av2hijV1Mqbsq/ayDDuAsRzZ
kn802AKamhROf1n9z2xs7+KGh59iuDza7ZZMJ95B6/SBq5t/pwIyO3VPH7ob4cMianNPm/AFGnmX
OeZwgYRMYm/NIMo0k/cbCJDWA/VeNRahvX3P7RuRFgzYxAqkd4zkmN3GL/XERG4lv2dHj5XmWE50
hQascgMxzl9wzgYyjKqaM7Bn2+3F746uoSvc4D835OHtA+fzSen1k4bmEIrtynY3gQXPFWemJK8a
43igALubzQHTao1G9YZQvH2Y/GQ+I0/6NKoGjHECHhE/MntaX4D3a6PRYa+dSccP8tEsglWuaP0X
CdDQ7SHVtwhdz/GUlgTIMAht6vTDwLC9H/rmXuvc5GCwawpUxng+Met8N3XDRbpDF9hKdHScm9RR
ZzFvevlynqgtI6uYtrLZ+Y2nDW7vkLqBn6/IJOP+FQgFjg6ic3HLSTzZKCmKxR03ivRTY4NXs+Xg
nShP1sZ9Zp8Quer3zW7VfymWOPQP6UNho3JH94rizcBtNOfyFGu2uM7jmQWJfgB16p9kLdSdAVd+
X2ZkANle+uC5OgR3lUaySF1A9q5/R3jEO5uLZjdnInmG0cps1gnGwadAVln6bBTuobab780o86Kl
rL6mVMsirF+KNJUUj9Y6fmqTRpz1SkpHJr0fpZk0cKhYRvo2kCLeksza1Tkt1a6frP5lTdlYatL7
TOfquLSjQk0NwS53P0FeHfqaNM1J/VY23oysEB9ae8fknmgbn0a0gRJspty0xnh9GPrls4dxveI4
0SdyfpFAYQJzgDtvJ5vSkZCQ40JjcsnKlJH7fZ6gN0e+ubmxhK0vh4muuFUjMtCZNe2gmYduYUh6
C5IoVptylx5w16KABtFXs13Bwony4UE4AN/wZrCbEWdraH6NbM2B39nPWgc63tdrPUIoSnyles8m
NmYIiHnvPpZD9hFbNaS5vjgbs34PvGMIKexvP6gifvrY1NmxiVG4dDU3jtoy8GhDH3fXD1MWJkNI
3seq9WgLxz4mPajGTrZdfkNWTHRBjA+Un19in0iuuEWjURTLYSmsY95A324njMYZaYUjcb29XYqT
vxRN5G7sK2nyO3Uj+aRGbo4hGSFdCMvyhYPnKRksapyCIrKICQsdyaifI2taY4i2DwTKtheJ9mF5
qOfUOLHP1c4Du41La0tY7ShJB5re1sesVwyDRhPY3nvz4u2TjNk0RNHbkkucC80Y6Hq8Vzor+yys
xj4D9LXPPgEBB5ufVzNcDIS080A3NDZL25nmD9OLWItPNjgP5pDAJJ6mJaw06ihqmVejqRAv+u60
Z//WsziSLJwnTH9SYopV9kE37bdpjrc4Ce25jJm5D8+GZ2RR1k/ZbnSLCFjhvb72K6NPMnS5vb7r
Drx0zVF30s2/Cg/cGXhmAWnjoOnUymZGRvGUK7JTBKvJDAqE2Kj0uh6/ITlV4WAs31P52TVz8WKa
387qvxdzIsmn93bTiGYkG6xsZwE6PuTqoVigKZmOS8aEVp0GWL2xmo0LqrbfLFKOKNXDZjXdQ296
j6k0foJ56srBPkFx+uyZAZ4rD/nOsrq7fiCbCfrYCn4UWDuLUsv45TORYNfTH9hEEXWf0du0S0Om
iPmNRt2/ux8W3/9pMinzuqAZUE1MTMakJy9Oh3jB7xYS5Mx+X9mLvlPkG4eSwPshs6aHflYqSPTU
3Nuxh0iySK8mpX6AO0vitIT4NHb1uRL4FnkxFlDVi218TTNq/hy/175lMsJ16VxijZCJJPXGqLKM
5mHibxEr86bXfRqxf2MMba9hB2o0mND5Bjh53EgTUj24HStDz5qycBzMIYz/g70zWW5cybLtv7w5
ytA4usGbkGAvkhIlUc0EJoUU6DtHj6+vBSotb9x8ryqt5jWhRUgQQIKAw/2cvdeG4otTtTCWSjQS
0s4KuOKy3sp0WJVTep/kYP6G4rtirUuoVIAtDrGrQt5b+RzazaZHaZWF8uoqxJWnYXpPnF+9qqN3
PcTTp5rYMrKZ9ZHZz2HDgFZQCpn0E/f1Gu3bPhuy77LhcqAhDQukGpemJHRr9nVlsNYHffQm6MgL
UeYfKv2fqrIeK+gVyEURvfuGutAFyX2maD+AH287YhEXrkFoG88SCHQKsmJzpTRIQm2T50LBnAWG
F4TSRSS+HPK7qRvSqnwcAjK6E8PgC5KviZW8YQX/JlVESL45DQ6OsAEp+uYDgSWUWbv0o8AC0w1z
3tuQLWi8e0mo7OzGR4OcfzmyQhpKs5C8kb1PoJIah/lKMFNeZKrVLbtG3YnGL+9YVBHUptyXhb+g
2nMOZPxEat6jE5ZzeJm7jpnfMDm6cI80QfmA6Pjb0jMcAZr1EnTDqbA4OZQoiAK5UGDaR7ryScKh
tRCpWJdJTGg7EHHBMD8Lp3x1Rb83WzOoKQtDGPeyseqlOzDidiJk1vpCkOuvqRffsKefM0EqLAEt
sdNfsXMhVx5+RX5SeZocj0pkfCpD9Tj1GS6g6KtTtYs99Z7q4kxP8rcu1aDSF9SPTELq2jb9gGqh
krc8fGmEsvl0/zqH74GFygk5H4+h1ti5c86WGWjPhmXuxjIh2Lngfsqg2jZvRWU+9awC+gK+zpyv
WED36cTSAJ8whcomAy8Xwqnkw27DRaEYfKFYZZKSODFFNbB7uPhFNZjvdkRnr5mVMnTjY7++wALa
qFjhF2BoKi/V6ac65Sdl4PsQ0/ZXgd9ckfJoSLIbVTUhCwwLHlaI8Vg01Weji4NvjjsCCimrDPl1
MIOChRTmhIR5WaNS9yzS71HscsXnCk/n1Y2TwVXdDJrzhc3lTXRoPtG8zL19Z2WV+bmayoNi3Keg
PpXqmvPZobjcu1xTSMiyCm8dmVFAbvliE19fmP6aUB4+gEEdV589M3VkrGiO4wolbBehbl0vJECv
RWgqj6AEVewV4poYzwmJmUSN74jJnRYTNegmVzSKocPvUqBeLxNyDRRwvZkzvYX0PjmUMSFShT2f
UG1x+xDAkXFqTHvk9nR3rdOu9AYDvRHmQDOL75E6mJWXK0C4BqJCR9la7aWaMoH/fhFS41iCLBxX
hPzxjbSX2h1QbTidvyPw9ugndciqPCWsCF89tqJzhhOKm03lnETkhykMvZqpgeTN+43sVGOnhZ1c
Tv7wCQP7PYeCIKPwQE8+W7IKR6eXkUI9yj05eu0hpTURbuk6dptO9YGh+oGHoSjaKJKylCi565RW
R0sK7GZyeeLhjZoXxQgCo7GlVOUX453CbaWn6JujrKImq5nL2i7FTmD2XAyEIAQoeBZKHn9YYdDv
BpU4vYzYO4VLf4EvTl06NuhjPTItONPYiZ3FpCuzOyujwG/TsnSYAxEb1HbmcwBcuOpPlql95Omv
yu+MZ0Twu1wCh9V9NT7Uo4ZzyDb7XVwEOSAqNWW4lmutpQvvRzpzDI26pCFWYc5MK+9iY13r0WWK
cbBhtWx2QUXxEy8SK/VAQXcOXFKa5VZCaT6Z56n9pZaGwHZUODzlRqaNIeoPYA1e33VPI4aVhaJc
ptKoOA2UJFTbDVdhjDcgd+fGTr9IUiyMUZkMG56LYqsPreKJJqk9UHb4/P38OlKFI2juqXRTk+Z/
9JI0ICHNXpw7Bi1XQzVAUtu9WoknDbz0QnfC6GhJ1EtRkBrEWpiXso7lbgzxVrRJ9ynD4Kmx8CmL
OmDcCairFvpMg60fHci5jAau7dneHP3HYnLXjGBXyRfHd1ryhCgp1K/lxN0JgCtf1EJlLgJtm5zX
em3CEFmMBEQ1XAd30p26VdDoqJBy5iiO8zuPAcfkjFUWMNRVV1nbsEKhHcUvclTKe4F7VsOpnGLY
WrUIrVfqLPfsiiWhbFcmuMRZlnay16mJMANJf6E61heF/kwSU7VLXBZhppsZZzWY3mszs7iujeLU
hXKdpdVz5uN4Nkw/XZpjyiKvLz0l8z/KdkIrqOlYFgxcU+WYbiCokfDesd6uuivV/pbArG8M8/vB
yL56IuFrHRblpFhvwsrPUxCsrALeRGdAc+2m17wGqWK5+eNg86bUB8cuGHmo6mNZYT78rts9qFFK
GK5G6nZpUlAIEu4BPA5rVhWkXJNygXJHtGgmZYC/Uo4q2NloHYscwxJ8Bo1cAS/BKCMaJHoj6ij5
6FPSiWipL+yYBZwKGj8jN0bxbbgQ/plpAaX/yV1RxkwISzA8IrCRg+g9a01yeNyEggJ9iMsoEc0B
xSPPTU0/QjZGevQ7G7/MUR5t1dc9raTtZ0TlhawdDdoIXpZNNsanMpPvsm+4YtM3k+muhfsasdKS
+i+OnXKkGGaTk2p09/jIF70xrZjOHJvsxRroHGLmZs6lVt8T1Hk3zFilUO4y0FS0D/rQv9BdXGEs
9ySEGsVt4fjDdDHFtzOk0kO/94KgH/Y0qXzGh+HXZL1mX+i8hsB9KEZiXzW9XNpuf6dj/BXSb1ZZ
Zz1I02ummkjPIFmBWIJaX7/XdrKSRX1llifWUeuc2oF4Eyv2AhSX2F+09Klrm1dQx/t5X9JMjnkh
DsxYNw1RZcCJ6Viw2Br24I2ZW/UbP8qBC5wrO391deQ6qnVx29pr/DmH9VXX7Tu+SQCPnj7mGzNG
W2vazFMYfQySCrSNzhAJ0KD1gKitUgYp2czrE3UiJ3piqVOOR6NkqETX9uiM0xOZAa8DhQ7CLmDF
dHcZIjSjL55T8cRZ87hLd5EqVy39EDm4Z7Nvz/P3hXZ0F2fxmUOe1GSJs+3Bb+r3vqSqNcVdt7Ba
1tpDj4wd46bib/2+3yL2wGifgsSRSEMXgtp6aUjwGmP1YKXtCyZ7TnfNE0C/6JazUBoTqeB0b2HI
l2hJaGe/xaYB0R1xYe0+5Jp1qsYQ0eK4Jq5wkzMtXvSVeY1asBezKrAF8iJbA9+i8oRZntz7/iGO
qVQptkuzJpRoXNL4OijDF11FxC01ukL4NUabwHkDS1Pi7BwaeRApfYNaEV6YYL0oO3Gu9GAdt+FX
kc5CqwouxhBdqT2j29Vkt8BLhR0ZdZR18sU7ha1DOna6B1t75XbxVnWDTd7rmIomJvpez/Ao2vvA
IuWQa0TRxmMktE0UhzsStJ/0mIm3YqynZtwkdbn1fWVtApzxLbouJcEe5UBXCamZQ05EiofNpwjc
KKxpXSxloqBv46p3RBevsih/nC/8Rok/ipSqB8+0ojth5152xC5Kw34l5/AgFfeE6XsFK+SZRvtr
TzBwbA4HVtgMV5X6ovWOuVBHUoYwxA5Z/TByyy80MmMxc/QKrI78wNTjDmrJDonjJqsRywn/Saf6
UDJ/KTL9NETRKY/LD9rXb/XgbLFk0xvXs43d/8qxzOe0PYUyeZKJCxgMkraUT9wkX20mnkfdea5D
6u4UI77yxnoaE2ulKPrOaqorfcx3vCZm67+rpv8gpvo3xuTnPE/WiZk80HPe9dk0h0BSu8JqnEO0
7NCKV09W2Ho0qdaRm37qKn1gy3jMA2LCzPYXZZjt1CCbTj6kgtQqrd8y7nolL+/aMH7Vy/6tbwgv
DYThdYm9TbLsfpo5JwW970AnKSDhAYRtycncfWjH2L7rnWMFz7qh3Rd8J4BXMYbPONAQYAcKtOxZ
pZNm8fystOw+Hp7oL337owNsSz/VafKeYiUO7HibhsFdNA0nx0JzouTHyRAHaZTfUZcsZdIdTKV9
NbipLORcWHUyDL2LJlEf0jp6yzMdrD6e/5gFbstgwg32Yiomec2Rp1JsLO1qEUblKcQAaHQ0U9Sm
P6NEPPe63DeTcVIyjfIzz0sn2Nd+ctdq/RPFpUfJM2Ux0REpgDYGGG+bgkub0dPUVLKXuD0z/b6F
9OVfEOtCqSLGi1Kk1TYH+JOsvqRcpXt1ss8kP1QM4KS7u/kYwgsHdqFn935wDyJqHZYAriPqV4wz
CqUSgF5Ln0hFSZyOj9we9US5LqQkQuqMb2JLmO+TJpxVh9nKLkwDk2y1atTyDPR81dqPRkzS4mgg
TqDCH5DYOeYGWAdKQPb4SC4qh+jxQpvyPHWCtAL93lWqT2MIt9C+NmE23fl0UUEnQsiv37M2uhTZ
E9B2f2HY9svovPvuuMOb9KtQSjopmn5q6uTik7U0PPda9dG3607Wd31dv4ZifLNb4t0S9xo63HKk
UeEkb36NenQUVMFpi2xKtaCLiUqPOlWxGxrdi5Rgm6A+pDVGZwNdTIRQooesF2U0o5PiGIcTTn7m
SIwYK0y+LMxK3GWkG5FGibu71YjxYZq1zMWjBsvR62ztme7W0c1Rugf2njXONhLpVRCkSM83YO/T
QaX8gBV5m2uSy4/CkynumfN+j/ze12D0ueN60M4wXp6KlDQY42GYope6l4+Waa5nGy/dAcrl5O6R
Dswccq0oIQVq011Zmvg9HzcZrQfVcA9hFR5Djbqw1JHqzAfMhPZoZ2bkRaF7NwTtxQ1zckO4UsLo
Wc/0ddMVV3spteloaiBd/FkgXYfdJjWdAwmT9XLeaMiqlxZDEVf8t16HKGoz66nQy4c2XNtzZoWX
Fvmjg6REtJOXZO4nZghCnQzzok7wvgjtm1jAkfRIpLQYwMdY09WYiAMza9zK9abGoG8JiiKKpMjN
ZAePqU6BmRDsY49Kd5EQft0P/VbaHbY+izKhIB20Ji4H62lg7IKw2cQgp8Vr11LEHp86cmuHaNw6
TnsW0VswlzL74jvuCeWiNoC1DNnETOe1Pyv3mRbNNvDTb184Rz9E4Y40n4jf+gPU28XP4lXfhjsn
p4LTGoQr0cpR6hToIUNkmSUbSnjLdrTfc7ppnkmHPE2LvZb0nMoE59jEU2tpw8HybNqqIJEypAvI
BuhA5UuckMxtM/1tHjIDsrOtjPxSuj/WUqnPlgP73o3VCnTz1tUZHlFNHM0R3S/ziX2u/JBR/1f5
+V8rP02EQv+d8HMJ8OF3IfPo409u+89f/UPzqWniP2CvQyh2UXeapoDIOlf0/u//UTRd/IdAb+na
LnejflN2/kP0CZtd1Rz4TAhJwILqKvzff2DbEX2aM4LOdlQHYKjjav8j0effcbfIPTm2rlmOBWfd
ECjM/y755HEEthbUGIRIw11pwJzLZhB3nVqyagZa+1yIId+1IgIZFpkI/RGnLLQmKjeR3z6iRM6e
MjX9FWQQHFC3kAaTn2ZpEibT2NTzc6a6yt4X0JtwMGzwYXY7kre3IPCee6Yd5zweUQY1jvVvoMTm
TED+izp7+2DAXnXbhgmNxcyaeat/ENhFTlmP9kV3CohV2vRuvNQb8WsSkqJdE+R3BaIPT6NFuMkl
wMK2rZ072Q/aCfTfdxNSFXOH7lxY5XDE1UMEZKtgsEOMd5RJuVJ72d7jFhFLV7Ag0YagIw7FT488
H766pI+2EEQv+Ia0JzsrJAukulv5cdkdIodIS0vNfzdF2B+k5QADh+Kj5FW/C7D1wmnpsbQ0dbsc
0IzMjhyWwIOGCDHs71GYYCuaqzHtQKfQtUV4CFdmrgS7fHSUR4t6CGYjXDSAaqN/c06tv9ODf86p
ZVtgjaiQEEP4L/pgEdmhY7ljcwqmsVl3Lf4TtyNIOWjs4KkL1KVZTuNemQRvNsIVk5fxe1P0X44I
6k2EB+MAUn2d+iQNd11rbBuAWER7M2ZW8UYO0nwksCW5aIFccKL1Z5fkW9xy5muQNh0GadolHdaI
A43AVSAcvO49UaU0XvsncsaDRWjNlr2QZQjGR/CrIVFAtp4VJzFo4QaljfS46TRMq0567kz4SO0M
uag0O1iMeq89GXhTcndC9mBl1zEweYxnvdeYZXgEXgBEhl58SekSKkqzDXXzkkTOtI3DJrvqzaky
cYgYBCzfAk7+eunmNvk4xtGPFv+/ZFVr/+/NawuQQVzlFvcwMQ9/v8ZtQtl7pUzrU25+JsFUHJxE
YqXrYjxBYYu+kpbhoROmdRw6gUkJCag1U0P1EOirjLFLmHhoBBFlDb1zSttu47lVpV7/GBTvf266
P8MYZnTxn7eirdm25tiQxRhjeJkvqz9uRYR7gSjrID+pulLv48Q84u0zV2bYR147Wu6/OdwN0f2v
x3NVXbUFwQ+kW/3LrU8C6QisJixOXq1o4VnRvqsGpjarHXOlwfM7jU0C8cpAMFNxQy1mnJblAsBG
tgtBU6gX+wLVJrg2hprt1B7gXmV/xlULfg6JCDYUIh1JRNwUPpE3tTvax2LKyOnRWZzWCIb/De39
Nlb9/QNxrwHOFoaATsPT5O8n0LYNSj15Fp1MYbxD3JrLzFz8g6NJhivwA4GFRJ7WU7equ1K5w26U
HuTEoh63/yWKdOajarhqNP7IGBkN61K7v71AyvgmY9feIRYHS6VNiderzD4HYE+4XuRabyUju8an
g2rfr/sWX7qP/pTSA1OVrINXoBjaXo0qsa6lTb/WZnrnT7H94kJhWBK9NGo+IcNxa5NNBe7Ay1i3
uFPNEFDW66BEG+2byUDILTXzxgV4p0H+1eySVmHd/m7QtJwUCTiMib/w2ijSQK74GoUZBPeBldZ0
5nM8uaLJT//9dWv+nexvqvNVOz8eiY3TBQ+S+f7748JVrZa0I9NXjiMQJX/QAYua/YNjytc+VBh4
O3J2eun0nh6OX4nmxN8GVTGdbtRHlaAIxlhonUMlVncJyD7axLZ/iak5L6J5W4R5WBnGr7ZNTiIx
drSB4ve4cOYWyBieE2IN7ivsQ1TFU0ai3BIfAq8CGJOLqBzTI9sNL2E32USHjfdxSXbjlEyth89D
2QW59tjrs85Jp/QdTg6++UrNt4qpYj0XAxkT+VwAQG3NmqJaUWwFEmWiB/DlW4cw8ZwapbwK+0Hq
9fDi1GZzVLV/g4bXKW3+69hA948RwSInRUPma89BB3+cYks6VMvCxqBU6dMN0FLtQCCXdlBr+hcL
xKqbdLLoS8y/uL0MDsUcehpsIwF2AFn4599oPom7U0nh4J8/+mMT0wbgt7jt/K+9dSjUlp09lt7P
fm+/9hE/K6Suc4ifLSeLNkkeOWIOGESoNO9e6YEukLW3/uMPb7/4OeTtDYZkUayh0V9/fmbc3sFf
Bx8xtlRrH3XXjpWT9//9TH9t/Y/9al9Z4ICour2Hf77FP97s/Iuf93Tb5uegbZmdY4y5smMl1Tjq
gRLDPz6dLyRS+Nu2t9/cXhAac/pv/0Ry7iXVia46lqAOUSQShjvF8A/wJ9ytSUBa3R47qBQLLBwA
eJXSZ+lIBnvPPPaKKPg34XvJemyeR6X/3RUEdSNRuIvF9FsdGrLpx+ipScKPdMDNGSbDZ5mpphdj
1Fj2NvF0w3BoXbV89lv7FNcowTHZBZtJ5i86Tm3ED6CrW3UVSS3YtHl24IFfLlqw1GuEtCsDZwcs
EwB3ZTMXNCqmCfQxT6DliuU4PPQKj3O64YuI4Ommt2hH+Aihp8ZXoLgSeIoLdq37ssAWOTz2OcMo
DS7aSjQe6LZ/MzsDQqFMkHMiSJf2su5164UQrZMVfVVxd6KyFR8jQ9nxtTXrxJL3rBHPLUT/VRKz
DFSbvFxmFs4eu6W3zG1AHc8BAWAUl9CgVIqKas3t+y7SdyeTc75nWS4ixBHUnchlFKjqY4FepnBB
tjvoZDLLoSUAISdJSuI4KguZRIhcQWiv0zBRwjP2iWHjWajDg9JQW0xpEzmm224l4ed1DsAUdibw
iCJ5TXyUJTVVMS0dEH6UjzrrXK+w9EscyCOucscjgvoyBYITXNOncQGbELur5P6TT8oSSBIiLwF5
5G33y55NVWmOjV5LG/IjK+NsiPekKZcYPHFxjaUCIhEDak2ZH4PthiRX7VCojIxgM9Ix2slyq1T0
ekLL2vPEPiStQj5hmNK9cXC+J9RMMR8tpxgBQZVeMjtXjjrWDuCbxhZN8TrQFHU32lXtKQMXWO5A
8vWbu6wFpZB35g7lSbmAzRvJoKG+avJ4D4FxmuPGGukUt4SdM6rTYIwa8EvagCGbqkfgTW3M7CZj
KE7sZ61CWzjpATVDCJop5nfMpegJpwLtn6EO6Dr0nbTpg2U9ItJJH37bfbJPh6swCWMq2jWguW5l
iviSB4W8c0x7X6iIk4u+mqEWs6qz+zTs8I60VLqu0aXhOb/oEu0ur5LHjiyGuKy9SABc0XpQnyLd
+op2aFLzOpCDd+5LFNYhJbmy7u5lZUmvYaUHreUR3Ii+bAtU6JTm4Lbr7QoiL+XwmpxRO3DXXSWC
vetjH4/zJ6MrN6oTBRDBS0ktShReE9FhG4ccGT4u1mU8pV+T6JyFXjaob5slBHiCJnPbZNbdndqs
ocrdq3cBahkI/ulGHa2TSQF8bdmAsJ0Q7EBCmZRm6TqP7c9OCc4MWPCC6uQ6AzlY2ZXjNteJXvBp
YuHy32eBboI8R5ZIoN2DQLDLrRXTYP7ILKXx8IdxHRAgxWqdYHVIiNSUx1P3ZMfp2QAgpDIgLsYe
Rdo0YY+vnZaEXyCEbS2Q/bdCLqhNPVUd60ENEqNio+sabG7lIS+308yLttzimcnWGjPfc28F8TpP
CwAq+DMavXrjGqIABs5jaxB9uTAzBPKQSuimV+ab4nD+BrODvwrOei3AnYNlT1VkoneOVciVnWY0
YlrxqDNDxcOR5xgp9WipKxXRVK7zjUasWPIO6QFE9oHl0KeZZlSNONN0/qeVcJQrohpGPwu2my02
LMXIbZgadymmDaC441Bhv+nw6DFAgisvQP2ot4glzKEA60xvikX8kJLI3eljfV+rMWZ6MXtlMKck
htxYVpl4pd8mC79xkYliNhkaJNhtk7wnXQfsT1/WFpyutHkJ4QUPSQu/1qbxJYdEem7bnEbzvqho
TwzAYihsotrGgaV5ofXQTLqzMugNkdLgHuSINtx1kRurZEgMwHc2pCpgMamUQ3fuO0c/ZHNvsjEf
IzXdBIyHoLvJdBU+thNdZo85plLep2iXrIu2fgrQVTPfW7e701ufBm1uPJm6c2f7fMNTQ62vC50l
pD/04NH0SOoKNboGsZZeaMO6Mz64waiRttFzwsCJCrqm3a1Xm5BZ9ZREdPB6Qec0CSAvxTNKOPdG
CetRxvxX2uW1StTLoiymt9wlZHMOk87deHbdWK+yGk4I0lZlNsHS1aEo2RhIChFCazFpUYYpmccJ
TQQRKWQVoWfylWG8L6g5gE1zdz1+Za81DErUaUgBp2AE0JUQ1VDzBL1FYWaDLClTKnvtNu4B4Ri+
+Ly6t+Phkeb7tijCo9r5322efGttHS60btia05QtNW14VUHvQgqhx0RftkJ4EdKNHNpj1QAwFj1S
lgBmKdrXF0uWDNJc5PQowD9IVk2hWe3wndYuHc2APEpD/OojdzuOvvaqmwpda1X0hy5wlVNeF1D6
5i1uL7f/JlMenFUrHBBIIYy4/dn89xon5pcTcOxumpRLAxh1W3apvQmSAAVco/6+7aPuEZqh+X6p
eJ6uRabq+961FWrImBGmeR+589BhWvu04iTyCgrip6Ep6ru0hd1kuFJ56zJyXec3hcWHMBOe4Q+6
MhQ7lmLZps364oA0D96knX4QUSy/9Ew7WFHdvCoCuQYwxuKOskt/VNQQTo3aZu+KFaxvm3LqU2Sd
AeWRsEM6XfcJtsxJPkjBpfuzt46+Sp3+0m3sgimRTngfnWbvoHBca5Ranv3SfTXn46ptcux8O3wd
W7VeDWoQ3vVtYx6DhEdGKdzxfQrIJ8SF+DXYiJPHtmofmfIcBlbNK4Bn7rbrNO1Bbenr3jZTxYsB
PvuTTAx1aUS5PI/BoO3NGrtkr8roauvO9balOYlTnIX6Sxs4A9GPgzhkSh2cQuQW9C81hMAUygvg
iNhNnCCSC3zq+L8lmfb6OOpbu7GUB1HB8b19FkFrSap5/TkUrgAw74RnbHQ4puHMrjtVNqzgHaj/
fGwtre55XFUvBF4YK+6D/lAllTyZdh97harLj6IYlrdNYby3CyJV0fYgCNtahUCl3kawpQ36rbdN
8HEtnNCB/GhG7tLRFHFyDSs5KEqqrCqnwFXsho+3TYM2uPTARK9FpTorWZrFIeO6Ay2bEb5K1/+j
Acn2cyLxemIBzLuL5k81OfZhudX6Rr34BQKB2956Us/K1nEXbcA+zBokOJJmGFFIlE7NOIyI77Pi
V496f0r1DxLpVHQ2Ur0r0gJHLtXBnw1y5SANkX7GETlSiiL9u47W0WnkPS790ch/uWDGZa99ZhaE
LUF8znEUvXHsCi30boegL9ZxwamWBiXWQfnqW3Z97Fsr86p4tD+Rr/28FUmET9vgeHAaGR21EnFG
BjjRs2vsWH63vW3FlI++Fcc6FYNikPLBBqobOx+jcrm9H8vHYZWPkXpKUtFgYIbg0oN6+uhgw/28
Ifj7kOhc/zSixLxTK9v18sZ03m2+rNsW1CHIx3Gy6szgaR7CUYfhWYzNe41b83YU00VlOjskzynL
6QNiLeCMjHhvIVflbR+1DKIlJyi8DxwzI2OPoWle3L9ZUcGmnPsJkO1Cd/36HrO3s59SVV+NSCPf
8rFd347ik5W20OGFR7ESsTaopn0X5e6Ki2l8jQexue2nUUxtAa01eUApUO0Dnrlry1Li1y6gVzt/
RyEyDFRrEiegrgT7EaQfGiduL6YH+9sWSdC0CxBG7gMON4QFmTqsYzxrrW4X1wIVizlMw0fkJK6H
KSM6VGahX8xK/QXjefjg5sEthP/9jHFcHtWQkoY9/4GqE6Oh2uZzqhv+VqUTtfZDvX/HE3P7Q90k
xgPJOywpAk1Whgr22nLy59svy8JBmj6W1qkns/E0lAC5b3uNk+nS92r7FMva2pkVktQiicYPHAw6
Y+EHkuls3aphsXNh1TzrFPhub1+1GnRWY2YQYeQPZ232mtx22HXDO3LR5LGtDezuBV63289z+Etp
3fRv5VgwO8ljEKaDqV8nW2xvbxHKCr7VYNTuYthk9yYtxJ89Wokz43ZT5yGKLf3QjYzVt11avuvp
aRu+OkOjbXJFThvVtZJXNQKzNp/LbghHz5kI/AR84z8g/IsWrsUiTXFq977MNUS2daXdk/tn3E0N
ipDbZx/o9lPmma5FbrI+0wZ7HQ/u9FaiDNTakbyVef5jCT9ZDaXU91Esskekr28/70rnQoNn1p/V
yBRHR6EvcPtFHU6nJLDz5w4NP/rXhDXugE6jURe3d9ui911VdYQzbNZQFig+7yK9uPycnbpFBx6U
NWO5b5/MsAZBP18WUmufewqjQDH6FD0fLLTbh0iVg86D/t1B8bk2jJxLBuPksyMjlqd8wYoGmOl2
ibXEDZxvl93osDTUUUvr4a+BdMlLoCXDnoQOuTKYEjS+Yy+KErcHDtZyJ2PrncCocpsZZnUscDpi
Dja6DchB+1gC51o7Nm3iqut4qtLpVs0Ctx509V5lsQrEZdOrtMWlS5oYMz/nHDfTZWykOBY4nFXg
pJucFSyPmE9rTJR7PRITLhzYf13dY43FKYuSG1qBU9KeISGBlZ1TPBeOu4vifvYYVMZ+6JytzFkD
RjZUZNtgVR3MwkEX4Kc26d2jkop3yhjbNHbMa4tfE7YUDqnWavR1aHOP1ia6JVTH7X5qgC74lQ3/
cX5BvonIgnrS/KXle9uJiJO//XMwzWzfdjpBxFW4ccDH7f/6+b9ud9v49mJoWb7/+W8rQJUCYbr9
2W0Ht59PneQYt3/+9UOGcXdZ2KZYAFcH+QwjsAB8BfdDQMLrlJpyAclgR/ZVLAdSDlddkl9zmzwZ
6IvaMsRCscE0c43C14wOFxPijMACi8z6uhXlvppfkha2e1R2zPlzAvs0v+6JKUe8LFXFMx0woQ6n
aJ1aHzY8uZ3iag0hvWmzmERRztizlofAEK+c7mwL+L63DboxaWikNwg755fbvxIEGuCWjEF/JJyL
7LCw3jfqd6EAUpgVPgVOSV5G4qwmE2Q33Rh97faoalss+1HVvUY13F90mYnuE2xvQ6sQZnXObOPO
DiTahvn0cJfNgkrMa0UiyW0kyBVmQvd8+3BURzGvZLg5yrnkCGKjEZ/JTBNWWKmsCVR91jqskXXd
POH9GEgq4Q+aXnKuNFWdUBSQFaAVyvr2s9tv85opumWUXtiOIBwHivQ2gIQ8t0He3OHVMgAC8MZC
I3a9omQVV6QZn3iKlYAvbcN07AnxAtLkWrkPMx9rkN6dBDrXrGVpSUTjSgM4v0dfUe/L0aj3RcCD
t8hVoh2sFpNfEiYe1SsEgvNxfvZuSmBjt/9nkeYu4wGAXYhKXPPjLfRuRJ8aBs+AoYoWC1rzia61
Z+H09uIoVRbmZCtLq4trPC/yoRU3EQeN1LhNMf3U9p2ljDLDcm/DI5QEeXalq6wn2V8jEa3tonK2
ReC6exaLojGjfahC+CJ1R+5lN1CE7BBdmM6gzcySfl+WaJQJqBtXWmgghR78X6iPvmLbR/zfyjlT
0TiJLi8J3bTOKZouD5nt9ebtVec7slaqfH/7l6QHQYlf6fN1g1l/1STWtP1P9s5jSW4ky6L/Mnu0
weFwiMVsQsuUkYobWFJBa42vn4Ooamsyi0Pa7GdBWApjRgABuHjv3nOzSj5PoWudveRkOa19h9Yu
OE7GLK2OCmff8l/PNTr4ZVK75qYqNfbpkTLXkR1Gq1CE7dazq13dotvFAkM2QBePWyU6chw60d5o
4RTt/al7blQ7HZtIJriQzeKB2Ol4FY6+dcayIjfRTLgYWyRFNCHtjQdh+YCIRgJHQRk6DqwtBo+t
MVMDVmhNblETZLdOqzYkJ3pHn9xbfabC6oSUzdF5ce5Ga4kCZq30ZHrQMqqMvE5xqFpqtjEC/IMY
6XBECqV10guxK9LEwPTsnsemsMnRA5UWX+FvbZkn21qStcYW+XA9AIa6c2tdsJ01Ts48gAURw91/
DrEmwKXkiIh1W/uCLPxJdzFpswDzDlrePluBtga5QbOBgoitl/UBMEp9sLtPyomR7A3GXSCN8mDX
ii24E+0CyUZnXbLy57km/AmCABfIEDCiJeFNzWgc/nMgCrtbTBUwe5C0n70gdQE6wW8JLOev99/P
uL2hSyCLFF2wKmZw3/VAyQnDnv1Musqwr3lAD00T3ZLqSLIXKrbD9UdkqP39VecSOejZ6nnSeACT
Acr5whc8hhgy6oMxStzx9vDqx/TEqdbcpSKE3kAw6yppPdTnsKnBol/vc3spK0ZDzR27g9IwPPiT
vu+deDyqdDjFUY5k2/BYHBFpdygTt/3rcP1WR8OCSXH+jU75HCt4vu/nM7keUkmyjEdOD1NI4B2m
+VD4XbJOZ/6H0AOJL5+Eo06/uBWjfODxFq4HR7f//grG099f8ceIti3p5ZN60R8AU/SH61fmnPj6
n2+vX+mFDUrIggwJAuNwPUg3ZF4p0yffJCYMnVx1uB7SknHMm1GF//mZEwOvBNUPZ6ic6YayYzLA
y7MIHLtYMBw8tb410QIFpO/M/zWeYYEBzPylSnF3aqY97KeOnaQoiqNwHWjiQwqwkq4bpVFidI+G
3lOGpgVqEJyVoxmcKNSYOopxADupBz+hF3itmpHxwp97sFpDBn1SzY1SrtX1YLFaX+Q6GO7rhWhR
RFLEn/OQ5rviejoxQLutx3Zd13boktvNEMbvequiI3iFVTmK2ZjNOHUdtpDsUvigZkgjxLujvAb7
e4I06wf9cFCmORwQunh0A/oM4byrw6IFKBXXuPW1jkE7tXnUjEzHr3793iXFwydEfm/MAACdqtrS
TCWOM5dA+wpHI1mJB2oF3OytIRN4v7iMSJ2/QDJizp2fletwcP3qw898ixsRWhMdV+6LtsldnCAB
QQYTer0kqGCn5nF2oleIdU44+UJDK7qYdH/YQqBs6O6yGTNy8xJnUNz1IXJuB8vYtGxz3+nBpKuU
eG0K00gRUw8ue19qhN3BBm6HsKUE7PNz6e8se4pPEhXPjMDchBhrPrmpcQ5psV5SOBFHp5PJKn4M
FLnYWT25Nxkag1xq3SFyaQhKADXMRu6sRRT1dgz98bYvC0gbjZahXcegCWrBKte1AX8FVUJALdZQ
J6HybRpbwV3axylYVwNAT5CiIyZdke2KrW5QvPT3BhXe9eCU+qpL+v7eViRUSUESYQCV0pi07C7F
8DmSw3nnEYWxNFxaN3jc4H9pxavAwrVIy3m0jgZjCQY8Pgl0YgtBPMrGMpL4ZBegHtrAMVZd6rsX
WGhfK90rztfvqMWzBMQ9uUwiNwaZpsyXITOXyDYxUpuatZamQH1hpOELcZPr68/toqOLYBBxYMm4
eq6Iuc3zSD2g33yrRh/2dYySOy0ba2eMCGCMSV0KohFeTPr8+yIUyar1s/oFd6bCvZLRFJp/6+CN
I8wdxHThZps6JZ5xkQh8tnrO3Ax/uHqxgRuwnHc/lxAeWT1BOE6JD9P1JqCUA4a3Hx6am9iK6tvr
QdZFiHhicPdRCdCKdaJ4b7QK8UCqLn7rtWwMWHiQvDvetbTb2Xs8l43mPEugMbusj880UiDn54Fx
589fjeGUroMQcgM4Yh4d1cSHOjbH+yCptKWhrHFJ8HC+QvvVcKmhCw9JNC66SEfmVkzewZ4YgZJ2
rPZ6oIxdnSXf0grVeJsVxbPbxfQ2wppiG+7hlSERnTkOkEPWDc2CkMrwc+cDYux2fgG2G3rhoR5i
ot8sv7zY0NX22YAbEgUX9WT9pq41xZsAIR0J7EGuWUO5cofmHCT4va048RYJrk6Et019X5VpS+x4
7n0DN5au6xop0VrU7b6vyuK5osHR+nlya07gM8xB3uD+eqAzZVyIuW4uEOQSoFPYJJtoXw1tfZtx
FpYNI7+RTXa6Pumh5RA/TzjMSKtr5P/wqTHVZcTFJe1ZGgBc5u+EjWhP00s6N3a50CTAHOlNwe2O
3FDzxR6SbTXl6efepc7mdZEPBHl4K4diPNEWpfatpL23HWXcq/kwddNJRdTRU90EL8Cub2mU3GRu
lDR3aJ/A5hoMP1XVr0LPGu+lmop9F9Bt82RM2i9ikYy0FkB4rD2BAspXzG1EBA46Tj0RfHZgomte
taCv3b6hu7JWQ00su+f6+cV1KVtYpfPJn0sJlCqLEw2ido4JsrBrK/zs1Th+cRICtiZQPKTIo4hK
AoJUHOAEKOTrDWbc5rFJ8SS35RR+gUlHVKFtfYM1N8QbrQMXzvLMOeRFgzWAAhcCSH+TOkF66Fvd
vW/HiH3R8CJcXz6VSg9pIDIRGGSFPymv/Pvb62/pcNIkVSwVc9Thj9bA4DyM5qspa8LCPR/Jyvxt
WQ2vHYL0XWT032tiS/Ef+vAm3eQWfT/yNwAnDBtUgJWVxrdULdMl2CR6peFI3YTyrm59cVPa90g8
govp0QigSzLipXfsB+JN5zYMSBZTTv0Ftxjmu+96032GjZm8ZNnYrRDvpLeJzyopdFFYp1VIH2eM
o9c+rDZoE6MnMxzecG7jnB9i592onfvSMcpvvZXTmpkTbCfYK1noYQEkAUcVc9JinlAiVWTpxqNf
H0bbsi7eRGpRxIpgq9mTsfLnpGw5dHgcE/GWhP60x/nSnM3JXgkrKp4LRvY0Mp86y+ofU575TJrN
Lb6GbKmNjthzE5FEpQjhrXQSZ9u6bQ6jaalj0TWPeZmA6yCPMpLTpwSgvlyAo7UOdRM+1FotVlUL
vh8IR/fC/3mNK6xqDYHutxWt4mUJgnhJRholEJLIeEZN52XKscwRHxHX0nqVdPiJ/B5KXdzKkvAT
P9A3ZDu0FEwhrVBK2lFmwp5t9eYu6xDKM7/m4BQwVAWzXUF6SX1LV5gNY2cMSzPGYZhnhv1YzZSr
Os+sQ0JcEqHNuX1o4tbfUz2atjJR5yjWg7fAx2k5JdrnQJCQ00UDe1d/1FYjI/KXGivb0NOD7WVx
lpqZL7OqEzd11GJzMwijyVMwt239qaoEqVV+UcCfob5pOZV6d96GHHRY3SgBM8BIjuBlxEPG5Llg
NMWMU4GtnSb7PSoEyV+ksFgWKSwTaNW9MCySRaMo2tYThTknL5t9p6SziCpQdjhRAMZoJpOY7o8n
pDLUFcLc3tL9ys9m6064RUilRaS9pl9cPMwRsBunyXHl/fUJNkaykr5xsdJ6WJHRTdA3ybuokbWt
6oNk7+TzVdElUOpQ7vU4KY6FRx9XiHpFhORANNOg3Yim216/Uxapi8wp9bkmCDK3JrBCNLdWyg7l
15jg9UoJk3wljEJ+HQ5sI2ycauwvFzFLMUwOQXnTNDQyynJ6qgeEF6RLm29u95SBk5xJXyOCylo7
S7hxx3GsZymRfqzT6d+HKt/aWvuNTgbgMQ9hoSZZWuDjOmq445NARE+hNtpHDfncIsAPfTvGrXvL
Uzki/hZAs9FsfRtUAlIgMKcdbaroMUn3VVU7h2okB8/XNQy9PndhXVMhtYzpJs+woCq2YvVAOMQE
amxDnDmAtgDm3nUzXacYsLzE2Pd97T4mQkMAE4Z3bYrsYbDc+oYhys4dUPxsq4r5DNE/aefSY4FV
9uuof0r1sT1TvHBu6gYTElEw6hkg3jaFL7YYPFHsaRoXq6kkdTTM+L+NKt0Df+4p1vuXkE0VQanQ
Kbw+Ww9eWbzNncf3MCizlRn11nqsR1ZoKQ0EziY5m0XfLRrqCwetH5st8a9fqPDeNklo3PeApDYx
5bFVUZMBAw7Ixw+PTbqx6gMpFvWzpVNL98kfSOfHpKuzHKRAOdzHo/qM5cWat/D9PRL79GiytJ8z
fMOVn9fbBk4aZ+49+XJAXYSO9Ys3ryi1YWdhhoBAbC5z517K0iYosOs+O0wsVourn3pRgjxIhHck
u9C/97QV0UXtk+ZF2JbzkKkOiIuacn8pGf82AeCtk6rlo2nTZbFCbbo1tBAnOiLsne8O3iah90EL
v35Pe5pAbZV+p0ZDV03Y6al3WC0ZVvhQOsS5ErGW75TT9ctMMmBPlkqOZgqUuJW+vdcIZNvVjiDK
pW+Ri01aPy1CUmt3ZmCuCjtPXlSmU2KhXp81GNEp5rqfdSYLPfDTx8KObiu71ldmZ7m3oSGbbWEH
3XHMQ/+YCt/aipx+qtHSy7K6tzQvfZq3aXIcbCDQbsMcFvqvyrd73rCH6ltb5aKoz2Ek1wngcMgJ
ssvujEi1S94C/SfBVojT5k3JJ+iADfoG/76I4jn+rE/WFLDEQ1pG+gMPcAWgrqEzahKdOBJsd5WK
p1lQwceo4xX+asKL3WCOnMIOyvyBLKo1qqMsm+pYhMzyeTXufQT4W1Yc3oIIqWQNcoz8V35zrJyh
OrJXvtEsNFle0z8NxHSVEJj2rE2ws5qkhs9YziPLLGa3+i1oyuhuAPx21HF/ESIT3zhx0jDDmcGZ
ylcK8kEPTnGSbM20qY8i9MgGSDWMj5NYDB2PMtlz1ksV06PM2ufG34RJmN404AZvtHIS+0YFd9cf
pTEB31MKkqNIxpvCiC9+qNuXTm8E8lL3pQsr6z4sX7oBv7BfPEBNpwBsAYzoCEFfY/dbOzl1Elvs
IIvzwBTTqpMVDGIyJpcpSHDaFZ+kRcc3ytUnZbXlQ1Qw2tdpan3WS0E6se8/xqNtLGWDjcYPP0Vt
58ILtbJdg2ntpUGXhDXbXaapmZBaYtaPMXa+hPbHznH92lrkyqf0l0LIIKb4katBUQrQ+RElDP7S
z007b3flp8EniC4aPG9HEjlAvzCGJM46J69Ib2UtU703yIo7Hb4OqX3GsQ2GCeMHVyIa2+EF48m0
iNBT0GCCEs+aBSGlVz20+HqNwo/v2UNkqz6rcCXmVrVTFDDm2oF/vh7CgWQ/lZGM6frNsjIb+3I9
xJR2RwOzZJgOL32KGKqMwOdAd8HbYrlYcDQcsUGbnGuP6ZiUcRJfCXveJU2gH2KP2M40rYtPVKru
oNW8akrbsRfvWFoxFEQt21enBTCWwThluIva2fZvOSQw0M5BkEI6e5Z0CQg3N+KTHeNLA+GB/BDz
pSuhGummuPEKCAGWZrJXD9MLsb2k/FGtjXyk2w0bGjfWxkPY1pBgiqo4krjJRsXX0ZD3oLUbRHtZ
I8R5BItAkd0GEkye3RaRreKeZN829Ml9a5nNOerck28NAVtKEqCmlIazhqjFttFmN0WZHnQK327N
gxZ38mAC2zrbDj0qipjug4NJ3038T7W03eeWFNxDwnIEjWjuPU8DoYjPbPIz3C0gsxGYrDsyRE8B
kOPcv/WDMn5SAeQ5offn0pi7gXjTbyvftPfANV9FFYhbdCzHrIEgL1sre7IzcciGMqIhQ5IQGSUk
djtR+HkYD0207YmEvJT92ONth6hSxV9pYTVnTfn1PTtgwuk9F7a/p1FeSPMcs09Unu2exqte9xJt
VksLQm/sZQYichfn+GkZPJJd07gVCwwOVg0ur5HDEWdQesL3H+1YA6GKHgbKZ7miPdzr6hI0za2f
mem7azgS8ReClMp/LCTx1V0b529Z4dPAsdU3SZvdyly841KxilfutswIK05VLs6UqfRzSqvljByv
OfSVdmoIH88oS73Z3ZyQ2QQh4aLeCwhGpgpVUO5j+07N+S6ssDFB2714jdHeE4y1UClgQIN1aKpX
+nurOejtNHrGrcDxOtA13SuHBG8qlfJZdyTxP6NG+T9WxrNhIRcYRjt57LGXezk5aeGUPNkFMp2u
DSe2r3WxoaltbqjrwdX2TrXonMfULs5BnK4pWqnDkFMkG6txFypGOqBmHqs3HWa9QVXndgD9y56g
frHq3Ly9/igICMbJ8q7YEb9HzZBZMwl1cEJ4D5ZN0VPVRGZ5Gg31xaSktcxb7SUtpwHSRNnfhaY/
3JFuCFIACyCdmxYREd3kSDno/gc9eWbHd4NVCdBC2MY7+jGg9BBe7ui+SyofPpnaRnlrI4FoHMM/
99i1HhrqGTgatSe7bTZTrcwN1rRoIzVpn602PCJwhmGmeJgyLV8ZmqkobSU0RUaKkxlF1R1gbneL
t9FYaUn+ZEwJD9+U3pU4U9am6TLGOuLJCsNy5/sxCwaRo2UYix1dsTmRLfTWuTf5RLYSQ3s9hG4F
nj6b0pRxqnhPU806Xg9ajXk7xBdIycVNVsixKSPk5SNif3Fvt9B89DAhws9PCGav2IcigAhZtQ+O
eT9G9A6q5j6aDyXMA81EgWRDRW3oqq6EOIJljt9EhrRxHEk8s8ZJHBpWK5S6oZfQz4vQ3LT+QqZk
ONCLFmtCf9WyGgrjNqwINcPtBz5No2w49lq/rcmtX1dUUjHwZM4h6wNnI8LysbVs50hJ2zm6fgBk
NQLarVl5upjiOj+FwHce6+hizuOuL0JnC3OzuiANYSNfQ/3QmvpraiEzMcn0XhU9eWIqQaxhOXW6
Q6VOtOCsgsneay/1z2N3FYOO7W0f8mB6+pPs2gaAF9KruDS0vSb8h3HS7Jshb+FcNDzvIUaxv/bV
XTACskAzlE9o4Jrqk1t209tgsQeFNxZtrt8iEDlZOYzkgRLBQs+zACySMG9JciyRl04mxO3iVdaN
vOv7r30vWsAVPlaGHDVQSwn2zF6STEI7x041Qv9M3HLloC5RBKC8ROZAbn2v63sjbO940OjkGzqY
8Ba9qFV59lbMt2oAuJeeznTou7Jee+RtQU3zzONwPQw3VH3KQ0NrNYcBYuc79LYHKzb0m7QPm1XV
Z8+pMQeYZI58s8ppl07Sui8tjAN5vgfEaH01fR9dcRsND71dnlgduLs+BOka5XH0RDvQvQlnObkj
q4OqWFs7pmsC6nRRalPTA3p3ABAIEsZbkPyGFlJCD89GuOuTkX0NS58tT1jfJFEPKd4Pur2goHKw
W4JRTMN9QDcdLUUcmLvrt4i9upWNNfducsRpACF/yrtKLmOHZ0VqOiBAmHtUSoHkjol+zvVOPyc9
ZDgY0+jkpF8/Du1bqsEYM+y6fgTDQuKB8ZZZuv4UWlwKX8v+/ur6M61zyAtL5dZuNOSTmK4eZeKe
KaN0b9NIiasYO4RNgtg3sj6thZ8zZAg0SJhRW1qI/viJwuij7KvhMSyJtOySGAOAhWC57dPqVoE7
W0BllhC0O/VkOog1x9xqXjklGmNhlL+34GLgjxF62+bbQE3UF/Xmrp2wn9BmYdveeNYE7nhwPs8u
WSOyUWgHfrJPdDRPeoZ4h2qcdzFrtNNGYB3sIBlupI7ZLAjr2TmQJ3tMttXB0AURZJtEmv0pSrps
5TSt996oCG18Yb12kbI3eWN97W0qv6JNUL4YCLBK0v8eKCETRjhl8RvCxRef5uSRPEeWdOzG4ccg
T8hdzb9n/ERuD8kYASrBLxhlA8jTQ/B4PQBuw34zufbB6FPCXWwXbENhh6frIWxpcJSBfL9WcAN0
lkIjoq9o228GQ+S+9O8aRq9drA3tLqL+Sj+9c9YeKA5uDm2d02lDXi1wQYZlhJpdpFuUWOWi9ICB
1x1csRLhDhs8k8J2YzdbPdKoP5lk8Vj0vnYwmsplXNHGKwOXLRCdyZ3zGROUe99Q4FrWiZNuaQfU
a4Y0ucwVBWUhj2ouD5dmb/w/bGG8jMW3//7fYQtC6JLYq/89ZmuT5FX49f1H1MLf/+dv1oKj/0uX
wqEAoYT6KV7L/pclWQDhMTSE7kobysG/47XEv3RdOi7NMthAyrTweNY5yJT//i/wDIoqp0uuDaZ3
w3LV/4m08AFIYLqWxJ5rMshJvtQF5/qj09HvB31yiGzdKbasq5LS8a0W5YAUixIaLFtpC2PvNky1
mKFYF2g08XHk6DGi4s4spuBotKxRwBcu2Ev0S1tV2Ukxe5aUUxdum9X7RnTnWqFkQRNdbt2AXMYf
rvcvjNwf/OZKN0zHcMBJUg7nAl+N1z+YNcuS57cjhXhL1YNEzzbcxBoQJI027iJDq4YoBySSa38l
4TD5w2uLGS7wgwn6rxd3HaXj654Dymaz7g8vXskI2Xmqmm1VBhuny7dlgmmoGsmGMoA9tp5/W1gF
rj1alZ4M2z+Z7X/1+nxs6Lht7jFTzi73H15/EkNcjKbZkOpZ3zGMxivRi35ZQxtIbV/DFrYvQ7i0
YVrjpkPe+ftrLz7cP9fzl5y9ye1tSOV8OP+B1XGcKC4+tiWWyBXhkBUlWAm4GQd74MDUafwVkr4v
VUd4JrUuc5GaWwdDdSprWpu0CX//ln79jiS9Ux4u2EEfrgiMaQ+ketNAAsP+J6IhwLtNaMPvX0XM
CJKfP3hK+wIOimOyqnfsDy9T05GqSRJtt8MkKAlQtl5XgxU9F16/jK3GP+h+5t1MNaAwoxO7lpXq
nV2xRGFDbZwKiX4xGSzrGIWms/39e/tgEOczUYZgfIA4ZnBLmvMV+uGeUGVnyEBQR6nLrzaRutQC
gi+mdBcYUC6hqetLC+jHH+6Ef152mpuGayjTQZnKqPXzi3qkA/QkRYJIQgW2ZD2WLAsd/PzvT+1X
V91gHeaSTYCaQc6//+HUCCgGohfHnBpeOVSbnAZatpqIHFH+4T761VX88aU+fMAWcTAlaPl264wh
NdikW/lt9JWiZLGQNkkPIwCGMBj/QFW4Yic+3lfkWFi0VPD34/P/+QxHoJhO3/NAG7aO1lBrsp2b
6scmtNPNVBBO27m3dCbac1H0lwaN6nosux1DAwtgzYZrnihJbJa21XoYUXFi43YFudCxxF45LS43
1pBYRwc09GiK154Wfq/wOW6Jszp7I8GtWeV/h69NIyK+q5x8XPoxiFJBK/Pk4LNr7kWrfTJLFe5+
/9Feh6oPZ055ytYJB3Rs4x+3rcNexcgbHtzEwJkthvCeTjk2aZ+z0oLuviH3oOw7bW137qVOyGeN
TNCaWWevBnpNayt7RD9fLnSks4uZ61A4eb+SI9kvPmlusH7ZunT4UOtqKpeJym8ce9oVA3ho1CZo
neVJGSZGw/pLmGYacS+9vvNeR6sGdxm1J82IXn5/yuIjK2V+VKXO3DUPVop/Hx7VyE2seFKEFucl
yQItsse+jL4NZJoB23qa2PNg9MII3ys17Oi7Q+JW30nZutGbcEPsiXby86/0FbSTrr8Z8MNXJP2+
Bd4kIInQvHSV2FityqnWWhtfJvbFbb2dq3+ONCd4ggPZLXqbeZIuPEVlRrOmS0fqsrqOBRwjiVs3
i1bjd2aU3rO2vXfz4qlpTyImcSUjxRoY1NlodLEnE8gcjtHku0sZ2KCI+5KGe3cPSuPJ6Y7xgMAx
h6K3ys1HXVdPjkoeq0ipnWsBqANvtm46x0OPS9OUllZlavZmsgu5yo2eedQMn8MlWVTFwmkGnOf+
k4zoZkFXq+D9J2EXLZyx/zIWMF/h9yKB9UuyXYCjzPRg585ejRYJW13RXqBfNcteo8zWh8e4NtPN
UDyVIX4cDDEkX3fJwdTBi0fI2QkgqAzyErUHkWP9zd0vQaW+5HZ1p8yLlSMWTkv1CQwOdQTz1U5p
/GvusE+FZS08GxB94/BH4Bs8WT47yUhVIUBIYmUYr7BQVs1tEox/uKv+OXA5SrFqZShmeWfbH0aQ
ofZVq3qeI4rJmyIdtk5HVrcIh4s3VM6KNvfSS7LsD+P/L19VMesCZLLnieDnccutuDvcKWba1Z9r
2d+3efK9rawbvP1P8IVfYtd6/cPT88+1DwoMZgLhCheO2UfwU+0jD9Hgtm4rsyOJICYBhNZpReFm
Xb0rm6RVVz/qDdvaQk13v3/xfy46HcJv5+W56+pSWh8eXL9VXdR3Oadr5694XGg6UOQxp1gDVWYc
9GZna181Kn9/uMxiRo/8PErywlT8WedKeIQfP13YHVpKEkmzNSFPuDxha5mmKK79cdjHMOGIq0MT
3jUNeRTTTc3gias7ebfI+Vat+NO7+eesz7uhkegYCp4S646fP/WYJqaw0CtuB6RSKxyeqLKKeE2f
B8aAM/Jk9jWqBVsngNXMicv0VslcREsD4KKWgZol0Ve//2Q+5gUzpjrEnFmCcqySQpgfViIl1uMp
7OwaWAUJwQkFuMIyxaYLu+fCH7/jjaGRUhI5ISwDIYuXvKQyfxht3EQ1MpYYjvJiV5vNIcCaRPQK
1nnbKqIFn+uq0f0LCvtzQ9vthqVItwWO7DVeekZ48j0wvQGvOX/696d0XdZ8/NBdgErsCKXLXu3D
WsQ3NY3kJllvcaNj+lk1fnsj6Iqus65lUhYx3N+IDKlOmojbkgFfQk2QcKLmBz9lt1br1juNjWJh
deRxAJvvi6JZIQNw19SaVnafJBud9usq9j0JWM+56EZOuLdF6XMwYcxX7skd7Ganck7YN/e+ZFod
kmTnc43yEK7070/Z/IDg+etTdIWQ0pZkL8kPdCkKXG46On297eJ62QTBLkC3bQfauJtKcerQbvgq
MEldxQzQZtkABvo7htYVZakAO42p7Vieg9fywKqzAYTRhvhmQTkYOFKUv6YDolaq9Dl/29o0yWfN
6Z+qAOFYkol6DYed9Y8lVykCloUxm8KVgU3V6uKD4yOCQjGBfxOb2FSnCrCbWS0TD1a5odePfW59
/f3VuK76/nED/HA1PjxnhEP0pp+P9dZvyREdk7FaGpMABj6T4IrYSdeMC8WyBw1gCRAirkEYJOit
py5qbn//Xj7yp/7+ZBwmaUYhYX8c+pyxM8nJauutm9rdtjed8Wga8Uvr0UktxXiiS2MvixChK0VE
BoRE3KZDHt/abrF3gX5MvPGTBzoEnZkLzyujH+2mclFNGgrleY0TZehEzfgzoA9vEZb5eyPabg/s
vyDyy3JWXIwLf/ZSOQRtTDZ8fxIDaFE4ANRSJ/ye0C9ZeraBeIRkEGIBXtNCVcQXUMGTZGNsY7i0
o9T3gcEQ5UiCgJXuuJvBbZHQ6RjHvXfK5E9WGzG3F+7abuDJNvWS4MaQ8HG5NCv/qyOi5PCHa/vP
wZ26rzBN1sAkMc2Vpx+3NxAdbFLUGE4dM373vYZMikknzWViTf/7V/rF/AW2XJkuG2X+qj5P5z9s
pMBOW1mVU94s/Ox7VBBjZBc7hs47p4dzHdBVzFIIDmZmXn7/wr9Y8lILA29jgJiybP3jxhndZFvY
nmJ4ztS6xRu1aJ3B3MdN/cWQ9rCYHG9lGyCGrCy2iMPRwZ2j76OlorlLwjPQrwDYVm24nYhMWI6U
+hHpbDxLBH8Ydn+xpLF00wBCSq2fKtyHawRxvzS8SK+3WYAKpy+PeR29d3pyN2gKWXL4vUZA9afZ
6xeLGip+husgtJPK+jijutgRIarzdImuvdElIhwNDC/Z5ZNln3zHQ65r0TLVXLmjyvBgeM7eqLMO
9jxKTZmbdwPmmFUQNN0GGCDZQOF4CQWuce1PS6B50vkwJvFOmTptPhcTsuHPt1DYNp2iMV/TO8/J
2i3sGXBpz4nrKIpUEH3//Y3zyzuWLRJsWcptVPp+fjnLRcyB+7LeyuzcN8bZNHlVIwPM08Vk5HL/
Lt0JMoz2pxt2BkF+PE9BlZTblQ/EdMyfXziqhZ8Ls6i36dS89KN5L2x2hx7e12UwVLdsV5bCZ/8Z
DwFmP58mSaTqVdARwdR7sKGdtLZIoOw2uhMfJqzNf5gqf1GKolFos3nUeZgd9XHU6MeWLNM65onS
zHdGlW5mt0abGMkV+8ZvaLcB6JlktYJfx3H8WJj+yjOnYm1XhB4xin2XI5fw9x/XFUP48bKxQuaT
YnfrmB9v5MbvPENmhAaMLawhPSXhQcvUPqknIipID0JVSPBjhPBk49PCX7Fw3BcGRcQ2ctI7eJCZ
ocJHOQzfyE7oH1vh3wdgd2787OhqEuevE9xMjDSn0i3xXHoq26KL0G8y5gXQNOfGAfwSuoF7ngqm
iaxjCRcCcloHltu91OU5K9ghhAMVnn3dNJDe1OvUJvlek5H9bJT+16kM13GHH63PguGcCKY1WU3Q
y4pVXbIG+P0F+8X97biWZTEYAya1xYf7O9CccFSZVW47XxHQEiIANIHG9FkLSL1V+Arae0urvkek
hvz+lcUv1lous46NUEHAb/5YxA4jQbm/ssutNST2LtJbcxdqnreFUhejAMak0lfVoaNBfkhwFi0R
Q6pDMMr/+56KvZQiCXXuRvxjZigycE+FY5Zb7Pe3lUnYFtQhGHp9li/tQLwPDjElNOyg9GFR+MM1
+MW4y4tTzWUTY1PL//CUG5NHZGXLizf2SE6pH2wNJ/8cFb5/ImkDGY5GAKk/Tfuo8zcF4Po/PMW/
GGVcnZKfaQm42xikfh5lWClljRuoEkgT5KLC3UuyJx26tggIjVWl//GM2Qr9Yi/JmlIHRAWPVjKO
//yaDmK2Fg0ir9mBwM8NG7hh0Vh3A0WbTdigK8+6BL1X6V405ejcht7X/2HrPJbbZsJt+0SoQg5T
EgQzJSpamqAcZGSg0UgNPP1dkO+p/wzOhEXRtkyJZOMLe68N4A3QK3rePVm/wWOu/azZxO7wlqNV
zzJMbJOVPA5mj5CnhVSItmbbkz8Wlp6lvfrxGhAvAY3oXXEBQeG9dYyYwNMC8UvLd8IjSXPoZA5X
I4hwHZX3rqwmtggNgC9Xp+2tVfZaI+KBa1QR/4Oq9b2w7V+jmzq7yVQoNOmJromxfiPIpD8LT9vn
49Ywdf2JaY6GwYIy0pvIlwmK/Mj4K77GGVy2prG1R0cf5X1ZjfHDZN1ZbLSv/V+r8VdT8ei++9bb
sBgrJbXZSvarcshePDqIO+l3kP9lPG5FVdNz+2kcPOVeMJOzMJ/TAZHwMhtvhKOzf56t4Efc5fXe
Qgm86U3bfqiD8o1KZgAakSw3ZepnRwzoYvrgkyaouAqofhcfbMuGKyQZe3P+QiIk2FrEkWQu9PNH
St1Wzb36aTdOydlhFgQdabj8dSgB8zw0z3nm/TZTsfzWC+Ne++TGVBlyQtPOrrM3ZPgE+z9iRhaY
DlMJSqhqhl0lsoV+D7ts1tR0YH25yDAr5IyHqlLuLhsxsJQ4eJdGUNUP5TuZNAMCYb76fggmsI9A
3a5CS/dgBa83fdPg82BM8v2Q4QvnhFBqX9YZMoD1ptHt8d+978fiQoXdKON9BiAvLyznwugRkdV6
77+bqUrGnZiYyfmOqKIZa9NmJC3nGk9zdsWkxawzmdtdEiOIxK9EQmeg9aT/evJTubgxcW72aGIn
FCvrPXRR5a4sTX2DMmd50BpJxjDawCZuH74fYfM343zJkWYtxaGRLiK72Hn876ath21GrXJDJpyG
Di7uVYlCbiNpndS4wn5V6FUOqOv3U48lAYEqWluC4ckkHNu3mVcgSj0v2ZGqFz/bqEANkprecWw0
5y6ll9Eok3UhQIgJQ3uCXXmHItZfGxijj4Zkdhxk/T6GXRQ6iRO/JGnRntKug7CzfllR4l9nstCG
Th3lqFUaFJlieqRMkAiEiHLJkQKhqfZI1gMoGd8xU6/5SRjrgFbFWwOrcpTrbg7PcMzvDJjGncIS
GC6zy/jdRZJh6dl4jteg3H7VeZZzXu5FI7xdX5skf+cdCFu7r6it/H3nquVtxl+5yZMRfqoWL29k
ep1gkQV3tIfyrfos1wdtdLBHNQAus4S3b2lfXhPSWJ7dvobNYbSvLWyisCvw5orFQrLVkO430xI/
uF1m4criHqUrwbeAyvwuQ3vYUyPlsyUvXrt4kdcWn1ZJ6LDn9y5+X8RSS2NvCC0lXE5VyZb1moRc
kAKNEt7rOqPcENbrES+ZrIRXy3jWKziX2viIMrbbBQs/djDGwesIBz7Ule/trYL/eMyGMlTGJK7a
bC5nBXu6M8+GxPDA9jy+40wZPhNlkxIynQFl1w8u4qJb0/E+aUxwVJqsepgLDSJhkf4BEE/snp04
zCCA+DaJU+3GDuJeXvfV81IN99lX7keVg97rRqGOmtK6H456cxyverMye2cJjcFxnY/7uGr9jyE9
tebsfrL/VZGSS3/oiP754bgs2tfHXfSLu5L0k+2oOFYtv+leXRt8qCnN+TAQQCrkkr+ByPrkICk/
ayvmrxfPBMDLR98o3LcUDWSSVW9qmFCb+tk1nd+E3RovvgyaB79Sr8kg41cnW4pb3gNIWL8qbaTE
dVfiZ1r1kBNoo73D7PXORWbjEfn9HKw3c2+jYE4X+1yyAg1FbsqDVQ99uDBcOgi0oq9ks9hhBiKP
fVsz841xvpWe/ktNRNi1Td49Dyo1rgFp6LIbu+d+vTEU8wPV+Caa7wL56Ogwdq6D6TTVSMPxyeTP
+dDnz1ktQnfS8VdLnAi+8g6TG/xAWV7Qr7l8Fs2C94jtHYzVytp98UJPCBungYuPbz/CLqMfd6DT
ds6NtVxF2m7h7/22Z00xyXbHgedeHCIsdk5PRK5ardiJ384P3/cQFTrQWwg/XLQcToTFPk91xaOq
RPrglm8BkdxRNZIZPGLIgipjGWdhMrHxkBaFruaaJ5e40E3QBsuBXHBvjU8IC5HevNlDAW0U4myD
RcYbmxPch/BzKJBts6Lt7mamF6FFNs+5NX1xrla1eOehSvq+2DU2f5rmE41+jF3y+wap05tRBPpe
72RysYN25yeGebTj+OeSESWVYsLNWzA342/ClrjmMGdbM8WDsSMDGyY8HTVgGA+Cn90nZ0NHqIV+
PwdnUYGXWA6SNmLj2NlOG4O9ZYk/WVE8FaQos9udo2TJvmCx7KUgT1mb7F3d2TwL6r5RdbvG8w+L
ubB8jfNLl3bvWD4gmMg/+Xgh/25PA7NVvf0Bj+VJ1+YSTMZwp5yHY4MkxSuImpxHByUyNaRW2Rd/
6N/NuX9cpnWrDNWcrCKuumyWYhslCQ5Mr3hHkX6wF+e3aaZ7m1BWZZ7gHHKsaX/rMbuRnfZn6ZXa
1Faz1RKSsQcPQqosja3S8TayCiVWNWnGnTcs+Fjn9kQzlJ+MZnkj3+AR0eUSGmCqCrkcrbm8j2t4
HS1TKYhpJXcS84URWfVC2JG2m0dzXyAmdUpWjt78Rcd5Fxb71dmT9rYSNhPIarb4tVGyOvxYoqZW
1oszIrfp4gqCdlt0pLjicxsA0NDZ+sbANBRaSJ53caXDLfV/+wARYS5V+FHL/l4H8RPq4BbF64yx
KKcy0fRqHTJ624lpXNv4D2U++LtlmfotYNJj39WnynJHdpPaQ6aAyC0uCfKLEeqSwMncMj5rod8Y
leBs9Pe1boYegIUw6JY/eJ81ln/msR95f3FNGleCdrmRUvoEo7VXswApiyKk2bbCetSlZm0wygNq
J2G5NH+Y5EZiaWP47PBWLapSwE/Ku12LwxBNYg2xwZARqyqc1LAmMJ+ZN0ejj6jhjkZYSIPz7HIk
2N6X1o8ibHzrr1Zb5OM6jUWUcnArxuWudwEdsuGYmxgcsg2gc1vUZFtjPsVyrkAG4I1INmOGjnD2
WFq4pH+nJIQQvQ7d1Er27dRcTCN77dFzbkgSODEJ/FszSsYbt+mG6svP879WB0poWgChDFQWG28k
5qriNbZHrHaj9dkaAoEBoDjnycbPyzI6IZfMnSYVKj2QmM3wd/sC/gMGl63Ie/j5UVN0ItQnvDEj
luzFdH+i4sCW0zpFJF0sfe0wctk13NDIyV9o5/5i5TauGF39cAxNI1FwepBitIBII3cw2uk8NFyX
gG4dKzOT+5ioOCvRl2PXDr9rLoC5mLN7P8uHMYdMMmSpFxKJrM4FAdbn73tdpocyCYYjOJEr4xx7
TwwallNlNefMo81lzuisSJTStzWkIOk5qOGPtrpHAiRua1hCzIx9YCHwI+TZHxKJyqBLgD6itN1+
PzjkxLuTRwl1Y/L37G7as6FJJopCb+FJFu3ZpL8hHH0S5p7stOs3g6W1Z3H2XDhqlaEcPqUwM9Qa
s9nY/vb7uaeVqiNI+r9ZDWTnHKj52aV3J3qmwxgFzpvjKtHDUi+6s9PmZNtWq+xDKmJYM//WFMXB
TCRC1LiCo4BJGic8QbQjmSPD+ksocpYLQQ1UhES+4Zw63nxoZmdPwsSmUuZ0rPyEWQ7XzA35zvrJ
ly5JHm6n4b8bDrNANjJNMfRVz+zO3zfsBSOvMwMsgc5OdRXs9N6xkahVEG1L0KXbVvr1OXO0d6nF
U9StX30/RAt+yWov3y2yOmdNW5+XKq3Pvlo+fYdiyRoQljGIErvBxcCE04GY9Xz9Lbdd16ysifrM
06uPmJxDr6+sY05wQpbq5RkQcHkmUrs8G1O6h/nTH4p6+EEGdxPx1f/HAKHM7yO7Nt7qEiqOLh1c
l+sf5mXAUfl9d3JAOVqmd2jrOTnPBQmc3/eCdDlo0BKWeLKjzsboAidu78nWBgAs2/dUdCr69yUJ
diVseXIKbMALKCno8nwkEVqWn79vZnCcZ9W8A0Cs/j3s97a/qQlXhTwqSnhd4AnoNWIEgMOgnWRb
/DJoTPGs5v7JGvCOFcl4swo8dSls1Dbb+zUJzFTT8Ix8rmuGx9un7C3tYPCKb0SV4XGhg9uZk+1t
l1ILM1LAMDpq3CjyGnOCEKJWEyYf8gLBRufJKEm/UMzHRCsFxD8WEgpHfYQHr0dO7NBcwyCdtWDZ
TgWMG5vdA6BwDrACyOcALNjoOVhnPfgzmz1ZFqnaFbAJpqmH8RgYKcrnFQHkEzQJzm+9u2R2052/
mUDu96NBooFJH+flf0hB699yWgPUV8yoQpvxluoY/Yf1cbL+iJD4/te6O/gWgpP14e+b72//fY/M
HXsLFobA7PVP//0//26//2mzkrygzcntvwe//5b4frrfd/99LT03hC5U/q/npr6f/Pcf/3smxFW/
O+bi/XtK//0QxJG7O6Xsd9h2GTX3ilUsNAcDl+IyncDg+g+49Q3h+u/L73v/F5gLKUcZDUP9+v3v
v2+mRJqrdvZ/2F1e0jkRmvmH74cwzCw7CS2s62taZT9uNhWRX+H3l//dLDmNdLNAsIHRx13O9OFk
B8oJ/dI6NQa1eNp2zjaY2piY45Z0N82+oqF0Q7EQs1j0OWr5yohDobAM6+suUOUz2et2/1flRr/F
IeqQ9uP+5kJEWDaH8xomdbSqegm9ZLAQ5xsdwV61uoKrg3bDkruqGM7ALjX2tujLzYTAyiymr1JX
+n5JibVxV9uoE2oD295M/+XTujykjDros3GlfVCxpaHkIN+0FRk3XWXl6Fw5e8DHfHWqv0kYKwhW
kH0qjEVkM76TTYoa2V20iBDUz8B7dAwCQlT7K1ZJCREXjI5nGnT/cf9aYmrSBon9dnSzfdVkx1Qu
LtRW57nuERcRGH6gtXpcZug+wUjgZBITrM3wxDL6SwlPcusP+ryFFkoqTDxuCqAY1sQSOGuCUI61
JFemwupbtr+yZzw898wm511YgM2C5NFqFLbs5m9vOzucYMmG6+fXOBqYqXsaD9/qw7GzTzip6Cpy
tggKhQWNHcMiZixMxCQVEpkxEseR0TT+pbLEhxoeBr1+iot22svE94ka94NHbIi/CJbDRu+3f0Qy
vGh9S26rPoltVqtzkqc/qzzSKkkYib/KEgc7NCUu76rFINzUwTmRaBMyaiOjnrTDYH65dWwc0vE1
Rb71lEB73IgsvmjoU86k2s9jgxrJ0i+4+sSuCAg+y4aGcNy2qv8FOFnqlos/Dfa/XUcLHBlOQiwL
ZpUthFx3M+qjtw8S2W2qQt+Uc9Jsja7lYi8LxlpGcYNYnRy6ePlC41jcPBsKpy39czWqDB3ZON0t
hGdZJd61UnRnz4bnN+QD1Y7dNtcyw+s12njOiwwrbfWm8RTODqMP6Awja8AYOPliE1XceHl86Ezx
k+4Wc5I0m33imeND5m70gZKv1ljLi6FPcAh5krA4i936DOHEqDwaQszOW0Zgq7fSwb03Zy80NPM+
WxE/OXvZczyStQzXlTqOur+cz650X0fT7wDBbGDPI3HRMSZX2nFBUL/N4GMdK5cw0DoTXIkqQR1c
MLKN0XcvTBJRRaUfXg5WBNdRFlq5lBeQd5tuNRzZlS+3Apftzp/8H8oQhGj8KppBPrTxPo9lDpHf
vMEV58hXGs5avbnpBuqP0SFWpUuBi+bzWEWu02GOLJ2AsB6Cukuonp3tAhHNqPcHFri0FdvFyN4t
zNhRVg+E+TQ0TvjZdHQKNfagtiSotuyYfmQiJD5jYoxVQ/8Qw6NjlnKX8k2AHebHYeiIYsdaNWSl
v5tBTQwl0TqlyVq4gKoUJi4M3rjhYC71n6sGTGjEc2j8dujrmOiXy19wUD+1JvvQGvF3mJR9GgxC
cKjk3X3lIteqFhElTlDxMeLfA6kyd6TG/U6zOCLGBCNjn8H+zgIceVOKo4mktE1bI+fEE7em32QX
dE5+KBBsc+m048iWaj7Ipln20KMBOZnTnyxr5jsnIEKYEYuobBVAxyJvo3laE6eXyj1qdHOELBvn
it49cdvmbIwUYJZuvtlaFUcEaVrHxhgcSiCNYIQxPrdDPoUJtMfnXll/YufaCLA17HE0MDLrJDh/
XBojwEkIV29xqM2IkQ+/P0WTRdxkS7YwHFqauGCs2FF6e9eakWVSKF/b9WZaOSmM5giIO0Fwt/da
K4loEMX1343J2dhbwd+4TSmwWELs9GBi9UcKBN/Ma9NLUyNTIVNk67EO9FgBMhxsa9rWYjh3COfP
NJQqNH32F1WypixZNendFSfVWk2ae0cmR/iP5dbMILALrfY3fUKakOcd3LnWIonnvI8HSfbKT9sg
JkNYImNNnprhW0dkWlQiwmK0BV8p9dOINJ0EmSuntTbnDIaC6WDrw8+5XtKjF498L+grMchnrivm
jkd3IEDETgwm7scuyHD99eU5W3N5a8Iv3Szpfk/V+Nsk1CcrKHZq7LqEmNQGdeL81ZjWcXat/UwK
M7NQcDBSw1naYfGngn00TLAL9DKbAenmxhww3HIN+kFcnx3lWf2+9Pk1jVlqJFNFOJ90NN5uGD1I
KzokTL0ilFdyfuliTtky7YGS2skHw0ZnS3GLdoeMck0Bj1rcQJ4hrQTS3Nc9jklJEEsU8D0tjseH
ll/fmjcXqCkSw8oG9lxSpLCvRl3+ysgb81EQDbX1ECx+gLIWB7pnZiUOv+k2QXahYgj83VStPZZf
zqeg1EBtDeox7c79DBDa7P0HOEyHpISAJy3xOysC3nT2WFxV0f0o2jzbzwxfomYYI4ep2Y46OSFZ
DGEcAS9kHhXGNbXpQhro+1MzFXA1clYGHNphkthLNEnyQVMFaZ9JPaibIXsA47DrLLIUlgT9XN6m
XGKpHkYogLv5A0tH9TSyQArzAuqgV9ckKzPyihobARtA+4tCI34ck+LPZCRiaxmuveEzwYKntH6V
ZWDu7UlyxjLrOhhyiXe9B2uXhdqRucx8dFYKcCeBXvciPmoVcR0bX/3S0FOe4ZSSuB0ECRgahjNy
MVm2qQCcA7q/G6MAHYRJuzWgsT62Nj1sPJsPRrAitYA+5I93PVP48lmvHhInB5wJuQwalKvMA84t
+WjFTzhnocuAOS7zxHxEo0AGt2EVEeGzfWgMH4QyiBcnz4erSrMPPm7tS+8PlPUOWdxB/JcM0epH
NoyQVoSmtvr6Jcq4KuxdszhZY6MgwzNjaL0kInzb+Ate5+zD65GBCsfW8X5Uc5esIkCmJN6aOtmo
Bx9PHvaGnp6AUZIT5/nBNNspBBe/PFj8mjdOblfHsqaEnPlG+0Aro7lNPx01HoGij3fhpsmNnemt
V6J6ycrhwAjKQI5W/u2dftxag0wi4lv+Fv1Djoj/0k6/GEh01yLHpkXQxoWQ8+CUk+K0dQbL3OWZ
OuqwBvl06dg3tGE85yyzJhQwe0CrFrstyk5iMTDsjhNLEpoXUgaAgmNJD2PKFIc37kk3f2f+sHPm
0UKFlxg7O4tpcOP+kxi3G5xOogoI3NvGVa+ODjBEwEjQVjErkV4eaSJ1H3Hg7u3Zco8sbQ9jPz05
tkMMUi51riDGGImGIK+k4uoaO94R7V66t3Q9uJQtNexU/5BmqqiQwMDWRnCohPnL63XrGOTWVVmM
ESyy+dxpkCRsDSMAEDJOrC6lifftS6WSL6x1DEQ9byKWbnF3ZT3tS71xj+Ar6oj83QGJvwtAMAGX
EMdzyTxBYd1uIo+QkQ17lPxh5NSFfe/cs8xxNnpceZtK5HZk1kxENFZgCE3mnZvZ1lafuhWUWsYk
rlHdpKUJUwEqpMVJMUk3shhVhQ706KMsnHnjxvNb2hrO2cKxsKlMpMypqoKI/LZyq7pMPBsl5EiX
kXKDumUvXJzpLKqyTYLe8SFgPL4x246MPRZvBHEdOZEU0g+i9To5pk8+kDkdWXXnEIdqx+NxtJgM
dxYpZnNG0TflIjTpsrfCzqgWfC6jemVrO9MergaMl6gaWn2z9p/nhYYVuWvMksDJPk1GrEfbDz4J
NhivkvzZNCc6RGEWKQefOsnVK4oLyFGWoLujo5UHHbG2pdr6Ms0nhNM0fnkHhTR15N7Ksj0iTBTn
rjrGhcT92XlzNNWkUU3FY5633k227hbxiXoFCRPnUns3iNkpPXnP5zaONEv9nqkVLzX+7nW4dvHz
GJgpcpw9L0x8kPZ73DgxiKdY+3SnP7FXu+9G/lvMVbwLHDVfbH/0j7LGcI6EmYt6kV7TGgeMYdev
Va26a9wXxtM4vRBghgECWcI1zf3iVvWcJIzy9wWCk3uVDoyHysy9juXNWXmZiY9q2q+Sjsq26+/E
r8V/51J60Mqxg48O4lXXQjXqw8ctiXhh/Av90oNrcHHWGxDWfSS9xdtQNga3QL+z9rpUs35IJCAN
uSwvIu3zCyuK+UkS8qctGr3GkLN+coBLdgusxvWGsd0BOumXaCyWd3rpIUIlVZDaHTNQMr8s8Iau
XA/GJ3vUT6mZfk6MiZlaj2xoUlRpnhZ012UABl8rAgpRA/Frtep7YxUEeXnDxGh4YMe+lDjJS7TP
Pim4RyoGwVQulo8m2FwnCtAuggux5p1HXng0pFV+sdIOQry/nGsGxbvM1C2wMMw8V8e/3jmsm1sH
cs9KYCvQjUwsKdtc+Re8o6RnJIi3MzF9Ze3UsjNa8PeLGnozDWuTZV04pi222ioxoPaaSURI7WYy
zgXMw+faIZ0VtRSmpcsMx26NwImkI8ATZg71e5wG216LkwtZY49FamUgHYkkpBTeEjXwg+U7p4hd
Z5GCCx0CYJ0fLKJ3tuxH8sgsYUHWQy636cwyyHB+oUXVjk4q/L0yshN6A3n+vtHkFGyF4hcjmqy6
V3OzcxHevIx84k/52A24CPTxNGf+Rx0nXxrmzcfSspBK1uKImIo8q9iaKBlrsVuKqoJrAu60kSab
49ZNjlWfEM9YtcneW4b24IgpY/zP5G6eFbPXdN3xZ+yenajPY5B2E9Vhm/k/lm65lkOD7N2a5Fl5
mWApUv/AGNvzlgiyXaoZv2Zbp/6dy+nU0xPvc8Nvw9yt7qDs5K0aM/UQxw3kQ8MMSbMBos8ptAcF
DKAZAB/qofR9JtGaQ7LsdpaGgA+sEqVQTjKdYCLx4CSwjP623mi9B82Ers8tPxoNf6iyVf7BXJ2k
Td5ik+0eaaxdTm8Mf1MKH6y3gEem1fRSGbkkQIVesMr2g9u7G59z9IgFhunAvujH7IDH/qVOiYWK
A9MioxXindP7bpQV/XDMixbpSqC3t+GsV96XPwACStvYCU1nfrHdipxAMomAWyBWMBEhQ1rgFe17
+g4fncCA4A2pTQ+zhcwf1rXLH9dGhduwHKd7hBxmdkBYGg1UmABIKTGD9EkjojgvJYYFD8k6XVHR
F4hyEOEx11pMXn1CqS051GGRGT/beNcZJpW+xtqvJ9ulFCYgmQCGig1BmdjqYSvQme7LeDkQ4kA4
sED0Xohw8kEV+WJProz9d9KP+Ec2BZN+JyYmSDOMEdK3dmj0cleUDK5MxfzHjYerrLQPVanficks
pBqSAbj9rDZisY1jo80Py+gFV6EV8mI0RKqipqpYaLJEbQ0jqi0z23G9Xz+69bZQZHFb6kfemJQp
3qntK857G0KS27Zc6omytwOScCzKqWwmgWeqFSRkHPJubCK5ZCRDLYG+TkzbvmGbWzW5vyny9Ec7
wJhdmPHTpKLnETOtnILhIpf5RN7QvohhayZOZBiAhxeNgEmvZvhlOjCCtCAjj7GpLXjyccU2pCRz
xen/MA/X977VdhuM0tNuYslWFs1P1mTufk4sxloAv2qqoF1iQp3NXJ1ILSBpyhrip5bh0qzY1w64
F87a2Ke0ef1TW5AKShwecohBs5/7+qdn2uUJGSxUy2o2wjYVzmFY+3qNwdpIhNNhxt5LUCquBYdR
OJ7bnDF6S+VYee+pFviMF0W9b9fsvVaAJatikpY4Dc+8WApfg6Q30cmrHUGbYb8jg8TWJ2pZROJy
DVnCCGVvgWFZFxtVzrGaqsfA65tLXQMllJ2UN8+j5nR7deEQXqGeRfBQZsxBMmZrWd46G9X1L1RQ
kjcrDFgv7Y6Wb+Yh2Jgty89kl/Qy2C96hZyCiNy28UKtIsBu8JYXg03ZOpHyTiBoq9AeGvgoPr+4
Scy0/y6BBX1svLTFAlIfw7w9uwWmm+nnMJnGNs8bbdtZjPfSnU1u3c5sKd+SxvhF1mTJlqP+09G0
72HyxFut+aqLLr0gsfMjj7jayVlHXWZSHggiIyJlAqmFizCy/fiXadYPcf49t2WQPZvsyboU8+/A
uzqAxXw0arJFVMD+pWrKbpv0Qjt3Tk4hi7Vwu0Bn45ytvtjz0mQBm48Ilue6PTIs8jUQn5lQV6v/
ZIaxzSlE3r3pOPfSOxVGb2wN4Ntb6bdsRdOq3WHgPwULhBkv16NMT4sTLKEeIb+xM7NxOLZ1PtCg
c5RQR97r+K/hyeau286MGsKXu1pA6gXEX3E9VxtmjgENNQLVANtIQmoxIsngSE7QR1/K7Jz0852Y
W6KlW3EpcRaASm/YEC70w/D4kKGRTJA01ANZyTBoLuzfMdz+0C56XuXJOTQekFbXUeWmGAPr5Pja
rxIjsY6nNWLkyPVg5W0pix/PVr6Lf6Ttw4ps3DBh5fgQzJCVPSRdTGiT0G5jMEcsWwoYQUlF4sE0
G2RTam65zxn7RaP9oc+af25VT0xENmVHz741DFksjRNH0+6JQdLwRKzdmmXMB7mU7xaRqCeMfc1e
LLq7JVdlp2yXhb7VClQkgnPfhn7+fVNOzh/BbI3ZHwwzhhfZkX0RuQLCvqTS+kVNqf8upX13Yj29
pTM5x0aaXb1xyrm+jsaOkdAY1fC/KNhsXuAuLuk13RWPlr3nQXNbpkFtSoZguVjXY33y0iNnpWAq
85NZV8e2AMec6Ik81sq5W7VHLFDLobUA0zvxo4VFSj5Lic7jd0+5Nkj/PS6Jekgnq9irwi62VaAp
6gDrNffqQzV0P82mK14EI6E96zIUHqPV3qpBvlBUzUdFsDappOVbTY00p711HAMJ0lD1u9graNNE
2nEiTfZ2hNa4nX0M9m08b9LeTE+AE9ncqZjesHUwmHcFrcCCC8NI8lML0OCCZC5ahey7WiX+vUub
caspoUfzHHx6CNe2OrnDG1vhPcC6NWyBJh+gN1rEeCZEV9CL9TnjtwIsAoOGyYiIgwz1pdGvAZgl
wZ5wTyaJ2gBNIlmMRvfqBgXs6YBWB385r3H8dCvj0o3yYICKB1Bu0wmTCU1ax+AL1UFXdnAqqaWP
Y4nL3BUdeiezvKVjCYgziXge9OVa/jQ3Xo3eZk5vAZbBNMc/YSZGua/YU7KCUt1xETatMrDrprO2
jm7noWXAyu/rfop8LF4hkSQb7CAjI033R8lnhVAbuJBmlx5rFFQPldBu1SzH4+AW3S1IEtAHIi2v
E5/L1FKElUKa3LYqBoSAFi4tiLuHmteVTnYpYsJq57E395LEna2qdbBl68Hvj3STnkb6VtOb5pFr
xy2bKRX1Vjw2Sf5gmQx9Cb8OSy0fz7yYHm+hnoNcCP0gigFcKlMe2Ur3mVgsN0yl+dzU1CjxhPho
LNgMjZnxi8Cn+jHzut3YtPaHz6AFAFrHU8Lfsau/SZDjoR+/etHbL60FP8zP+5caKCpiIJI5AKOX
b06ZfjWuO341ADxdZw5IIkIP62i0wtkyX0bNtY6dqYqrb9p7KLDig8tgjQYRPHLhNulpsIjPCobZ
u6UFmpI4ga2vxgGgXwt8llV6nJkvXRY8pdXCm0inO5+JdtpikJ6RLFbWjZyCmI60dx5GQVRnCoig
YZT30K43sBdL3LJSPQJjN5kP6Pbrgmp8k05v+OSCtccFqzGVj7Ow1KFT4m8lYEH7JDUAutURFNmz
epwCI7lJHZBj2oCqo/NldOOdHeacoY+ZgfF9mm9NvU53WjJ4Ia21c2w7mWECwNu2COp+iZY2p6hF
B0cUrd3T1JmTho83KT4Nx3jAnazt4aYAY5WI3DjuPz2IrVTkTX/MmikhBF0Wu8UsXBxUaXew8To9
F9XyV/D+zvyxfrGDwTq09NGbgs/yoo/6w6Q4fnKvQLO6TPgfs6K5VnIVttgk81CJxudKCrYsS3bB
0FjcTOOSEBrNm8+qEJAE975MmgdyBkgcGnnX4Rjqzr4LnnS06+5mduVRb5tny1kJszhzjr6UFDQ9
9EuPius7h0HNwRPD/v40Qp+1sQgArEviZzTCb/bkTxu9aItz68bl3ez4wDfkJoWelTEhY5p3DfKG
4Z+JQVelJlnOHHUYocdDFZDePuS9eW/UtymY8PehdC9QF7vbADr1/1F2XruRa+u1fhXD97QZJ8kD
e19UDqqgUtYNIbXUzGlO5qc/H9W2N/YC7OODtVCtUlYVi/zDGN8wOGesVFua62y+imgZo1sRxijv
0Db1LLCcbCqZC7bNLdRK/d6PDkpsMVtlv1LGU0sx6MSQd9eyybK7DHMBjWdqvCJMxMBtSATmrBle
6Be7/hRUtvdmJQ0ROYKLosH4h+rQZbsUhktmlu1HMZBjzi7TPuSGeqcj0I+m5Jrgx9Zaxw7u9mN5
bNCT86xwckrn3J1+sB5Lj1rPNiImJPONx4IK5EZ7n3D9vmKDuDeseCFghBzsRKEiSoyYBFGiy5sa
v5FyyHYLwp6jlpuQDDrmE32/y9p223Wpsa99J7kFCOOEXq9dzovL3Oqmo2CAsSOWqWckQ/CGhi2w
8q3wWcaMXcNcBXc86wUOxpoBtJ0W71lAIQKsI74nasvcKrajz+y2kendM9kTdnoxcwR3eXOoCLR6
ztu5e4YuILudhm3oZIf6U8BC83dp1VwCXecqWiZ9ndL5roFnndkK3ac9xZDXBON6hBK1Ktv8XE5d
TP1Ei16mlX7SmfUvwrR9aBAo87gW8UtUM96pPfxi/UgM+IycdUJj6VCEdnlXEeSZyVWOKpM9lM9J
OHGCq8zFhxcK6ImiI3smvMgIwW2bFsM2EIqmLeDHkJN974yed2RPTwp90ifMSbJgV2SAfzoSc+57
3CU9voNXIRl8pml8b+A2ZFFiigWvSVwewR7330YoU3wRmpOKYA0Y2z3/3CSO4Z7t0NZP0JhW4Upj
H/Sa2bU8iowD3kgLHdQo0Mguj7yj1SPvIz3d3WZal5+IeEO77TjtU8TBzbA3fUZMlWwZH9JSTUDm
KxUaC7/3q8+RFdEYG/pdlIA+qDzfOZjWBNu9JHbZUqzqrdz65SEVelKMcKgGHJIXXDiXOljV2zgK
giOb4HtgHHSLg2TaVAVCBf9nXlWgMS0qgtd+xldCqvzOG3+7rjYMK8tC2QlUBiy5bbTbupldB1Dm
n5ypB2BrAp1WQWc91SS3/bkrKq530OLGjcy6dqeXyMKzYsj3Yz9iFsjD97G14qesuvmVXz53ZkBO
ttWjuUiSe7+PtAvgg20VBY9MdcY7ZfkR8jzfvU+LIHo2fnYR7VAduqBY+vg+H6Nsumt8x2Wcko6P
acmkDZPZUWaIMGhzrGPvYokKfVm/TgErLMwF1QFvZreVkpmDj5oNsEDrE+9AC+0gwi5mefnkyGGr
8t7DX5IVZ2fEB0kSQLsYkZqvO8CCG7a7KCodVZ7NMv/NqMHb1qaOgsHsrT0VOS8Jio3FkLPgD0ZC
NJlq2ku9gaJOugFTfcMZT4KCf1mVPTl6jmbsfIP4lm6i5a3S0Hwe2T00rdfe+MV+j1L6qwl5yLpN
o35XIENbyCYN7pB9N2u2mixYAykuAIe3Hhjmrg2OXUjBm6v2N08nA8KQXLYxbq1NkafzpdiwrnS6
9pW2ssXy45DL7hDhPJQkG76MTp4+1qEmH6nfwoWuZRGhEdRHfUGP3U/NRBAzg7JmdF9aS2+fkNjS
4rr5eM9qxziT2rhqUzc5YeFw2ECO71I0xunnRusMlj14IJlf8D7WZDtZ+93Wi6cjz1V2QK1n3AIH
inqb3lcqsI4B0YMA8mlrhGs9TsZD42vmi/ErU+3ZG/zwOdLM8AJR5GUQPqGGjlvib4v6SytVf8m9
6Q4HbOAfQN4kJDYwN9gUIyXqhPGVNXGhb1Qt1Q/RgJyBiauyBUDdIdDg2trZR+KjvRySynpBJxUh
sntoOjqSRBjhprQ6eYpUcXHtTrvQMCACijpmPFMij0aoHVTFMw805UVMRruzOxeEotu90VkYe4xj
1pGRXbgbBiPf+AOeGZlNxdpHB8rgJLXFQKsauWszDOpViXcOt5l8jpiKL1l2f2S2GT1N7VU0UU6S
g9OvJ9V+d1VzGyvDWw02dG9IFYeutBzgceFT6Nf6sc0be+GMGvHIZeFte9Pu/hgu//XX8H/C7/L6
x4qs/vZv3P9Vsp6Kw6j5y92/nT+65rv+t/lr/utz/vEr/rb9Ls8f+bf6Hz/p9LB5/Osn/MM35Qf/
xy+2+mg+/uHOGgQ9bXf7Lcfbt2qz5ucX4E+YP/N/+8F/+v75Lv8vmCkeR3yt/z3MlD+WpPh/hJn+
+Zq/w0w9G9wkmDYT3YdtwUTov1Xz7/+sec6/CJh8nEJYeMw0Sj70nzhTMH3qD77U0v8FaBFAUwfI
G4ge8/+LXgqqAovqn6d2//Xv/wy/wvUF/zk6plkbhNpfgIC+ydEBVj7bMSr7LhOA4zC/9Kn+DRjy
QFIS+DI/fYrz+k5H+z7OInhvlsNnk0HAwbzAykirhD1HD4x4Pptl9B7ZRrteS8iHCtx1IH1zYcyy
e9Ub916rnTFkzlMSDv4Kjb4c9WqFMf97Qr2vC80/JlYXb7KIFXiZ2KjCEPurWfZvzAaAYbYCSDwB
1mwOyGabQD8bBqbZOmDhIcjN1x5HQTNbC8hhQllYOtdKQ+iPvYY6y1InDTLORs7mBL6yQ4mXALWB
24ONV1tEqfnFMCFcJZOFWWQX6TGukNQ8F6X9bsw2CCDiBh8VmzHRP+wsuhLa3BHWjHcCD8U4mynS
2VZR4a/omHjFqXBZ3hVrCGsgXl3HYCnHbDeJogdKoPs6IGXE84kok3g4oBUyfcXUoc/2jmY2erB6
hxed4P2YTSBO9dTOppApPZazScTGLZLPtpFpNpBks5WEEbG99MO2X6Eduyfm4tvGd5LgP4kda5vm
IdvbCTeoselno0o0W1YsvCv8b+JkSQVD8KlGVm5MKx6rq47nxZvNL6gtD2K2w8B06NZytsj0s1mm
Zg3eSsRkrogQTiMMw0k7LJA3frECOUs8N2YXrBrtUOoIVHDkODhzfBw6kNReitDjeBDAeZxfqcuE
U2uqCyKqVTDJq4vXJ8DzU+H9iZuA68NsB8LaLWntBSuu9n6aLUNJ7t36xiZBQ2ezV24t+85s2q8K
RR8rDPA6CYEFWJAKvEhCWexacCflLKbs2a6Eq2ERjHKrIdhs8DN5bmRzKKQ3E6cTtqGtTVPY1Thr
LLxQJZ6opiDffBhQY6AVCI+9P5KtiIWqmc1UHq6qbrZXCXxWzuyH0cdflvM9tsjnh0gn0G4iVJPi
EnUZj3qWYgFxDUxelV3tyT/Dn9JnJwiM7NHawNjkBfM85Qif5LLxlkRJvolVEJ1aPdnb6diCbgT+
ndY7Tiz5PayVBvUx1MvhcSCofacRlmUppuXMZ4K94wevU4OexxsxwgxofGu0eV6i2UfPHE5dZ6EL
1oD6JCqED4Qmh/QslvAxDh9EWOwl4fIueDJrKB5b1bbktrQcvmOgHpXXRvsoqsdV0fbvxnIMwmKd
NrW3JGCQ04UoTyrV3wst9PcsxZ6SwTIWsSsYVTEE66fpLtHiu7Lk2B2Y6INxmd6iDiFf1Mm7orHH
jQqGpSDjatng+y5T9I/4WlI0fu0uCLBaBZylNq2r7jty1nfGlzZCA2jS0MF8RAZMG9cdpkbW3gCq
yDeZ/+hquHpF0mMPJnybT9iFjKV3mvDgqxEa0RsG2VSt8pZm1BNIl9bVkuJqemQOyWEUfcbo/Fhg
1g/D6KUXEEVM/PzsIF2noljqaj6GqSBhrccOTAPFH9Qb4b6mkDbP+NRXGetSum7nTjrhL9WkuEdL
8xklktgRsFwvorZGOhfiTeFVASDSZpnooU/czClAY16iqO/qHhGdV64Gs3rLWtfZ2JrdHjPWXLI0
l9Pwy57y+NEZ0hX8KDy9fZejmqADtgfCZoHBzWps967XAHYhtubvmb2Z2hw+cexqDOH5hGxAynVt
CHzinX9Kms7lq02sfPOajuEOGQx0CjIVz7goyGPmRNPNKz5lppuhieStDI19iCZtrVeZovsRhNkJ
96hqBKQIZuqLkMZOhcUTKpZgQxu9tcRQHiF37e0ofucCiodqCm5xny9gaw33gCZX0WT5jLMGedfb
ClvJhJJXm4r8uSnYIunDKcEXejHmMGLPD37licbPJy0K30bElOJTS5ATdoqhqnCks/QM48lUyXOO
Q22jivhICY3oLEaF4+ukaeV6dfE4DExYcIA9wOZALt85cTeuoq4w18oBhUVQLeaaEGdAEDTMewmh
jKM3DSzhdcRHEo26TdgSDDVGTvk2VMNbRFoAULrwuRtJnPFjd4HAYcR060VLh1C9VWNqN2dSCQtT
HeFYfcNx1y59ofpX2yTYDjnDrSud4jA0/KpGFLBTdnvyhrzZoKji6anU9KuHiemIDRaV7VDn2wpg
f5lMEdOtbniNKuPEBU3Rr1nxYayuRTlla9YYBv6SQB0FvYWaJUnpxJ6cmZe6RCUplEXKmTSFrIe/
O0ucj9ZsY9xNNNhWI98cZO1zN6IDk+X5K8b+riUA5III8mwSobVuHEaOyik/udaIl8m1n0bzkTyG
4cjSpVgXpv9AyhdLYk++pFP2qyNM6ICU111xLO0mb9oIjFZIeUCm585W6u6XKolutYV4TSITq1uV
nHtcNgdWG81EjIIFWGK0gbKHyl5S/U7Hql1bvdbdwNyyqMr8ixeR32L5Q7L1DZYJHhfjLG/JJkvs
E5snn6rfNqlEkI/MQ0xEPtqjzgua6r15S1w33di1XmwRqQB38kaLBxZLLYZUulIc0utwAnfkEtWO
RRAZLXl9/ioXkplsEiEVb/ZjgvyERMWtKLVtwFG1lxPXwE7L4rOAHFh3cl8TXlUh7WUP5oo5RITq
hEA5Vt1pWb3pcwDOTwrOqNcfHoMBA/kz+ADmeSmmZ160FZqypbAJzzalZix1sBpsLSokN2XOI+MT
zDmRB7vNjOQ91TpOJKKcr0vQDQavFcvKd9O1lUaSVkmsgQtwtgRjueVviF5C+dxGv1XzPvqg2HRf
0ZW79WPoEhSSYGmMLJZLEnpDWc5e28gI1zKdFJTzrNlVIkwvdr4lwREVTRFSyA0W5BFKEV1nwtgB
JcnHQTugwzvBl5qW0iWhLi3dD5JB2yVpPzzHc/5ljZNcZscgxHZgm2iszJBD09UrYy2q7JtyyGfP
XLMpST3wEZIHY0oMLpqT+SLNols3lkMWmKa1m6bhpWLDk5Ew+pvK2SNYOcDl736bNuE87q5TRfRq
54OxFXlsL0AkUWOVxBkHQYfxy+mGNXVlsItt6mwz6KtNa1ZylRbqV+KRLm5VTrUz0Qkh8tnFSEDq
1ulJRDl7hhiPqO+8+/mQYWjmwBO+9TWb9npK5UoTSNwF/pY1Or4DnECuU20sDr4puTB32a21BFmj
VLcbsIKnwaXUN4dg21cCAKQB5GVMS0QwnrupxqK4yiJZpZ66ZxGmrrkpy0uDH4z+1tkhy3r0rPYx
RSmNAaJip2vU9dKO3GFnZLPGzk8mks8agtVcaaEgEs1WCPTqikwhDoHqE3FHeqSRZ2UZ82k4fPS1
HRGaS+DAxRfvedS4q6Ays52bQ/6P1PCKHORuzM03Z9ZpN31ULJMuxaCDuNvTQw+DNhfprp2MpRcU
9rqquBSwrjsY3nApc9Cc3ei+M5ldGlWebqcpuYRNRgAa62tHttbSL/YDpYtGmHzBwiMtug8AxXst
CjDmj8EJKvI38sBdXT8TFfjpShZfRbttWRKlvfcZ9OV31GB+j998r72MMaDNjnbjWfoOZtaPLnb2
GhsqEj33seMDfW4vmm7vg4Dom6C5DAP5XZG+Cl3UMA1BiBZFREsWgsccQI5qw6xj28TestbUVpvk
ptGabSOmZ2dQC61MzJWOGgsxsw+Ke9rZlnOzSF1eeK776bTTygubO7LCIEesMJ100aYyq3svF49c
aRvMHd8dhTeuHPUChnMj26jBUB8cZ9MRskoCumakRtEap2pVOfXz/EkmA0lQsrthLImA62+E/955
OWGFhW08lIY8qjnmNyZjAAglV1rLP2YjqJ/RO3Bk/24dfx2GZMqk7L7nURpSkGWnt5sqixf1ZG88
WT0QhfTSy/vQZ4dT548ECTks+lGAYVoPj7Vlfwv7qiwLTgU/sLbUzujoO3xYIHzc6dgXYoF+rm0A
M/xcGupFasB1c7nGayO2AftBjpA/O6PY9FpkruF7oInqq3zhWsFC8+bUMxw/yLfnFwj70nwWR63E
GB/dOCZyic1/RB7zWMU7kDwrWo89woEGFSbDysn2tw5yq8mMT7mtml9QUGIPaUmR+s8dyvamMN4G
pV57qdCmbwaj/kC7+qTh8E9vbmCY50qrNqMz/NL8cT9577brvgRRxJw4fyza+IZu413ZA0GXiBXy
ib17tbWHaFep8tMa9WtnmichKVjwA3giAsUOwa4YvEecFtYcpfSKa/kkRmuXGO0+7x7yZraRVRcK
esIu0TP01risDHftFNmj02W76FJJLq5TgBInt0bcatjGtWJPR5aRxsRmOSlxtWJm4tWQkLUkr5qZ
X1XAkVKZlIc6scyN69QLNfiXnBQquXZLxu90ekc7NPwlsgOn1xbaravmF6R5rduZpaEvAPCsiU+D
cTKtK4MQrzq8McXlwWiGB3jJj96U37kqJjKr3bCa2jitc+6LZp4IX3TAHtJ0c7bm2q7x6nPt1guD
NozMN3Adzh2jgZcOXzLkDhaUDoJf2zrkKn5rU/2eMHp3nGUiojkkjn0TWvuqUoTlWH26Tn3DFjza
WnHyRbxMpoFw0ejO5io9OLMIOX8fXYssOu/s2PV3OjxKg+Q5xATYYQ7h9NToaiuZuVPfLWzPw9CH
lNMyrr4InzRX7WM3Wfm5fyhbjjS08dRumySfY8y4pmZ5fpWDtwtZ9odF6i0De3zrouTnlFngeFOZ
elOafhNe9KGDLQ7yHayhX9gu1rqwHnKcv2NffuqoE0etXclOPeKIjNLs4iON092A0G/arTzfe3Z8
XxYkTtURSwL1G67SvWiDd71e+N7w7jb1c8gJbkrFmtypR5mJL3I7sQyY3lOX20+o8r/8RvtESHMo
XBaxgb4qff8uQaYtepR0xDElUGbngwUXxFuZYNPzKN4iG6Uxi6Q8eoW8VCjMaxZsRNnZ+4H4XLuE
OdD12nLooSdMDi/7MVdIc70QPddvs+cl59b6SzEwn0qduQKeQajGa0NWV04iudL880AxUVTOa2/V
K85py7DqzkQbr6vsrdWSj4LnhHThh7aM1li270a7BEXhF9uWwDpNp0d32gdOGARDa8ZKq4Y1wekH
TQxXkaIYzKOtsuqd3ozbhMbCSkAe+cFDkkT7xDa2oTmeSItH14U/sL0OjPux4VZQ9d2ElsiEi57F
O7er10ComCFo6qjZ7+6ZQePFM6lGGI7hXot7UCmw/mvMclUG3iptoy+J7LfuAE3gZKNtt6GQDM4C
TdWxzrqd4eGisNv0VnN2JVyVqbhvLkdt+Mqz5LmCqrYNgYqiJkRojAR5BLu/qFPtUXLZXAR5dRql
eah1a1Ma7vNUcVSPFTLVWN+Q44O7TZwbnzTi+j512GmoqnhDl7ZxE0nTNl0n257ZT2iX9FvvM3Sy
6k0s5Is/lPe1BbDBIW5a5Ta4rgybMko8gltZoYbajokcoQM9Jw6mE3rCiHCoepDyjXo3SnEP6XmC
eFjE2SVv8r3Q9K3R9JdiHuI7+RJz89pIaY2GmgTcJ7svn4heO45ud9cSpDiyN0hU8Upa92OSGw92
hVOnHk/VRDpsj+J9YeFwIqeOlqh02IgCk5sLvTqYtsTYr22xaziZiCRYmWwyGedgalpapntX581r
ZIF8R9U12DfH6q/SLV6j/KLFxTGxueLS/ekABsYehTvCnNZ6NeBsQthDSJdSGohN7cBOiOQrJp7H
ahEB3gg5R3SDe2L0eMZjzsu+VM8N5bmM1bsnwhMFMJVWn6I8BPIn7h0ZNOv5exX6eBcxpShGMSyb
WLs3xSp3yX4P23Vi/Rz42KB2FE48K2xre8f+1ulow6D9rUz3UADuJit+bfrjS2r09x1/XcuFwiiO
g9mtPb3+DlNSZkYTpKgzvci6QNM6rbMpoMTprkK4PG5ahSUEalQShUt3GO7m56tuy7dOdM++2bzn
KiM11NliQ9+2JWac6mZWLOeRCZlcj+WpGL8yO/wdJ+mi0bOPwDViBDH4SX2rxT5NK2xPSbwKEH7M
NSKrZmtFoDwhFXRRwialg0ThS6i5D0Uf3BtmcwDl4oLxqScqrPKhkQ9TwOJ6NBaZhrXPRdVjDmqX
2kW2M+KNYpKNoRxVtwP/fFOAV4Y9VXMIMN2c6g0DlVlu354Co9fXftE7Kxr0h8R+RyZwoXOlYMpK
KrbxPpv2rl88IEXjdNVNr7KzMJKV1Rb1w9oh1lfXxBs79nQxEII3WvlXqsbD0H6HMPM4gT9nHVwu
K9NMDtls21s48waDuWndwqsjXfAoA+YKrYenUdLV4/f3V7bAKYxRzmg69kOqO5Ucy4fMoUFPBzbO
cecdbAQNWh7rJ6bOVHVE4fa12LkT0+0SO0aZUB9BCf2dNcWP6m2nfCCsrUY4wMT5UxhURk6hNrYV
+dcGjhUDEE51asIgWtPCQ90Ng4XvYKpvxyLkrDbu6QAW3qprfJfOuSEPWqmHoTTlGuF2tHZUuGsF
biUVhY90BJ9TZKebWiVy33aMzEPsGK5kIWt5aA/NCBg/ntbHRPjXwCDZu7etq+jti5IldjBLe679
DEhfGD5OGrqloHgOHNjITgP13xpabRU1tb1LKmCEGRSRxU9OWVaQkp7M7A+UtsKAB5L2CsFChg2c
/SnMQ3gDBZRArlvSFq+OZlH+0OrhKIsWgQy1tV3fHE1vEcAnzcpsO4nOAx13qGdLSfYqWxWM0uD0
0Up6ZBXXikcoHjeM2ZvzIqjIkvejeg9B03oqs18sGT5kf7ZbWFG2+ySrlriU2NsVLk8hnh/dRCSH
xJQOGf+RI+5816ESmnc47A/5XGyxDA1SwLGIUMIy+YiqnFdw3u4dAx5D41Ywx+EqLpOcgOisJhhF
09cA/sY70pVcng2SrH2FvChIgnenpzwNYzR3mpIQcFx6zoFDyUpRb5WiQy/ZAZZwhpCIIZEfnTJ9
yNrsO+lIGMp8tfEFvx7LZC5q4hrJ4XfueVzuXlD40QGU0zKznrTEfi4j3Enwbx7UfCRLyVqk8WZk
qIGXOQM5hzWuWQyhYLhR4K+UCMJTDjaJOncxO+7zNlrRqWJEm+WwmK+sR6I5niO07PYVevHRrYpL
VXjr1OCQdTrwHCro3xBOf032Vnj5jsQ/ADpaMFL9Y/HPvkESIRFOiKn0eQSdsMRdUDxXPcQmzRn3
rWlDN6o/ucSddMBKS4N09oUte7UIFbYNA0uA9ctAeGCTolp95qZakWlUI03lxARCCA2/utFfo9Bv
UMm48+iwAogBrgwhn/U126p4fGaYILTBmCIBYz3QuyJ3V3qkbW0izth2o9ZOUXWZ+4GlA9rmbT+4
j2jO3gIF0T4uF1OV7m3h7JFLPwVkJaHnhmzso3LniDn3XmssWBjuTMhBQT980VbNIVmY8cktTkuk
BH0Gm5LA+TfD7/be1K963bj1Sfyl9/kStOhDmFifphxPCbCLFdyRX/rg7FKvf7ZimhLXXTMdetJ7
rj6+/KWVL1ZnR/uAK69qhFravJIZScPdZGC34Wgkd5a5rIOTlO6iThMCiPFgB8QKJab26Yb6QSXV
jcjFJUOQRdQNZ5ZcL4Jp4WISw3cUyfuYqV/v3dihrGo92OiahEUxyYdwyB7NvL0Y4EP0JLov2+zo
NEF11zf6nglzR5cIUoB5dcFiv1lWmjjglmUVIuSe4fSXaIJdOoTIsUCZxoiS/L7hlWCe6i77CKnv
SZFy7vu03w4d2mq955sZ+0HAWhHpmxM0r7ruXBpNkneaZw84qFORfI3Fd5gw0CioG+2GcbrrHN3c
OGm+WJsW+fbWFC6gh58lkUD8IeMOLe8HfuVhoUYXi3/crio9yZbEnT0oaMRIhj+Q0nJm1CfqGGjG
REXOB+cp7LEBo2U8+rqBCKWqvnE9HEZ2inIyz3YZ3ceN++Z3/lOAHp2QLvwXZQxnpqcYkWqNR+Tq
abZc5LJ5DmtWikAz6yfkyZfEJc/Yl9FOTMRkt0P5nRX13hiKKx6BdWw0bGVtbNmNgUvdRz2sIbZm
2gskNtBd7DrzDYCB/s9bP3e1+e5f3veXu3/5sp+v+PP9YrVNR4vVUz57SsQDKb8GNBoeQllDNQ+M
vDiAtigOBbsCVszTrUgwzNgZ7Clzvvl56+83/4v3DSxPskXAWMTt4xSoXlgeCNIWJE7zbBhFUR08
JDh/bn7uEoDT7N3pSept14AzM8sDXl++AeBMWI4RmZ5gorMJsapFXzL/uvaAcGb982aVu4Sf/Lw5
NcYlsL1hE3gxJ2U/H/LDzw3u0f98S8FPFQFms8wnOLSq957T8vv+/Jp/3kznn/JzvxqbeWCHg7KC
qUsJJw8DzAaQHf1/3Py87+fuzwdcL+x43v/rw2p+y80ARnC96JcA3EqdmSXvrIpnuMQNG824OrBB
qw6NDToPGw8KgzSqD6xT68PPW3+/+XlfDjBr77efXtVdA63/yjJsyUICBQm89M4LGcehgf2cWN+c
sVyMFADIsOIe8am9S8F5LnKGbxnyyM5TzKrM/jttvJ4ulRtQSoD6S6h1xjiufB8OzMRp0nJQxOYD
MK80NYJ96BWXLq7Gg7RHaAM6J9exO6cEta9dxx1IrXffBqfCHsBFkG4Zfp3zopOTfehoAnB4lGfU
WAifVTeupxIlfwhxJEt/6259sAbPPvhtP6Kemm5e0qcH0w6aY1QSrTnWnzKJ6l1XBCm99SJRfXFW
ddWeG7v2OaOKI1uGcsFwfl063d6tuwBHtsGPMZHUaylPZpnDFyLBPqEmdblUeZo6lyMu0ByJoQ32
ea/1+r3VG+rcOfJklKhGJqznlYnqlzp88YTiODvpCKTDorHOnWlZZzACvPqt4RBo4jJZ1W83T+M1
X9KecZCt8sI+yTgWs4n9GjeDt3cNK7hLzYAKCN+ZNrwbqAyXXmV+K7PJT0VJ/Q7s6dRGlCz8m3hD
wLRg5FFNfca/keRM7auPfpDYYq2yuGhqKi5T/JvMAAfF8YTmmuli0unpuhE8K6DhKHH1Bnt1mhfn
yHXzs649sl0aTs4UylVUZaxUGLcVpMtuOgMnP/25e0Kt7p6Yke7DuLiZYe0yyqrHO7HzPf23xYhg
YsW2ELVP1qI5hTgHiJgauTBRqubTCgsmJaPJvN+oaDejfDzjAV+MhU9k0PybsHvS2M5R3hg6KuHA
9drtjxi7BEy+9KtcciXyMzCY5ivXO33HmO6RAmStz08iGyWUJixUcnZyfFZUcGSltbDWP+/78+Gf
jyCixAbfljwwxyneFZWVgV7MXyzf+2rFdFdiYFsQBvAAMocRmjwDXTskWvA0DGDnhg9RW996mzyO
eXhKibWgjz72g/EYN2G+aGzjGUN1vdD86t01gW8YE1PZerr1U9ce88xa2ZpORDKVoiEgnbOA2Wnu
sq6zQ2XFd6qgzktqfNUAK2MLwqaLYybWO2dZut2LXZq7jqgcoI5mhX0Og3CENlYE1KkIZG91mA1L
4rjsZeF1bFCM7tHnWqUN3n0PHZhhw3itSXtgoHWgvYW/gDvYa5znPuhP3pi+9ZpNmUrjqQt1NXKk
M4Y8ZDtW25Qlg78OHJAlfaIQ51nVJXdPDWtUiJydDzZGpvEDyK0VEAGqfJcMRVDHDbSD6ldfU4S5
uf7eVnh43Nxf98gSV5px9EhtWgST9duht1vUBnmMTjjcgpgz/ziUTPpCtcRbsDfENUAwSqZlvNHM
cjj26eQth7x7bYV1s6fbNDM9IhleW83M7hIfzUYGY8c000XVITGOY8yt2lkHd8GJEO/URPxX3Wkv
QcXm1YwKdrtpuZPO9BFAnqJxlTfCbklTvTnOmTP+o98UTIfd4mnEg6WN1l1dG6imHXHvGdG+akBx
GlcIcSNDcnYWpde8Fyg+0lKMm9Gl9WuH76Iq/T3CWO2qDfBIq5aVmm6aRwM9qAir3QSca+XQ56EB
SS7TpNs4j3kYshHxtXmnJ1SUyty3LMKGwmgXqoEkWhbV0iAfY2HR5FgxUUhWif61ArUbxf2pDI8u
VdwqVjoUrjxFqj9gwrHy+ht0xqeLLHPRsqvU8dNsZeI/YOUZdpFjYhMtHONYhx9dZJgvrcPAxVGH
HCj9Pm4Ha4UT68XQzjX1WVWiQLFl/ZXVBqfp7lBW0W+DHK2Fq2NUltnVpzjrzI7OOEQrpsUGHi5I
MyUNtBaly0xyBY7UdJhLSWXpx9FhZWe6MXZ6ichbkq+Me1h9JF7DpB6R+CJwaMuImlqEX54SxRFi
DlI1mp9FKKzyMjBOWJijt3MF4Dy63eImVfWEYuqzs5PvpP0ie87Z/F/2zmO7cWTLor/S640btWAC
btATGpCEvE2lJliZSiW89/j63gFlFbP1qs2b9wQLhqRIigAi7j1nn0Gfg521hEeuu+I258sCO7LR
gXl7EzN++gHTE8ileZe5s03trOu8b6Tl9V5NebmzBC7S2iVJrptutGjq97VF87EO0AWmMqLA/BYR
WOOZzCj5d99UKKu/Bqb2XkfLjRXnOoyFxtknU7st6NBvmshV98uocm531AotnWEzRY9orkI6mr2C
CSIQu8ioyCONRM/7aacd2UTOxgrrO3Jt072i43rFaKTvG3veuwrRWgOUaiVbHpUlgWyCmw9A3rVZ
dvEhVLWHyGTMrMPJ2KLtGbY2lAG8ZozfsuJ9UtJx0yYz02GubJR0ravERKJTYuJwBA6DCuWbC4vd
bBtB7wztlxk5e1tvXnsQngerau4oy7pHw9FuYppSjRndZ5LnadCpIKMzvKdnfaQy5FyHNt7otqvU
U0JQBcC5Pj+68DH2jgksrsywd7XT6BtG/9Oql+ec9F9e2/LJhb/sgzl5zvqbSLQ/wml4rNEeMFCD
gDeqwb4J1EOfBLdUWSA3hTXVZyxgXG0ECYPwxYJQ+94o07jJNTlbqK33kgrwhkHpuJ8khBQYqSqp
pIPkk6aASjHV8xFAl4pCOJu4k37hjPKE5JvGknRaF6eUT7ZtOuxDs6ShKuF70UJH5ZpnwA3DEhpz
3/VSSVFNI3iqkaM6V0Qv7DTJWlUldbWU/FUyV2daxTBZVbvF3iY5rZ0kttqS3QpcjCEMqA9KrkQn
XFN9yQ6m5L2qkvxag4DFsKP4QlJhW4T5u2FFxeaSGmtLfmwqAbOpZMqO5RfizQjGXffIxSIJtHr0
aEgibaHCpgWrkV1YTc2tKqxg1/ZAbD820ZwcGgHhFtaH8Jhk01yUgz94uJPk4a5rFkXkIy6G/SwB
uvEK0F1Xl4aCcy75uoYE7S4Qd9f96wKiD2ETgHnZ6o4qqN5EMntbSe+N5FoM0NeSZN+ZeiqnYHFS
JfW3kvzfWJKAixUK3FnwgXUbUrAumcG2pAfbYIRnyROOJFmYi/tFJFnD/IMuK4kgBgEOh1gSiSPQ
xOuuVNKKUZYU27qTCOOxhWZcgzXGjOMeHUDHusQer4tBUpCnCh6yDRgZBxyJbg16/UBSk0fJT84o
g+wyyVQOBwiOQJZD/uPoAeEuO5LADJ9kJM8FKjO+lfICbQlobslsBmzwXQshNRbgnHuwzr3kO1eS
9Cwk8zmV9Gfkjuqul0ToXLKhTRUlXix50YYkR5P788a0tfByVKQXI9MTCDE0LpJGZovCnqa+TXtK
8qipLVQXHYjqbKz0g7ZiqzFE1hfDyrKW3zJmNYDWknRdgrzuJPu6l6SUwsQ2qEkytr1CstedNuBs
flIUwWNY2riWm70j+do2oO1UErfF+gdjKm6wuEtJ5R7klxBONAx6kN21ZHc3QLzX955Irve6Rh6C
vesl9bsF/41FO75rBs40rXnTJSHcpeebSWZ4CTy8kxRxFZx4JOCK15Iwriz9TZfzBmJMUzot+B1u
+8uqaJ0NxkgQtaDKa8ksb1d6echwbgZozhft4fnOrmhrVzsH5jk6oVCBgW47VJOsKdxpQSgJ+QAG
Q/rwcaPGnrgT98HIWG92a0Cc1qsBZj2RvHVFbT2yK7EOSha7LqnsNnj2VeP//06If3z7kccFo5qu
id+6f/wySUjjgG5Q5P2fnBDX7+O/Xb1P8Vv5N0/7ZYbQVOMPDBUWYWV0mSyhktn1ywyhqe4fqmnY
gkwvIWzd4tCfZghbPkkVNs8ivdqRloY/zRHaHwYYCossLpe+JwaLf8Ud4bifIuXQyqgCj4XJGEbD
I/FPScj8bBcm/ERW1PE2xCELybLqlwMYmMvEsahRwLtofBSGtbolDBjWho1BDbAn9dK23teR+Sby
SGHMd1mOzeS3kTV+LAwRM8nVHbHHjPCaazoz9kohYqKoWyD8crVwXBAJ62ofFM3H8XUztYOaSbgb
bFpZFir1qWTyU9/WeT96yMgKf13QJ1GYucptZHrFKc5/OLLq467lKrmw/1pb9/W5Ee6RUdGRkJUe
pIq5X4xa7peaQyFoXe0WUmSpHM+I+SXiWwLCuZBQ6vlrc11zNRI5ArTyMYHOfigXhqyEnRdmL6JD
L8wLrHClDyjl1yKWmyPnvLfEiGLk/opxKtJ10Go15Q+UQkXE0sIZwnpZ3mda23h0PrgoiUFUcAfk
qt1zP8ASaVYNdn4DwpBfy3LQulg3kzgp9lqs/GwUh4AgJubdZmltOmr4qacLGzl1Rj0I412ww1P4
AxDNrdIbyH+IEtq0bn7VRf1Ng+vKmxFiOFTlmEauFlOCozIGUUGUHLSgQYfu5I99xMSChvr1qKXm
YbZrZNBJeBttrZpe/FKkzYWQa1zay8Ogad+CNIWIr8T7ZhSDZ6Qpoph0yffluGQxXRggiKiNKDV+
/JsSq36CdUHX7qrQxfP6/yNyDzdaK5ymu8UqBi3ZkkK+kbHcBp0IbRDVeofx0+6tIO59fs+g6eSa
+9faeZ9RjQxqz9vrY86b5+et+1Q3oDSAxGDfzD2E+r9e8H95mc+H15eFJMS4cF39OJ5ekIzU/PZe
wXrx5j69h3XzX9/XVC66tIL+9PkFcgqrH3/u074hS5YDDFCvtL1Pf+rjK/j0NX3anHAewPlppTCH
7z0ayQZp2sAn6L3wY3l+rYvir01IPZRqz9vr4YZGNl0w+aD1yMeDzs8U8XKYCRLcRnpHRszfvOyn
fec/D2GVv/fp8Lp5fsz53RQddQsF98lufch64O8ed349mA2u16Tu5XnX+annfefPdt7HTP6msagO
fHxc3bKfEH6HXlRZJSVuFujgGnXfa1wiG12R7dBPq7pD1Rgp4E0iAUa6VbfqXtVwqFsKeo31Nc6v
9mlzfa3UTgE2rEdcTjam4PKPz0Eijh3R2utj/u55676PJ6+PWd/Ixyuct8/P/rSvJEGEUBO1PI1j
NHCFfKXQktMV6Kyh8mM3m9SP7RiqJDkR8tBvq+ZM7yDL5GX086GqP+ZGfMBEwC+Pogv6iAI+XxwX
YrOGOayxCc16S/jtQeH60PWYKm8c54eum70lNG9Ozeukz2qf3m6NVdehiSEXrUa4wIZQl95b5vZu
3bc+bl0z24nW/Hl7ffJ58/wy+CF+vWqkEsvlFrq5xck++DkKbX9dWxegEQknchbSJs4HOlQx0J7B
dWopBoz/uvi7fXizc592fC9vfNN6H5Rra29n3Zcu8rxZj4TadKzEALiuo+zM9FZAh3IY32pFfP35
wR/PW/cq66neLcQ26ll0THLGD+uilw75vGI20DG09y15c1sXsS4vinJzPaClSp1tqvKL2oDbVZWo
9deFbmNl2RSJ7uxNN3yZ5FdltEu0rVpDgahUM2sn2W8jNGOmA8XFyaSN7Y+C28N5se6LSvO7WkwS
j6sv/mSjGRnkojD5vAVGuDasOthOCCfXtQSW5iBKbG49CYGjXKAKmQ9Wb/mRmo/QRQcqRwCg75sA
vewsSWbr/3z9/2Jw5/dDJCITEPkr6tffjilvgtnFkoUxzzd0WiyIubZBNzZ0peRXtH4xtLWOQivs
Q0BdkPaIK/x1DQzrr7XZQluUEmywyfNiJkJGNpXwDTLSYARY+urUsB0B2xgF2A5nrnHLTCTGTGIZ
H/iiSt80FHPTVLa9Nc0GmZNLJuk+zhW4FZHa0fhEGYHgBY4SYSf72KEeMjm0rfFk0qtTxn0jR3Vi
Hb2tXbR1e22lfexct9cj66JYXMZ5iOWpSJZTQN9Bbp+P//ag9UXW7SxTLE/XIX+sf2dhZLhzA9Lk
F8WAKj3m3qQQcbWllUpnTbYb18UU19AmRwNw2xFvvHnS5fF1QTP+11prJDkDLrm9Pun8mI4Asozq
gXzNvx5+fkxjgYzXFzXYWjHpD+ti6WOuqesqvzKK2mAdfx36fHy2SN8rIbbsPj1mfeD/Yd/6kI+/
sj4liMcfIZEV+3XrvDi/92FCNyLm3IW3w4dav63zx/20uX5QQCfmctfJu9B5gb+LK/df+ygJln4g
b19aF3gGhVt+sPLWUq53s/MD17XJJvOYeu6fzzkf/njZODOK46ediKR5uU9/dn3Mf7vPYgy/NTLD
s1QkLHrDL31dkP/ES31eXbcLRfv1oM+HW9PkX/nfH//tRT8/9Lftj9XfXnvSJ846pbc+Xvqfjq8P
XUDQn1rtx29/4+9X//4vnd90OmuPs1th0ZVfxm+vcX7Iby+xPujz9rrzt6d/HP/tpYzsIFqmYImS
6r8tsr82IX2iHVPm4/qI8/7zE2xB/bYiPfS8KxCd7utmlhuIxVldj5DCoX2s0cfFzA4fl6Gqvy5g
SDU+mEMwVInoiSSSq+vO9XDWVcyGz49c12jBabsZ6cYmOR+2ejlZXo//9nKw/FpfH6tK3a6r6/GP
v7RuJ83yuFRu5kmzMaR/+b7Wp69rv73m+S2dD/PvvidaqvO0fFL2Q6M/r+fK+YxYN0VoacXx47yw
hqTCoSfPqPVRal5hR4oZhXA7LfxxaJgOR+sIaJRjnfPCIWYIKxEedHuqBbciV8MvUHa/FsqwAOhe
t/MlNVXaBRxy35vejP3JlfPZTJ4zQg7PJjlmO2/mk5cgYXKc4oBKv/VbJ3pl7EMFYTaUvQMUZO7F
j4AbeVbWwA1LRB/aQ5ijtIDK9AJCiuS3dta8ThOvER5zEuT42aa8TOnCVjSItJGfbp2+nxfrDH+J
GzCiIbeVNVZHhfLdpCED3Cg1fDpFSCc6m3Zx0jA77NFUWk/INTYmSvtWdB5BYVKQ4xNVku0dgPOL
Qn5Mk96c565rKWKtMOQIA2kBIfBxx0Hz/79W979RSyzhqP9Tre4C+En/ls6/V+q0jyf9iS3R/gAU
oumma1u0goCE/Aktcf8wbYr9mmmYlhCmoZ3rdO4fmqAah9vTsGiyqVTX/qzTWX8I13EN19SERuvZ
tP6VOp0sPP4Xhgk8Ec2Cx+sahgvZUufDVm/f7uMibP/jH9q/G5YRNWihQn/EXFmQQ7TBoA/t3JqU
U1mRTu+GvgkB0M9s8ZhXgPYXp4iO6nQXKxkXvHE6FR3mCcZpKPzsABA/sRx7oKnLxhqbaCMMogG6
KodvMjm7KE0eUoVgFiKOs51qdbssUDEyujE0sXp8b3Qv1voFSsxfIJlftJ1/K/r8tqTIxPvWhfrP
n5NvylQdVbd0oakry+W3zzm15mymumOdggaXIyBmwibS/BhAOkToxumFsAsFhRuik6bYQoeSfWHp
EIRS07LCOX3EhP1cBAalPZU8hcYE95ImUOvoO0TAzxqU8j4X2CfO5haCaPlQKOp3EeXidl1kOXQP
y2VqGbhEIlkhtIHxBCrCy+wK3nhBOS23BmLX5yUd0RCVp3lR+mO8gOqd7QliWaCPFy7R4rx38S01
KhDX6exSqG8eHSXSfIKmNR+LUO3nWI7UQvXXRduNKjzd0j4tyt15t2ujM1hyEBNJB60FAfnRkLOQ
dRGhKEGb5xpbghBqf10QGE6lNQjuSD7TvIDcZyCJ5Ep4KLS/ggq39fehpJc+ixBLYcPFGV3qS6nG
7j6hcuJHPd9Z4drEiliq6lfUCACyu9dxmVIRnORkxuhB6ofADd/ojs77rrzL0imV00/Hi/Ps3sqG
wK/KPPCFZeDCTrmtELJMTmanur8t1n0KN55WzDZG7SI6xEZ7O8lHtfz82nCkGTZFyg5tA+IwMqyI
j5kx02HUKODxzSEFAtSJcpZDFc7017V5WTS//cKNbOBOQIaahZjUkwlebVYfq3BxuJHLSTOJ8IPf
cjrsRmUa6DDRjRTG4m6CDkRg2mt77Hd8I5rR+rOh3akduxZV9+hA9peuZYNqjQbahHJREYmxWbtl
g+yO9iVtz7Tqn9dd6wLNK+TEnJg/1zTuFoTJYFFk13VdVM5PrcyhrhZoqEPxigF6OJUkI5v8qGp1
snek6Jk+Te9mJ0YTtxJAXL1ZiHVye8AtxkVTNpcZNzymFjoK1K9U3NI9KJaCTDbuporKx6hijSBf
PADIt5lRjVZy6ipCrLJYLzdVsTWLJfGb4WKUs/3QXuJtOZAfYrbus2uBZFkbki1coS5frFObdNEF
rVuCT9z4MUywQmdm1m+n2z4n/6CJU9IFGGXVLmKvqXaOuosknnPjSFuPSi+weeTSIJqoFyjuLpWT
ZKWDhYkKeUt5AN1rM4+nInjtRa95S+CgmzGH9NCjtfENbub+pKKpwuVADBJ2KkUOaBhFofLBlra3
yi883z7x79J9BM+QJcx+2kd1Nh07WqhdZAo/cTlFc9QrGxW1mq/XHuRh4RFECVayxR9MBKBedZAp
u2/IdRUfDAuMM+1E3t626O3hoh+j7BDFqLurebgwadwz8/OUsXgiApKINUQ2SBYQAluEYJJntzfD
0d1YWfXVGCNcxrJPAYfvEIQRURIKbKGQr4hfsXuQbSr5+YrnorOYsab4ZobwrYQZ4Ndykbn3XDjm
U2oucDqykvAUeaHkhlkfRT7sg9qsD8uU37U23NhcTZuNEH24zwu8i4QTtoT2brtyHrapUzVbzBYm
MI5B8YwqQylozD6WAvJ4wqcIxIs/pcWF1aU/3VBGStEYSQNln+rDe1KqIPXCBJ0o3SRycj1wqC+R
jc5Mo+qoAvMlDLw8RSPSshkOnOPYBl4B+vtOrBDKkljfuhYdIrGag4+YTAenkz6OIdkqtfFU6BnD
YUc5dH19XfZ1u82d4H22H0RYvAYdF1+0L+vPnOG4n8VNK50Kr4WqWvs6Cxc/JLYLqRINVbJKkcU3
1guJm7xL7FuJLTp+DzSZhzYLdhAoSwo5G50+vBe2+jPMnebIdeLeNp5bjSg2UNAYNkoKNPwg7ge8
fbqODn3RZ2oHoLqqQo32nc4sQlGLk9v0xyQiDsNFa71bahy7WgTCCR3JLinUkhkEakMb01lqHuOq
poJr9vtMMSwiNxd928z6sbab7iR6fl6FcZ9NYtoVlnqVR8ZXcXCThDyguHq35uhaOFgzwzbBmDXV
J1crzCvLrEDo9PW27XoER85QbyqeYVAsv9YMBahYnHW7IKUWojcNuleERYauVR6yansTpHp9UGf3
+5SUXqykwR0SUAhqIcFTGP9vKjsk7Y+EZj11vQTkqClF2yiToTDrxbEh5qermLvlOVF7bnADfDuF
aVV/0Ykd2lCaI+MJrnMTM3yBgAR2AGO+EVKUUyal2udKgig5G5ZTqljHBPlbZIyAqNB9k2XXa0eC
nCVDxGVsDiTCrHetgWDdQHWyXxSX69GSHWC2IURxMedkbj1u3V54w5LzNmblCfHYvFkKWPEWdOrM
TazrMmfqCG4D0DXUibcgwBvBlcXcYvffmRaP1zoc3vYAAsGuyaLC7UKom95ubWlltIk+GOvia6wy
MhvvJ05miGpwjBCE3I6WXj8A5bgSdr+H++tuG0c0+8ZQEBCFuWd0iNJ0K38q4Hjr6RfLdRntWdKL
ppsWc7uGcMQZjGLqR8ugYrMPr5aKUECmF5zn/Z2qNtmBcFoiuodXE+EmxZGFG0oKtYL4gL0mUlBP
nZZtIeMcSmL82rgnb0OWwiQadR93Fro18qoEBk3MdW16WTNiI1D6BlkW0rbxZgydr3XRNrt2yfs9
VmTMLx4d65fMrTqQ/koDKNYQB4R1C7oG+yXR3XAfwGvfRLml3c5tpt/m4B5EGbxEce4cqmp8rMcE
QvogfmbMPcuZ1mjqqF7iMiJjTNPv5pK4TgxZ864l3OmUAGPdtT+VtBMXfUEkYRccOscEv9Qb+6LI
642MfP5WttBExg7RTGwlGPRLLBVmGtSHMGuB4xMxvSFUjjI3+AjbrbmFPAo9149WlV9qU33l6Hwx
JF2426U9OaN21CZ33LZqOL7O0iTozM9OiW986sW+wzzXWC2/U3Mh/Kay8VJR4XKzH60DKxDd9Ysw
sVRXab7B03XVEaRHHact9kvs4HRICU1yIYh9s7Fd0GhFcFjqwi90TF5NWpMGi/mswsaAo43oF9Qr
mxxd3kapmvzKThAa9S9lk393oHwTHwkyrv3BP/0BIS3WZHx4bpbfCrrfWZYXKKkTdTu4Igd+8NSu
47wwOWaZhje8IPLAnb8vA6EiWhodCtPw6pqqZSju7EW/WQpbO8Ic0RC6yVIsnIMwKI7lYuyHfkKp
FCB+kjkrW5rz7+j94Z5adwuJD7u+0K8UBzExpnGv7FCndeQ06kH/OhGWqkfpy5xVG8VOvlldS4td
GKdB6TxiETBZWfA2oEPfaiUgIMTT5i6jrw0mmDl5oJyKHiBIGeu48BrcYJQNUzKByy/djHGox6Va
WNcoMZsDGCtMAX39pOvT8zTZL8QdPBAtpm/cbvjeWYrt2UveHN3pGWPCwZ4oqxsz2VcgjQjciKAP
8ctuTl3PGRwbdMV10AlGC6oEbfdC6dwk9TDSYk6nzjNncPSjNqk7ChLXQxUeQ/7LxMCRxo7haxfW
LqRmYo5M0nWNBZpHXV3bhtgHoU4iHfaIvRjiS1GEESB/vbjQiAGLXOe97L+Nrf7E/eZguLm1s8z+
Z6WTJ7BM/F7jETEfaNoTY86fdp+NXpgXcJxzHK6We+Ui+lXSu4Vh9n3LcKw0GmtXxMu9psf3SYPG
gzoo8DHzbSm+Vn2X7+KAYdCgW/wOx8vQrO4joBFKpj7lgQw8dhDUraTdKvlSq8SrWCQjWaGznAog
EsDzmg1w+sbr1QXXLtCeCJLCoC0X3PerO4waGlD7MJUBAMZ3+lP3jWWoBxTxzOTM+CogbMIzU+tW
7wRRHmPNdbhGIxAxflIX3Hd1eJqSoj4ultt7ow2nY6kxseL6gOdllv0m0BIiXUc4clF80tMagxhS
ZOKo4CEYMkgvDoe9NbgIqcKEr1plIBk6yVOdlUQzj7DKtdsxZTze8JnpfNgHUdjXbgMnEQbnBWrA
Hwv8yiCUsyoTOwgoKnK44uhgt5geQqbcuMJ3BvClfRW1L3YZ3kwUVwOo2HXOIKaJ+NBTLjy15FrY
qbDJ3Mx9FUalX7XhdllGBHolRLMsuymm+lnPCaAeTALqyGrmSk5pgDvme68cZ4NsPZJv3EMPNaCo
CJZBCzQxs1Puo0BFt1zPzkFxm9xb7KzaNo14TGv5lXIttNChtEE1gxzsSEtq3Q1OkH6rFNZNqRjx
dsoYE/dtc+30GdT8HsugHuvfwgKluqHpN0CaGLalyMIV84mguCu1cd7gw9/ZSWVvLVKe9/hnSJtK
3xLNNnegg76aAmGvGuUkvJakb8pOAVmTqdpgdl2KY58V4D/CbY15b5MJq0SOh7s0FMM1F8clZOQY
Agt24u46K1Cdw0TcKtPPfo6/4i4bN6GuPbsNNZC59ftofKu6rDpRU3bRKR3c0QSLhRl73yVxeRGM
clCigW1Ix+wN5PklZJK3Ege2AXCK6DsKj2V/6keA7K5Sg/nj8idR3XafnLTy55i186OiMOZAwoX4
7GSE5GegQkY6n5VvpkQcpxZCG0uFHaWSrtgq7SYy4UJoZLnTzTYxQxNi0uvxrgoWbL49qC1paCdz
icwHnWTiSB2AVbjYrSlaTVsnZQhv5ygjDRNDUbqkhw4/12GYJvz5bgMjNXwqDPBKiVvuW7ifVVG9
G1b/rjMXEXmj71VP2PPrMBF40iY2J/34ik8Dspi2GRSCG5KB95ABxjFKmadjvdqM4NXR4BY22erW
DZQXsj2OrWDikNnFFqX/Ay/MsCnhAtY66QuR2PsqbSFUTc0EM45BXlemEdAx/Fhl9zXOxuKUh4TG
zIq+5zTGisa1Sg0vrRRvbEGSF4Oi8LpnLrdNxqpHI4JiPsLymSQWdm4Dom5NfRqi9EYZmFwCsgem
ERJARs7UznSrYaNbtM/KCbv4slSPEPwTz8r1fQSXH4x2zxgwWIiIWa6JdHVjF0dGSim8qFKvM79S
QeTnOsXbbq6qTc+AZCZuN1KjF5LOub8q5UXm1A4Q0U1WkTdIYz9lxMDpwLCgJ8pV2k9zm9NffpFp
pX9xLokV4cuwER0biIVNHdy7mlaw/lHtd5QecQrprwSuI7ZPAUeNZYX/gTAFbOM/syjFUOMBl3pX
qAXUExLixNCDXSTMW1N1CXwepO7fXKyNnqsnxvbPSWkfHDN4cg1r3k+u81gwiNwaTQBlowzulJob
GUFfW5Np0ZYz/KZenB+BQtt5ucftShCBBia3ZLgxFtZWTbDyIGYNSL4rli358+4G9bVOYkFL4ZGb
41usYfkhVNreCBsgZJvqzOUhsofTNB3xzqLGA63JIBKwTxsE0PHETN2NnDMsZ+NmQkbrLb2BDDYx
7O1oRiG0QLCARo783qq+uzofWIliJLKckeHQ5oBpkoso6MmwDiLKJzo3JEgvoQAboZGL5NaX1ai8
jSMwetJu44gws8o+lt1A2CmQz/mKawg6/gdTc9WNGuePyGcqS+ynnAirYHB5GMz/PrhupoCC3egF
9JxfCe8zBg+O//iToUWk1PdmApXfMdGnBPVCKwrRdZ2SRt0qBvOQiwaKxiwRPozynyat8FtwxhuH
GyV3PbFJULIBwzSyXcdFFCIl0fDMBLIazIZTEhk3Bj8ZVw3XWOSA2wThEddECqTZ3dUKztOmhU5R
XkLu4+dYDhN4/uXJqKeHoI2h3QniaK3ovRLY+gFxAKgx782sfhaRuEvIcjH759KEG6HClM1hqTKm
sKfsQtjpQ2dwtgyM+jHd3ufg/QK7xG5PjEQQ2hcu1qEGs0OBCZKQzK8BsxuljylVTRdmoWzjqHvH
NcisRcUuZeSnvuyPrtLdqPJcM8r3uim+lDZziWVixjV0b0upaJsEYglmLeu269uKDIPusSn0p0B7
UGQvRZQKJMb5ykFFyW+xJ6qgIgICdhR33mZ6S5cKjIcdQkKjL9wo3yZF7TY2hj3ODKK8TGc7Eoa2
6dvwpbYI+upjm0k0xvpuiG8RxVuJ9VMf0mu7hF5QaeE3IJu32N0I/K5urEL8RBf7UMrPrIzdk1Um
u7znQu6oMdQMGAeAU7hEI7nlOyn9unCudBfkdzR6gyByUEynjG/xulKvpjDWT0ZSnVKGqVsMHIHX
FK7mgXoNt8yDvayKR29qKJxR32cGAu0IAgROznaOKSEmzuLPjCRrFDAmnlY9hqESpZ1yChX3IWau
YNQqd+nkWQm0RTrkyaddAKXUWHusfO5PUwPFvyLAMlRT9SbEPDbYuYWestwBASC/KJ63E+nydsaQ
2UlDztK84XjfwVpetK/lDPhkqAhzTUFElXYeHWNyd3eT2l4EaEs3DLEpYS7jW95ZCxCFVKLYCiqS
zM2t3GkoESSMXlXmdNejqJ9TT6tiYrg7TffUWDw7JiMaZSDAbaqy6zqFG2ooy/esogE68zPaxANq
Lo2pBKhq0LRxDY52Sb9ATXF2SntfBxgtrTzKHibV50JEdHSLgUhWn451Wb6WXf7kNmXpRXP5QzDW
3Sp3mQXjr0r4pgsi1KNumC6dqPnRRaG7FbHQDuU8AaAxUvsqYJDPWGv5NuUukcdJhg1q4YdQk5eW
L2K5cMlbAvyWXFU4e7oGR4s+cw/hCoq/+gaKJVOMnhgN21DtQ1lZ8T4z4IYHizYfm2NGHtt1vHTU
0jQ02b2Nax7QsTqKK71Pq4OW/TSiMt9hRxTbbKZQ2TG05HMT1N12+OuqKWE8TbnZXQRo+PJRV3sU
wIJgNE2BYZAPye2suAEzkOlxRF20KzU4E1TH9wH9DwKSZlhRBc+rxhEmG1qtBVkegfUEqeeO+eDq
eXQRh3BGaOlWsHIuGCVz+aKDe8Dg9D3Opx8VZRn8SaZvV9kt+d8JJgYsGFWgmgfbssZ9kNjfG7Pe
t7YTPBdk9Nhh/32i9nNRlwu8b8tovWlUoLCggQr0gTz0gHwnB5zMVc0YydInroIlfsB0RpKlT0BT
qRddtk7+nsxmtg8MqlK6w4xABI4JoDm7I6lWXFlQYgTlay8Fk3rgoxy7icgXML/xZiJyLB7qEU90
9BwUSuw71fStS+r6sikcxr0hyatiMiHpoQMzFFW9icb5NE+yWEn6iAq1uCO4VwW1vckaRnFGMgAr
m42buLYLwsYTl7MW1Ghv1wz3I9KUR73fQvqf7+fyRhmicpuoVX8XFwg5G/3EbQLAl3qK8AGdiuYn
sJ3xkn/ej7FOqkNSLjQzXIWenXJpqwNYR+fFoCdyaFOG+LZSL1d9az6NOn5It7omt3UnmDh7LnZP
lXZCHqYDZlxaTU7UVuSINpyhN7VDViq5AFy/getQmm09w5G6L7X+YffzfTgn99UcXXWL9aJy90hF
Dw58Mg/1yH/UZg7qdhPU1Pi9xkZzV+n9E9PlwA+cn+THbLIpwUFcxTUD4BrMKWwLYu7L/QwCEvY1
iTIluvI4Hw9cCjem0jkPYM8Cz1ycR5B10H4Jabtrx/id9FRy5kxl587c4se0fB5jMl1LTklwNd8K
osyAd2DFjMfJ3Meq+wL55VEjpe8mmKp2k0G37I05fCG9hBlKKu4WooBoskQDTTBdYCWIv1R0Cbxw
/hKSWYC2JQAlY3/tNeO+TaJd5EowSTYH+7E3jStGEL3D2DAs7HkbF/VdYqgjc6Bc3ieGI5aJ+UT6
gQ3phfJlQg6oM4LqD1rfxiG3b/Q5ImwhuprG+WiaobN3qrbexuWS7jM7cHZaDr8/NT2QOyF4rvF6
JJg7Bwdp+oogWz4JatBuHXNO3bYvqyvCG8R9S9S8a1MCt+RsMkqnHS4qsSVsxtnmUfsuFN5nlJBo
PMB7s1QwBRrV0MFZ3vIW3k/vREeDGOjCrV/EaEC7C6iv5JZXKqnJNbGNjqK3bk0ZQsb4DtSKllg0
8jQSRglbY4CdAoIlO7WEY9jMm1wNfgYl3mmbnp3Wi5l6XXodLDl5OTPOvjj0bMv9NlW6QXem1Ckl
9rskjJOT3bxnI2Ba3NwpEzAXj7ki7Os1dIvIBLUu7tOUCR6eTk7PZLhx3P41nPBtgjeDCuh8qfPh
WxmN0WVKt3vnJnQ7AZF5Bt/WgPWfvgfsQaVTB+rl5U3KtHlft8HBiSwA4B2GDaObT5VZlpthYPQ3
iunRNl/TaLmOc5F5tN96XzNFvuFWoqdF7dkyQdJQTQssP21po209ZYJK1S1Vscuq8qFX4ueqH48u
foYNhUW4DoQhJznlmaSXdfsFEXPWRsL7T/bOY7d1rkvT99JzFpjDoCdMopKVLMv2hHBkDmKmrr4f
+qvqv6qARqPnjQMIOj7HNsWw91rvekMWMq7XpzJz3yqg6ls8qHx323uNOFhegvDiCXv3cdt1KvyU
sscHVGenH3FVzqpdIY2tC3usXccI1105Gc+44urrjFTS7OGlSPv1kdy+kJvE78S4Z6ES5NOcYi83
W9csV9tgShrUlWIs2sJcrSAzMLkRky/KhofbmUkFj5CgNZwg3AS4GfdcKhDU97RwRnHOhJHiXrPu
zvjoyT24I4loquybDHYJuxDh3OUdcjzKuKNBaK1nDhJgYwobNT89ChVLjQS7b4ShZ61gN7ASXONp
CFm0STHDWXaDFOuLbPLMnSa0L6EsR7esOzT9b0htfnrIpfXUCgRUKiHxe5Ae5gxBfC/33G6nypgu
yjDfYb0Dy42R0h56UcLTfc69JBMObU9WGhX/ToDu+zTkXby/11mg30tXVMf7S6OT4Rzl8mospUOZ
Z6tGNnbE8AFvWz9Z/DEa2boQeZpq9a5AzhJxjVWDaKQG7JH7rma5RAFIlCbxkYWxkmLNwwnOcjui
sF1VbfOtiUlnf0sf9W/Z9JTIqODzRnmztKr8Voia1/AimJtqn8bGYgbSr/C1u68aLB3iGpXso5Dc
GtMB/6EZNEUhpfc425wpciFYLgoYNI7wEHV3qEwQacIy8nE8VyHLTwctN8KpmSxCeBKJEn0ac7qE
eBHkUKcPElNbYPjZyvxkHnaaHsV+OhW7vieSzKRxYLyBW+QcCeu87octtpWrHrfQXT+9NmXbrkVq
I3y2E2/SY3GXFVWE4Si4Xl31kVurZrcdByGmJTW4UrPwDmSsbsbicdLHbEbg/fik2hDwS/vIe53w
nHGZCpWkCotYfNN3jxgdqqtMxT1anaXipCz1jd7B5yBl06uJLH/SgctDVA9YpSj5YQlGBWPoVnfV
kzOsMPv6K4Ul6RkNZmRpCNs5of2QwkfkWKa8MVp1DaGaaQPhnX5d5uekxRsUP79DLwBSqAaXM70/
PhlX7g2yfX4ehrimx2MzQ7MW8ykocFrC8OKdSCxorWnGZ9pCAujNbK2LVYTzbs/eh3sVLaPkpSQ9
ikBFe3YNm1lbd9CxeRYeGJKxZOEyw++UWSta0cQsk+T6Qu6ro4zy3zYSbNRwvEuCIawDpu4MjWVQ
7XLCGcbiyYVs+Gal5UGryBptcQpNu3SXT1J2McTNI5ny3d8LVsnFTsPk2QY1xjaGe6GFw0ER2zKV
zHJXtUAIyiTtN7jxizZWBwmTI7PaPgxsOXJj8I1af08wNsH04KEcLRFT95S5IqwBJhEtOWDdpL1G
Xbm1yFNycdY8lFpa3Ars+xtUBYxJE+x3Og0eyTLplJhXyYMuX1FAKPOhYUS4sUwKrtkyM1ZmIuIB
TcotqXq2ldyfFZJjvba2BBekjgjhjdACepmavLpruuKMQ9URsCcQDzQYNi5K0zGTodRPOAdo1XTQ
zbxaZS1CP0uB8kcZSBH3M+GbE1TgmGPfD55iMT3QazS/pq5VHr52oRfPFCiLBzVK+S28lMfKKgnR
kIf0KRLMcyYWoNaPQaBMJuNH7FTAL72D3TMNo09mRitD729r8ul7XV5b2KQ//b2IaNaThIBeTUnW
KoJtQP9YXNUTyyyYnAovLG1uGILYGDWVK3HJnbzHCrFJZkjkaascp7yXdzEOC5kC5KoMMf0pGgQ8
PR/rh6ZYO6WgFSCd8RgNuCxO+gZrE+QXHROQGf+MspR9CT7BHD22XZrji6ZpOzlOIiJCII4i0/9A
rnr3irzOmO1EsxvOluzKY3qrGGzOeSZ690HeTRMLU4Utl/CSqnA3aqEgD+9xH4OkZXOXlZCH7DHE
5DqQONrW4TGaqLzxdMNek3zHs4LRpiM9lF3UZ8YF/6Evk5xgWX2pFcraWnDEsh5txBLFLu3MTY+7
KzZJ1irRC9LJE+NI2ILTyObds3BJcRChCIFGvK+SJd8YMWMhgUGOVxuN6mkJpiB9QapC/MDhFPEC
aJj2mRcWRJsiBcWEfiYKxq5toKKURGeamf5WEiTbQNHb98UjuqQMHtOS7OJUZWXMr3j0jE+Qv+QU
V1otOjAJoaMrzTW9P7sMCz9jWK8hix7e/AIWVjPqPcIu2iINapmLjpEQtgLDYmDf8C09rhfypPtY
CBx7BmTAd3MrrNo79MCyYMBxL5+aUcfztG+30UP2Q8BCuxeH2G1iMJS6w9sDuDtXTJmQKSP35X7i
SFXQt2JeMwZkWE15IDDZJXvjHCXEhFtJogYipvt45ZRvuvlMQDYmbkO2q3KNeU0JugGubqVrTSmL
9yKX6bbBgKxuPtPyh+suZRojWRAcmlB26rBpzoYJ6Tht16AtaOlTjBcnGRVOZQHFM46gR+6pb8X5
8IhzC4HpqWpLOqUp3sTQ+VaWqoBwj+3AFJSmV4fvh837Q5fwCkrF2ZXy7k3PTHw2iL0P+0Q43DXc
aEKNdfdRAJuJJtbgah0/D/poOGb9OJEFnniKEsLCrAbB7rWW0u1hbYs+IR4MyHuq02SVdOq3NdPb
51YZDGOFtEiFA27m8ybF7CKT0tyngZ83yLBn1iFeVLGfkcPFRFzjOdDaU8jAVEKr8yc4/nv5Y2NA
TRiQTooTQ+gYjlHzJ1+RF30KHQcDn6SiYI3pp2CHIW/MSTm7Mxfin/7+/e+lxYbc7wTzyqEz8v1T
XVtTCfQptcf4f2uyI+Do+2CNQbpQ2xIV4lBOkiVCc4ZUrBkA8VnnU3Uuhm64fKPXeiwvcAohgKSa
SB+GdSwWjmj+cqv/5+Ul7/i85mKHUQrps9H0nZ8O+uOfL1mLFvv/06j/bzRqFS+5/8TZXeIl/90R
YQm4/J//Y/39Ef8XtwPpn+/4D7cDSfo3UVX4I6l/dgdQpf/D7UAy/g13O5oa2dJNA3r1v3sdqLgg
iKIlGib0a4x/pH9xqFUo2ZZm6aKsaBoBuKLy/8KhBlD9b+xiHHBERRR13cI9AVXfQhn/zyxqDAmh
Xhmh/iTN6RBkZeWM7Du40y6KhRqaDNKEhQH791IDmfpUqcQgGO0ml5JW9v7e/r2kLcOMNiUv7e+2
/Xv5u4v/7ue/v1ZTuugP89jPRzkJ/siKfy9/3MVEWfwQFgLjP18Tlu09xAMlixYNxsLmTZaXv3fy
nzxUbeCQhIsxAjt1valTsNdl08YMgBWWUgQ5nlrdHnedMbvQkJqzGN8YmhnoFQmO8Bmxi7o/wV5h
4BkX5OyZOAi1YG94CiwaQN2KRr8zi33cFvi7gKFKFrxhpeuxhoFuZuOxsG7n7NMqdfzlFmFp/Cfz
XLi0BOJK/l1ujwJV6Kbpyn6jCpSxaArr8xwxFhEMjilKzWs/W2sMMTDXRturyODOWUumirboZKeH
hXzu723btIuSDtfKjSJNbraQ8P6O84/k+feOBGNjDbf3j+H39yI97vFKHJPDNLRVkDRz8CfAgPUI
EyDa3KMwCRbH9rzWB1/Syfr+SJNsG5OzI3atsQbOZBcZ63UEpM35mdZgdpeiAIfKOiIRF/nInxmE
xNyTAfNo0jz8F9OH/2YEMS9EWrcc09NkSr3/r4VZXBSHf381/ghziyeEbMp6kKvYgy+2FX9H/vfy
Jx35+5qwzPEgCGDwO+TME//kLAv/L8pWshDklwdTEpvEDgMFW8SI7qTspJaENBuqi3YxMmf6bkTg
SQpep+p8UoOBg6F7StiP27kfrmJHQHZLcOJH1wV34QK11u77M++sfgXTvHgZiEahkCcdVDx0MDzG
1g/1bWtsM2mPNKF8zX4lF+PpW7WPEy/V2PqcNltTKFTMhdrHQZnIGviuNN/E/J/6o8kgd834RrhI
ieLBHp37dlo4VhRNNpZAwTysH58iDFQbGaAKtn9mukBPAKefqoLIa11cMxLD6J9SUWjcR7Yz1B1G
plAw1NLTf9IjTrbgiDIhgwREgAd0dnkpLwqz3xe9p/dbThsdjobnn4pzt5uom3xcpdDMH4RKWcF9
snPaWXCtyb4b0C2eauuz/i482BXDYXhOTvqLgCI78rpddyFkkTNBehvUhH6l3qlYYMnu5yW5xE62
1akmo+DM1+s3IiO9j2yd2vVWeComPJ7t+g2gEzv8HPIstPSJ0QA2kw5JmoggeVg3rW5Pw2pOjiRT
Mdqbf3rdHpuvtICAiKW2rWfr6u48vkRc2juCAQCX7Y4BFMGlliN+MDcHFYMq0j4Rqk2y80SYt7wh
OKQ/M6Erj/JVuRX4FWusITaJOilEu5NCOk3k1Bdo/Ouh8cTSA+VD5qDzbJ5rM4Dqgq00QkmxYK7n
5Rd9h2Cgu5WfxrV8sbz8gAsEoL7Rb63mDRzSCIggEbiKqKXCFTaTTOhNVqThy5AdMnnNVbLPZ0c8
QncsOpf0OOrDnfDK0J0Pw22rfqg/0zNjCVJIN/W6w3HbGRK87Vy6zfy7gr3L4xCu0i/IgCJQExO5
vawgFQjUF5Iq8eBE3H7Kqsuwu79MR1jzRdC8wmaBTsrNNuzMGtNRGyu5nIAdB6NCq/W4oTSKWypm
rD+MLTMYU3ei92brJWvYxtUzERkJVwLJswvJAAhT8rqTGruPXwTRoIy27Juth5hso/9aX/GzsgVe
/VY22kfybZ1Yd2asSi6RB8GA8NLicQ0J2YG3MLoMPupjS7BG50g3XDTvjrXB3pQSl9hU9VAG4Xo4
zCXmXg7UrxnW+Yf8UVRg3YHJ/VD4deLF3/fWHwlYc7+HPbkIw54cF/2m7gg+vhf+sLdcnLQLFw5w
5hqMVV4TkFwv34+1o5PWtu3c5vkOrI8zHWsGUSqB+Vsyxn4Rgc1wf+xeW+WNtSOcbYQWk/6t4jAO
Hoe8rnAb7CnX8gey82qT8Eix5fLjJnC2h9e8EYBEShOy1ZXu4DBK2sJZil3OeftBRIkvfVY/Fkso
oVXBrPsYZA0sUY2Tvs5XbQcTimVxXEUeQAu2jGTCOdo1eXuAJfrVitVyfB9S/7Guj2lHiBZ8Guhb
Xty6Yfgkiuv6OdxI4arsgvwofBH3xvUdBY9Lz7NXPk+xyy+EWcjvmXb9S/hgSEr2AVISxEi+yeeA
77NwsCAub7XekbOgZKNj3ZE2+TO40kAaiuBFH0C1MYPfxosh6+AtnQZZ6OknHu9TsU8/Y0hFX9G5
CzcaeewsIMqPSbooiGNMTtH0Wg3X9L7PsMu/YJE/CT4/JqwdAgFn5jvCezsj+Jn8qt01X9Klew33
Fjaa8zGbbRqi6GWEUle9aDryjyao4O6qflWsOukFxpQontrpYIi/5Cv2xLnEzuKLUnihSs4vPfkP
zaNIaKRky6fptSYJm7QrzNguj0s4vMvtzxLIxtNLOK5sICFgBAwsTZe1QBzFkZ+hRpYtTvgP+CwW
KDZ5jTqwVBsMprW4MlBH3+PhphL5TBozmby/+Zo/pHv44eTxwVj/xRW12Sb+ivBntJ9JljhF+WvG
7POJKUICa2A/rp3wtdmQZpyw9W3Fuw8gVJXBFH0N+g4ry6xAEucmvU/Wk1wED9GXK0+Kj1WzBWQk
p3gYVxwezvnt7CYFtK49DOoHkXo2KWKdu5jr2VcMHCc8B1nGXLU9Af9An9tmb9ZG2aRnfTsH6pNy
eBzCq7nhjkbIsRVejc67s8Rk5BeQD/7KIWB827RE47ix5JfKU93mQNqeFAYES5fyRSa4BAeJ0gnP
uTc+Vz6pKpDk7HxNpFtCygFpSN1TNhEOu8fSeN7iwe+/kFHAFdS+pfhLjf1QDqbFHB/zAFdtHJNZ
fcKEBjeBR7LVz9ZoJwzmRedOcCGEqZJRKEVkgBgEv9s0Xd0lD5YKSoAxfX5Ufq/tpSEYVNfM9zpc
sNKRay/KT8SkRr2dCU7D3XVmIbouPwrLzAMsHJPq1rbWpLAjibsKR/W+knQEh9BccGwnZ8lOGdad
5NThLRGs5bzqCEyUtxDrmU9oPfTfFdlOmNMycUmBBbIXAxaO7GAeG5Gx/KXe6r31Vph2eeKrc7MK
t/F2Io+dSsNhrlO7HNJZxiHQnnfTyvxUb6R27vLz3Lp4t4Ji/wpwPp4ia01cM1oTd1jJrrWCT/7e
nYTVcHp40VGQNv26PYxb5e0enHTm/D/N+/SEX7Z5WDSCDy/eqkEJp8aNmUmN+8LNXkWCUJ6biumv
Y245R9jOzgTCCXZyWaAWIpQoVy16hTXJG0P2ohwxGWoiRg/4Nroj7rgr8dN6E299exsw0LiSGT+c
kCUSHX+Zt9RKHAWaaFubV72+EiH8bDAZ1J30pG7z03wbb82V888vS/ptDR3QxqWrcGBsOngFPI/P
2E1yx9bYgBG54jzyJ1RJL9L18RND6kwge+9x3t/QBoy12y2TNS/66o/1h+o3zPUXG1ruIVckfjC0
DfILzv06ugjPxjc3TrOSrmJ3I3JFe5GUlQTK2jk0Ebp4Mx+XjqKEI/lYeDkvpCbDP7h3QTOcsfDU
qhW+LfetoSAwgGyOCZq9axxuUhEuJ1z68j09dYBMIcp5Lw960a96T8zOie71w0ontr7w8fro0Kh9
wDmrFFv68Nr7ofpmn0ZbMaO5eFmEfKvqm6QA6CZ9t4blJodXuqr7obuKn4X7sF7RNop+VvowLjFJ
b9s9DA8grGKkuj0O5+bcyHspcYazAoiUrbM3UFRM2c3t/ch0DwOo+yX74sMz2hkP/IJZ54lxrGRz
P8qY3BDATLws3288ySLDy01v2u3h0dr81wrvZCkoz2q3zg08gJG/kHtip+8zcq+n7BDeOKJ+HnmY
nTI6DHirlS7BhLRN1q9Geb5kyDq1eiJso0kuRv05FUH/fS/9anyFwYvXbI+O1aeakA7jmnNekEO2
Gx8YweJcT80ZEyVtY/WiurRlpEwu1rHocIgf6Ncp5nk4APBixCUIObxr02zesUYbNkMMgvMA5v7n
3d/X/l4ilX+FkUyFYWIxlHdE9NXE7SpdmLpNK0MoWoj0Dlq1iiRkZBR/78aFF/z3rhAEjitd/oWp
IxEx+bCdLDEhZnX5lklTupKR8//hu9WaUHJNh07NaMBICR3NhNd7A/1bLqkUtZYI4T/7qn+ZUmFM
/JRZBGUUEtF+TPcC9YEUZTEu/MfT8O+tshgbznkxOvJRZ7ntmM7dop/qJ5Gxz3XEPS1ay/LoJBGc
nJXWrIoIjaWbgBAD4PFbeZLLpUsZf8w1xrKBoq4HA46JXX7qkm3u6HhS/MeeYExCChbfoA8zKzF2
ley32PWMNuqr/YBNzOQIKbFCK36oqj/1+8E2HPmiX5Q9FglVuhVMXzOgVkAD8Iqf8gYh2euoRS30
v9T6Xn2DxRruYifa92/yGw0STP1V8cRoHQqG0wWMSE5z7Pa++tbv7+90nRETWZynYVOShWKSEIem
1B7gXrr6W7QRj9K7fuk+hdmNfrpuKcnVt2pljL6cIWZ35rudawzTbCTK3+mRJrXOz9qn6WonwooI
Ssris/YEXXT6LP1yTeGxqJh23Y45BuRKtEAEnL1mwfwT+9J7St33ZpxUV+fUmfb8lH5TFNPpjboT
vrU/1fsd9zOgWHJgGaZuOXkEV9Lv8G1IoyW4epYtvzSXIXThx8U1mitb2ymfMvvfqV1xRTrq4T0x
SjNVbOxzuevOnok/t8tAOyEB2EMsUp5mCajIK5kPtexptvg9QgBJbQvm9qFLg2nLb8O3nJx3mNkz
Ka20SYr9OCNlew1hQyHPdIlXsLsa6rmTzjY6jh2PARTh8hMKAT3VcIs5nSOnWvC+JmdiHUt24bPh
EJqz1tcP0c72cAhnr/WTjRKg3wPk7lfdp8wl+OanIrWFUAVRBum6Y30SmiZcutgr+P6AL5yF8x2V
z16tGXKxv5/pn5UtOIq0lVhYLkQNw0tAJ4yl/eilJtcVr1DjLI4MHHH155fUQX5rQjp8airAY4Tc
ZGx69yv+V5KrbqKt6kUn0kOqOzX8/YxYCSCZ28hUbb6kj46yWoRcxBjvxbWc2tCjrikDSNe43TeE
BBBWdqje4wu2xwqSym80gKdw8FBFRdcu5M50uC6WN3wyo1a4yrd5pLWEVyd/I9+AagoThQ6fzwGa
DissvMjrJphuXI37yvLrQwgg9CZDU74Sq13s6V76pQgMknfEvhaNQLbos3xBWUtnivNTXXht5HLZ
azw2W2LxHPKQyKZaonEDVQLvsiFLMsbS1XMP/MTGWTgAZoJ0Why0L0sI54expx0ozN9JdRRhr5Gs
RO/+RfFHe6qv6vUClkk2oxLcSzQ6FCIOQQzACAg3exF/zWI17OgjxcgZ3x+7cPgg1yRWsbpzypaD
WOl3h1QtmiHyl/sP7bMIjILxHcKZDdiIIcP/u5Sk4t588WVa1wRsrpghiVIA0ZEs5zFySsWeeMbB
wW7lm4I6i/EUyhMRoas3fUrEkGzhrCx4S+u078td9G7+gCKgGrhwYzCb5jEEAOKC9ydQAeGV5lv7
5CaJX+GBTcxW39HMaJ/tfCpI7Uj9HEDitf9hiYvfmJfp6DhzarXtcGyfBJmayh1utRwsTi1PHBfg
xFo/4QsKypUex3c4DEAZOjxgSjDtRjazYNglTqU/eeO17zOB5Zy0cY+0aeFiRzC9HPO3Bf/KfVIc
i3dM01EYFCsB2CdKNuPeopnGxOAzNH08ANS90tvFy8PtV+nB6GBB2Y9b8W6dZ+2pyKCAuZKEjSWe
Cc8w7stbVDGOcoZmFY37dlpglsWmPH2aQvZewKFoFwq+fBE1B0v3M6SipXEAdAAnwObyvnvchmO1
GYLwgmMtl5MYsxOwljN1Hle3+c5OPCSRcjE0Ns79QwkU0y/mVRFvLBj1uo2rxFX26F5A0gLELPO1
OOHiet/X4wuoFztRqB1R6PFgs+Ug0PWMJxC0ZKvceHY70Z730J+P87FC044EglWJQSasHVvfkALr
cjctP+5EmiXX8T6u5+uyUqBguXDleeSEG27h5mlJF2SFNXkYP9k1WlJkU5YbCYUFK++2umb78Wi8
q26PqjdyxZ9JDTB36LOt8Nlr7sJ2iIM53hQwfkFCE38y7IoyAo42VQzag5p6cV0JP3/nmwujeuJp
YBEw31xRdNDKFDYiLvrscFUfoD5rkpOQlULwr0Ey5SaugqJi4utJNJ9q6+IVIM4rICxkeOhvRifB
vCB/1dPtIgRpl9BvgjWwS0bs2T2PZ/mn4zJfeNx03SlGD0gc7C4VXJlZqsaE2+MXqqorQcRjf+VB
wf6WcesTYUL0/pChex5ru/yIC7tmEvCKeWHxOr+Pe540FmyoJWnPT4VRtc/Tq6htyYXM180aP4IZ
tTK3U4VZMONHVyBBUUYh52EmcoOPH6YrlSzqZaFX6G85ds63emnHgOdCr3YYytRb5V2bPAM+Gvr2
x/reYxiwuk++WRx67sbvxKM9Rp7nS5GXFZ4uPaMuMZpgJhWq9Rp4r6PLCnJZPjMrCxN+rt2ePJfJ
jvlLwDycOkVdLng47OMaieQxSzZzx61AV8m2jSMsasMQpqNDRlYue2ixlhsF8pKFPPTUscC0bGvj
nm2juXsJfTKK1dKH0uWwq3j6C1wruAKmvM0tn+du/JHai2X67UB3+SRe2RQBBXu6pO/q1EbrapX6
iXbkoig39Rqdoqv6rVH+Pw3bgcSvG5lyxJjbUWAdpAX7daWv9Bht2wlpxLrIVjyjKhtsbZOOe0cI
aIvXigczBYrju8efRQ1yRy2jYLwA6nNWI6c5SJ/z4AFMPj4nTgXl3Kl71ghNfSEYboSV6YanloVk
gaMzusUKIbTrj+f2qm+Kj+wsevr7nazpGOq+jWc0gH4/rqWb5o+/VhNEkAP82GGsU66F6auugnYF
LeOD5RcSSXFlkySYXrxwYsN+eXZbBGL2AGOKLo7xcb0XPtjSsw1phBtzX79KkCp+dYNu23+YV9Th
6I8cU1yB2GRcQyfcEDtQ8iV1AVZFIMseTKd4oudHQMbEjWpPJtG1dpF4j9fRi14KngAKvJGNzy/K
gAjOYlvKtv4bswJbNhooxKVgpFRqDf/TljfTTv5l1RUxHn04wiHacpd1l/JbRTNml407cSfY9W4+
dYYX/qAMZgXHPLMGB0o3D4Yf4w+awU16vJ+jgLv1i4MM737b7QBLa6LiW/u+CdcqpduKZDKZtv3d
fLk/IQjaJqvch0fZPmy0qAJhiU7/y7ZsQb17lq+UXvh/05Rs8p100B7HmUxBMHJHcSnOz6xRjRKg
h8oZkFXupC1lRihtI3MX1/Q9GNg4YrWjtRs+rU8eTqKZhxs3i/wNd4vzZ7f78SXckLPG3X+dbnPq
8kC5nL7v9/z5sWsu7ZVFMQU/Ab95TigTPHmtvj0+rdujXc1XpF8QK8hNVg95/xTPX2w0lP/hTnnH
pSPWt+YX1QnUurIk+GcdnwvKh2ftVAPoXDJyuiGRcLvt5GdU+/ltCPqfnL5nkx+y/XQSX5GlVuv8
YRe7EuWQR9wS7R7sJHiysOt4muR17Vn76Ih0MQ4mTz1UJRU4XLgX2Sea3K52kCcCyy+P1nYKpvP4
Kq3MXcOSRLNEntpSOXQHIHEGFbHP1WiQAlBIwTGnbbWlT2Qlw4U1sl3WDTv/lGDwDgHleyTQPoE5
m9ig0I2x8lFN1l5zX3GHq6WT7LQV6TSMA57FxKWZXrxNTVdBZvrAJMaBlE/I1OyTrQExqDDXVe6b
lx4+z9ZUbB3mjWBnZPOiyLFcNPOOCaUfJ6FrzcKagUWBNmx6SmQ5yCWPArH2xi9p02y69/F5aH0N
UuIr9kUIRZaKuZd9jebwsEhBOQ9kuErvpImsqysd35aBwJrGwriiarb2+VMdr3MISjoB0Uur0b7B
N4tY9LEUoMntXOEjDMbX6RdRyoiMaH9/RWTff3UvZMXC3shP987pF0NXW3sxt+InwJU2eOpN2DTS
Kj5PL2PjYdAFdFF9p1RIHBVovk5DJgadstEfPpG+8sIAA9zkgmOQBBwCqxVeGnwyu54cedchs+iB
U9612BF34D7zZX7sFA+B4uX+GoEoMYKiGCejqACMASY5q9n7wCdK1uNrMl40VD2zM3PrgM3vQNK/
ghZG+ak7/wWV286QA7zh8GCbODUCkbOMBCTVCt+dY/wqLww9QqS50UpjxCYFyVF57KXcbbktnKjH
Qvna9qu69clEimmDczI8ievleNigXcJH0BNAFLPzkpwrB0Txq7YlJ3olClRU8QD0VHk5/wkCObIG
z9JM+CKVBkQd2k5avPlA4re+gFLV0fwam4D/TF+QI8tAHb1n1SY/kGlG9D37JCf5zBaP9yfipyIb
2ym/3hQ8PJTKbCTRXvNg53/0L9pnt0sH3H3d6EMESm6W5Tf7rSDV/3Zv5rRsVMz69BUOi9sYehkL
uPKcrqzndjM6Aw3//K7+ToumGw+BZTbKFhIHmunzpA3r7BwKxwdt/32ZcT7CTSMeH48nfmKM4P01
XCLRIbnyMNks1mm/ErD4yTb4JWgqsYk2Qzo4oPkA+c5nsJkse9ZV+iSIrDQDLI8YWipwwA13JEEN
aUb7SnjO/cHQzWFM1NhTvyqjlbzUEcxEyXeDc42w6qxSlJOEy4zuFQchpqZF5FcTSkvi/9DhuuYH
xXH4BIMNFbi2HjcUBMwLafygM9vCV/lWgK0JLqtlaZ00bZXkL1rQXCTLn00KGDv9ikt72bLcLCg+
0PbgnZKLbsY0GDV+zdAQUJrpZ0DjAp2eZ/Ep9Ruar330LrOOUd17Mv4QAVePCjg7JZmLzR1H8DDt
4iSjibelxc7AZzvz+n18SLV9O6wNr1m0Gc4AErNiyX7i41IZp69Uy0W9K/GceFQBNZr1YVzxOy1f
4MvrHrd6scscyzPfQAIMTMBovYCZitO0i54Yn3bP6eCYWOlZq+GZHp6BovXW4KMAYIJeNnvikR4r
PoEn/Ixf5hubnKy5y4Y0BBbFxjvhAWzf7HA4T7C4DpfxSf0pTndKnLXxVen23UPcPcvrMNx1NAcr
7ZUcdmKW2GF5kjKfWf80ExvudY1bzhC6yPVlSLVidBg/u/fGZ5rMvIzANsnuvthAFYcE4GtleoJE
4c8pxcRHfBm96SCwHMlMpjD4Tu8jMedeKiCecyv6MJ407mvBjq9E2F8yE0cNj8wjswzid6wP7sf6
WlWBIQQMF5g4oCjoKt8a1hIauPHFSr2wonZmoaDY4FD8/jMD51npwDsuY0HuddVr92iG15otBEBH
3AtUdrU7XMFlZzT8FEwX44hGUzvIG7ZH9UXxG7+9KZVfCwGmXcNVJr4uBbfdJYDGGbDUgBmB/bhE
L48LGr9eeU9MH9FGxxiCUVYAAZ/BnNE5qeYkQrVMqgx9Da3+QWw8KSTxu/6ke+0m40ylTvOKrXWN
k8VyrMnHlDuhg9I6VIKZeLP5yMCcgdHY+7rhAllSbqA+9tQdw9PHC8iFxxjrtWdMeZWOwhr113N+
ZlO38DTbYs+3Ur4ZGKX0oyiL1gwcEoe1+CKqh3QzHnTokaGT/4Q38TbT+1J4r+9v5SrdyO7DA9VR
PgC7u3fw/3qDFTpJfvK2eS+90BPW3TW58HFUN5Q8phzKOl4nEAxYrjUn3keHaV8i0FvmKekyoSPR
mZuG2i5/bp55NKdnbjIWPGzdtIvyarJwH6beltYWLlPybqjeRCCMFx0wplthr0nIVT4xk3UMqPFg
Nz8lxnqIU8GEmJWxRXPuKXeKoJ1xonLyjpmLj7JLY3nBWwwOeUY2zdqo9xKed8a6r0mm8hA9PiZm
GXjueEXo6xl3P7qxZf4wySuzd/LSs7JbXi8hrttBeJL2bCzNvGH0xdnDTGE5vZorRnZmMI+2lbfm
J7kUn1PplD8MhLHWWXHHLP+L+B387FnqnOTWbpufBjosAeajbezSa63a5hmCLJ9OGf4mS0Bbd5sR
IAZJA6jfM1eHz4j9GeEB403e9q6x1w/QhBxxa56ZHU6NZ3yTzeaG4BBIdBgUotRLt/p2+Ji/Moln
0E5/mXOsO/jLNlkcU7oax5eox23MQ54ZZ97/ouu8lltXmiz9QlMR8OZWBOhFI8rfIGTOLnjvn34+
8PT07vij54YhGlEUCFRlrlwmv8p3bMgQE1/tR3tDEt5NobbFHc/czJ2ndx7lRsbMrqWbfZi+ozea
iiDb1OSyMtFheOJ3e5PrFErPt3Mo5Sq8li9o6gj+3LE6KGs93tTF0S0I29qiWlJ9LoPKq3RqYOMi
/1Gf8BxrfnDqalfQIl6wTwC9LYAlPO2Nv9ev+d/BrB6bN2WrvzBShLN9Ex/W0/iBSZK603APXGk/
DSXKb+exUwDEvQi5I4d2w2zxxZ42LBnNDU7r+GC8yRuLgqXsIaKZhl/ipXKWJ+dx2DJnKK2VC2Nd
XVXr6KJuhp/k0jJ8E5cOIw5Ydy+YvDHkiW6p4ZUvzjdh0ybgz6F7ZngyV8vxrDdo3qdn3qO91lcM
TQ/JGcMZQgKItqPCg48yvs6f9QYHFUatDUADuOiNIbNJ9I8P+01717zsFn5y2smbAti8cs6MfMrJ
y45fX7TVCQjDdtwk1GD/2DjovFSAQitC2PAHYIhpsODd4pf5Bjcgp6plBcd7otuRE0+SdPXt8jvu
8U/KAXWP6UauJAsn3AVmo7cs8BgrM7iFN+Wn/0w3ax1ecV6kQh7ZeCECPEAheQGwPLSn7GydhMdX
Gn+WXFiHaF0/lVd3Z14Sr7qMG+NbZ2CIZcoqPmhb8+K4fvsevXHphvvIy6/pafCYLhIDp0Q+vBdg
ecrOq6fu8k2Eom8toHTYW3h4wCwA8086i8dioPfQvbWf/cniv2V8+7tAtpKvminl7IUHAhEmjjPt
OnT5F2OLC6r0j+afikhD4OstSYhRteN7/gWLQdAjmk2HnpqRD4RDWrA1BknLENHez1dd21lnSsyk
enb3yiFj+WTrqY6cl9hlv+C9Y39Z3zzWISX+hyWCE0X9iKHTUNm/1Y+ap1KxRVREXqVdhtaPmdRM
pCbApyN1Hl3egyE3aKfLagXsPITLKaI811d4n4KRGx11Blr+RfVe6s8wx/vZV7WNTu+OG9VPdeSd
IMs6OlzuVf063KzF6eYhypdJsHMwDkHomV/dc/ZMNiTAC1atHUYF9K57nCMexT557nawqKz7lJ+u
8QlJyeThs0uTztLHR2THpEEMt84bI+wqWeWP6ge47j9YeNpH+ZofF4qY9JzxM5h27rn6CnGCRXQL
+xBOCHMbDAu6h/Qo2O6hz/mlew5gxMKHe63fG1rwAY2zx7o9vmN3MoNO7eUrjA5xtK6gAi0A/Cc7
3XOS7J0rxLIraSbX9qN6U7xFnJquyy9WbDReyEaxsbzqZ3YQdhprD2vIqKChAYSvKDTV6lFWq+lK
lW1fVEwTcKihPK6v03NzMy/Dod6kyS7CwZjK9rXesMCcsUAQB/c5lTvrpEAgYWcG/ph/BCmeHqSY
Q4yeH/LaGs4jMAtVL4pgVMzTxvVYCd5r2xtfmXXXr/Gr+0JTitIlYrN5kbRBlF++9Lr9exo85qFn
U9eCGPMoonPQewbifyJ35b7HzzQMLV+k3KQ0TX51qU8xNQdtTYVNi19oVMp+9tt+0alG/SY+uZ/B
DR0+S6KCMVrmhcoWBRD1ZDAc8vIUK1vrx/pJtAcWnZCDeLRx5Ekw5H2I3umpuneCkMfJtxhcKWeb
YjdbJZeBTNVtcYu3+Qm3IDo4+0tc2Oky/ZzJjwoOi87JZdBPDVtlOrZoZPOnKL0S4BGEa3xC4Vz0
/+DIM71RQ0Tsr58qknbQJrCVF/kzJv7ilgNPgjaHK8jxs2I7lH6lrkZ8Zus3ss7o1dmaKuA0rOX7
LWdZXYAuM3cFvGLWRFA3hKjH4tBuVukn7zVRVvE4Swt2Ytbe/sgw/NkM31G+axpQAOtgWquQpHXU
X/gkYROk0iwuFY3M/IzNmlBK7HFu07b9Z9yQAcsV1C+zBfO5eUugqMptWBxx2DNBPwyv0LdF+kgW
LTQqVj7BWB8Sn03TtlJ/pn1IKuUqmpcSlu4G3FKuiO4L2asqiDIxoPnwOrZnVEeMTfutrkNDPbJP
M5ZeSxYcuR2Q82NbNu4rSBDWXuvWVCR84Cx9VwMoo9j1CQrRHh8XFDcA5Fu8AENtOfyV5ifncthl
4tCP17Z4ipKzlj1m5RabW6RZkAxn8SqG3dBfchQeTLuYQaIXsTAaeNTT78nCzBay2CvC1wcl31KW
UJdRC1EkGHy9gCGU7JTdmu9Ea9ZKvo4ZZ5nx6IpNAKluWmnkpPaeZSHEf0jfjSf3Aj2pa+HGogPF
d2QrBJLbh7xcq8WXNHbNeDRHOByvLMyRtetfrO/+ch/s32MK/87573dVnVXdylTxLxfg/rrQkQs6
UsOHgx5ARj1asawOho2phbv7Y1NgGWu7tS99kLk7TGL8rAMYixuuhFIAylkzCuRIDiSyLT/ZJYz6
YVoc8uqjIwx6xftD9ye1OYew2QJt3x9T55yn3eU37vcxqFs7VeVuWgOKfRYv5hNj9KsOC9f+/li9
PFElUO3vN/hzEiK43P37xP11//6KY3SED4qob73eYLx1f1GWOjor3vJG95e2KPnxzdSSfW+m9Vn2
qJzoxo0JokoXbHU+rGpFzqYemmKNY95mggOkxW27GlGZeeiuopekmx5rOV3RNbVEGvOtFZlu4rUT
nUn2+kJ496Qb4ktT+haBkWGsXMYbRFxh2B77NddrF5zHfNQ3YYEmt0zfA4G5th2n4zqFT5fIftzM
bSPXGSo6kpiWYAtGjSm02EmPFc8WKi2NY9Mmd/BEUz0+iSh5z/pi2OHXAMtegaaNzg8CbhcxuGq6
cZtZTLaj4atQCu1gBNCiGrmdSLHgW9nFGLzUpoJfr+qg3G2BRodL1mrqAU9wphu2+esozOIdfV2S
VT8ljefU0yeqEIwoZgqOrrcybN82OplyHrbdjCwj+J0mbIumrxAKd9Aam4GNMEFePA0KrkJF+N7H
2r6AnbrkjAWMBzq3LFGwtQBzcbfmgGA8Rvg5lO8K4qWLS5cZQfKajRgyXd8/Skv7p1GgM1shDP8G
/66ZeXkZkmWlzfZvnJlfuQuekUZmgHE/+fQ2zAQk9m+yBr6JYVMYNqO9Xsf0WBU+C55QSozJcMmm
Yz1nIWQ7CIFT/uuMOWaZDbO36Kmkf2hgi9U9bUA84R9EBpVnVsuvLxHTUfga1X3+FGBOj/hXu6oK
GwdRDtPRDgu8VMggeVCalLA283vELiMXqM1YA7Evi7Av1v1F1fagRulMflX3HihhuSuzP0oM8yGo
IaxjeDUQIWDi2H+sekQPkQrmUJO7fopxeu7aZa1J86+oQm2hnuKygqRAIsFDMbd05In9Gdp2u9EC
69sN58dJw/8BJQjMY8VcTxH0WkyQPGmAbWqhNZ4ys4LVUgRbEtIpernUdrbe+Zh3LZblM2zu0AUP
ZqaoW8VrxZnoq4MKDlntUERBjkxYzGIn/VMPYX0oHWSOM5gIfk0s0DnXRzDgPW3OBkOelNrV/mQJ
LP8YmfyNrRpoLWVvS1QgKo1TtgVD0yrRH2dn2tuzzlUSUw3g5PMhyHaLShC0qmVAVBuW8LXOYjHQ
0i+zyoC66vjdJqrgoQ3gOtvlTUloCXqBtWzXM1VVwA1lzNYW6+6tMySwX5mYXs1ShrWveVbp/rXh
EnAieUEPGKFJx6tKCTs3hf2d/xlE0h3VhJXbwATE7SoqckxUNpbLqLujpIkxLyJWqkhWFaRbnHTh
GSo57PlU2WDIZrKhFn1KlINpHSwOQF+BHmYdp1k/g4LLITS2jgbFf67jYxdRqGRY9SLXTq6D/Iqa
ca9iugAREeVwbcjtYiE2GYwhMJz8zYjhXiWRfA/R+j4Udqo+FFqymfSmW0U19gZaZ+DB60xcJjBV
ZZ8D/tczbpRzl7yhyH01kstIysfQMkMckwnyc8cZHC6Z2wIQq2DwGSElzpJJudpG1p4LjRYmGX8U
W/nArA3utOlOhOckPrTs76agt98HocZXi9eQYwA5CuM1X0KBwjsFaGLgEiuQbTFu4/DUT2MmjI8E
uFHTmVXaYMEy7NepIfYDRQRqYTacxiH6ro8Wq0i05al+wOrFhhW5yMHxNmpGiSwhgCUSTdXVVdsH
3PXTQ6EzJo4rKodW1RWvr4p6nYvprLW4lVm2xKaclJKg1m9E4OWQ38EM7bGwKRmied3NNfIbOzzn
qtROita919gHFTXXSTcXfjuSW6eR0Eej1YSnrKQBNRnazyaR50oC2E43Zw9lyfuyvmkieBKBZE5R
iWQPF7FqzQNunHB3XYbk7jFgiSycdyUBpgyymAE+CgU1ntptMw6+sNIXd1zkClb32TphsFNsyuHB
+k6t7J+ptdyNOQ74qilg8JkfWraGXR7UEg1fKQ/5m3ruCqjmrloknmPQL3UDkJYmrc0sMXkqm9B3
Q/fVKJQUpBmcgssMphxWBY7hzJ7kLIfpt2ok+h4mzkMeW7vUWfcSvmGuNPmK3ehV6Z6moXltiqfl
I+4DO+SkCi2xwdX4QY11k/MkfY1cPVyHuanutYgZTZ1PxC3PcDxUF2TEabkU02Jq125HMZ0z+Ogt
0UGBVlYNlp2rOZTBuu/NcxJQjdqmURANOO86NSxJvU+vWZZN25wxz+A0G9vAlkgJZ4gN84CRdTYF
EO1TMEZ7MtdZ0iAQ4U1GOpwuxtSIkHbJKW/HSLOnBaZuKMSNiO/UVdoMWQLcFVGqD1YNuIz031mJ
CexLCxSGEK35liqABplznFv8XYwK9kQxNC3MJexnyj4mOx4lpSlTvyDR4sHNkPbFEpS/NIPuoQ8c
SfgFHC1shZig0cJAPBmgLEgH1FCf6mRt11ddLYUfknBDsUxjHxugHvh+MrNlh8XPG/ALrx8UiCkz
TAEXG+ZINfU9ViNNuZE5FD7bMk/TCGZc7IknYRbbMd+PyFHQWPrXYY1QJhEFntG2GW8jBu3qmK6j
AIJ8HWpvqgO6jMQ+81sAtSJGa49w8sVNG8cLnIwh52ACfxjZTctx/6sk5qQsyLJr8I3IaUaUXPM6
ieglbzApbtlMstp+axJTe82M06Rj52rYRB2TFwqBPUGx1Ra/HHFadsd9sxxzeCf18idIs9uotZio
dn1zGOROH5kHaFY0HExNwjR3aer7DBSqdp0j5hZfJFCHq15hil/ElzF07L0+dy8TZyAnK2UN1V05
NBuUrUCvTBpjwhRWGbUXPK4Z7Q3zp8wy3rOMQZaAxBbbAY1vBIalK2kKG0391RPztajxNRqx1sE9
6xgFkD57+pfFYzL1StXY5AnUhbB5mm17F1mVp0aQGjRMchyiYLBCQ/OjS+tTb4aK7qv102gExBL5
qTRHTr0ZwRjDgzLT1q5Qxbnj83utKetTMdWnQIQf04hTljWAxnhTjPGZgW+fROyO/Qp+/JXd4/EP
/0dpmGwbSroZxybeBdFMXOZwwYg62uR6SNoI6JVKyAlHq0KGhIX/Jl5aIFGn5Jvs1KZnm47ckxzU
aWd3oC91XHiJ6N21UjKkT8PYyzG6Exk2eZLxqmkhZFTUP5gZ/DhKy8vkBRr0dKC+44CVLwFZJrvq
iCW0cZs1MppaXDcyJGkzxclmfg3jyFijAJ9xGSVnhmGOEXDWqrN5HEKTYUol8DeDK2Rr9S4yQenH
Rqvocy6lzBDcTkhJG5O4AEJgnDILcbu24V0Nj6PLLjEw+2kqCxfrCTbk0L3quh7v8LG/QEQYtRrB
JYT6SuWrjtpR9xUyCHLUvg+9Xdm7ya4OxmjIpzJOPImfUlNDVXR0w1obVftpu+VwxDX1gD/RvnfN
EtvkT5IztDI6NkiFfbEEpedTRB9tv4WqeWvTMVuSHloOUwybEAN0CsjkeZLONwk1Jmbxurtu8vZJ
JZH0mBksZfmUfJiJ+CdpOaAmOCnxGbvQLD/qCoqxyJp37G+YayjFKSK2BRLwuB+4cj2Mox+mtuUo
RNjY2SJF0qTflEzxyqg/yxJsT91UkrAEp+hXbkvlVOXzEaPcX3vAWknI7yAB2QmSyfQpxtY5iRwn
3VZPWYj1k2hhKawNtYRyXAKqdXS9LP5udVVcJiqYNDabcmH2xlW3c+1KrLBtrzoEm+bcA2JIas8G
hUhlTq/GmCFWxIUb8XGj+q5ZHSqFOPfG+Sg09uEhFZtEBTsq8gSmUAP4Nk3iUiMteFYYmg1R85GN
cbMi5QPe5JDYGxNifnKweo0WWusPls7+0YYaIpM846cJ7pwi9dqzI/hppl5jcANVo44MFpgfZZ7j
lWhz/tNrW6GBHpCUheokfctEHDr0ETTFidiaIKDVm/XkFoRW5KUds1q+jWKFB5XfpySiqBkTI7po
8Hwnwbqs7ne6sC7q4tGoNGsMRfYC3sSYMR5yGFLodKlQmDOcryGo0cjvuJLdp6Y81immot2CuMEV
5OKB41Ri1RkOOx0fuxAPEwgAYXsFU3gRqYpuIxN46/EFCrUGAxm7z6TLk5VlOD7VvCDXRTkGE9Na
xcxgQQI3TpClTetq0Q3hNHcdFAZi8fQaS2x2lyxvO1TTdSYFB4yLnYjkeHjDyc1YhYEKrdZd9LLN
K+Lu8aCV8K3ORp67B7OYt1WKfYoVmeFGt8Zr36t03jXFDL6bQKGVc9ItsFcpSCUJlmJZ5eSkLoWQ
0zxynmeeI13mu+63U3f4fbXxQRX9JZbaI/846cANDZsYGjTsfXWylfgz0ZNk05gcoS5j8StyWIJ2
8qSNsMd7vYVaMnF8leV7x59xpavBQQvc9E2xAmBG0R7idtEpZj0TSLKBHrJKbNLWZNanMHcZXbBp
vkqjZbBhJnX6OC44X1OKUx1+d6O5r6c2ObhOw9nhGIx1aonKB0qrQ1shJ52h9YzadtDtXRg/FSk0
Bhm2P6ECp6IGHMB8DkYCc/XRaD3FRtufDxzdEnBmLTsIO23EwFsUNBcWpnkotcd6yy6AALrW4enC
R7Qqa3gMC3tdkp61QBlovDVIcRGZGb416hBW8a3bdTX8us6Yc7ptYzXosMmVoHQ2HRyXGuKjWRgW
oqr6z8TSa7rhdMy6dOa0qMlzaGAfDa4ZeEYQDKcmCbd9Pz+SdZYccgfe3ziXBxdzX6+sA7iDQeST
R31NasjXYtYO+jLeMQ0WJiNrXq3UZgSneNbwNkup7DEEee0NHTJX39gE5MEE4vvEEFLMsGIIDPdz
MzvoeYdQqoU7PU2c15lY6ya6hulVTy2kqAr+MXEJs6phO5Cc9cNM5NSY41JHF/wGNaNUau1nrm6h
Fqn+surbfKEITFdNdNLIdkM8EF0LiB2lBsOwxMevwYKsUkVwU3BufSA9h5msn6rpG5kFayKH9AZt
BYEHB8rCK4jJDNli2OSK9oeF8jecq4qME7q7vBtUroDMCxpj8R3TGa9pKWFqTuFbkUtD67jP+YSJ
cGxxotoMCwd6+LPGYoM4C6/9KIITAvG9axS6HWv4QEHV8iXW9ZGMLLEKYVRXZT6uRRUz5xBteJ2s
b0c+IXEowaRIN+pc3x60T6VlmDIs06Pp3R7oXFKr+dQU2rpy3QTGe1CgLUWCtVdaeB5pF361CqBQ
jGdAjGV1pGFalMUMKZuqeueSA2AKVPQiivFR693woOoQTxWLEBe9U751a7jNNTON1joldQEVoHGg
86kQyIbkN7Sj/DJD1dcKRmXF0seatHAqNVw5yKNAOOEMQCBjqh4DInBuZs1AZGB4NQF+ST1SMdtW
vcJERtX0UDWTcsxvs658O6UaftPb/JrkwGSq9Zy7Jqim3vyyv31kFtiL2UqqrHNRdXgqVXtzlONa
VtGHoRjwskhvYEPFtBkpZwesxtJwzGC44Ow6Oq3mRZh6bUxJEWPj1VDrw5qti9GEgWPxkDqkmvXf
mG+VKw2meBFQnRBvEqC67rehkarr0WF5yyf1Kw3cF5y20a+k98WK4VMwnrDI+3Cw8NrMVtYcq9Fw
mHeR3GVF5IG5bvXV4/e4tBmrojZnf7IWy2i3h8pB3VLMdb7u1eCRhS4+OJprPMgyB9xw1OfSregN
iQGG6okozuze2byi6xKttzId9+bY0vWDOYD1XzUv2LF51lQZ3lhUyFIL/Wa0rH+5atReKsuNLRSx
gaOqlcifAkxr2efAeAg1wCCGEBGZ9NY6qw3s+3Jra8M80FN7SeKhCHVQcuoBlmUUKugRqJKUqEAn
T6vXh6woTmvshEHegpAlWfZkM+nUFsR5Gj9EybvnKC4vs4KoE2PiETNiur3ZQfGSYWWZGJZvxeY6
qJR1P7XMLN28PenfA8STjIV/RUdYwe1NPPxUmToEbyST+86sQ9LvmWeE8VddFvYFq11ej3zM6u1X
F/JdpjkRmhdj8s1S/MkNkn4tx6JzE2e7q38lwBvGfHAlhlKfSV4zmDkC1lcBZfeC2hcK0aDSxhpv
CCVuw8F0csh8eQhsZqRmMFHIVRQHtoBRHAg4CJPGiqGCX8kZ29QwHMXK7roPKfG1K4hGSS265LDM
37VpzraamRyCoMGmdkB+qHcLybJtvWxCx4/pfOIXKmCz3lxq4WDFIPFdtmVorpvPTnSHupmYJs0D
og6rxq+g6Ro2K0FyqoqWR8lJIjKjnNn+DBwxssOtYrKrtrGm2H6lcVTFqPxYnfmkN5n54eIRGTtx
+Rlb45fSipNWW0f22svAN/taBuZ+VPR0FeYNjJWGazBLjXWcv+NgZ2+DGh8ZAZshx2QXIX8M9T0b
WPxbZFlsJOMD/Qj7s1X9pJJglugeRV00Ub7/338Mp/o6tIugaomrHnE8jc/3l8vKdiYG1UsTgZup
R+Ofow5dXrTc/L2bVRaeCPf7//54//X/9fm/vz73NbTnv/dthwnjsFHF8Ic/iYf74otGam2+v/90
vxFFn5OxiTL17937T/fH7s/+ffF/PPYfd++vC3CbKfsftQ588mMt383GbB8kJf/NtPyL//54f/R+
f9ZHnhIZbh+aW9zoTwgBX244u1Dc/r0vZkIr/r1vLDrbxbL33c5mc5vMguQbpdFwSU/mfZq0M/+l
aHdGkD2k5eRsgxHDTMdhepr1lbknIcXczyHu1K5DSXO/21ZLnunyRLK8xLYMJg9C3/79hfuT97sC
UGhjDeHh/lBkGsZ+1ByUbJ2SkNdB5s3q/rr7M/ebIqv54zSdT3GkI9y2iO6lt+Kv3Z9uNdPcFdrP
ZGgmhGG3R92KrZ8X4SJ2oHDAZWtxK7IrhvlByl5clUx/jbi9tTEDmr6e6pVVWO3+fqONLYSIsKhn
+I0zDBFcZ+yi/R0FXIvcMUE/YzU6JGzgRs3ELGwaxoVCrBLMxrbR4uIUL0ZR+f0EX+7eH8uyAep2
Z9f1tsbquVB75A33Z3qZq1jxlzle16Dyf38PE2g21Kmz9gER05vk/g739y6lWJxHRH/g34k2f//e
v3/l/rb/vub+1NgySVGHHFXof38oInX/65PdX31/4n+89//36b/vUDpxs3G7Zvf3tf/jbxaRs42S
+pCqFMB4Zi3pbhlGCqYbe4Qs3AYD4qKmorOzp/aYAD1jJ4V7Ru/kDMNEBHT5lRhqRSpjwFSgCHd2
MuU7K4zro+jIDGsS5vit3PYhqZ9tuhMS3kpVYOWFxYoXuOKrr5U/FlHQ+75iEF+nlPo1lQsdp0mX
jVOBsCwwMWaWWkDn6eb6iAMMHkS9S4Arsw9hAQU0bQ3w5j5TgBWnZGBJcysF6qyi+LJNAq/EHBWx
EsP6Pq8hfjr0IsaIqUGDh0ee/dPLCPPOEg4UtYDXJdOlA6LzkMvDLrKK59ZigFCFOIOoMCl6UDKP
opt5d4teMUoNuatG9abZ+ZnytiGvS4GIEBHuxxa87S21fmhzPHhU+jKFdFOvctBzFd0lVfFVrqKg
O40qg6WOCaaqM6brFjZ4Kt19X+CKGSSItmIBl9icy5lLC1McG64yvh8TREmnFPWF8O6HID6HwZyu
MIyEQqO2v6ZMHH+OK9sjVv2AxXoH/TSAjN4Ee+kgAFFs9y2BVtkyB/GkjFAQdTB68gbwXnx1XZIS
hNJ8K/Y6SdOWQaPJRD9JLk1Fsx2bJRzqEL1uABtUY7h2MMxP29SJP+gQzzaAaXg7b00L7nhIevSq
OJMZDsExrd5QGWQProPPSd1KSU4HOKmaRCZbYDNjyMH6IIxi3FU2vYNkBpu0UX2wB3FiTlD37XOl
UBerdKZtjofJRJYow+DTkKjHQSdaYsq62G+d4lG0xHyRN3YWmvGdVwtuy8cRnMKAIxqhyHGHZWCO
MCYJ8j92Gh3SYEA4LivxGOZgaGxneApF5C1YqXaSuIzoSo+nZwMcUEGBmUqJA3qiviut/o+ViO2S
Gqjwq4/AAVww4XzJhHXrrXq8gD1qkmItMWGAWabtbm38aCrAEKIClAnVVJLsVIcuiNy4gx3cEqM3
r22q/TE1VPxR+iIpUFDUk/HCqKhvFOxS2vkt3Aqp0ibMWrw1koXXa7U/DAOXxm8QvlPR67UFIj69
S33MT5EEZOrMcIWaVc8ZaUOBbXJbwaUdf+MisX9kX4evBfBWELilFw6YjA4YtwXguuuAaHEliXaA
mS9aZQS7iiMkXF0AdRbmi1q0R7x24cA5LKJGNiCrM8xtr4fOti2DxyaM6r1h5KwjRbYHEnhUEGGN
Tf9RpfWnUvIJshISbBZcy0K9NOFI68fx7oXfm5SCejf9qoklsNRGJ6A1QHgkP8KmgYeVRNDAY3NJ
OYVUPecKnjohue9k/xJ7GTwWM+k3CtfHQxOQRxXjOGMou9xF4Cu7gwHDbkDY09RYKrGcr/UBN75S
ZBJObVZ9ZxawQYNDoqdbmO8Z8NtIpoVJNyYN+ZXGcMvaGpZhDFGGYwuBuQ3FiZoeAz8V0u2UH1o7
khe7Y0+WjIUMg1yFUVc/scRWYMPk8C+15GUyoo60ENpwNbTNUx8GPy0QWqeaWGJo0LvGjs9VdfEl
akvsA2cd9WzQcXWPfQ8tZnpwe5ApU0Ka6oclpGPUsEZuh2eCJBlbDs9V0yhwS8N/NL3TVxVgwbo1
4fyOKpbCmc2bMiWG49ItSsTBJTUXzXTaZC1+J7Hmi/7MR8QmuglaGKNAH3juVpscj0rG+DBhR2In
cjm0WOfBJoXIsZmFMP0hRlSBG1CWwDS2GjPbaTrGQqYIz0VKJRqOixMC07t1EDvtrpUKYWjwwhhW
vXRziqipvw5NQwCDA/YxlSryQkViPO90PzFOqQBt+e8YY0k41GFOlaa8CqVqOOo1GiQTp8yqnQ6K
6SBs6+x1H3dA+IUOwKPbiw0ooQcKcV24Z8MHNyLQYuHNRBMfWsg1qSmzx4VkxplrF310TMo58+ss
O4KTngWxoRDQI8MvYqLlpsquN10L/38Y52Q/1XzR7tycDKKmVl3ZB8AI44edwAFJx/GcgNvvh5LB
SuYg4xpjHdFw4e5IVvoYILza4/iRWgzTFSt+7GYBP3pCamFpSJiUWicYBSr81E/Hro7TfbWehuya
liprau5+lXkDmN8i8bXqVzJ+Izgz5c1iqJXPES6iFjtzJuxfa7lUrSX0IMmO9cAFBGZHtTeP34FS
nYg9LzHN4b+PUbyrCpJsJ0OCXIXPBLuYKlRdt9rBy8kqiAhBtuftsv1gYW7HmBkZ1PLY/YnZwRuv
so3nomnlwQ3N9yjF2TCulW7fLQ42w3Kj4puPuCt/CUWIWXRWu/vJGN9DgVFFk2NPrFLtQS/hpham
9M0MOkEMD+qQVLm6q4jt1Bb0MGi0zbj0AIpNX1DRRzoNbs/K4vl5v9H++6f73X8/4vILTRQxmPPv
D/StRjk3Lp+cVOJnkZBMr9mD4jloy+FFvhERdSjzKd9QPs4AThOW947m8COD9OKhsIi4U12BAUnt
bnI8EbP6Q5dw/1UXnue9pL/fGA6ngrbc3O+GwgFBp2HzjLbu9knwKY1unP/9UHrTDLPfTs01XM7w
xGA/aONkfrC4WmguaSIqDeuSYrm5//Qfj/WOy75pITCqtRhwcumchCgpaaXewb5MzJPsOhq6fPku
/940S43aRaZcKUycV0bFsHOrLs6sd4tUIrjpWUjJJX8Xr4TlJrZNqEz3+9HivTpXoDFuqm8t0RO1
eDe/vjuzZvVT3zrqzrJxLHKWmzmFyCsWm+xBGRanKsxi912J6qwuzMeQfLgNJDBtP3WFvr//VCtC
25eDVQBmAMVKM+Hf1/WlFjNpObh3/wz3nyxaXc8yoHCF0bE0K3XfNo66h8feh1awM8n5w1sQ0q8k
9VEDriQuKNSfGIuQmKo61SaMHUzZmo95oM6j18tWjA0qvsJCIZ1PINmxG31faqq+b/S49jr2UPLY
YB/YGkvlYp2M16Vr57gF4HiTBrgplBBKS6Z1U0NcmN7TyzDHvJRBEG3UzOZ0cml5fRI2/gxLH3O/
6Zaf1CGATD/rAEP/zybXziOHXCIAkbp28kPeq8iXBBsarl6lCxE3jmA4cwO+uiOXXN2Mixn4vNzc
j//9rg6kmGaAORxuiYHe8h1Quf3XjTvioeLAFVhhVg4Dl9CPvRbqkEqHTdHBeKkoeN3SKvZ/T8D7
3SlGU15Mc+B1jXPT9eGjLNHU9fPClYxnojtCZfzWkcez7tu7YSwP/ycz+iY0WjGeNMwIZ3cHuIP5
pmTnXWJKkQRtisRPfPJCtsrn/BvSQMTAhD70avwcffe5+hbP5M5iiwZJFab2UgviuRxTEBOW+H/Z
O48lyZEsy/5KS64H1SAKqGKksxbGmZubm/PYQJxEgHOOr5+DqKjOjOierOn9LNIlPJ0ZAVSfvnfv
uUt5Ch6nV/Bin8MtEwvvMXggjE9t5QjhdJl+A6I435TDlrYnE8QCXxKjgHExJ0jbFO4My+mxbpqX
bAaOgSDZsKhP9/Ckqx7Q66bVt1Adg26nX6fb5iPn0xHZ4EIghgBxxAzw1eT2NVYIc5oX/pTDLA75
V7XQr5jRGBKmuMER3jin8J0YN8TLBSmgXIG0n3a5dsQ71URrKudq2OIIMcUmsD8QwwCrKQCNPhiv
dwCs1uGFADFngc0YocWDRqdU22A7j2bQlDqNH/7FPKFOA1ywxh8LkSBh9PpZsJ0lS+fe+bTP5r32
xTp49/TjqfXqOdID9u7CC07UDCwr5mv0PN56nwPe8OceBnaz9U8GWRgY+Ntlz6LtcJDciHKlMcVC
Tn4CPjsVHLoX+QvXAQ74iekEU6NTcozecVwW5F+sDbHxKxwFOGLRW2DsBfDQaosyZIS1RB4HKKq/
UImxbiCJd+9OqC22w7tfLuzrV7fZNCNS+dOIz1uVbIY7Ue5cea8l2z/h2i9UJH6e/VvWppc8zJr6
999MBc+dunD+//vP339DeKLbOuUEqV1IUw3bdvj6x9s1RDrz+2/G/yrKoY8Sy8CoqR8KDcnKOv6m
HfNd/N4e/CuU0wTdwkb3LmRfjumWtqI8qZvpgyuEuhaNXjKzXUZnZWwIOUt5K5KZkxr520DtvewC
s7MvYKiuLI1waaJkCFu0tiaSvxeIJigDn6Zv0P026SZ9hcJxgwd0Vzx1d9E1fSieSO7F+reqvkYH
iLUvyZvA4LLtzsmBvR8dps4Fi7F+Z21HJhJbecdihtaA3EP2WZYAguEWFsamcWv2S7Hi7liCeUNZ
OgncUc2TvAHDPNDNPhFh6Labr1X36TykJ3C8wTeMCRga5DccUPa0dI6c0lYA016jd8SQ+id9a+Sv
/T2DhYeSNx2rDaxivsJdDa9BQ9aPlGyPYdY72Xdcsg3jxytis/IZiYU655szRgm8uvSGE16/A5Ko
VxlSZO+Sd7T6G+3OeoKCuXHX/tfp3cHYbW3Dh2TmNJovylqHp3av74KtOOMLFV9qEik3IKKIIr4D
A4jgOX0mk3fC9YKyaY3cGXMk96nEDfAerZfhPiOMNFhwh423MwLgwdKXXwGThXJNdbAix2a1A2YJ
7JMJdoCB8NjOxosjPgVw6mvjyrDSCKh0TrTIoYvP9AYuW2R853FFlbHSyh1Ehj1P0d9YF+MzTffl
bnjjCM5DZQPf2ofydTy6r5wrt1RuG2rzHcHXNN0ALZxf7S8oCVGIrg/RVq3/xZU/w/3/y4XvmLoh
HOm4ril+vvAB2dcousz+bKrujGcpWM1rDJfXo3RfzFlhugihdX3BNoOyCaPRI46keiZ+z1rlf/Fg
CEL4Lw/GEALFsy7IPvj1LrQj8q4rt+vPoUmvkP+aObxxPfISgWjDYcP+scJnF0HHYA52WzS3PgNc
bJaP+EfC2+8P598/hv8NWPDHslD//T/4/CMv5so+aH759O/nt675Wv7H/DP/+T0//8Tft1/zMzEQ
9V9+08395uHXb/jpl/KHfzywOV7ip0/WWRM2OKG+VuP1a90mzfcHwFOYv/P/9Ys/Aiv+VdSF5cwv
+r//+S/8+Mn5Of7+2+6tfwvD3378v3ntNP7xI//MurDF32jKGbbJKU6SZ/HPoAtH/5spHBIwDCVo
FVu89T+iLkyTCAyDEspmzC8cU/0RdWGov7m6a6O0sHRp8BXjfxJ1YVjzxfzHxS4IuCAjybUd09EJ
cRCKx/fnVV533GSKbN+814uI4m1M2h3RNvQlMuMmJqnuOckg+xR9djSaVjyqCeGB6VbjIU4LYADG
9ER/migfL+vXItSNlT6J4dAAdm/iUjvq+rxN+wYpQaRKARqDcV40zb5vLdCRpe1fe6VlJyuuH8IC
JloT7iTl0WGMaTHoXtKvNIRcjasVa2lyYG8NX8Ohg8jG7+vdaAzOF+XCmqANLJeJiwlAKfxcYUNX
ZMx6ubPIm1273ZyfNkC/0B3mw3mAETtW7V3p0yOYGINv2h4OR1NTDjetv55qB14zilu3vi/zYScc
r1gzSbfhL9rrAZLfFFmI13xJtw19wGDlR0MQusOFUS31EE6Ix7Bn5ckOiYzoxW3d9R81gAdtLARs
nKIFm9ozMdSc98YenxX5Pefel3emqIrbrpmF2yMngDJO70abM66qJcrwiPEt6kX72hcRFgjZPNeK
WO8CSaATu8AgLBrOukgK0hvxQqbGKu7jeme67bjWjRqmdRSiQulb8t/8m3Twun1EXq+ROOKQ58M3
clDj277VXkhwv9S5OV1Te8CFE9f+fRZWm0Y6BH6WorjpKh8fW5HMNhX9G+r3HoOF/hE1rnOuZMIi
OaBF9fU5GGKaHsqBMO2iCbIto9TyQkxs+C8WSufnyJbvF7JDXgw3h667ylDzQvqncoWkZBFpXu3c
Z2W0jHWv3SHLJvVwSCjC7I7TkFE0a/5ukCbRF93OVghLYGUlIjrYgVnD2f0OcjU4UfX5tqeNeyez
wV7VUwdhmUOw6z8YeSEX06h83FIdUA69205BNK6Tod2YRhZu+9Y4JxgN9oWwGXuRAzKMA0TJEkxN
hYTFKJHGWxryEHKP8KlkqA/r+pynyFVHalUnYcpNU+MDKcGb7Kb6uWYA407yiQwP+xoUBnDT/ouZ
ZjgPUCOsXX+W5BDHGxnjlb4uqII2H6m+e/OhSvBOZJaOLqhJ3fs/LXI/doKfCkR9LgB/WjoEXQcW
IRxnuhC2UD+/4oVylO/pBWzGcoYyjo08NMG47rvAumGeTPqf/UxD2b9NTgO5rccI9d5QdF8aXdPo
dmLxKkeL8r+tPuyWzg3n5WxH7B46Fhp0MO1uQiOMNpEC4ZnMH/zSD0nFRNZcF71xiIbeXlYeBnmk
DhcjyvdtAHA4pFjORHxIig4xMvz/KAkvZRDPogJJtIJKnyrYW70/hI8mXdojr1J20kwLuIIvD0mF
/sIvh4tNkLQvYC5UTAwOTkFuVJwhzpdz/Pkki9der09JUmTblK7WVqhTXUzNivk61HYXclunitdQ
r9XF6cWBrCOE55P1mTntqa9MYydZ3LB4hNu0M+DjZFH+NPr9SaC3sFPG6I3QqI3RhbVqKDbk6YIp
ZSi5FH6O+nREU9rrqAsDiEBJGohDZNJI1p0zurKQ04Ptriy0a4GJoTJESdPlcMpp3gGYdV+k3X7k
E23AwPJOhXhkSBXe2wJiT4NiIKkjTPdWjIAswAOgqeVkdCZwdrJb9dbXdyn5LpHI8BFmFZDhulpF
CQDNAKF8HE32sXCMRyebcCf35UavSQgeB7SPSU0UvRsQ5RKGiOTcQM6oXpqa6BmWuAjUqihKZIOx
OJPUSbRvf9Rma1PTcUtPXTEeS7wCVkELRjoF/GK/3QsN2gqDYuhN+kBjTlOHzOJc5RsFolBb2PdK
tbuiI/1sHP0bHAfplhv9k7GYiQGJI2lrwhr3VPyRMWrdpUllHkJ9lTSNfsN1RaxxDHaRmBhCx1ZB
pBfHlsWExmoG0wUE70iYEWpCf1OiR7wd8HcHRPSR9gZuw7O3Q4gmp0XPtcVrVNx8/yAhABVlC/yZ
Z0a2c1zsshScjWs3NyLxxtXUqy/EcfobvcUsYBTOjpsg3rX4ndzRrsEkEVif9eawY8DsLrvIjw8W
guje9K2tmCBOjpNke4p99F3sjqYqLo1Tf7RV0O/+ehkwrJ8XXs6IqIYcQyeyy3Itk7bPz8uA6Xee
53eS4XnCsbUPDMT7WemCIYpI/bAx97iiIsVXHcahp5sjgXLiog80Ge65WZBixe54xKtjM/Tg9kqz
7slHVrk02N73nT98Tr5u34eoEwD9tu1wqm1oQnZJoJsG5b8qbIYuRXPQsOKngdWcS1W8DK4A8oBO
b9/bXMmaP4bLvhnNk+vTi3fkNrjVGynXpl8tecuNUx4CWs7rukHMi+tQWNlXx7PaY+ADnAlM3Eh5
4XXHyTQdyJ7Muv3sVAZDuSFrEmxH4PH7hzBa2/QxM2/pmt77kFr+LtVFipwGFmk+JDvLBQmbSPOm
7Fj7e60Dcz9bEAv+/MJuNHM9cmOdrAKCfcO8dfajJOw9idg2WBVW7dAAqLdiRkmZZh/LUX/q0uBL
V4TvjoZc1uyIkNUd/5jS0Cs631i39miTuMSAogG0Rua2Wkthg0RAvnOomEdERYRcihv4SEAoVrYO
2mg453SGRiNu+swC2TmmmI7dkbrMjv1j6PP2NoSWrZwhiVgAUN1C7URM2e+QXMY3nFk4mudJtsz9
Pj4pP/7MpeFsy/Eaam6wERIhhW5p9dWM9PaUlM4DfhIEc+nJyNQ2Lwvifufg5u8fSLRpv/31VevM
F+Ufe9d80VoUz1JXjoN6Q0n580Xbl0atIaPyrrU3uCu3892j5xTucWrMeqcL86moUrze03Dt7I9o
cscbYW/Ir86XVjiVb7pnbTVimdGuJlTBJjmKoQknNYjN4ZT2MYCa6aqNdXQYGoxTcaXuNDsZX1VW
owx39eBapPjiQyD0WwFfKyzrdG0rE3WOXYFUUFW3Yso43JQ5a5klq2kzzVG5po8YPHV6b8vDeMci
Yxwbm7TtgcFzU1s3+OYzT6rT4GF2cbKWhkMj9KuNLIUimjfNqfQnFx3sRJrzrrcmQnmE75xsGrLc
OZcIPdAq9xK5lTYzkhDsyl+/8GI+T/zywmOxNHi3Td2Spv3LapFNcV0Z6N2uiTOBSIyM4YxR09+8
iHbyLtmAsUUXgb/KFRRSOIuuFhxRV7W0t5Eqj0Kj/ZOfM6Zb67JJRnyxsYPqoXjSPTC22JoJFBGd
i7UGmtpECyhXhn3O6KrDe0qOBpXB3stJU1AsGURV13KXmwlnArsrjsloxQ+Gbt8msXpl1k6r/3tq
rellJxQ/C8V2ft/4iJsmPfE3VMnIEhEk/PVrZLi/diC4OoUkMBEbrqT/8OuL1KdViL2zt6/UiOyY
uHVuQ+OunpgxVUGnb/mbL45JZrbTDe1Bb6eB4wqEtrIzxD7tWOo0185IE24bal/cZaOXzoOCkvxr
WZTAnEg4bSLj6PjudKO7iFktj76smWXk3OEUOSBZuJElQbqtLoCOnYK0O+mygEpVMK/uTSQIym83
jZO6W7eW72OQ2jtWxelBYpuvBsvdF5Z+nFQdnjqk/Ab24kWlR9OmoGJcmSodVoaKxjMRdhQNYaeT
pUOUvY5CP3dzwbAzUycsQ3j3vJ7ECcxRCxWfIz8MXjS6lXgDnzutrWCgic3YxsGNdMDvtGMgHnSD
fCIrnpwjab4MVquRheSARqRbRmHK+cqEYhR0fQ+gfCM08kVwiaNSK3B4NqX94vTclj1nnfXQ0wmr
EI+hEEIt2aeOsYqwwR7zPVNxiHOuAwqOouliiD5ca25VrbQmSW/6CpZEEITA7pxT3ibtNSQ3SGs8
euRMVs9TDrUwCnWazXb40hImfUphAVt5/G4ic39TsbkMG1rvpe2pXUpN2FOKX7zO+uwITh8Im8PO
kqyIA6ZV3FZi+30HEkF2USxQp5yhZ1hot0lvqFvMqtVGBUlOsxxOb8Io1+73pc60g6jbZY5wGnQH
EhkN6U4ktUMROHs9q/wnnAGYi8ZwvAvL4FChjsKbqz+nDLke+8Hdx0nFJHZAuYZSGvy2Gdak3KHB
aTTGNZGSl6Z4TM00ui1LTjlmE2xM2yXHu2bl8dNtaHZEmuF3TMuuPfa40JC59V+lQb6bnjv+pggr
HeErdikrhHGrBadS+ZjmajqX3z9VPvbQNPqwiBffjwNVHLcUx15QRwwIS64ZXnaRmCeqJWZ4fcOg
hhwXUrNxBTU+qtrB1294cdXir+9iFrNflzrXomXnQmcgk5SGzS8nUpWRIF6jV7zaDsXBkKJMK+xW
Hmo6Kmc2pevksPTbVSZuZazdm8E8gCnrYp30A3gDr6TFHTlUFJzusG5URysSLdaVi5Zmd8KMsgfs
1g7OyTvdBM0SWkhZAhGYj1hQAO8qx1qojrk7bqqHJlL2Vq/Zt7+vs1bVAEBL6n4feLj9fewltyr2
PjvVXfXEch98n14wb/O5i6FTmkYEHpoGypI9U6F3zhGzd+QoUOGiVXNJGtBybEI1qjlMZ46384wi
AGCEYsXVcGcnvdxU2qiO2qTUGaqEv2sRlaL1KTP+sE88fGsdNXRYHJ2wNNqZ375K2OERE+EHxyiB
ffl6sC4HE5trcddljU1DJg8eLSZ/ZCXwdxPmgg+pd49flO/WJ+1mQIa+d/HdM9l3Ee95rG669O86
I9VvPFefVqlunSJvxvZCDLmlUnyuHYJCgtGMTw5WO5IoSaLzRz1iBiA/UrgXV79FgYcQyCdoCK8k
WOyMxHbEb5QzzLpHOjeuXBXdwMSGkunaGAhj6SFsa/yQUGrZuUJoZ1bMgW4wJqp5FJKbJOm2GcXe
IpWpdzbLHFmS7kAi06Nmiz4ICniDdbQeYvoavfYUdjTmM6/Qt9UI81EyNV+3FB05CIFjZj7oelDi
wupw/HgkYXo54ZqtE2BWCLAnpT2js9adfcohMryeFjNo9bJZq6KNd4mL7Za5/XMQMS4t0WbPLjdc
aD7hoHnicoatvVMXOeMdr8PKruOP3k6MezSuMeRCyz+E6DZuHeYgKFtnFU6Zfhjilh3Xe8OQjCwQ
XdjJN/pkH+ch8DnXO3oiBSOqwkOOjf8xMex3GjZzSiifNaV7dH08h2ViHRKamQ9JhoLdp3G+ccKn
tNZM0HK1dfECSy6LCu2fwh2z8HRIy13gxlfYDMMizjl+i/ibV/XvTqmcO7jRwFEOAUqEzbBrIiu/
C7XPsAnUsmHgfAzQzSx8mTFE6my1MvRcPYopSbd0Ecu1FpEBHvecu9gGnrQatGlANtEp9i1n5WX6
ygrYf4c6HRfmlDKfGbG7NSBL9r6dPRZ+3m5bPWO4pj90VkXJk1vhq+pIVqjITPTz0+QD0m3QBhtW
pI5jalZggCCSTHG48Y0gPOu0yeFLNHtbw1zhC3BOpl2MT7HHZUdxFATN9FIOIAzwrGWr1IZkg4cr
OKXJHCySvRYDIFvGIHJnRvaJkO/8guKDSIFuSC6FqO5bVKKbxC21DYCI5GaayRmuR3uyCwdqMq0e
D34bPWehaa8VNdSyVW66TTP8mZk/O8lMI3hJcT7ie+vkBd0lPYcKcI1jngMfqcAQ4kjK4oBEKZk4
W9GhP2tQ9oR+ox52GbXRlWplr2WTcVIieIy8RlsX/i6JmmpXjj2mbLRYR6dg0NhyfmKWKrxdqql6
Y1QMWi14Mlej2KS6na/1poZKkAUhMq7Kuww2jVPRZUiIfABFrbCQtcVpxQuFx0oagAOQI5usOn23
asr+nsDl5MZUWCOsbjykaQKRfy6bR/utSYpqz+H9fvLAO4+jG22BVJjnEIeoO26LNvpIoj6BpKL0
k4lxZkLHueolTvYcqKvvjN5J68vp3HcEC7kF+MlOCIpZ3VC7ybBeZSZ3Rl2/SmMyd3o6DnvXoEiI
GyLx4lD2Z1zTXyaaxVibmKF3qr8yQ3B50dwLN0t1iPS2PyfFAGgrs74lpQ8dYDDGZzFmtz5AgIUo
StY0EVdXzHob131CGpW9KHrnqyaBnTAEbb1zqN3/sVP+/6HSb2+faZitwlnC/dH8eUJkcgai6P+/
D5Vug/Cn+PQfP/BjpKT0v3HaodFtMhGEpzGPjn5MlRTDJiZHfNXhvMhQiarknwHqpKRL23Rcjl/M
e/ix3/6tztsm+P03S/0N3yWXkrBMh8OZUv+TqZL45XQtpEvVw7laov8xTKF+maB6vca9n+GayIJk
JXFO3Xous97Orhdp6tvvyGDRa72rzrgWbk7DcW7WdLV6KV2VbXBsQA7tfW/NSW5f+qhUAEOtXIvT
Q6y6S5KnNnaDwTvkUk67TJUr263uCgOZUDGLo40+NckJRqaPM2/NicHdT9E5b0xuzMSoF7b+GsdU
EzJTAE4fMhJfxynYpYbpM081D0aNtvJP795/1y3/b14Sk2GazatiWo4zvy1/Hk+4rao8o3fFftKQ
TvtmiPCRnmlSEAWTa9oWlyQ877oAMzlZZ90PdvQcv2gGoi8QR5AkeaZN4cbL1s14Nv7JLfRuSS93
YWLk2aiOUoRt6GWkM7r/68du8Pb9XMoKZVm2Yh5uo/tWjrB+afVDAgJt0EIl9XzvJS09a1lY6V06
OAC9GzffjpNxm/VsA6jGx4Iqs5RlvyeGHp2B1m9ZidHVov9mFyA6U+bm2unHXcse7tACWCCwQ487
r8rle1cUcmWZWsnJnTOJHwAGspOjlSDeTKNpa5jTXWgAcMm06mtqx/Wi8JpjmYSow+eIhc5/hhZz
E/eCM96gXuiIPcqiEcs8NPb6BDa5c/ZGjGbMURc/yIkHoam4Cd34cTolnTfttM5EU+q5q1BNDrFv
a/ZFaInuHCyPPH4S7xV+XmJ2uo8RJWGpBIYib1r2wa3Cdk+U16w1cTqXscsnh0B/mSC/VBH4UT/x
0Y+YKcntznPZD3xfDUAtp5/naE9F2TjLztQ+mjYGQS4b+zZgHitNiSutc9nFvQACf6ufyp6rpQ/o
HjNB3o8CUyvngGU1EMfe8Eu0HJIoJ+M7kWYfvsexzey7rYxmURdG03h8GLqYfLJBvKlgbyicol7Z
XEIbJKsOJWsCh4eSFlMJ2i0/iV6nCbOYB8I9r4RYgOaDxp/WN6WY5iwlZrn2ZG5llr1NMcnlDgMM
mBzYUbrqhY4W72UfQk9vh2Fd5iYQTrVqquCYuhOatAZnqR0RBxHCBcToTFqAYeInME7+WJK5rd0z
xKYqJU/J5YSeTgajhG44pLJ59yoIx8EEOYwomiDM8NQQFpQ2vVx5egcvLp/ufEWY6ViMr2n3WHVj
uUzK7KkYxZeqqd8xdKw5Vr1INVDUNNlnHYV3ZsCo1gjD2yomdiJsu2enLF7hAlNbQDqVaMgmyEC+
IhhSeMdiotYcdIF0OFwPOc1dOk/LPDK34YjnOK6I6CkMfysLEvB0mF1s+bRDStSYVOkbUEhYREjj
7lrGNc0JbxjNXoRAQ7+v4+pDmneW2x1aN32sDS9Z+/rwRgtkXbZoaq1ojamae6Wfzb4j2j1OuT5z
PzXCkxtlstKCdm/DjQBGzvBIF88qlg8JeUl46k9REejMSCMQrBGDnUwwTUzHW1gX18ip33Kzfg04
mQg/2djcSYssmMFVTNXx7+ZyZtOoXW1g+o5dz1joWrSSrsfC6hD9ixJXJu+1Ut88HkuVEIUprDet
xtFrNizossZvT+ZW2NkvEe+nEQUzDQoJdLRtqvJxIDO07LAc2PaHZ/MEMlLcx77aSoPReuZdcZTe
RC4DIMAqyELtayIqxmao9g0TLqrvEfszpR2xmcbXjDsPTROSyE4kj9ikNo4+qx0d6XEPUYOaEwo2
a/AWYa3ni1rmV9kkJLjG/I6GHLnOoYwuEovMGWeVo9jjN9+NUl3CIUbDNZ4xkewKeg+0uiDj2sxm
GWiyXLtr4FFn+pTI0XAs0+Mx4XqShVoFaKe9d9NOT1oW3Ltjg09wHB4LfDKrCagaAD798o+/i2ty
5Tn5BscluUzRWwJOab6/xzqP0MYGxyoN9x5ELEaEawPv8CT8V1BppF12w9ckRT5Yeh0vklWsG+Pi
Fcbd/IXIlS9xj+Z6cN/NxrtCc1rVPV1TcEdggtUXNVgnXx29eC/r+bhYdi/TftQBgZUG3ZXC2+bJ
NKxpZC+DEi1rr5EdoxcOTQcPfKZTpYhS7XLD0fPB621jF4Xt3oQXOI8j0G8b/obO2S1K7H3WGM+w
xUSE3ziW8uxIiJBudcRZ9dLAICINBK2l86YjCqY1PZymENVr5gLvAUMTRIFayaxmstaCVGwb+VBX
XbGw4VsjMY72vascIJxSQa8MPfavJysMdkmCeW3IzH6DeOeWGv7JC4aLIzvJfEc+GQDLo7j+DELJ
vLK1Pi3w5nkD0jTjH5UXYgRKOzJm+NLoltdCuKfMBe1XYBJhFvXFHEDMFmS+RBzwAheHmya0nmZQ
To4i/BLMedrCmbpvg9XewX9YDn767uiDfhhASu5Cxzm5PRAOPxwqBKodHLrRJlkcU/uIaI6z8sOg
5T3p3CjCkGjWI/B4OzY+0hKitEUahYxhDkrLfo2HmiApz3wrNO+5Ctoby2OYkFl5tqEFtrUEbRBP
v0klnBsTp+sC46oGXoG5pDuKmwIiYT+q+8geVpqSL+nsLWtTN1h9iYrwbYRe0zoY6GwKkYg+X6WZ
2PrE0C6LsCFmvJJnocx0wRESPEXjXCbFE9QhZNF4ZWXpyYEOm+oioG8EePIXWBdo+RZWcxuYerZU
qcv4NAv1IxTWz0npiEqw4/AcSFLngkdGQcIAMJgWLILOYXWFhv5rqBcgcoycJiLRcukYbX3DxZxT
8vY0lrdW9kPjh/6JVs93fFyVyovO1Hrhiv5zCknRKk0koqP5GFR1thWgVFlcSnhO8qF32EF9dTCb
7jyACwwKHL74dz2CzBXrljc1b4njTFubS+JmYyfRTe+1z7BhSBvMUWVrdCUhZCWITGQTN6/zS0em
MY4t3o/etl/8sv2kywUAO9Bf+pmbouG5d4R89o30PpUOGs2GrIvceJGVWWwkoX+NSD67rAP4RLWN
Vghsilse3US79G33RbAhLifcRr2XMaJHm9JB8VyUZf6k4Db3FrGZDk6Y0blC1LyNCkA7YfxA+XnQ
2uHBC7Cv4kViaUK7bpCLwE8t6FM8fn92bI9LQcJSio5sP/9ZC3KxGbv3KnLQj0IzGAf5VMjwruMZ
OqJeY1XaqTlpp7ylec4DF/0qSJYA2RhWVVCaB9dNLm33PnUQnPy4rbcVrmDdsdZOAX7EpoXZpKPc
M3JEeo91yMpR6rPUGyMH96x4ZOj7OpUSd05vEGyPzN6iEbMwbeIYsx5lBIe3Az2PcilAAe80h8rH
BWxaOIKm+RSuRQFmOnf7C2Nb7GN5RIJQZoK3Ma2DUQUhNioE721HZ0MkD0ajuk1kcoKJhfUBBtE4
9im+33IC4BFiOtTgZQ1aSAqwUA9RHDjg3WreRiDTXqzfGy3pacTceHa0bXNGcwBS9tQl0Jgy92vo
49zPgPsuVcQLj104PI3mBCWyrhA2F4gOUq8643rQr1k2sBH64V2ZxowgXfh8RQYzsqMrvSyQ3if1
fvCB/WlEztbwM1coegDeYedaIwbkTex1PKzaMRGww8cOwXTmEzeaeOmNTGHnBCjcsAtBdg6CY4sh
dVvb3B5amSJHm5x8mXhBsmtCE4qUNZLEktcYo5u+Kg7d/EFXZBT88en3fxmjc6ycPtx+/yLY1h5G
eVYSM/OfP2BdkmoaqIxgTv/xK77/a9SnbiM77VK2gniYXndXY6mzt1vbwJ8cEnHpniy7MADNVaCA
1kwfd858wXz/ANDjx6/8/mkxmJcsijqUHTMH4ju+4fs/UZdxvvBQ/Sv1+h3okKGjWWY2MHgZmdq+
QIqTVhqIEynLbThAc5YV2j0OcP6B7eNeChIZotF7EDZZ0d9//Yxf+AMjQaf1n7CIZHbSKwGojEkY
chEtLtPd6KC1oY3N+1X2p7D2Jcnf/bpMCZoqIiPbu5WuHz2XnIIkUNM5cucTk4UMhTb1jgS26cgl
E9xWmhHcghk0yLKQzKZKQFxJAdHeN+roHEASYwZmVrjQMUWASb3vBzaFwWvMq/R9wCCzBZkKhmou
oe3u96O9Eg5COghh9h3dv/DA8MaYqcXmcpRdgb6DaJcQuX+aj9pN7qmSur3PlnUc6bdxoK2dLv9C
PZLvhe+GpzConppUG6gSs3WZmOht0vIGv/LEGITiAdP/OphGd6MZhb2J0T2tavg9p76z6aUaH1M1
xYBgqFLryjswz06g9O3D1AYIqhXiGhgR8EyC+GwbPZRTsz5kBVtFkxZUgYGdfJnYkFRkocgsuupY
zuusUJ21Lv3qLhWiOppGBeC/r+6FYQ43/cRhiv4cMzA8mUeHVkfgVP4tNFrO6pm954wPN77zSJ5z
CXRj9oIESGbvXXOaYs095IINrGbGc8wMKrGo9OtH1CsNPAaX6lKCz/eCLnmRTDJyz4K4E0fDJg87
/6Gfsm9Wyfrdz/KZoWr2bu9ZB3CJryhJh63s5XTDJUIqoYn/p+99f+eYHTWmVMfe0eQRvCj41uvY
FDRPkuyFLgzHPbCBt8LpLnEcudu49d+hLI37IhfvySDJdfG6eD04dbkqZth14zXhWbN6QRYJDMzW
dA7jVI4PmoNQOM46VsvEvNquqx58rSZbtCNrJIc1zKneuUA4RnQVQ2UlSpSKNUP6dGIySwCTLqCU
02MO6HyubaQaj6F0LnHRp7uwHW7qUSsuruud+8jAEwLw7egP/WMiYRlTl3tAIi9qlUFJvVZomU5h
4uzoQS8CjibXcfw/7J1Xc6Na2oV/EaeIG7hVDpbknG4ot9sm57Th138P+PRxT9fMVzX3c2EKSSAr
INj7fdd6FpKqqAJn2xfmcyhIQ1TTmGwfy3D2gfQbmiS+jredq6paPkPiJ7PLV419bUXuPunoraZV
cS5KgF0Qss29SDBDWMY1AhgV68KU1OUmzS6pcbb391pN4WE0xUnkCCSRAeCESPR8KzuaJxD0AIV6
P5suLm41qdJy7uwtnW0o65rFB6aNL11FJyhstnB20D1m8dHo4GtaHLkV5HFFNR5S2vhBYBl7u5dY
vIPsyRu1+NaGf6F5FaTVgimomoKPtTkgutFACpf6R5+qjI1HD/NLk3n92ZLUSxwhb8KBeLvcGqkf
m7GFlpF5vGYVxLzVOi0cJVDo4RybziFwqSIOAfPlR5Q0waWVxMqlxiMCW+anY7Utegg8FUduUPrp
QfNzUlVGY68FxMx0ASKuYWRwZHoEmVThqxHm3S0Cu7XSxIcK4etNNBRnEGodfbSG9maSLgMsowii
Jog5785IQYCPj2g0XMQTUEFCjMVUSym9NLakoLDwIRMfzT5uj1Dts+rGCtPrkCENdn/HlFsx1CUc
f4NALpmpxwDaNOPpCKlXhnVJ2Y5x615U4KhcqxNl7dvD2YtH/VAlZspho7vbcBJCW6LnLFNlw1ZV
6Sy0InuwlP656TT1VD2VlRLet7JdxVQ56Fw1eKcZMNKouAVSSVCfn5BJa5L2qdO6shmdNxWItVb0
oKoM0sGk5WFzlw6oKUK6x74tjzLBb20Rllg0xFwzEil8h9KaMB8GN212nYWJrqUCh2zL3RVq2y2r
Jruq4gcstCe7Q7fuN713GNyl0xTHNC9KHKz1EZmMekPNEuYiByc8vJ4AApdO7cGeFvNaGF4VJZdk
pVQAslXTqqyumAKTOBsEwLq6iHAQuluRW6DIVqklKRXwpWWiZIRtGuRzp0qhHJKg/MwUDXPLZISN
qBcvNNWl7x0jYkHqgE/2axUBsUFFoUwOabl36Dh5Fz1JCBF3aJEJxiXUF6MNfAN4uC4T+AYc9zqx
7IF+n4ndHbkfMwxsatNd82Ko3UfE/fjyAE6Qzg6R/tDZevf3apyX4V7tYFWklnoYpsW8plsSD1/X
9H/fboYkXKlRQl7VZGQ1KyzE81rGPHxK0cDDK6RvMN8hWGLapA2xy+USJ1g1DVxK0RUHPRIuGgiC
LOb7vHno8v2w4Nq/9uv4ldO8AEfpYpj8Z9/5CebFH/d931TJLcDLVUU6IbvMQb93AVsCQzEjI/x7
6/lRzVHZ5bdVraBkawV+uvre+7eN5jsdRRDrVWOA/vMdzA//8S8Q9oN78wMYJdObCUqCsBtd2svv
f/DHHv/uWb430SS/XMwgm2IaLXIi9BcmYCACPEISSBRBjFGdB9F6fricAkn0Oekkqm5D31b34h9s
k+2F7YHiqfwb4+RMj8iaZK3YQ1hTDAOTN5GmhMd0dBXLQblLMudeuATB69MRwO/q3aXks7byIVfX
HOL5gbYGD/gVE3yvkhDv9OQOJsoh9RCAKEYaDMekRg8oaSxQAsC1HZnqq8zGfdX1P4M07zcAioXv
nVq9OGQpIAgGFlwgBwv9vE12KkcROg/G6Vb3QGszJAGnuAtD+zPIiwvI3ZVvuNe55r/h6cad0MVn
KrGfBKnVHaJ52dL1a/F3FiLcM+1+7kLAvLQKllpq/BC1QtQ68qmFWkHcAd0i0GwuoxHmdynf4zQ1
qH1IuQqUltAqn9y5qhlORq58kmhDk1O7y3rzIYr7+6CEz9DqzvXcQci8kApv0r8bkHVokzeQHYqn
yvwg7wOXudNdUhV/brpH3UK1qaIJTKf7wySePjDk0Q7iY6r4W10jTHV6zwrtCjASuuaA6yK7tLaA
zLf4GBn/Ra3cyBZEBoqXOyXOjsialg0wvBgvc0bStW61jyHFsIBielI+doN1a+U18TImklzUArVj
qiu3Di869A3QBw8xjOudZkLqqdz8qqnqXaFUh4SxWxx78QENBKJgd7gtfNGdO+/TzgeGReXkTOmZ
IHt1DQfeOJW+AZ9aNIw7EwOWvVeRnAE9t9eYDbjJgzQc2EMIF5xjxWBrWcQOQlbqEG4Ju9DmnARZ
lOG/r5S3TfkwxEP/qTM1pZEGCu51UPpNKb291nrn0iIKq3NPDdaZRQN8NdTPqhPdmygXUXC4d7Zc
RcOptMxl1nSn0rF2Ihyg97x2fQ00pAdHQ+Ycjhnc6775SAJToUdP0gsqirAtxooiOoIxTNdu3xMX
EYToMYjSckTxI5+a1W4NsYATyRaiCvHwrRFu+lJYG44eQgp0mAO+56IaoZk0tbyWbUETIjXIzzML
S+IZ4VfoODDXcgby/jSREXkO7DX9WSm9XI46+Px6ZyQmKheUBMRF1h6SZz5AjG3UnwbmgszUD05H
XOSti66TVADnp90mF3SayESlFy89ANR+7t3olVcs0gyCIyXFe8cQw9q2vIcwt8G91o9MyvbMJcQi
7fjuTNXNF75pXYcGb7iQVsQvfYRnlXzkYL+C+A49zafTqxCK8+LgxujajBGohOfqr7VqCHL/5GqM
QdOaVFSXOprq0RYleDpTrojpLPSnPMHYlqc2haAkpCNBisBClSXRY8A3d3FBOuGE/zDRsRdjeext
Pje8Ac+Dq+6hdSE5pmo68hEUSMpXEmMrF7mNPv3WCvSdC3AUEFKmP4+QANwh/FqGwljHDddXxaru
OeA504iAQ6tC0RZj5KhySnZlQpWBeBKyU2BumRWBdmiJSF1FspAHIxkpxMGHPUaNZsRYVun+OaVV
wNUMYT5wnCugZ4Nws5U6IIxPfK7cSZ9RKH6pKfcc65zIYOKPEB/KSq7yuMZYUPfryomfK8ojayMl
gsCoyjsEzRmyYHLm65Fyk/KcSsz2Y8/vStgU7MSrnrser5cPUovIsx2t9Mxsha6Wd9eZw2ttue8V
9RC+De3V2foVUCJQUlAe5EdDH7KK49vQzaHqZs7SE/7D1JCm20VafBOg3xLJtupLfAcp5DJAc92y
Lx0JoIohvQakhgAMnN+oWfaGg6IqS1Nz4TbT2we6tHJKRuoV8Gbp2tsEZNkmMJkP4vbjH1rwcSz1
mviFft3BwNTLoN5GOsylUt3XNNKqBJubr5v0/MzPzmE2XFpHqyPbdirYN9MvEjlaluSEV7ahwLUC
8sxV3vUguoqT/L2a6ul6F5FZRanweHJcnzQ6l7QLg5RBW+yQtRV7Tx/e4Y84FWVnRdMeu5DSTTOE
L578RB86YVvhyOa4HDHYGQql75iDTqV0qopPGK0U3ApaB1Rklk1Cyow1ZgSmExqbMpmBAOPkA5kh
abxBFEPtJLReQo2ucRS/G4mekPg9UhGcPFKu398gUnyPOYcWivVgx9oxHfk16Jp+UdJOrlvNfGtq
HPr8vpHF17wmshJWmWLgA8rEJYpTuOUZgjdHNit+7Xz6wgmXjCCicv4qzHsaawW+oyrlRDVwQHgQ
biFS3jr8LEnaJvm6Iaojz4jfQgsdrxq8tcpHlZQJdQM6O62lSC6i4ONSWT7GySXJYf4MY48pCTI5
HqdT24LOkwSXxu2ZLKKSKNhhnRntyVUJAjIjBknlyOAA2N6Xp+d/gpz/R5BjqAZWhf8syDl/dG8/
3/5Fw/O1yy+Xt2b+hQdK2ELjkiBUF83LL6O3jtTnlwZH/2vynggXwyS2SXuyqf7S4Fg8ZAnudUw6
YJYm/hsNjmaZk4fld6sFQh4boQ+OLMMVum1N/s3fHLFBY0qQkYVxCmBTR11lre2KrEbfpffkBy39
dhLVlhHX3yJ4a1vSD5o4sK6qssfjqlcPHr5INDuwsIXiAerQK5pzIOUojjdiErVW5KHlOkGuiibf
NOKeAvCD67aFgtCbtAXUOt9TNt4lUHSIMrMfKk7v9PA9delq2bXHhWSrOYcq9utTN2Abyy17NVYF
yKYxjMgoGKEOQd6rQKkyPyyvKsvkguuTYNF6Dfo+6uAqssJ1pHd7tVHUAzXAfKO1sn5kVH2PAfix
StT8yXDp72Xy7DpevXfbHllgx7iAdjUnFrO8BHjLadkCZrZ87d1WXPzbNJiXYW9rR083D4kKSUVB
KWtrQb9y9dY5tgL9MrO8G4VzeDOpBjNdfaIvtIk0ANxWsss9v3hB3HcdqsMJ4Umw6okNowbYH5wA
O2tYIQaR6ngT9y8W0wt6laJe0yigjTpqt65Pysm8h/Dh1zjCndhx9D4xb4JYCih70EHnf0ukE1XU
gciIryliFtsGO/Ha2KBf3GopJdO8xJBYF59tq4GdIogX6APNFEJ4R+zxG9f8KQCTLfGSL5PAEMee
Zv6ZQAt8DuNQW5eedhyekYtZQl0uaRqtTLf/tOue4nda7gjEWpPOZkM47WlKS4wNURhQGmaKH+I2
2I+eubFibMhWNkXP20C+UCYz3NXNJRkRLihsqDdms8lqIlZpoByoCEbb0KZrbTRqsIpGyJmdol0X
VR+fSFCK1k7lnkQyqOQgxgZjAwoJXXfwiIlTwlMSd9Vq+mzyMVLuGwZeCRrpMU+LTUJheA0Xs90C
wokLOFYJSteSWjk1zSv7Dp8lHfY6n2IaP62q804kvf3IQhOPm5p1Gz1yBW7kgKihQn3yTa4SvtNT
qIm948hgb09xiza7b5JK0RlnKGdkpPlo941ylTPieIrBHDC33IUVgG6pQWC3XeMYGTCtMs8cV8wc
yFwO/QdXYDZ2S4PDtgHb6KXqWQ8kPvFaT4lmIfK04lvsw9Yl4of47k7BZytKI6GpmuxFb6kLaJDO
Na9651DlJaQusdboo4DKxNkTaY71lZPnVN6NeyMJ2peyze4gaD+oqtKtSLuzdm6IsW2UR9n1/rHS
lGI/QKrc9KFHi1vrx0dBuMmCyCLljYvnSevrfpWobr0uNM4hjtftNEXZ0whTz1VI7JCH+G3jhOmT
bqf5CYB6TnYV10kbJOyWbpFxdkjdCkwEUtPpKiuXKRkIPvWJFzXRTo3qtB9lW+RXtuqRM0geCgkl
sHNI1z3CE60woAQ0f4lVOoUKeVeBl78giPaOwPzlmjIoI5c6Lg+e0yDGgJS/GhWZIE4EkiDoN+/D
wkxIkmXo0makgmFD7VZWo3Rrq65Brnd5uy5FoK+8KiO3opPECGqWtq0YDq2itPdpkXiPTWNG98Qh
LAHlT3oucpDjVDiEatIh8yFR8D6bweCT0CcZVUfuYR6lV4jNxdciiaJTZnn72jb5ufGVw8CoUTU2
DUnt8oN2kXUX+yEM7KhZ+8XQHdtMriyroXSkCqZ2MCYcH9dpQXBuZHrVUoHeB08xrQ/zAgxkDa2w
7pPF9+15LTNEx+TDaX89jpK54vPi9vz4982vLec76W3xTPNDv63OD0lLDJtaojiZnmLeZL7/j2ds
DQohRqw/OG9zE67VGPIhDqMwEkzkta/VuSs3357X5o3mxfc+sc0RgRmFfahVsvv3Q9/7fN837z0/
YCcJ/YqWSFKGdhgm5jv//StQ5tc1b/D17+Zn+W31a7f5v3ytEvt75OeebL9f/G9P/f3C/u17/dry
j/c57yMrL19KmI3L7+f93g75y91g4eP58199vcHvt/69y7z25+bznb+9u/lf//ZKv3f/2vO3p58/
AtuvkSZ+v8Ki6HQmqTDjKprh43Lef16YoqxVOuz/fOHzTvND359RgYa2SKxqyynwxbe6qSXPDl9b
SVNQjyMgDYv0SsQN6fMVaQSnKAePmvs+8O5gohbL4iadCnD24FFTKxJs0DJzOFzme78faogo3QpP
Ofxx/3zTmnaen+H70a9nqeeS3m/P6GG6iWgrHmQZMwNX15EaVYcQQgRimWlVKRG7fd0eQiqJwQQ+
/O3OzIuBM+RPX5vMD8z7ecFAgIjaX7w4dDkPKKI8+Kmba2u8mJz6mZMnjnucA5r/iGqGnlsvTaRt
Kz0FpjWeQ9eT2++faDGfCgr9rDe6zuebHwmb43IV850xBs5g0iDgqrsPu/7gTA6QIBtekxnAqU20
0nFaDBOLdF6IltiAf3fze7t5N76NYoFbZVnYdruTQBPlRE80wSiGqvyRBW61qaqaSrQ7gv82jZ7m
krjLPS7zoYA4V0zAUDEVSxHL5cAruVnKZmmKJiO/fGswxDk4E+VRnXiPYAogHk8MyHZCQs6Lelpz
ZlhkmqK4M6dMmokp6dLPOKjT2nyzmIiTnZNDGRTBcV70eexCleNqns+wSq7A2bGeCJYM3ZyVOXcE
poU90jSbiJfdxL6U/yxawJiFhiEbk90Ey/SMcCukuK76GpKmMdJGVyQdnMKZpBhMKwFvKsyW96bp
2uOSEs6U+gmhs5tZnRO1s5z4nfZE8lQmaXLak1cdGHp5iCodQerE/hRd+QJn4lQxIuFyxucWydt0
5oXO6FBjooiKiSfaT2RR1VhbaL4PuLO1g2biGqHTha2Aod9EKCWji8W01qNfrwzopcF0S05E0wQb
1TqboKep3+pcsWjzzGsuFaQtc4JTV8BHnb8DjmygqX5L+4ABwLCcP397+hL6ibNaJrfOyI9QRVhw
sGcYqweWVS3hs86vYZjwrfGMb+2n1fl2MtFdA4Z57aSs0Kcvw/qCwE482DA0KEFMkow5BuN74Q8B
MFmDaMteybQNkaUELswRHNaA53ap6kO3iwIXHRHH3vcBOK/9cd/QtAiAJBIeZzobujYqTsXfwFjl
uDbQm8Pn5S39dlvYKI2Yn2FJCqd+AWHuv97O9GEn8yc+LcgnRLsz9t5qPqbmtzcfdek4oMj9+h6m
o83x9mZAj0OdlCfzG57XvhfzfU1M6a13jGdvIg0HERxk5o+QdmemsPPPnRK2DD0wNADzr24+hOa1
78X8Gcw3uZowXI3MneWiuDGmhV9yEp8X3zeHRH1BopAss4ECV9hbIzQWejRfq4Y5iXmhmy3BBcGs
rQDXRvNRPS3+uEkC8gYah7fF311xMut/XwxKwHBnus/XnXLLYXFwegO7MDbij0YdUJgaXgNXhkWA
R2MtqUQvCL3ydqaZbf26/SzCmBis6XiaP79uOn7mtfm+75vUtg61Xml7zzLFtrXEpoupsyqjoa+G
3q7QiwDJlyA5VhGFb4SfllZvB6558xsymT9aBPeserVDz1MzCUTiBXBVx2vGL6uSB4KaN5FZrTpV
vzieba70zhaHkPCSxTjodJsDNTlKI7ryw+i+7xsAjXWRrLXKrBbzi21jNH0YRjmhO7rYze/i61eg
kL6coalNxrpZ9bTkjy2uysofQLJNB0JjUJ+TQXI/Z818fdMTlfn7YLBLIzqYd5nMqMd6PtD+aW5k
Jm9So6/rVpl1tKeFwmRQKRvwmnldwWWermroYGE6AXGn4ywYWu9wz2+QCzy2BRxSv0r8FfZQhMnd
5JbVNQs0QELaaNBHx8bM2q1dFzdlrFRLc7QVfueJgujHzJGIteQyqEQmk3qSLDo7J1ZghLcTgBvX
inpvREgd2ozMtblbOzdwTU8FVDnf1jy0HC61/JWLePCQZRhzTOjKYDwY86rTWFtOo2hbp7WStMqj
QaB8psMqhQa8Rld97US0eSmdIikF7EEP7evZzan7m8Qk4cz/hxQ7ePcq2WM2kb6YKlIK6lrTMNIh
2SGtVZ/uHkVKBNy0TrVc2YSNdlWQJDIu5/vmR8cISmdVN/dBy7lmHP0HD934ZoaP1+aP0YRJrtc+
RdMICS5PRx+gP4Rlh3ahBg+TZt4CICN9t3is1/MLy6akljYGuOvml4q6wFodaUUqn0EN0TxAM07U
1LB2emgUcMk2nYNwFXnoV0tz7mtmiuLTvFQ/zJrfolN1VPLVO8crwx3OxbxpDsm0mNfaCU/ukQ9+
EGgq9nZ3wbwRraMA6UjGuWSdVQnS43kDfr37WEBSq4BVRD3ZK6q36hrCY1Sv7r/eW1Cg9lZhE1Hm
nU6606LDMHHoKLLgfOY0M4xPhPI++kozMtkeNXowtDZsEcOhFcl6IH9jadjhcIrAVqwMytBOw9Vh
/nTIKOS8i5iAtoKSu8sZLT9z2ec1xwlR+n3fOaPm8dXSwlSD7Xz/DHmf174X82ZUpX/tO9+enzUO
s2BbaHyBPdzz37abV1VdoJ0S4vNr3/m+NOr3IRQfFIzvsZoSjZ4k5arPG39lQlyhXxrdZWk8ntxJ
QDRUeKSi/jaqXGVtkNe5qOyphKYMG8NDt4I9ZWGR2un36eNYoMIdE7BPLTIi2k/wtvAFCTraxRN5
LdvUQd9CY26NIB2lQ+Zj0zeIuKXDgm42qd490DaLvnBf89RzoG1TU/K6EtNy3aION6lJKmpM+G03
KrejHrxr0VZCV3mtDQdWqt97Fzvwq5OngafI4nB4s6vwapS5eNCpfe0oMbUbDV3Ma6wc58eRQPdr
gTX90JHSd1dq7YOQo3wzg5rOVerZ59Iv6nNWt9lccnkL9Pw2Izr8yqeFsijq0No3Y2+tp3rMG/4B
TbbxW01njyx6vHkRfvIHDGTn+Vn51DjUiZk6uSH5FhZ1YcwY/Duway9BRPh2X1T6AZdRjHqdTpna
Mq7P0bSGoHJeSk3aYK+tdlfW7vjYF8F+fhND0ytL1KTGVVGX2jWzH34QjNevHUFkbD3QjqNj4d3Y
hCgcWwm/dn61IzWF0RXxc6pU49aG1rnViH18tjDDza8KvArt/EjodBET58aK6el/fTqAZBdhExrX
nT9oV0QcwCecPoDBNnedtPTHIYuaHdIHdxPXTf+SBsXXnkHukHZTGxDmLTu+a4lTnp9RTZCap74n
L/qQGidYGXCap09GC/KzQ0L7A5XBfF9LejCaIvw3q//6glEEmeuwqsW+69X2PozH2/kJ+8JKl9j4
m3MwFOKMBYs8j+klWk72oKuIz0oZJ+ua6CCCcCP59QWqNSEPev86CgKcY93wdjqe3IdRT67mZx0D
W1vOh1jrCe8yH3bzs5ql+k41Wr811SE8Ar1zV/PLzzSGl7qdP4a5oAMEtG4oC3NPFIB7Q4h8u3AH
I3vPWvNAi0d/IrWh3DBR9g9+VMkbX6K5mLdo/WxvCSWC1WlGG3OoykPBCemmViza5Wqav4fS3HpW
ODzDonPXgVGOjN+ojmo5PTuwsF/Pkw7tRpoJaeOJqq8j33AOmuvV10PjUNqcnscKYUSDKntJwAyQ
b43dXhpZQBIzOMZ5Cz/NYX123ksN424dF+kE7tO0C2ViMJDT+6mwnZMQ3rz6g87X7QGpsJ20vKho
BL6eQ9jYPxvLeUWsDxag0ACL0ZQ9J8HYfW3R4hLpxrF+c2oLJ0tiNlfpEKpny4NZOP8XyTkAi+Bb
kjtywtIYV7UIirNd0weeX6jb7URtJFfzBmpBTpaN/P/UNLYL0rT1vrbCaFFEg/2jawXAPSIQTmS+
EHErtIgSfp28J3+/oFyDym/2xskw+/yU8L9WcdVrP6hrfr2eUnWWraIExLlX3lUYwhcvDTP5kSrH
+fVoIwB+Wq/NGW2xetV6hCsSg6W/debTvAExjAMMgBKSN1CjK3OCTDR+o55zQAuUmClTK0X1kyE5
pci+UVFlB0DOvRGSITS929FRCA7TRPmzxlGRiNZ8K41UAfrPc5Qcn8eM17juolB5VBr/9uvZ3OCu
gObwSDgnCUwEBh1t9NxnDiZE4IHjvTl8WfOmsdHgTsEZjCjG7HY5YqidkefWbS5oaMybZDmSaoqz
b6aNUKeISyDleL6OsVUba70ryic1Ka/nTfn13Ldq1TxSWomhzebuoRyd4NLnrsnIhzgvAx8Yuu3q
p8GkFn+tUG60YdB3DJ6QZQojurN9StKQhSug4tSC3U55jRRYlT6AmNo/B7ZEpOo7eNZSfl7maJ7n
j0fozmOnVuGjWTclhiipHXSUoRdZK2D5zWIaGT3NW44tkui207Qb+LkumkZczA3KcNmW7V1v0+Cf
NxuQzuemO7wqUUFsZttYpx5b9xWaKnpknh08YwQ9ze/FLdxntWvhixO5txkzB7i5qqoXtN49IQ0c
cFp3mj+gkpncwh/H6qar+3gfBt2wbWLfugs7wlrmTVAfbBzaVa+eyrkadmN/snUlJ45Wy9ZWWDfP
WoosffoMqdS9hUHGdTLtcyK7AJtoisz3Ar/SjRjhlgSFYb63abUG+ay8xK3hrfoGxEmGrQ6lWByu
GEQ2P1LnZmhT610qyFM611YuqHqQjZRmsPHyrn2q+uE0P1fQqJ9K5EdoRoDM1bKVu3bk0m37cKJ5
1dZ7F7o7OXjas2uN3XoUgTxGY+ZfQJTiMZxez7yYb7a+q5xpuUPfmU5N827T/vMWYGjmhu//2uL/
uS2umY6K1/8/t8X3CbGGeVj/3hj/e6dfrAr7L9MVhmGDNRQ6Pfa/u+Ku9pcFwEhwN61LzVRpT383
yXmI+01N2LyCqbP9q0ku/uKEazvswi9yesb/pkkOw+BPLgN8CttwLZjRpm0ZRNX8a5M8FFw9YUIE
yLMf6tx194PXZYuhphv+PJgVFLEUaBpytyncpGKcqtKjdThnbsw4/Clk8TmWiDusoCqX8KvoVtHd
7kP3eqi7lDJj7W5bMIYdxo6hMMmP0Ot+kQJWXCb+kYuc9agupaO9+0Zv38nSuqIj5SzJvh5v+3pk
xJuatIw1YjYsnCSu1JkTlEmzESWCnApE7i4Zm25j1Im2SJ57FNsEzUDM6PQrmcToTKtkq/XRkzu4
uMQcf1iBLMatY5mQMVQyKKlwk9UQEixfWNZVHSWPzuCPR5wN2Pl1zoS7vuGSnYnBf+4FLkBSSYYs
q65hUC8HCx8FEI59OgFD7T4JlpFBagW+i0OftPpVo0JlYk7knYuADiwW5KU1dNRMwh4/RFQ9Id2C
+CdxTWRGgAu1AKDVWgb5ZSGEL5tGb+2V53nRCH3vIMBZIwviNfBpJPh2ByrTu5jMvqmiZKzTiDgR
Z0rKxM53C/k+Olv8P9jr+DC1/lhUaLzCAauUNnprICqItgq/XpguBnOqwGSkI0MawA3tYnP44MS1
V8F7rZOaCBQH4JPI5cWURGQnOgpLO5bXVdLZCwZIS9nloAQ75KZ1ZGISUIBeRIZ7GHFuhT7xeKa9
Lor6PqU5GisyO5pZL5EBAI4POOcujD73DqN7cbj2VJnxMEdapzm8WtMCAZzjqyub0eEbJBXIitKn
EO+IkwR0a33K5Ir9rHraMUaTeaP08IQJGpqCCj3jWug0RTLbefWsoN9khrLU26Q4hq4dAmRAAZKG
UUshDlGEEAXlpEFh0EORqzHwometsWokmly7bVJy7UXyteCtWUOQ3HVhQqAcZva6oqHrFxdfz17I
nl7l0kuXll4ClHKw6GKZ26WlE+I/IxDaCDCBZXpLLEVHAIpdq87K0kniCaOFjOPy5KvaLQ5yOIpj
AyQOpRxM5FMcG5vaN7S13pKn2ij9fWkPCAfLdK/EsUVgX+78iImVEVl0lRaivh1qcg4DN/XXaBQY
N+xRYUQfwglOmaf9MEGAoPZgOq9kXXcpK+1awduOdksCYlbx7dB9R3IqQm+lyrPfCxeldXhDSSMi
CgApZtdo706KCl5hHKrGFlGNkH4xa1Ww8FoSTNwwxXMLzotWxjI3c+QxXtLtizTKl1y44/XYkGSI
8X0TD8K6cjT4sSm2vWWJmmXwY4B0KWJTit5duB5H/d2q4ntk0crGVTP2ZnwI38J5ijoH/QjchSXe
0r0TBePCLKlc4AdcmBkwrAG+l9pHGzdDjSBzRnM5Zhgtp7Y/qWa3fkq5B9vs0K+0MN14iEOFmfK9
x8oFlh+e16F/6PKMSXxVUC6reYsirJaODgpYN1BTaP0P3cgfwcVowFyaHZlktJPR5TI4kWIJL7k+
04M4Q4+RODeCQuXYNrGixbAkSsTAy8ABr/KCxEpuPkSq68te/5kpabyIkEVcN012SWQBir0unwdn
jNaJA0M5GeN8E5p4370cYExXZ9BASFG1MiJM1Sz5LP3+jkDDEqXhCg0mjmdiuxxPHkKERRAnCGtq
jQA7G2pffFY/UOrt/YL+vt70n5BgMXTE+TuQrwa8nKdy5pU00ImBAZwDSg9HFLP4bNu6VLazNLpG
KEzubaCZKJfvcH18IgZhLxN7YqhR/QI2cZ2N4xbk13Xi3gcOCh80j08uGE10lt5qqPRdyfE21O1Z
FPVDmJSvmQyv68SD1wjrmfA5KkzFiACFZvoryqrwUETk9lg6XYouQbrFzGXt6MiYqChiQqVoEozq
KusOzUisKOIafFo/s4+g96+TIKF0PKhn0WBwSySKlNQ5Ac3bBykWA3MwtlFg6SsnYcqhFyqwATUg
UcsxnnQveU0SCJe2P/wsQOKigHlBH1xsys549uNCXzRl+CRV7UyFDsXXc6H28bqsfH1Vm0OwTEMs
BGVoqwtL1E9hHh291utJ2BqjBTYiBNH1eMdk5hPndOkBDTE878bSVBO1KIp//TMfg3xJ1KezK5oo
v7i4YQlSGA9aH+C0BwGUiOgqx69KlK/lUqEGme8GPdSJs9M04Gr0kBDMIVt3DIqx5zNfiSJIIvyv
RYPzCFwspmGHFJjwBDsSV7WHr5Fzy4NS1Xc4RhCERPgPQHQ6VUTMr63gW/cvvnXwSvIOi4wzdxRa
Hk6ycdcDVl0hAPQ2SQchV0ExHfH7KOKUDu/Aiww/w9p6Q65NTltoPpT0X5dxXq9Tt4McAm5i6T4j
/74d/NI8tWCCSHWmF6RA8PdOTs2z16KMVz3XjSaRx8wdHwY7h/gtMVUN4uL2zhvD5UdBH84zcFVw
BdrowKx7MhHNlCmHPryUvaEwWRvg2WJmBtZMdZawV4YR2A2jJzskRaskPwiRDjbwwdZfUq8rzrw8
uMsG5gCUiYwy4ivbUOU+1Jxi0Uzn8L4dHihsaPQPlo2fQrPFzaIEPddis90IvmI4hwxlCMxwqz7b
yRqJeKscyfVGxt5lH9Tn9m45UJCHG4N0W32uPRxz2CcqvzDfS3njlfAXRwGkg/mEuQgZRflYPmhW
0OgchX1VtGjPCWrB+jyM5lQmVAHKG5y6Iu2jTbmUFkJboEsztGBdhAEnntaGb5L+0N3k0ljGSa2y
H3pjvfr1o+y8ox5q28zW19b/cXVey61rybL9IkTAEsArLEEjkiIpLekFIbfgvSW+/gxod9997ono
1l6SKBKYmKYqKytTZcoOxi3Mtn2s3cf8sXEHE371ht4AqhlMdC8j/lgyWuhbjNyn9oOiDKWk+Wzm
6rPURMgLVt9yswm6Bhy+h1H9SO1Bq1+lB8Ze2MvsxUaAkCzgoZAgprzE/igq2JAQp++T0vgsh799
3A1+1cnI6k6UQsAlvxBLe0CVHoCvM9AJKdL/dGV47CLte4OsgTOH+k+SP9XTKKA9CdBSpXOByL75
hq9m6CgiI4aNbt3W2nbShAj37vL8yHvdFkL9PSnrPXwg7LGH/hjVGs60GSoojFJlI3B9imm26gj9
mLDoxn4uZu5hZnzR2+gT4cX7JhV2xhpXig0dfd+qEp01iWmddFitxjiKgTJyT60X6RykiCvYUicE
FTt4JWgW8IqXFH+EOjsvy0B1JHQx/ajGhyOhdB3SJz9Pyx7CyRWWGT1OkXgHSwFFK9ha5kK8DY82
gKkVZFM6o8/5uhTtqmeUhls0oaDr6zJGzPgQLhtNQpTZ9CUTJToSazocMhTZ4AYmyMAit4sqCUbp
5USLi/Sat4LphyP4tql+zdno96r8bmb9MY2ET1CUZ02CTlFKGzuk2ZAmPCzsFTUYYdnTlIboY3aV
M9AbZaPdpLas7Snt8R7rjnKXSn6f8/gx5kayqQzajI1OTcqHh6avtVE4B4s6nWihpJ0k7SKfKQPi
W66HzMo2+aWJxM3UskTW2ppmwChVZ+pBv6QSg56h//zm9/ukaWLHGHKIBeurf7/8/kJm7EUArv/+
8N/f/PszXQYDkB7J9vcv/v35//r43x/+Xtj/eQ395ntFpkyAvTE6J7+v44Tt/vNP9v3uP9f5+6sG
fSFDmWKC9XCnVcO10jOcU9Y7/v1CO9N//vXvz7AS/t8/G1olhpJga+HKVB6Mj+L3M35fpf7/L/3n
Z+pOJE4lTYZF0K3tfMP6ZSkG0KkkjB3tt074+8Pf1/x+0daGwHmDOFK3ua2dMPb/+ft/vx0zaA+o
GcV0p6zdo//+Bhg38xtGCJwfAslaxY9BsGH0wTP5/Zk+zpk95b1iZ3MSeh1eu7OSNZCxVoZCTPkQ
otH6z0GI0AgtnGLwmyk+CMdOBVXdLxp1k32a3g13FRmlhICCqrUzUnt+my7KFaTrVNkN3it7Ihfs
xe8FitB2/bq8EpHCcK6+SovUkd3CWXbJTaK9jIqGccASIcVplSzITqzkJz2ZtBZZy+twpN/hkt+M
szIv1hf+jHLltY8D1YvCxlEcWdPaqSdv+GH9kqtQMsKRoXhvcSTcV/SMQ6v9oKVXLFwRkV6/wBAX
WKnw+69SszOQSnQnVbit73Noo2eCHPLgKJ/dER4d+LSvvLKVYKzi5Xh82rMVvtS3bA+0Cs474UND
lxN6ale4XANH2jH3qQlIN1Wl2urPCHSo7gbLwCKyz/nJOFMmTBor8/vBE+H5RiSz8QmRj+eo96pn
jGzb/MBX7YDRAFWxGF2sP3itzSJ91jTKC0e+StBoBav7QcNp2eDFytuMc0DeQ0nfL/xcpGa/xa6U
lHWyOZLLNtuxj9J5lglbhb78irCOLs6MU91Wb/SGqrf5ORXvwse5g8ePE8RWo7txn1+Ldzbo/Iys
yBbplmt5bS6xTYncC3OL1Az3XAtVTbpmrOLD9P7o5ukBCymyw4dgCeEu94oBsHy3CubhQJhhhkEI
qkLZQWGgcNIP+ATb1n38QQfa/SIxRcLy2GOB9IeWKeEdssWB4p92eZ1t+ZRbCZ2T1ozzJXqequKQ
HqKVZp+byWq3hnOGP8KPaf9bv1apI9hQ3L8Re8Yist+qb+HNCNBu9jfn5LgJNt/lJ//F0uSnfd0E
+Wdyh+YUfgsUhV9VCHB05Z2xfbNw4rXWAVC2Zse8im053EmFtXF+xHP5Cth+5lREbgspGXe2KpJR
J3kP377Mu3GGaQ1POLMLd1bRyYQm42SrztAZEAmROd2jOpBbvjpYmIRGbnVvfrL3XrA9XJwU5716
OkXPf+jxkujYsgHcLemkVxbmVA7tljPylVYVWrA4DNmR7Nmmdu9Lzw/aCO64iD79KM/PyRgI9k9f
u+1n3dO46aSnxBX4dMke7rfUGTQHRj/dHvQr2Mlljv38rVUc5Ik4ykBzusnG9BTNjUb4iS7l6eH2
h/qEluCyze4TdYR9wo7jL/tkZqQoeDgzrg1eUCHQ7Ubv0uL896cAGl60Kygs9GApz0PFCvDgfjgd
wxvtlsVp7rwvtgB+81M0FnPZ7rcJ2u6TM9v1S3cgQ5HNF9UHZwHrsZcvJtvXMT3MHtQWT9as5Gk4
tqf+2tPlnDxOxpFCjJ28JNs5aOzY+1GDdtsoVo6MZ+/o7j8z5SezfdPOyVEt/eG0r1+Z327xY72B
+XB+lz3uWFxKQfneeahOdhSeQkcVLGyMQe3W5czDZJbtkWeMdutgdj+BxK+nO67NoWmVp7o8hlGg
g3FAxNyLO+0Lq97ZzoLlQu90uB02rOTt3ATJU3xGZdrU7eo4W9E7IAkuV6/wcSwUCN4TN4O2aCU7
8pzqQsDEyFV+jUhlcaHpzNI/U6IUVzwuAfJL3uruJTvF03tVn+XL8BdNBUalFbzBXpotQoibwkXk
PXmCgdB8dE/J82Ox0M0D0G/f5W8Y76L0QqQLlIWOT+KDT9KLUEs2Cxk5v3k5UEA31Y/xG2OYsj82
vUcDqmm9Lzg+2sbfRDylivVJ6XFDucQRnhD9y+6Q0F6bwUFvyBGg/qFdsugWSBRiNqcYcBNA3yl+
Kr8VbGIr5XP6QSBnkWnOdtnCEjexmiOTpfIZFTfaacyme/xnuEz+qJ8YnWXf2BVKW1b7ifrfgmSd
LcPEMLycNJ52VzoZHwd1fKuOEo+os9M/2eiUmo/3L5jXjlWIxOwMoenAGklcsXxWtlBZ7pLDkYqj
Ww+7+DkFr5HQUrdmPKAiu/CXyp159NNP6hBerSfGVfnksOQIhJi5Rz2BzWGKguodofSMFnaXMWj8
6JJw0Hvz54NIFeoTyk8cf1TH1mcPVFN9FLvFonccQcpvhW5xJsoRitNWXedejXHv8FL4Y7g+9oQQ
L5WfAS7z23vHKfgRXfLrwop65hLFn/bKDa83fWTroc07ibestyDFNTjovClylqd+O1r//D+aguUT
mY195HrdHb2ZhAYwB5z1CVUnO7yU5+pe3SNEFtUtmnyMRInreGU/VtUfP/8S6bo2fhb1pBHs+sik
RHa2+GaPoA/adLb44EhCNiMVfJnWpnvxw8nANvKKEqAk2JznNE7UJ+Y5x1u4ayzRFd0IgRk7/Tb+
bjoPMYOm5YyC7WV1rJXG54DyOEm5QbotL9Jn6XVo8bnSp/xTwLNC28z80gt7lunatkbsoNNrb3qL
dkp28GSt0vMgemkdshzWbtP4TtFb9KVT09RxmHF7mFThZQmSHw0bzRTCX6U/1TCaRvElvpkoJzEH
nrIbifdn/yreWag/sUNbarRT9s176jQ2myd7BiLBsq196vsJrbbI8iDMfWx2dcAy+BN9hO/CXgma
PUZCDgCAYaNdZsmIgJ2bjnzcys/yB2ZbBDogIHaou78bk8Pm5MD6aGM7fzn3FoK4DA8kHHN84uF0
d4P2OEu06UrnIcKH435T57ZO08an/I0K3N5A4DOFd2PhMq3RpRvkHyUhGnsdCq9e5xvUaSXbONd7
gb2QpEGQACsIh5bqHcUFAp5VdwEVsuKsjvle5fwSMshxzgZbCNrl6T0rtvpw1Q20fq4x0G+CFIAo
BhGPdpMGmrrHiFR6zmzd/qE72ha2e0f06eQ5CFfTtB5oXRZub1oS4rjgDrD7rOG9PcVeap7rre76
oQea5YQeSi82s/xZcaj6Yph6mU/hdIqaz1y3i69GuEELtOdvhWwSMfwjCkEYLsSljdmQg7+YNNS7
pSlc4SVdqqeNzVwutsZHlHYI6eI/v+31j9xgcgxB7fQ04YTLTYUtiTBehZUHmRv9F1cgTi2kJmqp
Lkp7QvklI5ho90gAkCY2o033Fdj3MURk4V3FKJwFhAwcspXb3CtPqbOoW+WTvY3zhEBa0lfPDYvl
P/Dkiktp8Gw9wpXmnnH8zgBjAYEqC+/EzhMjA72jK8pu7nTVSXYNBQF9IDZ2WjVHNo9nxG6052Zz
AI8vtd1DIYJ0v5Y9TpBLCIPKwjpF0nxchTKgZPmOsg+RNcLcrDGnLy80ZHd2e0XUA92zH/VHqLdY
i/3AozcII95QESHUeKUEHogovCPi5Mo0h3E9iwW6YhXPEi41Ey2HLiBx2++ASrIWBNqagaAjZ/Ng
r4Cq5CXsYqx49P7szRU2PvGOPO01ahEgQRBQykBmtcrzblZPQCpLfmwTT3gO06dotilWvOt/QtUx
1KcZwT4g4G/Exv4ZD/a+nCMlc1Wu2edMqKuA0c5PAonHvkuD+kroAvwoTkFD3x4CR6OtrM/SZfkP
2Uu2S1OP9fzILQpPnL03ddpq0UHDxd3eHB870R0HF0/XKjvPe1quVukPr292Rb6PxR9BPaSJW5TO
O7oSguSufAvkAyASWlhfcD7/oVtgeGrPj3s1ufAjxep5bNwmg1PpAKqI9y7ZCr01cAU4z0yBsjkq
3fUhvITzG33psM7YXFA4Kt57dE5T67UHYSYEj60KxYjn5TQnlunppofWNQHGw4+GEwHqsi98OEi5
dgJo1NHHDBaRECN1aF1rjuE6ekyl6p6ji3KjqLN7oCo9BdonbXTxdM49FDSrjPljQSsmMZO2Y71t
i8sm3s31VglveeqVq8eaXaIqsYYvCruZjGdGCcDx2ZqKBRVZJ9tSzoN0IpzhfKSHjc1u+jF+JgQP
gWTxFn146B40qpcNQFLVLV7daQSv1uwmpCnfVRmaE0XaaPRTnb3NnipLab0y22XtVi/2uJ4VqTMP
f8kTJvbZK1iICom1tLBTp0anYJypAX47ZeqItZ9nXmi6D+FQ0p0LqVt3ysg/rdNva55KqmH0WxZ0
9DnaVx0/p8Hqy+FtpF2dHmjnW4MwzhFUCO3qcYkw9okPwNGlSd56yCDuQ1bCIei5yDArIyERGnsD
X5gYkf/RTdxTzLzzAJZPokGkaza7LONcbrJzkfmIm8F/HAXKJXtoPjrq7fq5Fb1G3HFkS7INTWV6
R4HA/KzxMyOX+eFUwjLpRw6h5biPYSueNXdD8eugRpzlBLFzvQP5fvyw2YjQoFHMUjyOaUrHYu6r
yRYtsFy4ax6+k7G53aDC/dpKbhF/h4hG/XAkzTbOu8l846LZc+CnKLD5wUI4igiY2OuW/DILznjj
eOB8svoT68bYKZSwvZPEr4O4AQ/3iDv6a7EFv7JRCH6KPrKP/vBeB5X1Xn8r2/n1CyGRzZsp2P13
rbKDW8hKku8nbEyPIw/hVSemYYq+AAvgQXcml90mx+KSYrsNxg4yS3r3IVzTyJmvGwbpQ3HG07xx
0y/CLtx1Ocb0w632asHJMzZUI2g/x1f20tJpLkg9U2IHMWz9biQ1oppEFZkola/lqThmO27I6q8a
7e4WKrUTShWEaLb5mQoe2w2ZXrYrT2W9nZ7n7wHxhhagna5cEZVnhEZo+bLixi26dzR8sDsPK89E
QZkcakb6m5mJLNCd+uH6HcoaapAYh4x67jl2mum4HiTzlbXFJ5G5+82dbay6DD4LLuP6GhRj2bMO
5ZXFy4rMPWrl4AXs6TN7kCUTPk3b2Eb3fg6kAywrZtnjJ3HrbwTYsPPWXT10il2DprsHFvVXvEsX
ljufAk1oPOOek32jIFX8JJfiou8rX3cJ7zbH3+uJxlP6JbrLAQHBNW0myK/rLY23w6nEWwBLNNnj
piL8sDEIcQzMOoAQCIvXgulwVwiozNf0Dzm5DlnX0rbyDwCT8JkhwoJTtjNcZJdIhw2y9Az2TGDV
+czU6k9kqtIr4eXG7t8U0cHHT/FOYsAT1/32BFayGjNYS+KhryES0TI4CQUpW/oCOEo6tB5dwGoq
+jnOfYSfpBY0RrDNJu+bt672WDX0U8uClR0JmjTz9qOPXuTK93nySNqRCa1Kx3irfMkxfL0KSDPE
zFWyU7s5JcVfyTJf+fAek0dmNMcx5gTRnq5ecXTiyBVv+C6JK3qwaIf+HOnW8IyHD4qrQYjoP9Gs
qpyrcCu+bcA+NmeD9fXDBApCn3uQ7S6x2bIGW16C0ck+2kMrW/VNi33hC/XaVLELiAuotnrmeaSI
o9ohyAuaYIdN6b02X5o/HdDm2iMXjowyNRkYHtaEWZFhxRc76u1rq79WoiNV9sdMM5kFnGgVnoP/
+EgI4ZQ2ymMc9k1rZR/h3/FamYeK6VVvgbmy5DplMO4hFlvV5paYUDFB7Q/1+Gf64DzjY94LXyMW
6t9e679FT/EDvImcTaVBrqOoamfv+fWGI2t06C5EI8P7huMauTV53wO8FlZZbWFcADP2xLGgA93P
o7NimzWLrhj6ouKPsvfNZ2LzfeGSYVIXdQYwTPlNfks9HqSYPUVPjykYkJ2V9yhipssBqojskUxw
PJdXYoHiHYHwm041jJna2CAgABggPezTVgL67K1gx0/a+rmHtv7xkfn8VJT3AnNoDgQKGt1RXMCa
3fTQ4WaibQv9jg3MpJ4x4oIlj8WcDhvGmolDjW5fvBj9aW6feepHaOD1sM8QKCxPZkskkH9WHAQN
GFwaoYTPq/WD+PgDQlfS7qgfQtx1lk/+ByJjQsFZ//OkhPsCcaGpvpv6Ze72mzUO3SRn9OO3uNvd
MrQw42/kDEdhz2cMIP5++Lc8Meu/wEZM1Z+33RgYutvSWwGuR46/4iM0FW5DD0UhxUGBodp2z3q4
N1BkIrtCdOkNnI4QHj2rVyJesiUAS+QjQztYpUdjq7mHPfC53b/2r/xnRdy22qv53JTPFYhzqNmb
t0HYkng9Me9R3Mn8Ed1it38d2X6WmoYQVld6ItMwyg90QuiXsQ0siQdnzo/sqHwM8DVZG4s5Zlcn
/E28dovjfO0kmmNOL7zZJ8llhn+f0w2niHwdQFfeaykSYi7J56vwxDGEXC87DIwTCj8EUTWm0lsE
nCpfxtEO7b0Rc7l1QN65IppjdGjGJLp4F5QrrAQ7DK2NzHB/d8DiyHZ7JVevrwVZzSZ9mj8ZrfF1
lRNYw322q3idfWx6xKXh23CPv0hdiIvBctkgE49tafVz25NY7H9ylCPeEvVKiIlfbEJNqKP++Mnu
Nv8paF7lNciFLfuJotMRpaP0CqjB0noias+DLjo+kHOdthKn9Csya/OnRBHbxkWCepLkZX5Aam/N
CVwRfHud8VWEpU8Wts9000pvImVKTJKTU2e4whODnDR2ClaIuhU1nON0V93Hrmks4mqPRaZ89le4
ZAcAjwa0hgDUeCO6z8GFJRv0n1SIkEICsyJG2PAMXiJyRVgdLsGIpGyl9DTAmrIKq/uL9isRVbax
gdzV3TS5GoJwPmEJzIiUVkVQpZ9Jw7II4tk92qXBH+EKJsqW4WfxDkiJy+IBqf44/UTAOX9VDsUG
L4DKQ0KfsGpKfUYUYkpGipTtSJLCt8d0VF7LU+Zytr0xbGL6itofc+1mgNBkDnCXIH7OlvGWvGdR
wNbA1RT3+ZN3YlvRSNhRXESHfzjlsKduG5Ja20AYsjoon6q8l9ng3uPr9JSglgri+BKiEs/dH9Ps
pCOhUcLBurJryYwMucVV2Y7X4oVKMhbjWPC9xExCXl9Hh5pJ/YmGnXmd9yxkwGqYYE/GkQkO0mRw
+FQ1iCJ2Nlv2LoRTAHtI1Nd0BO7G5JqGlZqUlHwxe9HaVwRoKbVRDCV/zW68FmCnIbhAz0XzeO48
jVGjuOTOQEKk1Q1crDNkd/7B302DQ4AOexxSl4O8LX/AW2F0FQGOaq9UZ4ygNN8Qjuxhx2A+AsKU
7MDa5817aXqbaEsHBZFzp+wL7VVg6+eahdApW/+BVWDrz+JjnTwYUVBrt3hmxCYkVxOzsqT26/Ic
VFvsT8jHc0Wx4AicBEyVK4GJih4XYEW15eq5Vt6ZfygS8xk8nafbAJA269hwv71y5wPZyRiPmi1l
vvHbokWhjYY/FzSRf5NyVXdxpkXwlmq5DWuewnrF8o6/6/mbQR3ojnn4fM6arjgMdE96XlrKnmHl
jrivmnBn5Ik4goK+HyERnX8Yb7GBQa9Z6zn6eOYsZMQZL1XAoNRLRcdY1jCoxk4LTzYoDYA95MU1
TxGI8p3ZyXui88y5R1t5Jf7hrnPAxiZ7AfbnGy4fZL1fwxGNX8ng1uyUnHyk1FLNgbveJikKwkED
Wo0290o2SOMSkSMPlXOeUcWUTQDQkCzekPHjXbgBnnqP9bnsMrdaQuaQjkaba+QRsSswlUKNHe4i
dNfcoUT5btJV4qVfsQc/Yay2ovBXBbY/GtFWWvX/PXASoMrBoDHPNQy6uf4wV/gWyFXW1vf+55P5
BLMPuARcj8A0VEQ2qY87pCe1goKxy17NhXKv2GSQyPKucx0w/Hw8B395fSyYKq63QGV8faCRzR9x
77R38hi5HSa94nJVLCJ+w0t4HJM/x5SG19vmbuUZtUMkFemxW4eAa6Triftfaoe34875I66XSbA+
JIyTBgdtcEpIPEByUEuI1/KN+OgO4Y5kg54DNiNuk+mAOdXjOL3zweOVKoFAxoRZqs3t8L+lu/KG
tAJutCceD7hwRtasqlcduSccftWAJV8ouMsHA1UBDeVDisAiAu/UTVHNsdeFgWIpi0FzhoZi3U3f
Yy7RGx4PlgXCZ/BCHjt3yG3S+4he+sZvkJHeCuwNi7sUlwaa5Fo/gAZK9OuM61K2JXNb1Nj3eWg2
EBVKt02+BzwRMsCEK3OeDw9hPQtQOd2Hfk57OxedSj9zPxNTiXhwqy8HHgOvRVNvnYsQU4Cf5XVK
rdRXEHfCHeYqtM779IOWCLxRRpmr4HU8BkTJeAzYahBxt/oxhjGp3PmDWDxM5oF6HfODRzkjuVX4
jeTzSdTc8S3pkl0qsNQpApr7aV19OmkfV8VlLwcKGyyLDIu2Yc8k68/DMwXSiIZk1iLqa7dV12Bm
jN24IWyBpeNTYkMA1vSiEjfZD8ycuTrWsRa7RI7z4HWpK5p2XdCDVgY0PzlsJ+ZwGfu3FJpYV2HX
GxTqEUqbKHvGxupkmp0wTPAeCKfT+1/4puLCGMsQk9Y8UXvlGXOZY3hj7endlW+53ZXBVdNmvyUu
D6WtPlotckIj85Yy1zqw0d6EoiO7JE8wHJc6+B1+q3BBcEp0Lsg+m7s6B/+MMHup0KN+DaJqZaVD
Lpy19lS6xsscwHXjzh6CyyNhLTI+Gn4vaGOtVSe7PasvYHiMRre4iJsib8kshFOgy7TAuwxY2W3j
wuPRMVBUrZXYhauTQ/hkYNmB+B5hqTWRKt2a60ZWlaWIGMKqaUKgsU4OFiSmgrXlgcl9c388V6Zl
SN1OXfHJKd+bn80l5J5InJiMyY6BJc3jkrj/lRCEfj5E1o2LQyX9sNWam8KPTFTk6+/Lsufj10kw
AmUiWobPmw16roW+CspJVmZRuZBLdzZ9vQVSo9foYaGva/vsnjjVg/fDBXpONn9YjOY+/oKlWjyv
81WweefRCB4bLy3fyR6YZCS45MAqWVs13ZAmUeeDOOOyLbyKcDx/l52BifK4jrTCCChY1VBS4cwk
tFA6qHBOzRwrg0TzuwZGhbsO+MZRqUiZtvaCiR8IGuJxIxVG2FMYxcAI2I/KBUp/cwNng8lhGntJ
KKFGgRBd9Dz0WQbr+qGpC5Ub2amh353bYVcN2Ls7POqm2bcNSYWDzChLcnoKXxhRUT7C7EpB7hEQ
it2KPURGO3iLUrDSbVvjc53XyoVnCdAqUhCl7Nkk2AmDFBKy5R4ra8CXA5Vlrm2hpwGIwPQLBFt0
+gmMHfswcors/qT4zRNqKqCKpmmH1MjHrab6Re9kET6ITqXumIbcxRj5JNACgToLtHVTkpJ30t0m
Dcz4if5pmKCRyOJxe/qSoy0rDUamkQbV9CF8wVhhG1N/mp1Az5PxXFQukjoa4Y35R8fQtHPgIK4z
aQhglmMrgtaFeETJq2N4lr0SPVHZi5r9GO8fWCiOf8b+tla9gBJiF7kQhRXa7tirZCCnfp3XrMVM
tNUPYASEQxW/brZMTB4FUxbGP5BUmfiPJ1agBtZHkKVbLJEyunMYGZXNbKeINxl7fsXWvsYccdBd
hE++x0eSt4piJM9trQ54apzkmGALxk7InukLKx7rXfDKqrbXbzcO7cwtxMgYiQAiPRQBtmskzboX
4H6+gYjw8XqH7926eqg4cW7nHKd4hTAbKfo/1g1kPbORspQDdhIIygvSCkheAQZpF5Yl5PSwe2nY
6FdviZ3MWy0umhdd/8WEpwYSKheWbo+qIu0KixunzzM3BNmBVSEgfofjnOgjNUBvibXQws4WsQx7
RdtG05aOd3rd48iphQtPZ8KBdNyrC4KIpCm2UF4wBd2wsfxuRizW+py/MWdYUlwZO9Eyrg+bFzGZ
2YzYOXhEkeiLecBDY+cpIK1scIykvARRy+k+IISwQXHeCVrAywd/Im8mXs7tAs4amkPSiW1sSI6t
Ac+Y2Jy2XJuwgQ/jUzn7AMv4ljEkOGO1iDM56pkKjmYC269FBh4rf1VENObAGT/iA+KsLTnpjNWj
SouoQj1zjfd4K0KQDKVhiAIogBoQhFMkfcuR2R9NtjgErBnwtFz5wFbQpiRDJMbd619s8mewUZJ1
8tX1+IZ5AvwJsyi3tZVmgHGLIgcwLQCTOZxbEKaQiBytXkEyPGM2C+ikKK9YJtpBgG7/lY9Rmn5m
MNfvhbZcpTy0Tcrbs8E2zdLthhYTojZKiZA209Ni5CmdQr1Odz1gk5KOTpHB5HxMYuLj/nX5NZj4
NZww0YBE6xMSVakWAQ1r72lPG0XRP+RdJjCnxCYLxCmm0C3Q1IJ7TOkKLbIZIcpEGKSHUYGMucxK
mhTRHtEnYrIDnLXoDOwebXaqk43gSQtPpJvU+7SZ6DAOO53Gipmdq1cVd4xv+BOQSK0aP7+iR/qi
fbdF9DGFHDK1wukcL4U/oIZKXBNhehpkkKatqTdzN9OlK7IIlfcrG/T75+EGZb4wM06/P2ozpSDI
Ea+/vyuK7LGdQW7KtS2olDE9KDr8DpCwZsiG8YCnV7vL/t8XOVogYv5+38c6DFG5xiJgNW9oMRXf
RVn83y9K52sasq/d9GgIN8Tnf1+QbtIv47EZXKVEe+P3C26t2Jn++/3vv0asR1GbKYJfMafkV9zp
958ovUJoFKoa6/Vy2QsNzE4hax+0aGO0W+o6aySB7+/0ofqfqzUEGKFtk/U5NDv++XsL//zh+tcw
O/nNvz+sszAYW3KwvgPraXWYkL+f/PvlV3DqH62pf7WnNNqbTZFK4qzQrRQVIp64KiddvQ7s75dp
/fb//Oz3F78/k4d4q6SbxFf06YC/g+SVY9RAdWlqd0pJ5OII/8iseWlFucMrKtadnvqGHKHEKY6a
ZmO+lBKzDqmxQSRbr/xOqO8TyMwCWQyJYuDtFGSgnP92ORrWoRB+RigVEhE0uyo0e3dqNAojC5y2
FAgt1UcIBCP9uKUAUUZB5leq10Y6ZJGcvEbK4aF3dDZhAfNoRMbuMRiW8JjOdc+BPIqaPZTouyGa
T0qUP7Xz2k1oYAbbjcaCkrjxWXTXVgMQ1FqpvImUQhLSdTEpJi8yMIbV5JpCCCCJ2m4uD1k6N+Kj
wrwS4mszhYjhEp484Bz6WovmmkmDFikB+FyFOkmcp26icqTRkvzcwausQa2Q/AmPdYFH7hiIiYTh
Vt42DoJwVA0xI49Nbdx2+QQOVasu3eS0GM6MdPTwurJHHhyTL6fVD1kktWTkzfdMvz+fRxi0AW2L
aorpqZBRrecQovdQt6kqxI6UkhUKVGWWvEZ4AmXhehwNZ0LPyjZFxasnGCEFIq92USUv6OMG8OmT
DQr0eCBAnNL1JJCwPZ7Qck4MAEJcgULKRMP7WDFobTOpIK8viknuUM5EmyKytTQrOmNBR9v8Tn/g
ADVzhPGvWLES/2keoUBiiVm1PlSqn1fppwkCpElYPc0KnmN1TvAYlxRgBsCqTUg9agHbEZNlgtOG
aeVSDeWxaOSrvGZdtEIEBhAiVC86aHWYR+Zpxv7BbkdB98V4eqsGrlgQMkiBgnEY+ll7Ejm79CHe
lSijEdhD9qzj7A0f3tYXtU8zNbVDNHDAFRqNpnUSvUobMkN4zEMgyI/9EI+zg0xAuTcVGvJFsYXO
plVOLq3hvVSF+NOV+ZF2sKmaxgMCmcqxlOsL1kkwpCj00oKy7JGV/9PIClSCUfDrIUHJDv2axvBz
OYouU4nGx8ZEiBEIUcPQQjH2xVwGaVL1wVBryE/W+HAJ7VHXtWmbNf37Bg0vb5oauCosXht/pMsg
JZx7ySNxcmxR1klEnpPoI2iO/l3Wy2QtE71tqap+NwLhXFQoaG4Tjwgjylmr6o+rFlinDQnuVLqk
BRNM2nR5FDCVJpr30uEtSxDtLpY+Q4+a8/ehfuuRPm2nlsY+2j6elDGTkVxddlGVE/0/wg8NdXMy
kenYjRF6h7ei0b0RD5BDWzcH+mn6PX0r+zyU/iqPjgaaGuCMI4BaA4SkXttrGuI7QjrKLFe3L6Rm
Jy7P/YbmWbz35F0JOYI2v8AYdVhs8oMkqU5Rrs433Y4OqcEWQ+1bLKrCL6oN6p45J0Hb3ae2fJ9Q
uFbGQfIX/EnXmU6nrim6+KXKBz1+fBpZnThyErtGTMvbRItKg2ravOoXmVtBkbZTUtPSvKHVpjTh
erTLlOxTzhGzHxOslmn2RpsqXkmL0ED0hg7YRtNXu0jo2XIlenKk74p65GDRw4eTDXFj0zQcSKKw
BJNSPi5qHG/TWtszRYrPPJSPRgl5va/mu1SQx6GbY28mKmtTB2wYt2+4emxVoxf2SwJNQ1gbJOt5
iTzF6O4PMZ8DxOcPDY8GyBH2d4SsILYoP9pEfkPH1QQmQFQkSY+nmfruFKUkQom2nDRVeW1NBOJW
LdagTRRiwgogqn305IQ0YW3qDL5ZO85BJa2K6zFVZMGjEVZxKoU2HbHZXB/0v+4ekTr5SWjGiCqX
q5rnuNvk1WFIauUyNOktxP8Zn7EuC+T0jrG1iO9ffTCjRdnL1LM2WSLf+sdIUQcq1v+wd17LraNZ
ln4iVMCbi7khCYAG9LK8QejIwHuPp+8Pqq7K7Imejpn7ichQStQRDcxv9l7rWw05kyCDHnDQvggn
jbbZEP1MIVlCshI+A4/BcrorzIcQzb1nlcXRr6bUjTEd4x4QSdFFIiH69LPMsvbEsoy8RApfcr1n
n0cnYwIOLcHQc0qzHxwhMUJbysoXrtJ1WQnEBpMxzwwzsG4GzG5HjUAXEGqGKtR2Omu6jaX0Ox59
L25kBTltRr57ybKT1PrWS9ntpgltl0qlDWQmkn7o/P6pjeVmF+DQofGwlEjwDgd1HB2jpHJUI/tp
DAl/gPTpY1LHBDqQ5a5EC3pLfm2zYLBDVRvdoS91JzP6XaVNTLWqrDuEiK5TowZXKKYvUk+yT9BM
V8EIaIop/WxnJkyaBdsdylbrySNIuIqhpVN72RlEufPkMrsMw/w+Fu25zhpqBMmobGex9wAwBmQW
hT016OEOl6g5x8TtEI/sCjI5SVkbGBtD10glSyYkLgJx3L7s7+SxT9lakGLUkl+3anSKClUrp0/Y
f87DNHqQN08CeWW2MWe4IFjQV2VVMaOinZdiKiixkH/lcWGnsWazflc/fBHvMxf7jYA7SuWGuYtY
oW+zAFmHHnaeMFk3CRtykNcWLRMzR8C9EYom3pZ9AxpdYmgXqCpKRBOQlGd+RjOrzcIkdb3SqVOR
JbPTRUqaSW7A4xpsEkKTkc2h1CM1aUOUpkVLbc6suGdEqXNVYwkYifsjrscxyX8w7q86jsVHOb8R
pQ0LPPJzdjd8fh3Hyzxb0XEKz6aWoW3o3id1RMw6sRuQD6SNH9qqHr2acEZ0w1+BprMwD+DahMJt
0NCjJ1ZTOX7cf8Fl9O8WnSWxiDpwAqZ5DIL+M2gM3xV2ilZuq5LWrdyOlAHmYldlLOkTKTvAOFTh
bzWfUtu7NehRSikUwWtzfot8hBgVLuFymriNH0bT2Gowt7Ym9bSbJYJuyF85SeNxIgLd60paqASc
OoNkLYkHbHLYhrdLkvWchMp6LAowg6HxXkfWbpC7dyacmw4nn+wHiBKlO3Cf2qXva15ppSDt5xa3
+VJjEov7CNZsB9T0MKUjH1LG4KtRoFcslfZgo+B/1iu7rjyNrL2zEXXVETABZf2JBQsVAjPsG1sa
y7MitbqXWLReR4w4SQjbf4hnYN1yAm3Jj73a71AHxYmr6xol11GD8DCIxXYwNvDa2SNpB2kUyMGc
pFeARue5G/SjlNYv2NaZJ03UmzGGdFlmyIEjg2Upty6JzqkEFIGqSVaA2oX0OcWh3OjSlYpZm2YN
GwpioWYxP+ZqE1MBB4c06KVGIkGzJ5OhemmQLTol/XXoDjedJFgIACWnLGVB14t06SsppzRcqznm
veLexnDlGg3DHY6uXdTJ8k61rEtTwaLs4mZZJ+ZUzoymf2JrWroNNmzkwPyYmWlrp4n2IOqRQDSC
aQdMxhQtpUetVuesUMhrn2fC1Lh59GQit5r8CUnT1UWTy5JUyJxcHydHbWsNPzbLCIGRKe1qUIDU
QfxYBcI3NjZsn++szunZiwOJGEMdHqJqa1jcpKUcMIwpXOA+7dp06ACd9pm5VooMvxvDJDGNMSIa
vLJ+86SIqXmseiq7hVxsi2ixISD4zCVNOoz+fBLFXtrKwCG27KeVYV5WBUjXk0CEWDYjZ0QQxoZ6
LyV1cu0iK3bDjuZ6stgii8KI0M9Piif6iStlvU7VLPLXljbu9AH7kUn6z8qEhrBP0z5kvkqoSS2g
RmlWWJ64JjHhWL+n4MXUevSmSY53jKD14C01sODHLOo3MMsSr7Eop1RDzpwni/5pInAIvwDtE19L
n0Vx4TKpknQpTcywKkublRpksz02Jk55BRaEagQOMsDYLX0yj8K2OOBj/K4mIwJ7X0RUTppHBzhw
FvKGkkM6OHMh7ckLpFFkNNBVKaPlAR9WNINzq3ByG9KVKnFmY6iJ1KtNERkZ1MaNEIuaU+TNmyBE
E1Mv9Kq4jOtdPSFHZxdBySlC9d/O7X7G/9K0J0Hug6MpxmdZHYQntrsKcyeZysSjqs2h1yMqNia9
xk64Fbmx83M2CkZHV1P0mb7Tli56bpzYDG3yRPkclrRzSiziCrBhTtthRr/VvvX++ELZQWP7ZDLK
ac22WOimQ2CVHulxAw2JdJewud8bZc3YUoX7hk6/UIu+m1RJjyeS04ml2RXmLF+1g7bsQkUY3QDG
qoSU6q5j6ZynKEMlBfeJNGQ7A0T8RR36XU95pA/86BhOAtJ2q6pOXJ8Mp7EyQ7MG1sU6jeW2LnzJ
OAsOphS9jRHTKsRAgkElzJsFS1jsQ2Pu1FLhNMheG4lhdNIDkJeBSrRnWr8XyqDY7VQ/xIH8Jy2K
uEXLktLf/CZF4nMY0yqce9ryJpnNyP9p9fvTNNOgrh5hVEm2Qlg79y4+/BL5f1jR/QjDfkk1SU5j
pNwFY+hd0SI/TTThSv8ZAuTXU1gi1RD0jMUD8TZ1eE3n6WWeJyxkFgXgrshAWTbPc5hvhTQI7qn2
2vT95xiTWweQh2wgyhwb3i4BWtRu5UbcN2OGOwQFiVSM6BXMPaFix7D2FEl81DNIhkyxDga0gZWl
6Sba2/7WWFl/TcThW4HnDMQZVwicLm3VGEly16L0TR9eoJ1rXzNw4Ci5ZmNdkWo80waKx6XpTCeo
sSi3JupxZEKyqUb99BU4v9ailwe3hti5fCZsq9ISKosoGuG3fAgznQVJJxhtwnsmoOGzpeSVAat3
uthHKZkzvpd99BkV6VcJC5SqbnWpJb/zcrSUPbOqQQ6g1YiSrS9okKidXz46UxpPYifYFqB9Kudi
4VZwISvZrtNIvkh1vzWSjD3NQKINI/iabAKv7wNlJwcKC/7wOGdFTy3BoHVRztsRusZ6nCZsB+ST
U3bbZfJSc1mMiUNNEYM0bgriXbUJh5nFlFye8fjSuqi4d8NKfcst6xuoX+HEXfMn1znjcuSXLinK
ZyWVqEjHhtMIrIoM9naliZVGFXADduSrsEWe4hGeXW3h2+Ksc/uo4aYZDbQeCfGoYx/KDNhYBQQC
eE+9VX5FtCnbNvvR/CFAIY8HFVyvwEjjW+KHkCEnkoJ5sqeUPnJEM04glMFq6j+5hAvKN52pqYpd
rRYMrypbOb8PX7umeRv7eT6n2sXKcBonnZC6MD9ytItAlaADs4uklm7xHELaXNukDp1waLrV/2e8
PU3l9//6Hxlvpvw/Mt7yr+gj/y/ZZyDelr/5F+JN/YdhqYpmyGS2i6pugoz7T8qbaf5DtERDVUXJ
BKb9+6t/Ud6kfxiaZRCCZmiSqqsmiWn/orwZ/zD4hQU3zjItWTPM/xfKG4tHnurvUWgq3DfJ5Oks
TZFZmsq8wb9HoXVyA7U5HAXobvasdm6qkz4uxFF29qcwWcGiI/mqM05NzPJPjykXqxO9h0miE6rG
8kYBpcq2ZkABEAUroWVJ3g2pm1H4Ym/70TYZSKRE/qMboKbUXLrWOqlhfRJ9VEYYUvwJEU4yjxyK
grpimnVISTNETIOOpIBb054L+qMVI/GuHd/aDm6KiIWu7JT+MA1EwptyvUmyyl9RWe1WSlZ4Vppz
B0y9109WgmUEAV9qikcNbh4tVTSLVRX/meQWLJ2KiroZ/RUwDOoWbXcDRopDRW0AfLMu8jPUdd3E
ra8opFfKHdzHEAKRZjwKYQydKUNoX9bpgVLUin+C/S4YXCFAwQgGExNeY9d1gf9Bzb80XXsn+XpN
rR0Q7Fz+9JS/JYcOS3roCgpF3PLWRg6pnMWZ4TLlxmtdoGPqB+TpqsRorHuJ+g0Wg5Tamu1r2JGL
MiN3+yPsrO8EDXYlG16WovbMpbMYpLJbMTDM6lC9aFW+KctkC588BF0wticicL266zHDRuElIwLU
lgv1T6CG7TlUdahjiV5ti0C8C/cslFiINcColKxET5V3xLRJNtUP60Qyinitup+4PVuyHLwOgEE2
2YA9RjHkz041DJIuujUNKEZMK5pPKiiFbDZuU0Rjb8pU/Vyl1wQ8k9EDkdUTGNMNYcngnFpjl7XC
TVBIqKmK5EuvaJz3M6IIS6PpHwtDQBJadit6fD5AdWeEE+xNY0hIGwJTro2JehTAETNkmX76hZXu
Y6N0wd+Anh4GGEuG0GwjU3iOIKNYea1cwxCLQtdn4EKmIGcZx5vO6Yc3LwVg7J2MPYVSg7RRiqHZ
+QbVJFkvPYLGbavxKecrVbcakdvI2jQcJnEITlTVLKCmU4d3Ur8PSVG+MjNOWMvMNOiIXytUdk4C
U3OgklHSpu1mDhH5sAanzjqhle2GbStEL0lZ3Ju5zCnA40qVm8YRUgMTkwgAT7cmeS0leeUw+Yma
iupZETo4FipuhgWorT2MQR2fOuRwls/EOQfytIsFlvkd0QWTvMRvDVgsigpivNoT+YOdusvoesuG
4UlF4kCJ0aBHpAMBC1noRWLzEc0609OEc4ugVMPqHnLMjn9C0mFGeEqStrwJZqB5aXWFb2uekhh5
VhynBFX3YrzpjW+iuuLdQDK4P7OvkFQDt2Qb/BHQ8SfNFLrWnH2CrjuFijC5+VhvZc43SsiQkQbU
j6KxHROp/pMTkSQlhAOJ7qsixTobVQLjdALnDlqnX6ZcxOWrEkYAh1AnpW09tDRp4VO+xVN1iDsT
IxySoM6cP/PUVIFf6McgLtFJjiUizKC9dlr3nYiBtRbkFjFINIFwIqjUN9hct3ROUnidt+qocLjU
FhxBn3cglZQATpYny80pkOCLBdOprfqAJT/tgQx2gEGCQVjAuTOgka9VLTBtKvLbvo2PggJdTNFL
mC19tyeqQF2VJBegARKNdTd4ElfHbszHLXp23FCBTpk7B0yRG9O6N1n3d8AC4UUe1ZShPbIUYdWy
l+0l5SaWBrGKnU/XLTsMwmsqdxGMiuRVUCkcsTIhl36YkJ8n4BItoixboOVvCbZNa6THJLY5Y4SO
3Uy03sJhJI5OwuQ2y73psjr9CCr51Echa8ukAJlZGshVNGETJlAuhuhbKorhalk57LTZfMp6wXdU
oTXvBar7gG6WqxTBxZ+72xjhFwt0WFxS3Q57i3FcYmWGOj1mWUYtxTJ/AilCSiR3z2W7VH2ib7Md
W1fP6I8MWmXHwqi5sdq9zRnK51l/o7B+LMT0Rv3p1orVl2pC1436rHWMwfT8lCkvmrp2P41nSWwc
UyLmIShHlvdC2aOYHDHmE5A4izQP6ISU4onwofLcScZzHkrz0ZSaCUEfOg2les9FlWK6JHhKQg4H
QVIfYxWX7iyF38pcjF5s/LBJgrph7XJhqtA+KLupJKAqlrqroaSYDeez4sfzTfUZQ+XEt7uxkzkK
8bStZ7iYVRNBABi0c2xN2kozsGKKxMMDIYR32FBZCdRuPWLEDaB1yoIonvXWXymjRqUo7agbdkKJ
mGyuvMacP3w1j/dJmbzohjicrFID9EfxUyvH8paNrJITE+ObymhAk4teS6Ad6yq/DnKI4rxhmdtR
oF7ltQArXiy/SysXvTqRGf0jUkRlHYt3rdf7CZOAmcnxkTY4eBFT7lyto+SQgsOJQcs5uqZMa8m3
ioMiDn9mhfZXXBEOotd2p1p/eiq+dluZmmvEMo24jOzVvMgvgqbvpYD5NrLmr6Tv/sRTp6Jrx7Jc
tfl0YFAif0lhHs/CQ25q9ym2xo3giyhKaWatu1kCutJWT2LCEoflOtASBUadhKRmpHm/kfP5qSoX
82tLMmbGXChMzdJFJTkjkJ7C0kKqMjGcteUYH5fA71gX9B0cfoQocTiRRN+olFLhCY3Sj0wwkGuS
LGW0IkFOhr6Z6LFC9CTkK2OCrraESkzbRAmoO5Y6qy9FNNy4YyINwgSPe2vSaiazXZremhrIZquD
goyC5KjRRs1YPx3Y618CSpn4h3s46VDXdkYvf/gVTSrd6Ixj0Ishyd2C5JIwYK1Ftf2SAm30KroQ
Gy3NEFbxSWBSV1a5lor6a6QH6hRS8ayr1aMtFfpyDdNIoJK43dIaKdr0HrU1dkH1Zkp0B0she2WT
riI+Bn83pfh++lylQEZbOilHwZaF+U/UgCmU4vxUFxqSXg3LihSpL3IryTRS8K+nTm/VL+VF9AW3
MDPUS1DPNkA4VMds4eDEfWp3AZgCsZg/w4Gej8xKD0tsh5IPP2lpZIzwZb4foKy75YQ9KJuld6Fr
GxZxNQNbEiBsSvFTTJR4rWhac6NUax/19ixhaCyEEntML4LYxLha4Kliiuh2vRYNBGKTS9SJcHsE
1iAEq76YSgX0IzuGgnWPkpZyddT21EYnW60G8DQNETLmvG+nCJfJjLpmZD9pUX1goB8hsSGBGRwz
NR1Y6ngshVh2arrbmB1YBRoQUlr0OrvWP4YEt54SVaQOAqyKRHgGgQwBW6zCZT74oVa5I+G/iZHf
ZQORy/gb5afUQLZ+4/ksWYQzWpaLoRfj6m9an06WOQJa/ylSw6fIp34w9XVPOzZBq2OqdWG3Bd5V
k1zevb580QoEMGSRo9b4/fn3C2tsaZfUN2WwgKfVqkkC5xLBw9/GqEz5vEIR0VXT1BHl2jACCFl+
nUet6GideK46lZiZCHnM73f/3Y//3WNjLxN0niCP+/3btE5rNMB6uf4/Psvvv/MrCYu9PhL9zIqI
Etfy6r9ftCQDl/jXzy1r+E1opijP/vrN3779/Ze/zxnoyryqzJqO6b+fTYDLuQqCQqYSxWLqn8/7
f/sppQBwi1bi8OEWeEyVDlPk30fpn5/g96mSEptvpgjWP1/497GizhFjGYmJPAwKm0Unq2oLZfvL
WzNqBS/d7y+KJfvx97smpXyP1Gr62y9QacxrY7nKUhV+MQlLS838N4vUWtJF6yVR8PeLH+dgx8j1
lFLO6jLU/e3L72PktYY0sRJ5leXx7BL7tpUXVNxv9FyS4mZqQ/pBDTHE9F7zKnTSLH2WlxMaZlyh
7b+D6MQF8GZl439mtf1+9/uYqhJmFPedOxmsWw5ypeUuNOu9OqWsADXStNslz+83hk7WFvybWLP7
DXN84SGm7T6K8P8WAWHDy7P/9WVaXrGglP23xwqdsjvKMyrxBH79pt8Fcy/g3k28aMn6+uvxvh8t
ZypkzMSExnVGyY6bwhbJqsTHWaF+C6Uc++FvjF4QVJTef3+jGCDZ5L7e/r7hv8Ic/7cfZQIYnVk9
cEV7v4q/5R2kTQu5aFFu/aXZ+kvXFQJFX5khwnq9IW2zXpRqv/Kz3x//+RjXHXaBlZvsLpMz7y9Q
KC4xKVwZClDVeRWtlZvS9GjCW20PTuLlK+P4Ou7zVbCbnGrTbLDqQFk1tkO3jjXnMu9fB8elL7PS
aVPbxH1OsWf5Nn46/+72yT7zUnPt+vfa1q6wDB0PmvAanMKaRpJL/vkGDZ39vryYx+AMdeSS1JvX
2Fx7C1PqlSiwV1Nw9PP0yQPdhhcEMXDXKHMUXxJgk+TOje1m3qt/b1PKB8CyyP821/D4dqyCr7w3
XIC8uMtzc23/UCjHAizt5/WwQbszbGhFFfWmtO7ZDFiaY0G1kk83vEXVUc3PHBZkh6QaF9onh2cC
HDDPO0t7I6BzpOF/zq0BYyV6f7IeG6C6NlIsUXCaDrS+bU3nar7otA5gJs07GoQsck68tn9M28BO
WakPl8HhlEhYYul1x16aEA696n/AxlGzMMAChmsRe/UAuNNNvM6kCL6CslZPNAZW2LCZFNCu8bFm
WiPKurNWZmDzDT9aqlPOO1hjJKlFOBgyWz2H6GaHAx3IrACNg0hlrVtHkw3zJ008Ga3EwHZ4Kz16
3+ZRrVyXAzawTZ3chxZwASDvZh+ljpGfWPwvLzaeJJpa6ap4m1WH8SPpiNwGeWIL+iba6QGeqZWS
bsTzzLx2pINtRXggWW4QZzbZOqoRStW06sy7ea52pnlO/Qszls3/1NfCll3GO/m6AI1o0qWbuXWT
l2mChaac8SWVa4iMNDZu+VGW1v0x3At8UuBWK6zdQJ8Q/5l/RBhOCNzpFbnhH/FCfBoHrP+uwnX+
4Ohk04t/Y1RcWTLu84/Onp3wqd9EyXr6s22eRMcmLLHxwEDUx3api3+XBX6MXbZWYPykf/LsGA8I
HZIXRHI1SoakOoq3bgWbbSOurB8fHuBG43zN61N5DPFvn/LntPSE3Y/KjVMN7/1uhI0hbw3AQDtt
AV/7sINGruielJPKb+1MUdDTrrR0r/yMPwrvfFV48QeXQKcJjkiCLMKf2O7uABrBVK/rFynema2b
KesSiyvt6Be9vFqLjrV8kjI3qK5N/s6ft/UKMCHHQz0vYe/1hrMusceG84eOLoWJfuZ65JR169d5
L366/LJ7o1bykOIt4Gg27ym4cpsLKZ23+Y+Fpwfl800qYe6deW3A5iZFwR9Of4kdlfuGlEPpqpZH
Lq4g3ITG8pI0Rmfzns/H8IUPx1NyQ4ScWKO5tdAoAJWA+VRwzgDMhCZJP7pfLc5eja0KquKDKiCM
uU/yj4BdvO0+uJKbeidLG0vwwuDIRZlCx6chpTo8CBOXN3Mwm336e5QWmIr5XJVPVvnZKV/onzDl
wPDeFfVOxI5GYat2eMoo9oT6D/hVlSfQzDsclkz2ehb3PWTaXHKlYdpK3YfiX3qFJSBu3+qaTPAd
xkeVv4sisrjiIpdH8z5L+wp9v8AZGQiL5v6WcoTo8a5nLw5wk6cIi69XVODFCwqHoGYhtuHeoxao
rWruycQxV5z3TllDvfw0pdUEfHnXzRfrYZ45wzIkyY7R9iNam+d2dYrCm+ZOn9zB0J8ZnrhNGBaG
ekv71Nhm1nlQ7Q/limsC/wh6SIiVc8boyXecDsPt9729jN2Mse9cSryGK+27T8ZVMpw4z/zRvM9/
NH6weSte/kKdaaLVt0ZJzycNrI8S4uRd+K4p1D24VRrEsZ+iU9qYNuutmrAmP9Gfv+tnTGm/Q1PU
uQoFg8xW9lyEvJNxP71BXTlxDKi7UcVwZ/WtkzZ6YPvnyRlIcHxi5Iw8Thx8To6W0T3zFlT+sWas
exsp0Zs5OpOTTrw4ow9D6ci9RnKoybTobwn8dZeZQyXhzY7WcL0zO39hsKS7s1yoVPli+rx8BsM1
I08nuoGZlKteeFZbN/8RHgWTu+D0e04WZRz5rEuYHe1sBwqRv8/ix7t6F47fSEjETw5dt+FdTNKG
O4nbcXn6+JVKCsOuFu3QHnMH81uG6t+XVzJXMNaFZ5TrD+NBHMJKeDauGBvecHs+jCvTH+fRcDlA
4cfwyTcuMqN6mUUQ/6PVoC3IPMzELnKil5lQxYazkvbCcx9yprg2lPxSylyRqKdgXTjzdeaMcmnx
XsEcrTOPjT2XQw2bbdwrHC6Wkslu+chr8fODK4/pwlgjVt5XHvOXeeYsWVfu+pmZuHHmNdT0a8bz
MR+4r8aDbZhX8sThAI9vw6CguOJZOArP0p6TxH+v8cu4/uQg6PfFhkpACBMJR5xv+fx8LC5+ptB+
v9yn2qG00cnnK+nK9KLpG614SV/kO6ex8Jie/btxBECC4pIxyrVihiyOlXFk9tOu3GXY8wNwrmF+
kDl/azmwhWnLK84uUxnWWdyi7mBxzXCxsCflLxkqqbM6jKLN2zt/zBol45K2MmKbWDjl8zbyOPEM
PukLw6C0586jX+LxyRgD3pjctSN61pXy4NOgdGAO5cgCrrMJZeGljMd73XgRE+qDL1Q8Jxwum+CJ
yz7bTYGN3lbggi5tzgs+aqIhPsiYbZgnd62t4hBdLlZ6PrwBw+UIZ/VGAd20/NW4XKREUXCZpT+8
LSZ/XoKt+Lzt6m3pX5pPbmvfcDkrgOyZsifEV9jMGFePGMOiHasogeQ30F1YvO7LVaraqeTKXOie
IkJ1Qxp9GlksqA5MrR9q8SarveBGsOdMC3e8Uz8IKbx2z4sCkDG1epB0THLtcOEQFF50iSegYG6H
VBz8Lf60nPyE3VLT56pvcYTKnEkC7daZQbO3OxK2RTFwO3KINahVVuNR/OiplYRNw7+rO0ft9UMa
RtsZ/1+2aw2HphZM7LK51Hhw9KeS9kEq4weW1trxw7yzSV+hfGZoGJdBToZqsx6ISjGeL1P1loMp
Bk7+WKCTItWAdQBzKxFgaYBkbtud4c/ecvCl/HeJ5kTD/ZUkMqVyWDaVNtOq2R9QlUuenp0ZogzK
EsPnuF/iwKOlCFDCs47fmU4HnmaIsHTGi0HVI2zE9p3COpbFi3YktgWqSkpDRHJ9n9DMkzXaar9c
BmZxLAFQ8ErPQSNBcYdU4UzThZW5OAB8OIZcrqyIVUiHJJ8XDP6sXDk/t+BIfpCCGi/7NtnrvzC1
Gs8xO0ou4MBWuE8h3J0r1jTLBeZVjCOs9T+5Zhed04qfjWw7WpvhguCzee+nNYTmVltJoptqDgkn
3U7c4YRmMO+2sYrsyWEOROAemqeWH6+jeZLEdTKsemujK7brugxybX0Tnmu4O6pdvDFecQWM2MOo
aY9OZx0zlkPBJiqParSB9+sWyBkZBRhWUEBSACMgR8cRvqxWxrWIA9ZVRFsQn4b+wBtmx8G15YaY
KtjvML0uLGe5XJlPKJ6pO7JIZ8Zouq10AmTP2iBlncJCeGCCWivHccLkt8m85nNsfmAOE+BHdw/1
HVJxbS8/SQ8SxG3VcH0AdgTf1AfEACZLYwZkTJf4TXyq7Kk4Xioq0jh5tsYfi7SnRg3fKxmW10cA
GZqtTGTd0xhi7Evi8ocBW1RSAm5zfeBQmLvsAQRwNPaqtiHpI+xWYbuG75sicT9HV8FmbWlrXFxb
Fra1zQXY1imbJ09kQaIcm/eW2x3YuUma1aq96VtaFin2RPz6q/KEWf+TW66IbW7iGJ27yHMvUAru
R9oMLOQsTIo7Kl8jhBrqTRP1eCgTVIc+2x+mKeNg5TbOI4EMphUnN1RJ+TsW8SYQtqm0zo7DkeIj
zc7mKkbrOQNnvqr2dFronoSOSAGRpQspj4Q2iD3SJRsRd23rtMQGyrX6Dh5QNwBaHGsatSdTuYjv
lbBcQiO3MpFR3ZdphatLJYBRcDJg7TwQXqAK5d3LQKdbw+X+hhsOS96oHIUKUvx+Yuf9Ugwr7TTl
Do5ZlZEf2vP4Nmq4qtt1sxE77K3fSCBX03unraXSjbGy8Ru6R2Rc5I4I0Lu7tuEZHQkNdT4Kxqcy
3wasnvWNUdi66KCPerpZ68YJT78LE5ldG6QwAPJodW6W5mbfwfN0YcKzEEFFB1UEYP9UoOZJgm1P
XYBZN0Nk3OVerLAMccGcfQUU6W8dvOdDzjQI4Q4wuAWs+cnfsunGZt+FSrEp9HQvxgbgsXag2XPV
bg2FYXUTY4tuuZOggjXVw2D8qR6kOnGu2TmF4AtZw66seq3d/CtCLOULIVr24j9UgSGD5AdIKndU
dvlKu1ldsCr/INPv811ZuQPNSNiUK4WEL+soPXzPurWVtC6IUuGy7LcxfnTlwWlW+13kmrLnt4wv
457xh0sBdjxLVYFok21leFp7qmm014epv0baJRie5vSNAPIinNwwfFd4A1R0VwBgMrXCoYXowJOg
2pzTz1nZdNf8fXhUKVv5BXrMKHnAerqJvGkDj8XaNx6zMuzlvl3Vf/h/eE7P8nN7oRGDpxlSBcVo
vT8DqUX24KsbcFwj40VsC8dMBtFtV1TaEB58MGKQkBeTLQQEiBJtgxzZhgXkARVwp/0i4kPu7j9m
Z/Q0L2R0g1IeEMZpIjJkefBhusdgOz9Bx8EtZYU5iXz3sd9h7wn0B+oFzOXAZ/ZIH1krs99bz+EH
DqSLSIFwU+7UdfGwHMlhzGQyt6uXwNyYR/2ZIostUxoWj6rGDmMPZBgyFawULHl02inc0Ue1HOSt
JfurbehIrFEAmQirOsUUsDC9DwELeussHA5TtqONoV+DA1joZ5n4ZnBULlYojcLcmdFUfU+O4wHs
hrKF86NscaDfSK8AkBsynGHwWRGJc5Y2VLwZFRL+2egVJLMHH6B9iUnI1/VbvgNREoN/qlxxSV5w
F9ncvnRVr9shI6wud/8E08IzzgIlhZVxLuziIE6r8Y7UWLBDVqGyl/2MbO9gbW/Gp8jGF4gfYX7T
34NH94wqTwz34I6xh28ZfY6cLAhpcPTAb1cL6K98lW5g+AuwZ6dCPhSmXUNuI74FGiGoNJhUaOoj
h9bWIGxrNMABiy23OIJXWcZEHOeM+acSeO/OsJu3+JVRFNgdKYsu1oJW2UUx4/ehgEBsLNzyrnqU
0ZMebbiLpVulXqZyiVCY1Z0p/bDqMustawSxxq6FN53NP9F3VEPF1TtbJ6Y/VghCv2xisgLRRw2Y
gZbw8v8CjqHAomgTe6aNG8YOoN3sANwkjJmHcFyl1FV4L8EugyNv4oYDtbPuvOHNQILAmtZ8zTwo
95qJO3ty61c0CgUouxQNOGEApXCgmcWuipYOrTYTYRAZlKvuqpqb6Sjj56Uxg9pUX4mAIdpd3m3l
cTHPDxJ3a/zMcpMd+vSWYICfbJb6pW1YBFBcKfWLu3zZs6MksSNeBEaj4FDNEI6T88FVIAObZBZw
adtM8QM+UrrGCnUKt8MXrT92TaD6DPomq+A57dl7GgDWiHlAYrGKXjoDMslWPRbg3JbRO3iG4cd4
5YxvyU/02hHEtyoov2+kT43qycbaEsLhQ1SYoAV7yfSA0wVpQ0ExwTgOn5mPAxD1GoD9XjHGoS5g
xeFJ/8HeeSw5jmRZ9FfGeo8yOOBQi94EtQitcwPLiIyAVg6Nr5/jrJrK6V7M2OxnAyMZgiQIunjv
3nNJo8fBy8lpz5QDLMoo8aa5yg+0mdAHUT5AAcQKgVEeRQf4zvStfoSq1O4Abzt7/8Ai/3FpYHQB
ytCWlG1Y/6zuQSjihyfdWNPFlnVwE99CHhPlPn/1matGhKp4JK/CX2kpNtmh8Ptzazv2itNYApE7
Ju+IEakU2Xr3Er8MYtdjRwdi/IC/CGjHHDTv9Qsl1c8uvWelZewKedd360jeBNVRtJSEAUNUy56h
IzsGw1UIJW44jDfi1Qdtd0XWAtt7AH6c0OGxe3XfY0ZRWuIQ1jHSwk+a9lF6l/Wo12Das3P/4gyw
C/wubqzqywHh1smz/TCxnnj2YIsP19lPi30vURdcIgh4gYIXq1BtaBJUtJdf64/6o/oMrp2jYmdP
XeMWuQBqAbt5zPlC9xAtr6YNS5WvFK8ILOTkDn7giasj2aP69nfO7VTfR9QXjt3RFN/huSNro36t
N3pVdhs+lfY+6uBzawKgmFDQh19NCxzI1YMBU1IOidN69pPu6qu7Iv9l2UfQbwtvY3kbY0PWB1t0
/bGwZdwNHx3YfICDIGb2MU2307Tv9sQFi5U+j4RmgNxneXsd3MByg+ta3WTeG/QifwuqDnHpFeKN
x4fgJvpBvyomPsB8Nx+psb38pAHk6tH2JX5lCYV0GJLcikCNhpwPHLWQ+ADAMewPMGcxmFIXv7UZ
ybOrgOInkQAW+3iAVM7r9Mui8PvDfqiewwNEMe81OU5PXIlfTXo3IMBt0hcZHb2HJ2nw3j6bFdEk
V54muQNHMG6yI35BZmQuhfAOHjcsyd0AtlHDMZEsXt1m8R6YtGW+wfFbEc+KcRRytXXfjeE+Gw9d
8ORVxrkzortIN0+jS+jP5eZ4iQJSM2tIEzZ0NFY2CDQ4/aPu+8y94SHwGmh9jHSALo8FTXKq0fHs
Mt3CiuelpBWqVV2WoiSZLiMs779/Uuhbv+/KCOtraj51ZgkmRnfnLn9/OVx+tZM4Khj1nRi1ZcM4
8K9/n1lKHKLxmJiQBzqdOHU5RPru5bGw1nFWse/8DNAMbVy2w9pK/PtX/+0vLz9wdKTT71+pFNTd
PGsfHcdH/KfiDY3aPV7EhiA/DtElMuty06FhLzaXm/4lkcrDdwzwDVrq378+/P0yfz8WRDpb6/f9
y+8UuYLwPUfbf3v8990/b8VFDD5C/9ffP8lkbKOQYWr6/QPf7niSy/1qZF0m6jpYX/7kvz395W2j
CIUdp9PBMmLCfIvvdFEHwwZlFMUvXcPVqWJDjXtckbCaDs3ecbx4S2ff3Fk2Ia0FPa8kpXa12E/i
klc2PrYwvHqdY5bZ8mBg4Fkj575SAFy7jqndJfwsiQxsux1JU4Sied1uLtFRdiZlNAMiTw/g3lbj
yqZlERiAwmOdsTYbxGyi5S0xh0F1SlJ/NxRCUDEe5HbAK2QqZAVZ6AV720EmG2evuc50c1ssgIS8
jYS91RetTzbAbZHTsx0IbWNIHzFMnoqQ5ZlJZhzRcamAoBnA/2ZtCXs7Ld6iiHUKVY6RzZvjBwej
hbNTgdWMxxyevSICjqg6PCFbKWDi2YTYLT+JuD56PYwDJzWOslDPdWL8NIm+Kx0o49HHOJAVbJfs
mxlwCMpbLol5GdYwoyJFzyVOz+uRvLsLRR2C9iaduDcRvYfUDN+JquHQZKgj2QHQfWUWAYgXRYj1
aklBB5O7cR3nNyPhfnM34darrV8oSa7NyCOYEwmrRSDglH0KcYzG/LPUaYEYmVgE6ATBov+OS/+D
NnJ56k0yBiudNhjr2EFjvxApRxGK7XRnIdPtylePoELRCXAa8xExyaEo6LMs4Zng4Aes9ncz7uuE
wEPgKGQR0hFSAK8JRCwII1Kjy1qM4T5UqBql9dwHu8F/cnWeYoVZrHcIO3L9U0TNk9hFTtNHi+hP
EMcorPRDstrKp2C6WgTsZbkaa6oeBefMJtCxTnuI9SQ8TotktcccD4NRJ0DOREF2OhPSUKRDxgvZ
KB2BrbNOjgx0hmQ93Tc6U3LR4ZKETMJ7eStqRR006KmmEkTpEUgpIqxwcW+cRqIqJ1mVmP693aRT
LB0Y8z6xlotkYYljbMaukf6qipW0PHMdFeNz7TO7zp2jwTntdBgyEo7QA4EDhH5vKHL8zLy+SVrz
famByDWWb6wHm/1kYb1MvagObbH8wKbIkGIJtDItIb8etHW0ge/s9ek+AdQj2tNLILsHhH1yJW2E
6F5CQkA7wkBDutKLTgddzOl5mobTQGyocuHL+kMREbl2PXvRoxeXx0LYQI4Dyh/2aD1ML0onkeY6
kzSll1lbHTi1RD7bOre0cayfzadpB99NVhBrWnG6pmZgkp1PliPC7djwz4N5ZvIiP7NzwCkYDVGp
sXMU+PAXM9yi8A1vEL+eArJVxSVklc1DXrvPqMkVQkzUt3MTXS+D89MtkS9MFetoOmJLETTgdwAY
eXP1KwWKMId2f4uDzCdr4gbx861oMtYfClOwjMLv0B7T89i/OYJhjtDdo5O77kbYdLfjWUBSUgEo
6+JbYS7sgpFZ3PfvlU6iBctpEkwrCahF7Uy0VaSjxELorCkxti5u16Rnd1FYI+xmFL10rGl25D7E
2volFwWATme5qQ3jJdY5uQ1t88QNIHoaVGSI0iWvnV4l1Ma+T3/Mo3gdYuRfluqinWmwY05iB3MC
4bxdBmEg1NkQLcx1X8BvhgdjE+hbxCT7JkT8Vl+Dqn+FHX0ehwZkcbR1GnAjEwJJPLAfBAX3LvgE
S2cHezpFuErpuOhc4YCA4UonDTs6c9hg7AHeggkSueRdTDCxU7fPTTnecM5vFmXtGxa0U5/SNTXM
18in6JUFTyHWqkJHHtf1XSLhZRklE4PyFvMqLJJvOT3a1QRO3XYxR1TxnSXtDGlwTkXehN4YaFwB
CtOV4QzHwHJJC5YZLrwh/zQqH0L90n1Ll/JWo6ObiXDOtGGrs+MPXy3pAWnwdPIIfJ4Zv3OdAF1n
GPsZk2ave2z75LvD7HknYIOpJUKtLgOc3noWRPZQbQuflOkkJ1I6bZu3TCdQt0RR23c2lRCiR6+i
4sspLGv1y5W0C5r4Pe8+XIBMK2ni/69mE/wdtk+E+keruDdCRWxJ096grtaqUgrqogJKZ4WKVAZy
BsKueDHi/sPBngzuTre6dK1OEn5W5DkJF2Rww0x4TnQqt0FvEtmnRRouWBT6nsR0r0eiq3JAWJMH
bkUnfJegCkad+V13FEF8tL0TceC2zgVHigvpOByBfgXzVSIJPtAp4uVktWiqnVdTmazYddZ4rVPH
XZU9mYv1WeGbrdoeMc9q0inltcPqSeeWewILV6qzzG1CzeeO3Wesc84rnXg+6OzzUuoUdIIH7aPR
kxEc0m4yaTNEIZHiNfHpcGfC64iSI7ntxdqz588gpzpltpSMCuLXjYGCfubfFH0VruOhD3i19ElK
ndqOSoxCe03uXEuS0iABqLktJQDfOpohfk2RTNM6CfHHKkHIBjrBTdvXnyJz9//vJvtf3WSB7/2P
bjLQhjjHyi4hV+rXP/8h5OUP/rKSBeYfwvE8/GXS9py/bWSB+4crLVe4licCz3Id9x//8V82MvsP
x3SF70nbD7SL7LeNTJp/gKwJoFjhO5PAGtz/i41M4Gn7VxuZGZDmjsbXsmVgoiS17X+1kc1F1w2l
l/jHxs5emafRhuBkaktj1TcBQWcholhrpplpUKdIEMDGtUNZerZ+gg9MNoaGmoAHwnQB5qT2f8Qa
e2Kv0zZLnhPM7KyZv9G1JftZc1I8GjlgUyT8lF6DVDyNVCGJGZSfb59qU52TgQG+H59DZVKeKIla
wJX2ZJmmfT97yGdahrt6LI9JlCQIeI0RW1DI12b0H2UNE0l1eFEylBCR8s+RotShwTCORsTYWjPv
hLLbRsreGJUH71MAnSozQIl57r7GQWreVhbhY7kN+DCNlhvHE+vUZesa1tK+b0r3y3OhRrXx8JU4
HaVj5ZyToJsOEsoNs3209fKWvm+IAltWtnGSct73Y/c+JjZgfcADA6r7lTMCDC3F9Jyxra9teW3J
vviwA/dEyu0+qpb5fgpL8yD67oBrv2GczAhJqax0FwL1BJBhbqOBpqeC6eNruE+OHJ4B4naEAZrI
dNUEU7Ie6ODZs5OcVO3BeYHXh/FsXk6g8fYyP8wdsTEXrJCzDzRmCHYGTUDAQ348f7gaRTRrKJGn
8UR4wW+kBhZNkIsmCEYSktFsJT0mKcT6eUy9LXR+NRp71GoAUqhRSOMFijRQjJs1KIk0qU6Dk3qN
UBLLQ6+RSi1RWJpjJBw/3eWJdwLtaFlwcIIJbrOH1JO1v/y2bRa/4didSkOd08kIziz4tu5L1hFm
tATTdT6hkljy+APf3LBWlnmUGggFFedGOhUkCCeZ9kn1hfyGvlbEbJHRUdqZaf9eeiCmEg2bGqBO
iTJ0SK4F7wN5iyo7COrUViWKOm3ycghvS9j3DQNcqwpjvieZDs0o/CXAo+1tbRXINAIr0zCsTmOx
asO7dzQoa9CFfkfDs3x3+IG5adrnsrvOoqViM4Ttoxq7A7bng+NFwWmh+Uf+kl9V4Ws134Jniu7d
dG/T1RIxdomMC2zXCMLQav/NMezlNCufPTN8G4C690rDwAZ2TOdUfEtFQkRs9OHGKdlxKyOk21nS
HPegarhiZDPGUofKs3kqZE02XKBgiHYUPHEyrWTmSpZUhUsl/NOYWmD2Q/Eezd3IwpFUTV0tOdIU
sQIPz4cVwompKeInTchVN9OIKWCNdWJkpWPcjhqeVkBR87V0NDapQprrfsAmn0twa4J0Ht91x30Z
uFuXXR+mVbyf0qdrLyJwFxnCrm5unb3TNdvJQ4vnDuDdemLxkjGP0Hdkb10uUU0PrEiAws0/Enqn
wO0oZrFPVyMDl5hn6MeNeWXRUXNaZs4m5KoBMiwWJ9mPKdKEuKBHYVlk41XtfW4t3zIEOQ8wLEqo
y0P2WyeO+eW7cHlIbSdYF99ZODf7KS0+ed0EDGfeoa4AU5QIeIn9BbjiVRWtReLhgAwRkdjG0Ive
JwrsWdgam7aAmDcsYN3N+Llg0L5y545Ga04XMu+wi6mWuuaDqmhnLSE8a8edshvjISK71CvL5GDV
+a1sR2AAjvs5xPGyyuHybUK3ISZFs9zmrLcOLRXaVZfD9XRTsnzxywR5RuoYvsyyQ5mka/qjq8HE
8tYNYOKmsKlWuDXJSQkzUBTk0wcNrJqueKsXlW2ZqJpVkSbsHbAdyIZMGQtdSV4t0B7mX04E0XXK
MFoCE9sWGJHXs6t+uBPXj5x4l02Htgn36GvxBVEv32WlWg4KBSXWAjCq1XwOEqgZfVJ+VhO4cgTx
N/jpaVSLzlibA511BCJJzEuuhpHeoaqwZhUWHRTLIdLI+FpYX2+TKW4IszERw4xfoAMgkE0B7MXE
jl6Yc7fAue4WFaDg7IQOaZvPaRozJpXFB7CMZ8MMT2LEvhKRbeVGFroGY3htph4pASREkRIZrYRO
RqN/krfRI4iIh2Yone0yQVK2pZNthr6hlRAPNDJxd80wBzGH0GbxWtO6RVg6vMy2Hx77lKpIa3nT
epxdpHI1SKmwlcWN6ZHVaVvgeGTbAsL1cIBUcrkLM9WRuNOcRUgwyeTQuoCRMN8BVsKGN8PoSehj
dVVPozHygqMv6RoAmeko2ENmsALk+V4DqRZciLWLLZJsyEeE4HSgiFeszcCnTtsiACtj7eNt0+44
ULp1BzZ7mB2b9eDS9Kzx7SThyJzgT2RnGPmzP/v5yhgasDGIufyojTce++ardp6GdW8ihnYteFfd
wnlTi9AW0yq/gaTA4Bt229FV10lfnws3kidbIdaJaJi4oDXXzlSlt0TBo9Gyb5Y6GI8WSBRc8bS8
k4KiSbIfQg+VutEJyONUQJjZm+MERFjWtMxYtWDMwTk2IeRlRtYYoSq+T0wPEYIs15kBstvrij01
4pE8GDZKvvKCneiRBeQGWPSS0gq+wO7gxEzACcYDOGBcCD5b49jyr/taWnv1aCQUl2LbpnGdRE+h
FwMshj60c8N6WI2xTlLo6dBRNckdV5ydsKGKlKbONVAlIufqbVMb0xlAJPihwTn0WeVs3BFnD6+y
uG0TlgEBkbwG1fooNx79JI4OxKXjTTBc7GL9kp9x++4oLERYw7D9NlODnFDXwC8+BtxTaf/YoXzw
otraR4snFrStCpFwBPo+rF2A1XG3YAaCfNsr/5fVzdRsrMOFgvsbdyu1B8HDNuiZU7nJ2+FxQgl1
9HvcjQ0UR64ywv9qyyVBFtwVSgKrO7q1/SPNKMumJRVMuyamgkFsb1Kldsx+Pl4OS94LEhyCn1kx
oot1hk9jCTVGWNtAzEJ/2jkZ89DgqmPhLP1eK2rcCROYjCOErElAP6fPSkxl0L261qeFAfvORvDq
MQ9kDlthQ2+9I2Pe4I756FiDE4OGBubyIifqiHwd3W5VhTDvp95hfzhk9LLbZ1W41D1bE0GOeg4z
Tafs8+boO359FEjR0mqmDK3vRbV/xtBHr9LmQpyTvjleblmo3/68dbl7ORRg5u06oegsRnW8HNq/
b82WbRxQY6khTNBN4d2pggc7NCF7hWF2GBhPSpAu9A8zAM0pQtnKwebWsX7dClnfXV7uiOpsFyMh
udCSLxDmy8EesUpd/b7vRrGH4MB9nXR3ROoexlBHebkP9dd+ShTKNPYyzK1qOFABVbvWaPjFQfHY
5WYrOb0ZCEioefhmTPEqBoHsX/ttqHEbaBv1zdwhd7NZwOVfPtZMe298p8fh9Ofx8oCQ1d3iIuUE
4fweNW7FOpPD5dbvgx0AzL74maRZrF2AK+jH6eVYmBmP9oBHzNGHy101Z18mLu7N74eyGk+IDHrW
WRrcfDkXzuW0XM5VazlnBx7N1noqVbccY0fJY7jQyvaXlPCHxIpPl0Orb7X+d9ODeo9HQuQyExFR
FrFHqcqGtARC5XwWO/sLVfv3IdCkbRO28TYLlufCqI1jHcfGMR/1NZfw/WwomC5GjzZcHwCQqo3p
tl+5uYzmahmbZRdj2bkYh0KNgb4cLsahP2+VEuMuFQ+5mYzu/YK4vhw8UTJc+gRZsnBk7KPewKiO
8ChteKdu0t+ESkU7YGWU5KnNPgTeOG8vPxz0l91uEJh3zUQCzYWg3WtDmFnhrf3tS1LapnQxJ4nZ
pyV7uT900Uvij9H28qFcPovLBzVojLdbeo+tDXSPjLEYZyGWLS8REIg1Ovzfrt92hGpQgz2hgx5W
f354HiUils0Hq2/og14u5IlRAxHn3BCzwILAv5wQ5vG/TtXlLOGaH9DIpX18YDvx5ym4vMvL+5UA
/o6/3znDNlGNKj4UsMHqQQGsM+1fVe5TI55KRH2duBfsiD0J7tKxlCac0yA3F/neaoKUNeDE7Ujl
natno+wTGLRg8axlQVHnd1/wmnwfNeuUj/ObAu22yf0IJUGZ0+gieHYNDzW7/n2YtITQE8mpRc8X
SNCz7kKlE0WK6ZHnZyXOwxBTZEQ92RjNjRWFd8pl72bETPSyP0apgE5guQfZyoeqqx6xAjNj0mSX
iwVkhMW7KJDBB+X1NFynZfkpPPFiRoRZ5gaVs3FMXgvzJY2RR+R+/RYN5ZvlhYSP23wFRJHeqLjM
gTtM9yZCsqohpnVCUALOgg4BFn13sKFUsPNUrN7xOrfb3uvoZi30maK834/hzNLHG57S2qpPoCiv
O3v091EePzdi9jBLEPIhM51OmXhwbZlfIxOgse+VO2GD3ZgnwEz+Uwr8j5Cc5OR/GNQJNnNBCnjv
jw9OD7169ocjYP7rXH1OFjkcD3VOQz+MDaSuRXaOnemDDQlla8O4MXra5ZYsUmzV7NZ9apJZUdAc
DOHhRcrgE1NEtTq3ZX43+9kv6tDEIc4xA2ge/Wx7FivGTI3f7LOz70z+avKGvZPWD746gIHYNRbR
gsInxtqpurvMgwwXT3hVZZGTtFdc9xUUEw38NKeX0KNj10Xu9cwio1OKr4SgJUqXIWbNvPbq+tmH
BihsTIo0nNXKz3AedBUOd93L/tk6w1Pr+j8GTsISIzboR4IhAtd5VHl29Avzock7NHWzvanV8plZ
7KmHlAzsdGzvJcmiqYumFiQk7owcVc1kr7H4Ps9hiKAtILCvcL6UstW6t8GiWTFpJW1/B5B4E1c0
l6ZTB/uQL/x3qxPOgi6I1xAsMmtyzk0KpsAhXayP5Uo0CfEADkqH2mwfiproAuS4KSVRynUfi5U9
QFiARZa51/mMvNLPyjM18z2E42NXzKeMXlY2EAI0yOmz7MUNHtXnRXmPmQjeA7cPV3TpV0u1OAfT
RroKIfour9HJmjQhs3G8Yk26U27/VlXFA6/ySgzUmyNBI7dElAKWP99OdgldjnYdlRKtw2Ln7iXL
2uBjiJC855KFY7YxSfoiGt4eXA/BOOpxiXbakcjD7SK4S6b2bZlD7A4himrYYiqKQ5JL0ftbLiIg
3yd1WxE50k0Z2vKkSXaw5t7JjKBNLiqmAlxD45dXtd429OlHxM3w00Smp0yj3zgWncZuYThweyLh
vby761sfcpKmf2gNQsRa2ciTk1uKp9YvSfjBDw8boVinlgKGqWiccdYa1sk0FothPME/m9f0SfYz
5E+syN1ES9Rsdj4hGX1afueNk6wGt37zJeE/9RBsKiG+OuSLgFWAuLPEgv8YthhkgnzV1zhpogHR
lIyRZCQPcxZDRy8GGlTDzs6wodcFYc5m5tLp8QwA541xNq3oHJskTEajmd7hrkZfr+xd6yCrjRUA
YFp1FOIRXObwB6nuf7OyQOTeD82K76hnReI4FS+0we7ZFy9nITEZBQUra7f/tvsAjxd53fzLn5Oj
zN2izHfiJSrcovLUezT6oV8QcgrxoLd/yVx5myVdJvJeRhLtUeFKvDW2jycO8GgIM4WmLxlkaXMF
Fx6slUlHxAvLZxCWd21JNbbIaFmbnRRHFrAvzBro6UIKgXN5BgPEVo1EBcJMH5ASfLimjT0S3QtI
IsO96chENwOdgGnQu08K/GTdsB+yAXlfTFmgI/MoDP1vMD/IxF3hrGB4kfvmJQSxOIIuZv3WUrE+
M6ytk4lP04nUN2WPeat0DovM6r0Zho8NY9CxDJrvOB9pVYVMn4X6iqmi4Hn89tO5Whvl2TcBu0Yy
vwdZQ57u4OLuKUwi10g9b+AWSgoIDGTb4uLy7t76wf9iSifDfqIpiMH6KAoij9NfmePOmxHy7dkd
mRtT1mS9tGE6+i3Vq23aEouRM6XxRWpdrMMTBS8iS0G6IMMbjOhYkHzkB3di6OFmGIwyrGqx5Zij
xTAI7b9ZjA+vVw6eSB8xkaa5qORBZU5x45akR7iFS5OxH70VzyRy7y5nY73q/BpGixxJ45Yb1V9X
4UQYl/yhJq9kndmPu6pw9ubyBdyYfGERbIMK9I2NEmDl89KqDq2dRf2chlJ/bKr4vTIbuD5oshss
7gPIfnuBoR06IKKjIlk2oDRxKSdEq0n7FuY/GaYN+rIMfW9lCjAclvvQpuinRz9L942zt+1mPBsu
CVOBc22wC1u7EnVkKZ/KDCRjmWYexVIGtKgf7kJEHb0i5zsJYcAX080cDfLa5qomK2G3pON8lvbo
MH1Z/ZaoUdQ/6wk+WsIosTJc9JMip1e+VNFr4myKrsV30qOOq/sr6YiHiEufHBCw6lvHGz8zO3uq
+usW1MvVQCdhnfdxsBp6iz1TABanIG8scQHf43Wl55XczcMORrN5pEyGAdDEdgZGACeucu8T8JVx
QYRjLl8z6ttXJAEAStAHbyDDJyvx+JT1E4S7JzqMtNevvA5tPwkjq7on6IxacEJyZbiZk4zJP/ou
prA+haM0d15oDdhCXD0YTkD582umuVUW98ENLUaClabyMR0+ku4UWo2z6VgSoc4MHdK37GcFSdar
EZh0XvYzCNF80otQ+zkf3hcxfbBu2ogo/2HilRjRnN2HabW2B9YtKrm3c15P642/ppgMkwhaeeFL
JIVaMyF/Os6MchDyDBvlw2KyvUq6/Aui20PVoBDsWjKI7fSjtuTHQsWDcD4Qt5Nkq6lj2XzfuLaS
IUXFCUdl6tG285kwDGeo3OCJHpXRu3ycsUQwWK1G1ARXlEwfbMAhKwRVG6ewN50IDqELC8UiioW4
aF1KGosXJaxq03ttTTHTPrh2QQC905/mCfhg7MpbT+i4eD81rqoigG6cVPhhclCAGcIadgPdlTdA
8ZhU1pxjNyD4qyAL2IvbbeL8LIehXJvmZ1N35FnyORZ1bG17FwdXbQY/x7pEr4IfRYeuQWzjK470
XRfMezGfveZmXChaBKp6KmDVs7+agQoIu8XelZsEVkd1d7zcN5uoo9TEruslh9l6VJc6QqHTby73
fx+SOma4cBjpjdI7TjP2kFgQTlJR+F/P+j8YJk+QXPZsPtcbpq+j0k9UTuU9PZFpy4KHZ9AP/T4M
KLvw54EurvSTppNDaOEgobiYIH+W4t2nlAGXIYD25wE2neZ+OJZdSXu69BdnlSYD80qlqTBdhP6w
p+twHPWBF3BGb0Qko37cdN9TS86HpHDHo91PI5UcFoLL7Ij1GFXqSLe/p+FGZ+Ry13M7KGtVjQZY
lzYSXeSIzaao9+gYryKClg60uzDQlAuuT10QQZPIJvwCGvn7kHcm+RXWgitJb+yl3slPof1AbBEr
tSR/ckZLbZ0pHI+XAzD56big8UwJnNqHeuOcEmVFaYvD5dbvxypzvAMGS9vMw5hR6h14FM5oL1xk
V3/e//1gqaBEODkSvHTkowU2rzK33hsOm6NlqmNm95BmkXJSyLyq6465Lmc1pY9ooUnxPZAMgMyL
7hY5AjW+HI9QEJ3Zdbkl9d3LLf0biKC6vR1gg2g7qQCo3Pm2p61evU7JJenoaFqCt+gquWLBZh0L
17KOtb41pE108Oh8Dq0PQzsbJUFDI9gyjxCuy2NpxMh5uSXQoV2ZPcF+bdl/CdueNqXTsJowYjzB
4QD4p/m43Lk8LOHFHTI+MRSu2Bz1Qf1969/usuBtCfbA8HV5fUY12Vyya9Hyhs2+sv88XB6euy48
TNV93y54H9gmZPjN0xshY+7CVrSAfXHIWCTArLEFIgxeo5wXcXT14XL3cnCbDquGeshqZmIQh/2R
kKbL8/+3F6FPkus7Hp40/TouP4HwCG+CJXM8ZgRC+E+yURh55nrVx3XEnuuqaszXImKzsnjoTpMY
DkMKQ86ZPQwLE2xkDBG2quUN0iyEeRUlbWOgmt2G3VlYgNImP/2ZTfkHayAC4+YRPhX0f1EliNjL
56rjKslA9cUVuIolM3s6Pb0JcZXTNZXQD8NZR9LRPBySttgIChVbe5anjh1NN5XOLhv4d4qw3G9g
+ew3d0tITpSlIpIMrxSPHFQinisxfBk578AdfHI7U1TfM7J5OqVcuYN3jDR7zBuAhRoYcBoXjfz/
60X+F72IZbtC/E96kRuGg/g/Vj9Vhc70X5Qjf/3pX8oRz/lDOhb8Sd91POtPicj41Xb//Ifhyz8Q
CrvSNP/kDNvgf/9Sj9juH44PHZiSsmlb/BnCkpa+TvzPf9j2H4hQwAZbduCYAnTw/0U9YgsLQPK/
QIgDIS2bcYmIF4iKtvdv6hHSt5pC5W26T5A27typfnb8OdzBbtqUtdXfp7YX30fpeCwLomPMLoLA
Wpv2Q9mz1MwKsGlOUeP1Ld2H2miCzULbcJsQC3BGpkb85CKdOxIt/ageIPJTRInK9LEy8BfmyYjj
tq/rV1vpSEf2hObyI+xLLNfBSD2LBdApW2j5RmlLnzAR3n0TLHT8nJBs3Qz2QwT8fRZMLb5F7GVn
CaI4EJOd3KHrt8h9Q6C+jbOtJwo61dxOn12A9tgXBq+cAGdZuvl+Yd+2G4h1eTOVWqO2nt4THIpG
0znURWhOpYVbvaITpgMSe8MBNiQ7yqh/nkDpkwo619c94QTPLU4ctBmoB2vIgleuKeLnMsK37+S7
vFiKUzvByVju55AV3+A3PwMvKNcp+d2imfJtkTj+OXXRMisc/uO4qatO3Nh28hrU8bTx3HjdLAU5
RMUZsv18akNrHXKyXsxOrdGf2oc0WJ4ql6UbWkRFnrj8MhBfkJMisTUhyMuWhojfnMxMuuRlXMd7
ZvGHPmPf7lmPo2etkkiisTAFfFvZEr8DqqbtgxfMqvdsPMu7qJ/eqFKN22LKUeMXKXECqq/2wS4b
o2HbjhSFApxKKHbFnZyGh1INAjFciimzyGHK8hYs92z4OVCZrGF9Cl+6UybVug4ZXEuT56qXKn0J
KVnJZIErSTWWZjTZzLX8xfeo2WdpQSF2ds3bJIArFFb2U5uhXNwgftH79FvfKqwVNZb6EFCSQF5j
Tbva6qatw4ezpb6zk+Y8bKFrqwNEQeKJUzSIZTHDAkmbft9lFSrQGvG1GI3vqjU/asOcCQ1t7HvT
OEZDaB8E+OWz0wc1kyARqnmYsGA23ehog3PF4Nvk6KET6i1hGuw61ydAeQjsO7su8VEPBLSEdv5D
kdB0rvXBW9hfZANZmWVfn8ws57qPsRO0NptbTCle8LDknnXtJ5N1jRqsWLc56YSIhB6zpAYPTfvI
R1W0HtOZtnCY3iFVWrmN795PNvITESMGc0kaoa6jNNKizDeBmZA81+BqrSVl1DQqinVhgIw2ECYZ
kKJZBybE1NCcWHfV/FLOFg1DTjmtODqfaag/0xGLHIzUnVWAzbFnl5z7vt4IxO1XT+NU9qdJxR92
2OUH1dDAcei+lX6aryuTipOPk3vxFBum5YFIq1PT1N6dZ2K/L4R++zPihtIGy0Ik4bJmK98hKOZi
rUOCcavSZaUldLF3yPxTMmavZizVXVBZj26UHRM2aNdW5BNuFFanfCQ9QAeQDG5UvRWVIMQaw0bJ
CHzNd+fV+U/Gzmu3cSXssk9EoIoshrpVooJt2XL2DeFOzDnz6WfRB/MPMJiLuThC92m725Io1hf2
XrsLoZ2TjwHdAXDKZOIEdG0u7ji5FAGWb8tA0RQVJaCTPnD8vkurHcICErvFgEOLVAEgVykfNLU6
ICmgd2M2mQ9WDI4ssSK6T9RWqq6ZVJTJWdSQz18NMj46FTNaMBMwQE3jnTQbahoK2hQPyrGtlzfa
iOrqMl50ZSkgakzDWSz6w9Mw5ZaCiiix808ZMAJxVHCoPaP8XEHcs3APyBQqnDBd8eDoabpVscSc
5VZYa8lggI4IXABEvYsEz3a2ysj7a+c25pNKxdWskRF7o/u0LKmxbUp8CV7oDA81Eca5V7tYRLA6
liukNnkLRyJTvLzCgrorB1BIc4sOqpdMowcXXV6bu3qPlyj244g83dg0EmzOxi87KcfnJDCvJVQJ
/EL9vSOIaSbpEk89KuA7Byp4MffvyA7cJ/lXuJF5rbj69/DuxUOrqfEKzwXqOA1wgfWC1L9H8hQP
Kjg3Leur2v0mIEu/WQEhEarBBZIiQZmqgHDIZI0VTvIJfodhHmZha2JoSc9l8f24RF75ldgj7axl
kHxnXeCU9q8lbl8zwO4nCR8xJcMt0UFfZ6ABgdPsMSuV0Z1d1BweYiFNLlXzpfbSjyyWz2E8GRcv
wA+VZulLM/+uhuDaIzF4TQzjA1PYpWKstVtSh9mLSbNuRmR0mDYvbZ67nLRL3TyYUX4mtobfjPMX
8U5f8zoyG/I8OvRNrU+hXWDKDWdi1eMuPmqu+F2HdvlJg0FV1p+wjPRbHTI6WkT4GHsZxXLqRc/J
nJqMAeLbJEC0Fg3/FQkW+AjxFIUysFdNhHRrRse4Lj5WtOl2THPg+im4aiJSc39ajMQfgqpHhp2Y
vhOZR1qD8qXPUFkXbT75jiz11QNaK6Tr0tm4RH8PtrjTNPsgXjvP9xYyUVxGQ6ewECNqCiXB5RXh
w2hoBXPC+TIBecvBMV9HQl7OcSIfF2Qi20Y59k1xDYUjYD3q5XMXkCfW26btc1JXOzMDyDnW5j/4
jN/AtuXbLC9iKPTbnI03CqPvpYigcs6t3qu0fQ0HHUGQEn17h6NoX6Xed6Tm8Vwa40dFyy8tuCZ1
VW5bXaUIP+Xlv4MEs9Ep8jCRz4lLJH3diGPTcib2fWdSA3RylzZE5EaqzR91hhNtMb/NWthPQAHk
KRO1dWcy4WIXy0kdKUxwignaseloKxoZlS9MC5a99jjWe/R69Cxzc8ystrw0pkV8ex5KJBIzevLM
O/JxJ1th/O1ktyxYgks9BYnfSSIDiRaWtzQD99QN+mLVpT9gJjm39ticXesa9gpAd/cwtVV4UTI+
N3NZnqq0I3uuNC4DIVgHGWGFttuqfWp1cNHcgO5K7CzbKM1Tv0WPdjcU0dmpIacl5O6yjsj+ogug
KjBW/uD4hNMGvHPYTrdQ9M9da9gvjewYKjnwPGQtYAuHILPK7g7yVmYh4vS6+U8jINsUGrAeKzAA
O15yT3xez0CsYbVkp8w9ZrHaerws8HmfN6yF8q9ROd7BFPCwRkzATmqKhzjj2i+rhmirmTg83mmL
mf6np0P8zzWivr2FO/VE3CmbI0/vBkL8roPTUzwm4x0KQYkjIghZxtlQI7zaI23GjO4cu/zbNxN8
n0kenAhYCotH9Kej1zxahvE+lqBjVP1MyF/5nPg/ZQQOIIf8u1uSF/IgajxOY9oXH0MNcJxbm7E8
Sjv97SaUHcpsWexW7r1HXbhjntX40cJqxtWfhY29W41XtU4PVYRPbjkKr26BUCbtk4RgOXWde0Eo
dMBEJu8EyBeyQy7ZMP/DPR7B2GLzVIRIqJQbW0CM8MckRZ5eOiQ4fRzMkOaRkXZN0j3mlFoTUsN9
mPSP1Kz5Xc6ruHXciSmwCjOkUmm6FQY0uMEK5SFznbfcZPNtpIs45iXiSdNNIXsPorukWLSh7sVM
30tWTd78qjC++JYZvLgGDtSOkDnfTsZrtO7mVlVhUbHTWzo+8x0/EeKzF2ZoZuA1H25d8Tewuk/q
a6WIZwvHJ80m7ZQi5OkTFuepYrIoZ3G2zXO5Vth1gveJQob81aYqMKsM0w357FtEFmDa2xXJsDln
Z7XcUuwoIo7m+zJuNlM4TY9lWGx7tByndlLWyZjwWTsAPyyDIrwZ8Z8NbUrWYkbMZMGRGxgWEaEF
jpp4xucedS5gcG9grT85i0/XxTTTwE5SRwbRSN5SbpP1RGnT4T1vEnX6KYb4eTHJTx4y5+q5RVi3
dgF4NGExBOOi79x1o9lnVewjwnp2J0IDYxknhzoi6gMqwz1/fs4cD0N+CjNqXS/AvFqavRwHi90B
2IKfoozIRSj5bA15SVaCQZfoC/PWr6SEYtEYRXZX90l9GgpR7FwjTu/ssdjjc3H22p2rVX4y77Wp
rWM/YYlzhnTPlIt/asrYP1vs1Z1y1nvgwtXeJiSBZX453iw9y4eG+czPH8aI3/mxKrxzFRkUAXnl
2s5voYYNUXI7jhzEAGXIVm0eWEPUFNuIZgGCxmadUVVih7VWF0RMTW00FtT8vDzC2oZ2ZqjYjywT
RYd3X2g8vfzNqELhEqF2LPYlidUmFZZNH7BxbEHm8fTP9Spv12rO1KxLfytT8IG0qoEVQMVHJY2M
baHY44YtEW3j0sQ+uUTk42QpTGsjP2NKJGqLbQExbeZDWclkYUQVBUfLMLkEIrOG8518JCkcWASg
yC/W2wBv3b7N3hKHOIKWaGvM9kgJujoFEIPpqCvH8eg0CMgJgHnQY1G8YDECDkIFXA6a5DA0mubE
vT6YcYGraXrOhYNpthPIuQNrVfpy0k00LCIjLSLv45elZckap03JJsdBNbCqpN1nJIRMwquFu2ja
5xzgEJMGJ2h81zAGP0vmd53U8iHo3GybtcG40+tl2UAkZF4+nPM0va/m6j2OwHRkDj5otNQY94v5
E8U0o09FXkhSBs7Ba8nkHJFGk/aYfvT45mFAAU9J+wXblIeR0DSKsz2CO6iD0j1gXgvPakIyaqr6
JGv7j/SaYY/5ItiWIbvkIs6M40TYLedqa+3moUx5kwBi0nDH3pxusbU9z/MqeBnkv5L6ZT+gGd5H
4fB7Rk6CsQSPYa28u47mcxu1iieX1x4B4zFC5pGPWpwz/RtnIzw0NR7aKkUslqYoXEsE6IfZ9FqY
Yd6xbeFGKcmKMnaFe8RcSWEnnftUxuW9oayzg3yTxjcQB6n6kE2X/Tu2SDoRNUTdMTT9Oeiao+OT
pRyuwj+8Pty3sQXW3449/26XU0ffeVzaCb4cQU/bsigQBwXGqZpSVFLkx+5615pu0pwc3sM1KaeC
gMKsA6McEJPCXIL7KRi+6Fz5gmwIzovXvRM96Jwq0+4em/KxiMlZKqLuGnAe+aQVk0Ne8bowtPJ7
EuKWTN8t4+AC5eOzaOOxOYgmlTsRwpSL2+WvlywS18qUUIrThCWzd5eZhnxxwLbzjiwZ0UJVDZ2W
dWooi1sUNCfLNrtrlnnlBpVZ5DteutNeDuymeJhKU92Zo5udyBIiysUtsPVLtwV4Ni9kiSIb35Rt
DucmSND9IhSgUmdVO9uFfBBddTCIoujyKHiLZOv3okKclOh+Jy2qHYIpwa0QhapzPyaf44GOoPN7
TVoBm0Sx9+KlwspAfJ1jmWIr1yNwQml2F+jk1Wm66a4iGHWY0+MyN494teYLU26CKIL2xZk3eWuR
Tbnub+k7/KQrvMduEiwpjXWe85ZOFF3C8ZwTCQslNVHOTTWCQIhBon4n6qaSEMY4Lhe/Duwe3yPC
ubgxyfqjzcyLaDwZi/ck81Y+EmQ94GvqyR9+rGR+kG2HYGPJkR1zHJxYJWybnqXuUhjHuZjHbW7i
GU1JEiFQwsC6OManWd73tMOQo8aPrDPat5ooBdLff3WEdz6rLP4gPhhzRRB9/ZxYCVk4QVsQcChx
L5QLtFIGMYt0GkA43F+sxrpPTby2Ud8NPjc588RthZL9yQq77C2yLLZs7m60NM8NYVzFptzP48G8
jgJWV9kGoY+KqEBlLhAVOmV79LSULwucJhoRcdQ4hdaz+sFcn+1kWEg8ChWfdDJ2voWI8QT3yJ2o
98KRwI8xAHOoQsq5OjGZNUmQP4sLczFzjgKD+22iBDTnW44R4zMxStQxbDoLC2uahz00TRRj/yL5
l6hG3Nu48Ow8qjeKEe8JM6uCPW4yxCAd98HZI071TvUE43+NawvAtUWjccKgl15i5EbbMNXY3NB5
3xdlaRxrr38u9bhKVFJxGvLmiAu38IdIBwwR2SyrOYrvs9E2WcWA3Q5nwK96UupXj/uqVqfKHtsP
iV1aSaaaG+7kVwV35ZglASU+IDJMDPpelH88UnymqZ63TdsRkST0Z2TwannMZ1hfMQoIOd0e21ze
BAwCdlt0M1Q242P95amlPIxWU+8alL8Kpdhdnhv2LYpgVLXiPRo66ys0PoLAwGVg2Wf808EJf2V4
SbzszJMZrw6mWAa5ja+geRyzmPs8p7ixMwyDYUwunowEXVEVYw0aJXLlbGSaa3npc9HXpFZBW2vt
atoPAddsuQ5rrbG9YVRmmOkhBU0KtNBLAgyuVJBuAKS8tenTxFqKUYrz27QimJCGW1wJ22EaOb6Q
6uJCYDqFzNDvNOeyKaHY2OSNbltnprXRaIAWh7XMkE/YgD0vYN5IXnJeuPwjSdaz/DQAlI0p5K4Q
WGJM0Nam6CGrFBhqttUwktDTteHBrgaAy+vEYliANOQjpjsjLgkiywhiH0KykOsGr06FqsMn1wtR
G7Ny8lUeS2O+lRbdeOaoB4KKhrdZUylzPj+Myvs92KV+ThOpnyvcDeHEbMJTj/iDyPqRoE0YORMP
mzsnoxfh1vCC+jla2WIUd/djmL63GW0vt0swwswZnpiPbAllS5HtTPlpWqXGYQjZo5ytY5FC8WJB
cJ7lHIKlxEUZ17mPc/HTZGq+SXpnTxJe/O641dFLm7fa/j0My7hOODBOCfHPSUkTl+v4wwupnKNJ
n1wnrc9lVT9gKqOwbYvsiVXes7N0rk/1NZ0QBj5Q6oSnUMAe0hHZ5dFQtqRKGTAwS5OJa40QFmOd
RuojzzbLb2bBDRazIWmOBvpNRKXUR5wVybqnxVj3awByALXD4MyZ5eOUo2L2jOLbM0yiglIC8FAu
c+LMlMPckn8SNLrJBTvcmCCHOI8ch6FC6I5+EroPrqjbMxo74mqsDTqejq+5GYu1IaFqIi2aB/Fn
ihkN5in6x1Xm3sX2s2CEcuiC4AsSBaypktskhI3VYQGcpWHiavBFRpEIVvvRccaIh4RjTBDJiCsV
CAHqq6zAbVUNxtrAAtEasM/6eu90HF9u20cbzfRqE696tcXpr9gqu9MUeQcb2SVjI5LHV2FBv+oJ
JtS7Hi8bs1vk9W4TPdJW7JraJnMrVw9ktNmwBp0HFDWpPy41MlKThjcrkcUiBCM2mJ8TrdjC87Xp
sbMOEpzF66/LV9KN7hMVEgFcO7ts8KYjJTU315J0DmKgyl0o4Dn9/pG4/yjPkxnhUj6np3pdyf88
hJTraemK01wzHBxHEJ0YSwbkJAegUe9lgzCtLGPuReFdvio/0Pr1Z8vO/rnAV4gx6tmUK89lTlN0
yGxTAJ2z649T/XuyOaxZHJVGepc0+nMJPn6sEObiKiTQARQK5ADu+hCmSFfCaAaCsXoPhMHelhFY
v/txXvw8MPIlQ21VURga9QLm1tQP+uHuJyFknswRAOb4q4t0cwjN9NmlDsKRiq5znte9hCpPSnhb
GC849MKBjlBK3ukivRVEam+cuLCR3kCr7J0z08HygFiqORPEdjd7kwUpCxUe8ilI2ylN1mYy03Ef
I7U/GIX+FSLfw4/md5X7siTZX2BaB1ESnVcvLDI4JR2uFWitUXuWVhgdzEi8/fgeTDx7m3mYv2wS
QDfAnagCM7+djMd28iTxauDDPBM0UpQbZ1TSPT424Iz1zBtRF6/CWoCaC4G8xEGg4U2PXLkcgSXx
E6sdxVEJGKM2uJQjzBKZVIvPfIKLJwzfBjWYr+WC+T1C9GZzEzi5tQvduyqDw1LNr3AarN3PjmRp
y+aCnJd/6+FOxnjVDa9PP72y2yUG1Yfttlg1pP0SGZNJJoiL8KGY38xxcvYi7lY1qK1YY4Q+XCnu
2X2oPmbHJKoe/5AEImqlTLmZWGHTqlif0Ms43lZFuuMiqMK9tKd8jyYLPhZz+lVmM64Pc1s1pK+J
23/X5SoaIpNMb8gpflXxgC3Afcn1H9DBDZEAxox0eOnrb1djf2saTdp6AdQ+F1Do+vTfJEh81d28
cwgp3hhagCkBoMFY2Ni0bYdYMw069jrKOlaFa54Nvjkyi3XgyHvsFJ27HsZbC9/mceSixGbBDPHg
EPfs/KZM0WCdddvKXWyouzFTNyaOW/y7NYE0+tszqy+xSpRgQg8pBbDzPLWPSzh9KS25FbgVDc44
fBhF9d7+9qKHXDo4MIM70SLvGvq1qTZfG9E+w084GygCkfjcKo8UA3PaRRwJ24BZkNP3OyGhMda5
fk3hogWG9xqtaiCXiNTRStKj/Z/2qBqP44IRDPx3XVsnthv9+ccVBlYJ0WfbsxHqqXgXJmR17UdQ
lCeWzFuniyE+3o0d7WAtZwDnc/nkpZPcYvXAU2mbud7RsALTSQ/RgjuPNPmU6Xt4S82aaQTp0oBU
0gc4eibyo2GOn0PGT5QvoYIhBibQGpddZA2sjhct1pGGQCBe4Clwcvgf05/EZgFYHKuo23lNw8jA
KHj2EQz72cpPzaKOUWNrP6Qhkg4IYAvWeR+FCknk//Y9iUSd+7qamKKZABsMCwcmzFSk/kectsiu
ayJwuNb+5JEBaefH9AMciCaf0RfzAeSfCU2l1vex435QEMMcCOor8dvlua+8mArblsewCYUfr3I7
6DyfbCZoMRIPnPtMWohcnW3sUIi4QQZLpTSqs67q/LDM4m4ICKWjnmSG1wvAleV5saPgnNeU1ZOr
MEBO0zsK2+FgefNbtX7bj/3Nq3l3WuOJCgEabBZcxcqSXo+7n4dqvberOEE0aHuPtYgukxnx/IKy
/c8H2VrZc23b3GIDIFJVGZHmQOQD9zqsU4tJX4j0rmRDvf60dcDrHoWoci0sm6gWcEsHFH1EJz8I
UA6BDs+V6q9VB4rQSfmgp+X87Y1AJmP2aB2muv9O6dVn+POrMfse4gAjTovVaiqNDxaY4DqK/G16
sops6/DCVlVbH8gjvlSUM4xnPcwMRetnpMNWRKkkuXvjvBr3TVffdAmLnaZ0+c9wKSTunyV37/Uk
IWQmw7vp5t996EzbeEZ+aGSUv7mJfUxq65deqxPyjy1uz1bBUs1TemdQnoIokN4ZI35xahDUKlNa
Pl7GN9vmzOB2jrwKx+Q+0ikU5wzlWl6tWQIe2kbkc6Q+6ICjKyO0PjIGfc6k+a9W9knZzDGnxfJ/
zm0GWEjf229LGC8qnkg45UoBHXcJQ+cIHuHWosPx3RbUVdWlC9MytgjuMF/7Npv8IDlMwmE5WTm+
suq3eUhCLu/mIe2mi8VE6KJEtJ+tRt2sBpIr4bLcip3pjneyQwgwvoTDeKWyfaJbg6tsN80e8aqx
VTHBKHJVhSO41QLEMvrcd49PUt1XIGOH+X5U1bF7R/xlnlBzu9titHjncErtlfjbjjXVUxnDzCyq
wI8HhnkjCvuGFhB+fNtcmYg2QUzL0nrHwATZprNqOo/95Ger2tpdB3OWW4aH9KVODKKXouiJ+wRM
vYwxhs1mG/mlrIDx5TJsT30zoioGuI733FstH/ljmQtSgkGKN1Yd+HbaZsdQQtdiYqdIVjUOfW6L
k/DaQxFC6jJy7zPOvPQk5KqjJkWIlcilgS4DyaVnETBeuxARAIVJ1vTfZM39ErzFG8cj3MmWfbtD
v2FtxqH+KhzzCzZKZnX2RVRk4IrkVyGRsJRzh1rAM0ayREDx0rCD06azxrARYTS/leZ4ouORnJKb
RAv4vghR95yPxU6nk8Fh4A47Kuc3qGdrbs8fIY1jK2FmWBVamBpnqZb2Y5Lw4iHNbnyZuxi66uTF
ZWF7bOf+mA6BPI/236AMgKyq8GTTS24bB0S0Lv/Bmco+NODqqs1PZhulX9qvNXCKhAryOCpSMUhG
/asrDAlJ2+LYAasb5MElJsdt4yz4voa4gnom4aJoER6Ew4AMdsCG4TJRD66bbjuN0FFNOLIC5bxx
ERDJy0AoaisUp6swIER/um7mA51fVyjG0exuYkC6Y6DWndOYAk+FfKi2hYCvvcqrWaf8djRuIcFv
RhD/SxzOQDs8brhBz6hRNM7BCAFYFjlZaPA5hCcDXs4xZNL0jMMsPCHBmrcoGdqHPhkeQ7c9VNDp
EUj+YXxvP3o9yJ2gvsfs3+2GsDL8MWZchw50w0rtKmmw7dxB9x2GPjeo5OiVlb2llf7I+1OViT9B
MzKbsKbEjzU+IZZflR+QDRgwGOJuRZUC2DZbw3zhQWh32LvLfJkmDEzKBVnfNC06d1RbOBDfLVPB
v2+CAvQlqOXOdrujabl/h3toRDHzvyYPSNBUCja9A6nOWXbTXrBAOwSJ+jKbF8u1iF4a0SjEU6LW
/RXKH9Qfe9E6AJkZcpUWMpe0eEJc4R3cNGtYKK/eGw/EvsFxBD3MVHRQGNa3bGVo43uWjt2MbJ5M
XiMtFMkOa7e2GrwxIbgZ4k5RfriTs8udNd/L2bj1wIIkJiA6ZY3LzIKbhqFYNrVp/kuPBGeJ9Qez
KyC+NUALsyBfIm5rqLwR5EzmwbW4GDbS9zBKX7Kqlpe5tLdWbdDfDSkJvAZFMseci2QGORhJBxDZ
kqTpScWuV3Mdh7SAUFRhQkGlCgehn08qQwfUtHj2DaIe8rHY4mV5yhkU7Kx4+OU29vPSNcQzBv2u
qpJTcHU8K2doytqIuSMMxv4kmujgqak5ly3YUJJfj11fYGbLzEMSjGwPIUxmymoPU8prF8rxZjSh
3kZcHVVqn1mMZts6IJFBGSSUyOJkTyTHobNMd6Fr4tFr5W9Wv0RjVdix2wQ35WJOjyLB1Dbd6HCa
sx1Dvg5MKKne8lXHw7DBE9Ex9Jo+HJBXum3Y36hf2WhBnxtdcehjPud5OXwi/oGg2bkByT6AfBJp
+FlDZhDfcsi8ieS5qafSm5AhrX/L6Ah1qEv4tPD+tl2ZuYyCTollVMQrFI9JRkQv+xtnp4L5XynA
BlmFcw89jISFnnUEveqO2HEO3pRYejOMrik22iDo1LFHnpdnw11YECCBp7DeFFytVU3WlDBKFs3s
LXYhnqOGQcqmGvN9aISfjYnjrVheq9xfuKIUPJzNCBLpgL0NUovLWYRhi1mvOwoygfUdujE87VUz
7XPswUPhfBQZDgqv7RG6TM9hTnSksEFfTS0ZeyAbuBpaMI1xBgwiQGk3dsteiOSld0CFsz7KFQaZ
AJmoJ8uIz9xrhg7xgESDNp3rAxGZ1T5ZOJgvrKnuR4SHmzpz4oOG2+Q5ATAvKHo9zCD8MfgWFQGa
uR0d1yl+1zoIY3qSXRLq/8WAvCnZGOXziBFTYbxBl/UIVOsauFN7kESJbz3VBIj7auNQ5/E5b8bo
oanmz+Rh6tVvK+PjOlfFawVhYSMG/RUrbR4ijZM5ymZkcHIdQ+aXbKG1KEBMEVVaZlhxaN7OoZXs
q/rSsYqPTc5lzSqMej5+C2wH1I5FrHEWMucUdncei/WTOFFDc++LWAWv/vda9EN3ASLq4fk9wWyu
zu5aXf88/Pdbl8bJmYFD2jGEDCLLU4YchND9eOCtFenw8yD/51f/v/8vB+iw6Wg8F50p4nUZ3AZr
GOqQEHYvJvrMGUfpwWu8Z0FLmJbBjNqIRI//8Wn8/OrHrPHzq//z8H/9v5/f/h8/x//r25SaaBZi
u4eMIlPuNCQBJG0TXQG7eftQLlirSxx28xzgvm0Zz0RLsi+i5lWN6k/Yhw3MyXiElpS6G1V7l8Ij
9a1yRHFQyJG3Dl8FykJvOgtOfLBHQ1ThxBwYCBLJFcCR3GbjQBhqSbnW1uZhmqlJeh1N15F8qy7K
1a6wZ/J0zI5NJWMOm1XtRvXxJeTP5wjdMToW8syPDNuCry+JCfleZf+4Z5LXILjNAXKx99gefHuF
eZryO0ysnriSNtwVBNUg4ucuSXDESE/I8F2ey8D89Lh1YMfaFZP1VZnB4xyS7uXSwq9LbKMff5mV
Iy8Bob2yYwnq4A3I5nHm5bk2OrGYGVqIHwcURaYDwmmtKJ3AeOvzf6LV+fMoPzs5/2W4GhGHFbwC
owKpYs2+1XbVuUzTBMo+upqlMXGvkLhX9cBIRzr7cSr/LHNyT+3CMSjaN/TQzKUXbgWzlz1QLuw9
OqJNJN10H8v+lgckZxk3VEQWHiH7dWwcny495iuACJhm/LtlQAGnM54Ok4ZfgTn5pTDAiXfjOO9A
93Rb+mXMk7ik+vF5yikcBEBwPgq4jMtKMWwJw4sX9ZYfL2SiYJO0z5jg7bMqvZfMkGQUrB3dRNL7
Oi6adu40e4epaR6yvjfOtXb7bdCTKRJ0f2qbD24Hdwesn2Wcy4lo7fkpZAJbux0ZH9PVZFeNW2Pf
N2SfmuTQ5Gm0mUuykqIpf1rm/jnSWFlFhlEZv8ayMSQRT05Oapw35zU++AIHIOuWNGacOmrQWdwF
+emYpef57OuGwBitzZMX6ewyazLAQegc1UrWGcoqZX/QBVtYiYD/Sl4LGebmRbnLO43iZum03Id6
jI5V0JyrKkXzPcnjz/OXzRVQJSOUSTywLT+by+zQeefvbpo+2pP1mEBjjqI34qbTiycIKwflS74M
2Ik+od6BxPH98xdpiKoOz8kYGTlHJAp2zAwG/DZHdBugIxZmsdqVeFpmuFidYfo5iLBjHQ3Yl2fb
t2wxs7Qy2aqXlzSGoZc9JEVyLvOef3dgpj9v3NB1toYdnCFcceFQD6NxpftP9YEi77OJ6AWVC4Ha
G4ftXFG+ZTiFk/jes+V7N5G5bengu60k8FfH7zL3cymyj6kZ0DSCb3LH4NMKooAtNiClAQ6wWEiR
6fGdbm1WZspSSJ4zoFd98CHrXhxcK2G4H8+faQUhtkqZRw1kBeyDBMeRJyLxXNr1X5G7fhOlya1H
yLARNewM2GhjquJbEbHZguz05nouGSMZ9Trtw95lI8Vq2kuuOS5fYQTRwShVdJ90jj5NRSyIOGXq
Mqo7MGrGsY8bNo4N4SUYHdB4R1fZS9qZb8fMCPNc8FT2+7l2bxOjnJCNY4Wo49DO0VO2dlEjMDsm
U+gWPDYP7B1Ji8nGF4CA2Mz7BIDZunUoK/0rwX2AmqsH1A114myul19nM6rXLS97WBAMwXr5EpnQ
YIirV/h3pwLMgRuDyWwfIvhxB+rE96SCD6VHIDu4KYgHc9dQgHwOF+5+QBht6ZC/E6ID7jGfnmcC
hTGvbJdZa1oauOECzQy7HcJ3dTydrdXT+POgK6jso8ncgAyE+0IOgy/ZRHgWoiDYy0W2JOegMwGc
i+ppkLD314XGz0MPWIaZiUFyhhe8TenkbPAdkBRmg8a0hulPLkpCQDVS57pfLpRMZbqeIGlHjCHB
pTmFIs4J4u7W2ZPTC8ZO68NSDowIOzaL/RqYLs34ban42rwl8jtxzP5iFmvT0/wx47RguMr3oACg
sVrvaY4w/2mPJLIxVm+wHzcxlwYkM4ud59Dce+ibPquKDV6F0KwIpvdm3WCXXpruxJj+QS4VnQav
EjgIUb+7vYKjExtv6BXzJYgfERljGcbgTneRqsPYOi2n5sQeQIBDrjyyZBjHRZfF+Dczr6eTUBen
jZ2r7lhpF4ts/nrVHgK5DRRTjViITetj7FkUC4EYyx69+Jqq+o75eeajyIC9qfr7nJ8ebnl5C1z7
19Raz6GKlk8DoqJ2x+lvbsX3+nG0l+izgcq8Www7ZoNToU72EiIdwvLNBB6RLPZ4GBIm+DOWgSVi
iarNKv4we/2Jh735M7fvbkTgUyEew045dEujvVOF9S9wEaMmZWhsksZL9sEA4aEsEGxZeFF2Mgoj
Zt7B33RR6Ki7ZRvNyABBvRUA55GINnLRz+4qAddl431Jokyq9rET9s2pQS3YTZiegG4cvLx+ZUbF
4ipb3QL5ckAZ920nj2qKI4hTRAc5sb2LWerzyeDO5tbJt5nh/LMD1JRdZ/UHquzqZIeIStKyfC7R
yFWgBtEXt4J2tr6NyEaVtobfZCeMHCW6eami6pxQ2W7s4oYXsbsL5LKvZ1mck1gGaAUQds11FeKA
kZiieB+dyK1OoccM1pz/aiu7K8LEL3Gg/jPr6OQ1SL5p3sEujrxQurfsK1AyeeJW2PsKhcUzni/6
XDxNf+3wKIGOHxcqXKgoS38JIxvHTC8fMdiyP21YK7qOc2f2pT+XY30/RNby2Dt95KcmXvSJcdv9
/6LsvLYb17Is+ys96rmRhQN3gB5V+UASNKJEypt4wVAoIuC9x9f3BHTzSlcZndn1wgHQE4Q5Z++1
5rIt9aZBLo18uc6uSLmguxpRTO0q1eac3oqXWpvCbRhrEqcobYrlJmVOeBE/9UFTXAFMK67SKrRc
u6C6+r5KIX+HL3ckTTK6Go2pv7ab4Dkg44BZGh2ettBuI9szN/Cc5sCTsHChbMw2EdjucdCAUTEl
5zsgL+bQVOvYsxoySOtnKaf40jfnbV5QuQFWZFyWsfJgthrZeyOayCb4JYBrcokcH2kH4QaeQE92
Bmppk3ZwCzSUvweVY13EiFyT6aIOTO9E9ik0BaJlgjG+tu96K0ZCZGbZ2s5bBBLOkKwrAqDqHjkm
5g2GxJpBLanANJNzMt4raWa7tqck727Qt+H/+D/za8pqfp79L8x713mYNfV//4ep/rNh0MTPqGEb
hHttaNgWi7fX25DyINzs/90GXhIWTRjtLRAdoC5q7apr1ItQa5wbNte2pTZ1ERs6dFjqNq5ljDVX
cTr/U4YphaEUYvZkDBMULdHj4mnO00S7COOQGMneTNO1baXxqi/0P6xQOq7sdV4RgesXNflJOOxH
hvAoBhLrvkmcGu9HK456jA4/F0C+fAGOmnpSsNcK7yXJ9P6qdsrooLX6uQC1fvVxY6dZvcewfO+L
kr6WwTipQwGn4hGe6K/VhFyr4raVjvdvNqMBNvyr79LWBf0uQ9o6m3Kmen/ajH2AIWLSgOs0vfxR
dL54aSvoKLEe2ViIFYsKRxc+T8/FWKP5kQnwJTHot6gdyddNkpzcpkS/pf9an6UxbdEsYGAxUuwv
FLvvOHAx47TyXh1r5RA7GNIpyV0PcUS6QJhA3bKst0RUoAtEGNxo2BCRXATfkipBUzRM6SM4+mxj
5ITgcYqWa+Sf3kmK9mAPY3lEEnrdaPj0jLo8NPSdGZ/V4pFUkXr1yVb7m91Nx3b7dTs5us0QUCOj
wJBy9q9+2k6Z3np5gC5g32rEN2Rp51pevSv6nJ8baSNDSZzaKI6aY6ciZQ26bcQ+sOv1lpRjYzx5
maNeBnQo5JhU+8XAFkEd3oNwdtyUfuP6B/Ae/2y7sL/HB8IjToOaDrDH0DIqXvqiRFF3p/TGEQ3P
v/5tfO5vf5zFD7SQCwtjfvzzjxtxsWbdhOzdSpID8lLKp1sir8JvQQF82PDzkkOJP4LulbHVyxr4
jRKSUVSS8gRllSF1UuyNyEzczKbZSv+0W2GZUh8qx4TQUKWUutmtVvUEPZvSVX32dZl8WiLZ6iQ1
vTmNEJ2AxcXNW8cp0lLH7MlqvGprAwanJYErV5ymvM42vq/KF4943NSgG5cN6qPaRC+h1oUPjG7a
HVEL9t6QrXabIARfoUVCiAkCF4m68kTVx7rDKkGIXhTC1WHOsc5zR6xL+iaQUyyQIhuBLe2oBdeV
rU2r0hf2HRc9GBh0CPoyCS4LxwpOTGY5IXh4Kato8I51mT11YJB/djS7AMR/y9txjh5HCqqZt02H
jiGWJjl0ZmPcFdTyd0U6AKdkQr1RBEbStETOJ9vOei6H/CyqyfzJqXVP9dMjMmXAUBt6QG5b27+P
QIKRpW1aJ2x2OC6UdI/pEj4mJsMo2HLdrrYTUZVNv62non7B9oZwvD5w7OLf7Z3mUotwucxwML2v
iudMAkJxECmgxTIuIhgK+0avxp3ZIMXsIk2irGp0N2GYEXi5ePnXe6H+z2eiOdvAlLqjqaoUX48w
GjyhouPJ3TsUTPcq0mWd0uaV7J6STrsOJXg5wycBiWKidkxEnFPygzmKhJ4ZP6BcF/TdBAJF+56a
1HkNenc7qdInV0fgP+k4kiyMvUOrcQq0s6p+auyVbOp0nY7UIOvKdnXwlOvGC14QtiHaoDq6NtLp
Sm14ZmL35j6lV/lvfvZ8nXq/vM0BDxRXBGoKXG+WbsAHU8WXE4tilsrUajLYEzR0DuNROxOS4K8t
uMAnH6RNmmnpPvMzYnphPBqd2t4zozkrfcsEs6rb69rAY9lJsntH079SvMSai5UkIE94losO9bef
digHZyHkNLwK3H8rHdpD50fRAwdRsXHoicVVfbJAr2u5uaccHW+TAWIaHDZzk2gpcdvmrqb/tZlo
Z/2bTcAP/s02sAzTsfB7UH0UcAY+n3+gRhQ4gss5ra/ozmPiQzyGriZS7dmSTXMz+VZwUfrhmzTQ
bhhh8QQ+alNJf9haUqUglzrFSxKfm07cJaTkXUmI5/ep9KEqQ2u2uYgczbLqnpzwxUOmcN313fdy
UNW9Vo743BRDfdQjCTLF4kirI/wqY36Gt4F8nzZ2kCePGY238xRWT4rfEHYDEvKCCKr2zpEXngf1
qaUitCnToYB9lF8nhdqfK1rIl4M/frPVukNmmm5BrqMON63HeozMc6MZxpnz5TOgL3VjaYLdlGCQ
W/RD+iWsgZNWtiZTwxR7SK9ctbiKCK02TDfsp+Jc06rZNKN2tWhLOGcf6oQpf6cC7jLHErykKW7t
tsiPLVwTXW/sywFB1G3KZLBwJhTH6CV39FqPgHbwnDRZuLNbEzfFZO/ayTk2akmroFfJZBztG1O0
8U6xyJwJGt9wewVBKjZFHzA1ILQZR2zWCqIl5C8D0rIt9Y8fciTyATc1XEgb5ljfJsQ0puJMxSHZ
RXCh3cJGSVyTsuOGTN9dVaRwgG2J+E4o8TbU4uxaDds9klPkeyHzcm+i2G0K6JhT0EdHNN01WG6K
5mZge64ohbYzmphTwSODK8Z/CRU9JcD4XH83RUHlaxqRck3diyr1ejcFiFBwRlLcbDE4FhkkhS5i
3lBNwa8y0a7RbV4JJFvnPqU4auAwBcWJ4YNp13WVtI5rSVN3h5GCSziKmNZ6hhZQorYYQ/Uen3l+
kwRDuO4tXhl4FmP1yX5EKbbSJfM+FKbWZdqONHgKT3n412cWoTn/fFhJTRrkvxjCsBzjyxA5EAD6
xk4qO7qpw3o2EZ4T6XlrFN0kO03Gj45J9G1WRN5mFDU5JdLILvpAfCPHxYeeQOFOieBK5I4zXNeK
Fhxah8sadMR707HDfQWyYNvJXux13XpqMnU9FCPBnrlZn+F6I90rO3K2yLo4OZ4CbM/OmeBdD0Ec
XM/tvhsGpDOqjvjSMEP169Gct1WSSeyuaVZp0/E6n3IKqLuEq5AeX1lkNa07s2/BqarmlWmktM1z
ATbHyV9pm1OptvOrNggK1P3sj6Ep5EkDL0pWVkgsel8Riyawbqdj85T2mrzu49DVcZvNPr1tGlyk
wLTe5FiTiYX6VijXmvad8kW3J+UFRVW0nRhEnCQjXK4kfb8HHoL+xIo2PSdktwexg1KSTA819aa9
bvnXTRYhuWEKRmtuPMC9MDeLD96UR92irJd4xbRPqdisEqt3HrHRXsVjCZ3CuMkI17pg4K3DhXaw
Azay3GOfB/PnO7prYMMmdyLTz3HG0Bxh0iU6zLUA8TzLXC+gq/bIPHIJatNXgUHas6htVkIgrkbv
Yt5HOG+ofAER7jy0mBEsw71jx+UpRA8yga1wDR8zHirJyCeIwokRBjgR8SqVpx01iVdx2WP/8y+T
uvrv/8X6W17QuPSD5svq30+vXfOz/K/5NX8+56+v+PvuZ356TX/W//JJV3fb+69P+Mub8sF/fLHN
a/P6lxV3yV+6aX9W4+3PGhX48gWYl87P/P998I8Up39H+BHS5rD9z8+f8Mcr59/43/9xhWvk9Qva
5/01f6B9hGr8TYX2IymWCE1XDQKm/kD7CGH9jaupkIwvHIErnU/6RzCU8zdVVR2V6YxtmgYRUH+i
fQyAQPPFWGIUMk34LOJ/gvbRdMEX+DzCUU14CQIzL0QQW7MJofrr1b2Y8ljzgFCdLeJ0PVFhJYrz
bJ+V8KhTRT3glaC3mkA3aDknJl34za7t5kIfyKnMIXBAfT22JAluxYQYpc1+2eQYJkVjvsA6uzUK
iMSyM2rcl6a2FVQaZIOksC3lI2zfm7Q3z06gkbIHnES9j8fm+zQlbi6xsDPnpDdV6S9BDLJXy3bM
XLF3xaN6EzjKJquNVazEjP0AwaxMa9qLxMDS0VB4o+mEwva6nKZHhV6FPirhLv9FTrDbj2B8bdpQ
ouWUElQxpqiEHj1ypZ0/96owrZu0BPznJOnadSjHH7SKGe0SlWJXzDAnZiqqgWFodEY4L6/DpMY3
KTlsrVNh9Z6qiOx5eVS6gJ78RG0pwcNBLwIaXeiEP8qWdmOX5FvATZTKN4IR747T4o5CvbOGEuGm
Rh0Ty5APOwoTq9KMrQs1YECMNpgRJiZO0+aXG0PbXqIjKnyT9ByQvVzsUxiHfexqJrBHZr3kG24z
zmhnspo2GloJ8ChzvrXuEFVBK2yq1Oumm/sLxBnCJgvylYVbmH3AVQTJJ5qRPDP5H9xSS14FJTiI
9IG/BXlJX7tASwMidqtH9YsTYXSzJh3XfateaE7eXxZlsOXC50ZC+hDb6POHVtVSgwl/APlue3eQ
30TS3VqTgY4hgsydGT5QSgy163GagnVuj+eyxwgPgOIX7B0U1bAvN2AKg8Yx9iNsVXfCGCIL9HCp
RGEbJNorMnAkEybGzijoDklMfUNNcm+fzJO6wBpOOKe7Oe55MzBIZAqjmhRdbYGXMN1ypFylk/Nd
+FGLOFN+yxBkrvPAZ+Q3NtVKPQWlH617vXhNiXzeKE0Gh6WOTqWoiAMvJgsC9KWuIUb2i56YhIiK
awJPJ6FGrwbFIUjbZzVMJrca6LHa89gkj8KNXmkgvC3/yPi2zt9ipUkvoozZrxXkZJjo5njJlCyY
hTw3Th5nm6Dq8DsGj97c6zPKWqxpt2ESaALgRCl0h1qAoaKxNQDrwNxv0TEqjTcTYgetZ4RfZ4lc
euuLwiZYB6E9xzf5ZyaDHpymaDArA92AnT85szGnMOPZBuutKcnHwG7la1p5PxpOYGt1EoBfRg2U
F/rocQDfPpo/ZTZcoWznvaOeDO6SwNkh7NnVuzij/SMyNEQR5C28Q51TQFos882I+cNnRFMJLqci
ei5NezjIgtJvRdFzaDFaVDSmXSO13SqExOcFeeVOhJBt2mTPv0ZuMHKJnVrC27dt9VtIlztHPAfN
d8sZGI6m+YMtnq2SRhPHuL9umvxAnsU8qpf4Y4g8GmmxDuyzlb/XsbMTkp5rdBr71wRaM2GRA46Y
kIxWi0kp1OV81dLFJckn7w+RFjwXTnBSc8zcAUZYQpTY5fCCqvg5qBHZkMEdOnQoKnN3nG1cqpGB
nHLSNVldPRE65BPlybOfE+vYU2/Yla13JrYqUCKaxvV4GFD1JAYgdLVrtpqhvCKkgs8RvJpZeM5S
iu4KJEjkCqhQS3+8idrxKgAp7SaJoCMeNTRy1HTt+M2u7Ot8q1qhvdMCzMFj6+0rqt59MWyU9tCa
SXUOIi2+aKyG4IG2I0EiY6gKYXkC/hHmZoVPHWMHTZRk5/jq8eOu5Rk1gZswQd9f8/7Y/MJP61oQ
kPY7FeyjttJdxBNdvGVJ9Pr1pFg/9NjbRYEudgs1VAzVP0FE4wrtu+kbvxp8YeRkIJDegWY5Uz9L
VuC51FWN4HwF4N/HE1/jH4w7FI6ok8vAuJw4UW/oa2Af06RyCgLCKya1W4foZtaOIKXEbjSbrJN5
cbmpyQpZT2yG9WQSMr/cZD3ZOvXctvu4TzSDAJzWI4gfJohEXEZ76p4btA0AACYmeyHDRtrRjERB
sdlwP+PcPpEVtg9qCt7A68+qogscQdwUpq9dGD5je7TIQHdEfIFSmf0qZtRpXVu+/9R46U09+M3G
F8hec/+KVo9z0KWKhrIqmJ9WsQaod/7nTFFuq8a/GyzQtOvlvrqc/0083oe+eUiTwafaRfZZPe7B
TVO9z1DXD+QtIzNvIr0EkmX+ykfEKYptAe6X9dmcNUgDUWMX8axSUuUJZdIE9UDJ8r22qJS0NwcK
wB7o8hYYH7kTTUDqjiCDY7nBWlZdtGnNF14WUadQs/Tzxi31EaJ9lbhITVSEzugaYApJaGQ5Z1xf
4R9auqbNbP0BJxJfGDfSHO5Ig4EmkOOUkLRErYDsSqFe+rHVHTg4v6lCRXjWWIeQMOetCvs1zTpt
TeYQlA/QJOwnMTEcyx6gq+2clECyzaKaWj7p4+bLfZpP8mNNgxlbZpOq7qLbon5MaHGRwwqdt1IV
FoWbhuXPZdt83Eyzme9j9X2JRt1WIrtamsbLzUQkHtX5Cl3/hKFzbYAppk8p2CY9QKxdSs+jmz8n
nD0hy43uAeOWQnvOYvzH8+4wzb4s39ALt6SBrI1EnI1+S0yut+vtMQy+B0lA/l9gj+ty3r2HeZe3
Q0J9PlbTuMvS/fLIIIeKHuL8zLS0II1OSyiQHOP8j2csj1WKsTW6OsDJPBr7j3fqMqoeloaKdnk3
fT7mlqX3t3n/iPkbLEufPmZZb9P2we5L9tM/n7IsLW/z/nU+PurjOct9uUe+2qhg00ojIur/fIMv
L/iyujzvy33vX/X945bH3+9Yttmnn/FpcXkWbNq57Yuc4DKp8Fx+eetPT//tL/n947996pd3XlZl
Sk6FtNutkTAwL/Ua94sRBcd8FIO/LVX0tNVU7ZcHPLDWcNTn56R+SEJGPi8u62b6wEHCIR+Yd7JO
8PlOGNPsZE7f+v1iXTDEU7DPg3HymhVU5n6jgzFIVjLH56doiSTzbn6XZX25gU/Y7SsPKIToRLUv
EjQQRY0/0CiPWT//CJLsEOOj3lC5jLpG1yHMTCxShWYx5JgR60nyQl+RVwktLwVaPadULflo9rzL
LatDiNKBmuQ/1pc7lXnPX5a+vCQnl27fNQyLZjHkclPhonxf0uJo2NB2IeYhHdKL5U3yNHfG9bJI
mCERH8vHp8u9y+Kne3tbf85MBiSLkRVtC/SpvHyxxMTJOKh9uiMK/aCuiFAv247iDrH2EHbBKyUO
5kHz0bjcNPNSxGCYUFwncrUx+Q6n8QLFH+e+aSAahfz22mn3wXzGEANRqh2QcrtAOJijd5y3hd78
SHslPSxvyMQ0fX9rj/QFm5RPK+x/TL1zXaZkPy6/w4utO6/s4222nBCW+5bNwLlXHnjdx/fT5itm
Bz5s9bEVwYExPo9nnWlqQ5/waPm+C+QZKT13QiWOZnKUP55CzZnzqp48F4MwXRVS7bQe53Ogqgzl
brTlYfT026GKMOwJMB44tlPyL/bDSNIZCjWyokIBxAh8pkBfxp/lxM2p0mN9u3yF5Xt5VjgQwnKe
aFozetNv3p/451+7rGZt+xbpBPAMeY6RI4/iP2KoFnNqN3+eUgf8tGU9JumFlmq6L/J4TDB896or
UvzgI12d/qpVcQ0vfsklVm5xgLIv/CqClADb+V9d/okle+1jdVkKbf0n1C7G44SSmwFKJDiH6KAX
NbHdeeUG3bRbsMmWf2bZrX2V9AeT6YUHTGD5Nctjy804/+Ufq8uj7zv0PAT63ery5OUp//qtGuIA
GXvg5WA3W/a15cssq2mOyYiMRI6+jyPy/c6JZgxhvPT7l7f3CSsgZ8N8f/Lyscw1OZKXxWE51N4X
l+N7+XKM/P5xAAK54oM+vrIPg5UYYONScdp7CuYcP/OxASZUmYhIYZGyCdmq/mh8y6us2Dnkm+zz
OghUd3n6+6I3b7VwDXSFMUUznxiWPXVZ+rj5uG+cUmM7Cs0tgCh8/OJlAyw3tFC45C+LVIn/sW3e
v30xDWcT1F0OSqdjuc7HaWsNTsrgOKnzg2V8t5cvgkReszX1sGxsZz5xLUsf2/7jPgzvzMx9EzvV
/PcsDyyf/rH68dpl6eNv/Hjg4/2+vDbMHtpYqTmHsWmWE2crA3B7y/py5LHF4+a4rL9/+alAVRsi
IiWUiN1i+U8/7ZfTq68o2WHZXUNNlUiZ5v8gaFuGMsue8vvF5S3eT1UDDOg9cXV45hnORvPNci5Z
Vpel5b6P1eW+JYPuf/S85cm999aLKjssn798v27ZQT+OGc+ed+P3nXm519EyKAQfL1iW3p+1LH5d
//Sun5719QO+vkoRIOIb6564lQiVJttwuYwsS8trf3ffx1OWR7VlFLgsftws/8fH6rK0vO7/+a7F
kjr58ZLliV8+6nf3fXnXL5/kzyf8QSW1J6B3NB/iDZUEvSNRcTnWP24mWwej0c/Xk487l6WP+6Am
cIgv62Wjs/j+zOV0u7z5x1M/PbIsepTxVwTVcUqe92hryojv+zhQPq2/Ly7H1ad7l/Xl+Z8PT+Sw
A5FObTwJSnoMjss3tXYRmBjXCfxYJk/N1swKhy4QxTenf4iHjNyjGlUIpxPcKUMhb6gLY++EIPBQ
xPXBKHWCC4Q1vmRGhp8M6q0mPNq1Wl4iA+1gxxThNq8gHKqQ7g4khOG4NW+zYe5KIJwGxZQUl9MY
AovymwhtSHo5EYZDfFFB53KsSUfs0nLXky8mOthjynKO+/qD308nUzau6J9iI0CHY6c9G225vC4X
1o8b5+Nq++mSuyz+7ulf7lsGCMt975/wu9e9f0IfO8QVI2ul/zNfEpcbezl2P9adeRw5UDqnLLZc
N+f1fj643u/87eNfXm6hFd5IS8IPRmdC1WZ+OfLEDC34/J5dXNZbbShvlgfG5RD8/WLoY2IjcvxN
hJUFWTEcqOHhyeublssmttGoD95kdtkqBX90/thHBlFR2TOpTwY48WpPwU5e9CpeZuZRF53dGI91
EV6Lyrq0B+ekZ90r8NXim63orlan5ovZmrfeoL5hTjHX8+kZs4eDV1bYUHInCcQ9xN0yoUzctCJQ
N4pP0jPhM+A/zBT1TYTiuaTOuGsgQ5ErjnYUExwjw1KxGz7i2k9UH+YqPeZkzKtVODXNpg/yaYua
be94iGLBpB4F19k9l/jnmMTYTZhL6GaK9wgp4sUPBljvCRHXpq5tBupsVPkAxGcUwqFhzxV4jwxj
R1ocGMOgUykYTx3q3L1iYZ7J1DTferG/xkiRuGPBktnqKGP6iWZ+HUHO8FBhGfkPRThnA2wHU+Vm
ZxXKr1QZRhfKdOgWmC/DxHyE0oSlgcIcEGF53QXRK8QUfy8ncs+yDEaC99Ra5Y2dRhs7QpifWGzV
LkFE8113subUjmiTHSi5Jp48WXmWm6TZD5JYD6bSFas8GIYtk2SU/zTyy1x1zsz73qRD/ixSdhs6
XL6eNOrXAnbHIekCXJUJdd6MpGqD8hp91S1JlcR72UlN5SYhnFlSOa8D4LiZBeHIuFCiziIIQK0Q
rJFro9JEgI4F9KEgHbuHJdvZyi72KVsIg7T2hoqnkul3fY4rC52EsSHtHnRQ/eBMWIGk9B3XsJ27
aGiwwqjk9UVm+wzIaReng3KfO3NukS3ulRzGtdQcY8UJKjq2wrvKpirbAjagoK3DXg5C9ZhV5oRN
T5iwho2d7ZSvYwpCqJhiEs4Hw8bTltaXUtT9zlKyl9Y+ZWNNuHDS1KA8FQrlQj6ko3hl9smsco42
y+puP3iVx88lIszLKDO1CoF+ovtu9dBPHCO/6BLFuiz1fqtLjDnz2T/Q57Me9Sa0i+jRQRWPSXZZ
IZEKDNSUTQ/TTj/QXVRcpQhfDFh1W1hXWdlW+/RsNH7PPJdehSOql0mvf6RwSt1EWPeGR5unzn7I
QgTfR139HhVDhrQOfUxmwrKxcrFhlxOnZqRWTr9lbVT90ZlCtMSJuMTwEuM8L7Z5718OFSrYnpjK
ASDMqtVyfze2P30ZZtcxVgJb0G6vUftHFSJ5YhRPYxWsNau/01r1+2Rl2hVnipgKQouhTTVeYvKq
VgjyK7cqy2dClAw3dCq5VqqQyWF0MEd2trgNXqfGKlbIzhl+JpFbecZzvtXyvl7HVv3N6mklROOz
38sRI5N2afUABWzEHzm8WXIUsGnfjsVbVprBTaSmFbSMbNj6mHER3ChAhavqUtpVsxZW/6JJi52E
GvEYhj67tHwTXmBtOyWNz5aJD9PSyZDIRUGsmLwf8XOQfETWGbl/UHJHbe3UM8QFDVsVYVTt5l4i
KaK4pgvAKZTa0qHfFd44XSZBdiPL+Eg5ltwOeYgt5poieXKwdVOotjOyT0alIuYdggyV0n2uUffM
THNn6PGNZicWebknLn+WCVPDKuXB53/ExHNHbIL25gOH6fKnPgu8jWEH6rZPvHWdsCGhkB37CJ8h
tE20keOjZqK86lNlm4yjC3qQPyUjodVMj/3AiVRXyGQwCN1EvojfT5QctUQv6nxp8xFknAr05GmC
1WliZtbT+tFgvLPScGogB9KOdqXEFEG8G80LoTNC4bDbBiPzVByrZC6SqwobIRdXdhvujaoYTsag
eOiTIWqGI9el1Cf/nQbAeMl4hlCS6hd6Y3gfXYDRMlxPXmHvOn1O5hUGddopOzRVFXJ9bbNDaTAj
tDQDbJDgKPdz4awSbex3DX/qWPb9lYeVFzN1pW8LmjahU1T7sMVHH7Up9ZWw4whssbMlFHa3VY5h
F5AXTdnBALSDs6ahZ6pVtIJ81f+F9uwN8RIaRf2m63V50LH2cEDhDzUgXWP04/8L/Ct90h5MtcAf
M8bxsVX0C318LetCOSVIWZMiSK56BYwHAcPdgabcKjdJMIQ9ANGFkyWnhpVMO2/ddVAGmgrhvC+J
UqDe/8T58Wg50O59gGluNhqrVudkpSE7cXUZ31KN3zQpjAEybtNNrJO9C4jqWyTyU2TnAuQpHbuG
KAeyy7UrTemupyY6OhWnNxItvjNj3tUlxVonvKIpjqM7QnRCW49GqOdfaRYJr21pn4CBhcitibxs
O0G3yhpuzNAMsO8Z/Cx0LCDPnCNIEnrB0F0HyMsPiWDr+pTpV45nGWsibdQahH3y6nl09VFhkq8b
MbAO/XYfjo8dtIx1p9yUCUYCHPM3w0jga4q81tfJZ/D0la2N6Gg5xEvbcetx7t4M7Te62xygHm+U
I0/ae4lYm6l4iDHl3vheVa20XEMM1h/ahC2UcXKpnCE6CuR2K8Vzq+KyH2rn1ie/+gAYMA/TydWs
jMDHocNcmucbD9dipI7Y0LdmkuHhgogxWmHHaVyHR1uWF/CgMGzhc3c7M3YzLcRK1aSD6yGz33RT
eNdqUKTGFJd7XhJAPWYO8SxK7buaQqIvUIcHT1xDmTnF2JDX8psOb3o9YkLbNFrp6gHZs+qsRgYu
atKLioqVGY7zbgulsA3bo9lhGCrio6E8j30soSmR0UL+QTWHkL2gKlyVlT7do5y7xt/MZoDXuGIn
0TZcu3aZRo5tb5svI0qNIS2OvZIINxlIqteHNNmHXf9o18FeyAzdf1QR0C7jiYvcwcOXSWc/aEGD
jRsTaMwOVvocU3YdgLJsGDcVjr/RBSD1SN9SGU4CxVhNvnqSijecvL7cOjHNJy1iuF+Nr1TavFVn
Bj+KbLocdOmBquPiDm19Gxxy/EX8Qd15SqEt63eoJBCZh6aygXIPUwKMm4+wdlMW0wVXJTrBbckh
GMLsSetnxK7exjeLF9vsiFyRYqUitnec4Bc0wReUJupKpS5xCQPwVht1ZxuQVAFBmqDVNL43ieRx
EcSoKxg7zRYAEcMkYd4F8ill/jPHOuabilQZVxThZYomVvkm/aCEksJoflTwEUz9ZT/3qkYFK2bO
uGWWtiK8JNUmDm7Drj7KfJIH6fl07YMGiSMn5RKoOXJBSdcXi6sgbiRJrzWd3AcUcI9gy39VpUXS
XmpB74cR0QXjVYcMIEbfu7ZIT9hV5roPIG06cVscQuUaMHK5np0HHFDVAV0Z9omonfNULKg3uHqZ
XDBnSBF+ehcDf9Ue/rKxVZ5xajJQz538qIU00+FccDU07kLODhKS8FA9pJO9sShTHdXqOgYusU3S
/m1qjV9QuTtYkxPOe+RDqXHVJAGxJ+j8IvBQ2xLTn9Wio8tN4JOwkk5IeMkfLw9kASQuti8Sctt+
l0VltVEDosL9UMUiSMROkXDy0+v+uh2GC4dxEKOqZAeUiYxuz2e/d3oG4bG6U7AkrPRG3Q9Ratyk
0wbRC41QsKFK8AI/8VSTi3xqQCBvhqBSzgkJBkQDkOdQFIQw47C21ewU4083mnlq0kOUGu1vaarR
IMQUilfGLtn7YdFZJfhieSBu9jaS4y4Xxs7omoQsaQKXA68GdWP1l0k2uT5tyU1kaY9jKX7Iidyw
woyYLEgv2RamTnJPGu2YNjyXOQzOFs1BogKbV2Jii20YPAS4lnsHyBg0C8hy0h34/li624ce0cJF
Fl23qj6P0EG/2Fn6mqXyUmL1xN0MS94ZUVngaOiO2pBbKziqScte2GvNdHKS9G5o7TfTNuHh2M5T
WZFcAjvtRwgvceMR9IOottgPOvtXYpwIVtYeCcp+qlH20CAVLhn2ycUE+CjI4BorTd3DE0GX5JVY
BrPosWiM9K5usGimSboeJsROUag8AAYPt7XarLx8TF3VpoqeienJCqrSVUlMC2z+S8skTEjJ641f
jZPrDW2wtRgPEFlSbGyEabhL4Cgiulf0U68TjVDqSbErxg6fzLCWSkf+rZaInS8dwJZoXlsif1eQ
6tJVaDDQ0YYBdK+pgsCvIgUG743G9War4FZ1u4RLLtx5phkrlfImYhWBuU/zt7kJjCT0G281lHCI
fMKKV20AAYGU1QsgaWTE9jNYkegbvyGsemwoPif2ZazOCJG2MZ9SpksROTjrHFXaGiJZsvaQsE1d
iQhGxZiihyahMLTFhopMYiuqu03qox5jHHwmUtMioW0VcCZLiKM05WhugzTxmCaO6PexzyPjnohZ
MJglEysJU5uzZpoSc1ZHN6klc4Buw4GDGoCVB0gUntg5g3AF5npOFiOkRRZVdxOlhHp5iLcCadA5
qVCnERQXbZidc8CxB25FyNnfz0xxETg6EJgxeVQjndM8Fy08cMrOkaAdajTaF1V+O/T1ox3eBkbz
GDWQ91oft0lsb7sssg78G9Ucz0J+teL4/HkgfTYxlqgGLCUHtASlmxM4CifhEfsUxDe/JfnEt3Yo
yrKdNMA3iijetBXEJjEJcRZaipzOYzAjKk0jEdcdZfArYVuuS2V0dkUY/wx76zv9+938FQ+R1X4z
qXKRiZE8VJil1Whs9qSHYcqPSO/wsmrTt8+aR1KBdC5DZ+ub6Ndj+PrHX2WpxHgWfH6BtG81piDg
7aOC2CLs4x480P/L3pntxo2sXfZd+p4HDAaDZNzmPGv2oBtCtmzO88yn/xdVpxtVKqAK/33jAILt
47JSmWTwG/ZeW818pKXqd/QVqyBowltXwItQYx9vGAyjwas7HgPdy2x13+C9kSLBu3fXzvXNHKNl
I4BNXaicFNcuzXe6lk94WtnBEiuAz2CZQUBJqCAfN0KauI9HwsKlCLZuF6dnj/id/y8r/ldZsdCY
aP5BVhz9DKPgLf8//xUbL14kS3z8R//VFXvWf2wsBVhrtYNuF1vg/9MVa/M/YH2FxryEYhH18J90
xd5/yFcwLY2ZEIXah5Xnv5GhtviPg+QUY4MtXO14rvrf6IrF8k3+LCu2sK1KfFOuY3umbZvyk2mI
UnOE2dCIs+GLp7auiqs/9+pUSMUwQf/AplqfyAuGOUAQNHy0aL6rK7DFeha3j9/BrwYnmOoHHJk8
gMOMh9pMEsXyOzWmxEYLhIuiDH7amfkrt5qHwgAzG+aQvmY6iw2J73QGAyDxKSRtIKEVbyrUrmTY
gdSl6D/IKq8ex7H/DgvfObtO/9jUTXBn1bl8IbBQrozRbE6WixSxGLI73uv7pjXGR6x40c5xFkSo
hl62qjuofm2MPjC0mjvbYvbhm/vMCoIHobp+M02MdCIFsAZ5XPjmYCzNxp75T9ibm2kU+VOVxOBg
fM/aYqi1j22IixAJuP0wm120dn2HdFTLeAKu9SZVYz6MSIHOVLK86OqnUwTDE1KOYQ+Iudssx21R
WdNrAGMBOz5TEDdWDC4zp97Z1ki0MACxlPjy7RSb/RPkhENAj3TxlsY3DZPs6PfGTKQSNV8rpXvj
EQkyyKcjt0UcXjy7x4/B4zNvp6Nojf5WdOOutIP81yQ699INjX7yZmfdWRapYX3iQmCJzbvCgk00
1CGtep8kEE+b/uK0zpNjhv7e4nlHTSTyO4hZ68TNnAszPlaqEWTdZjzloWRMp3pvBxbNv2EH642g
vo+s31Am6DZ1bKuNZchmzU8HqTJAHDfzsYQqeMDGlFwzt3+cKT0fFfQJUMztDeUUjSUErI1BDfug
ecD3Ko6vYWu8phPEqLbV1ZnEzGSVVl/ISCzOoifaJjTLx4FCca3cogVlTbLkiG10bY2uBUwjYHto
oR5DQbm2J1PcN5rqgEbN27s587RJ3nWiHE5/OiDu/7Ak/tlxL+TnG87mPvM4EkzPUgrLwV91/F7T
MeJBrXMeHJcSxC+cDSLDi2xHwnW66NqYXXhUMnpqw0Acc/o8UG7IEm1UytCA/O0/vx7CFpbv+Cfv
JGYCG9ODa+Ng8Bwm4p+cBUaUytKAYX3WAf007XS8U6qEnVUugbKZfTT7JOOeRO7udc5rJkzjwS/V
uSbfoNKy/sq8BbIlLuY2zWDzptg/o8wPXgd7uDiAN9kfDd9dPjcKzTh41j9LrSBaA0s/912c8ZQj
FghCGMJJHnFAOJmStD0zPwjgDYzDq4Mbs0KQs2s7/sPAwYIWaGzwAfU6mFCFtsg1UMiqbr4jtu/a
d0g1psk9Votxk8xNHAfOOexlhDkOSn1cEyJim0e8idkPo5/VxvQNl+FxeK3tOX4OoG1QZ7pnl4f7
GmpRu00SQULUEu9jiODqCDMhPwl0agfLGUBF/mRNxuugg+nRq+VW1eYXQNtgfWRzItPMvp9rfx/6
Ah8GIKad1v2mjUvrmXUaSvG1HY/mUQTD41ha8QHlPF1kzDDfDsejMNzs0A+/M7jG+yruXtjbcHOD
1GBGa/QAC8PblJvcxvh0YezGFyeO9VZm37OsDbA55mjnUg0gPBNvwKvQL5Nftk+67qu7DB+mNkmO
8VBtSpBbR4NeGYgiLX64yNSzBvQXccdEFxokOGApJnWzf8jdbks0NF6ztiB0D4k3KcbbOG4ispVg
Ro6Ycbe+y7il7EjhjenKLYGVUUP0g1horNuQYaHAAsm0dCJczr2EJIiee4isnts05zDBZM3U5SgU
F0jX1t9dTywdAqLhNHBAA4fQy9sWDriibdqUHf9ovNwjtTIIxCTGqPGnr30YobKc4l3b2wZDOIBb
58rWACXJ/kR6xMRQl6A9Godgl9C2z1jYn/mZ7mbXf7Id8mnjBdfeCOeWLokWaTeKG0ZTXhJCeFeT
adLi+VjH2o7YsRATJqwvfTWpdcvdQeqtv6RjEqZXt/HaKnR7DrHLFp7UF+W7D6GD9S9m3IT/gKlx
5WsP/Eh0VwvMxK33UqlloaOneAU++Y0mOsKZQUQmW4I9CT5Q3fwnozMItIe+dLUx9HSZTh7hY4WY
JgneJllEj325yWUt1mgr+v1oVxCgmuemFeOjB0nXNXgCgC2ZrhMRZDl8giPrLqwApXqSo7Dv5m5X
ilkeG2n9NComh+MSh5ZE/jNe7C+FwtdBMtse0Wi0peMvLlO9KTE4CmhT96lNWhZ7q1sZ18bGt0y9
9fPoiyVYYvcODD8exQnhu6ChXGI4WGxilStrNhmt0NuwyVhx9hHuCotawCNgqvX8ZAe9OCRlh0Nh
hFwa0MIeKqNhZJU+UJMAUMLuxewTH8I0seX2moIU0OmHXbKHsWVwH9eagU9FFGGEeW2MMO1Wdvqq
DbvnWuPkwfX9upggt31oMD1V9RfyRV+aDoENMy948rlh/xELV9TqbMbGuFnMWHE6W3vlP7vdt1oz
8VMCnBDJNQskbhV0CIBHHMQb7bRbpgOHDlvwpQjZV4SpofZDaf8sI5pu+RNmZ0HNkG26atjZSvwe
ooxrsfHXqgnfI8hN2w9/f+7796FTL403KPOeOJUuImx5OePKBBpUbVNkNK68lCNIyokY2Y9s00yo
6mQP9WsxDPHBwCZRNiSxmO1rmaERqD1MUHgivVXcWwyyY1ynkyLDarlzLXs6TRbAznJhkPr4U0jx
U77EPm8CT55HdYMh4u4+7kgQUOgFwuLmugDrGgqqunEBd9TdrZgL0F01sDt7ri+kyRHk107VlgcH
A7+q/ZURtEbcOAYUt2MAbJU3vxbePQRmfe95E8z0YGhWwKqwa8vuMnWbitfGMiOTJ6dyXrEAwG7z
ZQI9yTjbOEDPS8YXiSHhsQXQsHYJ02AjjaCcsvnZT6VzyMsMTs/sXrC6VFVkbdwYRC7cAOvqT7HN
LjU0WFQb4Tnx0EV4M8vJZFC7qXN/DwP3HykjM4sclpZ9Ln8h+48PyehVW1uMIIl14O7UwN+gKvEh
2ar8hEsfum8XvCcaMnGVRFhmiuK76duMFWT3gF+2ZQFK8nqdKuscdWRQGGVL5qelj0w3QZ+ZakGa
623O9GFnDM6tYKBlRljZgc/JLD01qeVvhyWTr7WxcTkyfWNOP+1sh3zKbnaDe/YRV7zWFGSp01wg
GA8T+wUeRnd5OAJMbSxvM5kVt0lnqxXKynlNxjr7NFHeBsK6rp7n2esmGN661rbwDXAT4j62FuPH
hDWsJf5Z6J3Xs6NRvGNrs2ec0PhsmDLGzAcSGRkxSEj1qMKivW1U6uguYxJC3BkU+WN/MeLh4SPE
/ON3A3K0te2S1sejJmecbthPKXwrNZNJWqk+IvQYe0AWjCuuMSBqiIy3IhiPMeSZh6BZK9PcS9Kd
vmYlocZTj7+gHc073FIIG2JwT7Py3gjYTol5CLptPdGWINfn5w7sl6l+LX3dbhma6n20HLUdvf/W
oeVfa26lo+imbzKbw4vlYSCxS7EbGovJZ9xghyBq8xDCOFyH4WPber+SlOd2YhniuenFqdNUTSkl
LXVL/U4wytrDyn8rpXjm5cREMkW/xsBs73tHHVkK8QmO+OKDoHppSuHsI7vt1/bot/uhapgHLR87
wK/oNg/jl2QgYpSjyISqGmRK39rKOBb4tllW/o5MWR7CcNqbXKs2Xo+HMQTN0iQ8DGbxk7nfWSUM
Q2VobQlFPXETEp7ZjoS28+ZOcUw0bG488uiynUnccmyLJsfuwZ4bNCFk367qMHWPSmffXTIPzlXk
ED5V5Y84dngCMuvcAolEH1GWdGFYtaGQNFsB2vomoQRgIsXs5QX1ztKBfGlca6vrYRPBybzP4H2u
eoItdmFR5eePL11uvheAsXeWEdKA1cF0JnYjSIi0izsNYot/YW3N/bFrCWAwRtvnHOYnOYzVqGAS
5z26OkVw+UcDWUfu/JinuyhS5EF1PJcBbCNomeduE1ENbvBkEOhTS3vrh9l4CMHyYZqygkPvY4at
w3xXDqhckBKUbNNHxuWT0x7mjEge39GQ8vuBv8pKGbWMfYzcluhB/IaaUNjvH1dlRhb4fT+EzBXx
4pZVeY/NkdiyUZU7S40/QjqkdcxSEGmXae2GD+Q9nFw2ptVXi+4O9mCMIIJANSwihVgDhbbfeGW8
vBb6dEBNvyHqKQMqwYZ8TKdwN8vhxLhRHluvgUjeLctQKzkSXYd0iEspHAecKKUsiFaEu+fmJSjh
sFiudEzwRvbDN3VzY2HYuQ4nmHcEG87iiximY9M7j9KAW+0ZKbhd/XPsLPNk19EvOyp+0OICW28q
9yAY6K56z9vGZZUwH41T6NqDs9PEEr9CY1in8DXJQDFdHnLcyvy5s6/bidUD02xGYuwfKoXOILCO
su/Fpe+sH2KiyglIT5OTBaG/JLQQRdOMfU6jXomQXWML9kh+p7ZSXhhtIGwNq6K3cDiF3oNv4xGz
B53tm6b3L+rV42S7Dbl4lAwiDOHhZ/BxZGEzPKaqKL4oRFuoTEzo1rUr78bx1WrTrXwoWscj5qub
sRVbN6K4EIkZB8BBYN1FVu2imvKDZ4U8/XTFaN7SnvgVWwPqzMlClVY3H5Gh8shwgu9V5tVPSWs9
td6077oqvQTT4F4kb9aWBt/aWHGAQDXOgaQHsQBEY//mU4lOVcm2IiNwjrH70Z7FsIPjIVdWgxhZ
hdlDV8EGiwAUWn2r1rGz3AUaW7EtOADITv3hJ428qA69FRSds0ji6YbbIs89EgzJjCSnXh7M2mgu
QlnXovOTMy/szV9sd8q3MjgpzNYzS5lXk5obxcxiMrXv2wXMiX4t3CqC8niSRfYXqlzYNCtAPTX8
1PZGDZBc2GVI/uIdEUsh671kujcZ5Ai3Sk/IVuQ6zAn+5tqk/0+vKqvZhCqNWVaP8GxsdV3iy/6o
5nLLh4EeB9fUhx6vHDoHo2Z40FK7bzNTEluCd/FiJsZ6iOFafXyZo21t28mdD/R4S+As0WNtsfbc
wjw4OU1tbA3vCYyO09BTOBNz8KFoeRzyrjgPdcM0ehm7ReUy+ALbTa3A8GZR2NBQiKNRTD3CC0DI
PjB5ziknJFIyjs4fv6pEtvH7CM0Noo9NWZSQPLyiulCheQfJVDxiLfTIfDK/U11Gh8ZBsA7iYgIb
LZB3jt2b9OPknnsluR9N3J6yo3ksrWTnBlZ5VyWDf/GtVsCQFyO1qBGmZ0p9FiUeDzuwmw1O15l5
fyo0y5cWimDrxT/RnNloWPLskQGoOIipE1uLEHZ8NGsSBN2dnfvfIXSDxwyXOyt39MbuYu/UKdqI
3q1gRtVkgQ9J/pVKtyOudYJsnlXHgksS3nzhw8SJpjuRzfU2SAF29XOVnRNmD4Eck0copFBBcIas
TQ1ulQwRINJWdjcsQy9jlLd+1OC7YdWwyg2i52DM1Qk1FPzLyAyfOaXny1QE75fBjtwns3Ldp7BC
62OI3DmGk6rXtdta4ICn+KEgdjiyZH82i5ROZZFVTgQr4OJ8LWbow5FSPTOzviD/MbPuO89/6unY
d1Lp+JCGnbGeSAw6Jol3/PihY5nsSMLGXlJbhArU4vpxrbRCHOmGHwZq4fuyTEnpWIaQpeUkZ2BH
CIh86913+gh3NgCwymej7m8nMx/u6b5weLE8EvHIHhLvIPWyG28YBlIGN+Y1rF5mt54vxLIm19pw
QLpSpVUYc+3CIN+r0pAwr237K57D4hINHEugNIDbGhYPXvCu7KNnlq9R5J7Zl9XrSWNQ1sG1R4vM
lDABtoC7MvESfz127EsDVHRU8PxIYKWQMRd8Uo3XPOcUFId6TNpDU883x20AhKf+gOGfmHgblePN
wCWM+A4OpDTjcsO2v9qQvZfZq4hsnrn3H8m9Zvtm2/Uh5UDnaWuOe5j/v3IAV2fcq+kmjGiTUkwa
5PRJ1COaLICRXEHbgjiBV8w9f3yxC6vdz8PwhBDDPfdIaCkpx+7wUYB4BiF8QZ0BgxvFSYqWbz6L
IwmHAYGTZrqpHHbYVCkyi8VmnodfpO8+jm51HnKASZyob4FsCqoHiKgWT6idbr2OYEDSb2Bs2730
joZi9mPGo8vV3RN7IVVFYsKta5Lmi06rl7o0r50Y9EueoeoJF6hTHNyyXIirMiIWs4YL9im0gLpy
glZJ4yEUSmPqXe8BDiZe94V4qtmZKS+S56ou7+qQICIWnd9kKbi/9XB1IlLA/TGwj8qeT6QbPsMQ
h2y2aESWJGbG6t9aj4EOqHdmtFmxKNCWyFt+/GYxThVO8bZERRehV+908xXDNe58B+EVhGC2+YRi
gZUHPzFikCOUdj8XhrOeUiIwZ6yxCyGLD9kg5rA/loYpL4XRP7Q5CbkqyL+FuEyoPPWbWlq8jMDy
pZQec9bFfpSxUUCL6PistpGP5OdGDcwUYnp1u7KYN5E8oLLAIVCCcXbHqmbHQdPsUo5xdsZtADCL
NG1XWdWePs7aYTihA0yNLXik6QXZA3obNB9OIc1nVCiQRcocimFZwOxaPn9Kt2mDG0mvHUJujL7N
94AQaYXSPt4RnUzdLL9MGUXYlKW3ninoRbse3X1gXeaU9cI0gVYs00Zep9zbiUUBa2gyi+ySJp/1
PDMT0ZSAjkALf2QrTFivgVLwPsojleB43+Tc6EZNNE/ttATVTL8HtCLXhpOp6bxiJ5h07oGDBcQD
D+oESRHtbhbDldfxBoM8p0KHljCX3qqr2YkaKveYEaB165fgvjKSz85AO4MTISd1MQzXAZQ11MYW
SbghrC+oTVWdMalLSGeNJl4cdoXO1P2p8XPehYApJpVOdNpKYQbHoZffvMScb7XtPH6EQs5m8GXR
SPHREg4nl5DytoC2ikr7PYn7Df0wzyyW5QciV30QWUA10PSWDQSTFORvDLeckQVNBpPh324uIFmn
gfHUsdxxikn/MUzp/Ooba4/Hckz67dynPRIAcoQzAmBJFiSB+4sTMg0PeJdWsqa0sp3iXdbRacKX
vesk3QXRxu5JVS1S0LA86NmkG3Bz8xAGfkyJJe6nirx4JyNPjWpmn45ELbkOYxvHZr7D/B2sTBWi
qi9hDRvOazKArWoKzp3BcnPUinh2S6IPQLbsUj9GNEv4HqwI5rKxsPMtEWX+qngL23541a16Ljg5
5pxFVOxf5dTnD+YcbDoP/65MKk2bKdBNWYPNKDMftnm66Np6lteR9dyWQh8Du43OBGqTXUPw5Ynr
9NvIOCtiCvoxuZdc16ziq5tso8fGodHWMzDiljZXF4TLhB/xx9pDRzLTO/glB2g9GOeuwPn5MZHo
JGe4G1NteTFqJisd6sPA/gtgQhw1zsE1wah69sjEey7nlenq6NDb0l9EQReP44sZlxM+5YBFV7KS
AW1MUK4c2YVPmNfRgwz4J4HWlWd3+aIi94r3oN1/FC2hNT64RWPsdEpotcWl0wpvRtXrtxnYFZAx
NQ3vGbvMEjKt0ddqJzkqfmtoK7uQ45Bdcsf44hQFsWF1GKwFod63YgmLDDmq21Y8JGIhicrfntHK
Q45QTJLuwDTDpnuq3Hk7tGQfpU3gnhd5vz8AjxuTsro0hBebUxmc5th5NY2g2hdFiRSkGv2HZoi+
8vz/UVStfko4udiXVC5M9K44QDsngC0c02dnrtDngCGeY3CvdaoJE2dviq6eF1q7vfwazu3PpKH5
pioSJyt2AgLfsnE/JlB7NNKZzAPZlLWi4TkOxsOup2pDVnP2PJsgBiwvO7ZGRJLK2LH/9VmxJmWh
XiiBDr0Lbnnoe387p6Z/JdiH+YwFS7AbJBEs3vzceBT9AOwIVXP7RbAOhTjOXutyWMRA1nNlvzee
6WBBcs37Oa4QiUbprrKibJcUsgBTzxRMzu2Lo3J/J+uSYQdYkrOwihfT43LWcmaj2eF0Dsb5W1rB
xJfqmywSHKgxkmbXz9RWDOQ1ZhMFiu5Jo2cZeDIbotGZa0oc6k7Rso5kS3uZtX0fOLzVaWqOX4fK
/+0n6Corpm4Xrx93JkfptxzyeBAzu0nyMtzOAw8WPiLQgWXU3BNrS4miLtwd4oomqtsQCEXSaE5V
i5IfdB0p2UEeeo9joB1kf2TNzYlX7uJxmlZxHH4DgAeNFb7ORqRI9MtGGrgU3JphHNG5cKeKPRJX
0k/8qvxedql31j4MpY//l2cme1HoObGdXxwDLkfB8nENDSk82x06UYmcJKNJiyG6V2q6Jy+AtA4j
hAieIrR2puGe+xBVHvsO1mLm2sbp+eKHb6hrWnLUffvoewxN6Ilg6zBhvdpqYk6tqeW7PGxWLhK5
r6p4n0Kw9LwChuC+PXBGQCYLuhDhXZyN53GgYzQq74H2jSEsK8C5nrqtk832NXfaXTr4MY4yZGIs
/Ux3M9bkIEONZGUzcXDN5EnVwIXuyFKSF1P8tjRWmGWtnYCkxC/ePfttVD95w1fTse4d2EB46t0Z
VAfJ6jAON3U0k7ZYyxb8SqXPDHPujWl+R6fePgZyywBfb5QNKL+d4Sb0Iv5NPJ2zqSv5llvmsxPA
/1WmTnabcREDTdpAlxlMwbod5Z3dRDtEkmSrxsEdnpgn2yIBguZj23c+fiUuc8cx3klERYZlIMZj
khhvKhISCqO5tvS2vJdkYBkH03RccC7cPqEpzvQ3EW+bQSFiJzs0gc3eHaAw9A9uErdIABA0TX32
LkwUQjHlDqsUAAVIunJv3IjMfG3JB12zfMdPjQBylaEOJgo9hZpbIiWlIYnS8hVXi8UtQ+li4xIq
CVNxhupiZol/DUNHXz9+FQTGBYG6PrbO2Jkbmcr+gL7j2xB4L0PAlEBJn5VYFQas9vny8auPL8ZM
nGpPrG0+1sEtyDEzjG34XkmZ4GNKq/BW+sOxKfoJgcryZ93yZ0ODNQvQFzpT2WC0cBzyggu3NFeS
Cuz28QX2X7Dr0OP88Wf+PCEDbdmQwMKNiTr34hul/3wMggyJax7Dpvy/f/7xK0A0DjVB7aw8d2dG
BuOUrvTik3KKi609OrSiWhKXOGIrd1pqSEIhjdzY4OAwd/z77jqAz3SQDIQ3lS97ZiyJedKa6MJJ
c/eIpFqbZnrojSSm/MqLjTVXNWmuFL9mhBrSQPe/NS1/eEoYTV6IpNwIUz86zhysJ4JxD0TEkHHE
vI9Z/H3GO7s2OAQJtLoRIO6tQWW9DnReRONGL4VZ/s6H6IskS4jO/8Q8GRqVnmieK0Y5LRr9WmJL
NWr7LPD/bDIydb1iwXxkrKeH9zz/7jj9m2D51wW1OAzV3hL1Gj7Z11Qo1mphs6sD56InhsX0dlRt
DtluYR48NuxRE+V2eKUrXKFMzlaCLs7Vqw6mCGYaAM2hwoSamG/5CG4rfO3EDzTUBZ2UDdxgdLc5
OJy16INsq+PkJi0oAHYPeSjvUlwDsYKfFVtiNfYH2ybVya6xK9jO91mkp8klemIWGZIKz31InZQV
b1nf1NzvaFu7nvgnk9kaOUmso7Vx9P0Se8QyiQ5V9+AzEl97rY+nLO1uxmFMx/CrVKWLboX6IKZo
NFqbOV6bXtyQfxANw3fixXmU5w3HbrXlobFmdKxWXsO/aaZLV9gcEmMC3lX8SHv0y7GSBf4CWGqG
T8aQu+V1EGYhyEByp/tR/0igBRBkEi6FNApf4NhijbGWsc2OrRX1cAZvweowlLDPo8mRQD/8F+o8
YIG9etKli6gzeh/J8iaMftfVJhGSEUHndun+nKMKv0SapPvQGx7TMrkVmf/A7rhaW0TugJ0cq51T
+2dLutwFOP0a28O/vygAKnioBDmjAyXozw7FsHZDolWT94TssP3YBMtAD7gbs+NoowoypQI5baQP
M7JEQzwBPNuaXXvibz8NqGOBrlVnK540bsYGNWZqP4WLSl04jbktQeHzjCZrRNVfrSIBGjJEa54d
vxTZOpTtOyuB3YjL9MgJzzCedPs85xPIRU4qYvVo1araZbPaeT6LJGm4D7ih2CgE0Lx7SGNBH5SA
0sN3shruu5rpIz69jQTOtzVVi/Aq+uXagg+StBiWlWSKjpA1NdlvrW+iiHbrvaXyu4YBD5FaDlv6
zNu1ifnKUvI77yt4G7m4MUKHi6poPcr5lgV9Z2zZWvOMKRijlKiA02Cgqjf4fPzFiNJhFhwtjN5w
YQ/0nDlbNsUShmAdOhcLX+5wKIwi3Q1TfN84S0+aKLwEldYbJmg8cKwC+5Bs6idw2Vgt+l0e2+SZ
RwV7Q7uB2NmR1pMhTEp5HA5BzYLeiVflyKMicKtLUEfJtkJenZATsEKkC8hIbNDUbSPkTdvYKxf/
w0PhEWzpq3Rez4beuuC0VlNnkMXT5+zKcuZbWqDjTmbCURG8rwYH8fSgzR9tmqwiUVHaJ9gEMnBX
a6N8n+JCrrOSof3skDGQ+S+Ftg5pxiylFnWwYeH+1AkCH+tdVtg/8fmzXZneUDa9JZxoBEBBKwsR
1KQNybmDb75WEyMfJhgYbuSXbgAJ7D5nHUaoOd/5ljceXLe9FhmrWjCDV2lPGRikYqOWetMeVHuM
nJ68LYp40xuSfV++1khe1gTMkz8xN0/TgDlR5igpiywgvJQP1TGdnd0kRxq7r3Gc/BDhgOiawziv
p62OhnBvevp5GgE2+d8tTqJNyzoKobb9aDKuDz2Gy7ZH5xsl34q5CqGJWj/LIvjScdfF2gKJmowU
6sX8munsl9s36OOLs997x6Csv5NSC+NU9qwa5ktR4z1jOMQwoh43XdYqDJT9vWgWHbXhR1fItz8y
P243qc3evIyLC/PSd9QBr0HRD0en9X73s/5FLqbYVqmxG2rP/JfEEPF3cZrrSv4ntAs4iYisv8rl
qiKTXpyW/qkjCiuavK+lU7ZrNKPpOhwCubdkmDOWsGzOflxF6UiSjHFNaPQ3nctk3sZ8iljSCfcB
1dE/a+c+M3ktkEmuUuh6wfuCCNefUgdIAgjdkF3CKW48eayX8Zejo3bnhjZkU7LvmlRfNeEly0Qr
Xfde6O7maJ05LGaJhsRcNvu0KJm4tEDd9tb0+C8v8FPeyscLdFxenkZpaJnmJ2lfHxZO1+jAP9m0
ecGqqKkm8nCXzJGxr3jh67AZoLn5bBzNdEDf5KylJYvbP7+Mv2mMeZtc0xR8joIM3M8EdUGQjBEg
PTyhpmFJgQeuiJxNkanXwqHoTJcPswwRkxCF8y/yxk+5ELwBnqlJt0fnbIIfUZ/UllWg3RJ1sHMi
sEncGtaFcRR5W0Uy43pefuLAwUbSuIX3B4X7LxDuP+s8reWz/6uq0iM0xBJcuSYgaO9TGgyohLjI
00yxgoqqO2Rfp3YwNrANxKENov00EBYvmvE5n73fGAPqjWffTx/VHgBnJoYRHuQ02Uy6Z/4GaJQd
fHdO47q/KlW8ZQ5FPFqHf5Onfs4PWd4waXqm51rS5pL5LE+dMkY+msr4JLua+Yoxn4ZFQVCwdMCH
avf3UqzZFNQHBHr2LKu1b83pBQFujQK0n3aoEuPBKmA4snM3ANDXHYzKxKofyrZsz51ZgklFv+dK
Y8/eGBH5DLHM6/ZDE7NwYDWxIj+wuxB9hVbOxU9bNTHqidgC9ZtdKbzF8//26vQU4SFo9VyCxdB9
/PWEKXK7woAEvbljbrxquIFXpqy2Vd99aySVYFQzABZu/LV2EnP3z9/776cb39sVS2YHu08kwX/9
3kSMDqjfG+ckTGdLmGezQ6TZESHgb9xlbPrP3+0TQnz5bJWrYeUqR2uOrU/fzWmB16CWdIj3Mn4N
RfmCxpuscqb7ich+j6X/65+/n7UcL5/uAaVtaUoPaTGWhU9vbVJlZK8Blj0lvg9DBGo+JfFeNHa+
Krpl2LGsCKKCsX9gPJYlRCnfkjxtofMePlZeVe3aRxmUjx+i0azU8RrXGQN4H5KfsneEhq3nNlB3
QUO2Ei6ffzk+rL8foB6+KNflDSNchp/irx9QHsENGXDqQRU0QB4UjO/jpr4XJAedRlePB1J+vkkW
YY5mm4ugCldeNjJjW+SIg4dCpMz3jd8RwGlPmnWGc/WM8osVlcHznL/4CozRP7/pfz9sPW1pVru8
7TzvP7/n2hrIqSgVNNomYsCv2HYockMOKACPgsChTb4YHRiFB5l5/udv/ZGy8+nz5kp2HckAmsSM
z89Dl+Et3zuzTuPiHgDXhx3aQ7nT18BcJNt8v+6nq2i9cmXHLbuuRVNbjyYuTBcb57+8muXq+tur
4ZoXNvB8R8nlhP5THldvRrkMtSNOqVNxXi3qoXnR/Nxz/YX7uXyhK+eGoz40XKP4lzvb/futrXHp
KAR1Lgubvx8r7LpwlobmqTTN78wEQbiGcvqmvH0m08eZdNabxH28yvxlhWOSDUGdz5IkdF7dyMLw
bogftXAPc1eou16emNyvI1GXGP5QMwSkT+0iFpd3oy0IzaTEKH379JGdl/RVf1KA4TurN/etyh0I
DKzcSjS1NwzxCyoCCzgvfpdVZB02k6O3UZHqTWxnj71sD12l8zNLieVoUJNVrnxOsINdopoVE6ma
Tmgh/Woo03UteJaJ/DU2g0dr9pr/oezMltvG0i39Kh11j2rMQ8Q5dcGZIEVRg+XhBiGnbczT3gA2
gKfvD3Cdyixn98k+4QgGSEkmRAF7+P+1vnXIAhqFyohOcbf1uVB2KQFDBPGY7lGNZLrFjXY1rGH6
MirrpBFKq4B2PAuNhRuL2qsc1ExfLKDZKdlRZb0+b2x/8K+VV7x0cX7vZQKFMqmMv7hc/i8TdgAN
EtgM0x4biHUw+8PlUqXsHicNQFKsbP8y584RpcHXLJH+09DpwBuQYeQTmoHMYCMjoaJXWfXaj5Fz
1mdBc5kSbIzRszN7aNsGjBYfLSPNkkac+9b54MwV0T79bP7FiTt/vuMD3WOUZXkc+Ja/Xol/OPG4
GJCtsAYMV5mog8Zk1qYffRw7X8tSfPG1KSwKx3vI5znC+lTQkwYcAp2fNMCG6RQJTcn6awmj06/k
QW6pPluoBwEC0Oy0znlcU1ckL5du1X6gy3e0oSZtuoZeA6ZnIlM+WZlCXm9opX2BHWNtXWTqoTE2
93VlBUY9uJZ3xAoMjMFo7jHvU0Omt3yxS+tp1OiFFOI38lDqy24sUjqFDJmnlgoeztrgoH2B7IYp
pSQ5Cx0Wvx+re4tP+LGMgHUI3GCnukPn5Zjq818MIn+26wQ6czSjiGFxE5u/TGF6KxM8u0xhhX8K
KPbcpNe1e+Rs+IsCTMxxV0JtX1SjeQ0zqGiX2KUEUUQeEM0q8r8Y3Y0/TamuxadvG1iIXIw7v55P
m0oal7ijQ/686uwB1/E9/OHAZG6pTSWhe8q7ql4MvcDF9OZASCkh9x6NtzSp5bUn+OYvVrp/HvU5
JR/roO66OM7/NNL5s4kmm+JhaCaphczU3VCjp2FIvyFPDMozJvI6z9WnB+r909ktum2pD+aFDBTr
r0LQ/rTeX84FrTFg2WXx6vwy5pe4cxoZQfVwYgNfIO6Es+ygNdAG3Kh+ycIwTaSv9D13nasZZARy
bppqHuMcXMvUlnf6+hE/09u7lt0um8k0u8zj/OUvrivjT7OTy4Ji2ZRgbmKD8OvWrLCSdHQbT4Wa
MKHdCOxIZaxfUccG7NNy/0QBVjHEyOgxioKTFhzx+lJZS8vkqqXP1owJRXnOhyQW4iyGtN8I4ZfX
YlIPyWFE6PvctGO5Zbi7dUHXvDBClBc6lhiOCNYye4bhOpfNbrJzAhrq4HNUdd/1GflnPVnRQcOW
js6qqQjsqBCEO5lNcXERVidtVB4GnwxcttZHC6W+LT3n7LRwwcVUevvOxNbeYBa6OAmlbZRpB7v3
vWMviR8ZoI2cKBZYyIPc4DDXVbojgH565J4m7nQmI3d2IuSNmr+tbae6jBZt4fWh6Ugdgz9sH9cN
SE1DD/Wr1V1n3JK4Qyr3cQaPtRv2Ze+ZH4yJ5XyWxx9Kk1g7yRY3Tou9ZncGlGH4Gjp6kMGa/S21
lwcIdd0WsFzwuA6iGUXDi+4PL1Pbf9brGW+Etlcora6poT3LJfcwHtFSeHb8EDcfafhneA6CIHTF
dFp30mkkfowVCvYsIL2rYSbYVnNs3IwiZY4ro5O0nfEv1hx/vvgdg50+fuPAgWv162Y3rXDIoOYi
BjYHipeL7bqGbtTexwN8IL6Dvsj0P7/7HYPb3vZsmhSe9et6s4t1sxvGRIRklXcH0u0foE0El0yr
CqLN3XQ3+9ax68ixWVRZJWaen3oFp3f9639/U5m/bHBslumebzITYgZz9D/dUxXWD6MVjk1rWntt
PR82m5UyBTsUbJH9HrFv2Gc3iR40u592i19j9rgSndoL3gDFETOkaJX56iFNq68sRCgcm9q2Qeg4
aiVrp4BW/pw8WbT/djXK7O2M/d7JCeAdR/OvRnr/1/KSze/iWq5r8buYFnvUZW76w8RuF3QqbUTb
YTK26c7XEiOcS0cP4XBQ116fY1k0wvUor4qtbKb0rDzSFgEu0EddDwnC5rDwy+IwWdobDPs5XB9S
VvFI3EcWnsLZrS85Wk3xkNIFkJZuDs0xp6HQdScLIRxNkNba5TkGisd+Oot2ppmSuVaYOpm2ZO+N
/zrUUaaQrUPXo68tMlD9ae+48kcZTBqxJKToOVL2W1FKQIjlWJOkGQ3IlgqrPNlODgKkoa+d2VEI
226I/IZfeySAo1sOJ8xCNCTCanlYjwKZsqHUK5JaME9nLFYt/alyOswyZJp3EYCIYqGTsBctTqNr
H01fR2YzJi9tz6TFKIZirn0tO3JKVoxTYs5HL/mQlLFz9FrsbPQS0ItrbgpELHldnZk/7VfoBbHc
xYR/j/iB+gW8AjurvWvpu9GJMIIXeJvthAW4gDBjYdOCTlTHJ6hDxRa86NmkufGcAcp/rcDbSrQs
hGXmtAoKGqzGZIsLRJf0WDBKb6fS969eae2oPUeHxib1fRlHJ9Xc7YW41cTANQq7S04dRrH1LOmB
P1T03s99CiZY9yrnpcvNdBfABj2wfaEzj0Ro5xZad9WsmqQqxE9sLoCTDKY9b0VHrQny9z2KWv01
i/XgGKMdFnYQveD53+Yt95CutRbzkmw0yCGr2s9+iKu4eGwzBLN1jgLLVa57Xu06TFswiRStK00s
STVdhb19wi6PW4uwRIqUY5UgXrW06pgQJwNuhe104MT1Qcrf8M6SpquMV2Xn1iZvYw0PKCX5qXbK
KyqXRe3kXB2S0jYEmCTHDpHrEeeWsUk79k8B/JYdae+vCMbMPaGM8bEu8UPmfY3dMtXo/8Rv1Ige
sVpRhjLsk18kxtks7VPMZh+N+kxESyTCCXoVrY+8ao1PVem82VX5yZdwfhIS1bcTrnjyycVBGzzn
ZMUGVr64Prs6Fv8mwdUnBvMjwlnWzlVBCigRpycIJ4o3zXox3jnNTedij/9ZodRzZIe+eK5bVOoY
yZ5XY+q0yHLHNng10XfRhKGW6bD0u5L2+1gbc7+ttKza+wp5FazRjyhh2+Pgcxmt7uIIhe3dHugw
aamb/iaSdz2e3WMgjeKoEvR9k14Q+pAlIBy56za4DLheZ/NpRhnzqtCIb/K0SBAn8bRo+weMPAaj
re6iG6G64PUKUUtijfeUMDasiZk8lEBmT7LVr4GjVRCc8T1nwL1gcSGDtLUJ3EwE/h+9AG8/i5cJ
TOlOd/R9puWYvVwfWjMz79bPaXnWZ3tymxfIDMDIRNvTPLGLrTXTYa2KRX+E9XbXcefrWE4REBQn
8rcDREPxMvVOMWJbHQmkSK4US5KznTEKSZ0bgoxy7UCkAIkJqEbIdHSKB9eUFHM81k/KZ8L36FAH
tYVCD2fBRR2n/HuTIxVF29dc9TRdlCkYTgqEldegemKn0l0p9RagGE1ijTyQaaC3vG2h1fHZH6Dg
5G7cvrKuBbpW2U+smLCsBPKh6nrjFlhahifiGeNOSYBMzxgj5Vzshi6goGKP6sLvn4SAO7ep7o/3
zKmIlPNp6VZYrgbltQfHTvy7FkvjseFmatnOQkGCLZrig18KuCocWu1KVn0exTTJev1T3YzU5Cr1
mptBxExJ7nPXxI8IiP2XPP+NiYEOq7T8sCvZ9bCTbGMT2yZiXvvYYbIYogEh1D0YDflKWd446O1k
Af2rinAs4ks5hlOeelhLuvdiAnSVlhYwxCbvdwJZ0qWu/Wepjw4f6XvSx+cAn0yYB4jgJsTvh5S2
9sYtjHjjiKH8UOYfemltR9xWlxQ1+WkYGiL/+NtoDlMc6ekRHpAGXaNns6xsGFKetTw+NBr6D6OG
p9vp3mEUujiSSPxkV5T6uoYbv24qe6fpeNJgdKlzWlb6OZ7KD0z5DFRoVPm0dQp9gewxJKFv27Im
DrAgjcOuoBl8jHt3M8a1WrupWYOKyPblpUE6DfYrOGptw92sOzcyPn7ksbubrIR+rEmXJnJGIopR
TVUx/W6Es/VlKlkut9HOrewvUTsRVd0T1dj5REGkxDajuufPkJFkJiE90AFWOL+0Y1xgFMAtNt9o
SVJo0+dgZ+AmPiTYlve4YspjNLd4JQIDwKf+YPa6dWPbglYNPs2jEhZOfmStS2aptfep2R/HTuxq
z/SvCOj6fU2M4QHplg45mY++KyZoiPl4dqwWz/nyX9MUhoi30FqQ7vjcHOOLYhTaewyhPmPQS2uS
12fF/Yh44m47lvPSMlSWnqzu80S2nho6tZ0FoCox5Fh8CJLctpFu7PkkCR33HLyUk1wsI+m1SxWq
vHnM3vXgzc1vdtp7n114G9IhLxlPk73JRjUAUxLbVftb5yltlsR5L4FFQ2IoknOgEWkVafZDWdnT
Xgzizpbym5m2J38I5rNBWBxLKTZG4zfkHLgPS/lEKrvc6LXhnOzeuxV5fDOpcT+acvo82SAKi7i4
mlIPTqYA5D5bSG1j7IlQsRTxPY7a9+m85Ao60cajdEktjl1HYqdbd6LM0MkhYdfsnsu8NXZ1a7+s
bZm+s/Kzq4FftbPqi6Wj4OgG99pV7cVexNZjbAGzya91ZsMEzHvayVGM0XrobIR5ajxZvItRNop0
2/qYxolxdQb3MvvFt7bLgluELMiiwHMES3VvR7iYRbxkcURzH6ZGtEvmSzUFzQ19GZJiu9HOdJ6B
vOgi2Od8HCmQBkpBEASm7LkO/OTBwT5hTIZ/bYW782eLlOhIva/OclK7N35bJnsxyysMb8JCAwgy
AYl4azOka0g27od817YG6UJIW/djSo2ophBNRC8XB1lqZ+D2CZx546mhOpL1v5EcCarryRZRQIzY
0G6SqMkR6GG4tyus926D9V0tFkYcoviEhUWjLvmKtHg8NZ11R9Fa7aZMNIgA+ihkk4dOHmv01mh9
cY2wZx5T03lPI8t6cGa5GJWys6kXn6JR2Qf6ocYmKTEveHh9Ur3qLsJzX4Ki2eZ2poVRCQmblDfx
kDfqpbKkfuntGGYtOPFusiuKxfJkYPs1WZo/U9t7LSdTvxQzehWgz+cCADnt7WEAdmYlN+QkBzVj
bwZQ4l2NvsN4QppySP2RoKWO0ZeyIDB/27m7WvrGMC5CRfHocWYytpC3ni0gxDvZ5bd+doJHSidu
ioAypSOIwJK2XyuHL1T/mif3aQWcxLk33td1KKLpQxFYyZX1vsUwjqRba7slo1RUO03MOurCGE1h
z8U5kxBqd/0ZkQewP8sfnrRAnfUx1h+6XpMo4R0oQ46bk4TpPWa6TfhzWWCamRHewSxAqCLTr96Q
z+dR9ThWg/JZkLmXYjN40WO7OWaWDBjuiVyaHQiTVRqdg7FtnqsZUIIBapKZEwR9w3uNQ/5xsORL
W45vrqGiZ6pF6KGa3HwcMFlTHgIwM2USMV/ulyeZs2vB24Q1b5gvqdTnR7MHPCBKpX2ZrOIRJ1Lv
at6PiDhagbbqnf2wthNmd00F3dF2pgra5cZZ5BXrG5tro1hMVTjAZIPzaHClIp20K05u6xMFszVx
jl3aji7ZHE1lmNdtsyd52MK4Ad3ppwhYAidAPEo7FXPRxm3BRcLx+dA6Juy/BoS1bOpzmvjw9ZL+
ybdK711xgwUztqC+kFUYI458JiwWzacgby/2sR+PfYZBPVrmDLZaI7nemf3JheEPaU4iSW4k8b0d
krVQNm16TsrpDgS6Ptj2HH1yE9Q2o7tRdTbc48HmnsukdfNmZmWB9Jv0OpLhLfsxcEY8IMoqrhNe
6iAtglffwuOIvO+hb+1LQxTwkyMb+TQMKCKHZrYhn6JZX65bhSZ8qwQMF9mj/O09a3welTBuWW8F
b8w+wd6Z0MNj9DlMDUCCAX3sTniAkgM1nWeNfR477Dc7UPZFK3UMljoJxvxlPsJRd+jRMdpGGRTe
AHVoJcr4aUHKNAJx/JSPNoAma3wpO6AFKh9OboGxm7Kh/1L4n6PZAYBiBC8K/MpPrgi3tSBBIWVa
X9oFPUhO3Hio1oY6oo1YAW6RNmj2KhcbCmdorqrxXOpAQn0B8dAe4IHjNd7XPeuBogVo7RckIxPL
Bt2gqO0rU80EH8JEgNRUPyhlwOGHs7qVouy3mjlOZ93AFRGNjnXIEOk9WLV1QMyTX0qaTefO667m
mLThSJPFd8Sd/w7xbzYhYc7z5tgFSDVGvdOOYpq6Yx3pL4RAZJeJgvRa3ppl8ls10MMNcL5uyj7K
rlisGZpN95UW/KuqppuAVB7arOCmCny8LRyMojKBnC7wehpHDeDytltYRjJz3tIUD04rC7mPFlcT
Vn352LSDPFZxgM/K8C8MJMMRf7V/MCl+7dJevptdb4EkG2a6CSh3QKAuY1g1aR905Muxw87AnfQd
wXc3mmXj58LBgjIdyqJwWdqOezdSyNtJnmC/Vcmb6ro8NLooLLuivvht/jXuIHwX8Yijw6YLVlv0
w1ZEUod+do9sC+h5Tkw0JagbTJxD5UjxZGUsJKNMfJ2SgMDsCF2Wnw4bGZV4P036LgSXFTsAKd1l
iDsrJMyXglnt9CHL4fQK6L2J5vhhbBN1wAQQbAStEiTgYE5cmqxOwmdYoaICxY6yxx1hY3vCPaUA
mWMEl6fRNH94YnIeSt2/Tj6+CGnjSWmnTJ0SZJk7kky/2CiO9y47CjZNINIHPr+TJ96Uz9BgWkzr
vVLPKwiKtZHOjR9syNb8iZlAam7cIoCaQ5uIB83pX1tUi1vZiXLf+G7Ehj3toa4axQMl5EjVI1Di
kQRXZL0NCLAeZd0exW8OVcsVFy8zHw3ly2f251yei0G2TG+DT8hYHtiP+HIvNYBXRLd2fKd+vxuy
oN17cazvOg9Z5aQl7VW0Tb8tRPtoNP30sT+gKd80eiweIY2DfIICM8zy5vXOJR4S/vLgIQ6RU39R
gm9crYeOmqsdycaPOVahnRGjvmxxVWxyv3tre+t1wIaMzWgCdmJvvSwCEwaDaMvI/7XUEjxohdk+
KN7zHCjnTauDL6xVNq3tF0dstSxzKWocC1FhoCmyh1aWm3WXKSqCsBZjF/Bp61x5xkEatF5nh7lL
X6qWwVDcWjNhwdsXL5H13QDGhT28nVhWOSe9rc2PfvQORfFrPOKZgX8b7ROzwB9psO0fTcvfY7M0
dgQRxwecbacYd0w+W5JERtgxSZA84Bz8Zvcs5DwKAxvXaJ1N1OEIQjCNW818zS1KYgaR49/mrVt9
0WYrfqjJ8gb6a7wGRB/I2P1sDc7waKbFWeheccna8jkWbLxsy4b7Eo1PaiKKQXpavu9y19/KtPHP
aWdeZB9Pe6ks530wyEXVJufs5pX1yF70yiVfu3I8owcwd1qKx3hdwdWMrkZK9yJFdcyvFCBoA8Lo
DYC88QseZ937kRjUo3BlYvTukQWoiXtVolhNPPavtWLYCaT1SXKtb5J46s7WDK6dLWG1D/RpzzCR
HtJOXQAHL+aP9vYTBLkIyIA/jQBoMetRgIyXIIBi5zlU3uHk7oahR2dcwe5nqQXXN3sJ3MVeKREO
ovY9+q2t7dC/kVihRYQcp5GLYSZ7wDWmAMrOFegdLELzPH73XOB8xH2RflGOyeIVXAZ0+a3JUnGC
JYL1fJi/ake4PDh+ghsxtyokbkNtRysZdiu+C6oA7KQR2X5sdk2oTIq1q2iSRnEeuhQvN7kD0MWJ
x6PtCaqwbOv8qpFHW7HsJs9cOkxB7oCet8JYvukGAu3jugqHLn/vOzd9YCnfboRrMXexbjondfek
uoB4FOkxpUz6WjSlkre8phMbYQDB3VlOReCyGj4rW3QH1RXVNs9dap+eJ/aBr9jojYtFpVMIbRKp
n9YZv+8gSdT1cBDstloLXxjXJDZUoHYjrPJPrjTPqY3r2dNvmGh1Z2zO1UjLbAI4BHSFvJxuvCPx
9DaeoFOqi/3Ym3DwGWR735WXWdefZj83bkoACOmFhmNbKe4dNqL+stkpuuirUFATfNFzNbdANnxH
1hs9UBm50H28nX33WCzNRB1vHtsoQONm3R7pn1jnBnsQNOgK/dOMscqI2i98DfOL2e+7NDWuUrU3
U0Fy1yYM4NTS70FYPwKRdlyqRQ3VKZwu5yzX5U4ajb8zXfnSFKZ8LkRmk9/VUUrUyru4ucqxn5w8
vgq//g0Kt79vBrs9+ogTKFQQzkrF13htmarO4KrHWtT3woHlplLcfBETAgbzM5Lm6TktwFvkk7/o
N9KH7Llofefi9oWxY/i4e+4ELkC18dYkwBM+9eReWYkO0yM15J0lYHhk0E6f0KzSpGtJp3BcRWzN
lE+PFi43jMMNqTJNaz1pPoOtbUr/FAGZ2TY9jkb2yg6tiOXKbaHCYPXtj8BPAXQ5VUwjXNrbmikX
H7ZK9uVoemS29Mxrmkm5Okjdz2r65ie4s7QGKn1mjsVNF+V7FFRfeoeiyVS8ytI0P5jDjNsU/SNY
j+ZiOsM39vzJDtNUSc9iTh6ZrXY26dtXCajkYOHa3lDWhqkQ28/CcfYzA+dLzWA0JX7osGg6JKP9
tWmn9A29wSffaPZgfsV3h3pnnH/wK9+69r2eENtRngw0ZVezp33gU245OdX8XaU1ZHJR0LmyBvst
ij6zI3otqRg913Fu7dIkfyQfT6eTkU6HOUkwmKo0P7Ggv6qKcrqWRdOLaHRun25y8Hi3/SaKlAPy
jppU4sbyCY/Xm8kS6MFqrpqZ6kejAowbTkne0w1q33KnJ4yBJILP/mJFiMijf2zJpXpSRvUJP11z
n2r5o+qhkZkqK4650ryP82QuhLpZu9UT3o9czfbBZOt1kn2QsYDS5C0e7z0UpProFdHO8jJEwZTY
thBIGKvcBVTgdG1+FainwyidKQCSjjtjkcHPg0z2jJKTQldQ6JvErF5UNn6Mam08JCB0r5GhLtZS
GnGnYWC1zWaurMV0Q0c33UyGsp02EgwS9NOHvI/tO1lyWrSxObW2Vax2i44mdN8OLwmWzZM76Nwc
y9OpifoXPTjbbqE/FnVyrEkd+hAnau+ZevlZ0F05FmAqCKUxug9eW55Z+O8GF7f7Zh/hVeZ6hFAD
KlJ7N5rpswJ68pYE2MD9wN+T4OIUXX4tZ2RkQemcvQ76FLt43+0uddIDH+a9cYDkm6UlneF3AF/X
u/vjM/++f78Pm2GD/51/zNd7tJZHeCEX52be/dfio/uNarDZbKTaKJKiKkgutI125Nb56S7d2lh0
9gGjMHSA6QTeWFyV/5iqF3TsDaxisUM1e7R3+/1tf/t8w1m2efc3xhZO/n7cmwcnbM/pPb0Pb/4n
izSgDavehiC1lnLOFo8oT7Pnttv3Dq2PPTEs/teRdtVJPxeX6a7u5qv8LBCt4zPBE+XBftpSuCaS
GCeY1h16daSWj3sVJQgOEv2WTOW0dZrkNembgwSIhluKRmXf+M0JEOJwjLLexoovgi3Rv9rZV9UN
21198/vks6rLkRvV3dO3tr7mLAQ2LGc10KC5R4BefS3yQb3XDTCAnniWhwnJ3b1X+tscVwephuIj
BxnKpDpmjZkWH6kkbx2BBCF3khZvuW1/tAaXilnGcjOrLhaGj4qTePko9gRfwGE93Du1w5EZ3nPA
VdHL3XvCV9k2yt05cmrD9aG1mzZswX3+fOolGXXEBtdPZmYi9KC2hVErRbg+XY9yyaXRl+XVoJ0W
0vm6asm1pHJ7aMmHCIPGremXc/TLU0F35DQ7wy7zSXeu16DnJG6XIGT6ZYex8J/Xr8yRSwSUI6gQ
r9HAmXX1aBAe1i9GS2xtu8TGLmeglKn94fWm8ijC4cGpFIGI60O8RGtGS9zi76+tR2BtlmGfObvA
tWws7ykr5utojsidWk/dSUmXtunpkuDSYMPpmzCScX2cuoLwJb0x+2MN3m12CGJc/0+5RDOvR7+8
lrUAnAxRiC190g9z1SYH4ZkYmWSSdjsmNIhQWluF7HyqUGLrLKpsPqJjNBl6zASHEI1qs9D/+LC+
FnuioKRXX7TlU18f6MdSO02DnMfRHcHdaEgkLJ1Rf3BSKFuiq8N8eSNFe/+ndvB//5tNQf7jP3j+
W91Mggpu98vTf9zeh+57+x/Lz/zre/79J/5x/F7f3svv8r/9poeXw+uv3/Bv/ylv/M8T27137//2
ZF9R3J2e+u9iev7OB9atJxB/r5fv/P/94j8h/H8B9ccLuai8/99Q/8t7Jd/lH5H+//yRfyL9A/vv
DtVfj5gQ1L2BaaDHVN9l959/0wzd/Dt0eVNHmofsmE7F3/5XVYsu+c+/2frf2VToOBYQZwd8hXP4
J9Lfcv8eIDIkaAbFmm/gJfofIf1/unr+IHxehKDIfyD7IxlBQuL+ollso84v8JS7FyOKzlZW6ECs
ev3qdWoMZx+xvZ6C2p6aI1iudkAmUUCDlSNsA2+5cHvPTwySeSDHumzb1tcgHrbheoTSDKn9v57W
ZonHVTin9YtV9CUlh/CslgD19e5YjyATVqHoe+s8tKffX/79a+trxc+U9fVSX36+q2V+bCy6Uuu9
l/iwcIk7ZWmDKVBLPw8AVag4E+0JxHK9g3OdwB7LFSUtpzW8fb3BMSnCFarhMbgtM0GgF5Si9dcq
plNosOtaea5IUtn9u+6Poevbo2fA/7siUDmRGGmzn0V1sz5IcC5IzYqPWOZtEPFoODY6nzdLeCpP
y2cUVcThEpa5jrbrGMD7NYhhGXx/fzo21pdZgqOVJIB7BcsAJ1m61XP/APC/Cw1JxdU15JEy3hiu
D4WDvoWFJ9tvu7sCqHPYllPoWUf69UGbAf/+nAgcnYIP65E9zkO5EOIGJAL/dRrruczLCa1H6wPn
QfyVrp5+mQ9+nxQ6yMAjWKxTlbXRCXkQYWUMuJkz0cAo2rNPxGGR0Mi37I3l+zOtFc2T4fqgW2pn
UAjGzj+LTVdCvIJDpR3mIXkZg3QM69FJw1k/oHAfQ3TnTG8ELahkIGMlpRbaUmnuZ4scsxlBl+0M
OTmg8grHg0ZUabFGsZCPPEISCsJgsaZaBhqkqreIZamjeqdLOj8whUJgE1ujTIlonANwk+DWNzVq
9z02HDtUxEBsm9b4GtQ+7XCmvXX+Wh/MvtRPSAKpJDClpZTkDqwbHrI1kX6dtn6fu9ajenJwXBTP
0Wx/9KZJ27ncVemcIGNoDdc/W+65CPoDSTQpZTuuzCBDxbCEVWSsbHeT1stQNUG9CIstutCQ5BM/
E8grgx9BW1o42WKstzDHQlScy3c3ZYyLfP1OW34f5edoxG6tW6dVS0VExZPdR/SkMOvtjQGat7TQ
PxWYP2v8FxBGOhXi5FXM1fO0I39TbsoG/UgZ4RKgqVOF7uRzL63z+foxOLnRHPSmodf/X/P2erRO
qnHkocCJBKQOhc14nTHFMm2uR/1ybzprHvR6GDkacrGKLYm3La2BJXWqfRNUEg9aSWLzDEsK8gbx
3gEgswQrs2zHYhOBt9vPrO4RUyi5TYa2oxiaOAvu6xVpG3ugwXNDTwwfSHMFzNAH9I+r9pjn6YnV
+WE0I1o6ndLDVSzn0iLWW9Q7JDCGs4eOwNWGvNhQ2jC3/iSL5SI3t2q0cTdUbc0JRGIPRA6FUQY9
scW/D7MIiY+hRIh+m+YOwrRNtzxtypHkzzJ+L82xC0XcdKEpguKgjfHXGAQxgNGA5CiKJ6ch9U/5
gEtSOigntUFCpC3GI6GIbWgtDylerp9H62u+MoZ97ma/rQOBv6wA2RgzGsw1kITBRSqRNEOyixzd
5ZoYqGFahtjTDBj2vmgzpE3LKeGfJbETw+8yBq0veQEdZJseHiqid6MfFcZAHnL4ZWG+oYdZgkRu
ZH3yWmdHFYGC5noF/Dy0W29b9+5wWpeGRl5/CWiY7HMr6pBz3KcJKGuPqIqlDw2YXecQgWXmwRhm
8XCjAqAdTB2NXh5jI7FgfxsN+qv1k11SxG3zolK6aZMTf3CRJpUaNpZ8YnxJgp1eCCCX/xrzcOJc
RtvNfo7LfqLhzy9p/3oiZcdhNEu6sXqCz0iQFQU6u2keYORKUA29jdc8ZQfledPWEoBz9DmNsS15
7c7JBFtkl9xhGsEhi+8+XI+szKCyrHWnsg/wOtX8ObCJihDNBVfF8jQy+2+tXvf7hCC67bS8VZfS
eHE86/uUW8aexMriohI9vwDD71lAOzET75gVLT6H5XB98H4/MmW2Z1lMzE1cO4i1umCTTEgeqbSi
Bizs+oxivqSUVZSXyejLS4/hfg8oAMxTh/7ArbqYqFOGmRFC9TkqoTKCHMboQSMzbBfNQhmEus4I
G3MVQYApnyEF7NrOqvet7z9VoLvEXJjHsu660MrAx3pescGby1ywvoZiy9yxQW+JfWWclz4xeobO
trbSx9BpB2z9HXf8MQqax6pQHgb74gGAynhSapzDXiO6c4ImPER2tMvkNG8iy4nJnjDOvon2L7Jj
yqTaALHLHFBOBpt23OeBucOKEh3Q4GlwZ5a/VCn0f/6l1qcJC6EjasgQuEDZzeoo4/55pOqQufat
I132RCMSr2TXLenGcle03ALrQ+VjTLGa6q23c1CFy7KlWBYw60O1HPlNSUZyRRZsRITu5ucXwDtR
2eyAP4tRPZZeo66mQdMgIXcjN5ftrDCes1qZG4rX7ybdTsqKKDyL4WMa1++kWzf0/4lKVRohSfqk
g40gymbyXvBIGke6qTTxJy9Mo4YYPfVWOMkCCe4zqikfp5xumtNHV6E1A4JEwjtIvglzjfElsbQT
VIyP5eC+5ogENwm4TXJWp69O0ezlEijKzUi9JX3oUMYdTTAZvW+bx6JJoZ6kwVtpoMFRM/l7VL6b
yfohTYj00+yc+8jcU7ytd52Rzm8iIA4htv8Pe2e23DaydelX6eh7VCAx45YzqVmWZMk3CNmyMc8z
nr6/TLmKLp06rvj7tjvCgQAhkiaJKXPvtb417MwlCbhA109M8ZhIZk9uN+XXOWM8JukQmemv2Ulk
rvLFvW5THYEdhV4mOl/ckkzgRUadMH7aDksKXKTICRtZho0zAY1gxHigSZpDh0THUlJ2LUmC4D7w
WpVtCFOihp5fEv+Do0ccUEQat3XkPOYFCQfayo3y6iaIyRiwO3n38bm1LIMjafQ6uEifZOIg7bdu
OrQbsCHRarLyBzRT6aaK8bBNyySeWu5J3qD/AO+3rPxM+9bpJjHVEqvRJGgQFgqfiywCTc4b/e6E
eWD3IEQGUq0n0zis6NeTSLhJKD6v/Glx4JYQz1x2+3BoOelEeEEpm54iAu9QepX1/MtE+2KeR3E3
RHm0roxVP9Gwdwxkd/P0pUatRSGzORImAjnQpUZtuy4yJbM4WuPMz+sHr9LvZHVEXbluQneTcsbG
vHVy5ABpnEOVMbNq1+fwO72ZdrCtd9sJPohjezBCkitw9IiwGTjsNJve7tyFj0aNpJWDAIl6UZPD
gliau+qusAhfgP1rQhOFd7W4VKii4mUoNTjrCbe8JNoWbiNWjWuDkI+Aqlra8IVkamvnR/rTaPsA
Gp370a5QjpfeSwpLm0mMdV3AnF61CDcHgoxNkEruVI5XPRGeBUFfbjULTN4EvorFf8kQ/Gs+n3R4
6MO71IkvsFGV9IgGe9VEjbEy5+gRfzNuGBoOYHliMG7lbQeQB0gRVSxr5OkT/R74ty3uzfYLqlto
Ns2WahTF78R9dMi/hnyQXHbEb4NeQaNUYYc2R3M5lMZwh6sy2bhzgcAThsdk+29t2HAhpNtCELOb
7p0BQISmT3ATRpLrnZshAUlt9z2R8jlwaOhdRNgCAan6CeylDwsKDlM2I2vVA5cIhzC4DWGNJGO4
IgT2E/SFN00DDiL44jpOS5PM9tAvP8Mi+wqHko89QqOlKkwLhB0DLzr6WrrENLhD/0K+SvZVdM4r
VlOKdx4IEdE/N75gDuUi3enAes6yzy78LJqr/ChKBto4o/NTVTvMmWZZhBkmMgMsbhtMsWwK8Tv1
hPNCPen8sFCvLGWtSG388Of/y2153Fz5cM2mOSIQnNFRKGc1JHKUzI5kbUk9VotY/uX8kNyeP//s
MGaknO1eNYRGntKFwZ5a6xy9OoZ6CMnGuYKM6+3UZrXI5bPOTz1vU2uO0zJ6+69/Pr9NUto//7P5
Uzrw25zfCI1beJwjXJTyU52f+Mt/cH6fIQ3kcNECcsCk4s8vUDJy3gcZ/aOEjAcYnp8TeY+L5TC+
D1oK+Y1FLKmabauNanF+znlbOUsU8Pnxh+e4A3kJhda9ZE5S/vK0D++XqgnDh9dG8iOdtxV9hezr
/Zn/+Ml6n1ia1CMy9pe3yzy926VjcldZZGpvy9G9FV447grBQHsAPvfLwpGjLrWtnkkAH4NugU0j
x1pDJcso57+/P/7nv9EW/Pku6vmp9MyTAsdc1toEjMn5dCDN4kEnq0FNhakypuONWl3wY4HdRDs2
tdQH7SUoUYKwdl7EofHrQ71Gk8zF9HB+hlortDBd00sfIU//7QXq9f+0jTMmlvnufz77/Bzd9++q
qlx2KEnIiM2JM4ma4rvm5PMWw6H3bpH6WSS8fS9pfShXfnj4/1r10hSYsn5XvfxU9l30vzavadm9
/lrD/PnCP2uYzh8WFUruyL6JGNyRKJC/apjWH/hRseaD7nANR7oI/6xh2n/4ZAV65JrBtXFdE3Py
zxqmZfwBXMRwYD9Am9Mh3/yPapim+8EeC1pK2LL5S+3VN3RbeeN+8b75elt0mI40jIRxsKkQ7W4L
jxtSb+D6nCBotWEUoBtrnz0bRTJJa6dkap+ZA95mWD+QWerzOhnR+AyOu6OPSyzwYU63MxMhguzG
27BHoh8vG8qVp6CR0godUSLJRhvNyrJdGYXbSJAFOZFVyP0U1VCZ37dO/2wi8g11etIoWa+jCWFG
7d1Ct6DZXzLKNUlak0phZDb+i964n3y/fEyW5Xq0pm9gN0NIID2jp/nCYpzpBdOB4CcsS6Jf5REm
fR+fhG6k92UXfzUTTEsLBE40P7Xe3qc2vGMY+O626iNrjTlr3SQZdvrJvhQM5dsYm2A+FqtBK37Q
99zr1nQRIz+rAFq3/W0/MfgwsvY4TPTfgvLHGPHkOIurVWdZj7DFN2OfPmkuVonC5DsTUkfzrb2j
ikAdqifm0Q+Nb4uwtjPNffRcxn2dpbQj8ZWNYDzMiiE56Tobr9G+dPbwUNXFKykBA0TsFl00YT7N
GsQLlYMSpOXUPAK+6Tb6uOkWAKaEsMLvZFzah9wuXZe04+lJT4aroaRNrY056R183ZRfodWqYiVw
plEkgGJrBAVT9eiQ6kcnqe67YjrgS/fWok8vlwQFgzcGlMaM+LWeweRrM/1jxtRvZXabgo9hLv3J
6pFB8R7UiCoCa+IY3iAEYAP0gCQBQlTXtOsADRrNrulrAzGYXCHqKFkW7/zlPovvK+cbAzS0Xtl4
6vgR5qqc7ucJ1vyMOsb/6qUxjR/iAKs+eLCn5TZiXxsEAezHeDjaukpBqt2jsFLBgA5uvZjdTZRF
j72J8S1qOlTi6BAqd3goPQsiZYaYfrFT8qkZlGKq3LXsTHKqGAxievsMUR9iggm+O/TSS6esEdqS
m2ZNdy1OnIPdohgfoFmYJNdSOyuec696TiNKKIX+ZLnpZ2IwgAMNgIsNVzylRfFtHsDCFVcGCQAe
RSB0bAAtyKRGS0O2bFd+KkfnHv3XscS7sJrJT23Q47VMHtCXB7eO3V4bxbWrhTEuFPt+cctpXZfk
dlE4sk0isXUKyzCaL7ppFGuzM9Or84J+hLWBqhUDpg5hQqZpwQk9zs8q1lKIbeB13/sUIzp3d2ap
WR2v8fQ/VhW7yBicbReC6F4sNEJYuLoIZ3bholer8P6jWr3LugGnn06ZgSyst3rAoVfMw8ZvomNg
d8WuwWR6MmMDKJY02aq18zatFsyV3mf4apqvagJqrZXVAXkx3k6W9/zzj9jaOHrgFK56rAB/rmv4
0TZ5z4zu/W/qye+vyEmHsipgQ5Vh9adp7MSBA/P9UQqw2NyKOAGnaZBYYzBHYO/ktEixwmJ8a6ml
e338zdWdicuHjvatDZedMWcISopoTeqRf4iSUlCxgcOK3gDca0hX4H1tNJF1zKnYnTepZzBfQQIX
u7vz82P5IvW0mXvJZrFzdDZkQJwML6YBbS57pvJEp8Sy8am26fIP6ilqUYQwVUKmO/JF51eqZ8V0
5Rl8lHPBxU2c1Lb3d+rU+6kNQ5zch/7QoMbi6LaH8lPbY5lNi9h6GHMNufK+GtPktfJWLiopLjee
iQLgEVuLWPl17MFacOtbmjAM7rrJusiHYY9XDbPfUD6M89xc9UZkHIhBvmZmR3O7wzbXVAUaLCk2
N5AvhcvrFA33eIt8Y0kJQtWqHXbglY1l6ZrEY+tymoeHHJTwthiAuAbuosH8zbwT7a76QMH5sfU0
AKqmfqlVFUKwpHK3GYFZXQRHbXmehA9IdaZRFCzPjYmAw9ZeFgz6qwW3xZ75aHcN4QFpsV6eqqV9
rVtwQhoekwPRfV+tCWVeZ6Myi9rBe4x96M+Omx66WHO2jNXyo+YRKjX333Emt/eOHpS3xuCuMWts
qWz2SON7WjZlcdsHE5aDqSs/O1O6zefoPk8iCBItts4qcpJt6+rPA4mvlFhraeOTfXnRb6K3vpqa
ayO6azi6dmPOZJ4sOkJqCpjXSI7qTRB2KXlcK07jiiDXMA+PFvrnvWMEF5asriU2J1bUILg7qMf0
ZxLZPJhGTyc1V/YY1GKJA8wc7rhjNJGfJuysaMm7dly2nkUFrRqwCFpty1nouoM4ZuAcYOwyi5Bd
j6WnEG8jelw1UiehFoFs4Ceqa39+PFc6AOh+xrlcGsvaUD0/uaDS5dFL4AhtTo7UckwtmSFkHR4r
qecIifE7NX+tqW3nh+5SPWnFpG112Y8wZWdixiOdoZ8ft2TkpbRU3YA5k8B/KP9qVWUiA4kmipmx
iTQXZ1pVgAbIZIdSLWyMSctarQIoIRDOtD87zuBtZ9netRkVGNZQ4M8Ju9MiF7GgMHx+CLc0Xweh
O6xzz8HHPcn+0/tqJPzmpB5rI92FJK2+WSERgHxfwlL4PTki+RkISKMPm83ufBiBcHRS0lLO4P/8
hOQWtV+XXF4cCfTi2lnlzr4GGKL2cpSg7C+N6oBM6+cOVnu5l9PSVs1N5UJty3Dn2rNeblV9QFUP
1EIdCOeHam2R4pGumqL3/a7JTp9axPIwUMcCaGVGLySphLvcqR/VvrfEwoRIrZLgzWqotc9B0doY
fpn/6/HXVvZ6AkI9NylaIiRQ8meVP5ladK4J1bcIIs7cP7ep35u8SLG3p+4QKF3PXwuNTKvTP21b
nJe6TLqj142S0CR/U3W4qbU0B1+eBriM1fF2XpyPwfOB6JJwSBxYux80PecbZd5NWjCz8+TlTi0y
OQG0VXdMPR7jquL6VH8f5Tz0fd+9n6N6GdGFkKdrXBABa6Tz5rzj3FCjtnk+U8/70Oxpbo9uf1D7
ZlDn7PuZ+75uJ9U3PALtVu2Y8y5Se+zDNrfwh3WdFSlOFE5hdfY6spwDBJ8dph6rvxAWSbIYtUWh
5Dvq5G1afgH1uE1czrt4cPMjwz7KzbIbo04ZdSpFsimn1s7bRCj2bmtYe3zADYE3YAtQ2tluO+1b
1cmS3Tz1t/cnyG1l2OWof3p34wOgOula1J7cv9Y+bNMa8iA0xu5w0mSnJWbmsHOzGJJChO3Vj5e9
oS4cAzMdtVb4Ut/hN1/ULhTyknHeozlx8ySuyN1cxQWO1IRIOXkKqlOybKNI34YhfOcVYaDbPqU5
gguHy+n7dfbaH+vk/cwzgYuvSGgM1uqUdFpAHKJFIqB2saMqOepFlSnuCChodmpHv5f5zmW/wOOe
v2pqBPFpDxrDl2elb1sMGNWe/uVx6znaxsqwwc7IdLniqD0sF5Xc67ramA/Yl9IuIR2LK7O6Rts+
4w/1UK2phfqD2haU2B6K2j+cL5dZsFDsUVfO91Xe/6XwKeKu05batLzJ5LJQ6cwpxHxPfYVJqUXe
/2aEzbJVz5gE46ODWlV/Yhz287XqYWjotB0NR/s6VFUUfUV+Stir/EqD4Cudq5H/dRuZRFxFf3ki
poGfjz+8xcRchQZD9ENtz9TrcPRf2DbBh+H5Zf/1vzq/XxotzmZpCRo6F031zH11RzqN6vUlUjen
LUkxaLo3GlbcjlSpTVXFzqWx8zakxJxshq7t9MZw90hRLnIN76fpyH2hXhGqGty5YvdPb6PKdr+8
xp/drZ2Yl4X88lFjfhYR7jn1rPe3e3/ueyHP49cAXgjr+6+C4HutT5X9hsXC2cGBAtCOy0SLL/FU
wYZbuLvV5FY41UzMB2bfwyDS7l0ZgyeTYUFRwLTi5i7kQgJQ6PWZCVedrsTVunwq5dhASxglKP1n
GMkgmjDInxvdsrdKijFHCCk9Gonv6ozKAIyXx0FxCdOwwdXJ/VDpLs4yDE9dedVj/LOkJUgtaSxP
9feFumyr1aozOYS8ubsDt4wg2OzfcjxAW6WSwLVYnVx5vVAPadCgl0iKR881yRxhgochgCsPoI6C
ny04qe+iNqkvpBbkkTr7Ic/2HW7Q6tDKG1ckRwmxvDV6PnRCX979Qjm20LgxMNWT90DCoTCLTVil
IoQpjBXkKEVpYdRaixLghOl9kRdQO9Nf8HJZ276mYt7KhVoTSFytuO0PSlgwyaeqtcax1o0IlgOt
AD6IvLSno8EhqAQX6vFoZRSVsDdana2Xh3cBmBxOEWZqcZUMnrthGRc6jQwWleDqfU23w1Ok0Ycx
F7E9KzbUGlwDtLPowJLaJjuD4HF5n1VfXC1Qt/SbIsCSXMlBBUgKvrcuBxQlc3l9XUdQPxDm5zTI
mcYhbiMS1XL2sGSQmynJ1qyFt/QBp506cJQ0412u8S7g7QxuyFZwWfvh8q6r06lnzVjP6NkorQ45
N/O+IMZaCfvOMj72EfeF80Yd4DduGeQlqkZ8XhCA5u6Bse7Om1QJu4MbtIZeRInEspvdpGl36t1I
3qYnI0cQ5wUEk5I91X4GwORt1Rtl6t6lVp0p54e3khTJxmAfOovJGBj8sD9EJrqNs55aHWp2tEEn
OR0IdmUHq79qJV0Ar6tflYhaHW2en/eMFaS4xi4sVqPOxFVbma8GOMNCqa/UwacWYHhxkeZF+INi
X70FxKdLQqVPPgNmaSXp80MUmeg7Uyb7UuenHudhPR5STDxBk44nJcoqPXq5K1FHyFPU1hhb7Bbw
xzfyLIZT4M/DCS7DcFIP/2NbAuXHpxOdj5eDUZQ3NaFx18QNYZfBDpvpFIogcfipFeyWHDMyZEQ0
/gt8GFqHuwiF6drzwXC4RR5sq4Vc4hkJzLbRveVW5PdIsNyD5cPwrOpPVbt4F0SEPSxWAGkntsNV
ZzovhpijyxHtXVMu+m3fCwT14aEKvCuG28lVP+vmxSTqlSDtJDFCYEhi7raxsNaZZ976VHOfvNgi
N2HAlNsO7n0y1bIK0xEop7unMaVQOSVDQOTRgmp+jgEV4KOtRpJyTCcgn0aOFkYb4YA+bRZHu+pd
ph9zm9QHxyUPTUMyQYe9xb3ZZtdFIDQy3tpib80c0U7t9Meu7w9+CHUxrG37OnSXyyTu4avo8+cR
QS4wxnFeFy5OCqHRxYE0Lo6dMd5Q2arxD5lQD+Ran9bfWzMfdnbdVpdmpAa5qPlSDWNRSJ1zvVSI
h+q+GdaFXYtTEbr2WgsCa21nVnydZTmFT2bju5z0nMzyaWRb5QFsSXgomuYavRvW2HZ8IHbA28FQ
yoGX42OxCh3DRDbmNykxP5HRyDII2lA70WvIGRNwOLDrhofta6jokYOHB8FQxjhjPO/KLJpi59YC
zhu1GYvUbUqFd3alPYB86PaeG2+F5HDnZv/NjssL0NTjllLrvs9gDVs9i6CL8o05YUgPhjd8kEU5
izXerkrmIT3YRT5dEcOSQICbHyfdiLZ1UnSYbjwQ+tFC/nfffykt4mv7QpB8SWV9TvSvTksRtxje
qjAQK3K8qfAj8Z9QKZpOf1XgcF755mjsGlOnEpxhOHFEA7Uy6nZBawIysCf9rrW4WY5Ftln0wtjk
c1vvPO4U4M2m1dDh6cp8G4FJiamznuECawYyV6PH3RlWq1KfzV2alwt522G/chj678w5H4/VYszg
7XD2jfHbkB26oSN2URakteQ7OVzECjHsW+uiIAMCR03r5uWVCe2JUhP/cWWDO8lmEV1PGsJ/RLE2
xWh8pl1PMyP26u+dLcebJhKclAkmyVTlBrMuN3sDic7UEUFjTPk+NgH4hYWEzKCaNKVjNojF1qxb
fzNxgK6L1rsJdOBWmpNK7spBz+jYp2n9tZpolpTC7N6hkf+/cfe/X9/yGNwSlvb4W/dr/40ulocb
4L/bDi7LPm7j1+JvXbufr/rZtfO8P+jZQfe0TJJH6MxBt/3ZtcOUoIME5p8vZPfNsP/q2pnmH7rh
GbrveI7hwoaHmvmza2fwhsRxwMs0YPTqtO7+R107XdJ1fzEeCBjJFrkRAuKSsFzboD/4K7Aynpux
L2PRHAsbURT0KnzNzfxQL+kOpyiAA+Yx5I+k/n4GLm1zi94ZGd5rWtOYlZerCNLd7CJVI2bz0hM2
g4z6agJzddcE+aNIso2PsnhDGLq29bMORFvnefsAl+iKqd0xF4w8rQ4JYIm6z2heQDHmu7YxhnVc
aTUjEboQzWfvpo3qdO8SvU72Skdj7zlz4mVXUDlcF70AW6r5yJqQ1miBS/Dj2KPmstYo+dpNig17
4/X6Hi+3D/6cD1HnrzU9vYNjNQ9N3RJ5EfJdS52q+2AhvYJAgVyLOWRNbq0otP57B+Hp2Ico9CNw
7C4FyKzS5l2S0/GiMfNa5bxBU80oMYF+kRlbkhBeTxfCa9DaU5D3xptmbtGtlvgQfRPd6zAeEmd6
a72XSACJ9+mwMPpxtLVXGlyeygnNZUxmyChkRurAeNpyCEoSVHSLGLAGcwFGuk6w9UIX3SMZP3Nq
m4dfjuif/fpfQ1E+oqI5QCzcsBYWGZNjDqbp3w8QggWboWQie6xM/0HvxLBWi8xrKYk4LbTHmfvh
kvU3es+HYiq/WmL354/5+8/ygZquPgo2GZOGtuO54mP0Blkf4IZgmhxHTVq+q+KFZBMiw0utvw2N
/JGQ5e8gBf/tF5CnwN9PEcs16Z5j9wERhOHn77/A0lNwaiMnO7ZafKnXtNo4sMF6rCMp7e+MZj9r
TMMSKE5QZhg5a+1Y7IOxO/E1nGNdLk+//x0+RlzIH4LoIldHDcD1Q9e5cvx60iZE24150WZHi9kv
Ezcc/a3fGbgvCCMrSyjaPWA5x8qcrZOkhJdny06j6UsRtoco4BDjMfrf4cLDHHEWsffLbK/eijjg
7WQCxWuD5NPvP/THmBr1oW0LmwRyCMtxP0aZhJwBaD0TPjRJVruYiJkugTLbDYDqUFYSKOja8cYc
6xdIWFT+Qs7DOEDdZfmUghvjDct5sTf9DqKYVt45BDGQQ/qYBea2noC6lkjlEaKvszr52hF9BcSj
TU84jVrAY/NXv2+va5LNdnSU3yYN6wzMkBEPj3FveNLSCsToX76xPDA+HDi+Swgu02bdl/z3v+8m
yKjEx6V6fCy68WhqmUVJLKYUND5GdLovwaJviQXHTmxYyUlY4LY0TQQ4ikB0VKML7ZC2aDOAN3Gd
GlFgw1i4xzA+GaQuT/7DUDvxOgmYF5B+7VRcBPyqrzZFFrz6FeIEu6/TEzIFHZhN/1oT2nIAFUXm
JgaMGsFFHFqAQ4J/O18+IJ3Z0QDlPde1SHZm+THcIBOti6bTTI5d4z+Ufk8Hx1humiD7qvVBv69/
FHO5KQyG62ShwhJDDbdttq5sbfotqXC44IgfcNa5QBX6L7vknz4bn88wKPR5/8nib/Cam13jJMca
6HeTuqclK5/JruGW0MKY1Sh/Lpq9VbcDY9BtWHPElIUEkmHSJigXSDJU2lXVG19a1JXWgj6lC507
DksiwIcaHGiHmFIszQ9bRpcWxsMCZh8ouufZt3UomoNmjESzof/deFl+2yYDvMowXleiyk9xEn+J
rcC5+v3X/hhBoHaJ6wiB0AfetvORXJ+GyRiHTpUcFwdnlZ0lt1ZLDjhCDpzdS3xXgIm2im4/dib5
wzxYMKbK2et9klvkycZ98m5j/ZuL9Xf3FaDnfAyfoQ9DGRvx6YeBhxVr+F8iHwZZwFQnA8mmR4Ce
m7w4FplrHaPOS+mV6xeG79nQgQhLcEdtTfLav30SeRr+cpqqTwKBncPBc6m9qTy7X3RLSc7kudE4
Tbs4WNtEWEeTdswzEIhxMo5rg+tQSgDyaSEdPYTVWZZRdcAQBxCVnCEED+4jWCpIPf3i7GzD3pbE
1vx+B5oftFXvnxGrKVk96moih3G/fMbeyUhALCcuJS3o0U74p0ZLN5ZfPmnEWH6hPrKEzAfcGJ9f
FX2FkEQTfTT0azvOrxlQvqVJC9WlekttP/k0CWetYxAbEi+/NbQsZHphhOvSJ4/eW3LMGIb22Mt8
53I22qtsYrTnoazQXCjTv/9mQt6rPvz6wOi5p6M4MZz/SOsYyIGOa7uLjzrz9lWN6j8ilOwi9jwy
OdsCRmU3cRohdO0E2pAy6/HMMFnDTE/GiUEaw1gcUBho/3LOfMxokT+5wV0WmDsJLYbufThAhxCG
H1l/0NkTf+92c7JqkzLhXj8/2Doa7ylJx3WcLvdeYIKViY2IiXZs7CyKYDgPGYSG3Njgd2/aKdCO
dCg2ZWW6oKZmcViylshKsXbcMbvRB+oz7kCUOx4ywkk1CGBZ3D+YE6SVfkm01zKvgLMOLc3X7m1K
4c1Zi+jXgdXjEzYA9tk5YF6grnMJ6q4rUw1/PaQsvxyby8jr3oIhXy7Svr8ujFTcFAP7EShGbVfd
K1Wjq8k48VNvyw6Ot08lu/dDULfpAlmihCKm3P0BH+Tu9zvflYfth51PjBvTIxhn3MY/2p4Zrgbj
4mrawWL4cQB7yd0biBcpeWKV9bZzS9XlLvCdYO0FQwHKxMuod9XVzhHaqhQh+QANqFU/nXAkYbm0
ozy5nT19A5q8OjZl8b00LaJvrfBzkPntgfOZVqoPO99gmEly6RjTeLXCdZAG/q7Wq5tqaKyXKngg
zq1l5nRZ2igLm8V/Tqjgb5DOgEQp8GjPg0l9uCV2NyJgN9NmXEqpvD5MFyNy7Koff4yUszb2SOpQ
yHCOHFGymMYahgrn8mvUkp+BDmrdeMwXTLeEmu6Hhy41a2QBUbcOgyY6ENVxEF4JDRhPI1m6/hc7
1Iw76jA3fGKQ0025W7QSXtEClK2y/fXvd5DSbP59B3mYKkys7jZj1f/wpaMbw9Kd8StpMeFfXdHe
pEGhH6oJet0s5n1CTkM5Um+jCMFAZioenAxNnOuVdxGChW3mGlcpwbZQli2UW23b/Uvc28e0UU5T
T7c4PQFxywzEj5OCWDM4iLQ2fh8L1+PwKQ/CcFtSYlw8lDWg4DB6QtYZA3rhWcP4J6zLL3PMMJn4
eTwuFdmsi0va7MIE7F9+P+oFHw5wmVGI9pYEPx/+ywdf/+y1dkssOUcZeaf7ONb9ddiPX7LETcmr
rQChT+N8QcLJTDE6Ntd2csiXBDGSuulFtIl//4HM9xn9h11qwhrQfZBmJh/tw6g0ayrNGGojOEwm
dSXbbNP7nOz2jfCOxVBoz/xp10VxcRnGcbTPq+9QsqtXs3wRCYSV0jSbbz3EK00Dd4QMJLqwyu8M
Z/qLwB2ps6Bh2xEqdBvky7Qdo9rb2VwW19nAWTGIxYRP+BT2tJ6Ia94O6RTeNm7MlIqz+siuvEIS
/FaihrnCVEBbqVtuyZjiPA8HLGf8krsoDL314g/m3mnir00SRZeTXQPcLpth6yeMgkk+w8vo3vaM
ME5A8VAVwWoh8vqbjr8UI61Fl8+irnmoi/Ciz3irxC/bHamCSGFJRfOdRaohufkDhaKBGeTxqUqC
cW2ShLGPhvYHu7td18lgosbz3kx0ZNssa/hSVHg7j252ES3DQTf1tZED2SrDmOCiyEoeDO+FHzui
OjveBzrle3eMlg2aKRT9TKC5yXni0qk6WoQAx54CN9v1bWsd/aLZEO8WGhvPqJoLbqhfNHdc7szJ
hs5NScJeMHblY0TslaxchDNsVVFmLy6l7Ys466PVGOeMZ/MAddRgvcCCtBnrYQfx3U1F1N7VMnnT
Re7RJEFO5x38niQYRWv0owBKUhM4z4uxT3EONtEwH7vc+DEvqXHfZ8mru8wjdaBZ23ug+vHGyXuI
4+2d0bQ2z1wEr3Oh+VcisY/t2AXXmXTH4ZOD8jCN7ElvwIuTGAczyInLg9hEoKY/bif8EmuLXuAt
zdGaAreMm7TEntmNse8MycsqekgSFpZ3IHz6JirdpxCBMkLe4pqgXFxpjpmsa31q17rtvHgdhrYE
Qc9pjv1+44zet8jCGkcTIL2kBiRbNlkD4HFqAJ9m+c7pU5dXYvMSGl6gAM8LYPqyOzrN+DZirCKk
mCh3z64aRtBzuKE/fkPx4sqyCRWP3fbCnNL84M/jo7UAjmZQFW4cqLlDLbpVy8h9OxiUiUFGXlh+
S1lobB1JFN0bVnNFszS6gk8PLCpJd71DjqYQHXEftsO8GHP6AXntnWEOBBgXE+PUfsKdWPZwjyey
jLOAEOspr2+XXv4XjnvpZkC/9FpcRAPTRuC674PuhnjsxO+XDe0CY+U5SFCJXN8zxTGOJaVlGlti
G2oLlbcG4Kfn9sa2Ady7R1nl7ai5fA4oiW/bFjBfOvjxbZZ1NtGN3L5M76kc6viuEdC5+jQTtDD1
4cqHKP5kwmhfRcajoYXTk9HiKbdaXJcGA6aNFkVYaYfQ2IGN3JNyEFz2ELicynN2mYngLZ0+DcXs
XDEGqhLSmXzNXvbOBJ1Yc8IrPf826OSa0dMiKIccgitXfui49W+Q3nlEagna/a5gCMYseZeaS7Qe
YCVt/MiquCrvazOCBz9/c3KxmcGXX6WQ0MjALAkBtjBEEtVhX+pE2jAZFOE+XoYHKzcOEYD4y2Ey
rS2GmhrYV0S0i4d12NEv0VpcBc7Y0YSP9Dtt6jdCfvESDPVeDB6JGkk/PXmQprdBsjymwrhk/Kgd
orxobjyDD5eGcfA56pYnbdFhZWu+uFo8+k+RPmDKj+09HVTzqXKTiOBTuqeDySyXuyGMOfovKDwr
aHuXjtmEiIdT63NhhM7GNGFbzUZorkut1V/qgAZMkjq3rb9Ye6bu/E4e9QlhtYeY5J2tEHQgxOR9
K0dz2BQhLFAtAfNF0ee+oeH9ydEsSh1zYlwIO/lSZWA8Gal1DCWvZ7pODDSY+tfLs9Vw6alpXGWZ
oDQRfM8HqgbMGt9AKba72jb7o9lqw028NPyEuX83pK3D0TdFK6bZzHAKbN4EViD5tmpOy4PtRg/5
ODU3OoZbJAJmwXzcrODZXbnBDbsyOyLW+kowjE21V1TIK6WSTRvMa8okz1IildsdEI8ojkgSyC6y
2KANX98Ri4artiFBwETuwLW+HfBxtO0pG6d+HWNFb8bXorSe8FQUVwDtjc3QEONRWXAfUqDQVMav
1btOrZus9dgj+XwaG2LozWhniS90ybhWjTYW6EzGijftaij06mqBg2maOaAF08AM4eDGNPwTPUQO
8QHbqCfGYldFF0uSNHf17IGXbs3TIgJBks7wqSF1epeFhD7nfoP9WSS0UkvnHvCUuIkoh7sgStd0
KbLTuEiytdnoR+GX+iEMkdpr+rjVxozht4PYOHOgvMXVurcpugYlznvA8PPVWDaPmQtsPzWH56x/
7XKKN8xYzFXjpddTVMApadjBMSEKY247a2pQzY7rBX6cLKF3XSQ3ZWNfFo6TXI5R3jBco/0HaJy3
SSPuatwE67w0P0U/GEaKC82fIbvWzTFBiT0WuUc826Egy/xg1SW27yU7ZpHxvPiuuIygUhNictJd
6Rin5bczfe7RUvrONLLvDlCvLyrvwY+YPfgz6gwNbq4Vc7vVdUjySYLPiCmoux1Atq1NZP4XulNg
eWm0bRAZNEXnyjwI4tLx2YP89RfvMZ38N7ePiivfIm+H5iR5eTCN+zJchXS6L5axhY4/JFs9jXpm
4bbDPKZfl0443WRW4e992foffrSdntymi3afWU20bXN6KDO6YyB+8xpHSXpqWpl6NJGR7ibL0cp8
SIwygYRuSrTz8hLwmz5WR///cHVey20rURb9IlQ1MvBKgjmIypJfUJZlI+dupK+fBXpqPHUfrupa
pimKBLpPn7P32mnLLH74MWjvY+Ew3kwcWsRMrAkae86WgQfrOGx808PNTmVot+FrTa6aHmgA2/ad
yWONyNLPRrFBGPecKNqM3HIdm26CADwqlrHODN+gJvJb/sTvfxzZicepeCDDbl5x8qPthFpQy1Ei
EPtHF5oBSee8RQNowGZJFdPn8NFt/GNWAMRwpKZByEW3O43RFi7l1XQVYxpqp22LxCC17GdK6sBI
nOGs4Ocz5Wd03s/QOVT+NW3CUn3VUeuue5oxU2d+Rm7NmT3M9wQqvcB9JYBJUx9oMKFRsQ0chtyL
mBw3JSXxkss2YVrTmLoGxpKxAv8SB8QuS+Z6LWZ4Fu1U+qsxU+GGqQCJUYaAtqhvxMigtxd9UL8P
fU3uBd0NvCpszZgvX4b5w1BklmWRSgLLrHq4fBYpOG4hN0MzfdeDOdK+BSxg1W844WIGbl1Ilku6
1ciqgpAjt6gTNxhfP5PY3DZZN2wg5e3ShMBzOqw1KJQKpcAIE2CEODxoH5bEm+tMPznb65x8vF3c
cdzOx4NXGv0qzoBwq5Lw09DsXmMOcJQV7obHbfteq4Iorr90xyQNC4gADqyeBkx86UtadqmzS02Y
Ol0TF5s29Y+l75zaisHdHGHxHzXUxxt/rsngxsDuugUGXpewXaEyWCdFeBtCHwaxTNepzIcgm/V4
ldL5B1MZP5jRboQUOLUZWaTWTsXumcgDfC618ZP8jkszaflaZhVAjPyXUU4nPzpPzkLbmlCe6oIU
Xyq3q4xayXaNfysOv/A+PTlu8QyoHBxo/SrpN4ByoMnR+BzSrfLa4p0C8y8QjbDw+bRlVmHO7YI+
9heoiWDx6c2zeo1llazoJeoBvjiOJpoP5xrgzY+uKspHOKD7mKUgcLKKpW/pBore6HdtHT/X7QQk
K7QxsJu8vXYzagHBWT8ojtiyezsDOeW/OgmaRVsvd/+U1XfVrVei6SLSiFJlsUn8RzZ//95dpZ24
NE+h7Sy2bxDAG+nZP/+r4PX/irj/T40/NSJZVqHT/Wn+Sn0B4PhbfxTnv3+8P8W/nzJkXgRZKkY0
pOO/UtWQ7uoGUcJ/ntmQtUEK8fKK//dpp25hypiYHu9uj/97DX//5d8H/b9niXyDzIIUh+edC3d/
GcJOBIV8Gq3/6dL/8/ruT/7/nub+5/tj/vPG3b/396f+e8z9aSNVvvodzaiJDDGb47olRXHAtdc/
MBXe9ynqgMEdf/q4+qhV1W7UImtde/F81Eis2E09nf1ZVEBOWdG2aUfgWaT3w41M6J2RwrkuYrWN
s+Qn0WqXvKUN2tVkVxZy21qwgeEUvuFmcrjUlbcRMpOrBN3gRh/79ygu/Ytb5EEjhiX+Ni7Z2ixQ
UUVTrMoMij2y1xvxsCB+Qq04tGEMvqcuzxWzd8etz45XFDcT443jZZsSk9CWA0i8gW4GON4Qf+DJ
R0/oddoB6JKRgbcqW5CwoW+NW+8wl9Tn2jj/xFn+mI3xBgQ4NFrwJ05SrRu6fYFJiP2C3rzkdjoc
YNiTuDKIU9qaj+20zCEgp6298SxjrLoJcOqqn911M+UcpTypdo7b7mLLeQm5Vi5iGtdwKqpNZ/Xx
ztNuysBtxG8dlCZulqF2GZCb+8jWtKdo03JiW0eVFa4bTKlMu3jTuhBg/YhubW3lt1w8J7S6iWZ3
f3m9MtbS9NdmhzDHGQ4Ol8HKNb5zajYDTpgjyW+AutFsMBNEjNzkBeGEuXYNLdmNpWovNCaoe/ow
qArtWoyN/6B5h6YYLvQ1fgqdtAuhAsIeCSTsOAfFAw5lV76mZuidY7/YJi3vnulPn7Xu32ymSbs2
1enkFtq2H6SC4tcuzLIUkozMHmszrFZu5LtgRaYbcRY2v1J0io1q2zvtdSjt/FBCiN6gjTZ6KERO
TyHSuBlBYCXtdDPtzi0n6gevGrZRc3VFmJzJx7JXOvfiaqy8ZhcW1niMugz4/ARLyvUJo6L7mtRj
uDYn8ZoZoHs9CNT7uagWPhuTHAePYwYnXKf3AODN24GvXgPMaQ8Ld8+MmWROfhm4JSCdQrEHorrs
V57AZXSvFx3NWYy+Orgmowphk0XJvtaT72wsy22Bv5NcyHg3ToO+h2TiXWOTxM2eV4zOZA4MdPir
SdU3frXuUiwkIubKVy0luiFxf3c5AhctHLiWE6VjV7LVXsXpJh82ZQ1wKtQgqJhNc9CT8YTfogy8
Jkqf3fHbEp048I9ICBlBQReq2kyV84NsmwHQ5Vc6P7fzTADmTKhGYnYXCOt1nxDRHEm2U2P+iZjX
Bos0PORl+JJF1jdTJKt10fS50yGzyZSKJS+yyMN973raGh/ukg3qMdANbRNav1+TtFB9EGnBpW8m
eK9KJ6Rr1DyYqaGWzhGJVVkGM7tCEM9EQNj4vBLoLgRktyfDIkc4nb88QeusREhWIGJojazcIvB/
N7quWI85jSTGdC9dlz0u44FJDSO7tpNszaR7Qa12tu0vYeLgp8tza2d0LaStYkI1yxrNGyBvIUb0
n1H/0OYd4XQGokdP1Pq+aewfpUKu6FlRtNJtGO5ugmbEGAq1wX7+oWfxSbr6uFPm/C1SODbF9GzU
wy75o8KIcPbROfZqCTlx9T9cgAMwv5waIrXedPyBIXX+LpRWgUvFnba+aaiVhGYVmgYXIFIUtPlk
RNLg55gcr5oJ23qJyHKTf1FjjDJKTlVuHWciVdeJRGG3DJ8jo33yS7gmLBiwuCBSZcmbT1BEbaCd
70SY7pJUv4DX2fWzcTQsny6qhSV8Sl60RCOoTqOn6hJJxzzHKnbtt50AbKs8ilCbRkuZGgQXFaa7
UUX/ktK2MJv0T6F5j54UXGhkXa1nlO/JU1c0zTZvOu6RKX8ssuIygWHYMCwwXf1bgtLedFKe0SC/
+xMRPWmEGkANxQvSynCXFqkXaAM9cD+UJNXOuDZdLd+61Uw9g9mjtWgm6HJDVEiD5KurbijWoosm
rolI3+q6YzphDj9DZBNwCOAnAehmdD1Hb2lm/TaaKdx2S+tpnp1jWlJ2EBnuPpky3hIVL4ir2NiN
a5477oC41b66lPVhcD+0tuTA0hrVpZcACGz7zdXVUTQ/JoG41TRCzN7FdIg67SYaclA9HZxrhi2C
MpxIHpfZWRy2aqeV3ltMWsqpgd3uUOg1UhhbA6kwGhbaZcPovMzzsCdqhWwT7tBsblC9AHJCJ2ut
Y3/gPFswJ61StOQpGLJc5hzow5+xFYtVZsp+r/Lqkij7BwCHlBBSoGWTu6Mp+tHrMjkBq/vtjDxW
mWS9VBwSsWWT65w21N/0hRFBF+Qo2NPGM0rk0rpZ7wtj65ScN7xkEttBdeW2d48ybEqAeDGSULlt
vJp2Hsl052FJrtGHKtqEjXwifrpkd81fOrXVHM1cmayeHFVJts77FhesoZ/aeDnidZ0Bj1e+1D7n
ek9lBAfXdr8xIeHvEouKn63qKDoyctNk4jzYQmlNiTfTBMJXW0Z/sDcfEKq4O0oRluWByfbcQfaK
pKXWgm7iaulQDRbBQH7Fxini6TSmxb6K+kNd4nsfiT0F7gDdPigzhHh2lryGNDLXpTF6a+i9N8Oa
XsqypylsJsO2EnTzWL4Hp19rTU/GR2QeyZmC0TNW+9bx5cYuLHuVQcXsl5sU8Fm+4SdOYVrsmLei
iCdl2/KifZbGBW9sWq6VrlHTEGWwQb9rbwqbDgjNipYxzKpkTHduot8Q6yAGty6KZaNONvSEnlJV
ejsF3z8g+nImOfabvniOyxBrrg5nlAHte5RF78qSDk2CjuJIb07ayBi9BO82w/loAIfboT8/5GCC
G6C6J26ib7vC+gCw0sQRDH6jMY0rlIyYZAHwQWNvfER6svUw45NgzGmHRl1X/yg6Iq6Mqr4mvp1e
G9c5tOA2QTL6wxardnlwGgJq072s+/QYcHAjqLEQ7sk3UrD3hb+fxPQ0hjvUc9qma9udk7Y9x5mY
TeKHwRlhVWySeuLt0RXyaI2RkPT7oDVVDULNemv84WmqurcmZpwNcO8dG7ix1eYHZeGOJE7+ImJK
EquQF/jbJxGZN40sj6YdXNz48YPD7b9m4H5N7b7gZicS1Vv6nV33HipnZGVzAwse4pqVRAQN5zGu
EX1cy3He2B2iNRduyFGPzljQXpgTpGtP84uAvv/TrN8Iq1okmyieGulHK2sKgz7l5aja3c9aS0yf
sjb92FNy+fNSijfXUNQEWxbDk9J7ep8V/Ugm77r2MEr/uVhcOGWSqiOtW5rSZeJEm7Smm/L3m6pn
vN4iDjLcisFSPg6rQtNqttjafI0MZlQq0oiU6VKDicwA3RTPfaCsCgeYz2GeBAR3U83AjO9fsNOS
2BNTOqXQfO9fHFITg9g1ATYrsJfu8qXDU+TOoIE7ko1WlVIfKP1CXOKucRxA6WKOX7L9hi45Dc4r
ZFLmBFo+f6LO3WSmcvf6QmmtxxYFmlmd/3mR/1mT2a6AJdIQIlIPqxYZDgv64Hg3f9/9yHc3fHh3
KutDRJqcjrNgMebcXcjD/Tf892dTFW4wRR4T18I11clWaQhuS5p0fjAH3TEM5Z1MZQ4SB6v0oncj
y8MNLaEprcPD/WeWZowT/d+PT+i+dQXki7RwhiMt65T4rXJut2rWIMKAxew+GTRDbl3+/v6gEbTk
ZsQnTARLyAItOzKFkW8UK6e01w4mzVXkCqzQOohTr4xLdkW6EW0/kcyHk3ZlwvcvG2iBZcLFWIoe
VODd8nc3595N/hmO4+N8vbtw/xpyZ0DQSR0mBx+a3452EHwb5p7FHd0xCwaF49fsmTUzsMUXBZQV
x54s+E0Ydj+Oy6n4/iVlqwhG2lYrHCANgyvs/kUKbiGzr6lToEGtZRpQxZEAH+F7u5uSM22B0TEu
l/sW630hCV5JJqrtQfOMz8ye5cEjZAYtt310s+hnQ0jkxiTvN5Ky2JIHLo/3L/SzA13h6FYDYOAp
J4IuXVix97+8/1++/LH1aiYp0ifBWjH0jAk9gpRIb83tx7cuB2mJmjnSlw6OEQOYVK+VY8KAmuUn
e9wnK+CvclghgEJE05OPyrQfuUDmwlEWf6KKb8/98Jh7pywUb1aOLZm+Bl1e8TZzrl0hWb0ZI0ZQ
Q3+ze6isMuzXfuE8hUm/neYxpnWuDtTEv6uIuvlHZKuPhkCNxfgGMqksH1xteESB+db1wwq5zuvo
UIEAcoWdy8/WGxlozZdrWT8RXz6OLQlkfi2ILyaUpPDKk0aTH2ARLXPDgNhrSgTslGYzAy1GfQUl
I6tSdazc6YzPlkPd8q1/Xzr6UQwdVHwoJ7m6fz93m2aH0/J4/7v/PDTJF7/p/Snvfy2UdDftaL3/
53G9vzg779+8P27ubLK0GutSZQVTobIo9xH5p2tGDX8ae7iA0aLV7icfIUM8Yn4xw9REMLpUACu3
8OWxb0XgaaciDb1TqzRkp7m4jGHhrJkLPmqLLQViASILg0QtMNRDxAeCQQ0DfvhkmcskzNa2UQZ0
zhSsbiZ/RZ4aeY9Jw9hY1liEVui8/6i+kg8kmiflOGzsqr3oLB5nxz1axIcGXhYH5AelT2ZB1kxD
rOe6rEhHBx9+GrtivNoxt1W79O6iHCa6VsuvBpnnrkLy2RjFnkaCsdeq5oVjv0tN1+xs22K5k2Jr
oFEOsIzMG0fpz3rajHs4UxTdIXuxR40xsV3vTOdKtOKe4M3uNs75rumEPMahcWjt2A3gBrW71Bv3
MUcWSkUU1zEi8x2dSM76Uv/juiPrqzUFXcYkKTXTD+zItGismRSiCHbguyDP++hW2U89yeUWQ9+v
LvcurtM9yia/OTL6tuxSEE2mBVF0JjSrfx0yYyeyzj6A7FgPguJ36nbS9voDx9nXovUMZsMM6vRi
+q46760xzGjbLIOArnKv3B0gZWL0BjqY38L0tp6Mv9Ju+EAyw69YHSzT4CwRxy+WP95wuNWKef+c
k3JbZNxncqi3fdUMzFxmtUPy9Vv75pw1gOV3XnQnGjaIUN0A78QLjhN5tC1cbZrM47UTuX/qagh3
3XwBwoFsjUhn5piFT9x5Rw6snc3PFoeVwjZAJRfvpmP9ckvAbARspUTLJtNm0UJLprGjy+sxw2TR
UhEpoxgiqT4k8bktbrR6qXI5nJvxZtCMverUuRyJv7W1kiXC6teWSG6AEH+QzHwbov6WIgaAHq9W
gwWgPAyjFtFYQ+s6C2xNbDSIjjM/O3NOU+08zCbDqwwliQGrmQbS+BLpDIHLNv7WzBkqLXC8EjrE
7KnLWIyfVka5GpvDLavcx9ahVyHtJzH073Hef5RxfHHtcZ/Ss7dTQjvTqfiBa29FvCH8L43bwhrI
IC7Ln3z6sIat6NHJ41/UWmS+lfHBmLIzC71grvSNbf+snOH3qFu/FSN5FuifY46grbPJKkzUbS4L
ghhlt4RxGGe3mL6KzvsDwYeC2MY00wruTv1mdt9oYL563flhvEjV4WdcFsq5qX5NglSvMf49wkxj
nmQP62hMr3Fhfmbz0gowmFl0/dvkGyNnIhBDnRdxi0o6FEQ+IHD/5LpMNqlwabJX5nWKxJv0nDhI
0QnThxfbZnke9CIk8+qAl6cxO5le+6x7uB46pom0Toq1HXZihVZnkQG61HqCaPPSYHaLXyA35rPp
mgzpeeFZJ2qynIeXtJH1rpxLRv3NKVbyU+aiZPT/nngZkBe21ULH7Qnu1D+1o7HOyGSTmv0Qj2ZD
0JpBG7ShR4GGXC8HPxj08Wr2Dl0wPPWTAjzQNmdnZLDB4fohjgx29Yd6sQ1ZwGho8jqRfZYTvSt3
WbMMuwMTEENysYhL8yJaa9avQZDIZ6RNMHl6HBiRovYV6sXr0qeBKLCGzuuI4T6FVACRldYvTh5W
Ky7AVKeA5Rfbk+C85y5ddMKHdOgelakRnuc98Q4D0BnZ2/vbBGttKmqCO51AxeFRU/JBZfj/I3sP
dJsDg0E6yfBGg8l0xR/Ez6XymRC4sA+r6bmX83s9ABz39fzYJ8W5zRmAaHw8vY3+UaeBpePB4wCX
m49mhkXFlf4XboJunfQqXseDue0Ir4s0u19D5iIx2KxQuXZISX5GaOlWfh/+mAfRb4DtFzl3Zazd
bIhfxIQgqGFeqcwvWhOn2canZIX1LynHd4u+Tlp3DqeM37VChtY6IbMrgqw02b3FifPK1IImmqKD
nOTDb1JT2DN171EkEb7OTyBA45pT1lUU2iXV518ezPSRjAaPSSGCuE1ICAJFQ/mmkcawqvz614KG
7qn92HjaZtt7IVGwNPbXk8/x1Oo+GCaRiJ169R6rAjavvkfXZgiqB+KeDaP/DiXnl0zNt9YRchXG
hYD9CMN8LP8I2qJsrv1j1BJKO6ImmNIGdFf8Mne/tATbkcparhYpTzrU/RWTe/pHxfOSFk0Ri6gN
to/CykAJXPQ/p8hNLonfvuM3JbOvE/5DRDd1xSz5C+IUAdngdjZJURWHmLXE0hhEIEwoSN8jt3bW
eD/TUJ9Rg9ICnQ3zXM30WSGgNEEfi6u/yOhFHR4jz756o2M9N9MzOA6UehXyCh01nh3KlDmFs+G3
RPeztJeU6/wKKWpOzdzxFg94RVQ47GYVNXuTgxgI94ToHRPTbFgjX68czpdEOemMn7s/mT7scx/Z
U5LBsYsNowZIxuPnFmlVqQrQWNKztjDWG8Ix/ZfQy+tnmWa0UKyu31FuJhtfKRrQEvwjyZmPDfO8
s29J9+wkDTF5HlUj0boVCaiY6CPduPhG/hX1OMxDfBSHkZnY4LvNWS1fvCoBt67z8eLdcwgQoQiZ
xvxUgTzbiXouT4nJATHLls4Sasljmyvw3O30MuWFvqd/9uCkqOfuXzw1U8wWQdHY/g666HRMOhNN
EG39yBlsSms2Ud1SC/a/oz/GVnK9f9EnlHuaj9Lcmm8eg3tnSS3GlYjoc6VL/xzmIVoRZ1ziQIp4
36P6NZoK6B2b4ZrQRMCs1TgRotiJZ2rV/tk91LGYnz2b9I1c2AZZopWxmMZnStuhfZH6WGxxRVAl
pqmx81IuuUjaACKq10hV7u3+ByfSp62+zPAJtlj1lg0WyeD2CiwDRXfWdfM1nmP2VYdqphYmOx2k
zi0JntYZAObvziIszzRa55zPOKv0Ntk7TOjWTtPNaxEj/nFD8+q7I7I5FWrkRWOLyOkEr8lXtjbz
YMidYXDck+nsrIYesvnkawzXC8mzYQC35oop/yTouUj/Ono70HeAuxfQaCr3E5v6Q5Y2S4iqXiHD
I+/dGRyecxcuObDEcaDzMzLEjIZW8yEv5D1LcWQgnX6elNiHvXnQfCxGMeVEnurpSY09G5azJxz7
Sc5mTCNQ38aLzxITHUOMWbuMra0CL6Z2dxTKO+QxMFlrbndXhnttTGcu0mZCMLpZ8teDhMxOEuqW
1Oi+3NUOjXitpq/YddILhh71BeIBTJQWSX4IKjuzo1Z0j2SQ3CqipXUaf1RQWod76c0TnD3uhl5V
W8laRGTZzpz8BlPhz2MD3VheutGtaDpgP7hEY+Ne4nTMd7NsH+rZOs9dUW5Ht/3Meu3btwYLLWmx
guiIvKWC0dUVvBHodTi6htkJApjPYDosVt7ICjOrL2uaYCaUz0AEMmaeY7giG8ILYmo4E4YpE/yb
kbjaxm6jZOMVRNPmvfUnCwk7kXTzkDiN5DmGp+W/2Wb3Td1hTXBw8x4jEmOsGbeQirzQeKmnZHrw
Bo3TJ+u/CXwS5vynlldPxJGuRpLFEbJkKLwmwO8JZYrF7CwgaoCFsrKMAAHUWptKqCZSWUHvRV95
2o3MKSdaA1M1X9LkV17a/oHDPg1Up+tYpAgKsUpkmAkYrbXm2JesJMXbbbFkRz5NsDY70njt0Gql
cuk166ygghmZ845LJr3JaPhoQsqPWKl9GXFgm4f07KcdoUKFRaCEWizT/ojheFg5uqz2pNBGVDMy
3psjJ+u0IB0CQsvWaIbwaDo5d6XI5ZOpG/vU+g4zP6YGR3E9Mlo9hWl8U3avHUJm0jLSG+LAgWqW
sX7q0tELKi9CgJX3xaagR7hc42KjTFrDd7TGJPVtU7JhTKN3IAS0PQjMV6kNKdfp58dcz29xUzj7
0u8iag6CSkoIFqtsdB/YD1/FWH9yC4lDrKH19ObWP7hLblJFJ88wqjeDKdTOUfKrTFMysuzkCVXx
4jYZz1NqXRyVeJyCqS+6cnhrs3Y1OwOqE2Yeo0Nz1gHRQAh2v3ZSJiTz/KPpW0Vb0T53AvuAVXOi
MohGXDFFDrFSpkeuLwJb4/pmtzPkCYX5x4UL45XWQc1IaaJHwM4W/nH75BEJDi8iZCphv+coIky7
93CY9Bi6S+tLn3VtW2YePXQmEptkrIPQl193a/z9HStKSX5U8hBjTIKLESTza23vhaBrV3vuqeOt
Dcq26oLKokTM9SUunMoKhTnuTxQi9IFpUnhWeu58+7FXExXTYie+m/3EIImG5gJfh/a45HPY895G
0X+traf7o1rZotD08bSCKUDsTcLcto87FFBx4/OhEw1gS4QIhrdzB8ffYcOgKki9K7inKvAbCwxx
mV5cwdykIeOpzjx97SOOu1R+Rxw7q1ksm+3dmikijbCt4oWzPjOzOd4zezllOqzjATdNlX3FcJL2
ukMzuIPOlNnJV0ngHgcLEf/12uu9tR0GBrhlgYQp5A4g+4Zz5yzLXbxhdYjXxYISwACOSROZnmbZ
eBZ+mPWAzRvZ6KaaltRABpxQipkOup85zbg1J8yX1OIpc7PuocyEh9zkHUcXBU8q08kE8l+Ug2Y2
yV+sZuRHZ1iN6Znsrbq/EUHWrfKOfw4r3QQTRFyPH6rV/ZEuqSZ/l9TMbiDYWOEnsJyXSE6sdMyQ
kK9x2lXk1A++9sfse3KQmpJkx5kJTYaBusUags5qPSMx0hrjm/V0sbBlN72mF2cMJdQbj5+RNWTa
x0ghBqMKkrQ/J7b509VZjzLRXquYilrU2HQN1vmY+TFyRu4F+wFUKB+SYT+RGB5OvCqv017GHE95
nU6fUnEWc2qmPlrChw0DeRNDE19aa7HoyDznnWEYCWbKo7jrRi1Zw7Jb0+DcuYgLzSL3AqXHX/f9
ZIawnUflYUpvvWH/imuODrXPP7m378h+4EAYf43UkmPZf8Qzn51eaRpOzRI7NCIU4MPZ1UgfLN0s
d049FqfUT/V9i4GgU3LcFjGHXM+gnPfyQXt1YjkeB93aN0Jc587pLm2j5KVi5l4wMz24WTkelhrY
yYfmlpssmslkfaposG49ZaQYjRbDX77RTKO/ZXKZ8MwBs7YyGIYx3ZfK+eyiNj/dv2i9+hHHWgQF
rbY3eZWctUgJAsAm5NU6h5BTObvv8UASFrIR4zKNIiF1Hic46+gTw/Z+Nxviqbals2UtsU+mCk+I
UaiHxi6oOeLvG6/54efAZgEKP8aKS1RO2mZw2CSXi0osWIdYWR+ayzAxlcv7R3vtaE8406zwOFs0
Qfktz6N/YNjjk53GaXaU7gqBkzhIb+82ub+jye+s0CIwuGtEkA+iPUwZjqe77FZXPaHZRMpoik+P
woDobsqEYTmpGeBvNh0DGFkx+uNGjA6VSD6gylL6uLgZqB8f7ay+umOEpWwOWtw9HRlciwWIa2kg
opxKBokDRVPuZM/A3UpkOL9x2HnQ1BFg65zWVy7aIV5bPa2rttk0g/Mma6/lGES5FKHuKbvmraUy
Xjcja9B9IaK9UgFXMH1Q/WzHYa7Z3Oxfc7mcRpXL2T9JHmTD3e8yl2B2T3HbrJox4XALN7dwmfrT
WQPAXDwUAmQJ0ejNXkCJoFJEL2JYKDqSiXoP2vladf27rmG4Jp+U+ten/83xUJf1mkDkI64X1LY9
m+r9fXKcD21Am2bpeOYNHEP3F1zP47yKqLbEEL3OFIIBpSt7PQwUHTphwhB9G3MJIEzRf09TPAbc
k4FWWbixFGIJqPsUrSONTFx1dBS4VxNhY08sU3oGLFiGzlKTIfeRsldUPQwd4pqZqXsgyM8NkjoG
hx1/LeZ/2eVfRcnVhJAWsbcOLXtabOde/xzp8m3issKjBEnlfy9B0TL0TvF8R5Z60YMe5CfWa9ZH
OO5lcyVogf3ROyR6/IGLvgtKkNFrqBCUJTyoku5uKmyOviF54fTWfgsM7HTLvEC0LPnhlYxM1mRn
uNC6JuwPHAzBAJJsPkQm6AMAXtH2XntYXWCkcY6/ahEGQVdHMLesV323BWOLattjJe8mDnwZD7da
Sj4MIrQqjfTL76bLvaWOjYQANE7xyCQgMjlQ3jXLObtLn5Klfd6G9UK5yIpb7apLwiKz0oovqasG
GzG/TS2KzVxazPrnfRF2JFTTPl9py+f4d01Uw1HTs2HrD+kXmL143ZiYZXJiF43ePOUpAgp78Nf5
yN3uTQ+cSeJrwxRqVdC3fe/7uMEtQvR57kbTe4HnUAze0s5QvxMaOvtmtMXNq8TvcXyO/Mr4QaMC
xXM5z+fEctK9bc7tOsKsHmg0qCoh8mPVVIfENtTFHPtD0XP483XLuPTUOEU+o7OupnDnOz73SQgh
pUS+ibafy7kGebBqXMK7oyEPEtjgzHfLL7uEpNnn3I/LFdLq6pf0p1ey9i4wBa7DApQP254ENvZd
0QI/zjoOOUpnrEefeViuHls0LFJUiWJZCUY/Y5tlUTFzzeSW4o6zIu/HTF6lm+NzdqzsfVkPuU9Q
HRDZESdfsRu+VFnzWM7Wh5zi7zx39kRwsKqlAB3paqwRzfR8pO5zQ3ltDnQIzWTp7OeUu9ZyEzUj
P6iraOzN9mKFJKQuqgFWo/hZZTVlB75bguommm+CFdnP24Sgk/19ww452wrjhGmOSIuISDU86CuV
nvqT0XpftfAOmeXjDjQOsZ5gz5L1r7CDka9zcQllv4wQEAOrWONnLv2ClIiGJXrCzDKXbL5ez6Vt
MUhh80u/HMzUq2j298u9a6TdvC14OaPmvYyS5a4VJMtpmrwqQa2olnJiNMOt1eBW9qqHsOZmECVu
6Y5Wtx1Z1wodHkhVHtf2uLRTZ3poPO1Z9ZbGOB77G1VEPftXY/EGTzMbgeli35Q+ixysTWt0r03G
5X8HUd1vlyj1yWIpLxraaXqLfL4RJgSl0nRt1yxLIeJ4DBtvzvJt7gdYcK0ZYCxhdcBfG5Dr2FS6
v54m6wo2knfBclsWMBH+Say53C3fFxAGV5SuXpD3SIWQDLVhwydpMTGdLtYQKpLP+FnLYzsWOPBI
qyqqYeYsx53aFQZxKdxJKrngiFq69Gw6cdllK88k8sOgHVJqTEscFttacVF4eJpyp+XDK9jDVJF/
GYVJsKuHfWzhZKVJuc9dOophtAjsHH7t2U8nYmlPtgefKl7O9oU2X7LK/mXXnFTCgv05pgXtxrW/
yzXhbKh83no/3GgthzuufjIvsAzcrbmeDBmgG0unEJ5umEWrpuMoXuSUCK7nBy7wI4Y7GDIgLj43
hp2skLc57OLt0q6IEbhxFFi2TS6OCk/6vMOioW3+h70z2Y0cSbvsu/SeBY5mJNDdC3f6LJfLXWNo
Q0gRCs7zaHz6PlQmqiuzUPjR6O2/ESqUJckHOs3su/eeO9ekz1JSG0X9XvLOwZX3nluCNUasXeMW
gFKce6imds+REfIWdEt9Z9QxT7RtH+2xf+mWU1bWyFM3WIoEBcu0C5o3icaHhGy3n83x52jyoW+g
pfbezIktZVtbk+IggNTsQyz+eCxnLCUz/Nnv63H85iOVg82j/f197yZLx6DBwME+lfuhKxT7Rt6y
ybIe3bpK7qWyv7L8E4zZ9IYMqit5R4oOI36Gp5ck88FKY3WsjSYl/Wx7viOTao2tIb0kzB7WWUJ1
Nu826KLcQwMv3UfknHUxRqbPr9gSFMYeRPrO4BMEpzHbjN70nPYqosUkxYSjWiR+vYvXDA9HqilY
gEYjOGszdyxTqifXwhPFh5+0xoC0UnvzfmjbB4PHeEokRjZFd6Qdj/W2UZeWideMb8lNghevMJpD
RSwHH47Y0WWJf432lxFmhBHTggFPptl2Vs8aG7IBItxAD1NUUJRZdw9gjwi1UEx6MyycNyW3b4I0
A6Y+s0/OLSd42mNyv9D04mHitHibMXD2+En+QPr8N5jwP4MJLccS0Ej+M5jwJWayVcR/4RL++UN/
cgml8w8D2h9hRQFKwDVd459cQtf6B/leiBRweRwOvBaAgD/bxCzvHzY6uMEk3RLCNHQIbX9yCS3x
Dx4VVSUStJdpokf/v3AJTfsb/fGvmALqWCW3e34nD0P/N/yKO4gSTSk09t1cX4Vn1Cs7LSgFvYMV
wxoRYu3zmDcuLols5g5BGR4D2J3IHRL7+dJWrZKx5xSnrIMp70tadwxzwgi6IOTLqkn3Q2oSI5TD
Ma+057aJN2rQnsGqoPj2ve9x5MmsDNekrohOD35gTDcZsxHu3WOtt4/CfJ7dhUcIRXgly3NmCKpl
o/v09zw3r1UwvQWy0plPogOqcHof24f4pXGQE5vxNMcDdbVm9Z604ef07eiJQENU4hab4s7Fy+O7
wtowVlO/45Y8hBTBNmwL9CUpB7Xnvgx7xpTHUWe8FppI4UEhLuViBmspn98T0fZTZykUsiMmzsDJ
SMmTDmHVwexUzcr3FL1pRfFb5roD81hc6saDheoZo6/6+oOBLWatNLk1+kvm/bIc78mKBwaW3vNk
cDf4rhr/Lh3n7bvFAdU94QLc/qZs46zJtQRnIMDIDe48eBw9oFW7w3dV4n+BCV+QwzDTiCD10rEx
eUdhy8hvmsJ+SwiMbWcyBJT4QnSNefymZYkNuM4fbhsRCuwWNrpWOGerwSu71JLjf6Bsmh3ybM22
XxXPlcLE54Xk/kXE/Ylx9GmAnGas8TKumsk1Ds2k8XNDtis93444gnG1vUMoI+KyYJzz1nyhyT3a
iqXGIZ6YLU5iH0tebzfTQ58+q51Ksi822U9jZOzGsPw1u9pnhMlrOy4Dfz1QLk6yTZLB/m+pDC8c
a1e4xV1DCPloGkW5XVjyKOMcy1oqpFTDS14gpmIShrNNc7GW56MPnmWtY647MHw+0d5JNLjJDM4U
ZNnmpN2Whvqc8CXhXoW/7vXDHewiaJnLte1M9ghsLYFj+08Wd5MTPZ9JFK6+8e/oKqaf8PsRPbF9
dcsXu9dwlybOHy3wU/aDLMEPW8/vgsbRlh0aVs+fqevuIFfAzGiKzoevIf28mfBtNfq8MZ3sN/jK
/vh9jcTkB/g8k3qMyl+ZzF8btL4t7t2wr9vNVDvkCUupH8YARIUm2+P3l0DLDhR0j7tvvPc3Yp4d
KILIkh8sfclwnM0AVst0wGvjVdK3lhdGy+sz3RTPWCn3STNlaz11WgYdYj4GRaIfoSIsuWE2u2Uc
tqdSb69NL9LdTFrEFQmbHZx1pBa0nfAyX6uSB1kTRGydCKWDLRyVZKySVjli+483TGdnOqm9bRfq
3UGJnomsV9Nvh0pOBQFxvzHXSZk0m6bVyj3jDHZPLXn1waZ7Hk3M2jaDfqnrkZMMYtia5PD+j8cZ
O49xSPRoKHuqFnTeITKju6CetE00Rh8uOz8Ec+fRkNjHqLejlyfGdf5LX5ye5vIlmK2VO97SsevW
Y68z8uvQgOf2CBnmvgolLy1ji7RM8sOUWet2otvHWC6UWjNwQQUtRYp9dfTGJtxJzQQ5UHzAwF8c
ggblxLQQ9lWM+atoP5U0422Fw81vewqRB4PUvMFH2xsawGOKOjZdR03ARMQws8f5yP3N1SKDgLSj
H1F2f08upcy5Ib5GDRlZY1+I3HXMa9u4V5UTPkpKGsil8y4IBhf0Nwfx2WvdjMEA5hVS2ZhlZjnv
4jEGFIfk9Rjh1qgj45J6KL9qmknzCg9pYPlS+FPvyFMR1z95rFnJNJg9eICFh9ntDD2Kk7ZehTjI
AT5d6YMJ1gVSKCG+JajcxvUdqOobwhTd6d347Gh9fQBpS8UgwPF+7MWz6HFTxfd1MEd0z5jDPWVM
4A+KCoF4MSITPWlWusK3g90MpxrOwTW24uZUKqIJrnCCnTNk8U7a1FpFVjhfe81pD3nd/kJ/oVvF
CWjXhhv4ZJZ4Eeumks9w0LwszXmekXHICVMQ7KjqHfUIPwVYAgINYPXIOWSPpDLu39mFO58wew6t
2BZzrV1r2l8IEOQvYUC4J5ptNCE3Orj0Y67ThDiCHZfG/ZRTdiC6R8tNwl9zHr/YemBeuxRble0M
D5WKnt0szg7mulJ5yzwQ5XTbJyxxgdE6d1opP/OKg3TX9uW+I8HPLByRnXkSpvj5zTKilloO7V4f
4u4y6l22G4tInlhfWKp03ICDFeNUah19M2SmsdWhefCCKfdCKbj0y0a3CDOOxZpiR/tOV0n6jFq2
K/S4+FHGw4QCKh5NA0tLSUDvKZg76i2nQXBr0tbgStTHXHKyz5u4uQB1+anEGOznGBZkpVpx4tZZ
Nf/2P8cyEafvL0atnmZAS7v/+63vnyuWH/7+XuQtv+H739//xY7lr9gwP0hAzXdGkDs7e76nqCd5
YTIP4Odn2lvSDwqLXYMTDcxOHckRR7POws79WitTQgro/l3bkrh3jwaW4NcQeCqiTTacCjGqbT3W
3SGUSfNgQazRl8kjtxPz5Pzzixnm5mlIEWKY/19KJHoEMVS/qertrQi1mJi/Nt1yPJAYVm+ibNQt
JhK2k2FPNczyT7nYN1o+1fXUIDg3zICctCEvhFoiA6QTCsWnfUe71xrC4nWSiPQsNPAmXOLHNqF7
LJMUXjY9LYg2j6Z0u1MSW74B1PyudNsnRXXCJuwYKgmQbj5CPpUbxIE3ZEwqjivZvpWY5TrQI73N
f8vppjuKfkRQCvtD1CLvw3pJHcrqa510fhZo9kY8YxKaplLdFbSDbgE0Y79pJdVFafQimqy+g8OP
8woXJ9BpsPWfYxpO12l2EFiG4ZcxDU9R2du7JAUGMNYOrWz2V617X042mTsMZD/7QiDqdUDlHcwe
5kz9aVBRB+IaBA8kO4KV5Zpyr9mXyGgfeVZvwHDGQxmfMP1FzJ/2ZdsMSz4AFKzh6XfpoDZRd1+b
hXoNQnps5xpNQNV2fsO9efBKBHhNQqMZ+heDfQ6SvGcdnKi8OK3WnTQSPTh1UQPnznWvJe741jMP
odN2P/nizxUsnxpDbpRYvsyGrTZGxUbKpjw5A3yKxoz8qUrDSxyzf7AHFW9D9nRCg9Zj84IBI0ZV
F80PIRcXTmrTzgtzjwtwvhVa/DhBn1yrRgt2/Rsjl4Glut+OtD/6fA97ILLlWisqiqkxpZAOCtNl
Co3XnaADVRpaWu4jEyN+zkbKhzZGk8PMjI93gTQjKXpoYx84BsvNgymn12EkviGn0t5rvdnse6xM
vKPqPo3cFGZ/TvDUyDrli766Bm3pnoQu+7WpuScN4IvPvTX+YUbDwcpF9s6xfmNLDThjXMOJoZv8
6Epuc+2EFjbXEeSThh1Xi1XmAsaaEQ9PiWR/8Aujf7ZGpcgZGwMbURoTqSHproU7Ww+tZlkwObTc
Z65W+rpHw82c8IRFrOn+5ChY5oUR7Ruuprpk6ZAgDK3qK8ezvzbAA4HoGfyak8sDNUrjbiRQvtc6
a1zpXuycPVaCjVS9hAdgfiwD2aYOz1mRTeTU240lCFpFytYvZhrcMZkoT4lb7FpSHE8OA2lLJwva
9/ZjPEKZqTvz1MT9ZvCcp7KeEcaOGGxS/Bspn+DivZZdfnVyLkpGu+joW0A5jAkHD624NWA04QM+
okYyZ1nMCmGUEuQPz2bLrFghYXdAoJk4EHbT8HqzYLM0sr6BKOKqKqv4UxvGtYNlw+jtezoAP6bY
fCfUtWsCRmpTU1xoqOz9aubW48EUBfL2zKs7NGyDLo5Z/ZgCe59OHB7z+DrnUDikBBpRuNYZkhra
TfrpEA7N3ecGTZhE/5MwR2tF+p3jHDzg33YMpRkU7IZQLQHYACG7UOZlwuqdms6ODcCJcyBbH64+
unk7LGjRcziqMwV0z1FmY1qLteciY5JY1JgfzZTo/BxFfMz6H5YC+T44ZxmTigDpGXMUFc4WdQIe
RpK/jiZWlLAqXx17JzSgFc6Y72o1gEKJ3JUx8VN0uv8w44coIptZZW9ci+92jqdhKDB9V6L90ZEy
3pkGY6AAusWU2rtU008Vud99EMn1GCCk2MZKo7LXn02F0J8YN0exITPBEAgxweygm1ouF60dpddU
u0mjXrCzFruqBsqfEmg70SLBTnbvN7lJNQs+5tBNnu2yPZhQlJYTInbeUpuJ/HOoMrRp07f4aQHP
sozz9ulF8oMpqVqltgjw4TC3H3my5GR+Z5p7l4YEv6dyVRiMvhamwcZA/8eeVPV72eLe5nzy2bvT
p8R8VRWdy8SdwLJSzPxyzTnBX2sNIFiyY4yI7LdupvpLxNhMRYvOCMPbL7P7PnGBokz2CRO7STJK
evXegJ9n2rCE7Dm960OTdj02L+xf5QNRBLb3jc0Bvhv37khX0Vy277DSrtIgS6nPdbA1vPZEdmxt
ILbY3hFpJt2UQBjLEFMV7kgGyvEJQexnKD2IcXG8beqhOBuk+sb5U89yzW9DtlV6QrJqjD9De6Q5
1iUcnVsPia5A2tCytBqCxLeRZFukGjge1rL4Q5KJSvprqvYrIPZxmZnl5kb4czTt4U24eKsxYZ+d
WO7GYHyR7MDxfdLwowNLQSHipW0q4uJj1dfvBHLmFcHr9IIzgdmrNhMc4Lnh0gtRoDjRKrx3yxs3
+JALD9jtUQcSm5rekJgCbM/7MJXpXcEAQbP6F5f+HDEcZN3n7zrNKn6u/dYIuR/7mSuOduzw4FiU
FC7IfZ2IMDepiRIkym5I5TLEdQb4LN4EwK1qH+CTI82b2V1nae7RzNg4YWfrzxm4IgwoVv3klNFh
MiiPgCWXwwJtH+yhNDCHD2C9oqrbFXb9qrdz8yMRNPqqadD2gTMDi6LInhMIEk6uiYI62qnfQ8y1
Vx4hSNdy7ryiunpha6z7B20OPN/URuziEh9Tq8O4rT2XhpioPrRUGRV4F+6LSt3o5LW2c8/WqQH1
yAHjKoDnlGX+pM/0S+ceGjSmPGxJIyN6U+MEXZfag1XeG210i8yK1GNfXuYxu816V22SEbBkcp83
oGwYB9p+RMQKY1Z0CeuQXf8wvwem/tmTtufKx+kUcW1xuzHwH+80RLOV1X6Go5Fh7jlj0l4W8kFt
ZUi+tW1HInNtHYLXsJqtR6px13L9JVmY3RV6BsibPYHbt1TAjq+RCnj72hCVeU4O1qgW8BdiLiY+
cm3B7yCef6vUtq+OzrjGS6Zr2nMKiFMWBUkBsi3wzMmYe4COLOo7jfYk6/epYmHAEP0WOSGn6oqY
2XQ1lFtvWtP8EE3onOhrfijS9tBNcHJpzoILtxhegxpTqFl9ckXkqNpERKqzrbHZdnUjPRceuwiO
UOGqmLtnQEHM8Pq5u7My2idgBIwdmIYqrknWlc1L4nU3UZd0btVMuXKaQJn0dCspso8iS8mq9foL
xAhM4jM+0T5W5nZoFGJw1fkz+PC2RsZPA5BkcLJabCnmydKTHWsdhkrN+/Qw3b9l+jtIv2FLEVK7
V3XRb4EgQZJGPuDW1Ab7+kDCA6mUhpZUvrpj+aRg3m4Cr51exwVYjfQeoyfOufk+lhC3qjl6NoYa
xx/gu32D9raN4YC/G427EVOeX2QeElWfgFa2rq/gERfx28BW8ox7Zq00B/83SLg248AbuM3dnOuH
ymBX51F+lAdWv0EVwqTvBvwF86Zxj9zmtfGUBAHrUVVQgCaOKqqNxcTZbKtp6abnL6FPCxCM5Vfh
2D34x19kChbZ2o58yNalb0y2n9T5pa95xTq1QvdmPqfYCjIr2uNBDuFm4cIZEITyoNKYzvS3ztTf
wd8tCE+UCqy/v3IR0UyY6+oqOnkdWu5b9VRv7WYhC4p+GXaMzX2Ga95VJz0y+ytB4Yvq6fGlymzb
pAfBLHNvF+6S956BiVIaw2xtPYaQC5y22lbJkB+NsX/1msTFcPECOIg08CSfaKZ6Nrv+UVCeFlct
FkyxD/MxP0C8Tx+qQUsfEraDR+jZj2GFIwKV7JxGYrgnmc8tWGgXZluiOudNV94hWhFlkfFBRlq9
UpzsTgz4i7clKFxBS7PT1n1YOKBsr2t/jKyDq4XGPd79dBcvoAJO8LC4zbu890DnBDq5p5CNb826
xUKzbu2K3QXpZUss5hNHBSun6bid570/gslDEL13i/EycqhZsbCqaiL2X18HGrzWk12/9T+B/8Ho
m8W74zkxB3HgMXqfPSrT4XWLdYb7E7mTAa9Gv+SDFmiWIZgLz5sUHIBfL3Ykd8n/5ImOJ1GZ14ac
fFLEIQOm1F3b+bBzNd6edi8C7ym1p55BSLjKmx7CQkC4psnozE01A/cpa0LiYVNJEM+DpQRPJ0QY
2c8hCjaLGveM1EI6Y+ulK6q/mHjWScm0VGKarSSVlwa3ushZDhpe2pwVOnkbXjtaK1ZtTGm6PtXn
2TNROpXJ3SneMoaL2LtzYUbdZ1IZCwy42OL/pyzH4A5dGu14P3qfQxUyqJzVkyi5UEJrhNHfw5BJ
za9MsY1NZ8aPkSZenOR3n1hf49zcVVLYmymLK3qAipAnM+Rrl7TbeoakUo+GvMpQHhTZ4nwOkZTr
l6Lhsuys7kVWxnCcHOcSL+7QKs6tCw3qG2sMfqXSXJBojnYAoGTBH0o/+hx1vXZuhsF9tB2DZ3d2
gQo0isG5bt5V7nQwxWhz2B0y32jKn3OfcGxAbVyoNmT7MdpXRHxQ0CMsVXq0ifvpYzCEbwx46Sr5
MeGLXbfZB3DYveuAGM8kr7FkuOUPPQzLHvzeSvaGtbas2PFLLbkf8mjtme28aYaLqwdXXsGtCIIH
el3qHQai/UCOo4FtuYIkA7aRdJofTsMDKT5KSBxXsamGAOItNVbNiNHduleqlDvp9l9a+lrD/Cqk
W20bYd3P6QQcgmQ+Igq2J+taYURaDM+B5EDZMs6cYg2wmeCvOg8F8cm3aW6gvtDOt8LAxSCaI/2u
KTCVwiTZdnF1n0zzLwDufGzU+Isn5Kx0q9d2UXOjpeXmXec5HJ8Hr9s6wq3OonPuHVoPVeos1l0O
sU4Q3NIcckXBSdfmPrSKknoEWliT8h/Pom4uTGNrn1TGzYjDs1tjSDGsqVpbDsiRCGmJLPnGjL3s
QNvZK13jGJlt2Ds9bxAmEeUjcOy6oZrpuaJPNZrnVRnMu1xQUONmTKKUhL0HZwXjOHfXMoMQK2oX
ThffkcLFS9GMe20kIqTM+jKU0duIMLWJ4/cy9TR0K3nJAudaAxPRdOsGjpdNpp2dnXAh5JoMdTCj
P3nTT7rlsUxAqt2pIFsbGSdAQRTftzxR+JXB561gOcLZ1cN8fUvRvU+LWMjeFQt731LeUrIbBjAF
K4ArYtfoCPhWjd00kqOxm1yc3CLC5CnliHsqEgSvhnLLoARPv4jBK0XqrXUxghbkA8iMEbUnZJ91
glJnY58Q/8O0MiExZeXJEF277WNaNgzDvu9zbwA2QL5uAjW+2EGgyXB4gv0FBFU+A9fGG4vQlypW
Frdn1ZyoiayKj+W/xuN0hhd1qTXvxMFroxGSCI2XhEcuqAiqBJOIUWxtu8HRMV4nYm26SV94pD3h
Xh/vyN8/6fuWztI+as6GVTKiS73i0CftOmnFzYvz6Qlr48aI0gSnb5FQtRBtQzcfMB2VtV+FWITE
EOJH7HDxFQkPUCrotOAWKH1EDJQhDbfDUnFBYmIQpDByoAIcroGF4bsGJU6fg7vtpoH2ETZJoUcO
wNYz3I26yHZZ6xA/TTGJVDYaYZsyGWdyvLxtur0xGOhvGKbMD5Azz2Dmh20QR7FvmlgpBrEJK5a1
MijOQdRGu4mJ8CFm25UbLu70eg1mnObetLzoMgXvxPF+DLP5zgymU8p7snbcceuGUX5nFePHqDQc
gTZDmNYlkj245WHuTZ+5+cayvGpr46VeW0axb7OUz1mz19wU1yOgy034I0in1z7I0o2V2PBLXVwt
ojlmEQQcMZ7Cwj1HCuCOLpmZLp9aIkiYb4YFT5EkwaUrnA8dBrjhxEROlkODqocEJ/e2HDAlKX0Q
h2aTpk1/L0DbEiY/xG7zMRkpPQfBlG1SO21Oph5e+iQHrRdkX2Ssk62tT7/waNoDRzUrGbAEhZyR
saz3V6HtK0RQ4p0q2CRGtgdFtR5KaLRdWaxjCfs31axxQ6kQqqJaB8Ugb7rt0GUwKT/q44T/d0UZ
oGtAOnS6C+4AcmNBzObbVT6JH/gdFnuS+tG0ltENlGaLaCIh5F2bQeQepojPiVnZfllkySYpeWRw
9VJUuvkxCdp6J+rnfsaVg/GG8EKU7DDcnfVWPXu585yA49qqpNsJnPADtjeyPqqG7P2BZ5EQ22en
xJsaAS/FNvLcGBu3LE/ExsEUuPJi8Rm5i2UyrstNXyJBZetJsyc/KybLzxy27DWnEVnmz+3EIpuc
KRqHFKOtu7DVYU/PhywWmwJljp1WMTsfaTKpjcYicUyygnbybsJXFRbApCOOl3yeAisr3iixI+Ca
/CqoZ27GEGVDKPx5bAInlquW2eeGM/GhZLv4oupz26jh3YmIVOupjm/hwF4MGy1EcmBi5Zkx9p3N
cH0/e4+FV16t3mzvTAgrsBggUIRluvZAQO8MynI5JEt3X/ZcTmy7mDmrqvxo8OgTODM3Dncvqj48
SGy/EzexT/rPgvOpryM8HZwKJ4TIaUGKyd5yE0CrTU2c05FDyQxtvbMBng1RDoMX9l2KiHc4zN96
u9/FuTAeDK03HpjOLZgShsFW77xRrzCvA2zzO0bmzYaC+G49Dc6bDk6gLle6HnLkjrCM2aPzIzcW
gp55nbz7uCvMV9YJnncCPii2QoKTc89MxTU3oUQtTeNy3NiQxTJ6r+lSzNZVygzWaHtOSx43MnRl
Qq6J9dIN70FfladZh9dEOuqKwy7fjVT7yja4yzDMcVpYhrQ136ge4oGkqtt0A4ZV3BVpE7+CkzK0
Ln9upvzSMR/eFmOwLVhmNlET4uoQuPZUcuYtqB8z131QWMDXHu2/2GJvSrjnoS5+dNIly+c1KBMm
/BKQhxtRsyU2xbR3FBaTroKc1lqWH1TI3nkgU182P+Gp+cGgwD3oR6el5VgY0GHVrF2HCchfWHnP
zRxBcSytrdPl49oWWbw2y+VkQG3yjnAdG6x8go4J3wXNN6uRa9gKEeMI5vOcE0DV7Yx0JKLWBjPX
vlXOXsl8PuRRwGbVdBgq99xTB1SxdSfLz4EFf+leWWWaF+NVZbxrm8Vryn2RmXYA2xes3ggtbM/U
oG1yKjXrYv9NA0oF8wzhuWzsCR2WGu0d3UVv+UxYFD0Q6HG8qwdvLA3EZx4N9S41YQc0+cB9mZfb
ahg3mRzU17PUiD5EIsKRk8h7jw2UO7cExasKcvUS/FURH0Hl2eciqQ6l9Bzcc5QQxo52buv8K0iS
YctJetJ/NNEMrWGeMKfcHGJSMB+b7qDRI9+gnK1R2ASOT95jK5spF3LtfTagNjPATYbSL53B8MFU
AKJOnPuoGzApMEdjSeUAVyC7c9mtsonLMifmNbQ9p7GOncuMAKam5FYVuJGtNng22w9j4f98G2yy
TIHci1vpt/FQ+7DqxAqNHByUJM5TLZp+EccHmhn6jZ4YX7PK001oLd6fJMiPijlVjah5AIziHPIG
Z3imiS2OKDBMjd48ZeSZt5lGYqTRuV4aXTNxYlsgHYL0qNeTn1KsyArSxdsMKhphlw6nelUfZ8At
a61mODdFL3b8KA1jPvRVcLN60N/fFo6iBioWtObecWn3mEDRkXPCTMFKcCFr62w9Nz0KkjM75t3T
kU/YmdEzw5WuemohHB0Hom17UkS+w+xSCqPdBeAmCMoBKzo2kFXnKAgP3w8nEJKZJP/00+RxhON9
RLux/VyC2fnDTjUvfrB4gKxnG8ToK8paNRPCgz5QJzIMM5X0FjM9nCgz0A/N6a99UKmdwyZAJdBq
a7eEQ7d8NHPeVaGieC0MusVtL66OYWE6W1erLxBk8Ono8c/KLffjyIdDaEvCLMKz7am23njer6Ed
gKOjgQtD7MckZjC58DVSLsQ2z2896zB8qMU0Ui6+Gk0WH6Wem5vAjQD0DjhPZxemPK3yP0jHFkg0
8glKhLvKc9waa6MJ7Z10yn0f5fmmnbV3gwkE8kpxFanj+J4BQ4iP7dmcFpxUZL7DHdWP6ER8qUes
/UQ+K9AZvh2yh/FMgmaBnbLxcsjYmLdUr+Dn2Q1SWMZZfflSA97nAzftZjdTNL7Hb/C2HiOh7jUB
pUwx1+7D6ZiQbp6cAn3OCk4h39pY8XRp3Oh5lh+WC07w2w2UefbOckDHVrZzIAH7O9QGj2UWM3rq
BTTBZglvswthM6tqe0PBb842k1CnCtJuo1yTzIuDLQsvxItlGtau5ibnyaE4JMzdjxRqucec5zIX
OIpci2oQZlKLVyZS4jMzTZtKnoKaCcUlQefjtDa76oMj7qs7gapTuTyzAMYrWydOUGbhfHTLxN7W
XX3DGjWCUJA3j+OAw4kkp6iV4TyVCnRhci6CBVDRYO4wZgRovjYe26l8mSOCI2OpvYmWTEEfB/iJ
so9vZ5Bk9/GHl0kxRN3ZiXfl4MDmSX0Qk8Jt183prrT7i+Z5FBdSANqH97ixcKXPXQ36rLyE4UzL
aFCAtshH+1igRnu8ZcVsbnWHT0LPEo28RQUAbfGrysEm3Fi4RpYPuQG4eTWaUbup9Ij2quDB4ndv
vi/Lb1fT95e5KZHog0s44SvstKusMW4yEQd7V1HybLqAVQ1v2LLpeB2lTUq7TsPtNwBBg3VnBL2+
G9vcOPbE2hFs7rhtYzxaHm1T6oSslitFD/TkZKswWsKlZAjFuKwO6gcRyfao1SG/wsFDWrm8tHLB
r41BfXFmjitURbzhp6CRJYn3FvckMeS3zOTnjXCGOJdFGs9vCL8osGadA7i4Uhai8yjy7SAYqiWm
tif5xdWd2Mc05CHrBVSvLgrtvUkZky4Qf0Y7Y2AWBrsaK02prPzgsZ9iMDet9QCUA+EJH3fhAoBr
+ukXA3LWfadAYmRB//4Ahha3BOJOKJkaw2pKW9fhsNzkzPSxNyDoIl+36X1vOPjo1eRtmYndhhRB
1RtAY5gAH9pJJ0pAebywyyj3ZcoZ9dtf/N8u7P/swmYvaVPn9p9d2OePuPj6a6H890/8acEW4h8e
oq3NSsbsBv8slu7xq+3+1//QpPEPnTI7wzWkQNp2LNzZf1qwbYkF26XrTno6fldTp3HuTwu2TWu8
I6WjUwztoZvRGv+//+dfClnbv/37LwWtf2svxq0pKdvmF9HOiTVgcZz/a+VoJxNd6yaNinG1clZL
MM8AKsNRYGX+NI7Ne/+kHUIfQdA5IFH9ywv18IfN+y9/nCf4l948l4GgwH5uUA2pG47xtz9eFk5Z
C50kgzVxXOZk2Z2y8R7QuOh2tKuxb3DFF4D0/88/+7dibWimztBwlt83b+zDIiQGbUcz9FqBNWlP
Dr2T+X/xJ/9ePvv3J/q3cnG6vZoAV8S8h4rZz1eDg0nLEk7Xht8l/0VvOES5f/tzuIlcG3qiiTnE
MMy/va5thps1HOrvaExwxGqFudBaoKdk4gq3JoeIh8/CZrUSXtj53PCSs5eP6SqSDudXM6VxADJe
ogUuTDoP74ICjTXWVYmrJXd8w7Woy2n1fjtL/TWQg7EqKfXYMsvhJGD/IlG1mnjjV9YoC+gU4K8a
K+92zMZXZOMp0U3GS8CIxc8TcITCwBM7t4lPD0rhM1WklWQYfKjCVHDoB7s0bz2U//WMsWGacOU0
M/lPS+T3AQDUYwCetbCbV+yf+Ibj6dlyCepqSj5ODDYez32MuAXgjB3ZrG8CiQFhCf/jPjT2ovng
bsqVZxGgoQOrLNSzo4v1WGB1szPn2IqBAxO4dzmWa9NxjkXUH0az+2mVRNqCGU5NYX05OCXjqn5n
O/s8qoqzfXvWnPFVmaNcy45Xdk5QmFqmjqmBE2IEfcJ6z4AYVnMmPpnJsjIppnzzgGbu9uMzu0KO
LtX/4enMmtpWtij8i1SleXi1LckzGDAkvKgggKTW3Jr16+8nTtV9SCrJOYAtS929917rW/JdjSm6
EzjiZaoE86wAMahIMKTHPe2Mat9k/6CTfRsKXzcafBI6ajdb51vpMf0H1y22WrncKq2iLZ/PvuzH
yOey7ZVmZnR0tIFEkm+/wAKjwC1yoo5SjW5jlfqmWb2vQniRgmLq5+9sme6JzVA8htgop/s8pgln
/DocSsrzzFm+ybC6x/VXWbQffdvk1GCrvY0Z17ZXtnMmCt8Z6/eI/BnFsQO9hM9k2MPdqotvdaz8
tOvy3fp9CmO6q7P1MFePdoO1MWvRqKAhTGtObuiHCa9LnmKL5aqWRF2V9PGyis44HZElRXJHYMa4
65Ua6NZKOsoNZAlFy1VziewabVIvdN7jYXKRixWV+a3QzwrBfDNgUtGIKqRRjhoRNelPuxr0ipaz
SaJ058zQ0H4YzBn0XP4BADEhaG+/vAr6rZI4qFqy7Fhk/N/o17+pqdAMxdxzOsWjZ+NP16oa7Rcv
pEHnsl3KpWCACXZYFfolJ+mhsRuUVQ2v2WnLm6fJJzJfcZdp2rkSHjEoCrwBQ2VIlyvJAYSdD0EZ
6kXD/dNk3bhJcty9WMHTCFlokjWSW4YvoIj+/aA9prRzE30QYvrI94qxU7PGY3rhoCfDGmwLP73b
acl4wex4I8jtv9u31D1mK/D/NMGcjh76LZ6FoMXTLhQr7lNGLBHpAry7SNFgSy8ZWeoWc3bHzg7r
fTPN5UtWjFdGgTFAh+5da+x4S+wbx0+QaabDjEDxmDINOrlKE80W0uy/c2XtByR0w3pA3+NycnRH
HHoVplGNVWTI5CPoUCIM+/bi1t1dKSVhXj2X7/fOUxE1se6WqzQNZzOPYZ42RUgT1k9lFNMe5DHB
kMANE+IiD7wBKP8088w2pi4Y79CZ1muCnKBwux1zZqZcFmd39bvQumd9FNcMqwl8ap6c9TfcWYxR
e9Z4U65SCWY6DteYrvc7Gi+5c7z+hiIg3ghvDt2SOR2P87wdXvHV6H5vwdFGVlCDGKE9y/qJ3I/E
i6gvDuvt5FakA886i1ncpdDN03tuvMpGNwPVrdElFfbNqoifsXkgkwxGWDVDPgDuGKk84tjN0c+w
5P8uR/Dc5nbF/CNj6a0+2/S0rxmj86a8BkQRP0TE5jcIZXMz0JHe5S6LP9KcUo+eXOgDG8GHai76
t0TytzE8b78Y9lNiAKPihXUT/7g2KVOTTMhhDHtZ3hU9o7pIZ/jtqfz9+mlh4uVUb54+3pthvktv
JYlEDyCSCOBKwRXGYrqvkCLwdc/90vgsqvC5RyIJKl4ntGLWGFm8y9S6N6U/xLUDxdIgqRYHucXd
yFoGa8i4cUC/aWpxK7zmx1scVHc6Svz1OTb5RJeJy9UqWYAqqN+owKS2VlMAPIHozIwAf0V76VUu
BbJmxoiwdBIuK14chz4yaxBByFxWOn3WKr6PR3tNd56drZyni8wVdk2PSQf8i2+AVaydIn3Ju4eh
p1yAj5Dt0aRP3P28NVRz6BqV+dB6Eg7RfJ8bthgEW/jCeZoKcleI3lx+36CmgFBGVHj8veGtunsn
PoJ8LoAZ3kLpz503a+yjaWWFTtv9ZUeO0dEmvhR84F7EKEBti5tjthe29nesB39kRnxY6iA3dJC7
zWzjvcOgz0tx9E8JNY5u+L3MPxfNrrdiXdWQEdDm01DXanKhDwv9a4OS0Y9WAuE4Zjd3lPOeupeu
YR1BcXXam5hLnNoeYaOutEMtsYipKXmEEjlvtbG4yZKHAhffI3UM+aXtpWFCvRnXDtq68yVdfgGK
dTOVqgcanDyzR5/4CKMdnTgc1czf3fFek7cWmJa+bDLBjKObvJ8uLsNCsgOAIKx3Won01OUtEIMM
hp0GJ6I2a6vwxB5doMmArhk+OMlWENTls8oqYV0XJPOmlHYpgRhze5LjywIikonTQ6eTBJLbaIXc
yf0j8V2wdnjGJgEg3ziDv87LmaZJBFFxm/uqxbdiU/1qrcWvC/MRdp7GBjidM35VHQztOer2tT7o
b/Avd65VhAjbYGwgBBxF15+EDdewQS4KRQz5wuoB7Em2TFNMR/TRbYdbualGftSEEkgDmM6EoEzq
FizK0h8GuyHTO/aQBU430HvkXPVwryNa3hkUni3ibxoXTDdokvCmktLlcuZUxcLLVmELcCGauTC/
8k98CT078sJeQeNuk/QKs+uE3D7aCCRwFAaKqNhc0fbEII7dQTSlsfVgeUFYuvV29GnO6ImzTnlX
OgSWiTJzNeYBF962ihv0d8XoMltCWzS4B+kBTaEfjaG+Jm5HmQKHFFzutbjGlwaGX+0Xd6+Y8qwv
zYMx2uWpXbLXWGHxGYDz+cYiGD8yUhnUvetphP8iRodDSpPSYehut0hiGw33gwZhaD+447/FQcUk
DFS+g6X5g4WgvRte3K430f2uYGaaoV2iuht+HWeDPV2aI8749ovVbjzZw3SODZBV3US6hDv24Fr7
CiZJ9FE1bED/vQg05nT0rb05P+jKcvam9B3sZLrmfhFIZuSEsSZU+0lFmpZBfiPJJnEgFPVNiSMA
cV29Z0is7peaYBOPkTIQjwQxbwcNmyJ0kyXmy2ykT0bi0BrohvgodbMkegxprOFFJc4Ljj8wk2U4
Te7VhORQpsZRsveKBvd7KhgtWs6BwMfPyDXJGVZQ+hKHrC3T1+DwUEWJVl9SkR9YgDkUdBHN+A4F
RRLX6r7TqydEcpySmvZfy6OJTf8L3CiJRkPyzySkCDQE6ewiV9eYymXnceLdibmLfJBomTV9Leqg
+RNKag5aFev2kvG0sOQyLV9107z43zuKhSJ13JTnJbqk8Fh23hREjiQBg9Ujns/aWNsbvacR5jKu
2HMlCFchMnaTaDRzRExE1qREj7n1Fed82K1dCR9y/AU2de6TO5BuW9RKE/NLeo1RQw8z/cw6bBdT
kVKBCGw8HsG3Hlp63PKMcEw3i1A/dMZmaWyJprJlp9cguSm6il1JgYioZ35O9cWwqCF8crQ+igIj
MpgV4peGxyKdWQYsBJD0lyK2cLxpYGSMsfuZJBvxOGX4QmmPajpUBHqinIULgkcNeBF1HbOjA+Dm
NhY79BIlpY8VlCqmV11vth0uwJ3ElANJ60pWsLI1EgAd6S+aJsmeapVsq5WVQsZhEmLP7jcSD99G
bxtCyATrUadvvSRjVSwGQY/YwDkGqa0E/NIwEXB0THJ44uj/m1e7sr56ClbYTGCkpKV3YNbY9E3n
q4j1nxKFNX19jrbkwqebRudztc3WCye7OcD6RNysQgCBNfGGUfvJqYGIaJWzsqCTQ+xK7gI96m4y
mdcJ8egnjoDs0/9Ycop8q24pbGdxN9Qc8b0+YrlZsqsFyETPsSOlrlEFmj40p5ajBbhCRW06is1M
+JwpkYjUSHxF21NsGNzSdo9tUs0Ce07bMHaiwJATeLjW/dNlmrWTpvKc1s6TXmPuzZSiDXNjpY6i
pYEayKkZKSq8Tg6xc81YQ+y9wUovhhU9Rzg1LOupJeYeXByeCAJRhKANqVYW3JOBrxXEblYEfVtg
7Q787dNZugRJvR2MHtDBGMz9Dggbq80QGuYb5soOCLj3bBtzd+BkhVp/Ql/LVQMM7jks4aN15iBc
hMPEc+2NHgo/xOEpLYOkH2cEt5JBk+Gi61D1F3hzpN5Nn6bMSc1hdNTn8VUQUXMoQWNEuT2GRT19
upblsSjynGlQFP2RFvRmwta94+pyu3ejT4Q2gnymDIduJNDKNSWGf3uiimu780SCu28KJEU2qoql
GNB4rFApqk1uT48YhimWwehYSjiM652WmyRYWGpoNDrEZisYEypGuSrUR1ZLiBeQg1OklkBXD4vC
WT9pUIXxUSVVvKMDsS9dlZAQh95DS7+hzJApVqw1DH86zIp7plWnaqwvHTO5jWfPoQ70yUkJf03M
hRThBGHrpO7s0vhbYsCRGrm9A5AXR0neRwHB8R926aPJqYYue/NRobRnJdFgfJpwBkg9J3R3cSfy
ghsSUbPihnvgO5tn4n65hp7EzZAg92f95/6lX7i32/KvSkcc5I2GUqC+YTT5qIlgoYtM8VWoeBNm
E1UMYgmbY86mtb2nLgHC+aBVNsg3Kb/UEbFQSXAtFnFySJ20CRbSW3dVP3nbqnrqLSrZqKvwrcBf
FEaMk6M0x+1swjDnxzyXaKn32ZrCFvmD64L/7g3tHDnuSZZqOFivyuSU4WJbSRBpxVV3aYGlMKOT
iCloUaaWv5pAEPwFODm+i7Z+Qun37JTR6y82CnUpJXtS2uQ7sKg6CoJpS9kViSlBUFVvjDV1RBx2
FUSur9OPQgkJ9wmw1RawznKqFwP/Ia+Aq3uepHFrU/NiYPRj1FmJEIlm0OfGdDBNXk1uu3vTMs8e
Kl/SrcRFieikCD42TrXGY03KTgDtdiUWoeaaFTM0qVBosxdBgdlHLemfTGA6oxXLi7PA3MV18YgH
nJWZbpI/15R3HaG6u56D/cYeWQSRLTP/Hx47A39Ma6/AJdV+tTkkkZyt4EzFI+CYvX0CyXEgs0CF
1D2jNkEf2//Yid3sRPgLOCtrKFt6G3NGcnqYRosLSDUXIcURhKhGi445WMsNI/a8yBjDV5WzpfsM
PyH1grW+Az8p/bl50+lgAELFFFyyvJGLHUbqDGdtBf429bV3eByTOU/OueD4M5vKsVL1p3xs/zhl
R94hQqTtUOC4c6THgkLkppHa4exkS5CAh+815Jlj2867GWnnL5goK00SppMMqs80XKZuIuUjTRji
0xLcz8U8kmdeTXvFkFuIuuSH5bXx1gvn3EM5D0h+KkOTgfKpyiYI1PjdDBUx+GCJJyKXikOlWzej
MYxTySEoWpf6THWOKvQG+MktzxwyBehfGlMVOr9GHBfbRoGEb6hgFefF+Exa+TK29YPuEPlhrNA5
b55hmo8y0B28ebXlXQA/ykM/5odB1x/yprJOE8F7ZtyMYV2wu2LR3sqBUa9L9gCc/f/2arv38u1I
mSYSqibPY8O22oSjboS1NXPUZDcuzVu1FGHRm5w1E1b2aaGE11bQnW67nOSc6BEXK8z+1sAzzYNU
44ORK7oZBdzDNI5vkSCa29ahS+Qzg9oVqFk5hjw04++6KO7D+uIBgkRHG2NhK6sYQxCWy0Evcl+a
tFob6y2qFsPXSQWVtvyqC+VvTlYt+sKJOKSMXSG3PH9cL6AOhkhrOVaAQApqHARxNpvQS5EblbiS
twNrr5ZEFnmC3quLRxUZHtcU70brWy7WAVfuUKcd81mebKu4JQpdw9ZjxxynihNLthN02rgyZYDu
aAV9TxttzkBBrURZU1XsbSLmdcLOCDsBxNb1RhqqJj4crWjALnHn5Aosq7n9ZzPZZhisv8Kvv6R5
6bdxioJbxpRGf234HWdGzfk8hZOUBwwk6rEbaT6SRsKzouU/v8ixLBF9YFkcywnuhrercc9zc08n
Or5fVt/QFMx5ZVIxL7mhPAxCBvY0nctSW6mtevZo1spnCVUKg9ROV+sPT5IiMQIO3bMVacf43VZ+
QBV4oZOzAMcgf8EVJ15oibjYGANDBYe8jFQPc3gJFw2pTbVCLHkrnLL68ZYa5VkxKSC8RbMAo2Rf
5cT6PnsNXvl7tUw+jM1oO1gIxRqnIdJuJdkxJ9+ATphQQWJebJ3ibHkJ7TmL+89VbIJkVmiZXmLQ
WRGXqTFa205NUBNH6OQciYhf2nSCPLLC1SYe6dKiRlm/s9q5L607A8tvuLx69m8cUZqQanlLceS3
HtI/gQhawb+TQHFbd9GUHLgtE1p8igtBHb3lIdNfm4ALvfFqbB5GHU4VxR7ukLG6j51JVrxkHEBU
6htAzfVsrdtkytsPo0IDulMPJB9si6F4Ub4QV2Pi7Jwt+EIHxRAiZRxNXW1AkFHMwBqSoKnrQ282
H411mGWGvr+hJG+t6NOOkP3DO+ZwFXgmYbCehZAw1fA/2u6bMRknG/vj4MzLpuy0s2LTxm7aoGh5
3kfehVvJjwyPNR1BllN6o/2m9Ss5fHk6LeVUy692Rj58FnNwF+3sV0+TfTbsGViqDh+kswqOiLAC
Nh35Ofg9z3EdQa7ptRelhrzjEidPWC0XUtF2qpXc4jI5WLLS6AyA1lAz4y1Ch202zYerzwxteuXG
CfWjhuBKAuibiN0zc4Jbq7HYjcqxRirKSBoxajbXmCiqvY3CDtBO9UFj8C2djJdFMV/GDCJGN14U
Zo6wKDy8tLXAIKoVH8TWPJtK+deU/EOmyBP2Z3U3Wwy9FfJvsbk+5XVCrCebZbZYsOJBCNLH+vPL
SaxT71xwL+CNqf4ZCn6qDlXjVq5Yuvm10LT3ZsYx15m6z1STKnFlDjoVK3kPXKNpYOGRFYt8mnVB
ptTAubPNqa+AE7GLNAKGJvYcwKrJZcXoaZS1pNxOuwJ85tYynyrb9J6hThGmQxEI73RbRg3xHK2b
hbLmzG0xZrGFtLdDpxOtdZh5JLdeFA2hqkoXk1ThAE4W4w38xJ54qHddgGxMjYeW/hK6GpdccXt6
pJB06J9DiC3oNen2JWvhPsyt87ZY9h/VRoKtFxydkmTVP5YIzkDgmSvXexBU7ggqOXRiGP4F5SU2
LMHfIi+P6SKYqFM7VQSJkn7KbJ6urcWyn5Jthpgbae4KWV1myIqd49Q4oatnbTBcwLx09GbCfpDf
z/VB1+sGC0bn3cYiVIvvcfA+sVU/KjqPOY7tv9PAatEhsRrcF0VO/DzEFZvcm1ecI7pUDkYLnenc
3ZIXxTRRzPSU18K2M/ZWhAsSF9c1NzR4vsUNzT4foWCBnJIKfw90Va/nWOJomKy0+Ek2PQ3UAXbD
XB9/DywNBMMNJrb8ZCm3thRypzTO4yTK6gwbsL7Z6gHf0msx4i9qpWqDUErfRN/E4FbzlohcI1Aq
ZC8Vs7qNKu271YxI/sxH2gIp9nM7wnIIjIwRU9PUOjbj7AkwXnO13f5QYQMJlzYWoamFwl0UoI3G
SzJPX5iemQ3R9D9x2JMnC8iRMhUeUhFGMBHVfD8hcLXaik035oPQcQz8XjPXqRB0D/JFWvdCSeMD
OMB4r7w1yDih+x8Wibappn/VrOfU370wVvgGQn9CAcBuMNnX2GLLJiP2il+PD5umqp9bl8ZwyWOx
SB9Uaufllz8rp4S8PDJ/0qhlNoqNxFX58H4XehQL5QZf0K2zQIs2sFN/b12idinx1dwiTbdZT6AJ
bb9R+ck1AhJMwzur4F9UeOO7Ihuu6UIk2crBdLAJbex6eF8xoO4AzvT3Oade+TEknzu8UplChcub
+qfHm+xGfFvy6wVZPxUi2Rmu8no3DLn34q2vsVqPW0227DqX1kVTrSci+og4uxBplhUzsZlG6KrY
rxn3ItzYTyn4Sa9mN0vID4LqvgS95trbVLP0oy68DwgzyhHmo1/n7rwXGScA4eDtxcG6LkQCLoVJ
vyMfohvcBIPGIoluCw26VanPe0xzFEB0hxOQyL63sCsvsJPWZiUlu/IjhnE+anOK1rpEWug4PING
sXA+4UXq1Bv6QphBh5TXW6GP1F4G+G0FG5L6g6NL873Ec46Dc9Q6+2tpE+9otLG6QRVg4Hjppuvv
n/oWgSo3qsZAf0oDLyJfr3ehXuccBVIs2PCuhnFvGvCsRk7H2xq66U6Z6zvxONlBy/bOdNMVnlnR
FRYkB1y45TRXx9lltY61Nz2NTswr86M2KDzJCW0KMgO0h1rFy12NQ4wIL9olIqbqYX/cS2V6tFwV
w71XpA+dmn/nJrvMZMuelgJaw0jP/zTCwL/jhUZu/q2yZLot1kwpCfCAzkwQL2jrVYcxqe4ytdEM
LPDRuzUoDuN+g3j24n0e455WNppk4VxKjI5L720UuxOIhQk0aBZsdHHavJVZRDeKYoqwZDKVYe+L
PzOvnGcSDK8lqe3q2NsRNQQ+wiWPzaKzoDfogfumht1U2f9GBvAW5vMtUoMKt0mMQFzkf50KQ+a6
oYHBNWqpsuGhMUswaPiMwQi1T+efvhtOosOwiC7icaCOWOWDf8uyCWn9f0V1esEjrO1yAz2cnmCd
KNBlQkpdqA7j6A1MjvLuDIFjdDDUF0gdaMlg7qBps6edgkXEpN9bdw5GAKIUN6bA3D0zWt2ZIoWD
5ljveqovRzWrFl4U5T6QqAcN9lVdYlufi6E9NHV2LeqGrHW96TmQoHNFsRZq0fBB7nj5MvW0Yr2M
iETZ3kvsBpgwQORyYl2zUyAAeMw/UwM9Y9uAx62Hq5PNK186Rrgf0xxyvWk4m7h/STX3S1jRd53y
jBgNa6NEyYtmymjHxoftuJzNQ8SvSpZXpuPHyFZjemvCQ4jrXkio6k51oX3kHVDaKc9h9nE37nJu
3gDs7eJXziDDQmH4aZbZ2cjmH52ByK5HT3/EIZeFICj/lAnDTo+EIhYvcwqSKRgizD164x3auIpC
2+o4Hel6OAmFm29Z8FjZUF+0eGC8qxD4M464Zup41U5o4IEdGqVzOT5jr8BaaLGFcrCBacusz3WW
5skx/aRvANxW3uOo0+i0l4ki3CUVRTGyoBPDQ2aO2rFeCndLx9Uvl4hmCvVQ3GC50nLnoXZijbLD
S9rj728Vu/jR0ErwSCgN/v9HXeUG01qTjMi6Nu2gKdvrf1/K/JD/9Pv/Np1cjD+/3yFV8XLrmxyx
ApVFWh47cwAOzOdIP55vKwr04YaI7iBSIMGUl5cSv9JDPkI30crYCKlssI4PuocCZUHazxOwNWpt
Jkew9vaaF2QK/qxJxA9eIpWPJ3sBe9MSknGdUZNuSv2z7Jzv7DbHCpavLi+Ceo4e6nY8ZYm3PPIe
0qNaA54Ulu+4ab+p1cF7UPW6Bi0X+3Osp7cyZXqc90mGAOYb+ulCh8x0ELZlzPf5ec8aGzpgx+cI
GEKWe2eCLw6l1VWBqOu/6Cw7OgnjX1FosK2i4aISsRSOLqHvGYUW5xrjEkuzC+acz9AgpWWqxx4X
Oq1To0+zU1FMoYeDZVeQd7nRC2u4NBhCUbRM+7qi1tM5MhWiDFLPOMk0yjhZZ08F3IEABtJ90hFm
rJr+Bd0XazMmeq3o37qKtNSsfp4zVKwIvR9tCbVltEc0J6080ZMCbAe5yu/ywULxDv0p0TLzYKD7
21qE8PDXigWh22ZO9UNrkUO6lb9BIiAb1QlwcNZ8vEeIO3RKm01FapVarE86CZrkG03pE9l912F0
nE1C59DX4tY7MsU/NCrT5VGvAiDjlD5jvBMFYUewylaAG7swKGqsSaMbOGAfrv3CCSpuu6uh6mS8
L55c22gEQjFWo/tg9XdUOoLCew6SVK8PNACJxFG9/ZhviT5tj5Uyf8+lm70hqNgQ3nIckng6lC3a
jzRh2tyUxI7MFr28ciBQx/b0Psjwd25Qa20wMDanvk0YfUG68skN1GGd8PzjI/laEsMJ6sR9quuR
zkTNFLeZGU2LVYY0JBa65MkieU8COdDtYpe2448uRmg3ODo8ZnfOUv0Iw3q1xvlfDwaB8tA8W451
YvYGDFSlGUl86NpZekOWh2+pL1+4ia2rOWsRJ+icPCsIfc/2o6uk+BKw0Qs9pmGpagKTyVLu2irC
eaiNzqEkolcBxOXnTLeIazYsHpXBuUQeXl/LyWmaUZDvZVe4JwKgUkBpinccyLw8NEabHEeLt8Ht
D6HAsw2YmXAqysjTz3aPGXjKdOMiotoNMmOwrlXEhF0kGGnM6IoeSvelLtRHR4tKv2yMcr8w7UHh
Ary8I7rrSaMPubM0a3iiAwtSQLGUJwPT7YBNYOvGxfTcmYzWpdKlL42pgO6WjfrSe80MStIp7kh2
CJt3Kg7Aic2Qk0H5AYiew3S0x45RRvJ1pIwh4yeTr2SZcodbaQ3ikLPppPbla9cwRKonO3/VXDej
U8BcWJV1vqV9KV7b9Zvq8C+AJBDFo2lZ/Bphgdp2HFLvU4mIIBeee2dhoiHf1s4deVW11VDBP5KW
hfmr0ulwI49yJYrE37+KZNGvFhlW/pT+6XMbV8PIbD3yABS0jfKYCMs6pDZYgCg2hyvIMwABZW2c
+4Q55vrvXTN2PviTgTmVY11arTtJ4ey13nZfu8y9dyO6yHL5JJ4+3fXZOl4gL8IHW/tXLB0pJpjT
iD/AQmRPJuHdpZiCakyl3/bAYtyBD0KZKkgFZJQxr5yDVErSo5C+g5xhNipVbb7onEtojGSGn3XF
hzIvZ1XVqkdhC9Ia6+uIsSdE1u88LrxiRdjnMhZHTzT5U2GxHDMBLui9eqxnQ4kuitcfZfDes1GP
2IiYCJo1SgmT0K9V5NhhH5U0wBVfpomNLsAZLpY5MD0Z8W4g2oH1L0F9xOLUyWoJm3ZkWmNlj6T+
7ns5iuO0ar6ihUV+GJgnT0Z+jiqYNR1o2Maxod+nnOw4TrEJdO+lWi17hmytX8zyy40EDTdyhNZV
O86JIbOLXu76sqA+khaz0bWuZUqyHZGDsriziBBtdm4kWwOkH6Z+drjECLEQgtUIBHS6PIkBFz/N
bMiuhGfhwFC5q1xiai3bvggOmxRNZEFioj5p5ki2HS3gB6cSwFaGUysl/s7IrQL8DfqBBWHac/uB
0C0elGFqELESODOAbYbrCspmxtZgOiTYW3li7Xvbpqafyh3GWs0HQ0/lIBgsmuLe2lrzGM8TOa80
xVi2l9ComvlIKaTH6SvMmeUppo1AnAnalhJD26WFSLs1CNXqPdU7IokjkRveUJTkLCUxtsa+cUCw
0hPgTWKbTbrl0Vk0LEXLxQW5c21dO5jH3jzn6cA5D5vq0RxgrPUpztnVxTnEylqX6Q9MBRGqGsab
IurvOZf3BCEzdxYhJzXD8snSjJWOX5CMAPCpZdXaY3imaVnRqyV96KxGLU0BgZ948sYHhBaTw3Ls
qXZxZO+P/NlOyi0hF2/VxHxkVj1g/31J/uVkjiczovTQnYfO7CtIlwxs+lovjkoyqKz6/XlCXkZS
BDnywq2aMyeza7xEQ9BzvzFazwDpJdULZZ2G2sg+ycmbjriEJb37oQ1rE0fH3EFCRBNxtBxF+uOM
Eq+K/yoqXnaXlnEIn/txngq2BklIFXvoH9xJf4nqctfmDyQfCdqIuCgMniIoGzcPI8JGfC9aQ3Ls
+Ni7BZtnLW+tQQU8rNyBooc1Qgq2sVsmrK96pJ452czcjMPZcbpgnHJJtLr98Fs4ciU3srDhVDTL
3snJks8tFASDFaJJtW+KLYma6q3c73k/Qa47F8tBjpuXmPUzlTq6UXWU4Up8BUZUn1vYpWRlzWQE
wgdG5eHRJUSMB8oM3fggxKsRR/kxW8qDrer2ybM78vusbm8K8WhV+MjKPLa3RmP2BycdqYW6ONdO
cdVrp2VgPkiIPY3Q9d9+fxvWP0WLhyzNkjPN6mKlb2MV3EsbFo/lqOAbaghPhFwEZtQUB2Oa1VO6
/offP+klY/7SA4LVTF20cy8uIQq3oVttgctKjNvYx3TZoBJ1bwO4i43xguHogDP6sfzjvg//vLPG
uDAh7CkAI0ljl5CWV8oF89ZwI5j+eCNrJPowSCIZb3jgPbSEymZtqxDWbgaJt9H+xkNQh2Kv7nHx
+vY//uGherb5UmT04HAJVipedYI2rstfB7d3tkVkB5YE7CPt67tzToPloqiBsn/FqFURxcMB/wGe
nffCiFD9dA76VUBaec4+bScwK4CgGzUEhZntyq/6JaPR1lyc+mFIdvYtfjWLfdsAsLmwIMDBMdhH
GGWWJ631Zwys+q4naojomgvKaNzMtK25zTwX/hAVQx4I4mdDpDD6U/NZkQm4L/KL67woyj/eOuK8
wLhnHWZInx7T+NUcEJZ0jCI/4G9MVxOZFszYI5Si7KV45tRtEhZHFiFyRdaOGx6S/lC+ilflHSkB
rSRsD34V9pZvvJpY+0AmbIxpuyTf3cW44ynkVt1DnjGdfcwwcTOcSPAuAmAV4n34KIaNcUt27iNv
bt6a/6ZwfKunI8FzL/2rhktui9T2ohBRB/LkmV0NCVFIxan5yEWGq+ls6q3MUWFsyrta7VCTKC+C
NFHidAYfnEnUXZeHdtwR2lkyz2HgQ7tyk1sERm/Jjn8e99hfqoBhjyJ8plsnGHd8NvOxPBev2oP1
Uq4u71uv78G3RRcT7t1mgFXCHOJZvTkv+gy5KRTKAXwEx8s//RFvwEJvWGyVc3FyLzSOKSRfxCGf
1jsgpuKY9/EbA7shKL/lpfmr3KZjjkI/LA6Lb57uCCd9QKi8mTfcjQhq6Cb/aznyfmDdv6pX7Qua
CULkXYPN4UGyx71jh3hjAS6MQ1X7WhrCAECJ0bGpXr1Dgvi63UItKjaqcRB3V932VLLT0aHJzKO6
61+aoLxSh6MlmLeKekxe81VXDXEJtBATnl171jfiGD9PdyUUV3gVBygr5aOVHmzwh/HuTbvpj9GB
sykA+/KtI+7wW56KLctgS7OE3moQE8eLEvQvEZp/5CmiDfjWB+ZOeUo3OCn5im4PrxM1SXKdPvKj
vDiPdfgxATc6G2Hto8ptdoROvWXvGEKenRsal+qPuanoRcOPzYIUIq677X7ED+AZxBP40xEhXlXj
sdtrJ5o+4ztLmfHJnG8V1KMAD+l+58jyrgYXBqXmvnz2Pq1sS8DOXdkyMiE69qU7uSNyh7322b6r
a9D21vOVS3NQV7PvxttOW/dPc3CfAQUABd9UOxn2D8Xz6uhBirsA8Mqec4g9L/SKRMdHSjtIffkf
aefR2zi3Zuu/0uhxE2AOgzuhEpVsy5LjhHBkzpm/vh+6G7hVKsHCxR0co07VVyWK3Nzhfdd6Fkmb
H9Vz+EZeabEwVtphxHj/lMdz88g5cfwGiwrbONmJR+VgHfxwTRnMxTM9F264QxzWw01k2tW7oM7r
FduNdEGbSN/4m+xWf+6Wxqu7K7feKnXy72rpu7PwHa7MAAkw2QKsZeOJ+ku1G9F2M4c+3bYx7uMD
OeXBkiSN+IG6/bMI0vI2hA04xWrNK4e4K8TISOu6b0/ck/EZNiyJtvGJjnMYMMDcdEhrlBlMrfKE
Z6FgrWHQyMjBiJdEmjfX2HsmIDvW3Hk7f/TfBAOv0az64MTaL0DPTcnXDgc/f1E50p2P+hgC9Fzf
Nrug5GEzmFIJAMRMmbQPtnmbH0j6MjOiXOntbIVuZQC8qkCszPRFtXEf1HymQkYr7xFE9uOdcJTp
O96HD+i5BUrBgIqBZC+k/QAY2MZmSlV8xqz74d2Y+5zM+bm4qHfCsb+zduOtQBOVHcPe2nna3v3q
CHzfCaSx2/gwlBMrIiDQ9Fk7GXfGi3dkSXgx1sqnsKsc3r+QQz0FgwQ/2sx3ykcwNoA2UIrOxFtr
gZlh5r/o394WmbhH89WWXyQK/Z1NF4cwewYw0e92sKKRa20qD53CDAGwqJCrsjCPZTIvv0VvIWzC
V5FHei+tpduieQt3yRNBz1TtCPkgMrCecWpDJkMwKTC2GvrHJH52CuZDsVup66qYe+tkWIbfVv0o
jLY510hRqNV9z7VMtpG5p8EOwa/FHzUvyboiQAAzcmkbjPO1sKcFi8p6mCuIZWiAOOPBT1eibKcL
b153M/ARSLMPymDLy/rR2kviKt9igtQMu1j1O31l8ZpIt8JztID5RVv1Lvjy9mE2Nz9FXOvMqXck
DqJdaOZGskInzCZI/UgdkOZokvmKxQMB40M3k9NZv0Xm6y+ym/TFemaPLu0KYO/GjDag8EadHzku
/OibqLPlu0i1SxeWj2jX75aITg+B8b50mRbmwkE/eu1B7zfjNp5Xq2rmYQBaFXvPbt/TJ/k0PCfE
vb1T+vE35ja9SdRF9eI/5sOi+uCVA3lZb5V34Z67u5Q2rj/nhhlwFtgdFLOANMhT5DuWdQg7u5GA
+MLYoqzJU+KdtpUnMdgA4e3XWrQD9OJI4CYX1XPt1Ch3TfgBtv7pgk3p56Q4iFsYC8a+/a5JQaf2
RQxJskofKwSDs/ZBeBm50+0CSF5ya24DhX7TIh3uYyLBt64DWAXZwM531HfVOjS3CBOneHoSXT/c
tSLMLGjV96EGeWxZPQg4MBK7JlQVzxY3b4tBcYB6RvvZ6W61Zqf7K9wY8s74zhjbhBdrtrGnJ68d
GpZ7AVDhHCGx9lgeOmTy7ymay4WA0+NOWHpIalDWGiiTbTVb8GKSsL4ynaR2yvGWEVbdJfkaSLkv
zmhYIX9otnE9N7EipRv5nv/eEOwUt0G7GO77dmtEy0lbGdnMVfSRdH+ppEtT23BmD/QDO4Uwe9DV
fY1x3DxxkBSaPRu2/Ku8r61jHTou29BXAj2kAxMU8ic5eKAomN5Xt8Ftiqdy0xUL79g8gYiLaLxo
zFEYh+bG2mTjkn+IBlkTM+9Ru+0VfCpLTsUoA8BTZqTxbSjOsZ1DhRTceG/mq7xnkoi/wkP7alC7
c9qF8prtirW/abb1i3qfg9ShI4ym9Khkvk22Dh4ooJm40PNFYTjWa52sTBRFyRYg8ZDepsYcC6AP
u+rWG4/ZZ/465Yni3kTzYLI1//K0BXaP9BtvV6J+4S0bnvEuYsOKIaCgANWwMAIgteulcVsSarmh
THpKwdltqyPdTvcJuANcm+9spx+zZ2ClrmOePLZfm/QRD+pMgUCEN2+fa/Och4V1RJ8VvKw8JQbb
oYAKgQJlFj+wj6vTN8+3M0qj+5663hPXiTkU8wDL1yZC103m3z0dNzd/0tqDcJccccoAhGI7Tvc6
RCr6jthz/GJhKzBGbD22ErbpbsUndCvHilPHRiALm177jelUCKapK44z7UDuEd22x2Hpskd9Z+AL
wFk27Fsx/MwpmKevQTEvv5pdBSt1gWEE5fOAIP+RlBFh4zrsW+bJIdoq5Ry02CZekqm6N3c5XjCT
XfDM2Pu37By8V96ZmAiGTY4FRl3Vop0fCdHJw+Xkt41QsC9IioQki5pO0jbajZHY/Za6OnUK1XFx
8OVLmJF0PPMj7V/IskxY7KjCOcaSdBuZq/jRlWBjf74Ir3n/KmYH0JHFM1Vnj0D5JTuoYIVEASE1
27O+PPVqsTLvm3zhQos41AQ7s/eBbfDJw2BVjdjGc6BZk8q7T079gxnY7atlzMsNCc1U2T8HzdZO
GFroTkrqfLwrafkt4Ts7PEb33kVS1LHebX02fvKSQrApO0BImFhQji/VTXLwVohsTebPTbyOd9lb
a9reNj55N4CXiZEqnmDdhV8UAu7Vd/ozHETZsIIMY/LboVgmgh2x+Ca4S++5bOlOfBUPyoliBh+L
O4ozwgtenxZFMnL2bTbn4Qrb+JXaHQeF+KtytwhIpi77idgVQEHCBkVVfWM+Ydh9D79LB6CfuYb0
9uHuTMyaLmc+9sh2trfu8TJS18t3HclWM3LpF/5nAhqcNap1ahuVzHO5CUEo2YyX5plSAet180zp
A2BIibFlLs+9W/VeeEmW4oc4LCGGVryqdxHzIcJPbnn9Bj1I/Si/WbW6Yl6PM2Ax3dpv58rC/XC3
1ZNXbkPEvGtIj3Njk2Bz8+cFwYvmWlwWL5bOTMQbys3+RkIvaLa1wQdioJWYu/1SW1mH8lA/IOZ8
Ai2X4X9E+Mm7iiJ0Oez8N3bV4TezHxSriTf4PlDg8+yvNkdluWTbhD6bVb5+ag6+sos/tWdG533w
5q4Sx3LnfTC3tsaNhL/wk94CogtrfPQpYC7A0syYjV+FnehAS1YWFmGUc2Z/fUvrZO7vGVY9iJA1
qBgs8HfScZpsJpEYZzhjLd3l0yHWpMOwop7n3QwP0vMzmPMJRU3YHLR6pm/fLl5jtOyzfqneMHB4
SP5B3vpf2F/NewCWwXd4aj9YBISjtExf0tOQrDLWiYO76tfGkTmKl8L4pOu2U3bDhqxW4wUCGCmf
45F/rH+pvXlDPGMEuZRd2sxfsyN2v1COc1xHext+gWBJ2BmRhoLVao+9ily3G8+ze+wW+xAPzCm7
yd6Qo1u7qb4p0PVZuPfe0ed9st2n+Isx3D6zhYZ/U8zEQ3DLdCQz5WA5s2l3VU/Vk/ZSPTE9+vfi
FiPBXbHsnji7QuHaSUtju44O4sJ4LnnbCgSl2ZLJk8lSe2Fv/dC+dg7dmKf8AYGaMB/QkW4AbGG3
e+bA7gZ2BQsX3sm8Woq0/Gj2PVobRtN7eSgEyjKzCFEYCewn83not9a8vXE/uv6JADUhWWkivBzO
ljaqfse4iSj989rg8OEQ12FjtMWX6QXqiVDe5t/uUpOdUV0m7ACapVg43or/MFtp2+Emv2UWRHNo
bQYutlwBDdv0K+6AuFMWFQ3BBzzGvh1RD0ofoehn1IVYKGlu3UzbZ7yE7ynbMn/RL8TPwlxF1YIJ
/IlghHQSLti5Y+zzt+oZO4XMwVM6CA+BNvO0GkpySwKNgQi6s2J3I9Ca2fz8KuqJNwEMZM2rUQzn
4MuKGeJ9DE2vHrAcYsWibqTQEEjBFq+sL0bb4Of3I0RYSVQXDBUr2lZSC+GpZB3H8+TOgxDDlDLG
z0KsVEuj1vjeegUoTNRSfumZ0QbHIR2/EHdJwN4LlTIK0a65i8SQ4I2U6/HzFqvzwMvQTT9CZDfQ
W4sOj/eoIIOrdqrUs13qs//90ZvlvlFzfRURV7LpO+DItcqGErpusbG+rK+sstqdJTQmCNUsowiL
PmFBwiMnlZ8f+vhAyJO3orlAEROBcb6oy4Dtg28+IbIsHT9nY47uEQsihWcV7ylKDkq0A7lqWniC
zO1RsehyD9htJGF9Lm86Vf6UI5Hku5DDnG4eXL7vJiBCGy1TM88KzlyuwPnbwt1deMOXkrt7t3an
JDQIh2rzHOpyxasi4j/mQTSq7KBXTmyouSyP/cGoGuLpsFpQmaFx5uaPavU0TLEO068DswejGlSf
QhierDg/ln11Xwsj6VajOoN9+NbpOSXU4WnIBWVVq6JDZX0pDcZdNHhOLsg3CgdPq3XvU0k9Gi6H
I0MG7qgPnFhKxZFj9+DS3Fl0tfmYN6NGOCFqILcfH7pRvuVxsIHJVJc6Uf4Jpci3jZbAD7H/MGVN
2Fiuj6OPUDul3FVpX60bXFbMM3G8Lg22rkbvdOLg35QCphPMGAMRd82qFaH9TqnMMDOMvRlb/bZN
2WRaLcVA4plpA43qyrJk0rlI2iBnxbWJa+znnuTiH30aG+1b7RA+CqSn21ETL7WY7UIjErpHOHVY
+JyGJfN/QEh/YXT+I22SuyxI6+r//KcEAuhvco2JeMnQdEvFncmHngFddOizaSuYpdOp8CEyC0xB
y3oBEXVdJbVN3NiqVMNNTpYZiIrh4T//L2HoAjjnX77L9OmWRCSkTodIPeO7GL3WEy9llAQvd98u
nHyx8igdhFQxhEmgBBGUapeIV/r3z5XADv3ztSVgi5ap0dxS5enCPt7uya2bbtJ/iZWe93IvlXRa
EtcucYqV+iowujsog1PNBDV9Uu6x4e11Cz0n7WROtpmyJqVtc+VSpu/4V3IsT0CSDdIsVMviis6e
APkv4oA8tHRcESxCWAhgIYQvPzNRRd4SfJHTn5yAMAzfnu5Z+6C5xTizJsiuN1wZDsaFa5EltKiK
qWqydX4tWuBKspAF9MqLFENVyAI/YQWgN775eNFcwVSvPAnl0gCUsXgYWExEXdXPnkREx27Mc6F0
9JRyn9ElD4aioZNkpwX8DfEmt9+Q6tc8dwHGEPCEE7Xo2dojB8BlEm+UGEg2oD1bxEoL4ZW9vqrx
l9xoie0Wx1VZPppoQPIBZSpIUVQnDS3wAnIEByLEYYvArA+/P9RLz1RWFAOLrDlRr87GNczGnFXJ
qxwzYSHUwcPYetFdeXl+Bun5yFFk3h1NhL9lGPLfg7jH6TzUcPudttROsGkObWJsOyIxvZo3JqcE
C3v6MOYtOAaLX3Tmug+1Pf4PcpW6+KD7jKi4yu+6nauaO579KjfVL6uemCX5a1yU+3EAoJHrxUqs
3Dux8b+zMimXv98s+R96Fm+AIuuaLFqmZEnqNET+eBktTYWxLSscByy2pp6RQSsgY56oTqDaPNOx
DBInMZR1D+1JnMrK5vInsUnqEDhGEEb0/suz5C8zKklsh7mgAPm1x867cxOzvPKOXJw7FJXG3cQc
k/WfP//jcpXK0jMj4HIZWbNGgmqD4Wo2TtgpKWkfIlrqk6f/tde2oULt0kMAR03Gjk2xvnYtl94e
IplNUUVRjzD0bAh4CEskwRxKJ9LonhhFNMwn2sjgUxMqiBTwNN6nuqXF7tHG6Pzk8/dnd/H1JZZb
VkU4bzoD8ezZ4Tf5nzHYIyial5JMkbkNEIkOD2YThiQhZ3Y1vXn4sggDmygxSisfQ5O60oST6bHJ
YWPvv0Ci8qQR+89qALC1EVFw9fZ5nMPuiTllWzX2/uHU+u47nIgtNkoKpiEBg1CW6glD9fsXu7gw
KpapE0ehyKr5z7yEBpUBJJZORYBgQ4ldV3AFolpb9qBm6hAt8ShZ8LQ5NUF++f3TL62LjLCJeCYC
3FPO1gSVtLdGTVgThonTI1Ca6Ea6qW0XriTPeAi1lAJJV1/5zpdmLVWEmKTC94Fkd4aTi/ombQeS
f52x51kiuHnVzez192927TPOvlmg1TI+UQYsIr/9qAMDNZMrk+/FMcnLIPH4GJXGP2PSCmG1yDUv
xZTV09ECGJhFLEJBaHGnh/4HE0QUslY0e/wyB0xNNOPRD8fxLnaLbVC2+1bEH2rK0rwbYrpUBhUD
f/BfA/I66goFcKswkhthePBz1uZhAkZ5xn0euO8TcMx0UWn8fuOk6VX+e7ZXRFEzFZO5x0Kyf7am
qFreKAKwIMdDnG7XLOO2GicLGRHULEx4zciPe8DdTcsB3I0nFHRNcra+uZXOf78U69KVGKbFZlWT
JeN80il0QzSHXCmcIv0WPJrtvkz92qhh2urDoS9rF0B8OPeV7e+f++/uBNWkibDO0E1ZMX/u0B8T
r+VJ9VhGcUGIFLRzmXey4mYTr9jiR2PSLd1r+6FpxJ/dc76fqRkY5zVFPd8dW1UQjMMAA5m1AH4E
ymy2ss95GT7+/s0ufo4qixIPmNlcnb75H99M5wynWKWROSa1m9GVVwKs36Bwr+w1zX+3vYpk/PE5
Z5stiMy6i3Akc0BS1IJFLhXOtkVFcHuPLEDKVPqK93GQgfIPe+bt/EUNybYLT3x9ag1tQ6yqNWmu
lIQATn0hKb64DNkJwbBOuOJ0MPkzyAcdCrZCBXDTeNSMVKvHfp+L6Qp+KNEYmoiiF7pPY5mIKlzv
6CVTOobLMT8k8rWovOXYLrOEjItOpUMntUZGJgDY/ZAILT8bP/CZC+uOAyWeyQ55JL38vPloTVJA
jcj3OBCnuHb66K0z5hxPabV5fY1ezXyRDJQSYB+hqNddPc/WyJCkEz7GDZkaL12iiwhXoetovXrw
cv9bhIk3j8jZJsnYpIY5Ssay1GD+L+VwvOPQXKxcKqyZRQO81bHbhBHiAROceDCOJy+4/X2kSBcW
JjaUhsZkANhY0c53S3E8CgrHtMwJE4AAst8d2zg9KJ18NEvrnWoEgY1DdMDO82Ql4V1l+SqQpg6r
/y4LtM2QqkfM689Ak8lPyR9GIX6VdFDdslKXdhbLq3HwKewU+jwQvceyJS0QQHkzw5S46l3xs6zw
VxvRAVsbXSrVf8xaWqfkts4U6z3uuqNWWzdj3RzliJJr6y7VEFa2kFg3ZeEvVGyEtcpfCOG0KyTm
EADjpeEhkdUdXpKDXLdHLHNe+RkO6VpRpM/Bk1auYNzAg4lspSR0OpVWeU/rMeC2uy5drCAgLyFZ
FOWIuALPAkGH4qesdtG8MhoA3tLnz99r9V2VVQfUt/OKUG1BRs5Xx9aG+FpHoy3YlOJbRbKv2zOn
SeqzIqdrfBabOEj3oy/feZp660WwIfzyQRizPW4XmDu+/+B3Edj9fNzVcO1l1xPu67Taq43xaWkE
qqhm+QRbmziY1sK7ld5hjcvuOYMyplwMV1dGyIWFQragpVJ80lBlGmeTiZtALZXLAXU0GLLMK4dN
Dbl0plvUIRPCWYLE+gymsG2xKZGziDz2qOppgrpK51y5lmk5P5tAFdlQwU1YsDys8yMKVZa27fIk
c8CBIE/fRIIQTEa1ZGGil2t0Ar0Q3oszIe+I06o/pEw8ViXKGt831UXW5nQTCX8jxLC/sohJ/546
FE5ooq7LkgkV83xuL72hFUi6SQmzM6gHC7mJVJbGC+Jyb+v25QuJLtAJDXlK6Iaz5QvdumlE98qi
NsGRz28RfFvWM9PU+N/5WbEeIrNzhwa8rPkAESBZ4f9LhMUPNwRTh92H/bBNY8SJSrYm/5owl8lz
rrZk3wVxiKNR/9CSbYydgLJ8fwfvb9xnroD8CWOJrEYz2UI565KAN+pkb7Yx3yWoSU/JYGup2bh0
G53oYCrmVx7+v4cThfORApJBo7Yhy2dngyoiAyTCUwWhtbmpZYvWe/kGgwoufHkquvQUNwPSH2UE
FpO9/f7h/+6g1Wk1lQyQ0KRhaGf7zKjNcTdJIXYUk3YTfqV5PwwnqnXLQC92nZzcjwLiod8/9MKY
YtcO7tow2Bgpon72jfMqyxqvbWIni5B8oiXMo+pt1BugH+Gt5qKTTvHI9W9JaBxQUX/+/vE/W8C/
3zZVVPjasqRKuq6db8y8IM5TNS5iZ9Rqld4iYUymTlIcBilKq7dhrB9azAG0t0lgSAXQFh3ViaJV
7V40n8pGOTXTH5tBRDAhXv68N6mYZG/DQB7GHozfhrwj3pDy2tP6d5rgwjl0sGnXNC5/mtL+2P8U
GnVrvUm4cEz3voIbeDQ/Q0z4ICivnA4uDQyFoh+B3DI7Ie3so3ykwlPQVeREEVwDA4eHZ6wSjZwu
dN5YxjhR1tbT7w/m3w0zXw9iugLkfJpszrddag5Yk+AtlED881b+lg3SCSTDXMylh59bHrnJQpWN
K+Px322lKnIkV8Rps84Hn70EWkURo3YJbBaaZjPEraOq0W1ANNbvX0+6dE81kXKXQiozt/XsaMK2
qw8C/m3HS7WD3nKGz3jRKLixVGYvhaDsIlVehiLhIrAF1IpZtlRwWjXDOkAUCKRKgwM3Gk+Ce21k
XdgucQ8IZZNYC0WyeM5eyV6Q+zQMsf2W+IDGwD8qWs8c4O7qgFiv9kVyQ0Q+IYwo6dpQ06aV9vx9
nKY+QwMSxkpz9tksILUF5ShyLA24hIrRjwoIrAXRyJjXs25dw3SzMWiCa4BEQtQ5qzSp1HLi3fqY
4O2udUeCZIL9D/DWlDACkpkyUyS8x30SQaxhJfAIxkhVCmaSXBLbjBhRyZt06VbpfaxiIu8ngswP
dKzOVQz0uEnwicWTo+30wzIQiD/UOuBFP/85QDwLdhLQJ0zklFrBwXXda11pm5JIHRQ64mSK95a+
ScQl7GOQHME7dT2Ubz1wPyFrHUBc1kyWijcAz8t8OgZcGXDTS/rPjTWtqTQjmZZ6PuCICvVjX2Wi
Gzrh1Q3Ry/naQh82SYkarQCI4mrEzqSQSDBNfeLOWSh5dff7RVx8uYgcoH1hyfD/zyaSRC3YPHhZ
7ODpRFLF1xYj6WQa9ZVD24V6IyPY0jn3Mqnr1Pr+nhxxuylpXqSx0yk0ndAmmg3IDubpqmg3bKFO
MA/Qg/NsakU7+I28K91215njtQv5d6cyVegl2kQmxU/u/t8XMoYiNmLQrI5Uwb1o+DHvy1XlvUXJ
8KxNVs6qit/LQiO7hWQx8/3//YZzF1QWdNUkpvdsFuU10MkJYTYbIvdzut8l+rKkdK9M1vK/h2SK
YMyM9Bko38vnb21fRak0ZswYekSLwYLzb8d5jDrLILWGeD2dOStUaidodcvuakY55Hm7RWMil1DE
IwwPnBxIt2PLO7XvAtV6SmDmyERM21OGbiUhcLo+DV+abYihUDnhWxfKMqZemiD82ghlZ7MRunoj
5Pkbt5IkW3k3iFdn/Yv3SVZg3YG9MP/p3MTcJEOn+uUM/a0gNSCRIwKGKJuChDRR1sTBexO/q4Bf
OgFcVceOVCcPLEUA8/vAMKY34Hw64EHR5FUlhXCSs3XOamQAT14ROZiMcekA+jcBP0CgLKBWBmi/
MElldXXns5tgS3CwzGolmi+GqZ4StDXZV+9hXQmS1qnYLoUskKCmSV0e+dFaEsr2Xttrlrsfavlk
9hQzcgaDqORvah09Ejh0TIgltHpxlwOqtyuUk2r5UpraovAIAMdG+UapmhKkdRql4l6B1pRbZBjK
+leQ0Wz3zURZZLK+w2N83yogYHKj3PqNAt5CXNLhn7uGAfBUf0oDjrkMexHFaS+CtZR3PsPBjrQA
1s7rz68NPVn83OW8oKLiZ++heG1VVS8+e4MKK/Mf3r7zrX3pVlNJIWFlK8pNCmzJjNpNR5NzPr0Q
ZdehDyIxT5OakgPMu86dDi3pFJbpW+iVHyS0r0dRPQkBu8y6Y8IuyuIIi+NuVMuObak1i0r/I3yX
LJAjjY8oQR/ucHg5GSyyaOJMGbE+xTTpny2Dy8y1atYq6B6nuVgx+CMRAj54qRy3TouTIPPu64p+
liFcWQYubTAkUeUYicHbmo5xf8+KZD73IeGiHHFryZb69J7QuY0YLiSveMjK4U3M0eq48cEi7er3
cS9fWIIkJsNp00yzVjnf78sSb7WKfdsZXekTXNszsP9HQ/IXhZUew/y1kRRHcYYvfTKWaQh3/Gcx
M3aZq7yZbX1MC4B6Zk7XL58qVauqR0Ahu+lyCqSzRas++mW8vnLNF0YONS1JZ7/PfuyfY3cLbbUv
vYxgqhBFm5Gui4b6TtIdyyhdjzlxfZ2xVHwcWqg0h5SLQ0did2JzjGvUEYaPdca/jY3xI+zV58QU
P0dYcKH5ICXDW1SJV85UFx+vJNGWpBfDme589VUFKwxKs8oc7HQ3hd6ViIYevTrfimJw8NhspXG/
GEJCnk3taq7QhY01nz1VnmVJs5ir/x5bTHldXakFY4vwlJnMaJZ6dcdbs9KyuSaER5z1G38UP/NY
/KROvYTYtiLO80aTmyPWfDuqTWTMwKcVMd3//iQvHXa5OI4zCnswTm5ns27ilirAeZ7kWGfP4MaW
w6g9hxrTpecbNufTnZhSW/KmlE/P2qi993jlCi6cq3gyoqWYOgcs83wbmBtqUCckiTvF0B6n59Pp
luNVQMzrZ9Vqj6IYPWaJvusj8ybAT4bOIwuV57AaP2vDOwip+jyF3JMIt8FTfOXtvLAcSwqqGktR
WZP+6c638C3TkTo0SuiGc3X2pWnFKa4YQIFXHMwmvdYMvjRYFGK2ZE2SkZScT0SMDDcjWj51qA4s
Sw81PDwTG/IqAZv+MfQHfrO/8jpPz/hs5aVfL2qKQgdala1phvrj4J6PXV8SDJdOjuUn0huRWesk
SOy9LL1W+DYuPe0/P+tsvFlCGIWqOhXKLPhYVUB6aChB6uKEIwVvRU/6YGAia1SVlS8WN2OeGZhw
zK05WLy0+hzL+mki+iaqQQjwYJf5sBYz9QlQfUInn3QScEvxuMqlJgDDI64rIT9hifVB6Cs1xVoo
Eltjmzfl6Yd8jEQzof0Imy//UlPJGRT2hVoLdiUc15UvrYvUWKRZezsEn55sLKwqRUlnbEw82JRc
5D5z6mxYiYW1zcv2hnjohSEMq3KsboSuOEUAfBoBqykG0LjdJ+2wVhpcakXzHYb1qa24Si+96VMI
JmR5HrWYTolsEWmUYdKeBQYIm7gf7fzdXPsRx7NMtWC+uOIzUTYvUaU7JcgyYVCGGSBtq5+3IiE5
CkSaZYEf7YdwafFVlioqSdx46kZHE2SEXrFMepTSYvKWI82isliRg1VvR2+IYaGmrCN6QZJPxggE
L7BSlVEGiuQFG95gnKC0Wlah1yHcrDvYdICiuiEkIKKJ7puETaJC1PqEz4/5JybqPrJEWAlk0faG
v4IshGScCrZNCMOzW6CzDi1llRILZAr5AYweHh1G/WimB1DncyVnP2aI/bpKWQo1qHERfuGW7CAr
+rKwBxlBdTJdc6uZ5VcbZAevTA9CVaOlcNE8qVjas4/KlJ7kGN9iGmWPYb+GZWgbOrhbGgdPBnAk
Io63FpBiy3d8jX8rcvcioVYN4ADF15a1sJ6GRK8XB2swtqY+YCLlIqd5AEj6Cn3rSongHrr+rgua
58zw+nnaDKvfp8uL749kGBKTg4Js5ezAqhdVQbo4E5JcufNSZ0b2u7shJ/EClZA66ItmtLZ8xSvz
4KVNCvUPTq+IKdAqnX2s5g8wVLwBFxntH0m0btIooZ6fXpmJLi5HGjtMOpyUnAHf/D0VqYiDgNdb
qUNQq9N0DZ4oSPAJbl2qKRlyOjsP/INVyvuAWJxCur5TuDTjs6gaOveYKuz5wdHKkyLJO42OAh6O
uEBx2qB/7wR9x2/fIBTg0GfarjfeM/kv/ADFK0jEnVgCSDYpPjYE8tR1eRfJRGqZ+tZNZDpYGrBk
lyCaDnKmnUgpr2DlOl6cfmZefd/43gau+NYaWmAKpE21WolDIaWa7xEU4mEgTrpmPmT6SWnAwEVM
l80w9QhjYSaX0Er9YXI6icObko5OOhK44xszyTJuEl9EyP8pVxHCnBYDPrleZN4G90V+KM0MDbuK
aUCsx7fpaWaQwfB/9dHcDPVHjlJRogNtGMBnhYcS3hLkXnYir67QIVyYOnY+84YCR28ueQGFmjbc
m2xSySoIwSlQhaoSo57LYetRZQDjKIEQjt1gReQHKQQI1Os4/8JIBZhUhM3dt2D5EUZ0HhGmSa2e
8r4jnxjNv5HXHngHC4e2BIeC3qPR6ptKxEQZl57d9Hhs2/BxjHLoG8kkEsfzGbh8wIQV/P0dvLRe
6gpHdAu9G0N1ekf/WC8DsdKSNGpT6If0mOQH4te3QyeuIom4mv+vjzo/orU5vOEM5KPjG5AUU/jC
KTV2MImzrhaufK2Lu2SdcxW6FORoHOf+/l5iIedZoZZ8r8ipfNL0yIX1+2w57dtDaXiRPOLFcLKD
G77yNS/teqjSUJJiq8U57GyLrJfICtKY6aWn7QsBPUmwvNT1jeFbWynn+fL/f7+xlz9Ro5I/BZv+
U20ATo26BY6hU4YlBrDyBFXmTXKHpywuv2rWEKhOi98/8mfqON9nTfpYap2olY1z8c9Y5VD9SVBw
wj72Zyohhy0aR8yWFkGjYmmPtX6sYDORBdfFR9M8FREUx3Jgj1B2U6svw2NeH8gL31aYXfGZJjU7
0mBcWYT82pqQQZ0gecRItG2E6I1Cl4spblzruaHPxnJceW5ezwyT963DlUbWALXtbQtHd867sg0C
+FI0b6uZ5B7LGGNcDRMusRQnS+SH3iruyBAebJdKLILmuV/70IQtIZrL5CdQm+1wHU/u86ICmoQA
kJCwbMbpM53B8X8JTagTGnC83+/qxVHLmFVoBdGaRoP696jtepesNN9KnK7Iv+Lh0YI2ErnjGnzd
DfnZdTMP8TuO1wqZlwYQPCAKmRR01X9OBlUrDH4u64kDoforHHl81li9DXH9lkwaDBLeD3B/Tr9/
2UurP50nFO/i9ONnd/3HzCNaZYQgGfJhxBKSgauZWei0pqW/zLRNaEq3cVacpv3J7597acb743PP
z8/hqMZtpokJxuZ+ZcaMsdCsbjpZeiqz9ub3z7IuVKhJIdYRiXEsZVY4K5XXnUmgB6FMjpKG933f
dvMA2bpHNVYu45oYl/xbI8yN7tO4GkQfL7sJM4O6ocSDdt3KsLXKUbzPOIN+pOv9begpB1iVfeIC
OFViRH6C9OnpeLEqFVieq72EaCQXsowsryd2r4Ix6IeAc7TxoW5AmozRkbkRdi/kqaWfrtnTYovG
bVLh1ia57enHXKKboUjsE7Y76ybKcCMVAucNCfy1zcmLgnHGXl9IT8RsVFhCqDu70opYbTLu6oo0
PYIhkVItUq17aUe1IwSOY49UayvkXjeu7kFy7v6bvfNYchzJ0vWrtNUeNdDCbKoXBFUwtM7gBhYZ
wqG1fvr7OSK7Iysqp+vOfjY0ACRB0LWf8wvEL/E0YQpu0ZhIfKGjIZwY47WZhge5bq5q49FlRTw2
tA0sFTYiHB9NMWOD1d7FRXeB3UO5cRLldEyszYD8bKSE78pcTxsrbA94zLYXVh3iFgX5FYfev5li
ftVpPGlATeKB3voV1JmmZQPusiSuXrK7KozHHjmKVjUfrdI6JeH72GJR9jcjvf6rxuuByYAN4ZAq
/tqe2F8KfAsZIOzUudARvAd2G+hrrfErlHAj6Q6lyRRcE3l7O4ixNMyCizGK472Is9u6I61Z6qR9
M1w79Pg9D8pv4O0xt+pnKS2RnKLFi15Ch6A6slmbtIcCrFmoQfznfvELpoAJxwKch85wQ6zyS78Q
ypSCqUzRPAqwpM81GO4qEe+x1i7MjH+F/1a5iiD1KRP664kSYrbneQCzp4IIuYCIqHjtru8Yhdv8
Flc98FtQnXa4FsDERb8dS4/0oTe2gW0gHl+ieNkqGFCkqrSGVvF9jfpw/5//1BJf+jInstq3NLmY
cgn/yBbz04jm2ZObtbqR7kc93lQE1ZFSc+/awu79Wh+3mheU6yJDOjzTtbsQfQX28Dn0XoE3SJsn
uyhhG4BqpRu6fzMO/QqIAWib1JFcJTh/CcyK0ZrLoGewLd3wrIvSZyWtrsMCYrRlQkRu8Tip0fFu
rPEO8cfLcGzPLVJfqz5g59k2zsOwzcL8rU2oKFTqgbllbxNuBc7ALbrcPcW0BrSPqbz/TZmqvxhB
wUYAFQDgRmLna1ZTjQNhEzbKwGfXGCkl8P26iWEjUA84P4MRoXTHuYhOhvDgDUgPFHEyn3sq2g1D
+KpOlX5JAo3sdopikBFIf86uAvWmTc9iprtM6Xf8IfPNkLeXqKOie4KzolcS48hteosV9co6RlcV
304624TquOVGNwxWCFTmhbNPE8/EbTdnL+Uah0LHIccIiQvLzBe6KeEBATVE+lICFH0vdU2DN3iK
N49NZYRgDT1lo1YlyFPFuHGt6DEHhrQyOlNbDSVrJVdxzxLvxRkYgu24exWWug4sVjN5vwfItq7s
I4qlbyIQh1Gg/SRiay2M4lrOJ71zjw3mUS4K29R4bOr6Tuu6V51cH3nzxz7SNbL/3NhQ27uQNf8w
9Cde2ZIgD09Rre/XIhrezwPVuPCYDYQZJzuihVDS6wrLFM+5xg6Z7SOKgAyxPZpfZbufU6k7OqnH
vJhe/qYt/KopAEgzVEArbGq/ZtUmkglp0xrZfoyLFFlIY4W8700mmnHHfo7yibzr3lQw8ZTjFzyb
JNP+Blnyi0ULBEEXnLklZ/SvAV7srqsqkws0r6D6hrR8sB0khnuvomyAk+69qdrM8EhXEVrLf9eL
fzH6Eyohp0MYlxXi1+h7To69G7Io3ycdJpJlHu/NAg0zB6H7tVFBryogI5251q1FH9hmQYh4aLMP
ygLf57B1d3oeXwRdpZ8Yk7QA7D1ECPHlUq2TvhuDc9Qy1xgm3UUuxqGsLXasalgT1vXHLPZffyJ5
Nv/8b85fihLjVRG2X07/efHct2/Vf8vv/Pszf/7GP3dvxcVz9tb8xw+d327vvn7gTzflh3882Pq5
ff7TySYHUjNdd2/1dPPWdGm7PIB4K+Qn/3/f/Mfbcpe7qXz747fnV0ofIWIYzy/tbz/eOnn94zc5
+LIF/a+ff+HH2/I//vHbRVG34T/Wz0nREs76uOdPX3x7bto/flM8+3fLht1E9sU0oInatM/hbXmL
lN/vcrdJvF22TNA9v/0jlzf94zfT+x1sti03oyrZZMBXv/2jKbrlLet3j90GLE9gguS/AIP+6xGv
Pqa2j4qjUH6c/4m86xh/DjkxQoO5omuyIwTfRPL7yw7G9NyysUdHPwM0hOPoYXlJ28iY/ZYxKVId
fYf/ZAkWwEZ+IKFLEyP+1/lysVUF6AUltwFFi+Iw1cSBfKvG9M/U8JZkkwZbPZDuikhPWjiHzpu0
SJEDcrQsR+smGrdjqFx2UlB9eRkGl+V+ZPTeCTOskbr5QdQNccfISgrompxbOhSRsUJnUGTipPKY
1PzsJu9JxkAkeEgL9xhOxo0qUnWf9xdjqc2HBF6NPWnWSYCAvJITIY1n4vpVed+I+S5Th+5sGDAY
Z7vrJSTV7SkpUXV2kQQWbs546l4jZI8eKv7gzgxfJimL08qbUDCk9kA/m/tW07I1K76CKDUc+zCv
XozCwbbadq5Kw/5WuclNU4nrSW0fUwuBWN2qMEtP403vkg1wMq3ZKVGkI/sanKFGD5ct8t5tbHdq
1CpHKyYzFbkaY0l77nWx9Og5N1vcS5TZeqyy6dJK8mvNiI5WaUPAGrLrHIkIDIkARqo3eGUUW7c7
9h6JRuwtgLSKASfveN7JG7Zh8zha4QHf0tUkPXMtqUaaDCM0GeFN2ywqmUYsMgLoIZurIb8plELz
g0KrV4jWmLFxFrb5scSMAYFZ3OMSOw1WhjafhlH9VBJTCKbqVqvqK7dx7r1Qe2hcp8IkHNfPzD73
tIByR43Oqa51pUZjDVg5WmiYrpwOQw0dSFSvFbwNnEbyVwixiLKiRjcHm9TOT9pheBmG5gX+S4ot
VrsVyS6Mc6yHU4wWrEMnoi0O5VsDM3UYIwGucvZJrSLOCZgGiZDcAuFhVu+sgr3VhIsBmYKJROQ1
+/7LtNXerJTaSsu7DOIrshrInIWh9Z4JjJRiG88KAVbHQePSBq2+mvnTClO7l2qUpdPR8Gq4X0OF
IotTkEfTW2MLaDyqsF0aBu97aUFRrIf6Ms+/DSoBFa+Mal+jPaxmC9+hx0SnqDx8kMn82Fu1D86M
0dvK9lSqxR5I3bXQpmaVqg0WlXN6FaUn+aBcJrO57jP7oDj2pd5PGCbPVk/0VNkNxYS0YTK9ztp4
kdpVsRJtfNmBm9q1CWY8HR6FvZZd1yOihBV50FoLHo3cu2g75KAI9wIbRLFmyKTfUKm/YqJwpXQH
p0VapUq02S9daWqB/q/pIuo5OhrYzfLeGuzXrkCAN0FSUOnxGCBIcwuofd5iGX/izeMlC3VSZUNR
rXUjOuBl5FcwxoCLmVc5SRVYAKSnIXFlInkEp4AQFdhMozFh6Rk7TY/Oa7e9GxIEYFMPUGxOS7Z1
QEU5cudEchFl9JHyrddpgZY3W419fTv0LpWMdr8pVPSHwerMVY6IuI3ZuiWu2xHkZ6oCqPEtClXN
8SBwE+DyaTm98wNPWWReKSExpqSOACyNJ2qfSd+B28COv3OMVstg711FwVgs5nlPyqiXq9v4LKrE
TRisMRAZesLz6Cegi4ktlA9sikSgmYy+zg7LtywDifywRIExxiJLLvaq97hV9oJ8iFfftbV644ky
8VuNPt3HxlUXnqc1YJYoba5tI3oYTLhXDbJzVdudDHiOr9RiuNIRmHO6XcosQfNC7tWAi5Q19nvj
tkTtW1biQhnxblNvPUCwK91CQtVphzfVugi8aT8K97JJo7dAGzVWzcNNiyY2D9neaQVoNXMiA+HN
OXKpjQ1lgykl7ILbPuxfGgMKC35HYykRNzMOJjp6ZuwTd/zzteuYV6FHuCMm0ed0aK2P9b02GOte
N+8LtE8wzXJ9kHUVq3r4ACpqVuTc+ukd8+e7Yah2ZhS/jyI/jccZm+MSfxr8F0nsm1iSScNab+2k
7Ec1I5GaKdAgLxSAUfzB3m86lGq5PUj9eKMGSH0mBrLDmb0h44mds++92DFjRRdexa71Mk/muBlD
l5tE0bnnos9m5Yx/M6DbVTubF1FvIqDOMjA2H4NIfXMC/VBgfIsIOfLXoemcBXq/hV966hA2RRwO
XljQnY5qvTFNQIA69HA1G/1eT5/DYauq4kYNkOxh8WhIUnt2ZWYBMDEHjaauRDCu8w5RYfp6q+0w
rr9Oe7YcsQFdtkE0th+fXQOHXncsrnr03SLZu8a52hqQDFZ4q7/h+7rpB4twaws7KvZqSWJdG8rR
blB0SBpvX6H10YoBt9Qk73zWKxduHrz0+YzqkVa6+FN8b3XxMOKLIVxIRH2MGmFXGfvIxpGzcdRv
edC6W8sghAb9/GSsjMJ3nP5Er2psx5OrCU9mvLV8y2GQzxX8ktD/Ua35BrOPaVVBsirAptX2yH0T
81zNR3cdtwkEP3tfDtq2spxHAtKhL1u7p5faroFTi3XgtBWj/iSwWvNFY3zPDELwKA6LiOxrhtmN
unem8c2D7KdkzjnWLfelZt3mCAyg29I9xQ6CW7M7HBqEVDsAvKtCaW7QuMGbcFBOWlxcGjf0x7G4
Ngr9xpzDU9drST6xbdOrBAiJfcXOOPB1PuTmd4CNt02ZPJuDTgwuih9KtiGKGhPisbPTBhGdtWOV
jHcoJymFU+2w7sKxbFaJdVu0m55wYB202OXCaV25afUNWF21Ui2ulyotNw+m4IwlhT8UKrMbLcQw
650ADWyXZORV8wDpMPRLjFq8MTutB7Okxp8irY9O4tl+xWBnZ+NTvo4H5btnOmgyWZdWHHonQ2Jg
Ag1hranSYztIRaky3rmNsesTtFfBzqjbQVTpzsTiBDFxJLE7vSCJmt8hNj6s7QzkqxnfwfnEla+u
3oypSbZudW8kKiYBJRBAWEtnJLpJhBZEDVXjHiMGtLpK98EBvlS690BoUeF3gscEfSTCiPUTbpGX
k41GoSjiGzsL3vK8VjcKzoujE8/renq0WwziIjPA7AtPVHCuKyMbvxsl9hfs9C9K4zvg3ZU5pHea
R6jNecouehNyptBQ169TRsTMJOdvmrGfZir6ithnGZLlGKhi28vonFq4j2NJeJRU80rt2xJEy3Aw
zRGKYDcQ4LQzPzP6W80tXyzvCkzOcbDc1yZEVqRphrOkcfWVZ8bnE7qRRC7uAw+F2i5UryCSgW2A
jO4StFjprU3+dECiOcG6YHTFpR7uOzNFAIaE6JiIp9TArboSz/jAXcCOvGn1+EIL1HNnsnGazZB3
b4jNoVxdzwUNUZfb8nB8mHIP6Z65up1d48g29rSAn7DS0vQW646zQuM/NiMI2UjZZhJ/UYhHqxin
TZ4QiagMxl0Eoxn+1iCk7hQ9VHEaM9FOxFYyj8ZvVjwHDF7lVcDCmr+CiOBkQy/DkXblhSTbLR2i
A84J+t5KMWnVNHwm5wOW3kxa7vQS29gVCEdZ1Q629S7UiKkhhlusFDNzV/hhb2U/r4bgLmqcFv4D
wfggjM5Vj3j4HFqG7/TXhSFMjOwZ4KYwvQkUi99uBT9g5WCw++BZmOEdfuEsU/LA8K0JZSOzKR7R
wBJbu3rJG/MmVkjSp2n4PLrDNyfsX6eufdNJrrHS/h55RDlLlbIKg/imUyCtpB3hfa/f9Sa6pVrQ
3WiY/EzWcKbVwamtW4E/ifrYiYZ4iFVvo2KX4D/XEA6OI+ebHmenQVW945HMQ2vpEa/XNaiJfTuy
oJ/15FrrSs93a/clbJVopeYDCr7JpQf9Gdyj/b1NbT/InW5DqpoJb/SZx4sOP2RBmIgISHbi2opO
YqNi+u9uzcL9jpsV7gipu2PAHTOc7DT06RKwXKuhI9sxueMLA84NKJWVF1wPpe4nWGvmbbwJCiym
oNgmGINX10OceyBzCvTGtIQl8/1oougnBNO/H2SI9uG5AbhgAGEUqgrtJTZPWRBsCYFb+B6NJ5Er
tb06/XIOncshUC91SS/B1+ukrUY2QQ0+hW627fXurCqGW73GngNW4B5DpbWrei8Ylt80Rmrta2km
MWgPauk+BSWaWGiR0XXpYC7uvXaOvit89nke0EZX9BPCbuG+hWo3Ndp1ori7euxYD8zRWZhLkLL3
oGuB2BaNi5hkpKpwc8zL2sARs9UeEifc2K61q4JeKuZke+wST8fgLh5MFFVSuapFt2+wYybAiNiu
Ep13TR1uI4jNvoHXtzExRnleS9juKRi09qQDOqQJ1MTDOwXOEpa3bQvP3oVSnZ0ZAwg0fIDuDVjV
rnS/GJyLknIVZee3RfrW6epOq/qzXH809f4tCoNXgqrf4B99h0X2IEzW2557YP+NF7PzDozrOnAB
IjlRucOiLEApWDpWFdh2Wy9YHp9o2niGAdWoMV+KoNi5hYe0XLDTjG5f6SwWxixF/3eYik2E484K
Kbm7pioPLcp3fpKzqfXUqvZnJ33OKjaRczgiXTiGT2F9aSZINeHiW5HYCmFbJTf6bDSIUYZvMSoq
nbhDAxDz781LN2jZYTQjB4smE+tA3MGWl2QJMyyHcQsiGXJMtFlOpSxZiBDcbpyzKdvn5eCLYJr3
nVLlh15GIjwYVFEFwwpo2MbD/mr5XjoKgsO1VPludUIYy8VC/jzmUKgn2uAFPq+Npd5hPDCi9NF3
5cczuTLo0feaMvnjBPJXJSofyGvLy0BP62rcuvCWxY49qwZswubKQfY3dJuNEvHXhBcRUghVcYQZ
rYIKDBEPt80427ZJc4t3X36wE/dy6PpxO38EY4YoOZHyOEBfkL91sFJoYfCu8WD98W9z+b8sC5Nk
FdTToZUlsByVpCcSxkQuetmYHSz4j3uDRoubNYUEbRtq/nIoX+BO5HgZ7ypNQXYtHZLZX/5W2uCX
ufnpcPm2M7nRTK818sPH4ZxiSJbb0X75vbFpUEfFh7RNHrEHPywl91FKEUDmArwiLpoUyFIqmJGi
gd9qRF3ktaVOlm8sR8u1j+awnC8vRorrfNOFCE14qJ93N0vFR05LxS5F89kalnfqcWD36aWI28qi
WB5S72vKpxUFFo8t4Y7Jqr63iKO6DQJky03M3OlxezGNbeYFFq2OEEjenggj3Ob4wKxbfbphgM1J
gPKSxbaDadK8FaKiWlX2QHuBS6qNBmVe/OWHf3qG5VBSvVaaHuofn/yovShEQjfv8SQZZeMIZRSt
qxVESRpjPd6kaRJ9FO5IuA8FtM9eA+sdSZSl8L6WoFGFF0UEaHJuQNtDeNrEbnhUukzdfJYwXeQA
9Y2szb8bUKH2Vxi+9tvlWfqgukztWd2WqoXUc5PR0Qdd2S4FvNxn+eZy9D9e8zqcRzCCT9ZLS8D4
mVgCzpTLI+uj7exNXBs/m4/8gF3NfMBkWVyKab+0YChAw35C6XzuKvyYCEsFyL6Rf5KV/atnweXy
JAilkiTEy9Xy28tPLp+dQaOxdGNpWNj1yUdLkqW/tKTl9PNagQatHJEsfXY2gVMN29BJrxwB43e1
fH55+eytPzXRj8Pl/Zkw6N6TcRBZ2B9faUNrpzwgOIQutQy55pVodrqoTz57+GdbXq4tp0K2QrXv
t02bUEwOqU85IphLY18+8fn9r01wOV9qbTn6+M5y/nH45f3l9Mu1j2ZbVrb9Y+gpMlZRVmqeiLLp
0KreawTDfbXHRm75n+DKu5XQcWWYoF+h7+taaGAuNT5AIdnYzmU+t9dOjClQ4Z7pKctAFSXpIbnG
qns/1N2p1ZvlgVjjdY40ezN2K/I6LTEiCWbCX31dVgos/GmEFSdfCq9oD7VW20hPyHMndfFqKFUx
rJ3CaVmNBZrv5n1IFLTineXzvz7M3aDcDq5+m6QgE1L7bjLj8HSQL0GEYM1qOQ90u7AxauVqp9f1
PqpJABrjILZIhIjT5Q0hmCiw3d7aGSM0jt74e8kXT04bn6ef10ZjpIiXtz8Ol7fcpdl/fv4/vP95
Z1TjCnJPejyeWaABkAr+16//dLuPQ0c+zk9XP376pwufD/h5l19d+/z15d3Rto54H7piZzTW5sub
n9//+Dldzrlfbj/XucAku73/uN1n4Xz53E+P+nmblhDYatDZS33+VEzj0lL1KYSzyKKxI2710+EY
ddVBzyTaOLDA0/4r/aIB4DosL8u15WjJyyynDTChDqnPndoBgiVQTF6mggvw8QJgj4siMQg5jgLD
nWUagWqdA9Hi5afzJCttn0AVi9Bl3M+XZczSXpYGIOQ86tUllEhDu14yM1Y2MN+3ctmgMsFtrIWJ
v6wi5piYBpRY4rSMFO5QYT74kdOpliVEm/Ribybuhv0yGaG8CUN1syR0hJyP1E4BVJbbe2cOWKJg
Okd5kbU/LOcgNMvDcgoV45iRO9hoTk+2Snba5YiVBBbRc02kMsKHRZ2jLXZo7MzrXDVXMVqW67ya
m4Or4gRc/vvoy7W6RpGYkGNGTIMMVqsNP14GUdSHj2uxOu6SrPDV2VwtH+hNz8QYjrWkrM+IMM9h
OdJq5cfRci0adNqApaFJOcX5SVM3rH7JWpeHEYAQWTVZ/8s5bnIPQVFguCHrdsm2YcZMgSzV/Jl9
m0pgWOyuiRjLdR0J5eKwHC01/eWaIdeP7H1eyMUzEXxk4D6Ol4ruc2JqrSt9mKndpYo/M3L2MhV9
nC/ry5mlV95W+yUZF6lFyDwnly9TRkaEMbktDklUQYjASWGpQVPpEZb7rNHlYpwjHqOwVu0UlRKY
w7rZ2YzyShxWTDbUbdAbyPMv52KKY+Sl03urmapD2rcFyuQFWtuT/RSATjx4ivrzy6+uEYHZK1Gj
7ULNaA6T0v14aXPCAI1jJJvPa1MlkCsRRJc9NTDXtSjbwxx9N4RXnhCDBMHW9N8sbaa7LfUklipa
DjuGkEAX4RaeO239syaWivmsnbDGk0px8GZaquDzxZGD0+fp0jO91i42yZS8LdWwVNCvqqqT9TOA
awFBNq+XSiltb2uWmY2YJz3to4qWnufGWC/k00BKJHSqA4wzP5mQf02CPFX9WI/rg1ydn0AUXBms
QkkmJOVLQCZhM8iyExrFnro2hlDL+cehJ5zeV0P2z0sRqrIcP8pbHi2nmtmzd4xIgMneEsW6u2lQ
U1kGyKXvINoLiHA5/OhLhY2RGcDArnRJTduZO8I0wsRPlyNDqGi6r6YIYocqaLkxHzbkLwk0L+/O
cqQI8lHZ2HP5sLSlyiyrQyFfPk+Xo+WapSgkHlhALC0tlMWgyHsseIH/Q1X8B1QFZGIACP8zquL8
uZ7S5/z1T4iKjy/9QFQ4FqgJR6puqVD5iIwCm/iBqHC830FEIzyKApCU04BH9ANQYXi/w+sB5wfG
37ARCAap9ANQYTi/g2kmDmuj0eiojmr87wAVQAZ/hhR6UlZCiilDKoWh8RVvlKtdXGdhMu/LuRsk
f4uEjMkg42BaNSkZ4vTkwxJgv+Q0PQsK/hAc0sRxV25FgmGyXz0kC80cY0iD1NNPRfkrtMdXPBYP
BwDEBYfK3/yr3gJKdYQFZ5vtTtOxLSOGZ/Rka612uESXAMGFrH6YTAh3Wb/TMgf5Jtto/g4R+5XN
xUMAOpFi5RYQwb8gYls0hfrKCsf91FYRe4xJOrOSUp9KCsUJYEaSvxfGBcrtb9/jIi83Vk9aSnlU
Ex4xJWEMC/G2cFjrxy17Hbh8JDrSY9oeTYUIldfwzEro/p0YmQ5i7C+VC+tcRz/HdHVa2leCWNcR
r+gnpyWt7eBo1z32Tkoc1TD2aUC6L2b96btZdOqEsbpG+ddaY2fY2/NTpPIvWyW9An3Z+0tZzwn2
uWpMDN9uQZDq5j6x0Ikkgnffa+rdqIeMvZ4941b7RCEZ+zhrTx2ZVSRyc916/bAveytajQDZhNrh
n9Lpk69XbrSPYB2t5r3m1Cbgjk7fgNSdVhPEZRK04Mzc8kZHF8cPTC3Z2gAEAkytN5OD3bQnSPOp
OO0Qa3Xz5HzEHjtQswHEhILDao+tjKvHuGQF5J+t/MTsylshlCtlFPg/FnyGJCk1k+PhkViu70T6
Pqn58ylhRCCd5dHBOIhwNTnkPtthvA6WYraStYUsvo0n/NqwZEnKT9cA2O34CsdviFRzFxFIEyTY
yxoHQZOoBK7kp6VjbDR8gnE+xoTNSL+J3IkwqaxwKA9M3Fl08e6RCDoZsj5bda4V7vSgO4rB/FbI
yH4lG3hAymiFRCNBZ8/ofQ/dg4Hs6SpLTpEneUlVM1kbsZusJ0V46ARd8nXEfE0SxShks9+DDTjO
Ue7bBjh9UnhmJ6p15Ch4vE30qsI4c2KdZcBcXlUQbkC2pGxOY3uXe3OK7Q4A1uaowTUN3UvTVFZV
1Uy7ltjeyiOPZpUy/9yCsWpK/c12cM1tFUAuCBjjhoEazNJLlV59h9+8alx+hO4gXEtax8M+dobH
xo6PVh5elLm7Rn71WIOWNSrDIfLu3YHphxMcWn7pmM2qxmBpEup+4iarqRanA84ZUYOY62jEwIOS
4/JOplFN/TBsR8u8ReqzAaWLX9cMwaFJZjxGsSMhyQ95H6TFKh+ae1PF4nWKzQdFJJvKDtKtxMQm
JkEtN8kxXaLsnJJuXc3hu1OKM1h89+hqr2zFwvi2I5ICmI6NdB1tE9fDZIvtvoNF4qDAxHYYPGro
BKskrC4CjYaYs6oZNBtbJhMecZqrUGjxfRsKjWG5dNfLPxARZo5FPt2aAzJVgJxIrtU4d6k9aiiy
3ufefB9sdM/q4cyIh7thzlJf0SpYglRdkUBtaoDwlwxLtdIkNwN6KcG4RqbcAX8DbzLAjjM3OpUs
V3nVwIneQOxZe1Zw3kfcYXLNfG0m1aYrZMPoHbHxZkBJwKeA0ddFuraG+SnupWWiKk0Tw/5yjjAW
bEY+L4BWzxXm3Fa5DSri9J4yXfZz+oCIApznwfiug4dZVdOUbEVW3Ne4aTFyvImuLjdlqmA1OwwP
+YT2SalYZF5mnJtV3F7iAExGYdB6SWIN5Oyye4wPICykfDHLp32ttEiqNx5V6rKrWYbxQgV/3UA5
3ao41JBbKs6QRyKv1NOUqGYnBJmyDH6A5npfCfRLoTwgpfQC1ogeiINAXfU+i2LfaQnhed1DpzGy
uTHiskvdlB3to/DS4zSrsB7cXYH/aNUAxCk7OgnoPG+VCqaJ0AYkr5XauaqZ3+uMKSJJJ30DOnvV
sWtiqKY7x5e9M7R+jP/8ykzo2kuNdC0DM/Izm3lU3qwxvKlHxggZFnRNnnpM48yP9q5GRiUV/Lsc
gbVc71tGN+6OkOsuw0QvzKmjAsZGUS7NFNouQnqIzBYZdnj1eizuZ+Du5iQl65OjZoBAWX6IVQo9
ejxYnaFvKhr7LlUjgHLVpSFTJkszYW7QN2IQN7PeRD5BZLnjsghYPceA6otKfFuayDwwmqWqeG8K
XI1SkrDRLLau1mPtF90AZXdXTpkfvbTGgFFL3nXS1uuyYfLo4nEkipzQxbX00rJgsfYYDTYCR6lR
rhQMG1o0GK7CuwySHtw88YdVpq4RHh3WSjatW01/ESgQrxDMk2rJ5ZUR4LWFuGTBf6BAUfzjzbbD
a8p8bFJCJ+0YnCwNM5iYvCORvCtBqK4Vcl2TQcyjmJvvbQT+y0Olruq726UVGR7DCiSjZyPEaLl2
N07ALKHqVGclG3iDrwF0x+xs0jVAElVIqqSYVm43Y3dV07brmJFMsYujLrMBo0i2dW8/SbKNpzOo
ZHKILup5nWXwrdQpP+SV5fIMvFdmMihBJhiCLAoyuH1jSoQFVbVxM4biGab0Iv6stPJGPXrqefRg
y1+eihLrxOQyM8BLMq3C25hWcR/c9ThcgLuU6Y3S6JkbGJJVVF8Z5OnvCIKhMT/PK5ID+GVX8RpP
oEvNzEsfytAryFQacVndN5Rt4Bq173QkesmesvrQBbI93dEOy3VtJkjaj43qR5gFLjO2hvjiuvPI
rIXNForxQOQTXQIrM/CDt+57/v26d7Pjsg5QRtr9qDJNUicrHO0Z7/OLiXiLHzjQCYzxsa2YVOLE
oMM3yXtSdk+l6VxlluJbBcKmRe9D6mXHHyfv+XhHnLzyxyo4KiONa3JKuXQ+64ux2DDVMg3auwxR
JDZ/DGT6nJ3kuLiFrFrWsswMVTz3EU48cumhlPhbk1tLFWahWWUhXZEOx7Uq8jr/R7egTCNd3zmM
NquyoXA/liAauNe+yqTPPayrhmbRuvV6YvcMYv+yNALEx41tGNLNxVDd9u384Nkw+0zCGuaFkeSb
CDmilaniceyMOMbBMtibNmmgBgHDuqYhdYGygeSLumByXhsXU6W8simBYJTSVboA/BJh5NPS9KQn
1vgo0poeKYdV1E2B4paUTl2UR4TsCQYZfFG/sBvwQEaIFIAsi6ZTk3WZBQw+6FISWxhWImN9ZVg8
Qjwe0MDo/aXL6kOwgn1SIbFBX1YENzOd6VW4aLCQTPRWMPAyn4UYJuWW8uaZSNQl3bhP5grCSCCX
uoTACPboGllMYSoPxZC+Oy5Tq+XRfopIwZzXe2e/sbVKL1wTiJNyTN/aGoQVTpcqAjpN2EAkVOsJ
SBWD9Gg226xN70olnbcGCAemDbGXKp+NzqgMRMPG87LYtpMJZJjyTEIG0H4i4hcnwEZs8lzEU1Wi
i9lL03U3egWpp4ro5ggNn5ax9SjV1HpjRqn5qZEDO8qep5FbOL45opfRDQ9QNZAd6N8DgD4b5HdA
SmPIRhdEb0BvL1sWeqsgDd9d+ftZn0D4RatIHQZgyNlVV6fHOM6vSuV7OkYoLgVSMWiZR4urVkh0
GYgX006OaZe667xgHlLqlrRfqOAPpeqbrDNPp8jxVXNUt0KjrTZGBoOzYImYFMel+Xm9CfdLWWcF
+dK5egY6saFTnqNTQjOS6zmwGlfLMijSn9IBTOEyGMeaS/adNcgyiMcNk6sWq9eBgUlpl2ise5Ia
fhJIaKqy65p7rwYBnsNjXxm5e1dm0dWYN8e4ZFej73pnvBjDe6PU1mJmmUHcp2ESkK5bTfKyrH0d
G5nogFywayinWc8avJRiVIwH+ENG6TvSZvRuFtxpkzx5bG9WWs8S0laDQ9RF75GWHMOgZry0s+sq
MP0Bv8/CPGgTGPI52BbdxPznstOO4wbKWIJosVyiznL4nxPkZCuQQsxHrDZcCUrXnoKeAbau+33Y
WMckYyJFuOQ29UgExZR1H6VHpzGxuqx9g1i22Wi+Orh3XeTdjbnBGNnap+1kHZfZcVbYuOp2d5EN
0aFiCc6GgrR6bF2ZZnqMGlY1hTO//j/CzmS5bWxb0+9S40IE+mZQEwLsSYmSKNnSBGHJFvq+2QCe
vr6NPCfy3rxRpwbplGkKBElg77X+9TcUKIEjq/i8CO9QzCgGee+TiC9eNN5GWTd4BUz3CL6DW6Xf
fEO0Iex7lplB9OENod3gOVl1AfmgCGguLWzaSRb/UWL90ss/Q8IisVQ2Pt/6LdvXSvZnvfYdWyT7
JEw8MH6ekSckcDowTAeqmHLoXgoimpxS7i/ZQtGS/JT1AkP9e+7SdI8J9bBhZ0EhPxtXLNcEN9yN
NY2fVf+RMQr31695iZ+yAc2dlzK4bq34FkFKwq7jIpg1B81Qfugd58pwaJ9gYLTvEg9b1+4Lcac2
JxqLdfotWyQUrXJBexEQVf+6juU+3JjmQZ05rWKgbIfsOgr3IjREFAR1uikl0qwPfyg1PxCuDrsO
FSmEou/ewKVnHOft3Mo+V8Qo/iKi+mj5TokyPQuCn7CRudRqkVzrOjsrNV8EnKddYy/KQVGadyOx
XnvV/RV73oOTV7fc5v6qtE4Qvpz/hn857lG4ZbvHDKoVNck9WWwY2rEYyWpXZPOH2RabTQVfPBT+
ItB79Fvg/mSjO6UJYwq7Xi8L1qJSYgBaR7teWZB/TLLq16ZTks1QsFHmURBqdfKWWeFPNASXwahH
XH8pLXB7ebXZIDeeo0z0X2ySC3LzqmA+35iGXzX6vK8T7QI7bAgAs6EtaYp3iCPjscy97zF0CF0S
UDwzC4bqp141/T4cuWuGKNxNIxQkkn0ubNaXyKUS65b8qEsDJq9duNktGxy3RCUiNZpqy5ckr3NJ
5m1GCH2qXRNnUfQv3IzVyZLaod6pAWenvAqDCkEcRLUClH9aIHWmsKd5Hzk21wa4q7iVeVyp27Fw
tZ2HxbGd1NXp7z9qOfiC/Mv8QegLDPSoSgKWBh4UkW8WjnVgqhTvzGZ8NeRLrycR6hQrBzS+qInk
g0OIH2TlQA7S5egtH5NHhinILOZhPI0UYifHgmYVGc4QZMsML+PvAb6q6dskd+FdyrnJ+sdfT0Gb
w6xsZXasjyorT0fVEzrgkAjfZvqvh1mf8veT/z7YyudZuRLrY+tf15/+fuwvBtDfD/79nP/nY/84
alKQwDuC1Pzr7RXrmxytlOnF36+znl7nkKHe9xnibzlpWP8I1Rxy01yBGipth6kH/4CC3yz+64fi
/a68ZDoaVTOfNIbvsWErZCmrhYnV5UpTauUAyxhF2J0zOatc/x459hOgf7NbmT9e2Ol7kU/7pi+H
kxp/DL3T7/gsxSkcotqfunDy8zi3TwN5pzCq3d5G00aa/Prg+kfTQM0xolTZWJFBojRAEl1chm9R
NzmnKE/d0/oTy6lzSmrV16deO1had+vr0NxVc6SflLbWTzGAzCmcxyd99tBW2HSYaEq/MvbfOqTh
OEaj50MloPtyiq2tFQSm5AW5s2q6577lDaq0IoXCuDEkRgLq3CGMUUjYZZaRBFrj1OSZr7lie7+H
eZvOxolAjgYOu9vBVht9TSezxLKRJZhpch0rWvmjZy1oU1AH7Bsdq5UQ9pxONMXOwzOpjx8s+K5+
XJKyzgd54l41uOkTCoiOrnO07mk2PtUjvndaVz4obt75Zes9hCqh0MlrpEYnkeP9gywbzzLhFkGn
LdDBXGU3K/E1s8Ul6RJMqRz7qwszJG+mvcFvA/LhuNDS5MCdWVSiLVrczRJGjxMWmMYQ3RYFLqdS
DYdl0F8GN8vOgjEuG51b7oia/KPP5pdbOqavNIoD7lT89roBs6Wm/2rw6JpG9BdNblIh1vsq6W9W
Ojx0sEhYA6cLVn20KzYLb2MJUn5M98iY4Fr2Ihg7MnFLQ0yBGH7n2jw+d11nbA2T9Iu6cLaYNKAQ
5IJwcwfBgZYfJ0vgSge7uc2N6nEqnIalmgpwjpxD0SaQqWuMnwvpX2ATF470MwPbIYZbb+PnqbBt
ipbMPKtW6xL6hTAoModhE3eY3Qj3xZKCfQ8zbD3GjQDKVs2cgHE2aYD+gpeejzkVmG8xP4yFoh2c
dEbdTUYZ1EmE8D3uI2703jQke5jdeIY3ihBxNOYjJkNBV8MVB73dhMb4oZlIEIiFC4T3oifA0Fjv
nnUxauC2Asq94WLC4BLZXjaH2kCPVdg0mXXY/+YM6Fe00NtnRo1THXP1ESvxJgkJPxCxiyHg3lRj
UgqweY/ituc00m0BAXGJEnxAPIQ22eJcxj7AzYIKH7848DjGjaa7HdXeOnroIo2R/OShq79oDQ9R
rX+YbI17ZAV3BPfqdggzaMMZGGLa8lINgWmpHe8wmjjHqus+jGDXXEDILloVj/km2emkvlv2Ejii
MndW16PWs7QP18qjTRuZj6oId2WnIAfqUGr0hniz+/gGjPBqhzAyDRYLO25ule1dC825hyGQSOtC
KdWSx04R813p1E8aVyAVOz0PSvVDiwccipzhVncTWJYm/NysYeQmo3ssvYagIxjgwos3y4xOCgj1
wem9FJEsZsN9K7AFmI50Kp9AQ58xZLJRM85Kjlt+Uj7YD2acDrs2Yk6iiYTNGO13F16UnFwcG79q
hp1PXZH9gg8OINtFXLYoMW3tAZ7nuOlt4KrIFkjikJG41OWHtnF+zJOTP+qWu5PoXGkv3bGpmj8F
GrpR9ryLPl+yEhShWKZtKN2n02VqgyW0b61Rt4cGt+lZj+99XVy9dEo38yCxR097FON4nVMxnLCT
3BtJ1voA39yo0CWt1D26XbRdwlqHJrwk26GOoTOYPtTI7hhb3T7MVPVS5ml81cV8TCclOfZFdhNS
msZNMGwr4pTOT8ZoWi9oZ0lZs8ddGJM22mMLPUQE3/Sz/WaZ1utU+m5I91J141YZENfq4m2evRuV
XOBJMlliWfOmdPdL0v0Kl6tVpHcSiPYsdfdECB9DDj+psGxkuOc70jJmBO9trENvGydvrE6Fzlh6
ROVnUZBkVUQIgtG81IWAGdZswvmAuxc6WsLnQ3rEgllfjDJHr0fy0exg0Z2bGtLiZGxirjU95V38
ZTBsT8LqYcaGzB3mjUoV30wF/oN5kGmJ37j5XpA9qJrDVxpPYBMNXNS+8C5DY32aEstQQBiB1pmU
KEGfwSoJH5ZOv9ZwsXtb+yAN85HZFjqeHml08YkvysGSl7QWpbvL6ErydWVs0Q4GIiKlfiwufV2x
W75rYb6dMMRO6vbRNY1r3GT3WWHZ8Krqmo6BOeqfsU4ZjKrrUKram4j0J8dudlHPV4+nI7CW1WxM
jbIc07eHqWvOWRoxBxhI7CZRnM+8aHFOXvSf2lTftDy66Il41G3wA8sBaF8qlHRmHyR58eSo+aWN
qNV6ttgUSgXqwEWDdJ7FwFQmbIgud54Neq7NyH2ZL9Mmiadt2rZvimqcC/CI0jTf5FcjD5U44tCw
srkgY3p7Td2fJom/dOwY3bTje+jaX1Pj3Im48DD+mCbnNefrGKb6feYeEvgguhpRy/GnhVOq50ZB
mFtMvGIMenLnGC32qVbgV2lDoGU5im9TXMHgNybeuy4Q+DD1R2X6mOaxCgyg09xttgTTBbgg/wJP
eZ6f5yinZ1RTMwDxNEMz2uQ4G8aL96wUTChYlnrUfw2t6nlRyiUQfPCkc77ZifPUucWvcolOfXVz
AXXyrsXTrflQUtzSjVj51bGS9SnIEumaZrBo6IKY3F8NBbPRaz/pF6Fk7IEpwhqtyZ4na/4DJvaD
UiVo6vqrTc5uymVYsl354AdHbBTJckf7UOAGgoOg6nXnZWnCna1lI52t+zQDcDjCiumwxWFoSTgv
s7Txc825mXOp+gOtJKBocYEfm4KOWGcbeE0SUBRuZmGe+9TFLTd/oK6OgtnuloA06g/i9f7UEyH1
fQe1SYuQ5mjbplCs8zSrh7QuWQ1K5BW2Uge9O312WfNpd+z6pclFqGaMWC1A5fpC5vFWA+V2sWOJ
8UCfOvEdjzgeYYaEYlcPN2FZ00ZZ0btQuNZkkn0Iq8afPAFbBv5Z4VpLoA49mb9O3KH6aI6Kk74a
M/1RU+j7YjJpL+KyDpSJlqpo8zdTGM7Z1kCOU+UZhPvJVgzDT3M2ensCo9UzvvlZnLRUe54pkiTy
kgXwHwCUaQfx4azmQRxSRUUGm5l7Vr8vTQvfrEhJ9n09vg8wl3fgS9MGWctHxQA1nvhKk1tVLe8q
RBqk7uzpZGVfTFHsLYUd2zT3SlX9GHWuEZEWPwYP4DTDeWtXJgKbEuA2NterPhtc82J4n+N4BxOP
oVbVxP4C8cEvE+U1yk0+k7x5Vcb5aifxa6H2hHI602ZesDCBj39OdWsPf9cvZv0xC8FNHDWqGeEl
W6ZlyQbHnm9ii/JNYDHr2lRufG+Q04nCfTXB5JC+mQv1NbWe7YBKzQW9cFYkTymRiwK3BlOv38fh
Uet9y9U+m4XJK//N8CKo1/1BoGVqxc628AFn+o7RvdhhibZhxgsqhjvDBjMWYFgTCR7EMX7NZe/W
//VvyaT7JuV9S8IauxzD58LvuEBUXsLm8PJoCcapDdLUMf7VYlv071/V45rVCLKIfIrH7GrCz42X
qyzvIA8xoGjPMNSYUXLNHI5KXv5VN8rASF4XxMMcN8JrQOf/8skhrzHELtogLWMl5Kwmo8SvdPCT
7O5WQVsBzIGdeWW209iQasS3NT8bmNWsP8t/478aH2yPK4d4IJLieA5FqtYM2zYFsFA/xaGtlI1h
xOv/a8a7dBXQcfatwsWoRMRXtODXyqYmAlP+LG9Hj+OgDbu2I8Z5FQZ4JM49sg75Gojd2Kvf8sRK
Qu4YUQLzJuKpTnWwuXHX8xvYwnr8dSw8IBzkhtO+RlklnyFfr47hhlVlIM/VQqW6XYrww8BqTb54
3Q7b9Q0wuDay6cgseUL0Lw8nz0u+rCLfDp7V63vnGI21j+i25G/HrvrYMsnWChATntqiVZYfj3x7
8iP891v1OCt9opoDN2sWmgmUAgmDtWoyt6zfuyblauOxjgnY7MAd5mf5nIp5v2p/qrQtZgWawVO7
7K+nE724V5PQDzlc5oUbV+99DRwLhKKJnZ18KOKfUaQd5FPQzwbLQIeCTaSp5V/yUKoCdo1thw3o
Prftp6jKmzykfI5XPeTLo3yGPKey+hM//PukIh6UJxxV1lG+FC9xFWPKSo36o9PWl5OHs8Vw4DBG
i8dLOj97y0HEBdVLirqnuhQtIRIMsVwZZKkDLLZoO3uDqR45W5tyaBtE/kw6IiP5xlfwbnBXIT7W
Noti1/s4UhW2+/m2DvDrPv1mu70rE5drYTUkTxT3KCUqUC3Uw8DEXBc64+BU5VoCi1ZLLkW85q5p
GE576Ajftdcdpolp9lKpya7MQhw8rOZgtXjcNekF7WwKoMdmoz/RLXwWI7pUkjweVxqE2XChjsUD
myRgmRyKmM3dRD7AGMLp8Gic0ciaXXnEGTnWi/hoROULQql7uKCKR55P3yTQkmNS0lXjk/yv8Bp9
W0uamKSCdZCGdOIGduNOczomWGwipLCTKovye5c4X9jqIYO35h992OKeYAFRqwnI90LFhsmqvjVa
5IBL+m6USLdttHY5DYOI2SHqj9nqX7KIemixANltnWmTMbNnmCNtnHp0ptI6omht/TaVoQwNoLFd
U3u6kXpf4W4sSnlmlTiBErRFcSERmFmVnMAA2OV+azKPSYzDrJjJwWsryK41q58BKDwX860foASn
eXWNyHHc2HJkpvYwKLoy+zLbpNviT332dMH5l38qt2JYa+Tv8Ce2qtJTMTHcP4pWO6gFAyQ9UTNf
DbdNX/8oa628CDNLg7DGv9Ywd4vGoKV3h8o3B/UFL1ymZHr+EVZoObH6QF7JkKKKwuTQGPQ663CS
2vlQOmAHZQzQrcPr2/ShsV/CnklszjZMcgNmtvPesKtyp0/jWa0hL9etem49wIhZJIYv5DDT0qvL
CuHnx6LiNFfmVQVVbKPWAv7fuEsmxLRqCJatyTG00OC95dVLFFKkrhe668RTMJQ4UGietSXffUB5
XbNkjMm+7Bj6lUXdUWExdx7kJV/j+EI/bqU7q7nYs2UcZ4VvdRhdUpaoGxXXPZTWLK449MF476xH
1Tl5lfK2hNMXWlttm3jpbn3pZoJ/YWdKsp30MvZHMyqPKvW1VUozfhMSyWRUD79pBWVf6cBj5GaF
5ibpYGV5TZdEBF1EbELCdSFU+y3HZ9vHpEHfDrm1Gz3qliV5hPE+75OZ33RSy7dUKioYYXdDMjME
a3SKCGlSCCCAybAvicIoSqDmWCAD1+fwhJ9RHojxmA98t8kPC53PpgHdsKUYpdTici+mLyrOiqyV
mfiTsjr3hG2Fk/5T1RhOxCK/0Ada/jwtCCxEeTPi6ot5d7yBeePh0iFx4uY2dPFFs9NvN796HqVR
k7cmDpagzvJeCAeubaWYXuG6DH5tswZoBFqgU6AsU/uLpx1xBGUAh62UXxCJTQIcLIt1nCoHiitL
qqg4H4o8v1uSD1sYV41638mhiPSC8qhPqQY7LiVgm9iLVSzZKY1MWzDqGin08uQ0uHgiMi5ahwZt
zlyO8uMjkxaHOCgzQeJvqlndrMV6LmAQMuxhcMMNPNQ6Bj/GG05T17REY8LIMRury2g3W7aDnZra
zHzEkO1Ch4lANZSbvtpl4W1ShwVEZAwWDIb80qAqky8imESXofYjr6uPLrdeshgekGR5sXVQPTIs
W/oSdIgbuJAZ0rmb78JC/SPnZysxZxlZh3nRs2XAmwArvkZzyJyWHs2MsYpPLvQeoEiyz50i8Ddj
dM9Nmn0gzLkZNddC6cXviojLTcdQWx9SZ5cLZFL6RObEoAZWyIbfL95w6Xo6UHX6EUfdeyxhIGuE
yZPEVouvBhwZSCh3bQEjKnmH7VRP9CRG5qdxxJYdQawkouI3BDGDoSoWyREQmRLhdkkFjq68FQcx
5AXB4rl3KRR3V1v6xczGZ+yhE6BDLhB75E0k8ksyw5Iyomi3VVOhJa2Ml7rzmhNDtiCphmljazA9
qtTKj4TsPRqV9YGI/aseuk+VjL2tsVADlGrvJyNfgWfSX0S+hr3ROmbEEPEUh3oLqQ4fQjg9vXT6
jzakcPJByjHT0NI9mIO7w0f8UDCca6PujVTyfUqWoN86zLSd/rtM3ftf5CnR/Srrb0U8EfxemsM5
w2x3u4788sS+LrqGVpbLvJNMTwL4gj7RwE3qEUJN10IaicoPObGz5ZB9YniznefkWw4Fbbd+63Tx
kmkeYA39xjhz9QIE44Fc209cN89lq2xUBa/QdXaGLeKmrryfrVh+iokFqEqZfTZezCKs1RFGmun/
JxRjdbH875RvzdZsGhODnYcA2n846LU6Nxoc2B7fRjgU87AORZn8um5aBuygLwvk0EPRASOaSgho
5kmvAza+gQ+pVJi6S3qUinIZdl/8LblKTcLVULXVTZFMRieiLAo957j+zQonebnnH3wmqMkimwT3
3r7OBh0OAqI0H+jfRsaRnhzgNSiSaECfl4jP7T/Tya3/SSf/620bDjHyjuNJ98uvX89JGXX/539p
/xsaF7LMtOkPtGmHnIVjWrSr50AeVdiaN0t7zervasaYB+9BTBxcDQ0nuptNWqXcEHRysAIoVyr4
d7Ok+cQwAbZMlr4pQn41nSzAFu/TbbBlGN3dYPHprbsoAJufQSgYc7Y1PS5exjbkRoCCHCrJtyyb
Ynmdkh/BmmDwffzFtZcEh7IECgqb+UaV9S5aVmy5whW2TksUj0fUYckBD5P6T5Msj61C0vV//tCM
fxqSSst23qhuYPvgMdz9x4eGE2TmjIrRIUMyIMDV4X1hRklEHmuZnOVO7UuvMxZbyZQrPYKpy7Ey
gePk1kLDcnEqz2YNUl7HUnmIGn23kmMWQem1LCwejj1XtHH5Oes7PjmbSyhW4ydg0ve/2Gym8Trq
zHEXWiRJbsAM6bBk7ROesGyq8bHFPyUGlJZ34H9++87/vGYMzDBNVBguTEbzn2EL0dBk6Nei7qCq
nb5L8kAJXXwPY7aJQomYb40JzG3WClUnVbdzk/NK0lMMvsqkkCRwySbH0ujRqgnDbpwti99hsVnq
ivHY1VAs14JhauYnjMX2ldxUIrP4mF0+mZL8xDIveEENuAUOBOuPQkqKYEbk4W0iC1esjaDM0Vbk
iHnR0HZb4VSY9eLGFqUTDI98OjgqOQrLvPKQsPJoTlZXH22XhAxb7m1mrHl7KzGPlSRiudFY+1rO
GMgAPkpowfdeC/sz+8BZ7JxE82sGNWFxMB1Zd1fGVTUFedbAJ+cb11MvgMcNAGYeG5hYwX/+RnTV
kZfcf1/AHMzkZMqziz+6o/7DBtvCyrjOZ9Ee0oqozZFidd+76RToWPMWpXiwF5tk2N5hK22Gk42c
OWjH+Js9uSbOHhOi6HWWFx/GTlCFm/Ice8WVLDub0ER+SUnKH61O818yv/prUeq0o2kPm25s0i3S
rV+qWH47SfQB92wnuuSue/m3m7FwFMoLwAcbaqszQ4FVlknBdVc519QcPpYCdeHchHwf9nsjeZwE
mCVbZYxx+ZjzbeEor2EfE3pTD+LRc6Ztv/RnpenVXTbiCtOW1rnUhHW2oLtmmVEcWsYkMYe+jMV0
Cr2x5ZFSO4ZCD5KieezA6g7E1GYUXh35FlWnwiaHOxvUArgxV4stSxvijepDcvCdxgbsZMGTzLCV
zmb0MNAt47dc8ducGkkWaXabf+detOtd1ibLZGtYmVTrv+sUckarPKlj9C3dUpQUI2G9+70WlFFR
32yFCWZbDnjnyDtDErdax7ovYXuRfXFUJz+dtD16VfjKSvkhW1O6aMOfJTYU5/1P4Vk/Q7UOMmuA
0juGSEe8dg8MeWkWKi4P/0Va41HmabxLYhAVv2/i776Dw/htjtNTUxRnXY1tmkQ49IlBFb54v+cy
eova/LAyVfv4VxUNn4oujxXTQ2DB7ZRIInAYJW0MI7wx40pZYiZ26lBtlYxONGnKS2s790yBwStZ
XbLi7PJOl2SQ3IdUfnHz+OhGFu49f/HbBtl3lCM3nVoM9JFtc0jgkLqACE4M1CEJdGbM2Ckj8sws
OV29K5Ydsye492Z9HzT4/E03+q5shalktx3EyF03GE/kwf4M5SrkLLy42jdvSaP/XG/wuK3jwCqn
pzgdYQDUEQKYRr/VKTGeGP5qzFUkXdsKErf94UbiZhkKiw19z8YS6d6iJ3cVcjK9gvJP82iLNEd9
nprquU6q2yx1Exg4bHraY69j81fDnFgKM7wrgOdBqGl+azS4c8nVq1cATkYNKGChvNck/bFS+EVC
x+JEXIboF0i/oqyXbRyfNa1l92BmlBvuubZh+Ke9kZxbPmRzqSFJSDvSYtk2LkI2HDVN3G+V1yGr
tPMAPY3UF9xLs+SW6uI4z644VLoH0OOQ3CSWMcSp0AGyGLLnqhzZT1TP2uOId7PoLY9KhkVtHaoM
AF1xEfPyaWUzJgiYb5FldiGG/F4viFh659Ulw40ZTKEiDABxSuB7qjijtQQzAW+VALJ9Yu7KuMPO
QzfGLR26G2QIK4Yh39s9NqWTPRRB5U0SJe3pVE0Gd70k9kDSLA8OdgErMahH1jMTMMI3scUKNzzB
KjsZWd3sMAw+LUtiBy02dNiwL1cd1HwfjwpElrI8Fv2snxZvucalmW2RwGCGqtUcrl78Ysn2i7mo
ELp+1nODM47VRDthdd+TzqOWAsZQ6ZpxgpJmnByn+9dPjA21DA2+oqtPi0awMPS1Q63i4xLbxt32
quXk9W8C10rwJagoYm6sggqeH3uGQUOf7DFFmeArNspZJxAYysN0aMJFOSdO6pza5Xv9SycfWX9C
UccQtDWh2ZZzumUftyAAutcF8vrBNB3vHA4LHn+l8SNpvOwyRRNhSUsR4ExrMZqa1XPUVdeB/udQ
ieUhcpz0kKc5JpP5AN08b4pzrpSKX6EM94ERrXM86jdIdNZ+Pcv1LAyHSJLS6L6rEA5LWJUYRHkJ
IxV3xm6YNhRfK8MixnzEymSOj1hKMt9psksepp5vJbycWiXnUlVJBcwBznGpqreGBo+3gyF4dou3
ZoBep1vRMXNa+1zLIiTUsF13J8zpEZs9mVHfHzDl2zsakEpG3cmgZXrDWH+3JHMw6fpvQ6TZNsWM
42w2fXueYu2rgZy+K6ZqOMc1FiIwZHAGs+dtNo3a0cEJ6GyDEp6Fbjp+GjE2ZC1+wQTvLUvGBJGd
Cp0lRHRU2D4hGwQLGOlZzE9WPz+UHbdL7Gk3XaG1ADGBP6h06WF6icpFO7nJaeEEhiUqAYYId4Hk
NO47LT9Fw9zv1cKmS26k74GlOB1IhrEZF4YofjprtxKG0wmCfXpMqxDuMcoFMEItw+GEfQWRycll
pWbjSZ1gPUYElZeYPANzWoccwjyJHxIY4hQrQKA0YwlGMwzjOu20MoCzDiVKVfUws5TSb7sIWN2J
D6uEq+p7EOBs/I5Irpe8usu6apVSmwG9+jcGk69msbyu1QUZllXAnGyPz4bnR333c4xgO7qM+2By
5x/uzDK1TH2gSj2DRaw6tBKsf8PtSo3OpynZxwiqZiwCRZt9YkB3XunZpY41nkMhzbiu5WZEtCZs
5QF+1G49y5UwLSGiJSxuUxxAajxpsfagmQ0kE+r1ZfAYf3X3tU5qZ7YPERXSgSimnvVaXyFQWpKd
CQnuMN1YnuT2uXLIEb/A6m9Z+3kXxJKmz0sI+lt02YeQ1GAV2jllentfmuJD8mEl+9w2YKAjbGKU
OAUdkoAEEWRYLbg4g5qLaA7Y9SmlbY5UC6g5BDB0IdhNjwjRyJjD1Q3uufkpBVfcDAOv00N9zhpI
Z8rQ0FrxyCqSWaJa3Xys3P4xpnPHCwiTKXjqmdhrg7gvfTIey4KIv8SIr20uqp3a7VbN1koQxoO1
8FuVXnSEZ7918DKTRMpvo47glHTgnIVBf9tMC86NdnHSepSvaSU1qNg/Tkrz0KrePbIWZpX6je4W
bYgt7hbM3SJPvpcm515lBDUo92wCN7NttAPt/EESDha1arPV5+bWOOahnG2EJtZhbaAdyTYeOucR
tsSjKDoD405YXL3THvMVTZN6QE85tmF7U2VERhHNSCIwyxnw2PDqYMmNl1wCmrVU1+Ad4G3UxjuL
eKBoMS6WDm+KTn/sUL7w/0SAVc5OGWLzMvmpihNsQ7YJqPHJCI2MgQwqqij8M8aCulheEUtsgEVS
Rm5SvX6giBabFWyZQvoTZ8x/OATqkCz9E2naMWK+gq44E4GaCpREnHSHSQV0FXOieiqxLvUJYQ0M
XGKR6BYfnaLsulz5sb5AhPf5yuM2ShxKU6u7S9GOyfrAatv8kLXnih+EBEP1jRUFsj7vmvYlY3SN
SIbaF/vhbZrS1sdKdUlapfZd4Tzns/HQKP01cWBBhy1M56717mqUQKqVgRYE3mOuUSOcSQmctonS
4tTUwboLi5C6aPqhkkm+1R0+DqyaHJKgsYJtZ56ogT7j9+38BtyCzy+kCKyo5Ddk/3FHr9qOduJd
eilFTaQUiVAUTs1kTre2iAqH8Jz46o7RbyW6YiW3Aa1+VY3wu1YWLNvhT1bIdwJMjajJxXITJeca
EtPN9AhLUXOsHrFaw+ufz7ya8m2iRJ9ayRorq1Q27K09Ox+LaD4O1ey9q0WBLzViAXnf9lr8ZBPU
gS/snyzMjpoEQAqQX6o3lcSD9vcIcmrIc8S77F47GP2n3tJzih7MoZLuo1iq8LS0GJEYOnQxwq1p
NA5C4dbxQtMKFIUIr9FA3Dg05t6KYesaU/q9IiIuTIdICQmzBAgMTIbu68NKjN3zqL24mfvLnbwH
MKitrJficdiqoxtKrhWfgFT7VdFHaZkoJAcyZ7vlnMmG/a+1LOKLFlX64U3ZLzeK/5AY2YBG1yip
hzIIHbLhJ203x3TykMRZDjt0E/hDT4agqDb2dTXQ4EjNXUcoiz82zk6KVmQ/LlsSa6a9pibjRTKs
neHPzNVMqyD19anxi0AmBINS4bH2R3XMrh3FNeKZPscb3LuvwqlVgaHJi6qZlddSh5qEnHoF4Fbc
WpdVs9MhSukF6hsMFeCVYu8vKPwKiTObosx8gxs1A4g8DBifk1pKAqu8FFd9jorOkZhWIH8H59W1
6zB110+6nVCPrW1R91LZ4wFpon1+sr2HYen3RYUDtAb35IhBDWQs22WKk+SnZI5LtpbXwbT5Mqxz
akZHzdQt3+gcwp1tm34M4j8iXeVhXOznvi6lbTZYpNKPoN7G1yxX2YweVPRtuFFaiOf0a+jJ7Jqb
qDyY064mK2GjJrazNY1A7/kWV0WsmszsRKW3RU475aSWaSWNfiHo9tZTMFNWXBE272asok/n5lYm
87GbSnZXVqS0oFlsTFT7DgCt2lEcZMLcNuF802YNAgaqCzKDy6NRq86mmhESIdY4rQJRgVuUNdAa
9QFST6V8XAeca5Or48NcG85lUDLm7KDvbVG9G72yi6rloRPcqKvqNnSYV1rNNOyMz8Gb7p7STUFv
IlBLptI8pipBH/i6Vsggdn3hXOoSAu3sAOTXs2ocK0J1qhjsQdVR+oaH1aZjHpT5qptvpJWrfiEw
8V8RHysy0fx1bnkBmz453v9l7zyW41ayLfpFuAGbAKZlUI7eieIEQUkkvEfCff1bCd7bUnR0D3r+
IhQVtEWKBWSePGfvtfEeEGL12c7jZ5Vp6D9dArHhEGzz/C5NUAl5VE2VshiunuXVeRIvzYkV7cm3
m+/ryG2e2eu8fv6++MZVqi/3cOHTDVJ4GmN+plQK5a7x0+9r2wqnKPtqLH+44XI7odseK/cJMu4L
mZ9k7omnMRyu28o5eOr8KmlVoBrDs6W4DmGkVftCubzUuFk0mGX55dfzpKbDaxi1KIWvmNHySSoE
5wRRdOx3686X1u1dJ5keM80MlANxvbsyaw7sprt4pYl0KXu2I/4rVdqcfImGLgSxq8q7pmd5Xm+5
Qk1k1qGGGhTJ4QehmxUdcL05kKqZ25zdey4uK71LHP1XKbkvNS0OBsHKCTvrLVKdY89F66qTzrv+
Yl4W/dDIS1lHmF8jaaMlbcLdCuWJkot2BfNZZcuyKquuHVILZvUpTeeWYT7Ys5N0mU107hODJnYW
VSNVOiuThCfNfFs7TVORElpGhqGufQz28NqH4z3tMAYOWUReCbB7bo+aBsZ6NWhtUu/X+2LtIWgM
WBj58IT0J2Euuw+qZka0me3WycU6wOqd99DrH1cvkY+1eaMhanQWONrQvmcaicsLxFwkDSE0Ueph
eo/8rgRvYYTPoefOSkeR0YJqcogWOkkTX03MnqpgbapOy1WkLshacnZWtbS04ClwBj1pbXnne8rb
y8Jr5Cy+HTVTEmkoHlB7UwiBJ1Y7nofkEyt3fqfqMaDFuwJ0jfILwoZQvS9VaRmUnutfOY3tbyN1
pzfR8FmtisazuwjIwJnOXLLT2MUyYuk5+oYSqmH0qWZ9SYw+ZWlu6iE9rM+1IgaXmklq2jZPHPw/
Sw1LNPFogAUzQoCUsVhF96lVn7YduVrJYe0BTahO1n7zFBkITplJqKkL+jOx1an2mOAS+oP3sBn7
JVAjTKRmzLw8XpaivcPe/NpxuIW1+Yz1gcEFvQwU9eZ1lsev6z3UGMYYuFOLYcWt9lE170nSUCDw
/E1Z4sQExSr3orvVSOspA75y87rar5wmBS4m/4C3hDJD3ZneAOQbjMzCOXhdKSQDbWOe9hmF0pSa
6o/xso44lgIoQS0e5/hZfjikdW8mm70ndG/w5byVHKk3Pq0L+AyMl8r803LLt6QY7xJ/xm4ZkWbD
4cZ2g8ZCe7z6J4lloLlbs3MWXXk1K5hA4WZlUE8HGz9AZXNuUBfrnFDb96o7pcoWZmTJjtS9YHUV
qnouUSgEq8D+qhyIq2zEsYogt1Naxg1DbeRTuDW1o+VWW4EraF8mIW3jlKtW3ViMfc7OZN+Tm1cj
/JjHwMbsPNY2OavV5yoYQGLPzLQEIG9F/e6tbTUDRXlxlyySAiUSb3hhiBMv3ljpXnWijNRxJlHe
Wrsr7mKX6lgNv9Wql9Zyj9q/5HAUWZtxyn+pHuQoqSFXBzf7x0sESweSA9e1l2EN1vH6qDq9pvUr
8YkuoXMahZds1/9CPJD44oOUbyqiEpz4cZ1grNfm5IVPK9ciw2bNHon6t4+OpBu9ZbUut5ljvhGn
y1Cc+yqp6Kd7JL9PGoOzBnoRn4fXwDGkNvGrRp0mEAPjabFxm3OEIFjJaB5mkn048XL4k7wsfo0/
VjqEdWEk5rJYixWcUHdl6eGjjT/VX1T9tNhqOZEpR0dnMhJRPenCNndMz+qN42RXJR3kxVHsfdXm
1zmYQiJvi18yT65V5bRklGjUtkGeJriKS64dxiovukEbhvh6dCXjuDGXb43EgOvS6BCqkHBM24Df
sVzWNaNTvvQ0RdCU4Z/c4GO5hO0U0Bbf8+ty0GOY/mWLp7KZJFj6zqOXa0BYagVt0mpa5i3VRoal
gtNuVOwU+YI2EeMd5XAo2v5DZ+ChgTHZmgMLSfGJdJTmbuiepOHTT+EEZivDrdMPO7RkKhuBrEqj
Hn6KND2oy31dE7M04cfJNFjnIULH9Z+7jJQowdYyU489pPzOT6/CAiGLq9QmvNrzyvDMTHM7NprY
qR74iizwEifgHHWzogoMZYqPZ7q8lYNZqqCGXO+f2HIxcNDm3RR5Ye3bJbpStZftMg8lfutmGjOF
am9R8bnPIPJrZNzPazNh7WNo3RyhBDIfVzhGm8+obTMozsoPNGQso54fc4a23HNMELcVc+UsbDak
JkdB97TYbN1ZhjOr8Mj2rD9nGwBSpmE9bRznMWYCTmDLcpx6roGyZGPX/cEIquwoFealcKtrTdow
SMT87o0EB6kKpMmQl/j8zSW9Go9DqlMnVzFOXc8b2AoWfF0+/MytEgb0nIhow9fbfGCBr0LakDHr
kBU2bNcJCbPQ3w25BZK/U9N33aX7OFDuQu9+6VmSVWelqOjHGPWx4WTk+oj+EA9/rgfofukeLUu+
DONEgA6vT5blyWFlLIWMSzSmtqMEmz1OMcdzxLcjBwxXZB+kwZ3mXKcEFMvGdpXUVzXqUZd9n5Pi
3YxZIpjODdtx0VnrkGyZLuIMDZNO0uztGiHXmItLEuozkjr7vlCKj3wcbprWXJjXJDe2hwaLoA4a
Y0o8VUcU76SqAKiv9wNbSzQLm0A0um8NXdKdTjLwKrnoSe7dCCe6EhQp28ZnPQ6XD5fCFm0OrpfS
LQlSW6euS/FaNLgxnBYKUOvyfBMxZtyhCLsysV/FQ7FASzdHHE87sl7JTM1fJ8daVQydMbynPQnT
Cb+y275ZJM/xUlIcq51czcRW8k4iGIA0Dk+qkUCr2eSzqAYKL3VDVfJthaskWXMNlvtR7ZsNGnQa
9/ICoQobuTrCp0yHXIPbvIvyn5X8ti6h63pWpm+J4FBg1Wgp7W+5nxzChP6AGKZmM7XttcvsNeCY
/6bFzt4o6vu4+Rg8+V43zNW9lNcsNynZElR128nFgGllV52txEksNCsqhGK83kDzo//6pk53ZeQf
vYTYLYQ6Vilo8kSkRF2ZQ6zwAB39GvTLgV37F00LD4WR/VihHIXGCleo1jQegk2rRB9R6D35PRVY
aFGBeSznqvvlAgVYNR3jEhPOkLyiOKS5N23WNmfNqIe8Re/gD25yXMFQq9JrbIB2sg+swgE1/CPO
zGAcnX0geaIyCmW4sZvsYwULkR7MeKmyduzA32Rqf6Rd/qwARmrb1KsUk0bV/vKq7hoR5a91XIfa
7zB39bfFow6CulPDdlHcBrqcSjM09KgtOya7sbr52r56wqJ5WgfAhsvEjgbNxvb9O1iAtyFyvz2m
DJbaCM17Hz6q49M0Ud6Ti4k+VdnNBlcRrKgOCyXxk3ZxLTLf3C6l9rE2h02h7MTTQHtKbpmQIGR1
eN2NDiV82XporBVcZ4jQyTCfw1QkgwHxG0lrXE8MRoetM4htQVa6GsQ/yBj1rPrrc3Gj62EAWfT1
FW3CK6VVwr1wXGu/9exWaTdJEe4Xj5lmLhIHz4iL/6tF+Igw2wLQhEQ3OUx2diD54pthsiSjNv0R
K0ltbLSEOJiMSKlDrNZ78DjTnpOh/tYbXrNjvLP1RX+D1gwhvEKJqVMaEOsswO9nE+b3XfV8hyIH
HaDR/FTt9ap7As1cfAlZe0UaW8eoUpq/HALrdtL5lTuk2mkKJ6FONqo7mrADlh08BmtysSVyZMv5
tKvss0oKYiMNSQnKm6V+HVcLUgGL85ntNGdonSyjpfuuboi0QJpm4qtRVfQqgMs6Ki13Sb43t2nL
gaJQ/9FYVQC9vNWOoi3KfTiRKOYZ3f3K78oWtuvEC9DNe5wATdh9jFsJUWxodhPkK4ZQCwDXFl8Q
yFrluJniSXXHl8r9VWrtuyJaqTMjg49nPC3HJm/uFFOkSpyrhaYHTWRqxslmeuo/gi19xUWID5OV
nOWOdeWOjK2nlX2Yq1/f164mXdP3TYaHuFM0OkgixSG0kOl2F5qY72uXxZhYOeKOJAO9fa7o82M8
TZABJtZO/Qlngnf4lYcHT4l5QDxbDFAQwXDUsvLyJdfXqfoqoVQHz/XOXRRdT53B1t4TPYqzRfWS
28VPS/VP1V/Zq5frovbObs24bhE/i7HBJoNEVy8+Z0WLc+1fZjLdq5fHckQWxIw3aT4wDBBch7wa
Gk0mZjYNQXCS19RuHrDwsaEzxlOfJnCbjaDkYKsqK/VnXiti1U5fz9eTy02/0orUV8/Q4VCLUzKv
J8AevALO4+xCSg0HJnZwPEdZD3lPTikiiToFyqYp3yadbUvbOwXnYU4Nb/iSvztk9tCyEhTccGr4
Syyq1PZU+x7W5a0gjXRVeS4SxXXbeA/rTjKg8gF3pFPKM99PayoRLtHvAmBhsRRnO4xgtrFEyWvi
676rtWbd+51wubEQHu3RidpzoFBsEjnOxoySzxAOxsbRk4tRwzZMyvq1rx5ny3laCVKq6BXW8paX
/gUHnsIPQmBfouhbf6N38fdas37V93aQ2ZWza2teUFVVrJuN5uEGnecASaQXqlJVDRTMmw5YwsYe
hlNajidsUrdI9F+60Z82uOufyvEhLpgkY4l4akzTYpCYsnRlb2t9S+qWti3CTdI5z1VLnMTadTAM
mgGOg7PRjKwvFeT/w4z/O8zYsnSFGP7vMOMnouU+uu7j40+a8d/f9TfN2DP+gjvsGjbuWJcn+5tk
7Ot/WQYQWSpqw7WAFiOj+wdlLP5CP6gLzzZ129ANBzXXPyhj+y/YtGgKXZ+gb8v37P8JZex5Svj1
pzDMM9EnGr6tG5YAZ7x+/g+Bp0uSsxaPYF5jw1WpTP+kEoy21Z96/YXjf3uuLBNExqJ7I3CGijwd
9cH1M+uDgi8xvVEg/fV9yJhMn//1Nesn1o+VcqDckohzXA43jsK8rNx0PYqootb3v96Ea3eC1dcf
KLTEkaSAzYpHdxUyfX1rffiKNJCSHDitsW5X5rqx0tjXN8ew8lViDZSRFZufEZ+0bA0LF3rlaG0g
mkSeYwIdG1tEaMVxetle9uLkcFKaooaBJHCDLJcRZPxUtPJs6G5OnRKyq+GSMIidLS5GM8PlpfzY
JT5ueds3Axy872RllQQs18+tAR+vz9yf2q1l69+LWcQ3s5mSsTRprBSQNRhZ1VuIYF1AOuFtrw93
Iw2+PWq9aktSKPsVObaJxB0sgZzGA+m1sk0PcAuSo2NDEI6m5MJIOvBHGe70Mn6tW+syTxi70XZg
Nq6WazfKk4tmyXu6xofE7jnzHia0XwHGmyweYmxVNdb8Sdkc68As7G+6yJ862mN7Efob4iYwaJaT
uzWK4n4G/7HtXEIZgTE7gec/euwIQbowpsKD81oC3a3rdtoju7d2s+5fzQNbh1F4GoynKt0nHaiL
SvoGa1ZBuxOFYM+ck8brsxY/jH36PZ9KOkT4x+ycdlKIlCmzOF/6ePJ38FJoNCzMajxKXemOV2bk
PBbcgEc9AT7CjpGF0g4Y/miY5Mh3MfJuZ3o+u0/sXdtdPSFzMT6RqAgGKqZ/bnI1L2+bezM7O8Tf
7OccTvIM5iki6C0A8gPjdjbtHSGFGD605cH1CVmNu3KvzZ52SHL/EvWQ6ac2oYqxpu9mwsGNLHKD
SRjlHSewH6N6FjFfZ+n0WoYoqokHHjaWt7wloZkEhkcYu7qDlscOwsNuNqc7vWRSnzB32KHrsrZ2
bP+MegFI0qKvmrtcNoAOTmVSEudXtIdOUuP2pjgblKBtkftbTR8ffL2F68thMRgbDzplNHM4toIp
7v2dyDz4aYNF91K0Z31IAqcdT4sYtzXtlatEg/4S3vsmwWK4PkqPuaBoHWAiw49caiktg+q+7/Vy
ayxIDhnj2ixrQd2a8wnGDZ53fW+EiBAszUzgRHcI+cHlzlPCMJAJJ2eBHS4XbsT+WAo0PMjljf1U
0faqG+MCRPip1S0mx5px0RcSvOxfiYnmDz6YcxSVfmX0EcMvSCSbKRkAflrVD64ObBlyTPZMurBu
RVWMXnUGLo4xxGK+z1W8SxipD46MLnZ+WMMcOCEy9iztiwEsQ/b0H41eGhvKI1KGFkkhAU+LoKs9
WsFDsvjHnJ1fq7r2IPSciO68vq9aSAfz/Mr2XWywtpu4hfnFmpKMXqlaligfmdfbT4Uh3jIyrgMj
YNCxG2msic43sNDHI7OagUZqMF5blvshHTjkwgMQXrchSjcTImCbdd9yLjPk5AOEIPgePWUR8ZX6
hQDRcd9hOKv9a8PWeXlwtQ49tlynPKR6ha/S90HwmBMxuC2Danc0fjXzKcKsmUWSvL/aSo8sICRF
c2vEHC2auLwV6odUIHiWYdTIiRL9LtSB7nI2tqbWuZO6zTmDNTWSgUymu2lI+ps5t8nDa9vo1PmP
4eRHL52L7raek+kIr4EBKbNgeBTBkqOEjk2ceRAe54OCiZHQs3H8zMfppf80M94roH9GGvBnm5lb
luzCFshHkQ+Y7yEkhBr2iPzWLh2xbYSZ7Pp8H3U1V2NszawehCva4sXC9sNlQg1KZA5iU8ZWO8Sr
nJXxnWmlC5GipHHEOP8E0NADu50nZLeP4SU2iY4fseOPs9jDpfsAI2kzl5rzI93WaFuf5DwAexTl
qSZ0vkSz8+rYn1rR4NnVHBrneXJCtBxh9v70qlI5uYej1hryGBFAOxUhnC2tbQ9lNsBnQwzFeZnB
atntukwLT4vBuil/0d5ccN9aL/SLh92UGdom68ZyV5U+EzaYn4HJMlXbBp7j+eS6D2S1bVstlFvP
YKo7ki3HJayNp3IGnlEYxQDt7cdSWzyP1TsXUKJ4JN6GoXmz2tTCRyw7uH4WGVxZrMH9K3/gMnmf
5gBGJNZ5bbothlruLN0/k+XSXSwffyEH67nM8pNrht/bSh9PXizZZWIE1kV8cGj/wjAq3W1uLflR
y/F5tXmMCM/WAdMvxd161Nbx3IeYA1F3VwBiZiF3cY/sYbpwcJ+QOYhw18bp/Tyl9P5f2mKIAo0a
ZFcvNBJGRkGTPyHudhoG1hjqOSFUXMLbbLHa2zKmDV1l8VNTsBctMFLBLxcAWUoWjTH7dKIBt9po
EcfYYZRNdWmeum+DXR/pa1xDtWShmemULvk3Iu0hBDdyl9u08J2k/Cx9oW19p233ZQxDtWRTibr5
ds6Wp1YwMclEOl8NmFwWo2m2iWHZDxFIulRbnAsIExSa3U0C2Doggv2lJfeJoaG40VKkS3B1ABDd
cmCKQW01C64I7omOw/xB2OJB05yj72BPKCuTCB3w0tUckuKeXRIx37h0SblzXnXQe2foHdOhzeLz
yuBbHzIKiaxLoWCYD7UDQR5e+c6JR8qHwcHVHldkNDbmhrDK6lQsvn6u1IMVm28FW/oOINN1aPTQ
tPTF2S1Zfh/X0LO92H8b4qLY11lFjLxjHcJIn1jr7AYlWOE86QNtyTicv+seHvORjEbNi1Hq1HqB
ntor3+sklWdpU30NmcYxsS+KBz1Lh2DuFP5FRKekdo6NRxob6Ikg9H+Fc9fsHSPETOIDa5lG5i7U
E8wctR+s+R2IweY26gcniBSsUGgQIwSQJkLcbPYsHzYhZ0xMxHPKZTpvpZnMmOK6+xLqWVho+anf
tLpKMtTV+p2OVQ31EsygSZM2aLoW/Ay8wTEzUzrhA3ZZ5JYWYytK68x6ECniKk24FptETVslDqNT
yc/s9FI/FwQeFRuAR2QkOeNtonc718qN44rKIyCL6bghtqz/1yNHx7NrmcNh6tJzJGInoFt9i0t3
PM82xj9jxjQep+ToVQ0UJCglZ5tsssDMvYey65eTlTBIRL+fJjtdDqCu1K8j/F6tsPHJ9Zn150Q3
wn6ZdvEUZmf6OiCjTPNcznGyRSpETeibeaD1NcgvlV01U0kHctKuFz9z0KahGA/pXq1ZiVEdI/yf
C3AKqfHROFrPgFPEJ0VvbcC97ESD2wIdpYNKcWhwuHfuLmZSy8aAwS22CBGC7GB34XO6UCx3NnMd
bhLd8h6K3mrBD+gvFp3YAF30EJMqNnZ5uJOzhGns2jjYwEgtQx8HfStevajTzx0BkMhtbZX4DZ6g
0nWxdxn4YDnsDkuOGFwFIMH91nqwfg4OxmZ4LFLvYwQOgt+quilTQztUZn72G+t5YmiXQUdKGg1a
hRKey44kc1qv735CM3xZxeYer7w+h4RHjIxsKm4nI8pf8KYa/OL2Nir8V+rAOPDN9KoiJ5VQRz3I
CfIdMsDSQBfRHI1AHNCYTfnFQEdzrvWn2jOtU9Rb89lWhwi70gLUP8429yDhy4pmEk/jYo6qUKaX
T44to30JCRjBau3uyim71xqHcMpi2DsY5I7kbbTnkLYX42msTXXZzafCf0CX555r9TBGP3PXm09L
iBrabMoXyzIsvFYLtqg4i46JZlVbDTbc1muc7mBxcLPH2EJXWn+nooCeVbDYuDaYSTI8mlpfUPgs
0OSm8rlhsQ0EYj6QNJckAcM9xvmhku5w0ciEmhfPAFlAilyunbukf6d6eMkboKCa6C6OP219mttB
gRppjOezKXzs037d7MAL2efSEweDjezYOXIiApRA4pq26lnLKvfkVt8STUz7nLX866aGiHNPJ7nc
+pOPTFNdhSaRXGdhV9lhImaXrnhlBO7w5qYkCYd1YW0LXWu3kcyv8qln6RCaz7JiItstJu5uLKMa
J8LoGPYkoPtz4h1bH0qOLBKgudl1EgIaBn3h5HI79jyda0VPAClF0Kc9wZDFIk49zV6tTPVzKNIi
gAH0EpF/tI1pwG5XWqfTXES5pGdCUso84WdLxsK9nNNTFBJ3WnX+S5MwW4zwan5d5nMMWJuFJ9v7
4juZLm8xw67tMNdXqWlcBOMyMBOMbbHiOCNT7KRe2l1KGxPCJSW1i1pjU49XDeCBU2y/ISjDIlMV
w67xPgvaz+f1QddRh4OTte6xnHCNqrOrDc/16yGvmcnRpQ9Gzfn7Q41AdGYBYdqvD6FwwTblkbzS
dXMt0veLZdyzkXZnQ0WPWZk09lrfvOMlB+GQ0FhHOzNwYTo9KrdmOCfClud8IT0IcVx1RN+1JUqz
D2KQa1CKG6Az3xIWo3O46PY5aQrn661sZPiOYuAEWZO868zp2n1UYjIqNVlRk8SA1wACHLvGxsPf
cqy0mzu/jOKDLhoXNYnYuczlzoP63O+H9WPYJ9DwaIyJfPUlDZ6jM+PnhxJ3LiG6VXa2knuTGSw/
MZx/2jRXcCFDPAXfxQYKshANbgQYTOjszIiI0PDSUC/bvj/breft7ax6XcX+s+2jZ8Iysq1c8yM6
1KH1vZb0CorMoz2ctzEXs+fdcxRrcAR49ddDqHZJI6baxQy8nNcHPR2WYynNndUJGKVQraFvh8t5
fdCWeygb4rRua78/DMYGT3xzngtHP+vqYZH1U4k6RMXJNAhN7Hf4VlFghOZ4WZDY0Oxm8V1Yio9R
UZ2WJRsvpRiKKpBlWkJRyZkYizzwy+EUaRrsAx8bIW3hrECLYcWFDeSBh0LTf+A7A7/pdtveN54b
35JsnOE+af3NzHwfGyrWmsHs6wPmqDOFVUXpDJOIaGM2BJHVRyPUAzshwFU+109x5dkMdtRCqVIJ
JY4+0MYsguviieSgPc9ggI4RWvnQkthaFCHSV7dtRmLU2WtlH4BGflo/xB42n+8AB0j6ETzMikuc
jlazyZWBSKreAKFaZFWqBw1ZiI+jiZQchvqMHLaVIbl8ge4GiEefM3XHtQPLnMqgZsZKjrd6mM32
jtPY+PUhc22W1aZ47ifcSqZLAN76wAibFx6WXNU35HSolaKJ7/iDzKf184AY63NHWc2gIGaNxyYF
0d3sKIrEmu2pUj2Z8lAUTd1uDjtOe/oAoYIBDMwFTn7ndbMKkW19vZUbBDZnpfGyVqgV5ahbxMZh
mhBiTQBKhWH8MhovPtRJcSoG4WNAZ9ZqRtioKwxakc9xODRMjslzmR7riF19mHJBdeLLI/89DrPy
IAn32Igw5nXX7iaDiIwh7I3dwjlvY0/iY5gnA0Gad8HYj9olXGqY05Lxz0McpSgOxuHMs8tNGmZP
YoGevrh0/RITjaCF6XdXV4y/Gn7W0CBz4eW6ixRqH/YHhpB5DK/rMql3+VxxaVdYvHBBMu33lvjW
6/f1WA6k3TSXyCNBxaM5yrEfj3/N1htHd9Jy71IYI3sJzSVnIHDC3/WACPGTZkR24PXOJiXy1dt9
TiLLdq6H5ywl9558g/3syQxjPWe9lpdg02pztk9IaiDD3JiDNn3OE+tDziVa4SRDDRrF75y/bmVE
DqrPPCvuwj5oYZeaNIVQHhHtrWaWbgeLgVcpM6wj0ZwMebR02FvYL0BLTCPkQ5N70JvBcyX8sV3s
LTu3U0pLK0Gy6yCz9q4yWxc7ubg/ysw/9X5+VTREIS0T/31/+eaM7hkPFrGo2S0wenorwnB2dRc3
G73a1TTnSETS2ZQywXdL2hpwpy4SQc3BlcvjZEDypuhI92lC17EDu5U3Vn1lZhhrXC01bpUkuTA1
LlBAIxZ/HGHYTMWEOQa0odEs+s21oMfFbO9j0unFjX5zNdHHZY6L8g1v7dEsQpQgOXypfrkxsJvP
lmdtml57pEH7iBaavnltvA4d7brZYe41vuNtZHJr6t1DsSSv5AWYD13Nf7trUrqefUGjkFovyaNH
FWVkXfczTsEoiR+7pdbwQLNSLYzSy7p4EmZ07VLLDF0fX0/qhW5muyGPbDshKAMaY/50MXcGbv8C
U0JgwHCfadlDS+2MfSxB/RHFdD26HGF9gSqPNuFNE+EGkCPxHk5qIHNFLtXFhomK3rjO04guh4b8
SOpgLCekBIkCV8xPsD0CQ8z+rmbNQs3VXjWDs5sUnjCzcGwxBKkDSR5qrKWIrR3xkGsmQ//cCvek
au8xQF4LWigdk1V+zbo9F3D48USH91l4zQCRSG+zNfY63W6dORoISKK1Zg0b/Tg6e83Bq6CDOrEj
WvSFb/k70/qAnvXLMuMbs6ywI2qYpFLzexTfxYDvT7NC5aJ52uhWZqDcG2k8OC5NPzEzahuvDMwX
W6Mb9y7xDxsKoIY/ls6iEp7x8745rf05/SyZ7qBpK6+1WXeuiij+VqY/OWHENF1gsfYIGZDO4icz
KbXruzmxLNQOdBtsLZiKrmaMzwXiLo+No5N3hfLIjuzyIpM3JYwIplGE20W8pgjqONYhZO9mS4Wh
tDsJBL3O4F3W1RwMI0c5uATlPtItwJQcj1vm7QBudy025jQd4IBbz3Zv/kgs3ALNyJQ1XqoXhIqg
+CSEx8SIL62EDdFPEyUOXaByNp4W2pjtHEQh91wt7SeiJtpj6A5XRZU9Zba0ydNbSgb21U4UvhfE
6RyzUJTvEXC5oXYA88XtQpZrgliugXJkHEfEJl1vQV4sc4AJbFg2bf2kPi5lhUPT1R50PewfY9v8
prw1ZQaJh1/OP/Qs6V0sbsww+YxSO93OIxpOJLaqsE7p9WMkLWJcJ2nUIRwCfMzdzxm0m+NzBxO+
3JuZdpIj/T5/To29sFDZaBX8n9FAVs7GlmJ11H50WndwwnBXG10UpGvE8WTYe6+FzU0kROxoP7nZ
d3Gr8zKWE7YNHXNuFGtb17y1iguhWkTMpM8NdTVBI3V1qHSazF1kvLg5pl3OOqfFq68inF12MqnG
S1bt7Kq9yrABoRIL4nK+xbe9b/MW+aUVM95urxeqcv4Q2WNTW59muxyZiPD7u+P30cXZEMa+PBVN
fh0/YdZjNbwIp6Rz3wj+DD5PMcR1cx1qo9KXvOkZeT9a0n+j+UtYqWXeAq7R8YfiFHYwDkAp8raW
TQWSw02M42rDBg+qsqjcYNnXDtm+tW1qO+76tkVb3bultZ9KBtVNUwVD7v/sQ/LsYxQI1wQVnwZ1
Q3Wc7UPQ+kiVN+gCKOMcBYRhn+gELbqS/RKRKGJlxDq7ZpYAzzLd3XsCt2UZyj3HKa5C+PK5+0ZX
6meDdZiajGSY8eQavv6UVC5t/Nyl9nOoC6yfydxfsrnST+bS7JapOAmd3j4Qm733yz0YJZbzvASc
pKXqqD/QGx2xQuj6bW6m70xGmiDpe8I1XdYyW0sfWyIBIRNnD8PMJaZPDFpKbuldv8zlPoepucnK
TO5EN6HWhBddtGngNROJgTGTo7jW8X32YB1T8gNxHlWBM2+S3sNe6hBN0MKuctGo2zN1JSajXTMV
xzwyXpvc4dI0UeE0g4Hdzg7GvHy3f0KIsm5MOK+abAHhOZV9chSDdXTFnlGy2MRlh6Nj8gSuhu6T
NcbdNjqgQNgIlz6iKzyxZhyMgY5ZvMi9V/g/cLtd3IURXjq2nNK9G2ZwIjBUy6cilyj3Dv1gx4dQ
1bi/H1xVBq+J0v/2sd/vaouB2BxXS4TupEO0qdKqicKNSCFUbyZrzDinP4juY1hvv4Ks2dkIjVDZ
4398fUugR1AU+XO9fvv6NX+8+fV06jkrdQgUJreHoZ7Cs8DBLgZAgfUHqof1e3+/+/VL/P55fzz1
+kW/v/zr583EeO4jY2GpDtNxu34jrAPSvdWTw+dDz7b+aEPExhHNkST91ny2nye/P6XGYu+Md81U
vl51mPBHnyLm398smwIbnYcZopfy7d9yz1NPxXOv2egMeX1jv74Zm35DV129KJ3upufCob02KGLN
5d8/vz6fC9br72fBw9/9kbUuzPSfZ1q/0wccAXCzouBl6/z6kPoxv3+tr+f6/f5/+pr/9DFb672T
2x0gjyriztwQRtFUaJtmC7or765J3d2/Pru+tX5s/ez67vqwPsHvd//T9/6npypkNVJu8Vq0qhet
Muob1ReN+N8qMgvv/8cPWnXLUeH35yv1TfhN/vmm9f3106Lh0CK906g6ta3kSmQ8yJth5UI+WN9c
P7U+OAmSskaDDcXT/X729a3fH7P00fqKcP5/rc9/1/qYhq24bv9d63OdKK1P1b//qfX5+7v+0foQ
T+4h/4FiZ5M2LpR46B+9j/uXSWw5XCzbgMLk+Pa/9D62/xdR3bbwWHUF3DAlBfpb72Nb5J37punb
RJs7KlH7f9H7CIcf8qfcR/chAKqpFKEslsE/nc//IffRgYROvUK74Fjx/YVsKpDb8y/6Yhya4ixf
WjaJVKfXQ4Zwh2A5hITxXDuMyj5zjaX/ozZiXNQ20NLopZeuCQpUrXrhO2dvPfsQZGtDOsFTfSy9
ykclCbt8BirQJ2ydZehCfIJfnr8mvW6YRHWYuji2WZKnR69LyPeYBM/6i7FvoTH3Tb3w3GHsfAgz
z0RI4ckO0KtfID1trNGP8PNEQlxIEGFURfVVPDk1FdG5ZepDBpkfxuMhawZkdv/H3Jktt5Fk2fZX
6geiLAaPyaxvPWCeCYEUxdRLGMmUYp49xq/v5VAOkiq78t6XtltWSSNICACBCI/j5+y9djKQX7dK
8jR7y6qUBGYGstTjGArRy2eO5U90P4FkzKRidek7bsMczAVM8xIzvYeap9PH2V7OTW89i86e0DBh
hXB3XAe1gAQc12EIvnG8Uo9aRvE10/5l2hd+LPctAkRq0WHOAuNVxHLI9mFzD3JOc6B0s5k5xh5R
Qyi3KbUOfJ6KaK84dwuJxrltA8zUU/ImeyPWFqMfpCl6Y7fx2ECCoQPSkfttBiFWMGSwsZNrvxQT
mwEcUFpPndVDHwCW0tO5r1ztQIyjA7Fehwf0Elup1X2kcx24j20wuP2vtjTqj2Mno1+NNg6abVVr
VqISvLKYHGjpWkumePJzLvD0rnWnK8/AWHGGulP6sStcMisAf7d0PAYsUdpI+smyx89yaIVtd4Af
GyZrba6bKWrrTPsokogdztDO2vjBL1NGgwQMFQkeYUKZyGnqY+0rzB+vJTJA+MW6bGVfXuPE9ZJ1
T9BCuahbT6cui0leWmRYobCOuVmQM6QNekyF9txoX9HB4hnRST9nYfeBS9NVlMznFwLqCKUHUZW4
MjTw1nRkUAbHdB8ko1zIkmnyq27XuK20oiQ0skIqmu08b84RXuAlZN/aodll2x3V1o6xqzCZOgCq
aMHlJHFwCiIhp2dfUMxgjC0HcCu+FzAFr3qya9N1FbdWHiIREzbRFK2Fm7BnUJX6XrRnKh0vW3NC
eldGDMiapl4XPbnjPv62lTmP3QOo0o/CJhiYND6T/dMoL3Vt2KeItQjzSxmj67PZV2SGQXqMRDpm
sVNU+Tp7cqPcN0C1zhPAj19Q65vbKgVOnOudv0X3LBe0BogUQrC0IcMdrI0lKJcbyMC2gfkBLphA
skYS7li3Uo3pwKa7YnYPc1t3p6FUeK1cOgBjUJN0fV4h1wiNRz+S0VZLYuOQEIZ+BCRjbwNddqtR
IomvevOp7wgy9crJfuwpB2i4EINiZma7dXUbq2riPNKUyV8droAkg/pV+VBb7Wtn+/OvJDqMG04z
ggiGoX8IdDegRU20RN7JkTnXGF6nfAxWo0M0ql5m8a1I2vR16EVwmCSbdMsDqTOw6YELiGnoDMPQ
XyYuqqNMTWW9RnM+W06f7owwCg9dQrxhwMqGia1GSxSBHScN12hOJuvsxvcynrkWwJ59013PVVIi
QnKMj05YjEvXn+edJbzq1nuzc9byfj6C+wrZTymxvIOmhiCQ+OhEIthUzCO37Ww8TlikuEUbaRqR
Wsdu/tZOub6fh9y55k4OUKECY0/lIR7MFGdg1kXsP/w5/9h6XbPN2NkdZ1xIEHkL/aPNn0Efiqzy
LNfz7dDD1OP1F7ekSjTEB62+TUeN3LSSeWYkSC3DDmvol8lLsF14TJBlSZoNjPZi3aFz4sghPMyr
pnltNw4ECNsufdY+B5tHLV3ENTSyX9qxZEuXUUAGrudfdHb175WHykSWbrPJqP/ZZ3ja0XKQKkrp
TeDpmhYK1exe59qOUZ3NNf3DIYLdi5xj8nTWhgGC2t3YbRd5t6agxgtuN7azrm10kDm8hKXXavYH
NhXGwoxgNnUOulaUfda656KwCeD0XuIY1UomI+D77RRsmKXC8dIqzkTf5G8cvIr8B1vf5lgWl2M8
De8RVHW64Qgfoi7xH9AX0bkP2E7JrJSrKcrjS6jSnlCRTVvWK3+RTvW0LZpq2jWWHW2dsesJS+jT
fY9QYzd1k5rJDuYlrnUmoAT7btFqWevaYUZrNqO3DOcRYEjS5aAjfHJ0GfkgwoNEX7qjs/GNfl73
psZnl2u0VZhhLU3gfw+I3xvlM7TXlKtimZut2MvWYXJIMY5CDxCeyllkCXPGTQcqBBca8/mex4I7
b0/LyqXtV7ZKhlkF1Y5JtQOigehsidgfzqov1gHF+qbMLPtsZDRavdAsUH0o2LgXJeuIBflstDbh
YKlukufM8V5XoEJ8r8H/F+CpH1KybA1JPIqNZnDJhFQu/C6nDWpY3ZY1f+YUi8yNZwDfzRut2ATh
0O5j9CmsjPy2KkcQYSo3dpb4UwMDk7QPomHdtfMv/uDgbNYCoCPNAPQiILgBzgdt6gzAXuyP5aqv
pnHlSNowCDzgQNngOZuQu8ixb7bJQJjbSMm90UJ0SjJum+XIBnaVCw4mJgDBnoDRbgu/HRatNNDV
ZeBa2oGdBWUBDUZpuQhKkm5J3G23MCyZr/GfQ6BIZ5pBBFGt45zZK1Lfdp3kuFfCykGp3Ehjq9OS
Yd4LOy+dCgon30VrRsG2E6kmIQwN9LNJIV8F/WipI1RupjxGGpilxpL+BWhi35rXI5C2JYJa3kMd
MYGpGcNaD+av1tD0XNS96eQ26eNMV2zJLD9iQySavRWRBhoxUlkMky1WzWgJBWUpV6YzjCuC81iM
bFgaPjCAA0fwuHI7kJx9xic305xHVzmipgEFjCYLy2NDfbrVK7de+xVwRZpN8waxBkleZCivSZJH
aGbFLkkaEABTrW6AflLk9WaNTzHQ4BG1CNzYSjk70bkcHbPV0ubgwjxkJrYzzNuLUtRqhuSk/B25
u2x6j3BA1asM23ZaOYaupi7wkIhmd9fYa7VLbVnO0QmMeotUblpjjDJXqEMnwG02NLIZ5RthwPbC
ovDdSHzH6L9spJa98zmegTwJSWeFYWlEHA7zCdHMCr9NdoxvIDjEZ0uSuN6AIwyTele2Wbrsu6hb
SIOk9tHoh6WtHtMN/GzVdCQlEQIw7TMC1WEDOOEqTm1727oxvegZSa7ekc6m+X2+8qjnjh1O5kdP
cHaGTok7uE87xJ9auEHoGC6tAshYlcQMrBwOPrvjlC81KdYdHi1850a06rWWpClbDzcMqz610Cuw
FxqTMq1iEConXKuRoe9MUoQXY1oGoA8q8ZaYdPuJb2HCiSB5Z+IZ23YFpvCm6oJrK0oFzyqHHVzk
6EAvjZGdTHKGClmw1ZFV3IbRtneiZnLBJbHaDY2QXDNm7tOm+hsaePPcj025pRNOqOU042kEwUFG
FXh1MjYTWoycG8LFvdPnCZzU0R2KZycJsq8li9MvWdeIBCN/EJfnsSCCb53rehWtgSI45qFtXf0g
fA7qPWTOmPGWm3bFU0gPNNsM8JUZ1A26s49SnTlrl2ndfGyw6XYLahTmrQx+czwFjL7JKEBHPERI
wg5j6PvB3sxTpj/mN8L0/9buXD3Pe1lNDemIsv3Xf/32vKtX+frDjXUhYzl96L400+1L22XyX//F
vwy/lOqe/7e//MeX+6M8TdWX//MfNt+u47BX/Z8337eo/PXLP/Zt9lr8+sP++9s//G3/7Rr/NEhq
YOVwWGY8X8c589v+m195vhBqBww8ShlxfnPbCPOf/AvsOXhuHEaNas/+++6bhxO2TtqGZfDj3//8
6zcDDe/ct7fjt9v/KLr8StKwBI0OYvnHnbfAeuNZurB4Dbwuy/0JIV9zAWly3y93mkuZYobR5+mA
XONp8qS51YPy2rSsRpMF1rUvZL7ABUaOaJHsG98wNnS7LwlBh/kVVDpxTvMxNm1UbDhUrPjktUm6
RJPDxvo1D9Kzi2Rs0MiqSs4RmomWmB5qprpwL0PiY+Edxq0CC1BxECdUegAwg/kWj3BQjeqDHNBO
MWeg5BroWwYhuovskumEeUqPdci0MnZ5KbBYcJ/PHeaSxuNKMML+rDWBxBHNJFspxrNIIXrD/ipr
/Vhon5Hc4mtDpKclzsUvIDbW8M4KWRgkPiFJ6lNi5DDsJdNIYGXrXqqsJ1t5NK5EDeykcH/tKYsa
n4kOVm8T1p3Y+VZ+NkO5TDFnWNqwrZvuSQqeG3gOl8YvwzTd1JUD7f2XCY+7xT4eVfDC7oaFG2uP
iNmp383+nAYlVFPeTXeEslX0H5iNnWPGomUhdl2Bas6uVqLW91wUrnHjAuvTj7E+H0tfv8L0fI6Q
30LKuQIogO+yaXLjucHaYKcNIYpknjjZuZHxVwPUkq/Fnygtb7HXPZmR/cI8f50f2qBdu6V3ca2R
lLgU33PyatjzcRr4M9PiPBj9LdJZUcK9n0omHt1GmClD0fkqkumYOAOi/vSALvTQJBrgz+Qck7hq
G/G5MjDwp2jUOqpZchRLd2dmw5bZ5MHI/QstGMpG56We2o2rTUB4HMbNn3QoAwtfAAzJOQ64oByh
5e4DxzgGtdgNBaKCRLl3oMsx4jd2RMQdSjCziG2NVSyrlSGtFxTtryF2RIa7vmdcobXtKhkd0LZj
5g0PepOe1SdsBMNzR7spnclzSzM02NHXWo439Tbit3muPQ5qMT9xWW5S/X3SO4ic2TLTyXcqnEXj
GausSPc1aWehNdx8yKKkdCEgciqCsgj+bi3/QDPiOs7OjsLwkFuK93opZ/tiRryD1Xg0IgHJejrG
EWDykKAtnYj2eLRI3UzPlj0/q2OSzcdO1/WlsGPk5eO7V5ln5FVjOj450XQbKvGCh/swDxisq/Tc
1Mnr/Tkmrm3jZCGhgdkyQMPo6vBr0DKTyYpxG47Zq6uPR0cw7eJTicgSZpQNYe5cyunaYyGL9fjF
7kjpSFsWCbmBv3TQp+yMUPtgcZ7nU7wL2E9hQ3keAWvmBCqMCTFxc3pOB7lBVnDkWviYgk1MUH/X
/U1k3VOj5WcoGHBO3phOPWOwutFLLsPxZvKRNE722va/+JM8yGF+duv5WX2CqGiIqU3PmM9f1Ruj
jkcjHG4uIUBaOT+3U7fqDXxKAwFO/EmIn1YjE1YLQqdt8tFo9XwdWv2KAHLL7spkJhdaDY/XrCDM
HlLfxbaHTG2w2Sm2a3+2d7Hw3jDJzBFrAlXzY6fB4+bYThX7mNeWhaxlQy+fYtDBWNG2SUIsUcxS
0CGrd+xuRaYTkoacTKU2+zoKsY7jl6Fv10Y8PpmG3KiDya/bTR2bz4EEgJk/S94pq3dfxqrmeNHn
Z13sW81/DKt209gJHflmU1ody/R8dZvxGtmEK9CNIu6myser1k3PbjKAUobCgAHk1Qu1T70ffji1
o30Rjf4eNUxzA1z2mPmWtJUvlju++3bwsbCRhtrJV1lMRxPpWM3BjMN8LacDmo4LHo9KuwZDebIY
lzsDuEVT7uo5PWSecxF2/zTX+hXJZz2qbwGiWvPRenOS9AOch4Ns6FWZ2Tmvee0jp8cUcUjwTjv0
K5rPLS6JjiLHr+RTSy7ZzDA1CcbjzImg/iOBd1Myj7A4vGg3buzQYGDcEQeO+4djsxEdhmVOsURU
2yCagYxQ3rFYxS2n1UybFQZSdgCc+KQWbEENCzfvwefKJpP52UjyV1nXH83gucvHJ4RVEYk547sZ
fWljfx+OzkWdkmpN0H33EiV8dpxErakkTkYcL/vQe+m6Cul6wZXGFy91Z++4JkYLsqdvjuCcZ6Fa
pP01ksmr5DkykqJGvztHI4lag+VwquWviT9wfkSnJrqo58pN93I/44zxYpgNMGlNfJaadjGKIAda
FT30cQM+KGF6F03Wx9kkVzSs8HqOmrQWRGXuspFsXd2Wn7ykfp18SVx1YrwnIS6GGt27K4PqZHWK
uDw4aP8IYk5VxkE8TbBG8b2krnPgcodYa552Sd+ucnw3y6xLX/JxvNI/nY4T0z02E58tjb2pBVcO
NpJS3BYDyrckpjdT2KOixxmoGPWncYj6g8GW9pss9v7d/WcTff/tkEsAec6HOErMzZwQgJwHsTjc
v7t/0UTz201hqZcNBkoNDunSH8ZJzTLd8FMPU3vVW/LkdsDWAdZokCayYOnaEdlp0O2Mw/0LZHPj
kINypg1jf8I2CZ6iCw4BEKKxzD4RotyuyRQeDh6mKySAqhTHcDHp8TMEpmiPQGrtRfQ3/E7f1ZJx
taf08uCO5nSNWX49dMAKjAHE6gtzcKdxNilQV9C68LHlCpOLi/7U5SfSPGkVXjqYaDSU6OUeq6mU
3750YLSPvDiUF257cSNoVRRFMKfA/kYTlgktumL5K9fUX8+ACzP7dcaBRNPCXteR99qQlLuuu947
xEX3GeHHsmCatzZ89seJG6OQHLkaZ+LZGV25or1a4LSA5tDYOGilDXOh4MCeE/Od7vGhL+yLJ9gf
R71OkKm3o+p/6SqLxHFOcyhkR5NToJi6G6kwt7CZoGE06ymg0BG29wu+J/mgJ2ufxcZQIVQsf6NZ
B8hh3RdXcy52PjyZzYTIh8BImDc1QemzHb/GYqcNMNGd9PBdUf8XdfJ9APWDH92jE+p7jvBMx7Vd
QwWZfDegihPU2cmAW6hz0691CqE8e8Km8RR44wXj06xNx5o6aqRt8DfP/HNsjcczo0fULVvowvCc
n0ZjtOiJ3gPfvAtC4zpZWG+ZJuwzJE2sLxQ6MW3OEeu65jsXVSr9zdP/NJljf+BbFsgYXoFu+rA0
fvzDB9cdrSSoyp0pKeJZa4pIYmunJ6bfUmO4OVb82pZ7OX6I7fzYCFY1ClukVn+TdWX8GxFAvRDP
dB2KNtiP9yiZ7z6B0CJMjaD5Yqc+fHvsbzaVSaYdPVd/mCoKg0zeXLdY4OtYdgZGt6y7FROTCYOr
T0bB6otdXIh15X76z2+R2qNVPx0bluU7CFRcwzZc8VOITZXiRE0mr9j5HVsovThakfVBa2nJjMNA
EUqnV6Td2/3wrlrq82x6pxJ7CttraSevuj++W2h4SamhBsHXew23pqN9qrL5WXLpshIwiRNlCLWd
k09btx63qgRxfGaIib2LOAFUla5LzpRsvOVRcvBy/Tpb9q7hsxhCUH1ImKKovyVdszbES+bpm5qL
X0A/sOimbeO1N8Stu4y2dgrVwMBjGpGhUTjNRqfbV1sNqIHwWQun93TWPzmjuPiTsoA0V8/obthL
vtZ+x8Mnr01ZI9GjLUPfY+Fy1JC9gQE8Y/+XY69Gvdk/RU1ZfFMG/I872b86PIBSmLZBe8w2zZ+O
UzMjrbg0RUHWabuhtXMlDO2QZ2/3ynp8NmSz/88fu2H91efO0Fzt2j3BOfLT5+4PhsfelDMzdKZj
myWPeF6cxHpOyuHWcuHbeCJ9nUYWtRlnJWa2J7a76Dbyg0Vdn/X23pgfcevvi/I85/3Nhx0FwOHB
ctXBQDeOUPXpajERajwTzd0RNda8cIqJN5FLx0AIIuthRymmHpcBABi9hd3Td6QAVbuCjCOBSLKD
YY5Hf2Ci4M7PPbuq3Ib6lCDFVhZvg2nysGV/vxVJdi5iAkHbNy8aKFNQi/mOW61QpAOMq3bxZDpr
jIs26iDSoASBqoyjQrOC/JB1HEXBOfAgQ7DXf8eozmSzfzIBxOVd+FCk4/PgBk9xDMOVLRgVuPVi
ZlTHTYmvyfqlYTvK4OtVFa2yGuhEZ5d8aj813fTem5RjBfi9OrrVzZ42I47Jfc97HNrJOdXzc+SJ
F4UEQgmfi+k0AjzSTHp+ob3CSb2ZquzVyIKDa66kdR0raxdNDDRYtXvpvTg90RZs96hYjtNa43S1
3W/7pNLZmd3MshthWfowmly0+Du0gfrNCS9oYaAsdkCb+uPg6e+BJy6MaYe/ObR/zm1TS7Bg3gQV
z3NNfG4/LsGzq5W10CzIr2zf1JZu5GNHrxlUn9SfXDjVrvib1favVn1bp+REjuAqdciPTwkpIXax
yrPYkhIpCOFAUvu3l9S/OGVhKZsCSYph+ibMmB+vqVGdSgIPgIB7wMLJpKGJk2FIHtNtHfoEpTWL
D6lek1JJbeCBjTL0YxulX1WVjQT/mEhnHVv+2rcZz5u0IzTzgm5g05vixWUhdAsyJiL+Tdks2yR5
Q41G3dSnZ4+KDnTgQi3EaT4+d6H53Ccs1U0DLddEQzrl55bRwOh2N3ILrl2Qvpr+BM5EHkvQgWpf
5lrwj31xSSuxAyH/1LTF2XZvMzE3Nhsd9SLBXR1qx7lMlvNU0rRwwnXvVR8rOgwM22agBKmVnOGj
PBmu/YIN7+g5yblorHNkhmtQmUe1bZJRfNZnl5Ss5sThcZzDB2BNKdLhGM8fuyS6e4uxLz8ZnVsj
tWUYOFJ66Wb81eZygaXiXMcpner0gKBnwXTz4GXWTvUV1NPpDQtNn9gvhdM95ZjH0tp9wfS7VJsS
f4TVzGsJguFJreCC/drfLKP6XxQ4HGK+8NgVAQ20f+pAgumWYznlxQ4eCiCwHK5mnTRIT9k3NS6h
QFqqH0uFPoFEAbaRHJWBzDtANY+mv8zUhObSsM3r2RoCqr90wju08tku52XNDl1t3fr+2ubjLdKA
lXrmqfaSX3ykAVDXacnpl8SKP01e+kqUFDMck7d0KDrkz8GmpPFX2N2iM1nzaloAPWc+1agqKrpm
vHWBfVGrKtj+95LJqqa3UDSHd5eVHyT1q2uVZ1HxTJN30IRN8TFuDZoLdO8Cbbz5Xn8zug4kHlqG
8rPapLppciCzfmvPcsNI6Niq2aJNtUP/xanG5zrSr2zwxkEg6By2qhojGAF/quKe2ZdCbkKjw1yH
gaMf3qdu3KoiCCkGLQvrxU8IcLX4L3C3qD6ecXOjpwg5JazgQ0WLTnpvqa3dqN3l6j9/0H+xilG4
qf8Zlk9n+6ePeQhJX5FDj+HdK1at3zMJc+lrDsNWHeSk012Fcwiq8G+OL9O2/r088yifuUJDGcMa
+NPyWQtrskzRFTsZ2c95k53VdQ4xWJ9160Hnw8jyczCQ20P/DAf/KrAE4++GRYDGCx1OkxPFQsrS
zfBOscapIhs10LbRmV1SixnOG8lKeKZxgFIveTRK3VHJAXZF6r30GOGGOjmoJWOIz52mbdve2SJj
dwf2Qxk2HVRB72HgXBDHrGB4sO1TzuPsbOf6s1p3Ew66pKCFCJm8yW047es2yc+T34FdGW54MnbU
E2U9v5vqYlTwaSbi5AzM2mV6JsxqlSfAm7PpmLusG+ocDq30Vf3N1qw/z4b+nMz6uSYlo03fNDc7
48ZkLEqHLpbryG3WpsPq25DnRKHjjvpRcti37FyRCHd1diHVzLODF/qBnLG996I6FCFDLxkhsLPE
pZrzr6od4vXjQ0Fl/mtZI+XJx7Mhy5UxfG2yZCMHmJqCqmOa5/ccel7ASpRqS8b8WjxeZslZqco6
0M+vMxGv7TA9hBEKN10MoBpqQl8h3rRsd5M0O0y6WESefq6gU8BLuHRkgjD7vaiuNcM0ZGfJYcJa
qE1irZpw7L3e1R/tW1QsqXGttfigu3TTku6mrvAx58bQ25dQxUdwuzKnI3LpmHZR08XngnZyPzrn
qE0XQwR0KAYHWgbRBGNF7NTqqzprJftFIfsHptr3TezUPXnINIwyeUT4gsxPf9QOatUl5+ysB8nZ
ZHRgzAnavORsFB2bzehVwBhoNJsVmu4rmVQAYRJ7k4ZH27ZfVKctL7gDZ2+h2y9cwlUm91mnuqyi
x6R2TqpgMgg2EJl4SRhok3O2NtL5vY+41FFN9AWhbz2mQp8+ot9sTDA/oXuI4S+rXhtaJNqLNQPW
HdXtoaqm4/2AZ+ihysiYy/A48H6yegm6AvA+12o3nlXuxc/kih4iKpVhry4+hZDsIO1L3+IECd91
FX6jDjjVfU24qCIa4yJXK75KzgiC9kLr9s/ZzIQnmrmS1iz+c7/ta7rOLMeqT0im7Zf/vGoZlvtX
y4dr275uoyRDIvtjlUKOEAIOYee71p3ei5Y3ch72FrSHnibu3AFgUptRD7Y2bUxmNKSAcSKp3rM6
sNpIgX0lewCJjgbkRHbLUvu+bN8fwDXf6oQCt4EO6k/viYeLxB4vXLwfFWoI0QPGwCFtTvSDoCh9
SAmyRCCGnT7WzINQ5oii0cRazxCjjN20s+oKAFLXXXNcLNsQerluV5TM3nwuyvgF/IZ5cmZOk9HJ
m41h1q9V40dEM1T6AjTZU1PSC5UlvU3dqobFpWAnDBofaQnZrEMS0QnvHhOlHazZIvZf9cYCmsYJ
rtaXaCa7hOycAcWJWtUdIY9rk8VJrTmPoaZf9JqIswYXp0cV0g/Plj7exkTsJJK5yDj0ZbNW1/AM
PhoYYgLs5KoeKPXUdbdTsfe8Zs6/1vUfDeuxZ66RJfpVPZoqk0JTbY3jQ/qggUsrmQmoowLMxkU9
CMZqHGfscegMaIwTUhKw1E5DtP2TkTo7u5zeAZatO/r2+YSUABLcrqmogsrupp/i2tVXxjRs+xQ7
MUa1sG6/ZrJ7spzxqk5o6f5e+v9vTdS/H6j/6/y4ebrP1P+YsX+bqv9x8/+TkbsBcPm7k1QN9X8b
1l9ec4b1tONb9f+qin+YuH/7d78r3r1/GrTLDI+dEzAC4q7/mLj7gC8pM++j89+H7Zb9Ty7vlos4
nmen4cYq8Nuw3dL/yWjepXQxoSTS/PP+XwbupvlvjSyftYTZOB4nukaCXsWPCwopdkRXVG26z/oy
3vmD/KyOeIStPjkS5LZ66M+Jvp3VuNXbJXHBaGFiji4jfQfCGAJWRWidO13TxpJH1PIPfiDLvaNV
r9lYpkvqvy/AuyAhk5t7SBFw45sevvaAkU/tVD1kLtE0bkjWUIvnf0Ey8gThbHKbbh1p/YWgUNRT
m9Q0S1xppHjrjZtthwh+vrS+cv7MCK5B1A15drSvXYiiUq/az3mNWnjsCM2aEpyiapHu3onyBgrl
iUdHBd7eKeNWyAg/mFGwoOza5XC8x64illpvIkD4MUhmo/QfkrQfaaoWxSYBOeZrQXYBIp1eR7vt
lhT80CJHvHVzpk/MisN3qGX+QcAqeJJYuHeyDn6JrCS+ABeILmTXAF8z9HjljsF0SoCwkzZMfQIv
bC9yS8TERcJlYz6trQnYQyumkuTTsWW9iF1eXN1Ga9uKdjQ3MKNOmTzj06YAQzLEBvmM367ZlWm1
ZQwxXLNofvRQuwNbTtNHT39jb7bvo6L/0rA0zm3wyyAQJdD5HpcaIiIKlNpglYO2Hc+boWzRlo0Q
DlPHfC5oKRBhPz0ZVUHkTtvwQAz9yS2DMB70wSqx+6M3DNSb9/AoK6KJggJqP9fT0p617OQbNQsu
D2x5mrWOy+bVisrl/d6TjC7skvzjGN/yIDt6AXHi30BnPGCS00hlz0beCQx7AjwQCVuV5u8mxvmB
bzZbz+KPxNJ7oCEdHV0vRJAqYyoJOzlSaydHPRp++9JGcfrdzftv7/e73+Wvbt5/EYhE3462ON1v
aQ4hXnk/woRKOtgmPz3H/fGq+2/u3865AIEYOrefXoZIPEBzc/cJdXZ++PNV/PlSaC7Bz5G1tfrz
Z3/e78+nvf/sflOklrH29Jirpvqb//zF/WaYhNg3799+9/q+3RMVge3AbQnDdCLl/Y87fvft/Y73
p5nh+WuBXdEmzBFiYuo43b+0hglPdPbk0hkm/TSEKdurPvdX/USQqu3b6cYKx6eCGiXt0+++UP+m
NBUyfgZBdxlmKOt99TP2l8bGCmg2D7/c/839p503T4gq6JD0oTjYA905jChroA+YvqmT2t3UnyKt
PhN9jSjTh8lg6DlpV3LQTvfvYJ545OPgo5dqYpW5I9KQYd437L3XKHIWRVqCazJ2Tj5bJ7jA1klT
X3ziF0+CNEnTqlZowj6hmrYQ5/IrU5rOzm37U4BKBEWPzVsNe2DTV4M4haEjTvfvZEbR0yK8Yevp
w/dYEMElTrOZ2JidtX6J0YCa44+fuRFgoQ7z4KjuMTXBO2USjfTU2sXDQG5vXjjHaMBdZ0RpuRHq
fZ/HyCpXSeU15IcQJZhsgoTUu6q1Z3JtPf10v9f9Cxxb49tNlP3JthrSFxPPN4tn9kqoXQ6ZykdR
4E/Qvtxuh6bMPrY0f9pJr3eMV1FmEh0XiOI9DSBJWMD8N4VuVGdykp6LSjpIKYZ809bgZZm9mvhB
QIhiIBxPruOOpwnm7JaO+VNeTCNAL76MCdF7ldH4a1vdAyLL0M/WMWelPwx2dImu8UA6swaZZKH3
pb0f4xIIYhGdEvUF55Z1aIlG1EfbWGcW/uvWgurl8oBMoNOFA8HjTMCQYxGfPiOxHATxea3dbAYy
W07aZMwnPWjmE5vbdE8pf4hmfnT/+Uz7gJ2el7Bj42eJOvLv373V4gCOujxN2X6A0beJSVXl7eAj
KGisodCtzIdC6P2+kiQb6x71Y9xHSMeb7BT4vJJw1pJdTxyJLR97mF8p68ZpGmdYXvmwE6V0qhXY
T2tdVMSbWoirt5VlP98PLCDV48aJFP3DC7JzLcr8PLc9yY3YpDf3m0Jr280kcE73UObO0m/K1eAS
AaM17dIhxYQBXkjyQH5tUDquyeMMViVJl4s0bOXSSqps36UTIz6tZU8OEf/BtXNwLFYGEqzIdlaQ
PJjKvwtArziMd1MvkTQlg26cvkL9kB3isETp329mCvN1ffclJ3cPsDIw37/79sPhj9v3fwicFf71
/fc/3f1+0+Tj2VBUP9yfmlGPS2gknuaf/sF3D/3tW8AZH1vlki7/fCX357s//ZznWJ8a5bIOHfzW
372I7+7fKJe2qfzaoa6s23es0f2Lpxy/f94Ed9jAxPjhZ/ffdsopLkSU4RpHaW4uG+UlL0L3YtFg
0aZsZG+ccMI5b3URvskAg5Oe12/O7H42xqYnaTwhv7SPs20yv9BAWCu1/Z4kNU4gQfqzoK+O1kls
ETX0uyZI3VU1km7emxDopMjW4xxXmzaDippXxic223uHJkfczrQ0Ua2bkREubRcbjsNUq5huuBpG
ZLw9fzOqDq1aG10qaAtbMYAfowMSATYhdIa1E+ZI67wyZpWYEwj+9smOA7mj5d26AS0XpA0J8STz
4NX7TItXuugd4kJ4+NKxFw47R7CC5guOt3KlRYmLrGudN7l+dk123bVsnwz04kXwiYRWCMuOAw+4
tKbVIGry4f6bvfNablzbsuwXoQLevMKQoBUlUfYFIaUy4b3H1/cA81Qr69xzb0W/9wuDFiRBcGPv
teYcE7NKUjabNI1GJ8qF97xCG9nHq059Mv06SmW31aTcLdslds0h7o99zqmWgdAGdRi6UkmQQ4Km
sSHtoBhaa1dy6VgrRY6Yl13aRaYtjlrsBfW0Q60BJR11nCvXAEmUMEFfbyq7SBtmWxXFyZPqFlvl
UgPVbcEO19YE5bAdXzLw0E5AFomTKsY90NddE5NqTopubOdpCKtDu9VzInbCmH1UQ0tCrrYlloEM
BeUr1kqM/uKjLuF5CdXqNBPQtJXz9lUP28DVA3VAIkNNYwadFmA32FVNmrmxIKw4h/RaycaE8zCp
Nt2iv4fLEB6AJFEt5PBkLqZfZtQ+RyJ334tnA6IKuc/VdoTu7GCFe21XJI41GZ+jAVlJnio37XDJ
VaseB3urbY5EZcmjwKRiCnGokd1oEhQhi+sS/mSY46XCKuMFtEl30kyUzZj6wwjFI0s01TG7l2UJ
fka9hUCprV1jtWrGvb6zFuRCpLecmiKcbPEAXSA7dRyOXWwBjR4tFg3IiVh7lHamVXtKds1T1G4i
C6lCV/4y1AZnbtCLB8y341jQ7gtitxVLv4FIHM15d7QS/ShWfXQqxAztKHuQBbbTFQRgWzGyGaWx
DgrB3yqlKbuWlHfC1uZ7nci+JkqbUzxyLJl64BtoR2yt4wA1K/GuEWBk9ntjiGFscIKjZoH0TwsI
qtLVdUy2nqxI6L1anRDeJAE+TSUDoQ5BS+GJIhw5O0pyVLgMOm4aTsd0NJCS6XAlSaBK4MugHH2S
auNZJf7cFREoD42o+P0o+1Gvx3ujFBytME7hXKxWyX0jA4QupfLOoEpP39ZvCy20JRzZmzxMer9X
Rl8Cq6WgTBIz1YRo7A/EdTxbWve0yi4mXcjsKQO7BSBZwVCHS2Rtl3QMKxpcK5DPUegSSi6486wZ
aMGsp6mlP522HWaizPLCpk630EGpXGFxAFHDLGyrFYriUJMuN20YqockvdOpjgBai4gRFguo34Xg
TKRQszhCe2KFrwGZrruxnV7Huqw9cyQwKDbMI22oNxzKd5poil6HdY1abyf7+kTw2BQ1GcnCQGjR
DLn5zOdOqlYhMzePvdwanZzOHQq+NffAEDw5ouQlV2BssKSrm36eUZtiBLRgzm6AN1Yk9oTgpoP2
tE5xsnB0dC3DfEzPwS6xkqEjiwiPXgnb4ry4fQUMVnNB3DtNKgwbCtFgEsfwIdAt81D2g1dlxKVF
BGHDmgSnqxOoCaTevKwgFqjW5EUgm0SHpQumRcOPpVwix0ykLBTAIlN52lr7itzxnSn+kgmf9mMj
b4gugwwPw5jv3id30oCTYzUHRrKETzrLN7NRFeAdUoYecnyVuPoKtWPSfYKQz3BdEhBUxNM7K1aM
pIOUOMXCWGVGpbRO7QJ/qawYCBek+kQZTg2oLTnJQaurOlttReUk9QQXWvoAz2whTI7uQbQYb8XQ
kDmGFAgzIiPeLfuiq5NXoEWdlwUkpjJ/WkLyqoqQ7G0BDhgDO9F5ZIJgpzSNzSCoX2G/N5cgeARf
CycEz2cRHII5JHYnVH9FlDBsuYt7oNfwQyP4UDqCPtt6U5pmB2ubZTptLVloKMwTYdGLBMBn9RtZ
vTDbuu5XFYc9wgWNM6A64HxZl6ORPJ4iIRoYcuJrY3SsLPL8ouAxR5ec/wjwGVPRR6DWFD2Zb3mC
PJzuIsJoI9HuQ0vY4TPHhDw223no3RKXDXFAQNzzFtySVIho/Y2jYuZ3YgydeExPofgAS/MkuuAd
0QvjUQ2b7lBkDCei+hbK2fOo8TPoUkI1Flt/Fj5rC+2eQh+pVBcPFSvPWguAc2oVlDhshGFqEjMu
qQ7iiATVn/6u4gnGZmr5idTik4p+yElZur06dvj04kNgAE/F/Ru7wJFr6HWYBC9tOzi9QD+pSUwD
Rg88s0tlliQo1PojiZX3acHfT4gi4hOL9isrQn+MM3WLVemHvkTigyr8hEnl921oPUw4WXH/d64+
aVullvxKG14blPyeOV9GJBU7tEAfRc/hRSTwYEMBZIq84J4iYKpSN+z2wYbomLtLFf8ca/UNdgIa
2JRhPKmC1FsSnh4Eh6ykrgWOkR9RMHzLRCXDiXEldjHsVlqJBhaubqn32G6TCPqr9qEQ0GorE4Ut
WSmu9LqbJHyqcpLelir1UnUG9q+brwjsJb+MBD+Ql7uy5HfF4u2ELBtA+0zvXZET5WbOiY/moIum
h3hl4ofFD+C0LiEmZl2xVcGfxeK9q4XU1TqBMXEABJQ058FMYrBzA1a/VDXsWp2X8xAAORLXPD5q
NAAnHuaxeBe0KvFXy8E8zM22mxuNSlz4ZCaEVt6mXHIKLEFtOEHjGYUyva59F82C7GSZe6PGzC6Z
m2LUToo1iNusFsqNpQ0bNAX1xgrjDemRjB9iQ3reCmxslxfUM5U94FElVwAJbldZd7MJxRuFzWEw
Uh+yArGJo4VmEgnFdhoCy22b4GJl0x2J4ZrSNbDfyKAdu5SIkYUMlDyPXvqetA+1UR8LvDVz1Chb
EyJhl/T0kkqFduJeg/aye09TTHCW3rCbGxj0ECvlaSwOkwwXEPjfqwU2nHa28VPoyp+hzLAZQOaw
qyjG69vCvY9yucQofy7RPd5BY60cwYIGUqqsPiMz3qnmTq1M0ydKkGmECZSQCW93bO6TFhppHIPH
zLAhXfpFPXf1SPYbcCK3rBb9UFfRk6+I5Xule+GSKXhmkkushnD7cuDMebMu2Q1tSx9GtfM+qxzO
kwHz68CXDTW8G2FppRVg/7zRH+Ne/SXn4kB0A+RhuZsnm6F4gDgntkfmdWUqfUZMmvpgAqZgNCSr
1gY0Phalm1U1vpxIzbFr/v37WG2pO/DVZ2T9Y2+QJ2kxu5ZhFPdLy3xaIQKbBGhT06DbA78qYP7t
IGycRCF8wgOkkMptAs+04MgZev4maPNjN7QxZ9pa9DSLJDOgKztYn/Rg1VT+0VOZcTV5iXedIj8j
cD40C3REqVFMR4MvBpHGnuH1yVF/sOiABrqAqzGs1lbdDJ2SSBEVnpenVPWRjrvfJwGQqMVyEbuF
UHznHuxlwnFYXwY5ehAtFSMoAC6nmLqrSBaoVAx7tV16p50WL5exRuQy4XUGEmk3zOnPquBYAoHA
MUqlL6u4UerG9adghRNo+tloqQSOVXKn5yLBHETOp6F20VTroOXdSYr4OEyqTuwnFf/jHR18ECid
+TJPLdzHsn2urPEB4c5zrfTMeGnNuYAjH0ApwI+qZs3LsF+gu4veM4ToDlqowU2TegvQOKC0AeJg
fIiTwPQrITqJZm0clj7RXbBzebJvze2cgttQUPb1BrhORWIdozfariYF+Nz3xTlDHuitowX9U1Zz
gFD8lip/tBkH+dUK68QJxjzyKkU+TwX5IEOUKkylQxOClvxV6YJxYBFkqwHF/6phlrxopM1Xu2Zi
c6DcDgIhuX4eELEXatbzQO36RY863J8E+5CQCiazKL6U7LGv09lVQpIOOzN9iOUq9ubGMGEwZKpb
hT9zqDXHmtwaG/1Bn1STKxooEMzKZPHVZARTSLBZ26nIMZvE/pRzUtSTmFnRWsLqfEIpc49Vj44K
HAhkrmp2DcsfhVLpBy3FBZ2hI0CT5YDGJxMxuAsNlSwic9hwJGu7YELonQwXBKqmE8xC4mSWcDWs
sHV1sWQx3e7KkDgZsnvVqduNcGWXiJZ0Ce8CdkbOqVU+LpkORQ/XMMkZjcQKWkbzrlIiDc3F2LKs
3KkdridxyBAIG6S4rDbmAl89+ctMPhbA1z0AIlVnDAYbOXhWn0JitbAK9mV3TVqozG3EoidfkeT5
0OzoNdCmEIkiCg1BAXiIaCS5Yg+F1153DxNEA3gqI7hDdPXHGSO3zWcdjFUZE3B67439gJZ4Y8Qz
k+Bi7QFzQElK5RsyKWChpWEBj9XcA/HGKbBKYE3TWR+sRXZ6zpZ1lsG+kbSfBo3kQzWGbzEco24F
3EZqsol67R0GBONHNrDEwBsXG8bHHFakvmc982Bj9PtmPlvUm52wTVSHLA3OWBAF2WMsbSDOzMvo
I3m4kgAkuCjPMlgboM81hn5CMt7ClaAeFOZzGDQ9+7igWkPABZ1pFs/imjWDEWYLi/S+wvHB/I3m
kSjWzlK/K5Sspfa5ycgYVPsWbWwszPxErym4IeZbwmdDkUISJ+XYSjUCb+J+SSYx89p4EDIN9Eqk
7btiqigDAspIU/WntYTPc9vlGFOmlHaSHGMXHT/Kqs03kZg8L/U5THBuN1EBxSdL683C3NwrmueC
bA/OJxRyDCHDplhvtIw4BuIAJDslc8GtFzHYDmN+VUIokFO3olTE4gWv0hEhiOwt6fLFUnDRZNEr
aBpVMxkk/GLUuBPO88h7mUJ3IjWIaYrs3tLv1Zrk20m9G/IBn89oeIZOy0PqqsXlX0mgewjK+ANT
U74Val2grsqCdFH0xlHn+JqxMttJqoWIBFY4crPYlE8NapLtGozKTJ61avxM0Qg+vyo+UxUtwQ11
D936J6UeCbs2w4yTqfuxA/IykiX7uQzNeqiBGJVgZtmlElibOCMIuRdip4/ULSQW31RkeAGCMW+s
jiOTqECwEMa4GRP1edRDwPAk4qIkWH4tI0SEDk9uUOMErX8E4bCF4vCIHgAt2vRFstW0jWZA4Wb9
Gkxh74HItZxIIemgDSyw/QZA6Vp7X9YMEk6bhG1l7ezQPLnjsOg8mveYjGHJAqsCE9GuZ0dzFi4i
jVnbqj+zNjw2ZnVVBjHexEE7EUMgUYrGhSaq1zGbOLzaNqdmb7zUckoTUi1mO5c8QwxZAy+fklpK
3lQ3h6ixEB5pLBXDRpUJB4K0qerJcUYwgRKYlc5Y3lUcIvyvLWJbILFSPc5eG0WpvKiSFPA9JLxK
MihGaiwC9EnL8vMeMYYIaz805p3SGEytCXQJ1S9NMK4ore/AE2tkBU0fBYRZW5rNGmCsYxB/faI8
6QowZn0hfxzaz6SOxgPwiPd8Nf9N9F6lGJOqAkBnp09fzDET3MZ0G7V+OCxmuesHctnY3SzKR2+A
jJJqGou2GLNfSBUMdgz+LrqiP+Fi2MbNtGYwI6/blspLcZEtGs+RKsxu1KDLkhixK3Mwz5ZSSr6G
4IhQI+WLWK9iIzXZF8y32I9qAgINTafJCNvFVple2gaDJ+lT/WBnDGiu0AnUJcPCJYI83xDRexKx
ROxKfIpAQswtvEd4QJN9M4pZWRzvhKjYmLEa+4SdcmjU89PctYiPZCnbzI2562JEeeqQuFau0oMq
zXob9XziUls0crWk+KgKp5ZAH6bX+Z2atChwKB42RlpuDUrHe2Wg+tIqL2UA4nkqNPoPenMm04IR
gvZ4D+CmE8aLEEuGzz+GqkGX3pMAwjlzJIepH0FLtbmAAxa1v6oQKllK1gVB9BtOE4DEEajaobSO
io6vDgpc1q7Lo8Sc7ELENSoN21wsPlhZnZYVISuYd2Ntnae5CigLCu8IaprTQKVgO5uEdShZexL0
iJwyC/XWrOnDpoyQ0WnFeSi+4rlCUj/u5JbzJp5kmCw9WTGW+iPWe4gY5aOSXcYe4lcTrHAwEre9
SjAMj7TXwKm1GZEeVQZBeDAVf2zRRDUSDFotzV2KQNTNxYtJtXRbCLDSUg2qtJUpp1jVr4bRbDWz
wzwwZ41bDQsQ2DgT/Z5UHms66gHlzqEHFaZU0n1hzgctIZSoIlZsF2fTSTZrGO4qpUeov6DSSccU
SANsp9hT4uJ+SeUPelNAMHZyOaOxbdSSdSjRJvVImlMsfjaRFT4wNv8yooAiikWjP0nkYQN3PvUa
Cd2UkV3ivDyWxKSn5Podiz7EFC/kmDfSxpeV4ULnn1CnBNRzkkjMGgKdQk5GoXqoU/6LhXUSp+El
IgbEW+ARgUPoTaSZwJnrLnpmJqJg6kVwgf40qslkW1pKqrPwHiBADFp1eDVmfSuIw3iJW5hdqt4J
2AvL2ZkIFHeCxui3JQ7D/SiElBGGsN9yFqf82U4fYAPeaUj4nRgNHB8tegcV5IouHzVlJRPO5RNO
/WLfCXWx79u42OOuovH4fft2rVkf/r7v9hJMwyZGlPU1t9u3a397TkwX28GYJ/JXYAuFPMSLky9E
Kgim/PjHZn6/6z9uEq06pqq5ld3fT7q9D2dDmtDfb/77lUZSHEiqSpiljawpg8AfUjNkwrt+xe/P
93s7IJCOIsS6zR+bbZr+wJop3v59y7fbv594+yatqX1EYzB4t01HlJ7YFf/3Xb7f6rbjbjejvIgc
g5QU53bze4+KGpTjWJEOcSM8BQPZ3JpFrTJOqveMSB83EvXSRVwDnqofsApnAiuXgTPmJMusJEHp
dLIEEGtgUcyc+f4MhER0zUm2domSEASpSm7YUQmbl/4pY4RLOtlVpfAHS/7QjsqkJnmwHwFYIx6M
Sc4YLdr3IHmI6EuA5LfM5oviyeprf1bQs2jJQzZ8DhkOAQ2OHrye9IyJg5bJbABhEww8bOFRwpU0
1MmPtYXRzIAFkr46VcrykbZFZve1dhxldWuhJbGZYhjahtjTs5KTiJMtaA+VJCTqfOigxnE+GfPg
IioMqImBQgCzE0f9GNrmUhkOf9hise70kCGyGEh6LbVDnVj7po5y3CFq58Q61B/SZYqMGIJ4IStU
z2l05/KBGKPPpWH3lrS4lMoAUA9e3lLap65YQwvhgSKnRnCpZNOOE5svVOaWQpoEZHj+UKjlzaPw
ik5HcFAeHpHmOAo1W3swxczR4gZwIYj+iHgpOL9vyHJYOSDXN9sQgRcxuFNLygv52Eytq2dQj1/l
qOBJruev0cg7FogqAzdOeqDxnAOlHiDXsLxGoXwtM6a3FSOZOwwVdIWXXqQKOkHE1yUPc1zsNEKM
GyrtAwyQiWWbDQ30JF4qdEfmthYrtpcegiCWXMKzWkdVCuAPHaPpkLHc6A1J2kFcwaUi9K81KA4b
S8N1DJhX6FXi0Ox5WzIZezH4qlxsPmc37LPPmZOaJyDx2HSESUmxPkLskt1Y1R5rSpz11KxpLnTl
86U4M4x5FgFu9GjIxwFryoevrb244ERoAyCnw1J6U6s/rzYrcjF1LMkExXXzhkdpM+HOhr9W3nWL
9dwu1V5Lu498ii/LTNdSjfo3QBk6iXuEswedARp+VUjpldHaf6gP/8EbLK+CvT/9n7SLcB0oKiZA
pkro+v6noC8K1DmLe4pT80zTJR8Eaw+ODuyllF0yEXVHrAbwX2vFE/JCpj8TBRszpCoM1Rn3nbJr
G3lLDwXMchj2BykXrHt1muGfG/ldyoFQGu0jQ0H4v3zwfzE1rx9cFzkcFFMD72j97YMvcdHoMzVa
II1muhOg+PEnKTETrXGZfUISL9GL9PSz6E5LItK/FKv83z7DP+w86h8gf1cpJE7Kv32GuMZaPYEi
3CHWmO8I6NilUhLtmPlJjoX1zS+z0dwErA7I0j7FvbjX75aoqN7+84/4L2ZO9gVSUdIcMDoDXNL/
JvNOgYipTWqEu74K5k1EoMKu72jPiwyCY5u8DktIVkKmXyUzrE9mKk3YIUOglirpqq1wgi9ZH5nQ
201hjqcQwQznK7AVEaYlTw0ZplGESqfACA+Bqu3NbmxPldDKK7pQdnH8QBHOgtIjnPlDN4fBn8qa
jJvSIHiBi3i96LLl9T9/7X84dg0ZdyH4ZckU8fqtP88frupe7ExIt1EI/1LOHXxVpUdm4uxJobGp
NNmJ1KU5DvXI2pJULU2udvlU0N/PFqbt07HIw8HPxdVVQUbfLlCj2B7CyAKxFgxb0sxkv5fHxz4o
ld/G9P+vjP73MDKatzJ/j38PI3vqPqI/JdF/veAvSbQkWv8l0ms1TZEoInlldv83hIz+0n+JjAQ4
JUXVMkUV+fMfGDLSkHRTFy2GCEq/38poYxVNiwozFJAIyJL/n1BkGFn/5tQSTRWLP04tkb+ibDFP
+Z8HY0lWYlTSrjjpkoA1Kg1peqLHrvZ/XNWNngkEohGyDm9X//4ENUM7Zxs99GakXBCkoMFEGvQ8
q+zoB9NEJFX1Gf3auOlLBIJzHWOREy4Rrmu/6c1jQ9Flrwaq6QnS8msqhfhSzMuaXDqThDilAKwb
QQemuJ5tpxCnMHbZbWKE53wBWDJGyVskcJqWyIzOCE30K5XVfQrNSM77GikNiTIMQy39HPq5eZ+K
dhuP9M9u38TMrQJJwPqtBak0l8fbVXjQGUJf0GcuyWAEYhAP/tcL4jUR7/eu+GMzt1f9sZduz7rd
iaVki8ZI2vYJdA7PWHPRpLTWWWasVwOiqjbIoq506Mr97a7bRbqmphH1Wv3jfTQnyVm9PTFTg/++
qtLNI81wfeXtodvLv2/e7vt+G5aSvPB2+1+u/ud3//6At2sh0bu7OW4mZjBNtSc/q9rfrpFu+Ne1
7wfaVPzrvu/nhVqFVOpvL/l++PaS203EY0zeWK86//RkSdOX5fcjf2zx9723l2uhwfvcrgIUHZY6
+v1h//aZvt/v9i5/e6vbzWg9KARZHVYy5V/fp5pAlrHY5HYUQOEuqmFNOp+ZcRW3y3hdsIzqGgNy
u4oSroAwUZOQB9TydtfvJxbrA99P+b2N27N/P2l9+PvmHw+nbcS79aQ8kuK8Xr0962+bu9389w/f
3uKPTwlrh2WLFZcwEjKK4cm6skzXr3J7Zn1bllqQkd2mkwZabOsytVyXqbcn3Z5+u7mgbNvTBlpf
ervje0sLzSI0GOuWybko9rdr36+kAcca+fs1pkCzoM/lBAWScKdU5LB2aCc4mL+v9kHR7HP8Vvvb
43RMSCnBdGazakfmR+afO/TkzhIHTa9JvUfqAB9ixRYB6Wj3RUxbcR6EjdEJs4913KmWgg9hxkG+
/31Vkgiz1dibKQYxMhV/X73dG3XGQV2Lb7dbt4vbC2/P+775xyZvd94evj3x+3W3+wIZwEeZFBH6
+oXAUmIvP4e5joCZNbTCSoWRgmm3rkEOCrLuHVfuX4GdCohtovBuQ7u+3ivl1PDKsiEdbU3mu+VH
q0ag+wX9XHjU50Wtr6WWAZYfKL7ZVj7le107NjnRv1HCtzfX73279n1xu6/Q0YqX8jLYt6DJpVFo
FeQ1aeJCo7yokNE5T0i6HzW1sg2jkWT2kAtSDyjML9I1/p2LGxLJjNXiCgHmnuyB3qmwV+67mCpl
PNZoL9ebeUOzouNbyEOPoWZKCSPFTZ7bsSmVBC4getHjNTpxTeQ2GvyvoQX2kIDHndQ/a8rwoZhE
LedtWB8gMFUHvB50KixC2nJRCTYTqJAgMx29WilS9QLNSqzbPQXhv661zFjpDvXgdNcyf9zgWNFZ
u9P2+Cvysq3MOCMPjtH4+854EO8ULKukufI3uF18q4e/72MJjx0gV+kA80e6XaRRA/m+kHaWkc05
K2JR3AvhXS12wlZvEE0L1chfYM4R6iKIbB0qWATP95SIB2yt64+mrBffh9/3fXVGi5kqa+ZmhngQ
yjLbmuu/oJrJ09WaNYjo+/btWi33E2+GXJBGROYKxjDt08pYf2GAh2RLU8mOb7cjXMj7qQ74VUZa
joVqgBpugzXkFXGb3ZujgD94oSj8+2pXr1wfeRctC8sQuGIhbQkAaiK91ZA/YFRYe5JLzN8XNdwA
Gup7vU9MeHYtKAIFl3RsFvgeb3LnCR60S8wbqpJo8qCTUbOk5D7EvjTft8lmfiTwWIl27eP0Tq4o
znKUh3HhwBL0hV8UUUPFrXNHpNvQO+lXnNjpJR62Vfja52zLbURA7a/eD4W0RIrpLVRkbCzeMMmO
h/rRA1cGxhIWjF+svYxzKF6kmX7oVx98AGxm00njUAKm/59NbvcMy74RPDH6yJXj2jlGDTYdepPs
L6LgXBDkevkaIWFefsqyh2yNwts+HpHu7Qb09oKTmujMnIGO7qg+6aqvajsFLUr4YvzU19jJJ83y
yp5aq98kp1J/jpRtjTQ/8kyZkhI5DMciooG1q0TfJPaB1TB94mi7EFzeQyJTti27UxZoAam2yseK
T1Lt9NZOICNucQjZoDhL15S81NdmcqXFY4tBdRdBWy9o/kG/Oc6Iu7C49S+5QBZseKm6L33YIhs/
GMROVrY5bAHsgGECHl5kO5iqDhIU4pq7fB+mBAdyisM/cg6HvW76NI5QBigfYwh9utyKPVGIOzk9
5i0FYTo558gCgU38GUqCa6w8k5mdX+ZwO8vMUbcivqZfcuaIr82zKewn0Vd+JeS4MF+7k06rmC/z
A83TIw8hVGmxxnKG5wRKoDfeYXOTnrpTTFoESDoHcRCL+bTbzfoO7HoV7ciD1ZqfnUFn6xCWrGId
KfbLYKMvR1P+TBbmkful6WFcUxq9RxJZ6luz2VJbboxL2h+SeD8s/C8oEaDQStJfZfistqeQ4+hA
h479jSCHDA5CF+CxE5ESMn+Hwe8KHKZTtCenOVQ8mN3qsF2qg4ZpGCUJ2i0vmlww+Sad319lcw8z
tSKYUVx3GPtJqBNKOHuOTtnwa3OXCIiSHIV4zcFmY9172R+QEsUTIoTN3Dmrh5rwO0iztA4tB1SG
YR7EzpeQLxyrB03wJPUKHmoRfTVy213e+UHjTmBmy0O2eGPD1OFojIvd0pIAhdraGIXQdHrT+/SE
7imBIQCz6L6TdyPhEMNw1ADaJxuarQl6pNDWMr9HjQDgkxbYz+Rdh2MwIGZptzIiaflhzHHhbMQr
IYWq8CYWxObdwVFFur1sdcCHOjNwJ3+zMNTwVwi3uXSpYDiK8QM5gfZCE4N/bZPsxJj+PLJadQOw
35idLEdTTY6XO2g27QyMelyXYAQgRFqbs8ek+ezybRqqdiJde/OOZJEm8XPKfJi8vyqUFE+YyDRP
OeNYD8BzcG627KBhBumh7Bvf0hF7wDaZbRp4Vb5lWVS+ChMCDFqo6LRdsXbZSitswUvBimefnzmY
jZN1Vg75tgAt7xEIwHkcSQy0TbtlhynOZABKQBlvkzMzdE8snMjDrQ79q6a81rQygO/7/YP8FSge
PRc+mkGaQqDamXkmnYHPFLRbMyfcBLiJjc3gqXppUZ/FW8U6ZIAaPPKxS5mYJ6cjeY6hWBqPw3jU
xU302cdnlEt9vxM+Mn6uuiO2A0ZHfMYm1tA5otj5VLzkJzLe7tSr4HXLQxRTTLRlpArKXRS4PW4e
MBW4nsSE6u1WyU7SdBTUUxMcqLrm1RNa6hrRqXCwsntq+GgQ8vsYJS7QhJVGD9HP7y7WC9G71o/y
2TgAjZh81WseiwhN0S68Xw6papNVMb1YrWPOW7EgjgKYEGEw2GRdLLvKXl+8mPIiwtEWNmflBLGD
sT9d6IjZ1PijYyVcNcHpl6u6EON9P7IobT8s8diRpYjWGaU7gBqVuqutJaD5nZnE3/Lx2kfXmVRw
U7M7iunJvs9QJICNeyTieZzfBpXlA4aDOHrJW6gqeGPDuyGa0Khiedoog4OMPzMfRAjMtZ8GR33y
B0aWeE/iZFx/jNVREg4tzCfTSzkVksdCEgBdTtRyAJJr24LNynUiFr7MDz7lXfQaqwe2nh5Y0GC0
UzBLESd5pZ+2HR/KtZ1O4rFXEEuJf4R1tqvUXj3Z3adk2OU2araAza5ibSN42MuOYCcb+giN+0Oj
Wf1CpoJ+ofe3U+/JTVg2iVsc5oveeMp7AEzIQVxteBxphkcggvhVMRw8h9ckdsRHA465xyenkIuO
7GWyXFpQVmuHT+rF/Kr88BSefjYvPZS2c9LZGCGawFl7pxyx3BA80kxs7aF1kUX6yA9sZKsOzYaN
9vDD/gll7Ue70d1dJNryRTkXvnyZGRSYADypePtCu3hJXtB3SNjRXrSHATOMYeeqO1VecNVJIkVy
AP1mRKG3aYcdaIV0i18xuAQGqSx0mTdmsl0tzYGDXFMzcI44mEWYQpUuaViwsncZR1zkR+iT39tt
dRd7E5Q3ER3PA8slWtwBsJBmM3vxXnWJL+OX0JxG3QzFedkrdAok99OyUfn4iez18kZ62am9O74H
aN2PsxdiNrHbs/BDfKYAPcR2+xHyN8j35b3m5/fiU7hPT4R9R4WNly9IztDjyqdyS5E638b35hsl
ch6TXnKCuTE5fxp8aigyNgqRqNzhbw0xzTJtc7gvthM3vkfuDqbEYLe/gIzhOOMO8Um6ypR2H+Xn
9ly4xWa4aEfEOcMlPeiO4nKwb3rM+uw0RzuiQjojUNsF23cBW/FxOdZnZWPWTugL3LQi78Tfm/iP
tOUmDa7mCvAZg99mYYIwFwRPeaUt2Kx0jtomeut2GhnEH7Nn7oP9e/sxHfPz5GJqNbfMPo6IekjR
sjHvsx9TR/Ay17Jzm+z3U+DkNk9xyT7bWBvZSS7dDv9CdU3P1VV4jR8mt/9IrpadXMnE+VU/j161
0+zKxVnTvYUv2Gk017oSH49ejvAQLknbalxpw1njhZGMQ4c9vCYRi4yyHLE0EBnDx8vy0BwJPal2
6Vnw4dkftWvloqRziq11KZx4Y7yR7St0bnRCprS89Q4RRbbgMELRRQxt/U1QfLLlObm8EeTrbMMt
k5JdduBweE6u3XH8lZ7N7XCsPyCdAvaCUPbrNT/HD7MX/Ireiq/cF9kTjDHaQTv0J0twFlDrj8Vj
fypkZ9O/i0/xvV46OmOL3fKniu2r+BNOCwHrkzM/rbm+9tX67N87mV82PdT3uW9+qE/N23xmIGSA
VD+at+QHHfZzErrTY3pID/KT7gyX+l59Sj1yimzsXycuncUVeIP/w955NDeOdFn0F2ECSPgtQdBK
orzbIEpVanjv8evnJNTd6qnpbzH7iapAgBQNSMJkvnfvuR9V6nH22bVesaVWaF7ZB6LbTtGr3OkO
ygu9Rk5vKOM5w9Xv5Bn31wTlcue0ye+0Q3HhkniqP9lXyycc4kcwKLv2CXgT55jupUz98pqrU/q5
7vfdS3JBM8H/iaNoO51zfq9kK2Eu1kkPPOQRiIoCBIjMST+JiO5e+BsHU0wksHaWUQl8NQifuWDx
NWGY45rxsXwkD0rgEeMQjBsNn4yKuWAP87fDgfekfKjXnJctz9xNR9QpHC231ik8TMeJH2S+mX41
bwCdCMhCyrIpHkeG5D9DtINe+axclp22Cw+YovpEO7RYrGj0vaZ79Rge4+Pkcy0Go7z4+km5Jme+
jH37Pv+cGdq1uD9+pbNXo7gUXDLB6L3gerDcXXQ336t7+7Jc9fMdkMAzQwpzSjlW1LfSw4d8CG4/
47uRrxrJMZaEZUuqUXhKLvHd8jKtJ8D1LBEwuuVCRD73Ezp1ZNvoDTfmR88TsV6jEuL8wWXwY7y2
OBE8d8diOx01pmo/ukt9cj+IC6KnCfE/9ZwfrDVv0at5NVxwQLDVy1WYeO390Hk9oj2C5h/sF/Wp
ueC+S8F+3Mnxwbv2Ub+ziQnWJnNbfw7z1fLCBXH4wLjD5imFPBlzYmOIMF63nJYgV27oWs+n2f8Y
DozwMIfd6zfOFpMK5woyifzmwrmUy+T7kl+P8759yi6c8rLLeM33mh4Q4/nKuceEdhGniCOUIZCn
vavHrNlYV67vgOaGPsKdpLRvi8PE6cbauxd1r96UB5hT5mP40uzwO1Cvgg7EwRsePqItbtL9hJ/n
MN1ZV8MG+6uXXNjuqfY1TpIkDO2Yjb3UXHE+7F/LW0fc0C/tzbw4XLuTnXtTvFRn69idI+xm9yLx
EUX2ic8lTdwyHKQOw077NB10Ts/NcfTIHjprD7S594xQeeX9rbM17xlTjJ+O/PThaTiX++XQfw6c
Jw6gnbza0w7JLnmI79I781zsxvtdIzztRbALEJGgbMUT8Mj2jmM2eKa2yA9ofGK8LWIfQ8SP+Ud1
2zym9/lNd1VwFrR/upfo0X7QLk3mLcfgRLP3xrlTfdLR3j6SrXI/nQcOZ/0g/+HZjIhSaDzrWfzI
bhXTRzw/ZoeaqLbBU15VbN7xJmUIBQtt8+pE11xp1Oc2uHK6HePik3VK/ZiUsk11ZL5wl+y0G4aZ
7LXiCX1ituM8XY7H6TE8GTg4t0WyI8B9sT/VOSZg6S61YItclm5rP3aPrrsNTxb7ETi7x/LefWEj
PsI9A/wENVwvy6GkZzDiFTYy4Iz50Vp2U2QhkrTTPxdf90GzhxZhUSug6IQ57M9KFJpxejryvq9q
FAjhHbKdO2YhFKFWK/i6WCtR3zfXtXAesUaThOitVah1e5BbnPA0VBjrtYd0XDAFA6Mh4Kg6wrBC
OtvaR22UXuL43CrvA8UcfKvkBwx+PYgYm08JkZOjWm5+rGC7ROVHnkZ4EdTk94RUMQGWC6YulqpY
x7C2SvyblPLWtRa172HR8dtONBjaRFb1tUzW4ZsWQc26mnbwZxYyIzdWBi+7iKyNiB0qmM5T6CCv
XUKdCklR3GNURppW6Ex4l4R+0qzXt41BbTC2qDh8k/CjSGu33Zx+aJ1F9QWFRhIxoq6mkAbVNMlB
OQDqFJhfhdhv3U6qWnQE1IQsVzONEYMHVbzHS3UjoOT7Vq1cKNQeGlK5OHGyTXqoY5EtX6bBtj0o
BLlnurKXYsv2yLraTxYljdhAVrKWdNdC71rXXdfstUM31vU5D8J8n+iUv9fFLPt3SBr+vLneVyl9
fGgiUsGIiaWkQiDjqavN5jTIxXpzXagVhathZAa21kHXRaUotfDXVSsI7ro+H3ZrXfarVivIsmW+
FrPEeqgc4iqrUPfrVDxlpXz+ew3yC+QEed+6+O3m+rj1aamCj40C0vyuOSWF7vYzVdtPdXKQ8tic
ANKeQ1XlOtNp5VnrhCBL4AY3Fp9rDSCY4R2d8C5P+6RcbvIA9QMJg6LXORORvEnFiL1naunsrWup
456XAvFusky3pWoVGtZ3qowEZdjDWdP7S183Gi5Mqz4tgkzumqo6NVLr2RZOf/y6tf7BRQSwjUNq
9v+4c33e1+11dZh8t7Crs75QczU54YuGInIXNtSPW9OM6I2t6+vd66KgV0mrhMX3ze+/1m1AxXXA
jvv3I9Y/fr2K3jfNgrbnrydbY3Hn9HZHlgexvki0NSy4qnkdYyNaNqKdU6oMwyaY8Ax3GsdgUHI0
KrhCCbOb3srMbPBwESD599/WtbDiUc6y8BnWJ+hW3WJLlg9aF7UgQM0z2qxE/ozDdH3Q+iSq193i
aWsbUT58sjMe+fVS3/d+3V6fsD51fdEEnCvf1t9b8o+NWO/8fvr3c75e/vvtv14Y5laxa5rh4ben
rK842k3jjQ017e+X+X7c71v2j9v/umXfbw2oLNsLN6HzLL+39SW/Vn//dF8fdH0maaV/fcf/eKev
1fUBXx/Q7ZlnWplUZ8nfb33B//idrO9st/FfL/yP7/X7c/72YdaX/V9b8P0Wy/vSGU+06d6AzSFO
lSf/xTT/XPx2328318f9dh89AOpav72Mtjatvh++rn0/Zn2JEj9niouAt/7tJf/tvt/fZn3Kby/7
9RgI1fcd/bbdqjh11gZsmMzlvm7J2pEX8m/J6m837bXD+S1S/VOZKy/PX6vr46VJGf9f/yWX/e0l
1pvr4vtlvh4iv+2vrVk37N+e99uG/ceXWR+3/vX7pb/vm2QXbBXU/L/s6D/LjgShFsjC/rPsSAIZ
y775ncYon/QXjRHlkUR828KSWsm/dUeu+V/g5ZH6IPz7Vhyp/2VpmoYcycYzBD+O1/mLxWihODKE
avMA1YHrZPzfWIxCsp//Id2EOG4LDeEhnHvd1hFH/U/FUaNZSU3kWXRao0aNEDdaQdr9OjSNRHea
08zcm2mwz+StdWFFmt+oanJQ57Q6DtovU/Z114VTzu2C8JfbKv4iT+2WmzTOt8jiqOURJn0AXPXe
qQG18bBorjQZzaznn1bLpBMx5jUt3U08YBGepSO5gZLG05MrPFAAvsV2sHrtEuQ19FcrrK9UplBF
M1Zega3EnzVGJE6/PAyzBtRjAYaOlGdjpZZ7DBQV46WTE42NlrwFH9YiESO0UJKrxJRe0tS3Rvsk
PeEv6nQqCAOhh5ZdlSlPLoKPtrIswrCCq4UAVMxAO6vFTGgtNRQfSCOecOZii0KMuGLZxSe3G05D
UA3+pFBO6kKXwIXj0DBDpmNueU497oTCCFRXUy9uA5Js3BTddAhNWwQkVUc/NGhhm75JCm+q1E9d
PLqtNu8gjQm/BWnvtxaNGGS51NgcSigk6oZ+Ju2f1fBUqTnYyYCUC0fMqLzOFT3gfUK92krs+7QW
4thBTYkpXfudbkNsDG+dambEkNAhsiqaepQPDTA8muiHvUPMuLNElxC/K9M9u5TAkvJcFzGlMwJp
r8cABTXI/sDH5A0K1tYw+9D7d9MW7gwir1jD8DfQMadxwfeRBunjUiTwo7VxOGGSIF7hPtH65Ucr
dlM9fk5uHBzzgF6gRpV2nJts22YqtuQyezBHd1s5NWlMBaG4dYebyw0pCSMTnZjTBR1a7yTY5V1D
IKUyMhdS6HRNdwTURIesgoeS2nS/8qY5BZ1yNAbnmsGicuSrOdt1qZ1DU/8clhwvHqS37YgyxVNM
hR4zm4lXAWf4flL5dE2Ge9RuWnK9GYWilh9gJzH63dIbb72FUfwRK3hMx0a7WxYNREYiokdHsf1i
LlpP1DospkxFDN51ykUVsg6ZhkfMT29Tb2JLRqnmZY6sp1uFPyIAGSFFI8IGlqhkJeBnOopFi3sp
u5ujzGUL1Pmy4BiH22I+4Z1i64V5UpMRGaCu0hXDIqwIzet0vbm3wkTnR6Mw0nGcOQDHjmhu5vvK
oizjGL+yQMvfo/bY1hQUyWwxZlpWGvREQ1toCzmP4VK8QeXWtkFM7lQUB9Rky/uwIm2rpO3u6oUK
qJOYZGEZ2E2RCEZxvjOxcu9ze+s6I79eRO+sUweq7FGJu2umJI7nfoiDmfpSdVPSsO1qyKjdTEtt
LL2h2fdLeKuTwSpMa8eMEEULbjRqUtJaLSJ134E5qWxBoalEx1ypGGStFJ4D0vuKhNShNxZP6O7R
zCJCLrX4Ajuq9Eljj/XxJp+fulZZ9iCjc09xDiJXwgedh18TfIjNw3mzB+fYjqglNMW+KnPjdiLZ
eJPn7nCuhPmhQhaIl7LaWy2/8VVcDVQYWd84pkpGXvwUj0BN+rSJdmHe3gUadmNJGEd+44Ow6Ty1
GAqi45RsH+R4pXLzFuHxchna9lUZopfESKkzGuXsL21dHpvA2ZW8BrCQDwglVOmsjHm944twoZ9A
pAW5WOqPEIsd5uOAzHFM82Po4wX+I8qGU+9Wv4J0Dm4E1YnNiAkd0xpGhIbAPa+al2grVCCWAXwi
r246ikH0Jfqi9gwDc3dXOY2X2SMArPhgLphIjEw7L4t10eOgghZQVX7atx9GDrijdN3PuDZee8It
jqIAFYrd/qLNeuxF01JvI6FWe31spB2XnhOntu0ck+6MyXY3z5SYDBm4VC2HYLDbg5qXRKLH0TVz
9DOeL50rERzHGNteXZCr6aQ5UzGYUllMjQy2rR4cElst9xUch00748OowvkG+Vy3PNsTNpmgVUGY
Ls6vcUbbJbhEwKa9isb6trbD+pCU2a96iH8mhZOcA2jx5NUVwy6aX+wudfxmdoC6OBMrdDcMc/nR
xA3HS4MardWAZFXIfzaVSM0Ns8jxkKrjH/NUlr6WGtdj6867uFO3WTLV3lAsil9MTX3k0nKnGg91
WZq/bMIq4uy1s2HqjrFrAvHiqmnAUyFudfzsyN+9K5LhHjyEs3Vc7BMFzd92wZtDbNR73FzhcbiG
snJSy2k74d1pyGTf9oFGuz30OlkRyILQJcwHYhBRfhW1t+Fnbr6EeRg+qJHsXbecVfKb2YW2pS4z
YTyu+qy3d73eZL5FAWwTu33lTzCRN+6HRliT5gLqDR3gP3OsP6hlnpLrSmE0rlOQ55O9A7kOuSBs
Ofxq0jPL+l2ZISrrmbBQf43BTsXfQ3gWKJ/Imp6wT9P8rCrEZGg9RsBk7B/vpSN0v1S7tw57irdY
lNg7zR7pqdMw0Eqiaia69ZnVbkxtCbGWttBYYvCSAI9edVskZ9NSfmHDhKBjqq3fJDoMQoeeByya
+iaGuwC4JoivRzfzzXE4OpCWb0ttJB+14Ge1a7ADhfTvMi/bWqCUrbQdqBwsCZ1latRpZVIAZbCR
1RK70GKZ51p7MRG8OlRo6CeVSF9Fhu2DKtoUutUVzBT6EWZ7IKG68FL4d6gzyHVWh1c9xko/t4Wv
6tSjp5RSWpnqP6OZyNHGvFHaCve3SPdFRRYv0vYOYpl9tHvlHmPF7chu5JntWW1aDuO4VX7SBNGN
UXl01eRCFS4E4dndqAB1u6U7uXE8+1HscNaZl9e04uA1BPOekJkUATLtK1cdc1cAiN1ODhcz24Sz
2qiLsunIM+h1Qow4bYaXMqTvVPUbTJ3FSWmwmKuldiq6bNypCpENA2IoYPXvwQLprJltslhM7TPu
GGcES3FAfJrsTWRjNUZqOBaOejTDfPHNvATN5hQQvaGh32oqaiLFzJ4mmBLS8UREiVCDG7zYi9+5
DnQQe0mvUjS/25yxghe9Kpr+ylbOXusunKs1JXxuzQa+hLs3Qlvf99SsLPLaMKogI0tz8mU5vKR5
dqRJXC5HFbCuB/4HgmQO9GN09CsDEPbGSWOuglVIgydOGZGOIr0rK4FPC4+dSrcmzRE8LlrIONRC
UAAVpNXMQzvoGm4S7SZxY3FWpyDbjqbxq3Hc8mABrltMRiy9+cj+KfxypP09W2q6Bb1KbkXuePnY
a0cu3uwZOuEB5JL6jusUDM0O+P0jUgBkS6CvGcAo4jNMYRHkGtQt2A7bqaH3XqTjsQ6nbVigoklG
Y95VAH655kTbCfqrr4NUQ2mx+DNSA7hInDoz25XRP0h/SeYR7CuxgQ7WzRMIUeZ74QB2nW1SBrDh
qlT5uDyuN2t85kQvcTRCPuYK4rq3Sc/gdEb623FwbPukL7wkKx/UxihwDsTL1ajK83fm0tc1qmFv
WyS+GmN5X+voM0Sa7dJhqJ/zkKRTqzJ9s+5mBsctHG5kRknHgJ0CXuvN9bau7yhRViRU2ygM0oU2
CtOU1qoTZEv2rcYcgyzZBic1P3mecObOqzhgJyyfhzq3rpcgvuj58lIpRJKUmmKctXEbim3ttOXB
GeE52xZ6EztJ98grGQ2DU4W3nH6Q/xx4ZNOBBJ7GfJu54mxQxL5iIHJxIxl97ObW1nJnaCEZJv6+
vrZiOF5tfUXIbu2nrb7HyMX8g/4+c472BeQko2qA9DO68GOjlg/lpAe+Fum0P+FPUYW1rsZ0mfw2
bfaGzYvDCRGOuJ9E/ybTe0Vkv81liZo/jRBLlSAdSzQAychpdNKQFLkJTcwKhbMeR2zpdUNcyY2q
8UEcXCZmiODEaUkgCd8BCM0nlMBJwAyGicMrOfTJvhVcVkU37Dk1/oyb3LjLNPIyczfZMF466t2U
e01VWCfDRChyigC17qNw+InxxrmGqNZ7AdqXBJLwg5IMvzK3reHwE5MRK/cDELrnyLQQQUS/WmVS
d5SDp6tlSc6QIs5iPiFnpcHXv7m4tLDPXdTFja9tbF3lQGOesSvN8mZwCMx6HfjVfswJcKopLf4I
0TQN5JrhNrdUDZJLDXGoszmmI1SwYhBil8GxxY25w0PMrmQebXWE/dkQCN9YmF+cPvT5wfHFh85P
YdEmHjEqbAhsJ+VoaJ/CCuYqKfahxkEaFY27FTP70eLe21F/VYR0vBL0zgfwWcfS0Oa94bT3ikqG
gTu5xo88Mf0yKf04UYpfAhmONUj9S1XXjHALqrQ5RzJzYD8cU+gIE0Tw+NJ0InvsAFJvepPPX2lK
c9KnQWadBQBx0UE1hcpYme/FExzd2wXDLJwprdyn9E5wo18qC1tbDByK6X64V1Xw4+kExinnsjqX
3WUalze9ym8nVfRXA8XpXSxouEMW9LKykAOrtvDgd3M4okkNVbqTUTvfCUKUPMCnz7mNbsZicj8Z
wto15oygCejBNFTWDj/ttO9zBDmWJV46PU79KBjHo5IJmZj7s3WcjOM0/yOBZBM1CZLYYbgIJtuM
MlOFTp5oj0MwPLqpZp0bAzVAlErehm5vQ8YFV4UYGYzldYb9OGBoWYbXVdV+Ap6ySFXpfJicEND4
shNdyfzU0dTtXFEBcAkBvq6R/k1j89zYBIO7nAd2VOp1pAODdu2AKevgHBDeU4J0hSOa2YaPNZRu
VfzSWE2MnA2BiaKKh6ijKtoO9glPOaxi22asozDEshHphmwbP9vw2cbaUzuFxtEON3oTntXAiBnM
MYVRfdSFpLFnAyeTimrzvhfpvTEbZ2HMNVlcbe5TgwCZH8C00SaittW0PcENg72SqkzOS4TESoo+
q+oIjDeLJ1HGn4vg5XJ9ZnqMqiKbMD07yQ8h0I51QXcVYmtH9cvRBlRO2xhNZdy4NNQ5HR1I8bU2
BYO32l7hUnyEIgQMUtXqi0V9IKpCBvdzBQS1uSjOYzymdIKxf3iz1t8WFl2kWiX1h/OUnZM1xu3V
a7GurQukl0FfwOG0EBjPyl3dlABOFIJ11kVtEnxYysV6k5M3SncxZh5EbnGq5CLKRoPLEdnilmUl
e2FESMEy9xbacHBc362Vm7AuKqgvpwEBojR8rO+vdqoUvyIxn+xg4W8s1rV/u9mOSOILpT3acgPV
3FRPrf2jVLEUrDfWuycBKS0dmk+10SB9wLPa2DPR3OsWr2v6EF8yhvm7fgqk8U/+VQEzwW4fHjP5
JeVhj2pKrulJYXia0FLMJujzgafQ1Hd1G1FjdNt10N/tThjbWUEs3DfFV0ORYLX29G25WNcafqb1
ER0DAOGLBoixNRpis/YbqZl0J70NewSQOPbwMgOfXJu5unzeRCZR2/EzwW8j0mUIt2VRD6dFZp6v
iwlSFyaZv+8cuKKwl6CJY657qzTpeApUe2AYyZorF9/3FYzWidZKPGsik7yztD8XmTKA5Hbix8mS
5TZbu19bwmsTe5Bt6aof4q8G9trFXhdr55pBdnWCdjZuHbKAEQ9a8VFzpS5TSavD2snNpAfRZozO
Do0O3Gho7BY5ZDgGXoDQ5E1CHDUi0FemFxXCBBfmKeVIPGrWG7b38aTC39zXUXw16eV4GuRivd/B
LJRTBx2QJDmLCWW0kCPguR+IcWcKX2duz/6ckii/5G9acj0aTX9KJzNrD1Wc9CfFdkikGsfFa8Oq
O30vMhIoTmgfkI1Pxd16P+9PZK4LfXwhLzfUsJsAQGhPVaFGVPEIjZphq+7D0j7phPiAM40wlLYW
BqC/F4V809boIIetd97q8hU08C+nWL5gLbeinzOVMbS83ShzD3DLbkC5lFid2O8SA5WWAkA2tDlN
2iM8OpVpUlGohImFdHSi7tmFfwiHIeWcrhnvw1R3CPJH6iKL9VPUVGftRD+OqXIdwC13GrIWlWCG
UpkiXzIVIqzGsoatYwZvjl3ehahiB3Uwd4ixHmrdfSGQc/SB0qHcj/YEct7GM5E8hlZ311FnEF9j
Wb8S5YHIpNqfciwNdP2fZzO80hMj2/WM1kHXju4un3/l8YR/h+M4H6jSJSK7ycjC3CXhRpVAXpjG
TBoOiRGIreWcFJEnfqlnz6GD2MZAo5YCRu560g5b3OacUrOHsnJ0QJHdHwzp+iONxD2f6DlO0VJZ
CedLOH3ZbG4Nk13QkuVyGAhEzwfDznXs/pKUvKyjOEhEcUHoE7jTvB7TXdIUKFpGAtY6azP1+q+O
jD3okMwnLLx2iVDeDJX9opzxSXRIvvVgCrbDCIHTcq0fSvbc5vayNRtLwZvIhEs41aa3UgV1i31s
3QTffwKBMM0a69oumiNxk89uMVwPTTmf6pLpGXBTHcNB3d+2PeQyRX+qgcWWPYPlfFReSqC3Sl8u
e6eTs8xi2GvkwZD1AkfbLPzybXCRbJJztcsIAmxeYjPDfmKhlGIgeLQ17a3XuaraiHf8spjEMRyf
Exykj1SyUPQQKA5KEeH+KKed2d0UmvaWlKidaXN9q2mv+7bWvw6mw3CvpgDVWT9o2GQf1tC/AZsD
tWxHH92C7a9aFBc8Cj+GEvZoPcfigy/8RWQJIeU2jDhRYc0q9+EgfkG6e4gBuki2dhgGt0tgz9up
p+7paua+Q0SXUZbYTBbRrw20sTQ3HM7gPdfgpMT4EliXYjwEKukK5hCoe720CW0yxsRDywJxbAo/
wd6aG50BOb0FWV0b7pYaaJ0mUpCDPTM7tbI3WpldzfgCt3oLDd5EjT4TAjEie7fi9p1awfs4JcY2
NOHxwUFmsqRzKYni8hY2GAKtqsWt49ANmaOnoUGL3wJ+RZ9YlV5bRGdcHM39IvjgKYgIhuBvi46A
y6pmjQnpQCG03oL6G691PU18Eyeh11xzaLF3mcZNMuc9NE/zzSC26lD092WOYHfSp2dVy41dOHTv
gdJjfTPVjLk9u1mbRFQuEgY+pbKLouIt5IdhHm5uyzAydgm8RlQ96FOd5NgUNd6ueck8kIo0ofLg
cZnZ0gDuPYl7BI5pJuLdxNnIVkYGw8U3nDnzhtzGzpVVALNyfFZ5n9wbtxX40K1OxJgsbUXUYvCD
1s6PUKa2BIhrmJ6bl0pU4PmTAHA1pb4ZxCzcnvfZwPQUVGa10eZNE8aAkKJMu9MC9RVI/TuFbQR4
IZhktF2Vo4Vnzq3gAbs9gzg/akiEViamdhH8522Es67n2rs38VlKIPVjRGOFqckvIhgwpkaEAA0T
YDmuXkQQ6NbOyZSfplSZ2IP6RzO2Hloy7bmMx2UXCZmEZeSP1gi2nEgkKgVB2vu24Vq7PJhIVx+o
P4P35JwlIcgUujdWlFeXSUGJN5+qyHoa007cqoeWANeSPS+oavNYli16dMX6UbTlUzFl29RGSZnW
ABpDpz7UplF4RWoO25g47n7hxC6yMPFh0aPPklaJkTN4Hw07p5txwJjIjFwB6ofJjdB73pvSJJPL
myh7NofY9KymfhZLEpwUBGe1G8Ij0+LleRwcVP6EgbITmMeGpPNy1inRil2lY6rMJBAvdp/TCpki
iW5ir4GKox6S78EiXA9piN2I4aeRVb4dzR+h0i57AkOxfA/WIwPPFzXSFcpYhOO6XP/LqMHp04F7
ysPrOG5aX3Vf+mBOyLlDUsxDnqOgoppsn9RRZzJSudrenu2H0dD8ZVb3hpghWdKPYcJnVkyVyx9l
NrzUdA5kIhNUqeEHHnHBvFa7BzNcUB1RUDcHjZeXIfYftb8gzvukGGhgVIyktGFYvfABddy2DOJj
Iu9b/7AuYqmYyKXXPQmzZ+qagFQBMpBSxKLG98QA6JQ7Oc5CgHjhAb3ezYj4WXWb+zxvxz0MTEKZ
TtnQ9HuLZMvTuiALq/9am4MukMAYcqfbQEPJB73d3cSVoLXSK8N5DoxwD+PLc0Cm9rEa+jE1Sdp0
RrCl/Un2Ny2/0CiXk22000HmdecZFx7Xxe44cRl3E83RvGJsplOVGcdUVWdG+DF2WBepGvUisc2I
/zxxkWwZoTCItfA2igS94np/DfJpn48Nk3rnrqZ870sL5hin92PQ4Wcjs+qkE6BwwpQ3dVgmq9WV
CxaD4k+eHG3p4bVaFNBZZ45+oZQoVIH2+bOa5ajNnOy8kFBwNsKRigjTq3BGqbcZrQ7TSIjxBgs2
x55oE4g6EgAiF+vauhiTjCnVugqkrzwBUIzU9FwANTtPMqAtS7TPqjeq0+xwbGcGA7gZHKZPtexX
qJIT1EkBnVm2zWm9yVSv2lhKd2jmkfqH/MnsIP7z17KHhejQpLmqJ7veOtBtvaUhARbIDka8IMa9
zeTPi+VbGVNB7TwsNguFU9Bmd2oeK3vdsPJDgpkzl7bm74VeMFRsRUwpd11d/zKDfA8E8wVidfJz
1IG1G4r4poiqt1Tuk7M61YuXxs21Uoz27h/3dVZ7PZADxIHKzM9aunA3iYGGKnu3Jp+6rtGP7o59
8Twmln7izKmf8iHkSEg3itQzGFL4uS60CY3rskglKdSJravn1GakFNaVArt1bV2YySTw2ZXEtY1t
fBYDnsCCOjUEfSxb1PNOSrsnsCM8xW5DLU/HBCiqGmUiOx14cIl5EHbDPiaH+uvCjnt8LSQ0kXci
cOA7n6WEDnBZP9q05ns9YhjOEK6I2XdKOQy3w9Zm2oJpMpaaDhp2KMgmaYnvKzStmjUjw5Vq5O8F
eJzsoIVMYQvwHhu+V8S5sfKHMbDjKEnEVEYu3L/X9No1cVqxjxLR6eymuL9JpXr3Sy1CllSWWtVh
O5O0oXojspdDZ6FelnPEXKIDXFNnPhNSx11/iFAGc2WLxHS0jW0BTqfOTnr2SBOfIXlV4kRymsI8
17p27mgBUaDMJ2W/SsDCZKGe6laHLyRhWJXDvp8Nch3QXOVVcB+4LuJ2+dOPa87WuAaGtW1g7AJ9
vOscaAmodhmrw6LSTaNjYwfj4AAWGNeJkEKQzJCWr2tIiL5KXWKTcSsYbS+BuYsaE/VsPXD8rTcN
MkSwYXbHTk7yBh5BsK8K9mIxOFHqUi3iRnXMlaNnBtKSC9dFNJ6cgaKw3n9YYr5PlqTdCTkLXQE2
XzCg9fYUDtQ8m5jvYsADbGd1fIQ6sFklOFMxoVRdV0u5fzarSpsL6brpUf0K6bg5rlsKY4wJkS66
a7vlJxwIDaONsu7P2ZbmrIsdMj6X6kysFDnB8lPPvRQjrqvrQk2Bzsr3plVVQ7dmIVbWxfftYUDe
WxjLndKn71Go762REL52mNnNhNy72EO0xYsWYismeXKR9zUGliWbLsR2/cTGN/MoUdrXhYCIbTKR
xCS/nuiqQIxzQp5qnTqIC+VIWuHXwSg3GUIHsv25pk8np+VN7nwEAEAzWR5paxzoliylyFvBHP8a
pnz4ogMFtA+x3AfYpuyBQ0Vu1nq8rDfXxSL/MPZRvx1cau7rlk+zUu90XVy5LcHpRoa6hF83saV+
2Jxxi+m7lOy7zTD2xyHP05Olc8jn4MupoL9yBcOYaeXZHpDtHeztrK4edKznBzftb7RCY/oQBsQL
wr6cqLVsSNa7HmL1lhEExUjOXCKT7uYBSmFck+epW5Svaw3H/6icRMm3KqrhZ0VdExt9fu9U4jXp
rDcLT3Fdae6WGSWAygqSNOHgV1myLHtyd7mcq92J8JZza1dvZq/T7zDVe2IjW7y4qHLmCI1Bm7+H
rgA8Oojcz6rYK6KAjiuVxUF3cLrGxlM/n/U6uC5hB5XCHLex6G+SMXsv24zzrHHdj7D0sSH8pBzf
3g/UKodMgiKi+T4L1EPHeAwQHYbcuTjaNdY624Ey3WTWNWX6WycJcKjeaXYwYenFuj5Z8WWScPS4
AgTtEHuvo4f3GKQyUOlGosnKnxyRC6mYDMpEHGCyUDGitYloPKdF/kC3ACNsbVqbUS+OZFj1H6V6
a9qB8TMKwHUwP+EqXzJGHfJw64zqc2goF5fChZ9oaXq0xu4PzWVcX0fD3VST9dSWiosRlTMFRef+
kCTgRotG3Y8QqtazCP7rZEHSzAklnUJxrOcjMgQUBXOnXbRsUXaupG9Mua0e/1/m+ThXpGf/oNxS
EG/XNfHP7p+wOCEcGZL9n2WeN58fzY82/fEvT/pT5omcU9cMsrWJNrRU0/hH6LamQpijSmDpgOJs
TD8oLf8izOmIOnUBlU53LQP9Fn/6U+9pqP8XfacmbD7A/9B3OoYJnQ56NmmwTJIl8u6feMOMCZA6
B9FwVQxGN3HSYfx/vcqvg/9m7zyWG0e6bf1EuAGTcFMS9JQtlcpMEFKpBO89nv58mepu1en4rznz
OygEQFIsiQQSmWuv/S3Zr6T2Pjf/88ciCSDyPUKiP4zf/9u3bkWMChRhoxWBYRUkw6p+KeX8Vj80
CoyBI6EOS11ga8ofQinC5FKOcdFlCDSF5IFQE0/PlVeZp3KlCW6UYo6HqlOg7vBe9SaVgk+J8oNh
DRUoreV69GUYNMQh1AI7waHp4GnUY6RAi5Dxya+fQi/+XkuJqUVrIunoa4/2VEgRypZyVCuFKYxJ
yzlEq8rRrKDZnHIpYvlSzuqlsFWz0DCtFqEh1EDTVvrOgBUOuDmSkS7PJLS/TFIoE1IyG9DOaimi
YZbQtxm6WiEFNiLQjRMOkM2C9magwRVocSX/D7UWM9sLKdTpKHbkCkPvkSJeKOU8XQp7fUJfJFFW
gCrxjKYGQS/wPKQYmEpZsK/LZzONjp1jQ+jRxvdJxCg5U/klo8CJTIC8GEqhkW7wWAqPtVQg+aJ2
LmQfKU1WUqScpVxJzyL6lq1h+5jK21KKmj7qJslsdLgsb6GUPUcpgAopha5oosxbnn2CbbaVA6p/
bJ9K1FNcsfpWcDu5WRJ6kKcqv29j2s1ABK9SfG1RYUfU2NWp7L0Q9aFzi4e19n6MUriFKUjTTEQK
WTuAFvGVwIvSO6P4eii/lpSALd/6NSbNspukPJygEwP3JH5dSse588zKGl+aFJWFlJcHKTTHKM4p
zFPNZblSGrdhq1+7nDieVOCbyGp/xTuwzbhvz0SPNLr/MhKASThubO6ZTSACkJlk6L+qcYQOZL9o
LumPuV7QxuogCLZZc/VGOCVMESAgZLQ7D3nGt1fVd3XhOwH2Mo1TOm52rJ/vmPI6uE6Z2lnAMXAd
se6dMApPXrWLnOq5rFzqMCwb9sM4Tnic8LEW1q5rip1oiNExV/txXgx6/uNqa+axgHHBlN+a23Pd
YHF0XFSahVhdSv5hg6itpzvdjG8L7IP07WlHDOLDll8VyErjvuZt8Ro3JMUJGpBG4T6mff5b17Vl
G9ssngiWcuyFVYJ4KV1WbzSs2EAClqs/2SeW6m/pOIc7q38QowV3Akwx/XnegwHAxIzyn1lMF7lB
03U+/ojnpj1iyqA62JcvmJNpGMZ+qFnWV68GjjxMfFea2VAg7C+a/zob9Rc5vm64tft8aSBvxvLG
b6b52A8oBqEJBW0S+qGcw/rSh8m7kxWPDI+71Y/SQ8V6GRQ1waQOdqkpNqsN1NrBejLL+qkl6RVQ
iQ3Kifn9x8YFBFCIb0mxDEGKxTBtnYes1/wgDeMGexV6izF4wHpNVCAImm42HiaKBRia9cuKTQ5p
VtBkxzXhpnMWQM21yRi6Sa3sqS+GXylXl9BWApH4xoxHDcSKBd+qwM1/aTSsosk3e2WmsvbQGNKG
GubS5Ze8IEQgOUerOexta8JjlU7LNZVzaUaUNRrFDYzx2zkJOTXM5jg0Yhv1832TRwnTyc49ugV+
TDf7umh1vYnc2grwGt5ErvfK5G66tvZx9jK8/2HnMjv1HqvEy/dRThv61Lg7e1jJUbCIC5zpzR4h
shDwRV+2jf1BrJT3k3Eq78LGpjUgqHWSfhwz/SH8kbWZVRCwQZ1PR0dN+8XexgKKfeEhBmE+p1X9
d13YR4T2CQipSziXED/rcN52ww1urbRprYCZXh3US5iTzmjfE9cyGK1LEhsuFXMaaMfO7OLWapNH
wxm2zYJS7Q0tbQCr9joID4NDTQyyKaDGoV9QDByhjtceBIcwCEctOufEj216q4C/I2ayPRYHblOB
EEH8z4a4TnON+8AaoJYvONDlpTWv5EfltrPssvTNLPRTaItzu5pgTRyiGBGmfzfT+J0BiUdpL/YH
41rF1VtdTXfcDK6t7FSEU0qRS+QPvo6RKqpIiF0IH53eE5OGzrJof8cIrXSzTtwq+/clXKi/ZfFT
2nf1ccSqXBnRuu+d/j2de4I6PS/oPVdcE7v+XkLtyVxEQCy8gBDoimBsI/pZC733tS+IhIsJ7cvG
6NT14zEtMEFpKOUGefQMXPad7mrOrUXrFsy/uLqJhfE6zeZjuyzXnqTIUzwu5XUM96x+u41v5s9G
L6heZ9Z46Es8EGmy3Hth+bXRS422fp9rByC/vTrmfgkRoh00Vdli0DfSS1RzIU/oHTZliX52qc/9
9pOyQy2GQkWni+TWXXw6cXelN9NGn+mHsLVewiakXMJ7R+7wXvsF7CJBVinG6+vaJQ9L8eyZEc6A
/N4Va7N19RxqyuK82zkOVajVm3o0xyAksnXb2+4jb3loaAfexpNOXVC2oRhmRB5uo13HIb7oNaHz
DYWLo2Dajo/qwItJEWgakrn6x6mWFS14O2NNJE6R+8DOuJ42zYC4l1Tj7bD4XVAbxu9m9PGGmDWq
Sf29IJVyi5n03YcM3k16c+iZ0pEu0VAm6gnb7bqFCuE4XRbyAfTWhX/Rji2zi9bbGlpBVpiRB15D
UqbDwBYVySWJKIwkWSvX8TtTFjGtbLxnHolRdo4T7Cwx60aG412XTMfem19QaIkTrjoST63pdyQR
vS65vZkfVKv2w0xT+qk7d7gwV8CDm4uamz0N9bUhrYizqLZkS70auZzieUDH6A25anpxqTrvbunN
absioQZDBJbX0YxgKIQfCGIaF2qdR4vAp6XX+23Hl0U3CcgMT9SBvgALyC3UeD6/FA2m+T0MDBgE
B3iBm8BfYywjvWgx4ttG9suMDSwkYWmwftyiuulj1mRG6VKo1DmB0IlZpBa/XcIermhZjEVHfUre
Sr7JZjUX5lfFdHJZzO6nHHCJN4fLlf5TkDc2zkRbM7mMNHO3NERlTyt31jpyyVTJTMy/zFPQfbaY
d5s9fkRywKcSSBiOk8qe9Qets+qNaOJ+3+IOO4xp/FiSmX21tdrcV5TUN8IZbjgHmIPkJ5K3wPxE
cM7qcnxzu+xtTfVXNLMvYTwTRyZmKcYMP5t49XbL4Nlnuol6BD0TNKa9fNVwBxydssDLF1pP/ooV
sqowddek4oTjmwCpB6pfJiOtkKxyNu1CYryPsdFJqktpDb/MPrLvfLTHAtXj4ADYKgqvfqBWmoT2
yWtwoqF/lfvI926AW1dBanAjX6N6DCyPAI3VioZrR5qVk+rNtqFcGCBhaZd8QQbKp+LOLnUCmV3c
QcsUYxDEBbWPVm18osp1V7XtbUbv0tGwBLiCHEdkyX1ND/EHxLiu8SMlJLEjNq5IDOQ2YrNxtAIg
Vw0TLq4a+JExMxvLwfKYlhg3DBilV50cLSSw5rfuZ82lS63movYAud/RQmecTA0HQuVihphddPGJ
/OttVE3ftKWgSSVbrsIe7NvY5cLGoHhc0mU4Tdw2Qark5SHVR23HJP12LjKLkoCctrs+MWYWUzmT
UCIKxuENjqc5SMfa3qNQblKxhEduFNe2c/tLjjx17ML1YUlHmCJZ6G4m3cVo1EM7RAU/96P7mI8k
Kfvko5zCtNGfC8+6Tw2BlxMjXWZG8c5MXXrmgK8sunUZ6jm9aUJaoRhIBqO6dtWq389NvLWMJb5S
NP/RI3NudAHRK5urp4ZQsUtRN19ssBOrXrq0yjx2urfer/qa7Jq1aPZeWYTkoFXEu+BCx1MSuvvJ
WzEbOdoXnXDKbcjKYg+VAq1KN7715o4YWbFpx2K6nUww4OV0jULqB6vH5FT5gYp/TEHKKfSvx7ws
/0VzP1AkaQ8ieIvbYjSAXth8GoQodAcFJc1jXZfzWbmEcHBnxebzeCzQMh1yWS3fxKUyFgtNRGX0
/uGKUYYYtamKaKFGgVQbNdZL0ltAbksxIJ02lFB8nxBVnHx+e/447puXiAiYndOBLjAyTRZruNce
E7IS2tilniOfUJvEagKNJKPjIOZ4vDCQ26SHZQA4C3w8ihpSKFy42kVw8naD0X37T8CQSar9Ch2y
aDjihN3SD02dbSDHfev8wyRRb6QzsLMAcQ/q6HMzthAojTHWgllK5+rd6KkEnK12Px/0CRyrTMpq
Ck6iy5Zu5lqE/qjd1o/WU2RcCyViKUQKPgguDLVLvxnCeQbFcoEi3UtdjIWHho2kmx34Odo+kx4j
fwgLPi4NAqI1Gjr1eqpFOINYbyhnURXasCClFBsbfPRqo8nih3PNGjs2sUkxYwwJPkLl5luSX5Xa
mwsLwqCEMHLX/qCbWLLqoyxitW6P0BFm9/vACE5/CnKz4nxU9bBWx4VY0Ui62ZQdLEZbPGelrMap
Y1MawJifrEeLGOU5qqi0SaaH2iN1Yzja7hAMEvjRyY3ay2m32vXm/GOULw31gI5KyLL/WLLUXuLJ
Ktk4l8vWSHNwaPJsi5jrGDv1h/MlyROxjjepS6BXIv9i6gsNjV/2XB8n5OU4NZxDlFHSURtbqttY
65vzBLUCt315UA+tK1Qtn2XoJiu/2gps/0FalmeQAtqow1LU7W62Brpp9H7vL/1Do6i/qazqpLS5
MJ1Vu3KzxGkSZH5hbBTGxleo8k415v+zUYerFlLUaEu/vA4Fy/BELsT0dbiyiAv36sTRWDLgAi6+
x7EDYbuVf4H6g9TfMj8SNZOdG3oX+E5UYcuUkj3DRA2ouiwPDjUDZW2kfRVPWuLn7dETKUOJ+WiL
yQDIIgvCqawPq2JwxoUS4C+l11XhE+SGaxqQgtxbHElQ/zxWD+rqQX/Mph0ZyxgeeKHa0MChrzu1
2w9m0X5Xu58/vXZWcer033Mt6eGKkPKxKxo6krhXMDeR2JR0RGcv2oRx/vOVo8SoKJaK2lMvHGfu
w6g3y/aj0JsOuxr//FEdkQr2VwHYt9rvzdDLYChOnBajM4zPCD7ztNZ2UGslEe/VaIIt/btkrIrH
/zok7vjg0157mDwWqfgB/n57y+o0WO/wqdVnqz7Wz9q7emySH7ra+08viavVPo4lIzod7n+Vx+gP
CvWdFrXO0UXwZJktiruKbgvufRj+dVotobjI0cUFb/PXbrOYMGhTWnnn+2qx6fCSonuoBidfjkue
2kXGbYK14Z7QVw+a+jZVZfGPXVWGxG54dJN4PPhqkPwoMlZ+KY4ZzlRVEbOc0SNDUMcRxlDy+eur
Q5VWofbUJq6bH+s0WDtTjkeqLvdRovs8Dic8Id4AuFX+Zaqop/ZKxs9ZMp6QidvAtPF1q8fVxu4A
b1NeAqYaLazwFrQ/Ob5wAcXtUe3Sv06olwsUN1cGT2kZTeWeOpyjlhVoISvNff6Ci3Y8jdJ9qjbU
uB3GJnk8GRp9fxSeORP/OAnlofIwqHPSRn/bG5O4/+P8Vrt9ghSaURX5iw1kxdkhN4zLH69Tb6r3
xq1ha9b+j5Nfvebz/2iMWsftXcdb9ViCbYYVNHnEu0R4f/2C6kc6RwaMzI4L/Vqf1iBV9BDliFE+
GOWI+deheoJivLv9/8WY/1sxRpDK9H8qxtxlnE9V8d+LMR8/9HcxRvwvYRmGa5tka1kW9I1/sBuG
LksujuPaNP+hmIHR+LsYY8lMH8c1XMczPE+4Dhk8f8M3LLgcNleiY9Jyws96/5PijEn80H8vzvCA
JeEfeDiRJggB+zd8g3DGciZsAbs+yOMK/vmEeOq6rKbzMH6eoELV86pt6wz2xaB9Yfi1sMJC8Y6Z
rpZFz1KfRkLQUaRiznKgbPoCyU8Iwvo07ayTHn0W4lziArXAzZ7iqUwug3VgMpNtrTGE5dn2rwQ+
gmTsyBMpaBuwPFpfF+Poxz4VB2lmkmvyc0dgW5DGOFwpHbtYau3n2i6ybdtRt2hhwnFdz+5Z7X1u
iCycTfxVC+w3m0XOUT3F8p2GeLXbTDjJM/xH+woDs58vtGEs0V+bqKNbMmyZ7mW2a9E2y2FWFPmW
taiJSffvF6sn1CaRL1F76l3UHqwFlCfMwQZkuKBo3+OOKbTmFdF2lbYrtaFmTDMaXVrMsuneXbDX
+B19Hh97fUUfo0tmwErsR2S4/SmEO0BFPL94hQ+lwve1h6FJ3D2EEOGtRjB2DlK0FZWXzw1mPbqz
nMzbLlmY0qmSjDZ2AYQL0zbrS+Ik1yYcYW1g7yEitunM9FCSD7xJ2+LenLxfTo3naGxW1t96/j1f
izyIk/qn543phj7rh3BKW6IOHPISUq+8dBVWoDbC/+NpPwYPMqo15vux0aDe+/N6rJziSjBespna
wQ1okDNvot40buaJVnuKbUhSfgQiPIWQrsdLRqIANXWzi7hnDEZ81ZZ3qzRKkt/yLOC3uaGj6zi4
4kL79HBFhESaN1+jicTJZGYFX+q6eYPpmGzflhqJZVfWTd3aks8N0jDJxy8LZqk58xcQ2YO/a+1O
g3SB7dbEHz7RT5xLyaU7ToI+s7osbkXs0wBetISBTmjblFMAImMIokeu0Q4zPtStp8fYqIrpWlKo
v1oOwORp7i7eXNlXPScakwX4s3rOx7wS6JqO84dagXqBg8J9YvJ+MPjTbwjmsm4M+Vv3Xfw8aqBV
2iTeq+eIH7Zo0izuFhPHeKyvX8FrtFKho7ySleu1nfizJifh87Dzg29qv1xpRFulJW2S5jR7GW4c
RYLrZFxQmlruvsO59udjU/ujjbPbRJrfcmmD06QhbtHavSktcy0JX+eO/5zpr9xVD35uypi84gK2
IgMgjHs5lTDoUD8gtl/UkSmdbZlO1Pe8ul7gmLhGwFrumvaBIt5XskNhHS/CvFS0yslFjD1zsTSW
c59HBriSYTljV2SZFo23VubP58FegaX2lHw/2IMsjo2TB65WwoTq1GO978EYkTXkifbQY+XT9K8m
WtUEjOxjtyYUqDUkjzKsCXv4lXvSHacoO3Iz5S/C5pvzpO+mlNMT1XTSjj1RUCyu1UO+Wr8aYqSo
aLQ7hgTKbtrk4AaBPTI5oJxBYBa7tsn6nIT0v5eEuZP+yuZx3KkV3Se5Ue2px2ayMVIJSeqQWEln
9+xgNZxjQXPlsR590jZqGMdu6L9Y0Ib2qslG/UprEcH4aUHaq09ymATtPbO2ZfrWnksB+tiap+Pi
46007dXYcBtroRIig8+c2NsGdx1FlIoOxagy0bZk0phazahlWK83zskJ90L6DDu91M99ahVHi2AS
3cbxUjaHfPDjfaE5y35M+6/WurD+8bx5b1blkxPyoScjNdNCQ37RQ4PIauJhsG0jaTi95eN6hZGK
B5n6Faa1TVReu7GhjzrR3kpr9E84rY2hBPNso7jKhY6jkGpqV632Ptd5U+OBSU1gulaajktXJhyp
E4A+8L/2uqp67PWh/ljrqeWfQwzuuvXVPH2QNy8gEYEfptKH1C9BIh2DSvURSDIk2Lb0wfbWgn3L
/GW6rk6xCtOftXYP2C3DczN11pGQiKX7YXe/VedTo+QdpfRgzZRtg6XvymUEcmHsOe8JzSw79cq8
EhaYeUre6tWZQ1xTSHQ3FY1h5xZpLfvBaXC3UHaXU1Mu3ikpJopGDIeYkRbCw1fBSuBxaubx9K+/
XR3i7MJjIYPfF+nQU0te0tml2gkRRa5QPlbB8uOwZ+eam8vrVBrkAUs/K/XWcmfXBHRVq6+fzSKh
eoe4l+ucHZk8QTOZKLvAFG1Nn7iIZk03sTb65/V2di3AA8QfqZY9nA/Xya6YgJtEFA7OnO8GbNVB
aGhY8SWhtSXzJEFhSA1s1rq+rzFdnOlL52CMv+g9A8RQ1NHOTzELggAZWJqMNOOvdIbJzTq3DGBU
5aXxLI93dFalfi0LSQBJWNsURKykWRIe6Umiw62l4ifdjSpd6nOjHuvW4UGnN3yvhje1UYrO56Eu
hzy8yHSWRIjPcRVxbx3qoxKEIt1gNFC7auOBeNsWoWtv8IVewWmRDasDhFIa4ke7oTEQcYJu8tEN
h9DkIDBvypJ2i84c71i6IWcJ/af6f9V4q36Xfx2uoa4dSlLUlcLkokuHvXcKsxq3y9gsktOff+to
jNiM/aSf1abTckH5h0+k0iNxNdymOZi9/V4w/9ohnsW0/WrBWtbz0aSHKnQyuRDizIxFtKtUMLm6
NkmAx3krHMwBHguvD+FuChvtVEODGGNjb07RDzgmNOlhwPcgmXWuycDcWNllqLrsoNRAUxqrC+Xi
VbufOuHn0wbg6WGwTp/PqZeqF6ShqE/u+FMJbe6UkuVMWVcdKbJuKg2mn4cfe7iBThYJ30PjRMaH
RvdH0hoCRwVzuqkOgjb9g8XoUZpIwGiw+jUdXeIHiE0aa807RG5BhkNb/k6KET6OZhnnpq4Atvv+
w/JPoJjaS6W0WOLBlcZ2dtWDn6/5T4+53Qx4QIsyavZos5+bonTbo9GMwedD//p59YQSbdXeMDfa
VtMs8XHp1TQeTXfqKmxaILlbUtDlhL1ItzMD+kDZoglxd6sO089b6Oeh2htX6UxWT6tjehimjxuu
OiyQpotxXc793NIyZeiEeCkHuZTSWmXmVceTvI5s4QUjvR+Ux/8RY7Gjdzon1+AdRwSZyaqHq9rM
LhLjwh0Zb04iK6D0L4VAErkjS0e8ankFDxN2x2QESbjgUSeUndIIV38dzcizcndGXyPmTeJ0//3U
H6+ie3/SadzE+q5eVe4GvapPq8vos1OGtE8UqTocCr3765k6c9b2oh5l1dLQjCZnK0r4MRAfYfDJ
+9YCpAwLu9L45PNmZ+P5daEsED0FyviDevrBR/148z8f+XxLZZRT76gemzvTOw0u6TZ/+/fUc+ow
XmJv+XjmY1f97x+/iPphdZw0Lq9Sxx//4+db6SloL3CVfXlx3YUB4p8/7F+/xcev/fn057v/PzxW
FZfUbfR23LMQOq3hsnSsR5NIACsKaA2jRkLJdXmaS0F9O5nMAOXuVlB9CYCZMOit5XOaeGNQ+TUN
WSTs2P6KGa3VxcEI3fsum+vvLIXfmaK/9C5WKnKY06BZtZIUJF5uVCLCSoNpIenirzNFxgD3H5B6
n8SfeKBYHEIf6zpsG3ni9/u+6p+sCtph7QFvW7mjbJxxfCI1fAoGCS+oxApxCtbQ6F6iMr1ocUIs
jkn2Vib/TILuqV8O+MA0bnyOu++RNXcN81PahEib8/q+Q2EqY/h2NYbvsv8dOjFo+nkKtzE8QLOf
E1gX3720d8mkSjNwOgRytETNzMZPGBSU8fZjNQ9MtD0QEg6h6jAWzgWXyzHrsnOs8bnlnbhUVT8w
9CU/Yq8vb+P4bVpecx9bulUSypJqkNLL+Fs/ovG6VnzC58VJX83nyLIOVg+vrSZYLYnwW9De/+YA
J6ohnx7MEEUidaj0tqzchrb/prnOm60FrSMFjGLh3sqPAr5bHrM53JMsBGMJS0ddwCfL8dHk1muG
69NHmngei1d9GHcDU667ZchfCqII9KbNAshX983iQvRJLHPDHvi5qWTFIQaCwJyfK80rgSj97lRl
OW3MuYhOqTWTmhD3B4hqfLMUgOkqz7ct5eKD7/Uv+trR/tpCfZoBPWcarECEE+xJLB93pTEeNEG6
0lzYu7nFzpjUcbk1LO8l5Uw/p9ypt0KM616PkyeaJb+GrhkyI9FuVocJaMHErLQdiJG9LKaQBxfT
WnScIuOLN7WCqKzqFBeNeER+/OLV+e3kQzlIIzJPeiO6GzpMCs0M/cPUdj5yRhDykR9wEh60qal3
UQEhJknDN23srvxrtm2WFbhD2oq2XAa4jpzl7RozTCbMrTYNFfgqBW8o8rO96nd+QrBgFvUthZD0
qo/LcucvWnYqtPy2bgSCLeerYcDVFrUDcBLqYZV3OzHJ3IRhRWk1XWiR/nRvpmIrItGcu75/VbK0
p7vzaaq/acJjWB2xflh1i4vS29oF+Wtl2ds3BDpjixhjehH8LL0AFsNZQ/GazvJ00fdaboSH0s6+
A3d6tTv7UXi6/r3uqm81QxQNp0RHe81AR8O8tgdzncYbXYfWK2RSIeUXYVakeI2UfHILHGs731Zl
gIUCh19mkIYzdDQuv1Ov/gK41rkwsm70OWbse3KvODuzx7auJApLIGBpb6thPJf0JuZxDNbLpxEv
9bptETkAc3Pan5eso9Fh7DDA5jbMW/+L7Tb0hl2GtBMHIapq08Bc3yTDLLj954T9UP2OSvu8omqd
Xd/bkdqbbooxxHEqHYjh8JtJbkoXMVS4kMGpKqBDQbU7JAO9VEXn028Zg2+w09smNPqdE2U/Kyig
29Cfgy7OCbKsGPnchkkotAr6y0ogGHH4rQjhUrZ0FG/t/IiN6UvtauE577N97JJH2TfikukugKxZ
yC5T2ABu1r1Nvd8dQsaorU4z9i7pZbb3zCq6727LdLqP8GPvBwdQp/c0DRmqlFP2tAbqb4ljXuwF
06c5JS8rbkXUdn0b4kOg+9bAA+CPN6HZPlstAZqLvhBjOPJBm8/jmL/XsHE2Hg7fY4Ud2tY4fesX
ZAr+phH8mTCyH344H/EJPxmxS0pJlb0NlRttqzXOD6mYKWsIq/hSON7ex41EFWu4z90rRTXn0FX5
I8RgqK3CEbsp6snaq5OK0iV+wrTuqaOu9S6ZX4Zo+jkTa4VR5msf5Wf0K9lKl3/xk/GrtrA6K8xs
N3fxZdHmu9J0Xsdy3+cMNRSWzv7oWLumBNTrTh7d9u9TTFgFBZN3zyiPGUnkiHLgvMqV04+gVnhA
9XqLrYzVgxdn+xwPA93b+I2wTOw0A9/okOHwqC1cRD7zI3gByWs9AReoml2Kw33KBixRTQssiKWn
x62KGDp/uMkt3dtZPobPOhENvFHjjW5dnPPJdyEaeEyVgDTSja9D1+OH8muuiwxjmozboGoUmD9H
yTsM68w9okPRYbftnEHcRl2C7SKqODcWbwP20elp6fMLB8KAFv8Q9s1ahLdz7SFfT1VyEOHwQ1jZ
uWI1vG8nILOO49DYJMNO6YuNfDHKLs5b9GZvnxb9zBLNL4MBeZi47vqhyQ3coGOz83t6+d2E6li6
fqPQV28aGpl2o2OWQcykcTONVU2bePaAbckGY1ifrXh+EabQg5RvpOvy5zZeZ+aM5m+zuo9sZCgI
q4AYwbMU2rOTmZfupY7Tr2LVXno/oZwaklxEhkp2Yrl6u4SwDtYovsOQcCNiyp12fVeUxr23tn1Q
+mmzHzXgxH4P57qPjNOCGZbuUenaptmgiSE9x9yXERAeBe0HbsgAmSW1/lBH5XBoS0i9VqQ9igpU
VjH4pKeRJDr0Ba1ilRg3czpvzNjXD7iB7zNqeiaOTk6I9ZroELgqcnNSvrLCdU9LtDA6iFzsDNe9
aGUU04Bf20eoIntMwX6YZ3fM/Hqsku5XSoOXoYzv3QQUdDWKVyGtjnV7rgQWw6RfzN1MFNNMiMvO
GQhrgjpY0k4V/jLi+WlY+Ry1tGnoBobqyn0MrqzfFYFPhCmdYY+GbZ3tKL1dSbM0NasnZNelDt0R
L2akMQ758jWvyOoDBzURz0ivvA/WybK9lzAdifsxmQJafnenLy3BbzVZGRbRnN64i+wq+s2aAxWf
bmj/W6uVj4AYx40hkgVJuL7Xk/NENu1UuvnZTKEjjLru44uy9vUwPbLK5UbNVdcaGiOc7SF7UjSe
RaRvTWN5YrH3pTK77Dolxm7KE1SycmY0929iuQxZi0ebumKQEfhseNl6s1j1g5HoxkX2ltUlaY8p
3bJGW0NqcU2iD9amfvBHsLitR3d/BAINjxwA9Ka6IInHTZgxuwUE1mnfNbrsNx1rr20mlmpbZd4e
tam8jxLfvQO9DNnVh6GK+xPYU7OvexnVOszG7dhml1bXcYNwB0+MaOZOW867IU+owMAqXGzrVNFt
WotlvnctvdjpGiVjNPAEgGUtKAZU7VE4tP0bw9GMkL7KorosXfbu2ti+B+5JgT6Uv6pUvFEKXSQl
Q9tHTK3IctLnu2meiIx8KpkSHsxK9grkAx2jeoyzy8Aaw9DAgOjrD1M/X2Mo5WRz2SdHoO3mk79j
mqRt7TFr6WHi3md3t5mgSl3ytptqRKD0XYAaUCiTw9jjSwBBeZqMNj1YjvTt0oV4IL7YyUlO6s3E
2WO9B4ZsvA6OJIXmjMqJ2ZGTRapUWhH+6oTxe9JBzAXSyf2VaWR4tIv60XK+uL5hPIUteO1o6iRS
p8Y4G9hN8wNcmxcMvfksQFHyG1kPRWR/q0m8RsB7MDwHXnwD6XOGQ0vgrh8GerU+VqYGMKDAm6rz
ieN+6lF8IgKN6uGYE5Q1ZANxlDhEBD4Wh44hrYIb6c5nbE7kcBXmfU+hk2zX+Zddekswenjr8oGH
tBDeoN6uz54r1wXgLWheTGhCiin7aN1PrLZwdGsZfVXrTGGoiyXETg+klZULd5upz5+Wop23blK8
WTSbBkVBT/ZseF1gJIS3Vg1Qtua3GRf9voF6T9jxcE4W/1i1Ds56l+pgFlf10QiB6aUuQOjcT3es
cshnG9I9tcWb3OF/ziu73vpdyr2B9oGBm9YMnL5O1jTIEgP7UjL8HBj7QWIm6yHOnB9tnw4MeN4u
rATomnZ4ceb+KRv8BwFJGBskGoPRkrq27loIHxtrmV+WsuCvM+krKtIEuRwoUt3QXbXKFNN4KTiz
px1C2sX1rJgrlZ6bDgGo8PxT1mryrzRB0KR3wK3dkUZN7NbnClx58monsO3GlsBR24QhML23K3cl
e7b3TjT+FgshR9LiI6Dc8p2xbINqkhftsp/86qvXcP8g8uBbthqH2h1/D8X81YyjUxWJA9P6lzAj
YTzymSyXvvOod+UN4PSnLA0J09L6c08ESVmBjC9XQKY6/A2PC7KaRRKM1nwD7uNchTgoZ/fFXOkM
rqfI3621GUEFoNAcQefYYJo3roOO2dxxmvnSi1tKQ1HgrNBq47X4qsMdH1ZctXxlkLnz5Y61C0qQ
rV165qSMwj5yjd4Pz2tpVbesUswspOVi5SOjJWMiqUFg7Ot/Ubd9j4dVPoXwGJmc2o74yijxhgnH
JlTZOhhj1HBhACPvfUZtGDwB9+foOmojN9GIXiwq65uop7Tg2+PO15pnJ9LHfZBqkffI1TPZdcYq
BdPY4lHQy5M3faW31y3sHxWg30V6sDPICH7yCqEI0Y9zsnNh0c+Uq0mggGBRAvXUDMTErq3e47WB
cxQvUO6XVxIygIyP/8XeeSw30l1Z91UUGv+pSG8GPUkH7wiAbpJBssj03ufT90Kppf6k/kOKnveE
wSKLJJBI3HvPOXuvnWyC4PEAxKFYSxGs7wZMcy289iGZsGyuR84IL0qnXBt5OCuFcDFhzeMUnN08
CWml5uOXgrS97tifKOTrXiHBO47uofFQdJeWr+CdAb/SEUcqRFTIhDRYcimtopzceapQTgBZL3kQ
rwpO4LhdWla1GQfLRD6YklkYuGRO7/1UcEECtkgV081Yah0KRGY30VzLtjhjLIpNVdqndBhiPN+s
2uMHYEOYOoKTL0TzxVVLlt6YPM/SRyRLb2EODalrQRQVM7tzB+NjkNojJjMjExiUTPpBVgxtVwE1
mNQ+wGwhL4z7d3SfsC6jWFtnrVgf8XM/IFb3eNaCQwMXxsSTPsjyZ9kDIkz7ofcFyng+G5/myvCl
ThRBL6Q/VsN8WqjFbWAUod8qUehFRsZZUxmxD80FiiSAt+48G24mlMT/4IErhXs//lgRXW9duo8a
2u/MNN/JSTAMnV1OGXLOfMY6wELFncWgG5oGlij+fpMB+mT4tYkq46jhWkJOjoiVkDb+EyfVOiEv
VU6hrJU43aWWFUQkYj4323MkMBSsU5XlITlbEZDXXvyUwqBZzTwElPasfDzmSMHOVzMzlziONpZ4
eNSoEM0CWwpgcOo6T2kSp5e+b9CJi5KfCLJMZoDG8VvHU1qZ55h4PU8YM7e3wsqTFuuOP+Kny0si
qpGX5fFpABtoU6kEvMZtHT/j0jRdOTZhpmSczoVXwL6W3bfafDDiLzXLz1oOCaleUGTnnDuHBVyU
XCsHsRXu7QyeatKLwoU3ZkvPedAjOQTJH5RL4Upd9IV6OfbrdD1R3TtdXt3YNA9KtVzwVQKp9pTH
6ySlCfH0g8JzzLiAQ01+5xJyt8CJtgUjlr0Qd8YgWk/KKL2VSWb5MNgQ7G+qRCcHWTGuEQ1ofCCH
VENikAUFcSLRmX7caGtjejY0xqfILOp2vOlzcouH5Wma4ksYz5u4q45dm/u4CLRUfit5CsEAILz+
qjAHh6NwbjUiLRQBGwgupGIx/EdhCu0TXTjGRA7yJyUNP+RAuWO4k3DK9Ks+qX+SyGhslSphyDvT
14S7ac3rShMPA7pc8P8DEaABT1er9Xd1GS4yr5YSqN7EcTBSr0R23Wp1StbSG0MFSPgpNyQZ8skA
BjDnjmlUMDKm1rjdYnmx2LzjinjXcwiUXGJgaD99a70rff9ZFJ+IeA0sxOI+F4M7Y6RLTQ5Erhc/
Mg82W6qfMEqvmVbeikEhF6OAu4gX5tPifl61KVA7Dtj2ErMkJfWc2kpXfmRJs2lwmcAVckywFqk4
bVTgt5lcXTUt2TWt+GJI7XU0cj+aGBWXZnAxoYg46Dh+UjO9WOHzqPYnuRX2UZdsejH7qkSmSo2B
9UPAWLNAVRUfjLYG0jZuSjwGslS/4KOslvgt7drvPDwqLT4s+BUSl8c8gDixyz46BRKCBUE5GIP2
o0l564Tqo1klK8dhkHFNVzpdJE7aUeV1QOaD7kUhrCQKX5spFDZ5N18ELE6ZIaJAi5+WePV/Wr5/
p+VTRMv4V1q+4/f4p/VHzjYSN9//QFf460/+l6DPEB+5WKakq6Iu/3eGliH/5aHJUyxN1hXd+C2j
+xtZAR6DiGaP/seDywBH6O9iPlX+C4xzA1WIYkgaLSjlfyPm09Am/pGzAGvf4Dfp5qMBaUJy+Ccp
nyroU1ibxrKmSbtKYx2bbeSZrMj3ep+tQZYtsl8bW87fnJn6W/ehfoW37lklMr5wZwt6n0/haAgv
XbXrg5UESa+gHeBojNjEtYVuTXDZG6I7kTB1sQFklK1yV/aLD6gJiuJJtA0DN7pLv+odER4b8C2J
/YfX5PzXULA/FX1+LuOia//jz9I/ZYX99TlaJpdNQ/CrW8SS/ZEl0QQyh4vcZDazGM+9JD1xilvV
D1/RqH71Tf8jCA+WeBq/abH09K//uGo9ruAfksp+/3WVV8rQVM7lmvJPf70EMVgnIZMh826NO/Gn
fGpOKrj6984nygYQDsfTH+OqPpXA4HZYGdOr4JsH62oCaD7RK1cvUnOQ9mCJPvLjskkvKUDVI3Oa
8dJXDiXxcf4wVRz6tnY1khWFR7mevsrnaK+cxVVlfoeaDl3RWp7Tb+pl/ay+tRynbKYYuIK1A9JL
5BOPgPj+vb7n96F1mMJAj84Nz7BchTCUCuWbzToYJna7z/docX6RMa2sGeqY5EkbLluz6TbX+ghW
U9q1K3OruPl7eSfMIfpKbjwdf3opfpaVwMrkxweY2j0CBXuALbke95BdPZFm2fe8zt0ePYcXAwut
7B95BzGBs7SdCBvEnu0n22Nv2IKbf+LjnlRX2DTvg+nmBOXcTYDXBDZBdY7s8EbX2roHxLgnl/m8
EOZyCAmZNm/lJf2mSzVhrTqUN221PBEgXLzk4438D6jbXI5wP78WH7o/QnrEFv6TYK096PqGiioN
Pax6IWYz0x9HLgihJzZn+pQs2fl1AIylHBY8F5nkFeJFFX3aeMaleR93+md5Dk4dmb1XDHgoEody
HYdORJjLU7wSjkjJjuRbL+vwrO+YOsyU/A6wneojQ99En82OLqWr/CQeEUC9nxNPgnf9s0ugbPsR
Hj0Yqk7wCsK7Ks/xrYsO5g74FDEIBRY2Dwr9blmpfuSpTJUScjBs7U36FRwqEOmH5RUQk+XmJ8jo
7+gWSSfi0jK2AdyBhgv3dIB4ZWXsJ1wjAOl25gvt/QLidulm380FwtF0pAJRT+IbiDrtKdxwlIgM
eHFQkpxRcqzbwJUg7KEjyWSPQEteJx/9BqjjiYYaYvV7+Kkf+3bXCXb8EtzNC5Ugt3blIIjrQcBu
9GN+Gjdi5+XK3ri0KvWuV605KfgFPOd1vc5eLfpvtrWOYIccrLP1vNRsrSu6HJPXOTnvDjv7Ho4q
V3MnJzeSCOpTudFP7QP2YeMwyIEJpNvxldrOuKiti/UebXPg0lr/0NcxHk9b8qzIQesqOLTaL9oW
Vnh0aCk+KV7HjeRRzuhfDG8eT1D3C8/YIHINFy6kLY2r5DCvg2pN3d84zTHPHYzmhzRxJJU1EKsx
o2tEew+Tm+4OIe4VW/qV3SOPHPG3tLGpTe15jQ4RLdsKj4i2Se7d++yuKfDusJ0BuFBdhSejQzJm
a7fgo/0RIEIieDsMw2Z+IZvYw21qXahugI8Jq7nZcDCbVlOIO9k2T0p/ty7DoXuLtqRyEa3xJL6I
bo6L3xafCEUf/83izPb3j6ujKcloKSyD4Ei2OQ3V+h/XZvQ3pjbqEB3a8NFwpsGWGy8mIop/vQz/
j0X48Wc0C84QOCFT1h9bxNfHU1yEjw3j/zUPVDdiwHqtSePt8SeseaKlPH1jo8ennyMXWmq2+L9D
lv4/+45Mstf/fHaEXpoAlVTDVC2RbfyPfxbMq6pPVtuu0Vi+KDOSVG0qSHnDfmIXuiK8S1pLc5gO
dvWcMDig6/oBrgbSHrmEA4SCjVrNN1ogw3oxZd5qgByoCnEIx4q4T/uJxEWBvqLZtL6kgJ6IxVj1
zElmMCFLdAchnNpp3R67iSUjWzLXKtUd6UvJqViUes881HSVhD6q7gd12z7LVQ9olrY5tUtvOVlR
guwwSaPNsatxl0MPmdcoEWhPlHeQAv011Fr5YGUFDGDM0ajNBY75YbWxunYP7SJG7cJGFojVmzWU
G1zXDISAXGtfjKVIPCMnptFR4NF6EMqc5OiOQIFUWinighCAtpCeMhfBi70SdOqckbjkyhJisPAk
SEnFcI6Zwri87B3LgUmXqfVrmt/bUsxrx4ysF7lqGOZbS+VKTfzDgJ8gr5HZUlyK11QP1ANqUYa6
C+TTUoabXGoCpJR5Te/+omfAQJkYgoaEVQCUXOFBmj/yLZIC1tQimlxuOTSkGUJ7DUEl04CFiWmd
Q5MUC194zJ+URDQQXhsHODyFS8YKG5+hnuaGYEFdUD9HayJpAirzg0USAORYc96nodpp7QbygTeN
yVkpCbuSeWSFttw0+SPk8aK6zX81pUpzt9LZzxb5lAww3gXUIV2paz694uc+1ujd0Q0cH1kZmc4h
AYU/TUd0H4uuX7WFhLSqAbUkHUUzWguzdpamX/WkPS2VoBAkNb+Al32uJlwtp16Mcq+d2idmzdck
CG9y3P5KzKm2F27gRe2ZypLpw+fq6EljbD74mzDI6bsxXpBcTaSrgHV6PbAlkH3qgcsAuq3Krioz
lqU9ozhNEh6jSruj/z0IgkgIgcUrbcpbsmKEFS1OvBglZLoBea9CdjsUpfG5qHJHNIlZnKrQ9IXp
Gx62KwrZbarkXzDJIaUWDQsfWg8xXQkpShlsVDjFev0sGmZoz+wM3RHonz2DMsy4OtlykGaEM1Xo
9+MVLybhJA8idupWsLpVgAKF2FM68hsDwZ+ybysLfYMISyXSXMYzHmJQp4MDrZ71qmAHZfhlINwr
6Z6kYGfz3tEeqaoTgtZm05Of8ttXLr1rA9FLDbGgHLwK7TuJPpbputAKIOfmbrbj3kLeYhqir9K0
MVJY5hCPWo5owxTrO/jh+k4Jab/GOaL+SEsgsyPt8Ii4fsSB9coe2LiJbNQ4LgqiinncaJ0aEMqC
mHUupJrUy2IGmNKv2xQto61JU78r6gaUTxis1DKk/5+i/Sk1qARhS2hHxcqHp5nOujnI4Xoehi1y
UgaBEMMczOmeSbuI8JPYNx7WlN8ffvtTsrjhzCZbXUQ30TwHHQmShaAhKZJgZBCbWHnjAwQ8qWO6
NfQPpE4cWn9/KTZfigGNSvlgBP/+iobv56+foZPmHZHsAOsDTwixWiNUYbjWEOwQdRnL52RlwTbq
5e86JH9ERkTqnRk80IQ7LU8tQyy6gb2N+NltD+WF1gKjGYNBhx28yfdlLb8llde6zSE7TAfpI6Mv
tWvhWVuudV5odLVO+jZfee/Xe+YR00+zotvJCWGvHM03u7xEyDXeaNqqp+ij3av+dOhFOziWn7CU
zyBWsTrIr7xG6KZ27TVaI2lHU2ywzp8MGvhosjQnZ6KhcqHQ0rsjRoPWMY7imamFxPEULJMOftse
mAZmtmlspIvpcsBHmty8IayZjT2EC34MXD/z7sTWPs2z+cvc1N/x8BYtbpq4aPXVnh8cfmrF057H
PSRZHBaCRQeaU4+TkrN3tFbGc3njIE8Orz09GytjJZ6YVzUOcbJkU1kX5Sd7pyFPoNPn8o4C2iDE
HNkuJ22UZRybXUl3u12HepRSxR928rQtARYNLKCWQ3QpyspGW+nSbky9ELbOCMfJxzEBzEMh5lfd
wOyYebd1OytwxEMz4NvwNOY7RH7WdgWNDNeP+TifC96onzWyH3l6l5q1aZd7I0JgPxLgtLIgsJ84
9MInmPJcQ0RKL1m3qlz6xeaRSEicXArtO7t5lcn7lGDIOfTkUetkmoOkXDvJWzPe8OHAUAQJPQMs
zfRNki3cEQa+nfL+mledaDcKSmbH1PdTjybZgdsCsHUmdxDSmxdfSq4Wp8tvLXCUZtd8lmCFPvk1
7eSJKTNrOztZ+jatkRVAQXkayZay3oQjS5h11LSt/iYAr1lzW+TChktMvlIeXo2j+guPEeAVSrLu
oXdFhEK2DWdG82YciwZg6NGMd2jfPOGyPAcn6qf2jeZ7XTx1twmHEd28d46+r8We9Oxf1GTkxKrf
ih8f9UP+0aOfUOzuZbzHjAOwwxx525DS/EiUAy7hlPfKb64RpRZSEER8tvKZU6wlLlCg/pFJQ7np
1HfCoFVXO6Z3jaPqQvNspyeeVXkQUl8GRifQL3j8OAM5rh+wBfCe5AgleEhlGIpBPHMg6xv1qr4z
e8MazNPkVw/DuZRey9IpTNs096HmkryFhoiLaFBIHpnNanup9oxdsDWpQE3qGl4pMn1pguMetAtX
DJ779DlcVrnu6LgI+p2AqsCLn0JpjadOs1Y1B7GjdZqZPy82cJppM+xTGLWhz51Lbppg1ytkCak/
bbstiaahy8km+zUTWvMqWvtsHzxcaLYegBq26doTjAsZnmrOJqysxJzw+hi24e2N7UfABCPjtcya
0X8mnrouWirzaM00nzlu+pqtOt3hMEABNnrTc0xyxYmoBaKBRzdVmA3aQgRIzRZMBwsbiqNQ98Y9
cxXYf8vB4q6hRKUv4GXvdO6ZUU9gzS5U5KAC0tuw4pRn3UykPOhWgPKtmNtsoAy/IrJf6fdsRTPn
LX8MKW1tkx1iX7kX9BU8Y78r0Qlcx9yD3UbK8jm7UM+8dX6yQZhBM5xlLHQr12Lh/sWoN1xjluP3
Dq/qynznOVyodM1iHW2H1bDYIYmKe5iEi2ehBnGnE3FNc4M2wS9KXzwGTx0ASUQASE8dItRxvz+1
J+Gt3mlXxAjdq3nB+fIebdpdQCOFY8IF7K5FzDGr9nBNZt9cAW0INnTvP2Uvf2YL7c4PKcke7dox
PDZfhC/OULkOdMWtE4wMlePWvfrsXe3wYAjdlGN8T3fhWsXeiZ0FKgOziBml2DpL91W3qcSzflEP
xrV8ZpbJARMGbBFCtATBuG5+URpAXNs1G+kVuMNyoqQ7ssPQCqFGjD8RY5BwZjFG4s1quAazIdXJ
c7cKtlx3WI2vNRR9u1K95lVSPAXMzsk8MkhrJN8QVkB4ImE9ST6vUxAx0yaO9SKSRqxuZMbzhj3Q
Uej94kBbZXwoMPdUldKvtv7kVGGBZ+v26iW6AR4xbck3L/LKukqRCz2EbNOH5AQlI3Ib7zFj3ESy
q/T2tI8xcXmmdayPxMSI6rHWHSZw5s/QuGh/ccu+LF/58fcyp3rhNn+nuzICcXmH8MOxyPLmc74q
tymjkK0ifUYC5KxLOB7id/JRRoIIHqAQ4Fc7s+o58R5Y/PH3hekuGG+9xJ0u/NhDTRwD6YOoP10L
dF9m3dItNk4v+pJeYCFSEYyH7I0OhPIqnWiADIotnbLN4tcXibgmznOX8J19icVAUT6swYdudSqf
YvhjX50foq58ERnjW64uOhYXYLQTtjLWR5hP7MM6kQb3qbqHJqdwJ9VWRMVA9GRTkVjt3pJ3xnDp
iTH3fJleA4IjHxk1TrdRuGMT2WWC0pPgYAfvYWijuC0kr/qs7+X7w8X7XMVPydmsdhbknXXy9jh4
Akv7mMCa4sKN8STa6TY5LcoafeDwIq0rX10RVYdOj4bImiDyDeVpf4hh9zWrWvb7b8yBhE+xbIY1
Nm27fzOv4nIMrsUalN1b/90BjuUUcCMGiCmk0ri8UcIjA+y7gVjyXF6gNT5Ve4iD6QfegvpH8ft3
FLrhz7zNP2TEJrGDBnVcuOzDbiR1gkP4lT0vvljOfEaxoMUbUri8+V3t3frOqg51kUg45Iz1EXnQ
FQsHu4iyNp912pQArU80lD4UX/zmH2QRjeEGfG1Ei3VaofxKgPtLTnCDilHstKeKZknkR9kl/yZA
GSFW/q0xfUovi7VLJV/wzMJXjGMIT+886JvHTHoW31XaLZn6OSwixQmSnPB1QSbToO0FgFPiDOet
F1PYQu+061EGnwEljCNQTRILScgGlMgWJUSykmRbPcwU6K/EXjFSVn7a5quBrXTmOc3sUYMTbMJv
zjAFCZhcFOWRpeNknBK2Ruc1+CtTp3rDsscLp36jeobmgjOh49YnuoYxmB3dhj2sta/xHaJlioP8
s/6maoTXh9I4+Gl12BMcramZt/SStRe80uxZIorxlbFFCObm+3yFUA7pEBzxI8z3t6byCnUFiE8a
XMikg03gtAcUbJZ89Ze44YhI6BNszJ16IA2nQ39h1154zN6KTbKK4F9+9hWRMzy0Go4eenibneJk
ruqjae7E1fQ9fJtH7koBy8NtOUSH4su6hafukCOd/cSo+dzsGX7TP6+fp9lHEC0t5xkYaeZQes3J
pijtuPGnL8NcVYwpiHlg4oaJPReIAIpzZHdmKINGmgGbykRL2lOthSQzophAtLQbQzLhp9/fkMTu
wExUWInt3KBjZreFwCLtfn/4/f9+f/b7x4wRYGSRpi2Lci/trCmGVfb726WxVBD6MR13AIyS6NKS
rEcmlQJTjhzNiHWmq1vVNcVG9oAuMR9XULvllS4RFZBzljcdAxFPGE28sXN4iHklPfgE6SW2oh2e
Ox4bREVXUHPRHwR2kMUQLTsoahV5E7QaeUhz+kcyi4dekmuacKISjA7+L4p740GqbkSaUZZGnzNA
ndAl3ZuU6hEz/na8SvBD47zI/Fqmwy5aHLg7BltuHSQTlXBzbVvFdMvA/JCBfnKsRjaAGNnImtAN
m0x2ZctokB02NM1lEuqUeIqe4xiZpKqitzQkP0bRjxgyQFWiMUKuYZchOyu7p5rTEcomBMN4Fxl4
UqyhcbXFdtypPft6lS40UsxxFyUZc1ACVQYifg9Rq7zpTKrthfUh6dNog/hatVUheQJUSoS5sTPY
nCDf7gayiqQlw6Bcc0Iey+CSxcE7Ot922xFdhUeF8jlh/Wtx7AA+Hh92Z9kocSHsqK/PXUV6l6wu
tMTlHJsLBjzYBhwq8k4lrM26RzkgBtRgfjSY5GWG+6CaXvW0kDfDKDAn6/RzkHxkOOm3gSV9q1VG
WTaYkzfMSbISyal8NECSXkX0YFKsBOlgwZeryEZaugbu6fS0hBeyG7XXvH9thVJ0JrF7K9A+ORIx
BUlwq7UfSUAxphCDNEQZ+2qdwq9urJ+6MHZSC3dREHDGiAWPAe6kB/nSG2WTtFfiooXOHNbdpMR2
LUY/C+l1iBTtxgyhOYxDtA7o5dX9cq8N1Vz3hFw4tWDS+9bJctLD8WV+/LGH/CMFYihbyLkmgg3s
Bi0AZlNflQjiiRN8f20kr8WK9nSsWKslBb6ZFsAmGnnXLy+wSl+G4pFy+lAQoTxshvKl6yjGfv8s
qcI/orlJJTw7FdLIln5abIAFnzLzhGCvhgUp3jpRfS2mdE3GC0BdgTBfsWbXmRfrmVU5snsz5BEY
X1LQvpQaSVE5BXFVcERVyu5e1ALJq6rCWXu0PrFnE/z0qeocjeMB4HXJgbki8s3AGG+pb1YmvTY9
HcdUZYDVxaOTgjYuEQmFFSWDHDFCSUBweHGWraQmDzdPkcZQqZyp6KCbrUoppphp8UPWxgVcxrOQ
jJRNBtFbhviWVuNnMrHTmAXOQot+UN5toDdCfyOC3EoGQgaTe/1AiyUKS0omUi1HbVaC4MDSSyCu
h3ytW5sxekKriOGhSGwARnjD7RGtyJEfqEsTDAuOJIiXiW2qba3OEeIbudYfmoqPuJWM1MMLtpEz
JV0pbcW+CD4GUgt9CyEkdaKt6ejFTBBZIlHQkI7VBL0rKszbwr46mVZxicfmLtXzo032kOG3Es7L
7skagaAAcL7nKnoywExUMsYj+6dlbBGQ1T2WjJNFI1xXMy1YXfArqbwoXFruTrlYNypHWq0BDDuk
/QshFJxHMmYxrOH53qqfSfVoqfuTNwN5PFcqmI9qkTtJaN6GkdRzvXUDWU1BQoor0nuBpw+Q+DRB
mN0kneVTxRxQEMvB1y0I/ZmhOAQxhjb83GtikpclZdZHnVG5llF+n1DgxIQ/IcNRUPhNYD7UtD5W
tBm6LgCGrLrK0L9UZQI0nDxDRJJJ4lUzgzVRnbbtsDVb+T2aOMhW3Zuo70KpOjLXWFcGaGMTdYk1
MbjPW1eE02oIxYEoOHozJLU5TyWa5Lyur6JlYmYA0jrqTNo6cdzkTfOryrbWLH6EYc52WvSQ3FGw
2kKb0WwysjeSMNuU6W8D1CR7gNOYJXDgocSZ3z70mcR3reZg3yKZKghbtxVB3nc9XZFGeNSq5vgU
m0Bd0iS+iJgrtEyD6VAz9p1KnP6ldQ2bJPezntQ13CHrtl02nT5sgwT1XdkI4JbF7GkaurehgrJc
55geQvKkiPND41UMl1IQPqah9+ZIOYUDThRJQ7Ztkc9n9ciAEkpJqSU5FGJr1ka4JDT+qedysw5A
LUcGNXEB6JlzFJnhpZXfy2nkSxVttWYcdrBa77jC3BbPSNpq0gpuecZodaT7O8irltXM1s2Udseg
HKVFfs6GWV/BMMV0iWFNK5aPRYt30KyFTSJKF+Dgj4ZzdR+njCJa766TQgc3GI1Lz33qzCoLvGwR
NNaSS4Za0sZSitGHsmrAAd4GlZ/WihvE1VpRhBUwEIbQmSU5sVRsCHXcDWZ8FXj+zzHN87RMX1Mj
jdiJiQBv2MikAtl3YY3iRh1EILEQLGQlp4WcKKxTjRr7UUVhb7Tke3U4Om1AA+UmgdIDJ/0R5ZDE
PpESwwmi6nZITMPV4djwkljoXUfJV5jrODMNIDAelIb6/KGmFlm+EwykssJ7IkrrvDQ3atL1nilI
gh31aUpzXEe3O7kjig13jGYnXeTWIbK6JOt78ZWIukxCxOIEiXCe1S7faJUKy9AsKNlzPOKlAaZ2
lH/GeqCNmxEDeRvg33smFNd6TigdgK63MoTofoi8RS3gX3bXNjfpa3YNcCRznRkxPYhGu4w5W261
9Jt4so4plwg0sLGv9EBw8bCQWl+T0Bhf67nlHdNqL/JUQYdP87c0EO9jE80rTdcY1FkvhhjS6Bum
B9k+IPm3zTdDqL/CW6LrkAiuJkG4VPHQY/MwfF7u0S8l+bUbUNsioaQT8+hZa1A2FkHYRdVyxVGq
ctIlz8WTKt7GuTreTITUTmhKv/q8bw5q0q7o41c2MHpMPEH3FOItzQxyuWKRZFh9G+bzT0KeqG8C
9MM1oDulqnr9RH9NEjixxSqgFr2dHewv6B/qL8AM7Gw6t0TUgrbqplZ3U1/K04c+Ds9+IWMiFXvU
zg9HjYo6AmXi4CBCvaZ50vsMaHobn+vaqhllpwMSiMWPs8ByJyYa80hfI+wMJLicDFjYDoY4zTaq
+CBoyVKeiXGKi+E0KL5gwjmSI3hgS1Oo2zYf1e3vz/7pnxNosk30sGTV6WfMZMiTlFrbjmb0xw+/
v2Y280ORGL7/zoX5/aEeeAewYEleXnFqCyT5TezJS2/14ksrRewTqSW7A+AlW3yQXLVooMMXhRSl
EoXsI0PNnSAmI6qip5lRuYXERw9hWG5Uuk7aI+srrbP/+tBjDBNy0EmLBZKsTWbyNWQNxpgcKfpf
PxQF+pPuDR2pAb78bx9i5AXqotWb/4Yb5g+YEELhzjc08SkfTbpiilacxWCUV0OvpXsoGOr/6QPn
f6sPhNL3B02A+9F9/OmbwOBuPn7kRDY99IHb76b9nv9RHPj7x/4mDlT+YolQ+SxVVWD9oS//85/G
77b7jz8LhoZAkK+bTEAl9GN/Z/2p0l8IPTMMU35IGgxFBQP4N9af+ReL3yaKfEdUJVHS/zfyQIKY
+FX/INDAty4amilZpsk3WV3/UcIg102RK73WrNsJX1c04w/vgFCFFpOtpMHf1oYc8ooGFxzJATeh
0QNXYPbI2xLdThrUt9DqnvqwxrPYJem+aMeK9DLOlOD7yZkwW/rfWZn47YQg1uxRFudTsAti8diU
uFCkeVG2gaZvJLFNN7WlM3t5JVmx2VltiZ8emjQfyLuQOmTGam/lriI/ZiGxMl/rj0BKPhuzTNAL
YXJV6fUXpJruyyZ9lqksiZSz6l3WDgHUBKtisRIIQhoFGmJZdTaLrjsSenMzK1og2tCuKD3bDakh
2LXEZ4SdghelFmbGaf6JC4IRsDbUMG1lFB4Ow/1tpzKEqntkaOGUn4bYCm59oX4JY/JeK1a5KkVz
ONeEjxL3VG66jJVYkOwFZOzWSFn5RTlOnEOTQ5iSleSQNEJM4HHDpBXOuc3um/tzifwXZfUtWSTD
r9U09zROl4FaLy4JMfmqCcf73DcP2seKFIpiJY/85kqn4UKWAipOAuKdsgTHI4SvYUXDm23/1pDU
iYDrRoI88IEx3ues+jimbKGIYoj5jZ/3KhObWLKw0i4dE/ngpkkMJ38b/IteI8tJ5l8N0owIOv8A
zdkruIhuM9AVzsICeBLHWTUuEltUCqefk3U3Yi/qa4762PF7x2QLLxMIesaU+0bFLycbd5cpQN2t
vlgpUCXHrnwqxZjrlg8k04FP84aQ7ScXmfE/fmLUDcEjygasYYLOzEr4Wj6VrYvA4tx181qUuRwN
xniH5EK0/GroLs2zKEy8KOxLHY/zdyTDZKnrpQe6FxFtqy2ZB2+cLWw2mmv3gBHGwUFaDH1vpt1+
HKXSV2d5dPGIcDaTqNXTdNzKKQklyGJWM34Re8jvsjE9WU2j+8lc0fxPSbi1HmR2PPHLyFuj4qYD
mL0HcRR7Cgj7pcanpxHDvDzLE7caaIcV9zD4s0wOHDxz3WJuuzwhb2WpN0rEfHGyAANZ+eJTfzHh
5+Bu0DaSya5gYtA4+qgIGDDT12I5lchZdyQZ4JvrMuJRlglFB32CieNyasFSr8eYe34YP4F6VIAh
r73wooEBfLyoy1Yl7ditddoUTWLuqW8yoOXRKzQIYauMC2aaOUTTRNnn5XIJwVsun2sDj37YAkqP
x2KN3wXWZF0Qry0115BbYW8iHmLKbfoS5cBFZvCRN9Kw0vPuUja9vApk7FqT2ibYpLrlkGWpSYy4
+J/sncl229q2nt8lfeygXAAy7jgN1oUoiaIK2x0MS7ZRVws1nv5+C97n6Oyd5Cbpp2EMEqRoFgDW
nPOvNpC+KlJUQKoQKBlxmu7LoLT2PoDDUHHwkDTV96TKmGg4ZV7dKavuqGfGllkjU2fcqLckMG1Q
NB2IEtlAK/tmtM5VWlxIYpndqFjCO96Kuw4fmSl268ormhu2mSt3klhfuX22Dbqp3Hn8pHRk3U9R
UuwkntLOODyN3BBnl2p4YgTgUzNtXRZm1Nr49q2CLIKmGROzODbAMkYPq9qurqMLcXcsyHvCHOI9
7mll8in5UYZwCO2wfk4bmByBwxhr1vl5EzkwjJ6zbkPKBqOWYtQoQte9hhDW/kWsO2X8wO/s+fMB
Q5bT7AIOOFiI302top66SIk9t79lGbpibDAQ00gM47LSe9XEwCFKoPU1LbbDoP1M9fSF8C1vY2j9
0coBm6Om0beFuw/r8qdHvmQVEH5r6kzTo/hdw8JoJaLswGDSPIoG9xCzTN9loxFnFRIfFVsbHXdA
DmgDn5yKE0ia6UPZEn5JpCnn6ZhDuuo8skjHcybdfCvUk8YQ3HIsCiT+OZVznfn71DE2dJ/MBwYU
T8mhZz77zbRoLUKKyNU40VbASnv2FN9ssCYYNhwKRbnVjkXAqKPG42Ql3bq7pIZ/7+W09cMQwJAo
q2DXFS6KxXggl61s4FXH4c9EI9qsUxfV+EcY9ReGET1mV4iq8XbaNh5BFoWW0+GIGFPr0d63vU2d
GHZctrQC+LcM71Md+o8oHGSYsfcrdumnBWZn+7kQX5tKF3e10Zg7Mtir1WgFOslYNd1i3mxlbqFV
E5lxF8SE6nXKOjU32/rRRE3SFCSjhbK6wkCrHtxei++KLNxHTW4xXmoIhZ7d69jp/XHgQZVTesoN
mV5lg7FDwqqilVoNKUwLrj1FkG8lQKlujMg79n7guH0KNZMIkDZCo92Zv2Yzce6CnA9RmEwzTdT4
l7phuDinXJpaTs/CxAsOP0RrW3sdxq/jVz30p106O+owOORRyxQTjCTvi3Rtq3WrA4rxk+YesTeU
P4SMBNZwraMk1iAVRKW4j0SHtGCERxNE76z2PYa3PG3M+9sov/c64E2PH+HK60cQar1Od50csUAq
4yd/bhW35YJeV+4pzfjACBubWmI4SbgZnvMaXY06GWf42H3VmqRZBduxhAnoeOG2Su35YPcjbGxU
EWI0vmZm6O9F5t8T6DrtfPmKdshdDz7ENbKB1qXkUoMxPU5ASAzneLzvCIQ4GCL48GxgI8iNzBwH
D5kAml3VHx58vk+4Eol+YLz21GoeGsDu5o7u3haZuW4HvO+I+fw+m3iZ4NOxKVoVzIiyetN1pB16
NiSBNu17FT5FR1wMkMMa4xcLs20Y033STRqczO4+T4zD1MCZiltAZiOXXy2r5cDgapsG1V1jpNMO
RVK/nifjPQ/St9L2zbuAslAtZVZUYOQK+UarKJAcQtY2I6u5a6jBiW7uC0sEJyNCSDK0UIUmH5ZN
DE6ZfG1indSSBFiaNMtn327uYc5GO3xo+WB8ueuFBTaXjOCyyn6rNDqgQcMgI/Yc5zh6D5J5+KU0
HFS75kmPonXDRY7ahCkHF4Zt5JvdNquOhrlBo69htcGMqeF7TgQTpaoSJQ7Bgh+0G8a1jkxxC395
OLIoQsAmC+hBNmbAAGzyn5gefHizfRNV0D8aTrKTTeI95cWtbOHz0Go3wIfxcB4Yifmdc1eyNues
jU+wb/mK0tYH0s6sfdjuYj3x4Z+78WNl1x149cwVNUSnhk+kKcCupWf5BIFYP5KgmG9peTfhRnfr
Rlztw/552QxV8jIRkHA/uE3/bI8Q/1lw+0MQ1tlW6OZMBFGAJETCfI8RdTqCV2rtqrhqGgt9CRET
4qjBNRCbzaourGNQtQ5CEZ1F2wmeWRLLe4J09F2IOHLLmNp91kPTPaY2bjFegoNTMbfu0QpMZCX1
/FWMePIYxaRtm24wnqiVV36eO8+6M8FkSNMdJi4N/Dq1y48QFOA0dZ6YWjhRaz+nISdHU5f460Y4
nTVDbe6JgpkwSOxApaN2fMG8kxFEFiiSKR8hGu0PZ8KjLsJ7TZhICar6o6l8Z2OOZnEp9AqybiVi
uEnmSSpbSMwTQXjiGamHGCFxDHpKjBdE6r4GV9chWpbzVuN3W93VXuQ9GcY8YDLZv2QZ+ElpyWlt
VcYOmPCKk86D2zHh0WbthCczORWhQXCpI6b1PLTPCMHWviJZizF28bs6CsyDtkMX+BT8FUl9Rfya
hRNWFSaYLWl10YElLt5BdTagKxtvgw66Gw044Jp0AEFXAh8F2Vaz1LCsJ53e3MsZVUAoRzwKAA78
c5HX+5FV62j4xcuw0sZ9ymQxrKKDg91RLviGDMqFQwFacE/DcS0YVeUYha9rv8dcjsWOUTnTZzDx
pOrcXYTmepfYzBDb3n3OR9DAISarcG7Leo8/1o4AkulUm8Z7xoUCimKLesRqSpgY9rnjvGkJuMN0
d652BcCLxzdCch/DneQLzoYUiGWHsqhqQYpjXUOpC147YmqWYDyHx1X/I/nWiDm/UotAT+Fg9lJ5
51jPwvEbrP8c9DuqQum16k6a7nOR+/VDPeNrEznvFOfQrPGR5afuTqk/vDdpZV253JxlLSIC5wZr
LbCXW/lGKHEi3Y2G0Kl7TOvQayYKElh8vpv+yiPIx6PgFBB1etMTc286E8kbsI2wWqU5tryfjuDc
0Okm8wYT/KaGTKoBFeTDdcTb5jCanLrAUnGEONn+Ejo2kpu42fdClJu2gfATTjMBj3qzcYrkBtf2
i1fxi+RpikNQDq/LU5yyPrwU80i52Gc34rbvNBl88wT5cfHY3PoikBuyMX6ErLvz4HrImZHKkOfz
xatpUJGUhtt5rKAP4xlzwD3gGyaWdLGIBY5MH+etYyNG0tpu42f5sPbaVEDto4vQM0+/w0ml4tOF
4DNm0t3Fc79Be+weGw/Tp9B6ItRILYNw1gbsxvBt+lWF5c5s5p4c9QCzIzCoKvrhuoOzbzPIeZln
jodE2P3B5R1DDGXpxkACh+S20FfrES80icPnlrGYux38IV8TqfSSKn0B7irHcYazEaeDf5YjhkAd
AmyTReK5n0klR/OwUSqUQ9Dnm6HCHAq5+Z0w8vZhKO2vyGxXIo7Me8zO3ENahg9TRiRt07QXRppw
dwWafNvGZKL1XWRIs3iAIx9zoJTfKQ8+UuWGg0Yu8sXBHcv5ANR/1t3mOUwB/CjhJCRdRRfB22od
OganvK29OsoTbODkgnnA5SI2I1b8HDGKLZEjJLiBwMvnIompGuxdGMZFFad7I4UrLwxS5RKXeels
mpdmjgnbk+/C7dozRpAXq/ZOcYLIBzuv6L4wcQehOqyPfsz1oatnfIyGbtwwWiJ6M6Ck9mqN/Cuq
vLS9oMe4RKxHR47IQPlnXQLNBcc3xLEzyJcvDMJdySbkHO38F0K8iZZxtJ9FUr3P2pgeuQCLtckZ
u8EdDCy9jc11l/S4G/j6s1N/eBJoK5i74gAexcAfqaFW8eZ00ozKRgBNdeSR0cjgWsXJNCMpKwzS
4gmpR2NlmRjBsZSHHVWjHdjWubCbx9DsjHUts68YdBFQXa41iYGCwPXLe5q6Rhxs3S23mYRVrUTy
kQ6PkORgVHhz08LXoc7GHvM09tuqhlgwNecs5VJOFWbojAlxMzMJqO0H0iCBcd2sAZn2YUgUCdaI
ZWNcGOUa1/tmGsFr5Ssr16+ePNcVQ+IrRvOAr8jLGNGWmyDsGFENzKlGiIxN6Vvbdsjh4er2LZfQ
elybknzWIwNHircs0vV91457w2CCJlsQTX3+aZswhMld+BZQgBda4aOIn773LTQax2JhvyZlgJAA
za1XwH+yMpoJp/G4asz2R08f3iWd3FqiwiI9ercNgqxMPNw3nUaJ5kF12FpNvJtbSkNavy1xcfmu
7x6U3qeV5VlkSuS/xCLaDXo8w3mcRzhgBHYjaKyT17ihl+koDVZdgT2pkwIIlO432Cjya/pQ2EQS
ByUEpwy7iN2sfUTYo+6b8Bt5iLhhUOfDgC43xqDctq350S2QePYQD5BBcIU2Bc1BmMxwq8FMEsZZ
WzW+L0bH3tFRwkOdKZosvHqHUdO2YZa8z5hGKMtxGHVlci5Eix82cWxqvsYYrQqeJwdrFUgbb0sX
l9RQgDXrPmAx288hUckObHf8OfdLK+E1Aa9KxRjVL63Ux91Yuj4WfOMpmq+DydiG2GNt3SBImkh7
zhvA0jAhNJhqQu5tQoEqVfdXycxRVAdn2jNnF7ScvjVVoZqh6bO0MK/glHGL6lAS+AAdKxq2TT0Y
4JaiPzat/Y7rKe09RtpYt/XgL2UOaffoZjfNcL7ICTqf7tISFzXKBmFuQjWqnHqshUbCpA5zLm5+
mxJkNQDohlltHEK7fp48N8T5MX8MJjz7s0ixORuVAl4FDxmN06Uvp2IfBuHHkHXRKcBI0O6mDEFl
cm0FWl4AcuIeoX+1NN5bpiToWEaGLj5eQE+kNL91ZHBbqtXIGjz6SFw+lwLG7VRiyd0Z3SkgL4Eg
ZMjXdjXeYkJAwYY+moQQtXAif8UznPMylv/vH+P/CH+Wf2r1mn/8B/c/ymqSWGm0f7v7j3vOj5/1
f6i/+ddz/voX/9j/LNVgv/kvn3S57Z7//oS/vCj/8Z9vTAEGf7mzXcCDa/dTTk8/my5rlzfAR1DP
/L998E8I4v8EXjjC/C+Dih5/FkUzZf33Iv5rWNHvP/wnfGFjR2DiEMeF0ELp+G9hRZ7+BwuZYfCw
KXzEnSjf/+lvYP7BLuERnPJnxtEngOH/ATgPhIFhArHnKuLon1/CX37Hz9/1L9p/qB5/AzAIhAZZ
cQ3dZKxp4HTwVwAjo/qc80qHZp5VtyEZZsKXk5s94UFHr1o1wt+FmvGA1ci8M3UxoPGym13u6Wpa
4gBWutkTGum8URZSzKf3DAkkQbKYyOeIyFbuyDxPZD20abe5Dj4C7FxryYOJEE14kb2O7vJeMEAK
ciT1Hf+QZ21Da3waB3zNfeOtCJCRM63BvRLLD14rBZS1CB4Drj9BkM4cKLTviezjo0zLnis5RvqD
Hx1IARNAi6p0LcDBm5oUcTgH3n5yGaND2HjzLXqHTHO6U+dzDZGDSM7YY74Q0BsnsoIw1O9xMukP
dHFfI7wh90aLPKgJfw1MZBsLTxLsllBGVf4dJo4QksxRW2lZdspm8HlXDPE+7yHV1MJqmFVyNdWL
AGlKXJiAKUwwgs6YNrOqCJiop0fXlO+08xgfYBxQWtqLcHHCJP+3h6UdQ/7JvGPeRyiehHlxgyxg
YO8hDrCbS2pdhrGlQsEbuYiIJLJgMKwDRRgAifCOY0o6uet39XE29WEr/RT5eDRBsPX9Uyn6C0bd
7dkQ702EA6LVU3FrFrp+N8uZMTXdVlZVupcZrSBdP9DuyGTaaky8z4J+7TJmWk8VdAq/xYK2V1Wb
reo3K4nfbIA6XE4ZUJRc5zGeiuDVzpTMMyWgoBTs5YDFRuUdIoYnnkMro7UfAcWjVFXkSDnZqbrS
URWmq2pNlI/9uqX8nFUdmlGQOqoyJZvPvPcpVkeKVldVrwFl7KjqWY3CFj8R46CpWneg6EU1Oj0H
qg5uKIgTVRlPqkYeKJYzVTUHlM+jqqOFqqgbVVtPFNm7QtXbmqq8TVWDMwYkqVzV5bmq0DtVq3uq
aq+jH5IiXqpqHiu2fm/gnOMURMOnNho4VfsDeiM/ohtgfg+u5h4T2gSp+oVCdQ7BMFY7XU0r+RMs
alWHgZMVRanqOgTtR6f6EJLZu+OsehM69m+t6lZ01bdkqoNp6hY+c6t/GUkGWoOreHB664vu1j8G
1QEltEK+6onCJviWawOOQsVtZsWkOIkvtuqjBhoqKLtiq5s6NNDe+uIz4G9U90WW0LzpaMhkQEki
s6rZl5O4lN/jWUyrXvVwk3mbVE8XFsPVp8nT0Zl3wqTrm/JwD430mb7opxcTrp6OAyx1mkWDptGl
eZxUF5m3eoOnVvErlwwBSUpeR3NgcbxgUYWWxVPdqKP6Uk8SpFY0XLdIAjrzZq0r3/J7nOCTV8RQ
MLggbTPTfa9dsEXV+1o+UJ4h7xrVFQvVHws/R2+Xvvg0zgMNtK066Vb11Ok3gwYbdiJvQvXcE803
fYC2GlQ/DgCtxgr06LPq1gPVt4eOt8awW3Xznerrexr8nEY/8JQSoB2N1QjqtWHA/k4NPJ8MgnaK
EfUF42UOv6DNdo7pPxfEgq0MN2ZOnNJ163aMaAlr2RS4MYaOu+liygni3Hd6qQAYYpqqMcoPpsPF
iJkoceXkSiPRDqc9HrKMOjKKsGPJ8KOCwM8oJGIkopEfrnRa4O3mQZrzJibMbJt79RfHG5jcZxYj
E5jdtW69lRlgdDt1MUa3U3QYrDmFPQ4K3o3pax8DFw8NvZHAPHrbN8eJQhRHfKdBBM2FjmFPq6Y+
CdSLA2a7JIfn0bmvjWAtLBW1ZV/d3twN5TCtq5Cmq0ymlypjTBu7rff0Zc4Q1KREtQGwHKe+ZRrk
OhRtKdaZzKgmS08xgz1ZKv+jgNZuW6dhSPGjnVrMZLqwvKQiRlbpfNTqcu13FiqXPN34ufuhIQsx
ybfea2bO8St1c0spCYUpxepDDCdk9pvZdX7YufGk4wO+6iBbbSUGmkIgNK7L+H1u0R90cfHWbmnt
VjC34c+GRrIhomoDXYzEl4Pb6e96H9fb1or2iOJJxaioL0vEBX7QHbUIhMVJmKWZ7cYKrV+1KF5T
Rw0LJFZjFnLo2WgxbPUw8OocpuWRn12COX0yy4lDoTX9dSCtm2XGF8emkJ/qujtoBecxhci+19E2
YP6wqRor2QCn7xySnCdLmZgqrQr5fyTGW+S83bd9cK0lgVO5Wa8tn4MIw/jSN77WuJDjij1FO1Ai
qJBmf4QsOZ1wEkRgSkrekKGCKQ3GQnD1d06rXBhBTmaIFDurclmKM+TgwQaWOYyHgu84FOW+Tik8
RBBepTEfCxLt7QhYL5uPZcIhNyniHOjWt57c6UtIqBusdT6KA5dXYsm9qkfIUb51n/vFQWtSYg8N
bAdmXwnyWg/hzDB8eH2NR7q3N5Pgezi5L/7kI7es8b118vGk4wCX1tNHqnnhpqXF5+cZ9gbmE22Y
fgy+e8RYFrqc8xZP3odDHb7p5GvjqYT49tGwh7ewn2G/1ijpkjsuCgFQp39uBe6ivMG2SAgW6C6a
rdATYV3qMBVHuM05IRMAX1wL1l2A+LRpp20b1BW9NhfJKjjG/dGRMINDlW9G4O479nh5HLEQiehk
Su/OqGrKERtBvpmAvLbWQ9n3r+kE054mggxADq7Wsi4l0oU9nGh7zWjuGJblm+xwOZdc3UB5XPD0
5sX3ZbCypvSHOdaYNWjWQ1X0L3OCrDIxUuxqaPjQ5pvnsJ32HNxgliH0LtCB1YD2KqnJj8iypwJ4
qKhrYgzELs0L/CACMql9DFcy7xkUhnlh7jJ9mqC4I2KzIo4+O5U7JUqmtqosKbEGIOKiEwnAbdKf
dK9AFqYPFlN72t8lQ2vZDC1zki7Ly21KxGEF5IH/K+a0xyAcxpNUmfCfm2Xfkuy07OMAoOQUPbiU
ih/K/rVZIokktmBHLdxNKtQnUfnWseugG1/uc3JmR3yJVzm84tMSyz33gvCsKsJrOIZhl1S3PO3s
dR+DtS8RcUtY3LJZgs+XW8sDTjUghlYfRGtVfHqg8r+WJLQlSw+uxVEFP+yX/d6/wsGWu8szmq7+
IOiy2X7u+nyN36/5+XIGgHNzrqa0Oib1+5InVvY35sr+UTCv21daeh+FBSMFqJ5QCBMCx9x50vex
Fxyx80JMr6lYMm8uuLm87nI/YHrC+FfP1ikkP6TUhHvJ3CV9arm57Pzc/G3f8gp/2xfgd5M3ljz8
bf/nXS+AdpskM3SYkgt5tKTIw+w8SbX5HRcuBvwllvu267xmFSORQf2inz/rksmUfWaZZ6MkqnV5
XIzDa55mAVMUtQ9CfXlobP93oNNyTCxP+9sLyhRitXAjqCkqSelzw9yhQh3DZtkXNw7COJcxxGcs
VLocY8sL/r4ZBuLNTEuxXXK0lqi95Va6hHFlba4Wk+7H77CvLDI28wAZguwWTG+XwD00DsfQaBIH
nymGRb9/tjDEhPzP28t3nyh4GDNZHKyLkaOcQXd5qlQS23JLxBWpTGoztJe0yvWjOdvIGX8nnS03
Q9QUmL6Ge4dIUj5W+7acRsvGdRN+BQB671g4pPl5MU2NAQK1BneQfBucRNNE1v1yd7mlq7t2n9T6
ernv90lKJ9pug8IVB6sqv2o+4HgZQ/Ie2TOljXxk97pBywOsiRieS4nZTt+aOtin0zw+GbhKTDJ9
8mJn78jgiwxkdnK1Id7WlNK7tK3lrnIDXMBa7OTt6rkoLagoXn4tLMjNDlFA+6icWC47BB1cL2nm
RDxty1lVHiZub7aTYabRUaDVXpYcmll8mIYBtwLGjEWUywoqlHVyEv2+7jIDv2LLg5zlJ0djpIoI
U+3oNR2EBNFg2qEca40+yO9Ns2SFFDO1i0trXZGLhlcuhq1OWD3ozrgRjo4KaOy/9mYR44CStZso
RAiTZKa1qUNoc2IofnGGP9ss9Efp05dpYPiHTkfYlsPK2GTDBmga6lejK7N0ER4nbbIvvhesydhg
hB/28b1pUREaEhPDYQnGShnRISOg1axULlY+kIs1OCosq5csLcvNz51/e87yqK9irz6fx5z7q5Re
tZaWf1key2oidqEt8rS597pdOZqPQcmRNnsxgadqs9z9vaEtIUgY1o/sbKRttDMkq85kZ0Y65DwI
CCxC6JgFZyBpiI+jPve75YWI2Kl+vyRCVVJT5Twexfj4+VhQFDX4WTqsln21avH1iZAZ9Yed2ny+
xOfdonGUsD3ONw2yQryPyZI5qKAzkjCKUwVRhX3q5ucm8+CoD2I4JhmDRuWutBnVqcDBzjmSFVAN
U87yZd/nA593YaITlSCJANlDwjl9PhCm03ezSUhJUy+3bKqmwkaAOm9Vqe9r+V6Syo33xPXh96zz
G9rCviN8zdu56idYfgfhxTyw/K5hXiJyWW6aal3SLefNsCCWSR1Lm2UzKXa4ids1YVizB9/RDTZd
zkeTDsHQQ1KZB4/CyVHXFury8rTc8uEb/L71uU/RgdfmYEIbw99pE6oEukItvz6oFx+ZdIvaFXGy
DeZrmcfxUcMOqoopIofpYi6Zdj2fcrnV5/m0z7ThEFpmfbJFhS4BrJjGNdxKTo0VTQ5Sy+W9zMsF
EUPaP9+gHGycTAo92iz/+ygmZ1dW1r0lNWIyM605ev23KRm609BNONpC6wCELE6mQHdre97VUp+V
7BXWxyQN2/Nyf8wAyOBkYEKYoORkXk86AR4UJPPZhJ0evfRnqyFgXjbkTdj5oZtmvvJck805TLDm
8PXsNKh9y6ZpSeyRLl+3oY6w5e+WBzon4VIFNMIKkCzbLpWgUjnH1r89S73Q5/+4/F/Ln/9v93lL
1OTnKyy3lr/73Pd59/NlPt/e576k5mQNQmZmjZu8Bp+vvDzZzQdKj9/v/fNvogyrrtkwt5+7fj9F
M12mJg7k6q6y+tM8df0JbZDYVRI7gYzzvZzceNux9NLicypr6uhjeBWVB1vlKi87y3l8gaAd7ewk
EYd5AJKayScswzLe2NIysF5Rh8xy5C4H7edmdL17GcTmTs5JpW+Ha2Il8uSpFMTYY/kfZvx85gIR
Mfw6DTd2tQ5XictiYqj3s7wJXfa3ARcqiJMTNADif4WG+wVIiIoErxTIYcToLValbNuTldfxMbJl
4mJuEiTHRf0QT8ajkSHpW7N6r1ojbU/La7CKg8UMs9PupZFxXYr6fUzgnmyj+rez4f/HFP7b9x+K
Fh43rYw/2n9XNliYFaNS+JdJ4v8kiHj+OX5v/hd/8SeY4Ft/OLqnbIhBACz737UQhi7+EJZpujpO
jkqLgMPjn2CCJf6wAQp8z9DxCdcNBw/JP9UQpvOHZzn4S9q67uGZrP8/qSEc21GGjf9m5msos0oT
noAJ7Css2/T/Ciborab1NVx5lGuyP4imv9U9zqltyBWsdMVFQB1dmUH1lOOVv/Ln6a5gGY5nBxU3
TzGz6s4i2pAxFP7qnnyynPw7WFnBcMolAHfeRXoP5c3AsNyPrpXj3YbWuJMliSTRDGjaRx1ehfYL
rGFU0brZwH2R35UTnWZTik01xgbmA9oRjFfJf01K5jdVcJBetnM7rPkKWMB2VNylFcrsoHbAppt7
R46M8Qrg7g63gpVWW4+Ik5pt0cz7wSPwcGzPZoevQDjTYGgfie+H+DKaTJKlu8pJuzBdyHRkY6GI
M/Lt7B5lDJXBjY1qS4zQHlDvVfm/zwZVheUXe9ad58YHtxgQSQ8dBktzPbRQ6EeTZpuhWJfvvKD5
VnsG5Ez7riNgdTWaEX0b3weESBeLOdKckAqf4qzOz+Wg8QbMMIQwH5oX1jz97Cbe73tMg83Lst+Q
wjpmun4BNDIYl/E9F2Xs7wnbRScL7nOnY3d3bjRLbCblWAiKpT0UpDI9BtYcPpY18cblMN/Nk0UY
TNbS8Du1/hjO2Cxi6UeOt7oLsaBGn7hKdQjcqFGibezE9rPbN9gYuj3yaiAOcNTgLQwKjQCSkPlp
GDOd0LzgYdlIb9IeKrO89fhk+SP5DrMLC9PLBIEsYYkjX27uKztnny5riLD8yglmi/YaHadYzWmD
V7BTWuEuMY3oXBUok4HH4IdqqXeHP6F7J1EQksZSnR2Qjjt/KHEn4XU2MbmGj6N04/uYvLucHEtv
1UZQMpgVjntiKx99oWsXkU7drYGZicMn/StrSnsrpGNfDf2+97kiG/IF5SYb/Rv218FtuWM6VAZD
2T+qJcgYEvHS5x6GOlr8RWe+dbb0HpMY0SRf5kqv8MN1xDZprC8INsAyrPa1p8J4R/+DW8ds29de
BMaJZKJxGwU6NlWd3p0njmmMSoEhUCIM3ljdM3q1FbRUbnU9ZOKAOuXZFNa9L5gACh1qLAS426iV
0w+vzrFrqFBWlDiLGJqIvpYDpzg8cpnamHB4o3iKmLZ+I+KC0bhRercpcXCL091o1wzCh3PRz8cs
weun5ne+zihl1zGozzdvDo8VCcDvPWSygLA9f2yHlwaK4SGKoOZ7jdV8SWd4KoEwHwgl6lb6QFbA
qDkBE9whfE1T6HdVXiqTV9S9eWp5294JdVL/eNRH32d0drpOwMMOadVNb25jvE2pVj42NoqDUaKh
8gKHFq9p+h/5d40ZyVM6w/UnIfCc5b1/34y4IIcGqoRsjL27yDAh3BdN9Qyveo+dpL3NGkPb1gA5
z14gm5PozRfftC90Y+H3XMM7Vob2/Fga+nSJUvytzXy0GegZ6bmuLAp1D9vxLPPHW6kN461gGt85
frYemqLfkZQx3mAzYk3AGr5dnqFkyIxGUFL1kJ56N5+uqXTHq2O3wwVThtPnLn7LdE801DkWAiOJ
saje9MrK97OHke1yd5pMZm9RwLvKw7Mc+gz9SvoQlGlzdfB+eZlQlYl0+CZqb74MdVQ8gwPfx8BV
D8u9MRxgFUVZeEg5J8Zp9J65AsEFySd8w+NUf8v1cONJx3mexqF7lI7/6mD04gJzPaHrza5tCb9l
aOy1TUG91ZMsv9iosi9aimTAIlwKWxpaQfJW43NgPts0o/hceu6udAMHK1KBd0AW1D8jf9/VCb4+
tQvbFZ41EEkKy7Vu5AO/H3LavsfBgZC/g+6Xr6GtNTetMPJzx3K5YeZVoamqiMIUiOYZ1v/wPOPB
y3TtY4SHIY6Zi/sr5hiOAo/19XJ3UypwVna1eZSN7X7JOKqYxaRvNs3z2Z2dHuVM7n0ZfGZVOocX
+YWVtXVFWH7ptiz58os+D8E5i4nXM6r2V69xPpnCeKiGvH8l/1fb6bGRH2UfOIReoupZ5AaF4WA5
1liA9q1LGYhp76OcmgIgllO4LjzgIj8n1aWTeMszU3916YwYzbfxeYyL+6CsfGh7Xb6OQhd/ychI
XlwnQx+dTV/MwJc7ww7jW66X3dXrMfy09ehWDzbX6kAQB16W2Z2ZtBCwEezZaaVxmifdm3S0XRKX
BdVlF7+MDXpI2y2aY1XH8YspCZuPdT7R8ii+D26qURHk8zEMdch5wpXzoyO6K8YA3fn3PnW36JNy
y+jpNSDg7IL4EBai2jCqYbnsnWjbjml/Zjzdn5dbaabonHOFJ2iEg50VsvqOBZcnXSLSZgaFqghz
YywrFAfBz/HdM4aDmza/DF039n7fIX1ElrWiVWMZFNkphpQA+oKb18yXwPHjHayQ7E4OfAvrt6/o
U4djGoeHKNO7o6IpT1rCwk6AFUw5N7irIL8ROJXcmyfSGB+hRORXjassVkjKUUv8NGBlkOyklftc
ZySUmg0mPCnMHxHrtyFA92gkgXGYrUBssCbydyVzXMuqvyJl2xthT4Rjnw4HZ5DvXIRnECDNfwgn
nD7Ix31DVZZcepu0zNoHjiCwEC30QPSocNfVdIv7TO7MPrBXVtvy3wIPQiOhmXA/3Cl5Zr7PFTVF
HRoZqCHHq4FRMjfqXwEoK2lGOqMVvUWkaDxqbUCujtn/sMbpSP+KuhB53a7VMFEq7aQ+IBO0147d
fJkxRNAThJFw/s2dK8Ya7jSM9CjCXMavPmB4MnQPiletdWaGX1tINaDLYb5FCPZq1eaHkWuX1tXv
NT0Y1x201SraD4Z37UpYWkk2/HQ7DLXqGqlKHIuXsGtema3uGwEqUXdESFXTzxTKC+pzjRjO8c0J
qo8ebgThsCEWSO+uNRgbfdJR95MvEUXXcCZny9np/0nYeSw3Dmxb9osQAW+mJOglytsJQq7gbSYS
5uvfAqu7daP6dvREQSOCFAWkOWfvtQcdLL2K3utAwz313QM78XIcmkFHQzzuEUjonbGTJlFpwwKm
LxwA5mn8ZeYwgvTSuWsgSbTFF6qT19l2Qpq5u2qCvTSkJfFRYNwGNnazY7zUUn+IvPy+7oNgSyPK
9sicpesyTM8RLbtmITDHzj4ytWOs0D8gtu8QTHA2EUCJEEDdjsJf+10JZCjR7pWlfeSDuMNkcxAk
Z2QaFVSPcHFGYqQ+4yPSXwJ3tQaD4xKKlfSEhrkzQo4RRgEdHm94RCQIY9IHbYjhCYUNeXHEjXxR
GUOoY3JJdtmhNR2xsL7XI+CIFYEvKBrAXttg+TwEpgFzvXVMG9ToMcGnXSKuWD/lO0Y1L4EJORrk
J+DrQ2VI5RFTTRI5kB31iN41+Zh4k2mK0vv3KuSCLbeWZTfK9XxTxq9OH1XnIlBvXglKba6+Kqk3
O4H6Q+d6RBGPO832rH1pzlcDTbSV03IhgqsnUszx1lUw3RoTTkErI0Nc4hFeNfx7uqR/mPLyVOrE
plVAyWg8Q7ImPnLLqb5AktwknGP9Wa8t/GrkF4+BRYXZyd7mFmijKPi7hY+gk0rVHJgjCzn1jNXs
TSzHMQznDSrY2eqjYT35OZWo5Ke1uUYsrf1STTqsBMbRtfvklcG75xufmf/NDHAbdR0ftUkdzKir
Svh//HL6tF3zyqSnSCxw2aFa6G/htGB7Ktww1ZDGWj4pcPaPcoefKQV83/wIQWBCWZdXZMMeHEwF
nLTJV+Kkd3KAqUis44dB+fXKSyamLzwpOnORSpt3N+NcZh7Y+c6IMyW5ZsH8iiT6Je6de+G6Z78J
7gpzuq1ri8Z0iafN76/rVhztVjuxNKKm1iXfCeCJywlY2miUkJ2isM1IWWncmy53QV1R+4D/QQs4
JiS59sVtVMHNGLqKk2R2epJGuKcNt5qR3WaN/e7oKRHAaNVxaJOhONdbJfqrWNj7VlnJBgMx/VAs
oeWtUuRA9jOujZhCTAcoPHaROlDx6ejorLQ+icN2SMLGf4fbQtN5nn96NBJUHtuTcM9amW1ox8Fb
Vhiv59nN99aQEqNhSkjN6taf+lVddO9R0B9qzcu2tiINrhAC8Ud6jfyTOA5pGDs3JTDXbvX91Dob
iGUfdeX2B9tDN1LpmnNmv78lS6BjvUGIiO2yPyaWdtlXjwmEk2g1BSK59broMa0J6JpwypJLPKN3
3kZgFb7i++zB760HF67VY15bLwQp0D4XjRZq0XBUDiFqrLLEwQk4pQDSk8VtVje0Dl5wphVXQwdo
JEqnfEtuDmq+lq3cPtCGa9Fm+j14eboaJAADoQkLC6VfDwM0grUXT4wmsRqnsA1SoK9JsEWYGC3Z
i85OG30k+Lb7nMi03jh+dePlU7ZVgIqADHunnP/aSeMvFRL3uUUKCGS5G03D0dQ6/s2AmWIf6+XW
zQL0EXYXhA2e79Bn6F9b2vjudl5/YJ94cJIkQkDil/vOyd/SrKZOXbKLr4T+bUgaz02BeXAIUA03
lp2xIJ62hSHbV1F2W9n5m4mNP+iWFHxe5H6YFum+cc3Y9+5opk24Al5H6bNvdvnnr1oSG/DBenco
7rZsa33U+P69CzlgBXj9GQQG0yUQQIAAsGGlfyOc6m6KGOC9Qr8WGMfR0kf+KdBOA9OrXwbyiFGA
DXozEdsXkfCqAuClQfpK64nUCGdgPaT/SSarYCpLsRfnZbwxWpuNdYxveqnzd0v/IysSyou/9y8P
Ij19yc0Z1dvyewO+mCOsm//79y5PZ+Dr2Y2Bb16O14FjqvFqHP455OVJHUfq1h71q8shLw8NrQrH
lqjoGdLOOrLiCmcIoKusrBmWB1SWzmHo6nM2UUiqhp+kZDErJ/RsJmPLQWioX0xNHmohb2woRT5l
HzyZJMr37quTqs+8mX+8bPppra5ARQnKIrAO1jD8zHRhVnWdPDKJncoET5cc8QCxVnBMpJmzbf4Q
qs2eEtRoYwALS+u1+iY0hICOgllAOejyGjcE0QDAu7f0tScD7JR+YzByUnvNlx9qorp6uTUXuEMU
Vk/o+V6/7wc9vDx5+ZFIWW7nwXkCA6htlJl+lAn0G10SeDHYLdtVb1WM/bgeTbDGWQ2EWie3OjSW
lmlr9ljO/KUzdLnfsMc/EjKcy+Kudgx9JzLaw5WoB0QUgL+DJCHTpKg2lsPqbDbR9dszhGOPfn07
g6yrkux99qEKKis2T7qyjL8/zP9zy6X+x1Iq5iIey/xEtAHOlgECtpk9FEtbR1hnEC7fpksNTn+Q
ZvxcDDE5AKCRUuM6cLoviBlPXjruaZI75ngu0T7kpGdZ+sbUqqNt9DuVzdeWQRvbtc2rWGs35Fmu
zF4P05rCNCR6RcYEOv6Ic4NNCi4q8xTVZPyIBh61zVbfS+/UUuuf+o10vY0MtPcWveBq8Koz5Krv
ZvIPKYiqZYngYCNDhxx6QXHXI6L3sGLL9m7E8dxU7VlL4y19r5Wha+8yGkJqfyzxW/xWsF375N2Y
dYxF2AEJwFXU6CKqKR0IPlu/9Stw0Ml9lZvR3uqHc4DdcqWRiTUTrSTsk4IyteCUsOXZerYrR0zY
fQus2zdvzCi7wepJym/Wu/Tzhp1iQ43zGkyt8DiD8S881j2FyxqW2kI6LB6nhY5nm9ELsIFdpGXs
L8ZjYN7YXkc4WSE/I5/OT5dFkN6bAszzwYIjsLKt5k/eLJ1T7ehPvsB50R8dl4oA9CzEnEF9bhj4
VyOrFsevD2YFgqpoVHNAwLAZ/WaDLPWqLaMnYsD1ULfzmwypJUyzm8mu/F1nv00LrrlIQC+K5Ahh
undg3kv886APE4d1I5SFXu5KbHurXGSIAMsXuGMEa1vOugACC2QnfWwA0JQeRnXcxxSp8EbTLsc1
8gBdDVh2QJBv58aA3O3pKXEYvG0Fsktr3xLKDj4S9wXmWnbii2hYIDR5u8nS7CurS9ziOSvWfBpC
c7hG2PBO2i+6BMHJWRGNbg/NXrp4pstmAetEyfc0Wf05tVk9WrAGcqaxwg9estyBMdP3j1mq2MpA
wLer4bUtcFHL4mdwxYthT7ssn79kgKar1/IaqScZFmYEcHB+wMJqhoGOSwb+7trRyRr18iC0k5rk
4B7dcO+c9HQHYe2+9PSbGHFdJac7FTfawZCvNtGXmnzpCcLE77QZEH3rhX2fVYjrdM84DwbiAjgm
uJmI0+yI1dTQSMCyuanJd2eFfl1EAtCONVnUUM6iUD8tAZ1xdmsR11nUdhOSKUOoDClN28FlRHMc
uVVDchWoKH7rm/rLcPODRRDoSCBoFJNTnt5Zl5hQQmEbgkONYAxCxFNb1xAPrdBfbCJGiX96iE2a
5MXAHJ2fZsLFRec9YAo/2ESUIsxDG76kltZLfqkkyDSxg2TXzPZnlLkldH8SAEqnfkQD/VDOzZ+E
gcKc2z8N8ah6JO8K4lI9D0D9kp9aV58wBT4jBgWDeFU/MK5l3xwnYlenrHnvQa8yToViyWVtamr/
yoAoNBDiR7BMvkrTlfnWLYmuAdGuwjceinaN5W7D1fVU68PdkkTcLImwYsmGHZaUWI+qmT+O+2B6
6pcU2Xiqj9WyVI2a6o/U5E7HqbeyiJ7tmAJ6omjtJZMWtNrKIKS2Jqx2WlJrszm+ZurbUm27KwzU
u86XyRTWEALFGfxmGWTFsQiaqnM9Dwc5xncZEbmuzaJsXlTvlD2I0HWH/NauQbumqXYzSqhUDrmT
AalPBum7qeU9tEsebzcdHGsIqfj6VKeNt4Hg3gTdfOyT5LuE8WBlg02+pPx6S95vjdQC1l9GPWRJ
A8ZcH7PgmevxbvmKe0KDgwKalMuIgHhxay6xwku+8LQkDVf8CckbtCZqyqIK5UQiMeamJ3M0rgeX
OxWhxd3cMXouOcYOgcZ++qUQWFzbS9Kx42ivBdHHFhHIbK2C0J/z5y5GdDE8DUtWskto8uVCkgWn
fvOHxccTZIF6E48FEC7yllv/tgVssBqmgGr7ksnsEc5M7UyDaz6+eEtus7kkOGtEOVORYprE+GUa
7Ivc/Ir2GMdSGKM5Y5jR4f8tydAJkt8I86GRJ7fpsBjAIbH0QXsbG+DsTeKlpyVnmljglJQnKtjL
drsmjFpfUqndRqcgmAdn/vsHVVVYUpcMa21EpRMjQ+hz/sDYd+DUABV3PbcLI+fJIYl4BHVHb+Mp
WjKy1fCHNe5zXzw4vQJxDY8mGnBdcm6hr1xytmk7Ma+kPm7HMcGv7kzHqMPyyabvjzO4OhIpmDLj
dB83vH/RA+pFM8KEapqfpU/StxiO2ZL87fTA1YkCL4XenuclHVwuOeFCP5kFnrfCZaO9yDXKfnIo
ubIuFRSfdCAlyqDpNq/ntK2Bzpu0DivYqqlpvM3GR7kEltOCWZXkJ6HdZoRsBWlB6sMFVrvyh2Tj
lsq48gvWoYVfmqR48vHGJR/dIfVlXOj0aiQ73TRJUZ9nhDlSQOryDFwbOCR7AyOQg5tJLSnsFLhj
Km2knjQyMXZYim69JbU9XfLb7Zgkd5n426HwCFJG7Nr1aF4Ese8d8e+zPu2sQX71Lcrb0Ubc4jvx
jVcEd8KkSkqEvGzHl8YKziqml1EQMk/F1tHBdY5wGfflQv50k5R5lgktTafPlKh6MMGIzPLuz+zO
uP0Ue1b6fGAAwODKJet+QDlCfT04ROknZXuPSwjzJnlFlWW+IaBgyi7S79HXNzZxWJSxALPOOENi
w7tfuUISlwl3KrH7TS35ACrRQQmgHwlnIsmMso6vNAfIVsApbtRLd1PFbdiW1o4UKWcrjeCL5c3C
OoLeM2sAjAGMI274Mybyq+zsrUw91q4B0vjIcNlARmAurPpsyP7ZCNg/9eJmxHiQRycPtxBRM8ON
VidWiNUFlnIfrIouf/LmnGJUyGKpt8+e244npWMOKuLauEow26CkjJJnvSEkoh3iYEOHjdQD8WHP
SwCC6o/gF66r0Uay4cP/B8lDeU1sGZ4XDhL7dHpQ4IQD0K7jo56D24wZ8wKSmVBdTQcvaD5sk3ZS
Eh9kOVLEgsbfII112TdhXlmhgHsaBxAwaUtKgEogcLjNocr1eVNj7Zxq8VNp2Fo1YaHTk3+M5tmQ
9KXd1KOYl6afzWkUJURjwh20ZkdQ2Y1bEiSVT/5PL3zq//T1MMOvACcxApQ2Lehhw0crt2VL+KlS
JTxhfEpZE6csyoMXsBqL3whDI04y2NCbwMDqimRUX+h2GyG8Oza0j0k0fJg5XuhJ+shWfdjLukXQ
kTftItkj3hq7d1FQ3zIAUoQQRYhM6mFET8aNQ6PQWWhkic/IZ2n5tdakWzUmQIg5J3O6KRsTSfaa
JXuzFx7SnaZzWYIW/r6ZEbX1SBhLpYmt636TCsEOxoO22lvQPHRysDLXMEIlsu+WlhkJedmjV7Bt
BsyUEEylMbJTBOSdTZoBoaLNFY6aeHeiBAuZxcJYJ6Y58PAlG938HINyZ+wxcUHD/lm7lT+FvT5+
9R4POaV56/dJtvbHY0znJaQwxqPjvXRwnXgJMoOkPqlA7JsumJFJ+nJt4O6YSojrjampNSX3+0kE
UTgZMz6LtpIb0yf+Ykj1RVTAYtJ5iTzrzh7jghRdqoS+4YeBV73V0PuD/hkRdRUmqOr2hYqMk4X1
sPLarW32rG0fvcb0QpI1yAeZizPDA2kF16V7joh+X9N5svaZpznAxYnYjSygsD3WwHXjIu9Cvv+T
svmDBsNEGzjbrob1j4NjKItDPk1XySBAS0Gw3hS2exgCpris6lCeT3d1T7MnG5JrzaLbkBbjIc0D
enQFeRYFnDjSSr9ww9prLB9rkj2x0fR56CA33laCJYLdjVtfkYUlUpIMMpcN+Sy017rzjik65G3T
4NKsT3rcgBaKKahYuJk39pSZR1UoCdQfM5aqSbGc5PSJRB6eHdwwumcQ5Mr7lBhFqPreddTnUFRw
SNM02tT1wtWM0oeoH1h4+HyyCWFzazv+ilYtNtF8m9GdXMmuv2cfu+11HSxPtqR8Vl5xVFW9m9Oj
MKtbp6Kx0LDPJhmquB9UHLxESIQhnDWO9k11bjNLd1eQ32hMTDN2IG4i0wdslql0x/t9JKph1CTq
VyJdW492Q6qNqj71LAlrQeTVnHiMsRq00ImKiB1nZ6cyj0yh941HwLJXlVjtYWuNgDjQdrPejFws
VbyKYpv3hf6n2jsLX3hIMni+zFFujUWzNvHEOUslh35k7BmfFbyMU99oN7CGT4nnPfmTTs89KnJc
K2unK7YNfxKGpDg5sC05aZh16B9QDkEacchbc43kaF5nenk79fOV5aVFSHNnpaMcxqVHqwP8PzhV
QMQKfAbWFtCfOTumzsO1lScPll9Z6zauegyAjX7nR9gMHc16aoP6XiWyZ9uRsOVU1lMatdvZngWw
bFsnYxplN8rWzUzNf6svFFV4T7eFdrY1We04766tXDsjKkD5MXZnc1bUJdjDId5J26Mzax9tkj35
rxT0T4X2PNjTwSLlMRxiBypHwNSj/1iDggEmiuecbPalFkTHof/Q2Xy5DQoh5A13StXAMnP+k7M1
snL1S6zG7gUUPrwo06f9VlnbaV4S9px5D/PrTk0AH5I4qMIc7x+BRi4kmMI/J4GttkJntWdWyXWJ
j+ms5R5KTuLxHCuntNa/paiHdlPjj5zmEYWKa11L3qgOshORAONd0nPM3sdT6FfQUZINnQ/7XMCW
H/o10wXUlbI01yXNZQ0vMiwzuWSvMt2eFE26dSPUp1vb2sqx2wrI/gIbauhPGt+G8FtAKhkGF0v3
N2XQX5dgUlUIwnsfafgBR5gt9IbULijqltXhBsUsWyqK8q1VYRPOmypkTxcAOLCjDXEpcuWQLtYp
Ct+OS5JRG5EqYFXworK4PIG5VVs8icRDtSVJ0OIP1jnKXPkfu+58UiZY4ynXAi2UHnskMcwDWy+x
P6d0uAmIgDWJiIomdMl+qp5knT1k9iLFH7JjNAN65a8xFZnQ6Yd0ZAO+AxJoopth4nrV1q6qYlNP
Oqe6ImUYLPe9tEpAUOh/DKO/jYIgrPivsd0vH3KbUL1mToqdIviATFnMUgldHt2tH6NoJEo5f+tp
v69EzkAUtOIDzv5+SWXxZm9fIKNfeXUNLMl8XsTnOrs7m6otYtf+2TPGazH5EckzlOsGBf+kqknD
TosPl8gCRk7zBOD4O3IrVrSs/Vnf+o/K3SXKcrcgYW+nibC9AJQGCiR01fheowVuNNQm6fO5+M6N
IWfzyQq4wAl817f2CVdTgNc237aeFh0Lw3yQcq/oqtAo1OE3JtELjaluS7GC/w0hYnZNPlguyMeF
EA8dz57W6Vi+uz6hS/UyLfnJyLgfEC3jEdldZLumJOVOY8Yk1WcIGxdgVF2KH1pxNbsPhFc4K1aK
Ol01BcUxNqyjO9LZHmh2UdG0167ihOPQjAyZsHfdCSQIlQ47eNCSwkF8Ib6RdrGJKnBkme4kd5Nl
IaAWMPqhEe/qlMWmYTzPuvbdxSNw9KY+dHqAFeTKfzTI7T0JQseGOnOpd8YPrvVDxoS4rbP5Lu5x
uCPxjSAXnMd5xSXCjkuQjWgNONYnd8ZD2WLCLNV1DaJq51sNIXR+TLqVK6t1K+oXx9f1V1c4953l
fNZO/hqXBqGx2aRvGdWUd+9QYN1ZQZ6dkEYR+zgvUaCVdK7dkgEyBwhGmYmwSU/Vi7v4MDYvucCi
EC1CZd1pP2uhgFI2FibC/lY2lmRgYIlZ9xR8mk7rSAIldih2wBogkZwEHroWvmelFedo0vKDoabp
xvCyK1KYSLlJO/3gzvoNhQNq2Nm865Y0FgZjHXPLXmJGY18y6CB6OiZ1jC3reBAssAdxVROp852U
tNjGttlkbrDDO1vsIvpLoQ4Zum/HgSC/dDc60VnTYuYsi9PAV9l5mtwHA/rQvV3Uh2Do7N0YGw8p
vag9udFAamR0rB3X2KGUPioa+/g/gmvNMzEtjcaTQYXQsdW8JWpAg/0wGEfT8j+yhrLjBBB4O5UO
zcOcjGhAua0t541hY+jOywYsxFLNDvT02ZhFEka+/BCFHewSRprK1cpw6qiQRYnc5dYISqeAtsBG
GOoE2doHdCA6Q8k7ztYGN0QFKRL+8bpJaQNxC5RZqt+KFotaNJAu2hcfymmNG6MHdFd+RrqTPxdR
cZcW1qdTuBvZlBrFWMziXbTJ2wCo33BfcCqgqJVdqF12v1oYee637OSL1vZQ+hGGR15S0jI1QRAw
LxNg/e3GJQvTwCOSVDY3g8Rdb6rjUC/I2jY+ME6xm6qSlwFmzja3kPaVQbQblx3nd4q1/myn6VtT
My+XlKtTDUtmIfJjyUm9t3z7qKNMOkDVghBYj33YbTyL5dMUz+9YOLcjCW1uk+UbvaaLkcrXyIQe
HOTyTZgdVGZKeESyyZ+ha4pdLqoE0oEUYZBStGsrFsg9pvuN521LjfN1HnqB6BbYtd7xYc0qWMdp
ijOpymhDeKeGwcaryahWrf6is7oPPaUAMRIN1y5lYrtOm7Cv5WOZBnIrhTtRc3Ks0EnIvfYYnDCY
RcfJgamYCfyrJonhZg15qTEtte6Abm31hJEPLQmIL2v66FDIy3xsEEp5t3Wn2zs3WFKw6DusEa48
5ylLwGGunvuB7822+jksvPqsdCgagQlD2m+GR12ped+G2IlhTPBIGwki6mhRHZIgHvlD7eQUlGPJ
VY6v6nKLegpizf//Y+bFhPX7ixc34O9hGpZCMKUTWZ2MrIIysRzx8jvNX8/Vcp86vj9B3Pjf7xhB
x8tZI3EfZhpPXV7wHzd/j//3GSiGwvQP/89P8fdD/n1H5jsxb/7zkdgGKOy1dl+c3M7i/Fg+0+Xd
/36Qy7uZFy/a7xtjYGUJcfnVNndnkPjLq/4e/HLz9yiXW7qH/WGjOEkPgXqPXbsn7VbUh6oczYM0
sP1cbGaXWxeb2T+P+fOM7+P3dzJEVlTVFpPa72vga9Z/nWqXxwBSr8cos/eXx/8e4fKKvy/+b6+7
PP17GEdbZD0GIRaGSx19k/aGwbohvvn9IK2p0YG4HOs/btaCc3Xze7QKr9jWHJ2n/OKqUbk+bf2e
vOrFbXT5kS1WoGT58c9jv3cvtyrpXcHnD7b/PH55/eWxy0F+786sQtn7kH18efb3id83+33s8ivE
FOFa+m/Hujz2z2EudwOJHdMQTrKmArL7Pd7fP/dy//J2VQ95bP3PYf7+0n877OU1+RwcA9E3O7d2
5VFULMsMGzr35a4XpbTRlh//3NVHCT/4n6cHfZvN/jYLloqL3v2vF11eefnxz2OEa+HUH21n/fsO
/7zN72v/eav/9ntGEPGZfo+FvhAb9XG+PHx5gd0M9AD/Oeh/PP/Pm1zu/vu0FpTNfiKR879+Bf/t
c/3Xw1x+8fezXn7n8liCgmwzeNZPny7We5UgIyRDBLnEIGl9GKXVydsYGPT273AxWM+aI4qIHE2z
ebqMBvViYk2ymjwaK/cSZnCqD+XGzHNABwNbNtfSlkks33DBfUhcBzu6v91pQoZ0cpZbVOs6my22
S46skZNiWzZnM6d0pvvlox51RP0k2S4f1WPbp5QcNUqaHvbE1QgrCPVCvIWbfAP6/dqZmTiinjWz
KKfbqVHfYIbDHEoUojTJ3oM+LDXAdpHrTqHuk0RQgfPblYb+HRTjo9EE+TZpEUUQ7YC4CLbvZETp
xixZJcX5dVkD9uhSvcY90yRXLiqo63jpw9QEXg1TeYY2J1EAtU4YuBWCAJbCdNGbjQ1r4a5p+8NI
bt7KG2b9jvRFE1ccn8xluzp6LyxN2NpIqBGDYKFj+iLeAuFmJUYPXJVs9flOCUtG92JkN5g73TU9
H20TaZJeLvUYTC0I/ecnyy4OVdNco9KFGCLst3Zoj4BKii0LqHTjMLezQrnC8UzZM6Hsxo69JswJ
4mZPEkHOHiOjDEgenQjjDJ+eRRcgksR5DS3fnSOBSvhJ8hjTQ5wboue1yAfMwsYcKP1NrsY/wuOL
8VXwRk+d9qgKIO5hMk4JFIiqTD8aTTPiBwf+qnCFFlbGvqVLXlr1JwP+sdZ1VgRwWAGuzitPa+Re
mrS/NWAkqe3yTduU0xsx2BvWxs+sJcetaHXIr1J8Q74uY5r26AJ5rUspeWdp03RvajGqlkFjZV7M
wErzd6GCZEP7vtw3GgWCpk+6rT8bw86GJ+Sj0dhAlQeziq5xn/vwdoNu7ws+NECqpYdUa0e94h/d
bK3EI36NbdjKh7lB24BrSZrs7BPtj4xKALzj9XIGmZkrr4tk/qGFzTJZ0B5o7XepedG5NvuvFs/h
Gs+uR9AmfdBxQiqXJFBfbD2z2U95V7QphrDDG2ILQVYq8i3LzjXCLYFIuHKiKUIWHQ4n+RKlOWJ+
gKFo1qCslktkLe/loiQLKwmNC/f7dOx6Bx0dcGGYVneTQbhu6382BcHxsR5/TAQ+S1/T1gP498Gw
rqknJKekwsoVJN/aonytx4S69ji/Bu2koz4hlvrHCyrEJ6mVHixDB66b6XezjIh2n4owStTjhDk6
0YOr3mf1XWtUXnPVrWAgfOWt0W/nloUxhceGgK7nZFlBO1kZ4ZKq+tBWFbUQrb6auaTXgySqOzWM
m3ikOlHSfe31D6e1WfZMntr03YPI2yfE9MU6oFLpBs2bIdWZHlq59i25LaR6rvWItHWRURmPdBIf
csV+wxjBs8U1lOmJdkfmJXvH1nTWyca9m9kEZ1IUxbZWFOyRRAlQFWbt0YKvtdGNfm9YCC6LYnqJ
A/UBM72ja1x/Z/PrbOYQyVCH6mlC79588tvkSeE+IFxdgks/BcZWd1XwIUe4oZSrSMn01hn21JUb
mX+qAj217r5lg3NGl/miCmB6Jr9WGsO1paO/k7OdbRSSFtmIK8i4pKxX0y5PEneVzlWynz5d8u6j
4jGv+nejr+gLyenWJjtu6PEMulQSyWRg7LZphLU4sI2KLES0MGHMObEGqo06LvtQfEmrrkEIg83i
0IxYsLBptWvJHjHRWbN7+H1EfbKabVc60R1qFLkZMGqvlxayO8KtrSAaVUS7osF7HeK+CI2gWJTx
lCOEKF8aB0DZwr0oAFUBHB3m0O0WSPdIRwyV/UZoxbObmXdqXIrTL8ql69umOVZKBBGp+V1rOe5T
80u0FlWODpW77sSr3itxzIBx8skZWKcGQhq/WFKtp/jVQKVAtkPJMF7D4m7PLZl1ZTVdNT2FTkHB
yhz4wIm5DQTWO12a3WbUXOqaenND3wq0+pK76cXsW+OR2BkmhRIanNts0YtQHpVuTJTRoaOr7gkP
81BRn8ucwpblHdrW/RBps6lH+zbxizK09WKfGGCz4kiSfzVE6D/84SjprMcuGY4ts+6mtzJ07YPK
Q1ejd4O4j/xBB3pQZGlffkuDL1Ljzlr4xtOARslzd3S9H21j3nmyJHPbNnfOPFznSfVUjTrRuQVC
9AR5yNQWb6nDaabVr4FeZ0dFxom/cpr2Hg3wY+kUz9Msi9DuxGPSzV/1CHOlRldDabh0260bj9cz
sUA5BVdDIGU1XFh3YIL9WtBJrWnKuLY45BEKldTdEQaEuwSl2htd+/cgLh7dpr8ayT3M9AGBawFD
hvDQkXMik2Jr9qwNLHUF3W5dTPjc9I6iFvkvt6nWhVbH9UlGNTh6dt2oDwt6fengIrGvoezHzvsk
x/dY0BP0CiShfk2ZIKXjW4Kt8tInqx3fVDv/ZDRpVUw4ILzM3i4f6a/SkdPr+wZXaZ9qS/wHwaV8
Hw8ApuWunlO1yQ2rh8Ez7+wg/hA+IV89thyqm5vKL5F+SO9H2GIGb0bjvJdIGCqb9pOO3EKzByJT
dUIsFo+QrO7yeMHZIYzYYIrajW5weFvooRTI/AORZmjUB6RtQEfqVUL8NdbVU1v07JcjBO22Z+4X
HXULvGjVePkJipteYjzSh9eeD3XQm5e0yduVPhXPQaedGPke0g4gVN97fPXx2WhYJjjmTmYDcUrR
VuwFJWTB18IggVQixXK1ggafvifQide915xTEor2VCQ2upjccCRnoq4fip4kGZpCmFS4eskg+SmK
8Vjng7MGEvSCKuTKDORt7xdrrx/uGhm/OyVigj6gDJUNxZsXBOgPMHuuxUxRy7KpDc+cG7mtg66i
GNN2xsCKhkwSS7/iktwBEp4PAc7kujzjDUBtgxkIzwyXS//iSspycwFmUMT1TQHWcYXLh29ziSC2
yvixdoufZjGulBLISxv0TymF+H2X0FVB0OPhWsBjgO68itUJ6VYCDCR6xwYTMuSaW7ckM1eoa6sL
riUppeSao6UvUjxftNYtDV0BFuqS0A5WC/DWrJlEJWXxJXt8jZ6Hg6BEZRX2phesBB526ix0VssH
9NQN5xxiJjTUK0d0xLYo2GeufGSCYyV5F3zrY99fGQBEITY5ez+Sj9qSSG8E/Tua39U0Qeowhv69
E+BqlU9XI514FskchOYNCajED9VtiGyei4dFWIsmsIXpzPipI0gt8z1BOP7Bn4sXABBBwwzeqwYd
OGvjaeDyrAmKydIrGz+WioebMcg4Xdr03mD4CUXPtRZFOW3C9ipO6z+eSCmPG7TLc+spEv4Zwcmn
MaJKmTuSbQxMQlHqb2n3XhP9d3JZLMYU2VQQn1mCrLLOuTbT/Jm19rPvWg3EIQN9tDl+UZWi2UI0
z9kPmGoIbcr9/iNuUmZz906LM8rjbot0u+XqgKxPQsKNo0q6TWBzVzBH/oe981iSHcm266/Q3pho
A+AOOHzwJqFFRmo9gaWE1hpfz4Vqiup6zW7jnJNrVbcqMjICgPvxc/ZeW63dlIQK0gb6nYb36oBj
XzF3BxQ5Dk9OMWwt2xkprMCnRYpzsNvdYkNl2Gskt4LeODPXT1piBIQlHG2qmSnmDCUCXa5omG9b
8NlQEH1yUq7WDoTKTWgx8VfcNMav7dsfUZEcfZfpYBS251Jewx6Wax0iJk4zCtHZCRDcJd5aY8qJ
Z+dSd/qR9LAfRjtCy6tohMFFlvWEUxpUXLlt++A27qVERFK9jXV8IqXqfhYLrqp8r6SBWlUjGoPq
9VRKJKNj6T95AwLaygyoOzHlo5XFAO6h5Vi464hTGK/Mhx58aZQ7H3GXhat+mMgPc+2dFNOjvcRL
xTyBId9wIqNgkZz9OEueRwp/lzNiaJFu7I7v83hi7vNEZq65yrIBkqnF9yQHeR2M2WXCyrwckmzK
seZCANkLgA70gz1/9P2r3ZwNa+eaI2MAx3iQhdz1kuMYixQ4INPDBzo9e4t3l4ilMklY2AxxFmHz
1ofiEwj8tPPt/sGc/O3UWvF6CtJ0HdVUhFCqYyxdANAoTAKeEED41PgtmTerIhG/gnHFigyQH4ba
f6ybUEYdez3Z5l2Eun4VVmqTQIBdGYSxrpRjfzie9xMxX8IqWByFPRz6CQJlYlv3lQPJv7SAA2mB
dS4hh4gXbKMIgCACrMPoJQzG7WltIYpUFgGPAXretaWR8CDueI2tCrRsezYQKFYFor8mLZ/iNL+E
JlHsNdEKBfXzAMqEZr5dQYdeLH/xZlU08zWtgNdSfk9IksqMED4GVvjEmu5O5cObaoavKGsPM0Nt
17be0Xc6m1KAN87nauWPNba+eWAgwM1Tyoc+UXcdw9DVFGeXHseSwYwSMql+ix30J+ifHn2CPKXJ
IJSjO5GfHlQ0oDsMlS6pI6+kxeQTys/WnUeMGqa6KTl19IAliJo3b8H6P9m98WSS3AhSc7rH4dZv
QBvcZSTg9H3sHzlqvXr63qPXjsgkg8nLHHndtjEFNgUmoLlgQ2TgZhqcE7KxVV93+1bBFy1xPadP
FQ7Qkxn7MLuJ7S5DsR1ji5NYj+ANv0G+NWyXzvMJHiEi9wafXxDNW93hPc0JFKnM1wVs7dUdGKNx
2hejvyv6FNNLpYj+6tuvEA7y5Igj9QWecAqMAdwoVSWnr+HGTI5U0s7RWJQnJH2ikOld3oa4llQb
+D70a14JNHhe/D2p8DVsw+00YUgmIV2sY20juppeChmRGmjvUzAkq7zPCePE1eLGjPZk95rkTNh9
pp0bP+aqabdGCwME26vh/2t14H+LF/GVmzyNI7u3UyBoLQdKjt5t19prlmSlLkckpE+y+C59Au2T
sLxuiYEWiRNheh3PZWJ/AoI4+CGhzQ5NcJohX9EwPZEPVOyMQmuiW5ZNxCBRRmgepWForvNpp1Pc
qlMUoPVsKyZf0L+MgkALqJ0y7YmHwGS3IcAz2UTRd+GnV6ZC08QRzOFY75TEnzWHcCwIraDOJgnI
/h4Epo70yWJ2vUf49q5Qs6h5pH+is2Miyu+CGdBOFel3nGL1HfphV9nh9RwgVIU7moBwZ35vzjd1
qA/qdmQ35VG8xqn8Edn+znb6X5As177G5xWxRlmq3ma9etbWeJ5qAyVHxSmelKebvpboypj+KaZX
BD8DTaUVHpbTVeqA6kujvNtFCBhdhs2rshyeeUZRg1glIpdButs6mPa8bpXNXbBJ4vBopeYTHlRj
EzH9eyac1kdf7N+14bceXypPvKCfeVRZR7UJdcVBZwEyy49WiDpQJKGlVJwWKHh5NtHsEr5UESIq
3kzXxv8hnsesM/hC6/uCL4+moLgz0mTatFK89nA/rGDo4SdGSCRTHVxhIXgMZvdgLbo3GUAvZ3Wi
AnC5s7gcNpqzqhMZfThcj719S/LJXfnDwusHiPkqcTWG/V0qOam5tY1uZ6iQEJivIUlp0LGLaycd
Hkd0CrspjG5j1V8JjY7MYyZL1km74RAIiprCcxIP1gdS6g+Fc7kxuTET51mF7gM0qA3+/Euo533S
YkFJp1NT87RAzkc0cmiE+dq1zqehkITwuY6Yqna4cWnGxOz/ao6WLN3+WJFyVbmXhgVAyyhb1631
5i+HV88IruYarYZVXCW2O9O4a75KYlXRCjynXYWWIUSuNQDUIXsZsYjP3UIV0+XEg84mbiqHCXJB
iEcu+7sy7Gb4AA5nGqL5UnlGZNGsGVJQUyG195hY8osZxkZm8Q8FgMVQxm5XMi6+wiw8xE5yqvEW
m4nzHXqkLDFjXHDCVrAbo709ldeJm4CeA/5a9iN+ErPcVoXzkVjNqbaZxGonIjoI/23cis/Qz+/q
yCGtAEVUeKOgITTzcJUb0G8ScoTITLrxB3HvtwbuDP93zo1He/Gs4dh5NJJ3gutzZ7bXRmCCTh5s
tJ3EgYjW+lJde7R19AARJzgWefLd+suXHabvk9W/JDlWlVzgNG4WYHw0XE/JcCmIg8dC8UEJ8WEu
MmdV9DunnN67MiB7wWQjNzKdQEAv5Hq2FfLm7o9O5bgfWTI3YqI1a0b2CdU63YTwncCtaJmpXmVp
cEYFfZ95g1wp03ibg+HKrPQp1PnFZgkHirJviwKJwWCjqmlJmIxeo7SW69/KKb8ckX76JUFsnV3c
Eb+2QsLG4uLijvExf7jVec6HrY/t1aWjlyZWeRZp9oAYcpUrNCQ56pdpwMIUWv5LHKOKhdpMOuKg
ztEMfd0sEdMbRbAn3nZYm+t2HomsXdIz54DQ3SL/cGX1jnT8ps98bxtxn/KEvOB2UFuCGnVeXKIO
6qhNVJQaumCrIHaLeL42/PyUp/28rxyxdTpIP2x5xtYhks/m6UJF2R+cHoX5oqcePSx2y4cqhb4f
Fc0bME2cyqnouIvzi0ifIchswrS4rcP2NezRvi634DxV9oqYTxwZLjcKvfxr7H57OuKvvmqv6dze
+I1P3oNvD6xO1taJy3Mqs4c2tN+yER530YaUtUO59/QMxrllY8yjB9QL7MMmTRmax+SmtuNDO2Wv
ZRt/cfp9HLy2PSr8ICKf/Q0EgVeHZLfSf6M86I5hSIni06i/Mjy5rdFRrRHbJ6CYILwbJHSY8SQo
GSpw0ZNBQEdpXHPWfBkzerszcXZ1CekMpcXAmR4hDoYaOuMyTQjEuwCoY0DAD4BhZXxx7gWV2D/K
yPcO42xcl5zKj0GW0MT0glMfDRwajXonpsYg2QfRfTk5+6nJrJORomWu5ipgEqE4qHkwOjPf2kN7
rY6O4SHHB9C8xgGW3RsTsUVQJ5v9H//697/zs0PMc8n4ZqPSKEELXNrsVa3DMT4r9mlItkE+vnoy
ujD46XauwlNV6elYKEjnpqfeXfrIFgbqlRKdceDz7GaLQrWTPp0+K1tztHme07rZ91To9cAe1tc0
IKP2oRyLj64FARW57D6zMRyl1eu98n+VmoC9pIyGKvrGc1MRWYZjE+lr+mZ0U4uFidLeHawf3MA8
NFTYme9/ihgqOi0ibwNVSWos8qGJBKt2WZa86oRzZGmeG4g2vYPy1RdxnZhf5CqeWIRJrDiKOboy
JR2rVtsvOrnukCLgEb5Uy9tFywRGuFaFQPR90N6zJyFiELQl8d+s+ym+mk33PitvyhgMA8qahzzA
4Y6R6ViXkpamusHDuKqV9000h2IzhOTlpHfxMjrQRkbbcKzP0gwGXBCCJ0Ln07Yz21PXo3usgmpc
FROSNYRuPNbimPfyR5sEUxHXGqATr5ZUDdP1O/IOyoY7S6iVTdrsFoTUTR33r2PWUA6NMbZGkf0O
0dxc2qTdB7S3TYeTsgg0G+wEhAVX1VaH5ms0qYsOflFBxWezXrwIHDjLyMtZHuOHbHj2BbaU3uOM
FgbIYwus32MLgnMsUGbomLOzQpYHQ2YfR6b1kmhW66QFUpfQYoEG5eyt6Cw7ui9uL685Yz+6ZvbS
ZB7ZkzUGg94CQREYsMI8ex8tUrgYRSYXMeDQbh4knUOaVOg0aXti/J1TZiVYmksgorPhXo8O0dwo
g3iVfRbMwnam537MGBKzgVal3zNcIQQEo9zCeGtHznCGgLCUp946cV0LCmr/aKUFhaqocBZD+lkJ
GlZO+Z3E1W2t8+GQTou7KMUzYstjm7Ud0h0GU81M80mp5KOjycduUwAwr+iYpUV4DOJ+KaDtN8fF
/0q3klA2mku3ZoZmabCRty2jJ/+9osOCccmgdm2vMA5gGsRQGaTQ9ChG7nwwL0DmaHZ2pqH3/XVv
LAiarCu3Ondqan7GHm4/kMhX0fGL5o6YTjBqOy0C0mhC8kso71ZjnXR3VcYQqHEaLs1QnOnLXwIH
rkJH3waoKv0h2prUUuDOeyw0nKb2YSXBDnSReWkZu+MoZRFTtsJjE12IYbvRpRR7aXbVrp+K41zF
GDTI8w5tCZIvYHMIAtmcB/rtiYelIU7GZxdENF30J6ZmXP8c8uxMRxaEeXxKyfHiaXYzjK/uuRb9
LjdFvR6qPLpqFfPTqqZpX4rRONfcxTDAgAW2yD05QLxqnW9zZ6k/i9Y5z4QBJKykaVQ85+4sDnjO
YpawYjrJZpkJgdxddRYRFoNKSJ2QqbMqOtpqEjgqIFBpn5k3Zi0PGscs13nOUmxjyiJe25Pr3F4C
8YYS3yyPaFN6yyN5A5eWBvTEIyzS2llLKQUquuoKf+1LS1QkO03rQtlL0NDw2G+y8bl2+cSVw1va
CQazMXBZ1hjJuF7/4mjiz2YM3x5NyXNQ3Jm0ULijGHRzVbZh0kB5BImw9Xlvq5x2omIJtZYqSzHr
2boeSvCY+F7JwX1lGpmxtTuZ7xkWi9AhBRsZZhj2vF/1Qd5Fe5/Z/raPpxdwDFdlr3qoCQT9Zpgv
Qe0wIiLp8IaEJv4n41dmBt+AE3yWwiUd3iNxmBkqjUNt6xqABW1zt/y225SvaIpv+8Wp6/neM8BU
74BPqd8GhCGsWjSoG7uqDl1+rnPuZMfHNcWDBJmlvMipZbkZc/uobJydlBUO95wsre8xcD5M+7cf
5+8ur+50GW8dp7qdG9c8EaxCH9r/QLvHq6XtYuh+9CFLbcaSJTOl4nGNob8emDG7+KfisN82ofGm
a+khVajNNesdkgJpqG06e19hIpnpMPZao4yl1pipRUilCzjX7u2CtTIbp2TDtn2MhT+dXKw4q4ij
j8w7itmgGHdGaZBQET20Rmruau/WlgaFoTk99yOAqsakKzzWT23PRMQd8N0FOfGwgwavQ7AHv31w
CZv2LXUZkYlfu49uPU77HILZFft+fJE2x4EOv9oq1AY1+6EunPAmKHAlFIKxAbXK0KDnLfo34BFo
uv1L0iX9Snbfg0dDv4xpwfeB8djSFCjsVK8COwejH4un3ud4GMPO36IF+TA4utehmiCHRfKYEdhn
yBIIjQPdhsDSYkXuCR3OnjMf1Dia/2X+Y4rhs+1NKhZ3OFisPfskL2B9pp84yn1ei7nE8DgZ26q+
5xPF3FX4iurSSfehAOM5V5vEiA+ZCVuo9sVt1ej4VKBLXpMbGvAlrwgXO3Mf5QC68dqQBTlcl1iz
CEHdeCPorLD7IK3thh02pgoWK0wlEUxUQme8cjfFRXOFs4yuv47LW3Muv+MGLUgbxg+2qX0yGmm9
hoWzpDXSOMFA190QjB1lRAq2xfBukIQoY2TshrzuG8Zs85h/KQUfVBG8ktQNAWw4c2LLnPcBVLub
aPnDofuWGVqd/vgrfCpfvUPnoUxcPm3jPQIuGA8ZAnECVe0Fb5rsPENDFqz7aVNWrMN+aT3GXRRz
H5gvTRkOG8u21ToQB8/FMyZn/RJEIVCZmp42CYwkmvkcZLIBoDG467GojtXYPPaqnPc2BqRtD0xp
JByN2THTOVgg1Z6HBxexh0Wp9fD+WkziKOFYY11U9py8kmIr6qa77kvvPs35QvMZv2pp1detJqkk
iUBS8noE8AYJUetqiG9qf6LJT5sRR+Hn0FkwSRVj+biznoVbERvevJdV7u/DEYN1AbqsVjcZE7EN
FnbkxCjn/dLY9YxYLQDimwJoWYxpy3d7rOEFPPpu3GVZBTzMvwZKdglcziocy9DBlvBijYR+jIUe
WpclRc74w5ILjE15t5ao76ouoQ3jQuKYmH9K9qUgbTkJ4M0koD32cY1Hjug3bU5StZGCf6ss71c5
Pd7D9nkkCwgHF+WGmlDYNljxhZi/5egdagGdNf5V5Bxu5yz9qkZIGqYiwqYzUP3nU3AeRPlUJ4gp
Wm4uu3kck+asaxQ++DS36MyfrASugdLyS/Y1PnlhgZYjym3t24osZbKBmb9sgXUfybmdTmU8Plkz
Fr6gNJi2F3wBSn7DDdh3obHGKZLuRt+LN0OcPkKIYG6qcPIjI0eDN930gukBwUhv4S0KFFaVtU/w
YUfYktHXF8Bj6R5ZBtlS/k3ZMCBW9CISiywzenoxy//0kuXOTz2PFwnegCp1E/rhGUMyGWSuS/Zs
2uwSiU8rWaoz5ig3bhxi6U4aDJu9OFROe7QgJnXZ+GBMs3Xp0ALZpcM2EB3gUjgU7+LHTgQ4Y1gR
RtGSSTsnbAZ8bwQxZRWip9oLzy2zNHpuH7Zs2yv0n6z23rQz2lZvGjjKWobcLdFdWsDlC1jri3rf
SOvo9ilbOYDkbWqV72RXYK0bsSvZxk/gdB+JTD5biMrc/fZ+qLguRI6t8UElO3duwNXShIwJBzOM
mAmawM9nFyBBJC42OgxMbB2+5h7NMsInVthT3MZPXP979Vnjl9wE9Ato09L0bzRBegPHKif4GZvx
vrHVD6EVL8QbPTCFgEIaGwFfesvcGXdZ5XMckNai3mGOauC5diV4IzMkwKnL5oojv8nUWfniXFbW
p+UPYJZydGLLNCtvA4QvqQcsLC+P/eiSOniaxLRXPEE56r2Mhdt3jVfRRb+1jRMbljVxxYCaBx/3
fP2Tq+ZFlwHd6Ly4qeTO8tk5WdMJSdGHTPaXEaAE3tmB4cm28yIkdaYsdwGFalWqdOssNhcWn29l
/zDQ9LbhrC8jkrRNbskvMiDuMAuHJxhCp9GZ/zCUX0oAYRTu2ZULKDDJq2zfTo65RTbnUF1AbMzd
vTWMwVXTltUuaKp7fGBb0yl4/BN5AjYPTapaQs5AD5B4R05vgJEs/gkhrmFaaI9iyRL2wSlKly4O
5S2HMGIDjWnAAhHqM52N9dgQCeA5kbUdVf4YlvWtIDRtBOrArxFtBny0G49u+bqm5+cCzF1VjMvX
0QRDT4nkKnarO1J48OqOJROrkSHGmBGINqX7qjUAlJQ37WxaUJv7Ha4J8GoJRVnZHIoc1AeRbZso
h7zTjjlBU/Mlgl9NOmmVb82yPQVeTMiTSTgIiiMLAOMWfs1LxGGRAJ8tYFxKgDaAA0fRDwDiO2Cg
V8WAFXRgRBtjsj/ctrqRZnvIdErolkW9m5K0SD9IGOs8LWBtD7dtID5LeQ4Eq+YYDYpx2K9G41BI
B2Jlr3/U1H7Q/JKV98wEZT/mAbOS5Cw4lIYBZcQY2DcqHm/CAUn10KH2sI5lkGY7i/aAm7m3o40Z
jvZUvS8rkxQcAdqstl+aEd5NRcPUycCstKTl6dy9zmfx4Iv4XrKm7DzV7Ukq2evSOvns5NKL113B
gMwFmRTHdCOxwMVYJOxqFBtklPybF1DslOhiGnjGZpsdowJUdW/tVNtSldBs1MRdrEojvZJj/U32
1nfSMKsg4NCq7tOq63hoJqwwxSu6++9odH66viB4yt4IMy33pjEyLyOP2Ko4tbvhJy1ZBvYYyGie
GTeimB9DRz3HajyYtjhiyqw2RmtfRYOx4GXR6HRsiE6D1/bqFy31tjIJpa+bet1ruXMIRmvN4RPJ
+m2afEqxAA6SI03dOyxhNteveJl9valBH2B1sp50UaNG0m9hh+ucSeeVASaBcGhAgUE2XjmZ94DX
igZ35j2ZdX/V+cXNHyj//x948C8CD4gbItX4/x548PxTZ9jX/iHy4O+v+V/5ydbfIG9CmxOmBUye
cML/+G/DT9P+538YSvyNy6pM5TI5NYk1+FN+svM3eADS8qSjTIFg4X8nHkj7b8rWFnHMjkMggiPV
/0t8MskJf447sLVDgrNW/IKQmaU0/5Kd7GHknqMC6Erg6i+vW1IF7hDakgMaVOLveRn/EMH956hm
sfywP2UrIJu2BJ+UIAdBUANmW/7718c9MY3Nf/6H9d/9rq9sUQT+YaotArC8pVrqkY5ZSAG3FVws
87tpzGOX8KRMF517r5UxHtMMsVXUZ+80N05Fyvi9HtDaIjHdAHEJNjJhHfDy6InW9WPJjGrtuuIc
0QralHY1kG3IrFiixxhHBYjeia6KwDsMDaWDQU+Es3J9+6c74H9mVP/5g6r/kkjNB3Vc0zM5S1vo
gv7yrYYuOiqRePowBegDWkpsEXsJIacQZPGcJxY6BgcNJFrC3zQSh3LpOkU54zef019UtvAVs0No
Zr+ZzK7StB82XoLNxq2dbZLb2XpyobbZBQyfohnge9LT6/B22/ukS+XR9sSxR8UH/VPinG8F6I/k
ksYlIzIB64IUI8M2SaZW8XO0eISIembUH+YY+hmqm2uZIv0mvpJCBGy7I/m1254j6KBM5LfkiHJq
bl+nigZMGFSH0LOecnZKRl/g22k4HmIU8isthMNLol8rng55Odxii4WN04hkY0PbmH+qtLpNzOCX
AQi6ryR6KEnvsgdCHPlY3maSyVtRLbok1Lo91Nl15iL7+jfXarnp/npTKsl1cujS8oT+5aY0a1mK
rJ01gH7DY6n3H2ORvOsWgy7KS2SiOAnrHBB8IBn3YchbJQWyW2Ruh8YgtMKH9YY68xAkBKCpJDQP
tXK3PjChjR0NJxyb7tapvNexQTZgc15bmT0peWGcIX4K9pST46pOW5oz05310pvoJW20TU6sSQwm
gxwJHOFpmDig4fbktA6D3s5Sf6ahHE+irl5B0ZHcXXjw9Aj/9SL6YU5yzuxyMevdZgU3niKBKJn6
q8hCW+/kt34z4T88Ff1wnGx3Y1vpdewbN5werhy1TrGYCbMhnbovGT3bLkAbrqLMqUxDT9+Z1sBM
Zlq6+HF8o/W0UUC5xib5pVo4caHuM80d82+u0z+5TB6nL4v0GKlc2/zHtQMeCNFuatCHSJQI7U2O
sV7gTPBRQWnaDxDwXv/1G1r/7CEmqUY4klw/4lr+cmM4MJw4KPOOYqQYd90lQS2jZ8hHc/PuhbnS
NYAYhqseso1pIXYiT8S2aWOnyRk2RMFvY9FECw599/avf7d/ds9qU3nL6Z4lRrBv/Hkhpbme55mR
oniwr3RD1UNAI11pm18ic5RD5QSHNJ+zf3MN/snbStOSwlGeAJot/3INNJNnLx0M74DK+Bd596NZ
sh54RfzbVLAigzFhTOs9/uvPapnLj/3LE+rY/LVyl23qv+xRcWDZ5F643sFsEcFEwQ1xqHhlh/TK
L00iVUorXckenahEqKgeE2QIpOjaRC0AFrcsjREdV4VmW+Kxyy5uXJyrmEXGNxMkG/yY1NL7SaOU
yeMJxZOJA6RM3WSDT/lWLlTldIpe8tq4y6V7ynu+6kkFKYHpxbbifbfpiIwf0swuLoeWe/PWFQWW
XZeyPUmzo3bZAAJxzs0Cv/Z7MDFoUnnATC6EiUnyFpnLGNZcr/5qkYyU5GnDebnR/sLx9qGiolF5
bwmXTRx+syFRySapQFX7iEMplOXvCErR8sGmx1GLXzdDbpuADkP45iJhmZaFJx3nKxmwGZgS/87E
ZeOsZbhesIqY1K1FOj2KvngiFIL/l611pTHmqJY9pzJ6kyxo8hbBCG18zZfrVOLVnWYQ2cvuMCls
PxXQDVsz1yG4vSZTgBMPAQWSsIGlK/9v7ghb/iWliQkUqQXssUwyPFdrZ3l2/1xJ2H7ahXM9HoJF
2DOIXZz3N0iL573hMzzp9R3Oo4k5fXkRAm1v2KrLPMwGc+vgOI1Sb/pt2ntimUwCLvTMg+UN8Msy
BFEZ+gUghD0jGOQgHSQaw+wQWtrWUxc3FjL6hJHMrmNB37RdDOJI9pqpEnIcEIaRQpI7MWtiMGyv
HY8okSxtkdkph5OFWjdi9thBkGOF2fTb5u5J2ZG5kY7+JHSqxh2vi0VcAyUGAWC7txNZX+isf9N0
RNvpT4/IP1Fgeg5UIPrNSK3K+UGYITKl/N6rvEX3WKOuK8C8lJb9qrt02NlS7ZBuY4zh8LBtsZU4
HhL9uaPECsjiaGeSyzuLvkuOzCnsjRc6lIykwmnvZeKJRsybD6AVLZrzQigH3vo0eohjJBQV6i/X
Nza4wwDW0btzG+O6mrHTET+y6Vt1x/s2a1/pQ9DVTOY8IsbD4UHE5YFG+dYzswhi6XCp8VJia1TY
cPiq5HM7kBs4Vv19Xjm/TIbpbiBSyEsSBfACknKv+L1BAd+FFNZrsonog5I7kdAjJifT5rXhhC+Z
Njx6sg3f1YaWIbNyY9GvMoTbotcjE5niq0yO45hxJ/PaNW3qD0ozoOdw6uN2Spfq1NpJCw4WJ0gS
rpjFe2F16gIXZ2Oz4MFmonuTGHp4LIrjqPQCtOWWIBox5PZfzHkxqldBbhMo5hjoZGIzS3HMY7ls
ziIi7y4N260ny5AeXfZKe2QVj1X4zIDuIXaqcxQz8XNDe022OCNXeCgZ7Iq0ErgVyt1AAEQouRkm
7CemKjqK3DHhtjtUJudx3yu6tT3pOx24IB2M/oEei17TA37KeFwhgoq7cFDGsSep1YJxhQzu5Cb8
GLYSd1/68tmpHEKUiCJorNBgGRL73GR3qUZCshM7INIrRKLowJ0roqc8Gc+x1TdIqUwBJb58Gm20
bLNOaWuMhVhlnbVXuOEOMmEvDRMI4SgNxx1zcxgaKLVy2NnDBKK2n9UNqIPzHIqbqe+2pWF8ZDA4
KVpX7DaAGIRN9TRmHMv9PyJj7wOT65/Vpnkm9OzUKPNo91SoDtVK4ZTZLu+MB+GzMiP1udEyyA8I
3ddpHN3FXs7z5A33DXpNIkBwD0jDRjO2xEVYPNVIkInmjeiSr0bmNIwLR2JwS3+CqDfElyQmRSHJ
9lVVvNWiaFYNOam0RSYDyi5ytDEVH7o9+WH3TU96ONYDz7Eem30DPSStqofcc453u0GHF+DXdN2N
/AL/CQx8uylV+JxkIGwVEone9HEgleQ4nTu3emur7lE39ju9sqSaT9UERTHSBbS6SdEfqPN4Pavh
JXWcTdf6FN3tHlX79Ty2DMRz8IkxKh2ULwWhSdlTnfboFVL9kXgVsvBkfEhp0q8yNEcuGrdFzNXv
Upb63IDs3NbpvJn60N4GiY/SdLT2kOMTvHINQpb0qs/9R7oh64FAUGYvKJRKO32j+ch1l8+lOWS4
WqOCGHlAM5S2L9pmNzFiM7krDZ0fVEEmlLaqO6Trxq7gdICy8mCMLSaMae1zbkSAMKFEsF3a6xJY
GD8TcXyDuFH09xVm1HjR2ZaFjaZVtk84IO8M+CGJaONNDtQihmm7aj1vi6kCAeasnojwyY8kWEry
mSLWyLkpkb5jjaCRc/TaMN1aGt8vxucPP3pEnduuh4lFMxR3eYBSAFLRyhX7dpQhgnwIfxUraVy7
p2SBGREH05IDqOnSJUBnyBrcOEqqLRJhQSmJJH0YnkqNgrOxOxjTc3eiywY8i+12MiCGc60SPX0a
0TtPOTHp8RBvHK2fu0bfjfiZyAVOnpqy3svR4vITh7a6M+ssOLpNtk+qSG1FOBWbsKyguoA+NTPz
yvQ4+VFHMiHraKnO4rXUZM9IJBzoYbDTrtKo786OS9CvCL4ETKw0+MokHoisQhZCNfUE6SVat2mJ
XNMZTrbfvJiG/vKz6OCWCMAm33iGYDGslFVsOOv31bYYk0NnyleESI8ZywtZHt4N3TRo2io96F5v
koFjZJKSTqV+49hGgunV/KJ98TIs8lKFNGTIw+tChK9+8Iq4JM3p0JqJZKwu9N4qRyBooX3447UD
wmWasN2uAYo8jcgJhKY0GCxngty9ZoDHWCgYXkJ3QGBpEJ/Yx9gKayWZDnXzk9GlmNX68JDrNN2M
/Pccl9PUJr9O76IeTckqgiH5UsxLuIbpbO1KWltTNqeZNY5ehInd1PPOY60B9vJmRJbxqAXpc1hi
AKpKqEBV8BTaHNfEko00vLVGQZdYvdqB5bwa9R3qnXvGg/WWeQJGXmPW6wE7G0r9LHtLCmOPI34z
THEM/NMbt07JjMTQ1k8Ym/Wpmz7y1r0dBgMOCV2Eo1GOr6RwX7WhDyEQM01uhOvCMZ4mglSww0Pw
G0r0tRQ80IVmuWEbSGHGyNukxLOYH2WNwMfg5NrIne86Jh3TsFkOgPXf/3BmpiSyyBjHuc4d5eq8
K5ZEZS9BQ9PNBn0deujIdlHJ8XG700guHJmW/NP/+SNYGhRZTLCP2fXDalT+fOoRSYL79faIzLD3
LrG3bkX93c7F9TQm8wlQwHyKMyKmdDqDFVl+pNfaat+hgaqc4CA9fQ48ggnhbF2HFvHLSZU/114G
5nHJnI18m51jYLAbqrBaJbG174R9KR3zAup1kw82wWKtfYltNFBJ9sQtzrYrEzwo/4O9M9luHEmz
9KvkqT3yAAbAACx6I86TRM1ybXAkdznmwTAYhqevD4qIjqzuykXta5FKhVMiJZGEmd3/3u9GkLr6
iN2Iy1BZGZCScP6eZp9ZUoshFx/lV98k12EubDTs8su18otHFWjC2WOe6KEMxwvbpBG7f3wdqva5
bLNHlSUn2ie/mmE8JYLUpi8+/F6+O0dQjm+ZDigELqovkUdX0eFWEkPB8Yfse0o0gl3GRfeSdb1/
HnsidE1/0mrZpjjxOjVnlj7EMDzL2BSpLjGmjItpx6PMCZipOijeOfdNR9fsJ/CLpAs06TBSWlZR
4AXg7SpK56AxQR5rpgYLXKVfgCtSkHRy++pFshMizERJdMYTTW3PCdJDtTISWGQLI+74/aEcYPab
SXbLvhtsnMFLdu65jOWDu0OkAeFhZsCsk6KRN6qpntKsY77PXuX72f3+7Pu1QhertU6mkH22HfXx
LlzavCmzKY7fn/lObyPzSDJOcYDFL3iSAiqfW8yfoiosDGfxAWYYpHjUn0GXL6Ef7spF0DDT7Heq
wycOTHuwXmS+Spc4aPQcMG/bTTJYfNruPhlZ3Uq8ozek5yghQN/BmsHBVdOmxZvg8E3qZFbRMW7n
sO5AODPAFWxcwSh6Gg7fGmaXLvFC5p8RHimfqkXqv93t3PRvnNrYHpnUBsn5Iim/SLnB5rq5Acpv
rUL+PE2X/tYOgtwS6xp1ypyk4RfoBHjEmu6daGaA5LDFPHocLylz441IbeJGyd/Zsqwv0t/3ITHE
QFVLfCMOMSO/cixMDRy5Z819Wwn5skJ3B4I8/npcHi4J7WfLmjYBhXScXnxmuchcuL2flJm/UzLE
vhZE2Y2Zpz/bEB7iCIq2y6mn5/dLm9vYNOzVEOF0E6ZJp2pnPqTCR2PDJoiP7s6AWXkTVKyuMrbK
FbY4c0PLHoxeAJBjNG97AIG6s+a1JYN4LcU1xLPD8swWLk3qD78LH92mhGXpeKvGzvZe3n8UciIi
rsWBfjzm9Mk5pw+V8kSBo7IUq1gSBvPQU8GoVZygllcMeUG5VouOKWdaOuKttlAPgGjVmJxGstdT
sopM30VGQI5m9oa1oDTzw+jyHu8XWXGo4LyHw3jfeUymJIpAOUyn2orYr2uECpm2r6Ff7/ApcBA1
qxcLdyaTOXApaTacGpoxiOqxag+Ns6lsNk1o7uW6aDw4mgY/lDS666iplDn1Fm/u76cn5kqTxIBL
ZJi+dzwRGz2XL8JkKUtRBge3uqNyqKTVdh6W/qSH2Rmxscw1b4/MvjVsH4cbwkmi2E37gf9gLMby
EVDmquOv4qWoGEzifyR9cm9QUPHHqy4bY1KDJpjskd3JMNLJZZm/55n9Q6z/EEKyhhfPjPWJlxdW
mkVfhCLxlKd0/eEdISBsLF177cF3yRrwUHa8HKkXJQYH/33TMHuul4AUIWmEpK/EMG9L5zHW2P2W
bqbvP2mSQvaEObAIlVPEe5RYwdL9FzxVGeT1omLjo+OzVyw6rkE5gmzBTvAC3wwdTQzjeJsydsd9
ylmuSBzm9WYuKOqaO+Zv1iWv8ZQjNty4LBTEipbFreN5/Ra3S8Q4lO3hAK+HWgEUHkMW5abCMEJs
t1jKuNKNgPsBhtdJ9lYHjiWfMmSjwj303QAkZkrfIwcVxjLO2kKUaNLqmBfOQ+jjPEK+ZzmOvZMa
rHjDOBw0sSadW9DbS/dDtw/Cx7htk10czrxpscRz/Cr7ChZvWmXbfOCkMAfjwUqmQ2O4b9RP/eZU
QOikDI9dlH0OUaYPME1TjNTz78KES8oL2I0R1owge08GstNNyPG45EEydDNcevdD7e0KG3XOhPO7
mt0EViZE9eWFh35ByDw7fc9kciP9jbzC0zz4T0kubmk/uydqIDZsoNq86DYeiXfCNdnN92tsdkgc
Yn7DvgDJMNGN2GBwvW9bh5NAlf02Z660fXOxuVTStVGIdTiRPsPKdBI4+9YI9maBNVCQ4Rt1vobV
hq5m1IcpwxFsxjx1QdX+JAhyWVTcMDt3ijSjjl7Ngjf1KAl1Le0PgW4XHY1dMIHtgwzdeD3xfuY3
bL8UnZgryKUnl4ExpxLb2qcOAmlAZh/6PteVeLbQHxi1FZGmeC2ow82QPGRy/GiUPrLErkPIvhz4
l+ZmoKwohhiS2CWOHHNAWYc70Rl3Eb6NKjlUat+YgnLwCtfOsItqqKBMCl4Tp7s3gWFXKFKWSCMq
qnDKeBw7gHHHPB8vsqMFpYcyvR7kj8bKGXTk07ME8GoV3of2jZ9NV9HnYBkOFth5q+yDtNgWJmmC
FOXaq4bzTS3S15oULn6J8R2vuXHTAi3Wdn7OCotzTWnhVViyQFq2Sxhv73biSTXlCnL9ranoCJwS
Oi4prsiL5DwHqbwJ82YfNGZ0UpX8tPr8jQr2c5FgSQ8WaEOa83r0FiaDiSHeStw3K5yj7dDSchQ4
aodkC4F0pjxjocs7Xa/ZCWfVaaR54Si7+8RBz4SAup/mYtoI1/4KZ6F8GlYUzcQWP2rIgP/4/SEy
VY83+P/+97e1Gc7H0Wgr/9Qoq9nZRvTQ8BMcrSKfVp7DNUSPxnRqQQhwLVFrgDsIorNpHikCmOB4
4G8+fv93EGMOtgnVZXjUURft8hwykIUaUDKr8wDXYMeJExFtysHEfko962TY1rHLMqIVrJjWsXYj
cfz+7PsDfC8mpqzdm7ybxPH7Q9jnMWdcvDFdnNl//Nv3DXOcnNH8x02UohM2Fdy2yH6MehuL8TqC
T1XwzsuWdj5kkX0ZMp9EMuVo3C5+dp8Sn8XbW7Fq33wDpP7+4AaE+m2np7mb/m4A3M3xWwj+Xz/C
v/cjBJbNeOTf2xHWSds1yc/uH9Xvf1BS0xefyce/ehP++P6/rAnyn9CVJFYCEAzC/3YZ/GVN8P5p
WZ4fYD6wGbrB6/iPf5TgjOL/8x+2/8+AYUngE3f/nsVxU4vz/o+bmHnbghsl2ryQ8n/iTRCYHP7L
4CcgaGk6tuUKx7Wlvfzm/6ryT1YJd3oazb0RABVDhYl+u/OJa9VCTb+xsNiaDt0hPg0w1pfLHq/V
jz3vdnP+Rf0aPS3hJhlJOBTpfhiu9F6ZyV2n3ixIaV1y/Zc/838z8xf+f/fT2qRR8HoEyzz5/5kX
kjGTtQ8rGXkKjFrMJp354dWE534TOm9TUJ+5Jm7YeqOr7o3CfPAoe6nn28nXe2V0n4JErnYAzxUU
gg7ZxsEFjjVjO9jyMDl00A64itBo4KrcBHeAAduaUmUoWFw/uBtFEBpqzwr/+HW5u0kyYF7+ja/I
6ExzVPVz+Rqd+UCo0vXycJUb7GlHWJlMRpaH6pCuavvso38u/7R8yXKXqibKxk/g18N2uSuCN0fE
MKxrPx3u/a8fSjnlevmZlh/w+wdWw7ZCB5FesVq+JuHuogU9PEjcenwtuhKVdwDJBOITSEI+b0mn
wbPjobNtG1Gu7Zt3y9fEwOkbYMDsu5ebHWLz2Gbx6PGlEf+WAndgBOVToJiNB4FbXWn+1yDz891O
Euyhzr/LVuWb5T4SvOUqro8h3kzF99KkcEN+W/FTDUVwWe5OpKdet3uHjMvyFVky3Cu+uupojV4e
dujM34IOtijrV7aDXfzkVNuW74Aaegl5jO+fiwdXlrf961ddHq8FzuMF9AtA1S71frnJsePv/x/3
rvnZpsj1qme0yC/A/TjsfUIj2S1/nuV3Xx78+9+NlO0ZrPPlsfgTgjnfLre1OK8DGNfZk8mPNtnl
i4NRW4CTRNd1FsUJqz8psR5vQYR8LvlcV9dUPIXQT6gmWxF2S+jMkG63Wf5z+eKWgi4OdPsJEctk
dVE5o/BUb3vOdz3RkOXfw3kpbQnX6fye8BjL/baZ3iYgtTPubrkLwecBhJESlvfyU0lBQ+Cf3+oL
DsQpiHC2wkniQDokxcFtarnbTe3wm3Fv0EpArFrdI9HibcG3Lz/B8m0DHK7gh2Ubm0yGe62mLREe
jPS6+ihSi1IoYHLksgq66roaO3a0Mu14/aFHMuJ99jAa4RNuyo7Oq/odkzO2YskQlDLiIn8ZaomL
37UpSXZ3UeudWhJ5sI0WrXfVpVQYxOLSj0mPpNxbyHhEeIiwC4J0Wfkm2kWGowSCIRHTr8kcfpYO
Y0Fozzcy4g1jWDF17fam1dB2kn5D4xItb9hfZbvpqcRNMvuOi1j0xxz1f5fPf7982hhHuC7/+/Xz
FWfeP16SJsKN+18Wzj+/86+V08OEh5XPD0gq/rk8/rly+uKf0sXmxhLpSMEX/L1yOuY/Fxcgxg2P
l5svPXwbf62crLcsmovJITBZPWTwP1s5/3/3is0AdHEPepZFxtZajH//MiGnF2EgbkD3CVb2dAGs
fRUaaIpYWpw9yK6DTbgvr/GG44P96Nh6HshPZ9Qq3mogDkttTq+RuCPynnO6KsssJNtVsLEfgLpK
74Ns0F0/mhxi5cibO4qg5YA02+VpTGQvYu2Sp3qa5XoyYddPwaqJgKT0oskwR82vA1l4l0L3ntFg
P+/9HnOBF9V7auhpB6oyxQwp2OjOXs8Kfo4/ArF1gNfrifeoKIcPL4pp9vaHbSqXfrNwPOkop/2c
8+28FE1GsbrD+AEVKmBcD6ggxqsz5MI6BHEb78qwvBiVRdl7quXGEo99zCDapgVki0Xikpv2fIWP
YGyKSTpsnBGe2i5t8K1huqi7OtiMNnWtrhUXO8cHGlFFKHJkt1lBxfiY9Uv1CZAcuqOYy1IgI/qP
ZspZupJuQmah2ikXHr1KKBT9OGzoH78g7vaE9T1jLRXDTcsY0yXeQoiK3CDPE4NkKhuYNC3Ldx1t
43kasW34ABFaVlCaBmDPoTO47QU+8I21L2rxVHcaSEJsPFnCAqPUvsh4uHcdTMiA95QkgNBQSAiG
qEpe5+/R4bRRJh3NdXBHHzfCcfDMsfPDwQen6wmWjk15dDYB7+/8w3KrnSPcdLGH/a99H1LCxW7J
5bUrApr/LOe2S5olEQ0eELDiyR5HIgdWybA3tqj3lcch4lpJD/Yxqtz85Jv6IjSh56rNzvMk/LUY
LVr0bPIPChUpEQbSV1V3GBEda0cnJOZw3+3ZA8puh2K0rTRT7YKCug3DZ9xhbtGuTOVR0Zfk6m3m
xAonvvO8hhdcxDDKp1Ovhua3opRrVU0i2hFkoJ1w/AkS+ckURb20cINowkTJMorxxrQfsFacs9C9
Z1R6V2UUDqrh3Ylyb2EUvKk6bu6anANfMnPct1HtMry1bjKSXyQcszGAvCUNK8yIg+zculCNaYYl
OGDtiLTM/CXVsdXfaJlgZ0/YIkk0xKD6DdJBUbgp+v5V5HiLopBBL3hcDCQeb7OxxuCAGFg34TnE
sKQFFZmeau5Am1xCGj2sFi9phcWL5FbFYdujYimJH7PWMVfTHOD5ozSVqMdt5xTq4lH9qrtueI6f
HFE/AJuBu7CAikriqvX8K+0KipbB+Li+usWbwgjJ5L3oMGns8wYznGbvMs3NsKkYnL4N7jWEiLUP
RqiSem5tEHnePtZkgLO3NH1gvJTc9EO91nhiNpwLbr0mxQsTgYCdXktr/JoM7dEQ494qOR5IgkJW
thQzKxJDc8ZgMR41vTExU6rKBQbAluKm6TGnDLBf80DtZBjdc8jZBmZ432qarYD0N1Q38MK79coK
nEvGPkHUTHcYypJRm5FzowowTuAyJ4ZytTfbj2CaXeCZH+PYF2vs3espMj/MeXmCojlGZ3G2Xtjv
PObi9GC20d7wwYSAhfvZCxO5qXCcXd7MByUCcc4HVD/TDh9GFYTPcZEfVf5YxArIdVJ+TH3srJlv
RhDZJb9MFX/VtckEerCJYLQR2xXvzo5CfRzj4cULbIDfzksoU7gMSPtL6jzJYv9eI1JlNTvKUc+L
RZcuYTC6JE3j2CW70p0Rtr5k+jsx5Es+g8sppqBD9RVfA4CioTCJlUuyEoZrwiwqIJO3P6PEHm5t
F1NNlSNu6IImMCEtKuA+sVIAv2WYtA5sLlidDcbEb9Z+zZVJVfNurDQbUJpH7sn+eEh1ncFIsE4Q
DOMmKXYhXhLZNZxWALTdOMo8Zx6B48ymXAmzWxwgSMXOM+S9lKh0rdZtepjmPDmGjMf9Khcbmyk/
9TsGYqdlbmNyEabt9RdVRM/K3MOhuBv0sCNvTJY8LaO1ZpUMm1DcF4EJEg/NTtXFQJusodcWsxnc
E+1yDCUNx+lML4r4iDyaFbCVKfbzp/IRnOW0AraUQn0O3mXg6X3xO8i7t9RfarxzFMqpRmMFLgIH
gCHoXW6CR5Js30cuL13dYyVb0BSd7a8TyKmU0qIsyZqDXKBiSgYRw2gnvGLigiZh89pJmB0TYAsz
M9t5RmTd6hjrd8OyNhTqauPGvFYW+WdOw9LxSgrn6eCQMb6t2YOd2pU1Pu+uOieyvrTI19K4c0h0
p7HUhGMhxFXahIURPCatYeMXhqBo9CYf8qE4GKncxySc3NTbWF3/OHvq2UWizkJeKFH2SgGoD40G
Uwfck6M1qu2AwRtkiRrxjNk7YODknnFhKSxse90euK6q7WS0RwpC73xmwfeZf6pJwNnKa26DAaNN
NftUZXt8XTMH2wmjHwmn6T7sVXN0JrLmE7OsZFT+lrfae90MD303GYc24vUfEL4val6Y7DmGPRPe
bjVP9hGPiEDeIJBW0f9IBVOVUa5SMj+qBkQHp/6qXKffqrH6Uv0kV1JROWth2mq002wTd7Cod4I5
l000+bQxKBz7qen9bKsd5yFaTtY5vrE+oHp0aS4NevhEmC4O4QRNgsH9ymY5SoiwrrUJJcWS+uJR
XyaSfTiPDKI4MdOXs3dB2tyZDZE7pMB35XntNrGMbG9qFfNnAVddhTSUFOI9DpPdgDVAw58MgnZ8
lQ2USaGKJyvzXl3it9zxSh6rASORXTMwUF0p9jLoQHxHS2TNosBsTD5cYx7ekGB/Vkzbdg2cQ1vY
J6kGgLM+f7FFbLxBDXrWAAy9xJdn/MpQmKPBwp5HDU3kCrAM7LvAnX+kncnpqoPtq5AZXGTdlWHo
h2LqwG/peQ3AP4KhDwFnVocpCjpql4h5zZ5+VgFnyTnlytWSD4YwhfDpkWe/QGVub3CoiPoT4dam
g40JpyfBsyRjepyn7lAk8X1i1e4pq92PWifNhurM+8RA+3WjlZyjN8LpXBHVu2wMvMMdpOg4JCUc
ociGtG/uQfldWodZTJzP9znA2Rtlp9gZfOt3UTD9d6TGaDnj+Gb7tKB10gOJ203up9gOw1dSbcG2
EenW43k+sFvJz741skXiWsfYpNkWUKk3XQvUHkN7tUoyPW3VQjdvGhoMvHw7e59pVmN9GAilUTec
g+8zqAteaQG+kyTHZxuJd0dU8tAayV3OKnqyisBZAztSN8YdvmOIkMNMt/1UPoRK0Y7VMu3q0wdI
C6qK70MnKzadTNhS5k4N8mZpGJ2pf6yr4skbUD1a534qKXSHfILQYtrbhkLHatTlbcfeB4vEoQk4
25oD8ztXLBf3FBF+Xk4N/YNrUhU1Vs29Z7tnv+gu1FBAi9Jjv88NyfISMldyjLZllZ0JZY6aSktZ
U0XZzs0PSiFe2fKyt2vRpXApWytylde+REUfLAMLNCyX2rHVU9YRxi512l+sHEp/axs+727+3h6E
IMgS1ygYx52jcUF4DCT4hcCx+EAg566YTtpIqdLFhUWGPsIRu3R7pYJwjPGbawyGU4YA764+eIqI
ot2/NGa7Nei4Oc+OoP7YR1/gd74ZlsIzq26IXpNDZzgKzdht4ChwXfWsgL2ZQTcKjgesIoaX3aUM
MNhY9+pd1aMLTq3u93M4s64Z0VIErSj/CIcXJ/F2M7BdPH1MbZj8vqHv/9SMbkOYLXdtrL96uyXY
60imiYV7hR7tnN2eKwoEgrGAe0sPigXPipt4/VUhlG85JJ+trU+mz2s04w1AsFF8xvnZKFweyqgS
TJnqdXKnL6GyhzbFIsKOFWLhKM7tBUjGrlSQOS3A9hXjN6aJDVAJcjSeGX+ijH3zO96Ltjn4cmLd
uzYpNaR9/cEp6l7q6WUAqGXCmFkLcSpyRePCAAqphO6UzMFDoaOdG6JTxR1ObXLuGGJxHzzIOnhw
x+gDuZW/MAlZsvC5MCvI/B+h0R8CpBnXsQCZEcN3hovIcqiaFog1XREh849m7h2SYiGz0zjo4oKR
rdzLMP4MrOdxhgrJ6U2P9Y+6xYglg2fHA5C42FeDp3AKfrL7/OFpriFOaK6M+oewLgHsk4ZSh5Sl
xTeZe4Xlde64/HnhdY7EqYzrl8RAxzIGZnDtFduWJsvtPbgpyMyYvLFpoQfFKeDvkdZe8kdtRHky
d5XmxX3tgHmTNuMlGI94E5ahzHjnyvhcD80VdtVb2VT7FMc6rqNjGXKFNsJN7tJEW0a31SKOW9hw
Ec2Dkb8mL0dY8OR57ysTrINq9jmIeRZt9zPTYM6ry2z4+DlU9hQ49iWtm7vJM67Y7jet/NHX1YaR
0DkCb+K1xrrGgzDXdXJ+a5Iy3TLCeIpLc08B56dpHcJKQBBKnbuxcd5VVT+ZrbhEKrwl5yegEvi1
t0RH3qHpsN9T7mdfBGf2v2iu8Ugiy+l/jkpuJ7Y4GR2wpD2IP6DaYcv0iSYptnYyLW890W+KNv4Z
uON9TsetFaYc+4R3dX25tmv9lKCRqgLRYHlqSizbcH23BUNG/F0VswRDqMe0irI1vZI33giWQPjk
4YziOFbiCM1gHxOExoHw6oNwovwhfMXDBQedazBz66ZydkEUP4X1RQ/1h0eTdikQu7Uk9OHif56C
K5zDl0gj7LV6E4Q4wUGiIIM8s614Qb3AWdpxejbi8JpJvY3ShK417biPD7WMmxM8x34zdhmT7CK7
ZqORHOyB/RSKy8XITPOcuC2Ejbk9dJqLBjANPcycoyoa5H2eptyUhwhfeirbmoMyzXS2T3ngYqGK
7O6CZns39igALFwMmGuSMoPxmFRiS4VBszdC51pSCrnmBEg0IYerlU3hqYzG85zh9ShBPTWV+qrg
K7C30Sub99AMf/CuVd5rUGi9rzhF4K7EW9S3FJqkgHlnY77Nocxk4GhFD/ED388HWfT7BK9fmIMX
Yfx5tkmjo1yxjYvsW+Az/da7lf6lUWwL0lhwmI8v7B0/PW1/wq9rG7Zx6cBqIbvvagtJHyMgipEj
GjbsZA8J57NOmNkXTk2vX2ANK6ZJ2zhor3WkqBQ3KgIQKRSd2r8JW/OzMYbpiemRouX3JgghfIad
SyLGx7mnrtpOyb+bHm4d40lqgnT28CJaJJiqRa0y62BrJETnXXBb6LnvVqYUcYCYInlaRwlW7Hld
Mns1FeEd7JxDmV0S0/dvk8gCySGIuNfxBrJWfDSyfKspjFtVis7KnNcdzvZ+F9fi3a4qNtGMZDTU
iRG0Tlrl7sE2vU0qyHSCgvnAh46/GIDC7J1B3Fa3ZpR0T2UCz5x28zhuulOO4rl2YThE884cAIck
Glaq1y4BpQy4jl2fSiuk9CAiSJRbw68ibQlceAZzqLnZQ9rCGYbUuSmy4UwL8cJbwHbhcuSoxkdI
Tmu2W8wUyu4dDyMGZTY2Q96sB8eYDnglllLQ7jTFCGxdH75FWDpUY+Dhyswt/ZTtem6wUljNcAsQ
hCYkF3EymWFF4F0rNG/Q3lOcJF39JruM88LwmOcY0KOG3EgCmhQiC6eSIfdsoviz3IrauO9zUa75
6mxDdVZ5Q4RuN9pdthci5HQ34/aTEdEZH2yJ1i2nBDZnQcpiOyzmtcx199Moj01MnYEqvI3jhAY6
CvJGYU36Yex/VfYwroe2ali5B9Qq+6J6xz9AAhvWgdNuKoHtmtzWuasRKvO6vR3S5uqNmDSQYm9I
xI4buoAyS/10Q6TAVKa/gCR7q4wD3Yqd6E/wyl+FZ1HlkIdg03wvPenafGzodzeNul07fXTtzOje
Tozb0IdRTr0xExwKCGpOOewFaVK3fPzMWZReca39TIA4rf2UzGgVXUgHbTN6LnmL2sW68RTwdbAe
qygzDiVzo7mkbtjjjpfIzpTf5ibyZZkyxajspx4T8w2y7XtpCHtdeCZWUA+6oZIxJjnjEtrsTIx6
m5hSrSSVSK1pZzu30BB6doDTX6o2Qo+NJE5UiC1OpleOoBIXdDh1CBgf+nYTD03wyzAFvhUUKZlG
wPFc6HgIqvtQF3sApmBrkpx2zGYsj1GX7OooBZZpFfCnPTa/Y+8DVQ1ABB5USCIQt2SjfoIYFdQO
Z8NyZLqHrSGO3vIhamuBpzR3t9Jqr/bYWfsktVYGA54jKT/vOMTtn581EY2Mw0A9RhAaxpE3yjJr
5Tjv+mif3x+KOJfHibDnUUyMIHG5cws8+GklKKlftVwziRsl/dZGsIJhJtQx6i0g4JNLg03RHuuS
+gWkGXHzbbV1Fr+tHUUxWJfFdTuBwcgxw0KYR4XhsJFae2dKJtpdenWsZ70fimLa2RS3HW3t8GH5
bOjY1PjTIa9ZwHJcsT3QXEsl6aalHi4cAo4i34/+bZ+unXAtQSXTPONzYv9+3L99v0jifzqA//43
dqGYuGqxbxf3ii7oBBgCaPNDMwPbA5R2gwwtjqUUf36IS46tTFZe7cXRO7qUiMYFSYrV96fUnVCO
p5Y6Tz/B7Jt0rD/UPJxVYnJD67iQ6pN0xzuvPoLPUMe4hgZlLe16Vskf8fsDlRnmZhDmx9//JFz/
yC633inRI6n9fQMpnT+/6/vf0mlpPl0aGv++YSB8v7YVm7mq5vIWwV/lKFkd//4QNDbOme//TpJu
o6Brg4rnXeATLLkpRG/svN44li2c3y4i4+kXCuB0WFyqiP2wBvI3DgjYqghPhVeaB99JqJXVFAL3
FnUFurDXTdfAkMSkG2e0H6VsH/p2VZUcVtLAoFS3oKiMleC+KFn4ybKYD3nY3CYknCF2ot2PYhas
p0AHvTSaIZwj8kp45ptYy69ZGARaSn3gTOCe+ynZgcQqNjWqlDE+igiYc8HuFhWSdjzHJw5Eoa9l
oCpOSfE8pS2tbhOxEF6Up9Sxf+JuJ6HqLhXqU/pkhXl9NqhqqS0vJjIjjlM0LotAlHDOHAi0hv0V
wnl7Mud4Y1VTs63Lcjv7ZGcrYhR7+JCsql50nEF0UK0G6WnWgCeC3hxXRWbuS3PqwXrrH8oons2x
FZsUPYiG034o7jknwlp2a++Qhz3HpcYD7U11u2p3RtrzoWITJ6JPzr75tTasZEtBNDwr+n5Lh5h6
Wf9SorprzVtIDHtlc1QB15R76J6F+5JZ1Blmjf0F3Omx4VCdK4jK+ZQflhppbUD2dPKUBKt4Jmo7
4ea+KTKMhk7fMDwBGRnp8YlR9JFZvxYleos93IW98xA09QE4zC39GutaVS+I8Zz3ywnMalg+Tw5X
3Bk8rO71e1wE1+Vha99iVIJDw5M1BdBJ+qusiJqh4DOIm95CZW6K0CYhZBaPruO9OgYTHI0om8fm
W9lzZa3m5tfQ2G8dv6GbIox0PRedXrQ/4gkNuxKPTXeu+kSS8rOAYE3t6/LbrRzkhksmJfCfufvw
KEMJwF67FeN2pN0jXmD+TLdp5HNyc24K032qQ/Y/M2+PnEK8HY70Z9WNO7iznBKT/lc7dGyvOOei
gLNWikNtOsap7Z5EugQSFmc+Z8CDUMkuEVSFxQxqpCpov0qKr8xxciYmulqXUBoSjLSUMbJauiMR
pma+sa3pqRbBTxlhRWprNCgLzMIqm0BvGpMkOL045gCccrqPGxSHndsj0/sGTn+QIHqv4kReS1TM
ysUKZDLLAAxebooGz2q5mIlLJnvLn45Bkf1B4HOjbeP9tqg4pYqQIYTXkwWSFL918tHqU+qnKuci
GMGluqOFQqB5hxaCb6gujSQgtzwfTZWUW1CzAXjy9mJN/qtuTHrNlihLZf/Q0OY4y/I7q0bf5Hr6
iSO7vjHyTUSL3Y4o7sDNzZN0MgSESbKxwZFAkeV2GBTl2OjC+EHds4VYt5deZeIvTD8n4FqWaElr
tr+9DCF0xlQ9FbB2I9cYVlAW81XGIMLkWVzbGLXK2H7HbM7TAyxbOQFGUPVAZ+ivoaCGsA3RXKsW
M20HiNXhk+WmJAFlnWXtL4EXt/Idwia8ScNE83asXhrPugsmSiPcTINXdKB8qhcOWcGKeb+P09VZ
atqa9BDQYoFtd0n6uU9M1B1epIi/weBxcrOJmnlqY6cZQYFWs3VOkrX6YfaQL11izrxOeEp8OlO9
6hWrOlXjRb5GRqDC87XV6iCc4a6D7Z90kkcW8GmxeRwAnlqU9MRPaeyqrS8JykfN4uQ3nF0UEUro
DMWFE+R5lXHaCgSwcYkwIog8+HvU7DcjtqMttHJnOmWedW4a+a7YgoH4sFlLqWiH+qgC+enT2041
wVtp91+imu9rdfVEtZkcZEAYgyh+3EAnAYNgFb4tL/gFndcnwQbE+sF2jOPYYqWPe+c+y7y1MaUf
eFX2gay2/GjzupdoccFgXqcQJYbNgli70/gcV3Al08x4KLIcXu2nEYXNjU9iZCb7PGHaAWgTQfu0
GB668ECXVK4L9l7UPg4jL1ja8vaZnG7RqYBiyaudd/cEeG/KUsKVtO++H3cCYUvmLwOyTDto41UP
cQtPmfARFW1suR0yRTeJXMi8Jn58Rtfb3smfvXgMmLpGuKLK6csIqInzRczKs5wRXUQ2V0Ae6x9a
IPw3mlg1TRklUKLwQVqEtqeh2RXOB90ENUYp92fNdWuYmNo26jlV6a5tsH6Xxq0d6GMSc1Ucg6uP
mmR3CEVRF3MFc+yPlliVMUF38P3ffv5pVjBZmZ09lXgf2jQF1wkhMKuYulO1y8UV1g/EMwpPsAc3
78i4HBb9lGNktyu50Bql+kij4gEzxR0VEau8duY9zMt8rQtv3rAHOcdmdDQD5wnj5Sv59NV/snde
vW1raxr+KxtzT4O9AHMOMOrFPY7t5EZQYodiESn28uvnWZSybcnZmTmH+0IYDJAQFCUviYurfOX9
3pcyBArSGY2QjIcj1Dm/UhshSjFDsIlQ3JOGgQUITKUWjMm+LnzDHJMOXMsFIeMiRMmorOHGv5eN
/LvsYuOowTCHDzFknrDRTlHyvJHZDJQNKRvw7JS8I2vWEpe0dwrILYVsewoqzm/Iie18dQq1CyHm
WL2ihmjcyPpz0soie7Vaor0xQvF1XFhU5bsGuRTUrqxk98UvyqcsoOxN9bwbDSLgQU49d5VHL7ZN
BAkay2c7TMZZnn1LGv3rlkq/CMWPYeF9Tszyi24hJgPZzx22RjTBf7TYALwaHoxgvcm1iUN2Aggn
iYYo/WbwPFd2jYQUCf06VsZ2qAQzu/nk+lJ+58fy5a4eqXICCcSu1m7ClQLrT0LBBX4bKi9MpVgb
eRZPdFfUNZBuj5FgpAl5yt0zAX1BEwi/cZKTl1QCmPdBBKzYKEiLaRNY/q7kLfliiq104AS+0PUi
f6u6XzIJFuUmWUY5lo9us1MCIVkSeb01BADe2sz9Wl+jSAkkrnmwG2VN0Axyg6qcSpQys19G38X8
XsUuZdAwnBJio5BepUi81s0HXaYEalOy+phk4SqtgSiITJudIklpqlbDUlrMXCs3brIiwAFV0VNI
aMWQHiNWTRmCmIG5xW4xUv0JaMBMj8x0LJtKM98QMu7MfSt/UU3iU7krpTDxK2JrvonKlSgWZsmk
rFCh5E/S+RWZpHzL0FdFrQBigS3DJ0JCqUTjMoX2y3KVecDfzaRFonifEX8qJq7gwzDsWznwPcrm
kY+hBC5uWzIyVPJtY9B/nvksb8gLuBRgNsHqMZfLpZnZFL8m2XJVgJ/0IzRxBIhWVdu7yEesE3Aj
MN9gGeMOEVUgFZLbCdSvPqgma61lHmXbljGC7p/SucwfQyE4i7bKWCfDj36Uaw4R9VZRANaqaSwZ
T0nrVfMk2xKlU8hPWt5TorY3BUbkFLpRyLfU4A4TCIxCYz0DvJmlbeog7rdJobOB9jfWyHEXzVhB
S24cFtcNwdWygPC8ls2vNeGKcRuzrvBwdSr4N/cJggZjZYWgbuVPzNi9iTfZs9r6FFbXWjuSACZl
jkYk1HKnigZ7LNmTheNSIUv2Bhbd9oVk0HKX4VXEmXENC4M11ez6M0MhZTO5VSnmpKAxvpMsCFRl
9KOA77hDL2IjS1b52K+reAQ8LBlhrAHmjLhzlqh5BHZohSTiMMsEkw1zBVRlgJFnISFKqWUxqfwo
me3ceYsYEBDvaCEnkCaUFelSJdcr4gTmrdMADIEY+iokbjUl5yxPSyW4N3YQYbqBfykbcye4phBw
d1co7bJGPWFOyiyXWx5JvsWyYcPadjIBrt3O9R316zvZGLQ7H6wU0TwER7EjNzLlO/XnnLBQpUb3
cE5fJqUKSbCcPubAcUea8ezsvps5NT0S5OdUPHv3W6+9RzvHxEmQ4Ohxq/tVcIfi6bIlJmJJhMVi
ovemYG8JW+lH2raklLzKZFmunWGslnPDKH6oDioK4aqZ6r78WZe+hoH5KkMxV0VqtNQikDNaSUGN
4iKD5qpCz1RDFCe6RqPhESar5Sqijkki2Oa3SEJRRQYp0MacINUDQ15+XaK3PNIbleAgnJqrjQJ/
sW7Y4HgT1BwhCRsUDQQ4GnsITw3bxp9nBfUvG4KoDQIJbexMzZoCeionp3b9SHiGGKEpWRM7LxFh
JC2z3a0+VbX1rKj1I+GIz0VE0TVYmHQqbZGOiApi0c2LkhKRDaG5XqVkbVyqDIfbYgU3hDRvdzLc
oTaqCkrlGiP2UIZpmN36JhIH0AVHVLuXkzwy5olDrB6u1XUb4rUV2+cqBP60Kr5m1AhGeUpefrdK
MKiqKxLiV01N5kBOXJNCtrGlRa9mVCJIQT0wkOcaYmbcT+D8M0gjbmwPMD8CnMCZ2bJnlIXeGK6O
oUWo09AmG6riykoF718r36oG7fIgVEZbFyZ4yXWnsfK5gMx6SJoY8Em4jSYa7COoDd/6xoYyba28
cyL1U2m9ZP52RPXFBpFFQth58Wz6w9Uu3aLP52Pb8L8FsjSgJDOcrlbtpSYjBrRV4cOIVH1BunsW
eOY4d1pi6Zk8w+uTiPuNKxwxtJvNePvZ8yCQ26KesNNTbeTIbT1CHHBVRD8Am8djp3AVSObMb3pT
wx++FYIfnnK/0eV8Xldw7KIv+1x8s2N1MwsSskmEGAuL2j5KXwn35Lhc0W6yWeHSBtVn20iu4O7w
prZtopGN5IKRfPZWWTJ1tu0n6uyChcf8xeAL/XGu7vRRUW+ySRoW6hiUDBVwOZm1CGHvHBVPEjit
S92u4d4YKZF12BDWpq1681ItbzIJWtm0LpC4hHRguPHqZtTqxtSJSuteMlBQNOVLX9Kq8YbwCnBK
6ovjFDFdCOo9JZyRzFmN46ZCaUmaqTBnoALML1P9EoReSQ7X3Y01uX7p0Mf/j9H+HUbbUeHz+g1G
u4mpUHXflzVRoyT+5oDOVmT9gj1QwJ9h4ITcFP7NAzpbURTesmAg1Sh70iyKeA5lTbpgXNV0E+i1
KevQ6r2Bs8FtO5CkUqFnayC0KZT6V8DZJyx6sk1REwV1jgEOkO/RRB3RO2S2AjdVkDoJ0LnkGQ4A
SwBKpElUDwz9loLjdz3zi7IkTeC835Hnffi2Exx44mryrq74ttUVHPnlwHyMgaVQq3cHcQP4B+Mp
DpbulTaNHzzy2c+U972C+Z7rE5hfUpye4eayelQu65E1B88aD/EHWmmcx+N4+fufCuWtc/pjKSjj
uanQ/DmwinZMgO+6BkpJFHzIRF9ZGbQ1u6TNiLxyAO1I5FWXrGxRuhvEdXI4fbTowcraei5tm5Jo
iWAdyZUqXXRnPvghKKJSfbRRoYNIdKJjauEFy+5QKi1oP10GchHVMJhUMGkKAPDWJ//UXYsoUhoo
gLIh9XIgovEyD7qhpCSyuMW9EPQW3cHONrhsUVv61CoDVNBCO1p4SPWCQjMI9HavS2QoFt1LyBOI
/VAXFQAvWpgGZFIoSHpDTTCpvB0KN04XID3MiQujCZyuyaI7bFNExSj2nL1dShWPnF5rwSxCJzkj
OPl3wBtgREH2GyeuKHYQvtXQE3jiKw2rUmdRshO0g/GCks6AvF537C7IIvDf6nAmbEKlGVZ2umJx
Kyex4N8gFb1bSD6R8+7MEWfdyyy9jHNFnRsZDvBW22QEtDcWvrA4JOKg1NJuVMkeO5Pg9VjJEK5Y
kU6U6+11TBgXKsXVE7SwszyRVWGr5QsCY/mCgMGV7OUriBa4lHfUMTBUwrNqe19sOclI6UA/WvrJ
2BSvukvd4e2lkvjPBmIKA0nE47vbNUQn+Llbt8PuzrunQobk0oJSHKAQ99vdZXe2KjURdxIXZTvY
ISXnf3q7QzWQksNtW3klsJta8bLbQOW+SrJ0Ydc7BunbzXZnCjTmM6YDjnWRLTDNskV35iVxOS31
dm7XSMo5lvHYvRd6K3ee7bRBqaKWZkoQg1ByRB4jCvlqByaSiQ3byv4lScZo0UxVMRIMwZLTnXWj
QyUOMqsENbm43l3iiZOzcRjzsEfRRYnI1ySQLFI1voFqyM5Ka1i7kkVainJv3ciDkbRJCMhpFC8s
Klh+KciLmmTsCSH42vHqhadAwFZBtBHEUTuzxHd1w7YUv3l/1hZ3W2OFHNjbeN35mC5gVRjFiEoC
lFqlV92vibuf9OfBEDkuZ0ecvnt3JRLUXkyutmwYISsEZhfbWLgp4mV3QAPo/cuTj4B7g1Mha1Ds
jHlecsMIRfuPygQjSq2p6ZCLdRi63butODt5GQkeOOCWYMj8ErBwiLcEHQRFF92fmMRGx7uweH5r
vjvLCcLOihBZK/G1FOkx6+oGeR2d/qoyZn4jDt1Zd42wAst3lHoEEcsNaGHxwRaqmYEBHed4//a7
T+byq1RK27kv1qxAkPN0Z7UOqOe5O23AWxGrFO93h8Q21sC+qnHmSli1b290f528XXxrrfuMZKNB
GEbIi3Q9H/zZ/aZeAS6S1Ptik+Ddss+2xIh4wi4MVTxsavJmFYjAqrs1y2V8dPfbHVSthDXBlSlI
ETeumyAoB5tGrHr79zcqUpqp9hQ3aCuYvna5aqyxIRrZf7b7VPc6Vsicvr3szrpr++be/U0kFdtp
U4VLSgxwaGVpUvtikv2qmbdraqXZLSGI/AV8JVUpMMNtxDC1KwNR+tBad68gookXshivwL5MUi28
rBTmW3f2dji9thVJXErPvCk6rcutJJE37D4TtZsfjbj5X/5t92dv78Td37297s5Ov+r4J7mFvpEd
uqGBUxeWiR8xq9m4o/nSNsrYqnfhTIrkZ32FBi1RZJZUccB/ZHIKxrdQQjSD/AxOQOKiIN7GUjNE
upjyIHTjgX6kBQsFB9uQ7zUfv3ufiu7y0eIgk4baJ6Xf3oi85DXzdrsxmRf6cxdTpJb5NXpqbHNR
lVNFnVdqITigUKkRg7s7qGKDfnv57prY9VKQZaxXoRj21koeU6cpmHkyBbrBhCplowVjl2wnqqPP
7bCAbCPNv9Id5VxS8B7MTTgl0lxTE7Mgz1SyppefdEqSg2D/naVIT1vdDEr0OBhBIGkN7NqJx55B
96QUxzVGYs0ikQtWcxgYOx6scpuRbO9Ou2R7d6COBT5u021HdhNP6qpZzXbl966DDE2KYnzuHW4e
bCqiR7peMsV+F1gZ9WetTyFrhmZwZfwofC0RxVEDPN51km2g0bCI7gdZM4NTqCBMtdAhpoM/Z54J
C6sW5oljFVsZlNnq3otLgSXkmhgOmqqHs7T2+cEZBHXzSr2sFLYQUGAZGkPBnak4jzm2btO4eHfV
MkYMAOD8FiAm5YqQs6kLBWD5/tAiTuQgUT4r82ZG5txGOCyC7rF9IOFdTsi5L8qKyiTBvxQrlHSR
WYKIJrLufD3dDdW8JgcukALdQSy2C2cLv/nbNXKkJT43AqUdR1h32I+A7tSDCRXCOsHfBQgVb0O6
tjaQLMlAk0fUoCBrXTlDS0WtLQf4VkL4e5PXhjIwQCyROcduNQvrxmwhniN0RAxY2So/slrewvfD
EtgdkApnl3a8w0v8fWXamvY0ivUXIga3UUh1XGATfu/OEn+LFiRwrRGqZ+liyx2EzCqezLvXjsxi
ByGpuBxQ8rh/D36CZWmk4fTtUveJfRvbosQky0DNAT6NjWEm9pZEHMLQ1iA+FaeF7lOQDpsZtO8F
FpFcORA+dx/dBdxH96HurBY7V3f29kb3uf2ftLX3EvpqNu6uWWibTO1Un5g7AIm2OMhtBNt095rB
jr4trJwjbLZ80V2zJHK1lLpdlo1izLtL3ZsbF7a/7iyWApfgMT8vLJD+tmx5DOuqPY8K47ZemfqE
kcKWrm7mYbqqppXpBtCQdtfy9NW1UW0FHwbznLhkbBVpJGtCc0W8fHvj7WV1s8PC1RE+G5c1scix
LY0YAAqwo6lil9fh1CVZoyHxMybfVT1Fr9RpXoEzhwFVnWYj8yG8xu24l2AtIApG1uaexNqmnub+
mBN1tUxMzPNRk95n1WUKdQ5eEgwY7qIpHwt1LejRNsGUqFagIj/5qPs3ij+l/HErLWP/xvKnucqc
mVrK0oZzCMylE11G/nVSXxbAOMGSO4CLl7k0tx3kfO9c+LqopPXmwRYiopjwyWTFfU1gQb+0h3rL
jj3Mv6O5l4y3Pwj5pTnaZZBnfRVwA+7/U27NSaUN5eamIZAaPKnpQPMH7mjz2YR44Rupat2njOGh
2Iw3WxKBQ0Ca5CJUEJgTM4AXYWrJE3M7R0vV9SYBfIr6jQ0v8+fUvwWWGV7Jk93g0lhA7Tbwr2tS
wwNn6A3bhbYwhv7X5jIb+T/Q3YS6DQ6BeCSRDRmQOa6/gmAcggF4Ue6icTUPnpGve0xG8NjNqFvZ
3GizckYqfuDdWmMTcOctTifMB3Pqca6U2e6bh2OZXyuAHHZjUiqhB2HhHCkO8xLQ/66YKFjY+Qhq
h9XoG9TPN9Ec8r4HFPb0cXAnXbuvzcvmcfcjvkwu4SiFWHu8faao0sTN/pxHI+Nafcie9dFrPmuX
8+Lras6v8qbtlLqMO+Yc2g23C62eWVPoAxp9LLuwgbNljaAb0qbRdmwmz7k/8zb3FenUZJRCI5zM
VhNYSwbhdoqYJSHCofmpBa6FauaLHt9Bt9x8ceMJVcwmRdcNNQMDCpyrYkZmHj7S2hr4BAdq6MAG
IKtbZbxTwLamX9PlpXXncFvR3BxGn8x6YYNuHntzRZDIPWntTAjrNmNWSIojrc8UGa0uNzPnTh1F
V+jdf82hYXxRLyEH3majAJ5wb0QOrfkUBiPTmeT1LHfG1Wruw1di3iP3EK0Bocrt5Au1zr56FwXw
6V5XE/n7Thrv2jEgTujj+A96uvlmvVikbytybKTIKUtYrjCFq6F2oziD4DFphkvjoYS5falMdqP4
yXjZsA+SpwWg7FyuoJMeWV/KaNishiGiICNJE2/qS12flV+bB0hdVH0mX2J73YVflVcZbVAox745
iIAvyrXMqEwulXiI9TONADFB5zgPsVFI+9TDBnCtgqc8UJ+iaV6O4KOyHs1v5d32Flr2eX1FbSFp
gF10yfSXyrkNNu5TaQ62q0HxglDZqyiNVMZIXYLcqJUJMl8UlvILaT6scPqHypW2gJUYhBzwge2s
Ar7wKl8hE/o9vIU2cIiT9qA+uy/BA7TS4O8KENMDlASvg6fkidKBO6ID1ASNof4ly30dz6jPbZ/D
uX792Nwbn6SZduu/EvNFNk1LBsTef5DoNBf1BGEE9PXAnXzOp+WdOtOX8hxm7/RR3YzKNd5xMM9G
9UAfS89yPLQmCL8PilHx4AH6jgfKEK/AbwZQsyWKiD4DemLQU878dTtH21olO2ZSSD+QL0EkT90n
XVlArPophnvEHMbjLTQkA5Bi02pAbd/EnkV3zpdg5DwS4R61s+DrdmqMpR3Cdzdw+cnUdQxZNEcu
KLthNTJB1A7iS6abPyFIh7ALQTLG4SVVscqA0NeCYgFmvkqd57W/oU58Ykzru++rGVS6i9UsmrVM
1JAE920+k+cVK0860Z1BywqoDWXKCkbJJ/p0ni+pyYVDMh5GjFR3BkzBJTotj3ym9a3znFCSDesK
peUa9LoDjZGvDpJra0adH9VD2ZQEbDF1x/DRTP0v1VWcfsb38oHl0qIzMZ5gRIwZe1QYXqIfP08u
V5PtwnxExNeewoswq4PhDShga5nsJruZxp6CBNkIhVLCkeQ4/PFrcxNcOmsIfz+j0zndfIuoq7mu
Q3gn37Y/O0oI+HRbpMaysS0R5CR4tJB1K0UgdnWt2Bg2ufBwVgJXB+iE+sqqghYuM4sxXPskMWxs
a2DWlTrQSPaNNCJgC5JPBNDEmSscku6sMqiim+1P4VCQBQ/cMtAzf+qJz4Sdd/PXf62RtxommSrw
hojlxIU5RAc9W9rWD6pVLRyqjQPh9p8HP5WLhaRBGdeddW9k2e4rkGZgbAmpXqdKdbDy7WQTBOo8
I3JlVxLEMC3qPPtTODJaSsAoUkYoKtPH2QaDs0pWIN1tsBObnRVCMwkZH+suMQi/e72yeMvSwlET
BM3MTAXYVhYoVccmVNSd5RvhFLy9pjYc72MjL80SCNuOYuSBKoCysjhYAhLbnb1dU5yyQlShuF3J
5QhGhmyIRC9qh66IZCWRshs1viJNVwiumLK8sEE+k+yPlDnZ5mxaCFu6O+QB9fiNpEwqEV14O7id
F/jnNbXa0EulfNNF2WrhtXVn6c5myX27qJuQC1teuhmrwvczVcioYJ+edeHgXMT/ujOSiNnCC1R5
toXHVzGVT3B2rCa2Q2hqV5cB+Au2iVWxS5aprKDgoLEeF491AsNu5VUTyagd5AZ/BpBkO4IsCUkX
JqMH258nGKS3LZEYLU9Z1Z0Ed13F8ixKb1QbhbZ/KVdeOYQM7c6BGNgipQYkuYaoC3LHh11qJyhv
MBDIA9QLR6m1qebZM7cVTzzVjadtgwxyiSp5O/RFvA7+aBhRAWSN7LjEUxFP7u3wdq0s5Wauri6j
SqGwukzBN+sF7PiNnlBdlV1beD2atTJnpQjEdSE6kQWhNoziI0+Ek/VMBFP2weO3YLKqll8Nw2Jh
lWIQcABoF1GTL/F94Yk2k2+QnTvMEbjgJnGmPZWZreC5cZCh8Y7kqhhnKZzsXVi1e8Dd4e0lVW0e
N4ljKGOTd49XEa49ECgFxwhx6OGuqexB09iEdxIRdN4fRAzZ2KVcdEk/bh0ARUBkVkOphSoVpCOh
M1/108X+Ndov2/H/mTzcIZc4WufrcZTDHnNXvKbN/WtWhHn2z//cy/OJd28BeeYP8b/3od839Mdr
980Pze71H7/L7H1kX+p+VPeLf9dGuObGihcah32QGnJyKfAMyoqFssF//AFAljql7m2qEi+g4INy
gbpEzXB0WXv/oH/XDb+/w31//v4zR3fwPS6ADPAcXMjk3ucqmfHvEmN//qKPfXDSwrs+cC7Ij0E7
pRukKQmKIY/0vg8cGBptUAAqiUzH5v8+nfpuoPzVUPj9/f3LfbB+EVTCB0rK931AiHf/XE5G58dO
OGniXSegg2kiKqBqNswdinLaCbZ5YfP0ZbpJk02zY7Akp3xWnSAU1I7y3P/qbDC1C8XSYW6yYZe0
HUP06vuRoBjahQWfmK2bEC5ALcZIObNO0G2bTHuvXtCcC4eSQplp72i2bv9iKKi2YjmCBo1xwIfO
rReMbh3r1wnWhWoYTCyRvtNZHsEdHA0FxWFltAxV4/5ZGc9wKCA23Xck6Bcq+4LNPTLxeeKsfMed
oFywFiDDa2mOxfLJ7nFm8wFcSP9OYPV3VEVXLHLgJ0uCoyI6bEORA0WtrDDwzm9zYAafkjT+qwsj
kB1F0RzN0hA5UaExZo15PxBs50IxbMu0UKxVHEMVs+W8BoJlCixPvyVBMDXbhq5abA8YCx92B9m4
oFbLBvbEQDiArs5og7SZx327wLkAtQWztSYbLH7sEcfjwDIudNPSQQGyNoI+ks9uNjB+e08G5YL1
DjMRqgtBVnq6NViYUuBBZF3RbMUWVvO5TQZ29962EgA/QSUOQXlnEaLoezwUTOdCJX2D8hPjgRKY
g4V6RvMBI1frayupNr4DJcs/H/ZpL0Bfq8PcrirIwRuKYsn7LfmcekGVhUx9v5URkl4dDKhsdgz2
H8aCrV0QkyHUAcOvI5zN/VJ8Rr2gyoa+N2P/fRdKV9kETXwHRSBSkZI+8aUt1g0Tc1k1VSwmXKmz
Wxzx9I2+uyR2Mc/fYOGzWCAVLKfjdYGt8YJ3DYNdQuCFz8tMUBVwxH1ng30BW7RDVxIz0FX11FgS
JqNl4afBo8tO2lFan1cvKDqF+D17QdcvNOi62QYNE5vpF76DDrM3qwEzAvP57AYCP7lvF2iMdCwh
tO7FIIA3/GQqONaFAeG5SsCBz8lnaDXzm+39KtVrWZQxAVj44ZZi2p86kQ6bA6sEEUYxW/A0z24s
METV3pYzhoKNKQDtGiMB8+vEgyLISOQND9MC7EYYUrx/XosCBGNCOL6XoaBbF7qiwMdvYw/wuE9D
S4oqXxgG+6NpiRjb2XmRBLzsvkFGjVnPU9ZAoh+86eMN0jYuqP9EWcGgj7qg+7mNBEwYu/faSBEQ
8WZFthjylPB8WBuVC4wIR2ZhVK2z3CRZtA+T9N9fGzVcRaLNIvMi6qAwh06iKhgRLIqaJZsMh/Mz
GFVZ770/CAEs7CCcJIwiDW+EofW+FyyTmDsLsMVowa46x5VRI0rcc2XEVqCAjnDzz3jyyf5A/kXj
fZYfgq0iD3N2zoMKD2Ff5wGjEXuI2BFboPmL+BJrI5EXnGmHyMJZulA8v95BBU2/wBDSWBjwp52P
jqQimxeKjA1hkokjTXVu+4MIlfd1onQx3qnmtN4lXd+vCo4uFH7wMYm9qzJh57OzGlmx7H0+5N/f
H7CXZKo3bYW8AvJ9FNker42KTBaKSDRFsCIne4YJGLhQRUluL6uRhKRGxJ3pgLyiSEWd9oJi4krC
QI3cE2XlZ2c5AypAgKpfH+gEj7AaLQVriazjh13ScS5sqrFlDUfSpqr6DFeFPzetHvNBuzDxIcnA
EH1nGzieDSLAZoFhsQk0WtSpn19Olt1BSIv1mg0iF6fBsc/mYJJ+/uBJWsRVkD2jal8sGKwJ52cp
ABzo7UmqF6QjGepkWjCbfpWJMtknCSqca5CNXLLStxdEhIm0rAGCiwDLx1CjRV7WNjCXZDy2s4ww
qYQH+/aCrjEWbPwnEBv2AaT23lbYRxVs0nWc4Uidnb0EO2LfFIyIrCCQiE9N0Qm28akXBZKF1KxQ
0pWZfIfo7jklYPBy+0ZWWBnJuZKZ5hmjPN9ZAu/HAck4kG2EGFGMZFlkxpzdSMDd7xtZoRdwGkg2
ElohA8/UP9klrQub/YNNVDdF2PkMLWfMuN7zQSHeamMuoQSP/C+wlJNe4H1SflgRXSrqDKPOGl5U
3xmhsTKyQ3KjhFAILp+OBeC96I5bJsgQ4ksAGs/OixK9sA8D97Aa8afZbAXI11LIzJ1mIMTayOpj
kL4mDXF+uShCxf2hfIx3mCOxnQE96NbHeCs+FoYU+hUy3XCOoBXIpNS+8SXhSRJNJdPi2ALv/WGX
hM+K1AMfcYjuYj3vTZMz2ifBHQkqrX4eBHxewock0/RLWwEAk0lf2w6uJEihM4TuaIbWe4cQeRi8
6Z9uVHeX760Fi9IIUNAO8J0u9HJ+oBWN6F/vfRJvEWDrAdFun0RWwHVaxNzJ07GRUmF4frGVA1Vd
v/mAL+kQVifZQohJIPuObQUsCLKSgN0wLhkx/3uj8X+xbvxZUgR3TfjSFRN5r9mvao7+6gM/i0w+
vn8ooJm//OM/RJXM0QdFbdH+u99qjf55VB3S1Xa8e/NnrUf3PYc/P9zgx68++q6fd/Xz4sx7Tdfp
903TvdEcfub1ektB0n+F62/r7fpjdcvbL/lQEvXnw/8fGs6Ck3YFCLJ3uyl6SNFxwx3yvn/DwTrK
1tnPnygeI9hqxmbflofr0PsBU6t39Kv3RRO920YXPV2/xD9/pfjVe+x1/5aj6PV77n0v8qPGO0Bv
38ZHr+G6Wqev71ve46V7t3yo1/oj/vEHys3F9ttxt6PW+zeMQtgIUu/l6Hke4K19f//0NUb95bjl
PWS0b8szetzz3vf4AX/Yt+H5y3pzNAAPeLbe7Yahh0zL8YzcV1f0bjp68dYnq8i+lKt3y3F1/PD2
kK6+zS4/rk17lFTvhmmg+B40R+NiD7vp27SQw8k+dPMezNK37au1Fx2tHgeMff920yZcRy/vu+OA
uujfdJatUSHIXvP8aEwfwNC92/e+bzx3fVytuwcJ9G+avSCL86ORfUg79287yzz+obB61Ol7uM/f
0XpcpKdNi3x576bjKD9ZQw456L4tX79+S9cn1tMhqdm/6XJ9vG8dMsb9G67+mK23aIN7x9s67YsA
0N/R/uI1zV6PVqpDgu/vaPzqtfa+H21jB2zJ39H4lzgNfvZB5x/sU3K9m4b2YvPHcJ3G7JTHk3Of
7fp7vmC0hu30tHmRQunb/M3GO+7xfVaid7NBiEVy7NUA6xMA895NQ5x3SojQZdT6Nnz7GkVZE5br
EzdB3aco+jZ/v4lfXv+YZx/2tn3sv2/zn2JYU345EA9h9b/nCz4OxEO8um/zD/T+a5a9HpkUxGcF
zrB/2/WxV3mIL/dt93O+3vz8dWJNOQRs+zb7+Jpu2dmOWt4HQXu37OHZnAzvQ2Sxb9NPa/adyM2P
p+YBQt+78dcs/+PxVz8e1DgRvN7te9n3OIJw6mdT3dPcBxt7t/3XahN/zXlDgOdXkaZfX30XO/sf
P0AETDT8PXxdp//8bwAAAP//</cx:binary>
              </cx:geoCache>
            </cx:geography>
          </cx:layoutPr>
          <cx:valueColors>
            <cx:maxColor>
              <a:schemeClr val="accent6">
                <a:lumMod val="75000"/>
              </a:schemeClr>
            </cx:maxColor>
          </cx:valueColors>
          <cx:valueColorPositions>
            <cx:minPosition>
              <cx:number val="0"/>
            </cx:minPosition>
            <cx:maxPosition>
              <cx:number val="800"/>
            </cx:maxPosition>
          </cx:valueColorPositions>
        </cx:series>
      </cx:plotAreaRegion>
    </cx:plotArea>
    <cx:legend pos="l"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microsoft.com/office/2014/relationships/chartEx" Target="../charts/chartEx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svg"/><Relationship Id="rId18" Type="http://schemas.openxmlformats.org/officeDocument/2006/relationships/image" Target="../media/image11.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microsoft.com/office/2014/relationships/chartEx" Target="../charts/chartEx4.xml"/><Relationship Id="rId2" Type="http://schemas.openxmlformats.org/officeDocument/2006/relationships/image" Target="../media/image13.svg"/><Relationship Id="rId16" Type="http://schemas.microsoft.com/office/2014/relationships/chartEx" Target="../charts/chartEx3.xml"/><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22.svg"/><Relationship Id="rId5" Type="http://schemas.openxmlformats.org/officeDocument/2006/relationships/image" Target="../media/image16.png"/><Relationship Id="rId15" Type="http://schemas.openxmlformats.org/officeDocument/2006/relationships/chart" Target="../charts/chart4.xml"/><Relationship Id="rId10" Type="http://schemas.openxmlformats.org/officeDocument/2006/relationships/image" Target="../media/image21.png"/><Relationship Id="rId4" Type="http://schemas.openxmlformats.org/officeDocument/2006/relationships/image" Target="../media/image15.svg"/><Relationship Id="rId9" Type="http://schemas.openxmlformats.org/officeDocument/2006/relationships/image" Target="../media/image20.png"/><Relationship Id="rId1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10.svg"/><Relationship Id="rId3" Type="http://schemas.openxmlformats.org/officeDocument/2006/relationships/image" Target="../media/image5.png"/><Relationship Id="rId7" Type="http://schemas.openxmlformats.org/officeDocument/2006/relationships/image" Target="../media/image3.png"/><Relationship Id="rId12" Type="http://schemas.openxmlformats.org/officeDocument/2006/relationships/image" Target="../media/image9.png"/><Relationship Id="rId2" Type="http://schemas.openxmlformats.org/officeDocument/2006/relationships/image" Target="../media/image26.svg"/><Relationship Id="rId1" Type="http://schemas.openxmlformats.org/officeDocument/2006/relationships/image" Target="../media/image25.png"/><Relationship Id="rId6" Type="http://schemas.openxmlformats.org/officeDocument/2006/relationships/image" Target="../media/image2.svg"/><Relationship Id="rId11" Type="http://schemas.openxmlformats.org/officeDocument/2006/relationships/image" Target="../media/image8.svg"/><Relationship Id="rId5" Type="http://schemas.openxmlformats.org/officeDocument/2006/relationships/image" Target="../media/image1.png"/><Relationship Id="rId10" Type="http://schemas.openxmlformats.org/officeDocument/2006/relationships/image" Target="../media/image7.png"/><Relationship Id="rId4" Type="http://schemas.openxmlformats.org/officeDocument/2006/relationships/image" Target="../media/image6.sv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15</xdr:col>
      <xdr:colOff>0</xdr:colOff>
      <xdr:row>31</xdr:row>
      <xdr:rowOff>0</xdr:rowOff>
    </xdr:to>
    <xdr:sp macro="" textlink="">
      <xdr:nvSpPr>
        <xdr:cNvPr id="2" name="Rectangle 1">
          <a:extLst>
            <a:ext uri="{FF2B5EF4-FFF2-40B4-BE49-F238E27FC236}">
              <a16:creationId xmlns:a16="http://schemas.microsoft.com/office/drawing/2014/main" id="{07357F95-05A5-4A94-A5C4-870CE2701957}"/>
            </a:ext>
          </a:extLst>
        </xdr:cNvPr>
        <xdr:cNvSpPr/>
      </xdr:nvSpPr>
      <xdr:spPr>
        <a:xfrm>
          <a:off x="609600" y="190500"/>
          <a:ext cx="8534400" cy="5715000"/>
        </a:xfrm>
        <a:prstGeom prst="rect">
          <a:avLst/>
        </a:prstGeom>
        <a:solidFill>
          <a:schemeClr val="bg1">
            <a:lumMod val="9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257174</xdr:colOff>
      <xdr:row>5</xdr:row>
      <xdr:rowOff>0</xdr:rowOff>
    </xdr:from>
    <xdr:to>
      <xdr:col>4</xdr:col>
      <xdr:colOff>266699</xdr:colOff>
      <xdr:row>29</xdr:row>
      <xdr:rowOff>142875</xdr:rowOff>
    </xdr:to>
    <xdr:sp macro="" textlink="">
      <xdr:nvSpPr>
        <xdr:cNvPr id="3" name="Rectangle 2">
          <a:extLst>
            <a:ext uri="{FF2B5EF4-FFF2-40B4-BE49-F238E27FC236}">
              <a16:creationId xmlns:a16="http://schemas.microsoft.com/office/drawing/2014/main" id="{9B7B59E1-FBA1-40B3-B7AC-E91A6E1B3E6A}"/>
            </a:ext>
          </a:extLst>
        </xdr:cNvPr>
        <xdr:cNvSpPr/>
      </xdr:nvSpPr>
      <xdr:spPr>
        <a:xfrm>
          <a:off x="866774" y="952500"/>
          <a:ext cx="1838325" cy="4714875"/>
        </a:xfrm>
        <a:prstGeom prst="rect">
          <a:avLst/>
        </a:prstGeom>
        <a:solidFill>
          <a:schemeClr val="bg1">
            <a:lumMod val="9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1">
                  <a:lumMod val="50000"/>
                  <a:lumOff val="50000"/>
                </a:schemeClr>
              </a:solidFill>
            </a:rPr>
            <a:t>Product/ KPI Summary</a:t>
          </a:r>
        </a:p>
      </xdr:txBody>
    </xdr:sp>
    <xdr:clientData/>
  </xdr:twoCellAnchor>
  <xdr:twoCellAnchor>
    <xdr:from>
      <xdr:col>4</xdr:col>
      <xdr:colOff>552449</xdr:colOff>
      <xdr:row>5</xdr:row>
      <xdr:rowOff>0</xdr:rowOff>
    </xdr:from>
    <xdr:to>
      <xdr:col>14</xdr:col>
      <xdr:colOff>485775</xdr:colOff>
      <xdr:row>15</xdr:row>
      <xdr:rowOff>123825</xdr:rowOff>
    </xdr:to>
    <xdr:sp macro="" textlink="">
      <xdr:nvSpPr>
        <xdr:cNvPr id="4" name="Rectangle 3">
          <a:extLst>
            <a:ext uri="{FF2B5EF4-FFF2-40B4-BE49-F238E27FC236}">
              <a16:creationId xmlns:a16="http://schemas.microsoft.com/office/drawing/2014/main" id="{EB5D1342-0C1D-49EF-B8E5-2EAA59F8B023}"/>
            </a:ext>
          </a:extLst>
        </xdr:cNvPr>
        <xdr:cNvSpPr/>
      </xdr:nvSpPr>
      <xdr:spPr>
        <a:xfrm>
          <a:off x="2990849" y="952500"/>
          <a:ext cx="6029326" cy="2028825"/>
        </a:xfrm>
        <a:prstGeom prst="rect">
          <a:avLst/>
        </a:prstGeom>
        <a:solidFill>
          <a:schemeClr val="bg1">
            <a:lumMod val="9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1">
                  <a:lumMod val="50000"/>
                  <a:lumOff val="50000"/>
                </a:schemeClr>
              </a:solidFill>
            </a:rPr>
            <a:t>Top / Bottom Regions</a:t>
          </a:r>
        </a:p>
      </xdr:txBody>
    </xdr:sp>
    <xdr:clientData/>
  </xdr:twoCellAnchor>
  <xdr:twoCellAnchor>
    <xdr:from>
      <xdr:col>4</xdr:col>
      <xdr:colOff>533399</xdr:colOff>
      <xdr:row>16</xdr:row>
      <xdr:rowOff>9525</xdr:rowOff>
    </xdr:from>
    <xdr:to>
      <xdr:col>14</xdr:col>
      <xdr:colOff>466725</xdr:colOff>
      <xdr:row>29</xdr:row>
      <xdr:rowOff>66675</xdr:rowOff>
    </xdr:to>
    <xdr:sp macro="" textlink="">
      <xdr:nvSpPr>
        <xdr:cNvPr id="5" name="Rectangle 4">
          <a:extLst>
            <a:ext uri="{FF2B5EF4-FFF2-40B4-BE49-F238E27FC236}">
              <a16:creationId xmlns:a16="http://schemas.microsoft.com/office/drawing/2014/main" id="{C3761550-3C80-4E76-A02A-64429F6B7705}"/>
            </a:ext>
          </a:extLst>
        </xdr:cNvPr>
        <xdr:cNvSpPr/>
      </xdr:nvSpPr>
      <xdr:spPr>
        <a:xfrm>
          <a:off x="2971799" y="3057525"/>
          <a:ext cx="6029326" cy="2533650"/>
        </a:xfrm>
        <a:prstGeom prst="rect">
          <a:avLst/>
        </a:prstGeom>
        <a:solidFill>
          <a:schemeClr val="bg1">
            <a:lumMod val="9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1">
                  <a:lumMod val="50000"/>
                  <a:lumOff val="50000"/>
                </a:schemeClr>
              </a:solidFill>
            </a:rPr>
            <a:t>This week vs. Last week</a:t>
          </a:r>
          <a:r>
            <a:rPr lang="en-US" sz="2400" baseline="0">
              <a:solidFill>
                <a:schemeClr val="tx1">
                  <a:lumMod val="50000"/>
                  <a:lumOff val="50000"/>
                </a:schemeClr>
              </a:solidFill>
            </a:rPr>
            <a:t> - Country view</a:t>
          </a:r>
          <a:endParaRPr lang="en-US" sz="2400">
            <a:solidFill>
              <a:schemeClr val="tx1">
                <a:lumMod val="50000"/>
                <a:lumOff val="50000"/>
              </a:schemeClr>
            </a:solidFill>
          </a:endParaRPr>
        </a:p>
      </xdr:txBody>
    </xdr:sp>
    <xdr:clientData/>
  </xdr:twoCellAnchor>
  <xdr:twoCellAnchor>
    <xdr:from>
      <xdr:col>1</xdr:col>
      <xdr:colOff>247649</xdr:colOff>
      <xdr:row>1</xdr:row>
      <xdr:rowOff>104776</xdr:rowOff>
    </xdr:from>
    <xdr:to>
      <xdr:col>14</xdr:col>
      <xdr:colOff>504825</xdr:colOff>
      <xdr:row>4</xdr:row>
      <xdr:rowOff>66676</xdr:rowOff>
    </xdr:to>
    <xdr:sp macro="" textlink="">
      <xdr:nvSpPr>
        <xdr:cNvPr id="6" name="Rectangle 5">
          <a:extLst>
            <a:ext uri="{FF2B5EF4-FFF2-40B4-BE49-F238E27FC236}">
              <a16:creationId xmlns:a16="http://schemas.microsoft.com/office/drawing/2014/main" id="{581AF36A-7F32-48F4-BE7B-DB5D39622B39}"/>
            </a:ext>
          </a:extLst>
        </xdr:cNvPr>
        <xdr:cNvSpPr/>
      </xdr:nvSpPr>
      <xdr:spPr>
        <a:xfrm>
          <a:off x="857249" y="295276"/>
          <a:ext cx="8181976" cy="533400"/>
        </a:xfrm>
        <a:prstGeom prst="rect">
          <a:avLst/>
        </a:prstGeom>
        <a:solidFill>
          <a:schemeClr val="bg1">
            <a:lumMod val="9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chemeClr val="tx1">
                  <a:lumMod val="50000"/>
                  <a:lumOff val="50000"/>
                </a:schemeClr>
              </a:solidFill>
            </a:rPr>
            <a:t>Heading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100745</xdr:colOff>
      <xdr:row>5</xdr:row>
      <xdr:rowOff>123825</xdr:rowOff>
    </xdr:from>
    <xdr:to>
      <xdr:col>1</xdr:col>
      <xdr:colOff>557945</xdr:colOff>
      <xdr:row>8</xdr:row>
      <xdr:rowOff>9525</xdr:rowOff>
    </xdr:to>
    <xdr:grpSp>
      <xdr:nvGrpSpPr>
        <xdr:cNvPr id="2" name="Group 1">
          <a:extLst>
            <a:ext uri="{FF2B5EF4-FFF2-40B4-BE49-F238E27FC236}">
              <a16:creationId xmlns:a16="http://schemas.microsoft.com/office/drawing/2014/main" id="{0AE67E9A-FAED-47FC-96D2-CAEFE882D5FE}"/>
            </a:ext>
          </a:extLst>
        </xdr:cNvPr>
        <xdr:cNvGrpSpPr/>
      </xdr:nvGrpSpPr>
      <xdr:grpSpPr>
        <a:xfrm>
          <a:off x="538895" y="1666875"/>
          <a:ext cx="457200" cy="457200"/>
          <a:chOff x="4656992" y="2581275"/>
          <a:chExt cx="598610" cy="600075"/>
        </a:xfrm>
      </xdr:grpSpPr>
      <xdr:pic>
        <xdr:nvPicPr>
          <xdr:cNvPr id="3" name="Graphic 2" descr="Smart Phone">
            <a:extLst>
              <a:ext uri="{FF2B5EF4-FFF2-40B4-BE49-F238E27FC236}">
                <a16:creationId xmlns:a16="http://schemas.microsoft.com/office/drawing/2014/main" id="{2B020EE0-8317-4582-8F01-E86AD5638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56992" y="2581275"/>
            <a:ext cx="598610" cy="600075"/>
          </a:xfrm>
          <a:prstGeom prst="rect">
            <a:avLst/>
          </a:prstGeom>
        </xdr:spPr>
      </xdr:pic>
      <xdr:pic>
        <xdr:nvPicPr>
          <xdr:cNvPr id="4" name="Graphic 3" descr="Coins">
            <a:extLst>
              <a:ext uri="{FF2B5EF4-FFF2-40B4-BE49-F238E27FC236}">
                <a16:creationId xmlns:a16="http://schemas.microsoft.com/office/drawing/2014/main" id="{51C7E26C-DB9D-474B-8A05-5B540990DD6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865076" y="2769577"/>
            <a:ext cx="190500" cy="190500"/>
          </a:xfrm>
          <a:prstGeom prst="rect">
            <a:avLst/>
          </a:prstGeom>
        </xdr:spPr>
      </xdr:pic>
    </xdr:grpSp>
    <xdr:clientData/>
  </xdr:twoCellAnchor>
  <xdr:twoCellAnchor editAs="oneCell">
    <xdr:from>
      <xdr:col>1</xdr:col>
      <xdr:colOff>100745</xdr:colOff>
      <xdr:row>21</xdr:row>
      <xdr:rowOff>95250</xdr:rowOff>
    </xdr:from>
    <xdr:to>
      <xdr:col>1</xdr:col>
      <xdr:colOff>557945</xdr:colOff>
      <xdr:row>23</xdr:row>
      <xdr:rowOff>172570</xdr:rowOff>
    </xdr:to>
    <xdr:pic>
      <xdr:nvPicPr>
        <xdr:cNvPr id="6" name="Graphic 5" descr="Wireless router">
          <a:extLst>
            <a:ext uri="{FF2B5EF4-FFF2-40B4-BE49-F238E27FC236}">
              <a16:creationId xmlns:a16="http://schemas.microsoft.com/office/drawing/2014/main" id="{3ACBC062-EB46-46AA-8E4F-5F1ABB657A7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10345" y="4171950"/>
          <a:ext cx="457200" cy="458320"/>
        </a:xfrm>
        <a:prstGeom prst="rect">
          <a:avLst/>
        </a:prstGeom>
      </xdr:spPr>
    </xdr:pic>
    <xdr:clientData/>
  </xdr:twoCellAnchor>
  <xdr:twoCellAnchor>
    <xdr:from>
      <xdr:col>1</xdr:col>
      <xdr:colOff>100745</xdr:colOff>
      <xdr:row>13</xdr:row>
      <xdr:rowOff>123825</xdr:rowOff>
    </xdr:from>
    <xdr:to>
      <xdr:col>1</xdr:col>
      <xdr:colOff>557945</xdr:colOff>
      <xdr:row>16</xdr:row>
      <xdr:rowOff>9525</xdr:rowOff>
    </xdr:to>
    <xdr:grpSp>
      <xdr:nvGrpSpPr>
        <xdr:cNvPr id="7" name="Group 6">
          <a:extLst>
            <a:ext uri="{FF2B5EF4-FFF2-40B4-BE49-F238E27FC236}">
              <a16:creationId xmlns:a16="http://schemas.microsoft.com/office/drawing/2014/main" id="{BB9676B4-BFCF-4208-A860-5F51BDB75563}"/>
            </a:ext>
          </a:extLst>
        </xdr:cNvPr>
        <xdr:cNvGrpSpPr/>
      </xdr:nvGrpSpPr>
      <xdr:grpSpPr>
        <a:xfrm>
          <a:off x="538895" y="3190875"/>
          <a:ext cx="457200" cy="457200"/>
          <a:chOff x="4421065" y="3515457"/>
          <a:chExt cx="598610" cy="600075"/>
        </a:xfrm>
      </xdr:grpSpPr>
      <xdr:pic>
        <xdr:nvPicPr>
          <xdr:cNvPr id="8" name="Graphic 7" descr="Smart Phone">
            <a:extLst>
              <a:ext uri="{FF2B5EF4-FFF2-40B4-BE49-F238E27FC236}">
                <a16:creationId xmlns:a16="http://schemas.microsoft.com/office/drawing/2014/main" id="{431107E2-F823-465C-B754-4FA96EFC5A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21065" y="3515457"/>
            <a:ext cx="598610" cy="600075"/>
          </a:xfrm>
          <a:prstGeom prst="rect">
            <a:avLst/>
          </a:prstGeom>
        </xdr:spPr>
      </xdr:pic>
      <xdr:grpSp>
        <xdr:nvGrpSpPr>
          <xdr:cNvPr id="9" name="Graphic 33" descr="Credit card">
            <a:extLst>
              <a:ext uri="{FF2B5EF4-FFF2-40B4-BE49-F238E27FC236}">
                <a16:creationId xmlns:a16="http://schemas.microsoft.com/office/drawing/2014/main" id="{3844659A-27C8-4586-BFA7-92CD0E051A06}"/>
              </a:ext>
            </a:extLst>
          </xdr:cNvPr>
          <xdr:cNvGrpSpPr/>
        </xdr:nvGrpSpPr>
        <xdr:grpSpPr>
          <a:xfrm>
            <a:off x="4628783" y="3722077"/>
            <a:ext cx="183174" cy="183174"/>
            <a:chOff x="4931020" y="3692770"/>
            <a:chExt cx="183174" cy="183174"/>
          </a:xfrm>
        </xdr:grpSpPr>
        <xdr:sp macro="" textlink="">
          <xdr:nvSpPr>
            <xdr:cNvPr id="10" name="Freeform: Shape 9">
              <a:extLst>
                <a:ext uri="{FF2B5EF4-FFF2-40B4-BE49-F238E27FC236}">
                  <a16:creationId xmlns:a16="http://schemas.microsoft.com/office/drawing/2014/main" id="{2D30B9E3-79C1-498F-9CD9-479FD514FF3F}"/>
                </a:ext>
              </a:extLst>
            </xdr:cNvPr>
            <xdr:cNvSpPr/>
          </xdr:nvSpPr>
          <xdr:spPr>
            <a:xfrm>
              <a:off x="4946001" y="3730648"/>
              <a:ext cx="152645" cy="106852"/>
            </a:xfrm>
            <a:custGeom>
              <a:avLst/>
              <a:gdLst>
                <a:gd name="connsiteX0" fmla="*/ 141480 w 152645"/>
                <a:gd name="connsiteY0" fmla="*/ 42261 h 106851"/>
                <a:gd name="connsiteX1" fmla="*/ 11732 w 152645"/>
                <a:gd name="connsiteY1" fmla="*/ 42261 h 106851"/>
                <a:gd name="connsiteX2" fmla="*/ 11732 w 152645"/>
                <a:gd name="connsiteY2" fmla="*/ 11732 h 106851"/>
                <a:gd name="connsiteX3" fmla="*/ 141480 w 152645"/>
                <a:gd name="connsiteY3" fmla="*/ 11732 h 106851"/>
                <a:gd name="connsiteX4" fmla="*/ 141480 w 152645"/>
                <a:gd name="connsiteY4" fmla="*/ 42261 h 106851"/>
                <a:gd name="connsiteX5" fmla="*/ 141480 w 152645"/>
                <a:gd name="connsiteY5" fmla="*/ 95686 h 106851"/>
                <a:gd name="connsiteX6" fmla="*/ 11732 w 152645"/>
                <a:gd name="connsiteY6" fmla="*/ 95686 h 106851"/>
                <a:gd name="connsiteX7" fmla="*/ 11732 w 152645"/>
                <a:gd name="connsiteY7" fmla="*/ 65157 h 106851"/>
                <a:gd name="connsiteX8" fmla="*/ 141480 w 152645"/>
                <a:gd name="connsiteY8" fmla="*/ 65157 h 106851"/>
                <a:gd name="connsiteX9" fmla="*/ 141480 w 152645"/>
                <a:gd name="connsiteY9" fmla="*/ 95686 h 106851"/>
                <a:gd name="connsiteX10" fmla="*/ 145296 w 152645"/>
                <a:gd name="connsiteY10" fmla="*/ 283 h 106851"/>
                <a:gd name="connsiteX11" fmla="*/ 7915 w 152645"/>
                <a:gd name="connsiteY11" fmla="*/ 283 h 106851"/>
                <a:gd name="connsiteX12" fmla="*/ 283 w 152645"/>
                <a:gd name="connsiteY12" fmla="*/ 7915 h 106851"/>
                <a:gd name="connsiteX13" fmla="*/ 283 w 152645"/>
                <a:gd name="connsiteY13" fmla="*/ 99502 h 106851"/>
                <a:gd name="connsiteX14" fmla="*/ 7915 w 152645"/>
                <a:gd name="connsiteY14" fmla="*/ 107135 h 106851"/>
                <a:gd name="connsiteX15" fmla="*/ 145296 w 152645"/>
                <a:gd name="connsiteY15" fmla="*/ 107135 h 106851"/>
                <a:gd name="connsiteX16" fmla="*/ 152928 w 152645"/>
                <a:gd name="connsiteY16" fmla="*/ 99502 h 106851"/>
                <a:gd name="connsiteX17" fmla="*/ 152928 w 152645"/>
                <a:gd name="connsiteY17" fmla="*/ 7915 h 106851"/>
                <a:gd name="connsiteX18" fmla="*/ 145296 w 152645"/>
                <a:gd name="connsiteY18" fmla="*/ 283 h 1068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52645" h="106851">
                  <a:moveTo>
                    <a:pt x="141480" y="42261"/>
                  </a:moveTo>
                  <a:lnTo>
                    <a:pt x="11732" y="42261"/>
                  </a:lnTo>
                  <a:lnTo>
                    <a:pt x="11732" y="11732"/>
                  </a:lnTo>
                  <a:lnTo>
                    <a:pt x="141480" y="11732"/>
                  </a:lnTo>
                  <a:lnTo>
                    <a:pt x="141480" y="42261"/>
                  </a:lnTo>
                  <a:close/>
                  <a:moveTo>
                    <a:pt x="141480" y="95686"/>
                  </a:moveTo>
                  <a:lnTo>
                    <a:pt x="11732" y="95686"/>
                  </a:lnTo>
                  <a:lnTo>
                    <a:pt x="11732" y="65157"/>
                  </a:lnTo>
                  <a:lnTo>
                    <a:pt x="141480" y="65157"/>
                  </a:lnTo>
                  <a:lnTo>
                    <a:pt x="141480" y="95686"/>
                  </a:lnTo>
                  <a:close/>
                  <a:moveTo>
                    <a:pt x="145296" y="283"/>
                  </a:moveTo>
                  <a:lnTo>
                    <a:pt x="7915" y="283"/>
                  </a:lnTo>
                  <a:cubicBezTo>
                    <a:pt x="3718" y="283"/>
                    <a:pt x="283" y="3718"/>
                    <a:pt x="283" y="7915"/>
                  </a:cubicBezTo>
                  <a:lnTo>
                    <a:pt x="283" y="99502"/>
                  </a:lnTo>
                  <a:cubicBezTo>
                    <a:pt x="283" y="103700"/>
                    <a:pt x="3718" y="107135"/>
                    <a:pt x="7915" y="107135"/>
                  </a:cubicBezTo>
                  <a:lnTo>
                    <a:pt x="145296" y="107135"/>
                  </a:lnTo>
                  <a:cubicBezTo>
                    <a:pt x="149494" y="107135"/>
                    <a:pt x="152928" y="103700"/>
                    <a:pt x="152928" y="99502"/>
                  </a:cubicBezTo>
                  <a:lnTo>
                    <a:pt x="152928" y="7915"/>
                  </a:lnTo>
                  <a:cubicBezTo>
                    <a:pt x="152928" y="3718"/>
                    <a:pt x="149494" y="283"/>
                    <a:pt x="145296" y="283"/>
                  </a:cubicBezTo>
                  <a:close/>
                </a:path>
              </a:pathLst>
            </a:custGeom>
            <a:solidFill>
              <a:srgbClr val="00B050"/>
            </a:solidFill>
            <a:ln w="1885" cap="flat">
              <a:noFill/>
              <a:prstDash val="solid"/>
              <a:miter/>
            </a:ln>
          </xdr:spPr>
          <xdr:txBody>
            <a:bodyPr rtlCol="0" anchor="ctr"/>
            <a:lstStyle/>
            <a:p>
              <a:endParaRPr lang="en-US"/>
            </a:p>
          </xdr:txBody>
        </xdr:sp>
        <xdr:sp macro="" textlink="">
          <xdr:nvSpPr>
            <xdr:cNvPr id="11" name="Freeform: Shape 10">
              <a:extLst>
                <a:ext uri="{FF2B5EF4-FFF2-40B4-BE49-F238E27FC236}">
                  <a16:creationId xmlns:a16="http://schemas.microsoft.com/office/drawing/2014/main" id="{3731B7D9-B61B-45F5-984C-C83D55B87C9E}"/>
                </a:ext>
              </a:extLst>
            </xdr:cNvPr>
            <xdr:cNvSpPr/>
          </xdr:nvSpPr>
          <xdr:spPr>
            <a:xfrm>
              <a:off x="4968898" y="3806971"/>
              <a:ext cx="30529" cy="7632"/>
            </a:xfrm>
            <a:custGeom>
              <a:avLst/>
              <a:gdLst>
                <a:gd name="connsiteX0" fmla="*/ 283 w 30529"/>
                <a:gd name="connsiteY0" fmla="*/ 283 h 7632"/>
                <a:gd name="connsiteX1" fmla="*/ 30812 w 30529"/>
                <a:gd name="connsiteY1" fmla="*/ 283 h 7632"/>
                <a:gd name="connsiteX2" fmla="*/ 30812 w 30529"/>
                <a:gd name="connsiteY2" fmla="*/ 7915 h 7632"/>
                <a:gd name="connsiteX3" fmla="*/ 283 w 30529"/>
                <a:gd name="connsiteY3" fmla="*/ 7915 h 7632"/>
              </a:gdLst>
              <a:ahLst/>
              <a:cxnLst>
                <a:cxn ang="0">
                  <a:pos x="connsiteX0" y="connsiteY0"/>
                </a:cxn>
                <a:cxn ang="0">
                  <a:pos x="connsiteX1" y="connsiteY1"/>
                </a:cxn>
                <a:cxn ang="0">
                  <a:pos x="connsiteX2" y="connsiteY2"/>
                </a:cxn>
                <a:cxn ang="0">
                  <a:pos x="connsiteX3" y="connsiteY3"/>
                </a:cxn>
              </a:cxnLst>
              <a:rect l="l" t="t" r="r" b="b"/>
              <a:pathLst>
                <a:path w="30529" h="7632">
                  <a:moveTo>
                    <a:pt x="283" y="283"/>
                  </a:moveTo>
                  <a:lnTo>
                    <a:pt x="30812" y="283"/>
                  </a:lnTo>
                  <a:lnTo>
                    <a:pt x="30812" y="7915"/>
                  </a:lnTo>
                  <a:lnTo>
                    <a:pt x="283" y="7915"/>
                  </a:lnTo>
                  <a:close/>
                </a:path>
              </a:pathLst>
            </a:custGeom>
            <a:solidFill>
              <a:srgbClr val="00B050"/>
            </a:solidFill>
            <a:ln w="1885" cap="flat">
              <a:noFill/>
              <a:prstDash val="solid"/>
              <a:miter/>
            </a:ln>
          </xdr:spPr>
          <xdr:txBody>
            <a:bodyPr rtlCol="0" anchor="ctr"/>
            <a:lstStyle/>
            <a:p>
              <a:endParaRPr lang="en-US"/>
            </a:p>
          </xdr:txBody>
        </xdr:sp>
        <xdr:sp macro="" textlink="">
          <xdr:nvSpPr>
            <xdr:cNvPr id="12" name="Freeform: Shape 11">
              <a:extLst>
                <a:ext uri="{FF2B5EF4-FFF2-40B4-BE49-F238E27FC236}">
                  <a16:creationId xmlns:a16="http://schemas.microsoft.com/office/drawing/2014/main" id="{395C690F-1C65-4E62-B704-8D9ABD6BDB64}"/>
                </a:ext>
              </a:extLst>
            </xdr:cNvPr>
            <xdr:cNvSpPr/>
          </xdr:nvSpPr>
          <xdr:spPr>
            <a:xfrm>
              <a:off x="5007059" y="3806971"/>
              <a:ext cx="15265" cy="7632"/>
            </a:xfrm>
            <a:custGeom>
              <a:avLst/>
              <a:gdLst>
                <a:gd name="connsiteX0" fmla="*/ 283 w 15264"/>
                <a:gd name="connsiteY0" fmla="*/ 283 h 7632"/>
                <a:gd name="connsiteX1" fmla="*/ 15548 w 15264"/>
                <a:gd name="connsiteY1" fmla="*/ 283 h 7632"/>
                <a:gd name="connsiteX2" fmla="*/ 15548 w 15264"/>
                <a:gd name="connsiteY2" fmla="*/ 7915 h 7632"/>
                <a:gd name="connsiteX3" fmla="*/ 283 w 15264"/>
                <a:gd name="connsiteY3" fmla="*/ 7915 h 7632"/>
              </a:gdLst>
              <a:ahLst/>
              <a:cxnLst>
                <a:cxn ang="0">
                  <a:pos x="connsiteX0" y="connsiteY0"/>
                </a:cxn>
                <a:cxn ang="0">
                  <a:pos x="connsiteX1" y="connsiteY1"/>
                </a:cxn>
                <a:cxn ang="0">
                  <a:pos x="connsiteX2" y="connsiteY2"/>
                </a:cxn>
                <a:cxn ang="0">
                  <a:pos x="connsiteX3" y="connsiteY3"/>
                </a:cxn>
              </a:cxnLst>
              <a:rect l="l" t="t" r="r" b="b"/>
              <a:pathLst>
                <a:path w="15264" h="7632">
                  <a:moveTo>
                    <a:pt x="283" y="283"/>
                  </a:moveTo>
                  <a:lnTo>
                    <a:pt x="15548" y="283"/>
                  </a:lnTo>
                  <a:lnTo>
                    <a:pt x="15548" y="7915"/>
                  </a:lnTo>
                  <a:lnTo>
                    <a:pt x="283" y="7915"/>
                  </a:lnTo>
                  <a:close/>
                </a:path>
              </a:pathLst>
            </a:custGeom>
            <a:solidFill>
              <a:srgbClr val="00B050"/>
            </a:solidFill>
            <a:ln w="1885" cap="flat">
              <a:noFill/>
              <a:prstDash val="solid"/>
              <a:miter/>
            </a:ln>
          </xdr:spPr>
          <xdr:txBody>
            <a:bodyPr rtlCol="0" anchor="ctr"/>
            <a:lstStyle/>
            <a:p>
              <a:endParaRPr lang="en-US"/>
            </a:p>
          </xdr:txBody>
        </xdr:sp>
      </xdr:grpSp>
    </xdr:grpSp>
    <xdr:clientData/>
  </xdr:twoCellAnchor>
  <xdr:twoCellAnchor>
    <xdr:from>
      <xdr:col>1</xdr:col>
      <xdr:colOff>100745</xdr:colOff>
      <xdr:row>29</xdr:row>
      <xdr:rowOff>123825</xdr:rowOff>
    </xdr:from>
    <xdr:to>
      <xdr:col>1</xdr:col>
      <xdr:colOff>557945</xdr:colOff>
      <xdr:row>32</xdr:row>
      <xdr:rowOff>9525</xdr:rowOff>
    </xdr:to>
    <xdr:grpSp>
      <xdr:nvGrpSpPr>
        <xdr:cNvPr id="16" name="Group 15">
          <a:extLst>
            <a:ext uri="{FF2B5EF4-FFF2-40B4-BE49-F238E27FC236}">
              <a16:creationId xmlns:a16="http://schemas.microsoft.com/office/drawing/2014/main" id="{E165AA4D-116A-4878-9B0F-49FEB4DF7E5D}"/>
            </a:ext>
          </a:extLst>
        </xdr:cNvPr>
        <xdr:cNvGrpSpPr/>
      </xdr:nvGrpSpPr>
      <xdr:grpSpPr>
        <a:xfrm>
          <a:off x="538895" y="6238875"/>
          <a:ext cx="457200" cy="457200"/>
          <a:chOff x="6240871" y="2540775"/>
          <a:chExt cx="598610" cy="600075"/>
        </a:xfrm>
      </xdr:grpSpPr>
      <xdr:pic>
        <xdr:nvPicPr>
          <xdr:cNvPr id="17" name="Graphic 16" descr="Monitor">
            <a:extLst>
              <a:ext uri="{FF2B5EF4-FFF2-40B4-BE49-F238E27FC236}">
                <a16:creationId xmlns:a16="http://schemas.microsoft.com/office/drawing/2014/main" id="{EB2DBB9A-167A-4B23-B687-B07ED6359A9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240871" y="2540775"/>
            <a:ext cx="598610" cy="600075"/>
          </a:xfrm>
          <a:prstGeom prst="rect">
            <a:avLst/>
          </a:prstGeom>
        </xdr:spPr>
      </xdr:pic>
      <xdr:pic>
        <xdr:nvPicPr>
          <xdr:cNvPr id="18" name="Graphic 17" descr="Drama">
            <a:extLst>
              <a:ext uri="{FF2B5EF4-FFF2-40B4-BE49-F238E27FC236}">
                <a16:creationId xmlns:a16="http://schemas.microsoft.com/office/drawing/2014/main" id="{EB632F81-F7CA-472B-847D-F08206C0575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429173" y="2692442"/>
            <a:ext cx="231000" cy="231000"/>
          </a:xfrm>
          <a:prstGeom prst="rect">
            <a:avLst/>
          </a:prstGeom>
        </xdr:spPr>
      </xdr:pic>
    </xdr:grpSp>
    <xdr:clientData/>
  </xdr:twoCellAnchor>
  <xdr:twoCellAnchor>
    <xdr:from>
      <xdr:col>5</xdr:col>
      <xdr:colOff>57150</xdr:colOff>
      <xdr:row>7</xdr:row>
      <xdr:rowOff>190310</xdr:rowOff>
    </xdr:from>
    <xdr:to>
      <xdr:col>10</xdr:col>
      <xdr:colOff>0</xdr:colOff>
      <xdr:row>20</xdr:row>
      <xdr:rowOff>0</xdr:rowOff>
    </xdr:to>
    <xdr:graphicFrame macro="">
      <xdr:nvGraphicFramePr>
        <xdr:cNvPr id="19" name="Chart 18">
          <a:extLst>
            <a:ext uri="{FF2B5EF4-FFF2-40B4-BE49-F238E27FC236}">
              <a16:creationId xmlns:a16="http://schemas.microsoft.com/office/drawing/2014/main" id="{CB7413B2-EC9D-414E-8FA5-E9BAFB6C0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0</xdr:colOff>
      <xdr:row>8</xdr:row>
      <xdr:rowOff>0</xdr:rowOff>
    </xdr:from>
    <xdr:to>
      <xdr:col>14</xdr:col>
      <xdr:colOff>551688</xdr:colOff>
      <xdr:row>20</xdr:row>
      <xdr:rowOff>3048</xdr:rowOff>
    </xdr:to>
    <xdr:graphicFrame macro="">
      <xdr:nvGraphicFramePr>
        <xdr:cNvPr id="21" name="Chart 20">
          <a:extLst>
            <a:ext uri="{FF2B5EF4-FFF2-40B4-BE49-F238E27FC236}">
              <a16:creationId xmlns:a16="http://schemas.microsoft.com/office/drawing/2014/main" id="{EFC9A454-4DB1-46F6-BF4E-2DA3F3842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25</xdr:row>
      <xdr:rowOff>0</xdr:rowOff>
    </xdr:from>
    <xdr:to>
      <xdr:col>10</xdr:col>
      <xdr:colOff>0</xdr:colOff>
      <xdr:row>36</xdr:row>
      <xdr:rowOff>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2FA8BDC-1903-4B22-9738-A424E90686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057525" y="5353050"/>
              <a:ext cx="3048000" cy="2095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495300</xdr:colOff>
      <xdr:row>22</xdr:row>
      <xdr:rowOff>38100</xdr:rowOff>
    </xdr:from>
    <xdr:to>
      <xdr:col>14</xdr:col>
      <xdr:colOff>561976</xdr:colOff>
      <xdr:row>23</xdr:row>
      <xdr:rowOff>152400</xdr:rowOff>
    </xdr:to>
    <mc:AlternateContent xmlns:mc="http://schemas.openxmlformats.org/markup-compatibility/2006" xmlns:a14="http://schemas.microsoft.com/office/drawing/2010/main">
      <mc:Choice Requires="a14">
        <xdr:graphicFrame macro="">
          <xdr:nvGraphicFramePr>
            <xdr:cNvPr id="25" name="Country">
              <a:extLst>
                <a:ext uri="{FF2B5EF4-FFF2-40B4-BE49-F238E27FC236}">
                  <a16:creationId xmlns:a16="http://schemas.microsoft.com/office/drawing/2014/main" id="{ED82C35D-0FBD-42F3-9F5A-F7CD9DB59CD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600825" y="4819650"/>
              <a:ext cx="2505076" cy="30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xdr:colOff>
      <xdr:row>24</xdr:row>
      <xdr:rowOff>142875</xdr:rowOff>
    </xdr:from>
    <xdr:to>
      <xdr:col>15</xdr:col>
      <xdr:colOff>19050</xdr:colOff>
      <xdr:row>35</xdr:row>
      <xdr:rowOff>142875</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401EF348-695E-4B9C-B5A8-B877EDE870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124575" y="5305425"/>
              <a:ext cx="3048000" cy="2095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257176</xdr:colOff>
      <xdr:row>0</xdr:row>
      <xdr:rowOff>0</xdr:rowOff>
    </xdr:from>
    <xdr:to>
      <xdr:col>4</xdr:col>
      <xdr:colOff>22949</xdr:colOff>
      <xdr:row>0</xdr:row>
      <xdr:rowOff>685800</xdr:rowOff>
    </xdr:to>
    <xdr:pic>
      <xdr:nvPicPr>
        <xdr:cNvPr id="31" name="Picture 30">
          <a:extLst>
            <a:ext uri="{FF2B5EF4-FFF2-40B4-BE49-F238E27FC236}">
              <a16:creationId xmlns:a16="http://schemas.microsoft.com/office/drawing/2014/main" id="{172859EE-5CC0-46DA-9C7E-A52D55A9F22D}"/>
            </a:ext>
          </a:extLst>
        </xdr:cNvPr>
        <xdr:cNvPicPr>
          <a:picLocks noChangeAspect="1"/>
        </xdr:cNvPicPr>
      </xdr:nvPicPr>
      <xdr:blipFill>
        <a:blip xmlns:r="http://schemas.openxmlformats.org/officeDocument/2006/relationships" r:embed="rId15"/>
        <a:stretch>
          <a:fillRect/>
        </a:stretch>
      </xdr:blipFill>
      <xdr:spPr>
        <a:xfrm>
          <a:off x="695326" y="0"/>
          <a:ext cx="2213698" cy="685800"/>
        </a:xfrm>
        <a:prstGeom prst="rect">
          <a:avLst/>
        </a:prstGeom>
      </xdr:spPr>
    </xdr:pic>
    <xdr:clientData/>
  </xdr:twoCellAnchor>
  <xdr:twoCellAnchor>
    <xdr:from>
      <xdr:col>5</xdr:col>
      <xdr:colOff>0</xdr:colOff>
      <xdr:row>2</xdr:row>
      <xdr:rowOff>0</xdr:rowOff>
    </xdr:from>
    <xdr:to>
      <xdr:col>15</xdr:col>
      <xdr:colOff>0</xdr:colOff>
      <xdr:row>20</xdr:row>
      <xdr:rowOff>95250</xdr:rowOff>
    </xdr:to>
    <xdr:sp macro="" textlink="">
      <xdr:nvSpPr>
        <xdr:cNvPr id="32" name="Rectangle 31">
          <a:extLst>
            <a:ext uri="{FF2B5EF4-FFF2-40B4-BE49-F238E27FC236}">
              <a16:creationId xmlns:a16="http://schemas.microsoft.com/office/drawing/2014/main" id="{102DD725-6E82-4677-AE4A-0CE5F0D52A07}"/>
            </a:ext>
          </a:extLst>
        </xdr:cNvPr>
        <xdr:cNvSpPr/>
      </xdr:nvSpPr>
      <xdr:spPr>
        <a:xfrm>
          <a:off x="3057525" y="1162050"/>
          <a:ext cx="6096000" cy="3409950"/>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0</xdr:colOff>
      <xdr:row>7</xdr:row>
      <xdr:rowOff>123825</xdr:rowOff>
    </xdr:from>
    <xdr:to>
      <xdr:col>10</xdr:col>
      <xdr:colOff>0</xdr:colOff>
      <xdr:row>20</xdr:row>
      <xdr:rowOff>38100</xdr:rowOff>
    </xdr:to>
    <xdr:cxnSp macro="">
      <xdr:nvCxnSpPr>
        <xdr:cNvPr id="36" name="Straight Connector 35">
          <a:extLst>
            <a:ext uri="{FF2B5EF4-FFF2-40B4-BE49-F238E27FC236}">
              <a16:creationId xmlns:a16="http://schemas.microsoft.com/office/drawing/2014/main" id="{7C70CE31-F52B-41A8-B457-0B90A38B726E}"/>
            </a:ext>
          </a:extLst>
        </xdr:cNvPr>
        <xdr:cNvCxnSpPr/>
      </xdr:nvCxnSpPr>
      <xdr:spPr>
        <a:xfrm>
          <a:off x="6105525" y="1933575"/>
          <a:ext cx="0" cy="2390775"/>
        </a:xfrm>
        <a:prstGeom prst="line">
          <a:avLst/>
        </a:prstGeom>
        <a:ln>
          <a:solidFill>
            <a:schemeClr val="tx1">
              <a:lumMod val="50000"/>
              <a:lumOff val="5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47625</xdr:colOff>
      <xdr:row>4</xdr:row>
      <xdr:rowOff>142876</xdr:rowOff>
    </xdr:from>
    <xdr:to>
      <xdr:col>14</xdr:col>
      <xdr:colOff>561975</xdr:colOff>
      <xdr:row>7</xdr:row>
      <xdr:rowOff>0</xdr:rowOff>
    </xdr:to>
    <mc:AlternateContent xmlns:mc="http://schemas.openxmlformats.org/markup-compatibility/2006" xmlns:a14="http://schemas.microsoft.com/office/drawing/2010/main">
      <mc:Choice Requires="a14">
        <xdr:graphicFrame macro="">
          <xdr:nvGraphicFramePr>
            <xdr:cNvPr id="22" name="Name">
              <a:extLst>
                <a:ext uri="{FF2B5EF4-FFF2-40B4-BE49-F238E27FC236}">
                  <a16:creationId xmlns:a16="http://schemas.microsoft.com/office/drawing/2014/main" id="{E58C378D-4400-460C-8D33-BD995C538BC6}"/>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3105150" y="1495426"/>
              <a:ext cx="6000750" cy="428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22</xdr:row>
      <xdr:rowOff>0</xdr:rowOff>
    </xdr:from>
    <xdr:to>
      <xdr:col>15</xdr:col>
      <xdr:colOff>0</xdr:colOff>
      <xdr:row>37</xdr:row>
      <xdr:rowOff>0</xdr:rowOff>
    </xdr:to>
    <xdr:sp macro="" textlink="">
      <xdr:nvSpPr>
        <xdr:cNvPr id="38" name="Rectangle 37">
          <a:extLst>
            <a:ext uri="{FF2B5EF4-FFF2-40B4-BE49-F238E27FC236}">
              <a16:creationId xmlns:a16="http://schemas.microsoft.com/office/drawing/2014/main" id="{AE37139B-7D41-4A2F-8515-45FE9026D1B5}"/>
            </a:ext>
          </a:extLst>
        </xdr:cNvPr>
        <xdr:cNvSpPr/>
      </xdr:nvSpPr>
      <xdr:spPr>
        <a:xfrm>
          <a:off x="3057525" y="4857750"/>
          <a:ext cx="6096000" cy="2857500"/>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2</xdr:row>
      <xdr:rowOff>0</xdr:rowOff>
    </xdr:from>
    <xdr:to>
      <xdr:col>4</xdr:col>
      <xdr:colOff>57151</xdr:colOff>
      <xdr:row>37</xdr:row>
      <xdr:rowOff>0</xdr:rowOff>
    </xdr:to>
    <xdr:sp macro="" textlink="">
      <xdr:nvSpPr>
        <xdr:cNvPr id="39" name="Rectangle 38">
          <a:extLst>
            <a:ext uri="{FF2B5EF4-FFF2-40B4-BE49-F238E27FC236}">
              <a16:creationId xmlns:a16="http://schemas.microsoft.com/office/drawing/2014/main" id="{08EACAA1-F8F3-4E77-BF08-7FB35FA0B074}"/>
            </a:ext>
          </a:extLst>
        </xdr:cNvPr>
        <xdr:cNvSpPr/>
      </xdr:nvSpPr>
      <xdr:spPr>
        <a:xfrm>
          <a:off x="381000" y="1162050"/>
          <a:ext cx="2562226" cy="6553200"/>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400049</xdr:colOff>
      <xdr:row>2</xdr:row>
      <xdr:rowOff>9525</xdr:rowOff>
    </xdr:from>
    <xdr:to>
      <xdr:col>4</xdr:col>
      <xdr:colOff>66675</xdr:colOff>
      <xdr:row>3</xdr:row>
      <xdr:rowOff>0</xdr:rowOff>
    </xdr:to>
    <xdr:sp macro="" textlink="">
      <xdr:nvSpPr>
        <xdr:cNvPr id="40" name="Rectangle 39">
          <a:extLst>
            <a:ext uri="{FF2B5EF4-FFF2-40B4-BE49-F238E27FC236}">
              <a16:creationId xmlns:a16="http://schemas.microsoft.com/office/drawing/2014/main" id="{10CE59C3-2A09-4A52-A41C-BB100E1D2A84}"/>
            </a:ext>
          </a:extLst>
        </xdr:cNvPr>
        <xdr:cNvSpPr/>
      </xdr:nvSpPr>
      <xdr:spPr>
        <a:xfrm>
          <a:off x="400049" y="904875"/>
          <a:ext cx="2552701" cy="257175"/>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Products /</a:t>
          </a:r>
          <a:r>
            <a:rPr lang="en-US" sz="1400" b="1" baseline="0">
              <a:solidFill>
                <a:schemeClr val="tx1"/>
              </a:solidFill>
            </a:rPr>
            <a:t> KPI Summary</a:t>
          </a:r>
          <a:endParaRPr lang="en-US" sz="1400" b="1">
            <a:solidFill>
              <a:schemeClr val="tx1"/>
            </a:solidFill>
          </a:endParaRPr>
        </a:p>
      </xdr:txBody>
    </xdr:sp>
    <xdr:clientData/>
  </xdr:twoCellAnchor>
  <xdr:twoCellAnchor>
    <xdr:from>
      <xdr:col>0</xdr:col>
      <xdr:colOff>390524</xdr:colOff>
      <xdr:row>3</xdr:row>
      <xdr:rowOff>0</xdr:rowOff>
    </xdr:from>
    <xdr:to>
      <xdr:col>4</xdr:col>
      <xdr:colOff>57150</xdr:colOff>
      <xdr:row>4</xdr:row>
      <xdr:rowOff>0</xdr:rowOff>
    </xdr:to>
    <xdr:sp macro="" textlink="">
      <xdr:nvSpPr>
        <xdr:cNvPr id="42" name="Rectangle 41">
          <a:extLst>
            <a:ext uri="{FF2B5EF4-FFF2-40B4-BE49-F238E27FC236}">
              <a16:creationId xmlns:a16="http://schemas.microsoft.com/office/drawing/2014/main" id="{F4A53373-311B-4ACD-B8B6-E768E7F7EADE}"/>
            </a:ext>
          </a:extLst>
        </xdr:cNvPr>
        <xdr:cNvSpPr/>
      </xdr:nvSpPr>
      <xdr:spPr>
        <a:xfrm>
          <a:off x="390524" y="1238250"/>
          <a:ext cx="2552701" cy="19050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0">
              <a:solidFill>
                <a:schemeClr val="accent4">
                  <a:lumMod val="50000"/>
                </a:schemeClr>
              </a:solidFill>
            </a:rPr>
            <a:t>this week</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89</xdr:row>
      <xdr:rowOff>0</xdr:rowOff>
    </xdr:from>
    <xdr:to>
      <xdr:col>18</xdr:col>
      <xdr:colOff>36195</xdr:colOff>
      <xdr:row>90</xdr:row>
      <xdr:rowOff>156972</xdr:rowOff>
    </xdr:to>
    <mc:AlternateContent xmlns:mc="http://schemas.openxmlformats.org/markup-compatibility/2006">
      <mc:Choice xmlns:a14="http://schemas.microsoft.com/office/drawing/2010/main" Requires="a14">
        <xdr:graphicFrame macro="">
          <xdr:nvGraphicFramePr>
            <xdr:cNvPr id="8" name="Country 2">
              <a:extLst>
                <a:ext uri="{FF2B5EF4-FFF2-40B4-BE49-F238E27FC236}">
                  <a16:creationId xmlns:a16="http://schemas.microsoft.com/office/drawing/2014/main" id="{E8D8CBC1-586D-44BC-9A68-CD23798E4789}"/>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1553825" y="16954500"/>
              <a:ext cx="3931920" cy="347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39</xdr:row>
      <xdr:rowOff>47625</xdr:rowOff>
    </xdr:from>
    <xdr:to>
      <xdr:col>2</xdr:col>
      <xdr:colOff>36635</xdr:colOff>
      <xdr:row>42</xdr:row>
      <xdr:rowOff>0</xdr:rowOff>
    </xdr:to>
    <xdr:pic>
      <xdr:nvPicPr>
        <xdr:cNvPr id="2" name="Graphic 1" descr="Telephone">
          <a:extLst>
            <a:ext uri="{FF2B5EF4-FFF2-40B4-BE49-F238E27FC236}">
              <a16:creationId xmlns:a16="http://schemas.microsoft.com/office/drawing/2014/main" id="{9982601A-5630-4D39-8A56-7F4EFCC223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7225" y="7943850"/>
          <a:ext cx="598610" cy="600075"/>
        </a:xfrm>
        <a:prstGeom prst="rect">
          <a:avLst/>
        </a:prstGeom>
      </xdr:spPr>
    </xdr:pic>
    <xdr:clientData/>
  </xdr:twoCellAnchor>
  <xdr:twoCellAnchor editAs="oneCell">
    <xdr:from>
      <xdr:col>1</xdr:col>
      <xdr:colOff>0</xdr:colOff>
      <xdr:row>18</xdr:row>
      <xdr:rowOff>133350</xdr:rowOff>
    </xdr:from>
    <xdr:to>
      <xdr:col>1</xdr:col>
      <xdr:colOff>598609</xdr:colOff>
      <xdr:row>21</xdr:row>
      <xdr:rowOff>85725</xdr:rowOff>
    </xdr:to>
    <xdr:pic>
      <xdr:nvPicPr>
        <xdr:cNvPr id="3" name="Graphic 2" descr="Wireless router">
          <a:extLst>
            <a:ext uri="{FF2B5EF4-FFF2-40B4-BE49-F238E27FC236}">
              <a16:creationId xmlns:a16="http://schemas.microsoft.com/office/drawing/2014/main" id="{05A91B9F-723D-448F-908F-51075CBD9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9600" y="3800475"/>
          <a:ext cx="598609" cy="600075"/>
        </a:xfrm>
        <a:prstGeom prst="rect">
          <a:avLst/>
        </a:prstGeom>
      </xdr:spPr>
    </xdr:pic>
    <xdr:clientData/>
  </xdr:twoCellAnchor>
  <xdr:twoCellAnchor>
    <xdr:from>
      <xdr:col>1</xdr:col>
      <xdr:colOff>133350</xdr:colOff>
      <xdr:row>11</xdr:row>
      <xdr:rowOff>171450</xdr:rowOff>
    </xdr:from>
    <xdr:to>
      <xdr:col>2</xdr:col>
      <xdr:colOff>122360</xdr:colOff>
      <xdr:row>15</xdr:row>
      <xdr:rowOff>9525</xdr:rowOff>
    </xdr:to>
    <xdr:grpSp>
      <xdr:nvGrpSpPr>
        <xdr:cNvPr id="4" name="Group 3">
          <a:extLst>
            <a:ext uri="{FF2B5EF4-FFF2-40B4-BE49-F238E27FC236}">
              <a16:creationId xmlns:a16="http://schemas.microsoft.com/office/drawing/2014/main" id="{B0FC38D0-6BEF-4560-A776-66BC25B7EA64}"/>
            </a:ext>
          </a:extLst>
        </xdr:cNvPr>
        <xdr:cNvGrpSpPr/>
      </xdr:nvGrpSpPr>
      <xdr:grpSpPr>
        <a:xfrm>
          <a:off x="742950" y="2486025"/>
          <a:ext cx="598610" cy="676275"/>
          <a:chOff x="4421065" y="3515457"/>
          <a:chExt cx="598610" cy="600075"/>
        </a:xfrm>
      </xdr:grpSpPr>
      <xdr:pic>
        <xdr:nvPicPr>
          <xdr:cNvPr id="5" name="Graphic 4" descr="Smart Phone">
            <a:extLst>
              <a:ext uri="{FF2B5EF4-FFF2-40B4-BE49-F238E27FC236}">
                <a16:creationId xmlns:a16="http://schemas.microsoft.com/office/drawing/2014/main" id="{A42E3FED-8131-45FE-995D-3DEB3CD688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421065" y="3515457"/>
            <a:ext cx="598610" cy="600075"/>
          </a:xfrm>
          <a:prstGeom prst="rect">
            <a:avLst/>
          </a:prstGeom>
        </xdr:spPr>
      </xdr:pic>
      <xdr:grpSp>
        <xdr:nvGrpSpPr>
          <xdr:cNvPr id="6" name="Graphic 33" descr="Credit card">
            <a:extLst>
              <a:ext uri="{FF2B5EF4-FFF2-40B4-BE49-F238E27FC236}">
                <a16:creationId xmlns:a16="http://schemas.microsoft.com/office/drawing/2014/main" id="{81C0A38B-2149-4075-BFB1-A2DA9B43B72D}"/>
              </a:ext>
            </a:extLst>
          </xdr:cNvPr>
          <xdr:cNvGrpSpPr/>
        </xdr:nvGrpSpPr>
        <xdr:grpSpPr>
          <a:xfrm>
            <a:off x="4628783" y="3722077"/>
            <a:ext cx="183174" cy="183174"/>
            <a:chOff x="4931020" y="3692770"/>
            <a:chExt cx="183174" cy="183174"/>
          </a:xfrm>
        </xdr:grpSpPr>
        <xdr:sp macro="" textlink="">
          <xdr:nvSpPr>
            <xdr:cNvPr id="7" name="Freeform: Shape 6">
              <a:extLst>
                <a:ext uri="{FF2B5EF4-FFF2-40B4-BE49-F238E27FC236}">
                  <a16:creationId xmlns:a16="http://schemas.microsoft.com/office/drawing/2014/main" id="{E3E2F8D8-6ABD-42E1-AFA7-1DEFB06EE98D}"/>
                </a:ext>
              </a:extLst>
            </xdr:cNvPr>
            <xdr:cNvSpPr/>
          </xdr:nvSpPr>
          <xdr:spPr>
            <a:xfrm>
              <a:off x="4946001" y="3730648"/>
              <a:ext cx="152645" cy="106852"/>
            </a:xfrm>
            <a:custGeom>
              <a:avLst/>
              <a:gdLst>
                <a:gd name="connsiteX0" fmla="*/ 141480 w 152645"/>
                <a:gd name="connsiteY0" fmla="*/ 42261 h 106851"/>
                <a:gd name="connsiteX1" fmla="*/ 11732 w 152645"/>
                <a:gd name="connsiteY1" fmla="*/ 42261 h 106851"/>
                <a:gd name="connsiteX2" fmla="*/ 11732 w 152645"/>
                <a:gd name="connsiteY2" fmla="*/ 11732 h 106851"/>
                <a:gd name="connsiteX3" fmla="*/ 141480 w 152645"/>
                <a:gd name="connsiteY3" fmla="*/ 11732 h 106851"/>
                <a:gd name="connsiteX4" fmla="*/ 141480 w 152645"/>
                <a:gd name="connsiteY4" fmla="*/ 42261 h 106851"/>
                <a:gd name="connsiteX5" fmla="*/ 141480 w 152645"/>
                <a:gd name="connsiteY5" fmla="*/ 95686 h 106851"/>
                <a:gd name="connsiteX6" fmla="*/ 11732 w 152645"/>
                <a:gd name="connsiteY6" fmla="*/ 95686 h 106851"/>
                <a:gd name="connsiteX7" fmla="*/ 11732 w 152645"/>
                <a:gd name="connsiteY7" fmla="*/ 65157 h 106851"/>
                <a:gd name="connsiteX8" fmla="*/ 141480 w 152645"/>
                <a:gd name="connsiteY8" fmla="*/ 65157 h 106851"/>
                <a:gd name="connsiteX9" fmla="*/ 141480 w 152645"/>
                <a:gd name="connsiteY9" fmla="*/ 95686 h 106851"/>
                <a:gd name="connsiteX10" fmla="*/ 145296 w 152645"/>
                <a:gd name="connsiteY10" fmla="*/ 283 h 106851"/>
                <a:gd name="connsiteX11" fmla="*/ 7915 w 152645"/>
                <a:gd name="connsiteY11" fmla="*/ 283 h 106851"/>
                <a:gd name="connsiteX12" fmla="*/ 283 w 152645"/>
                <a:gd name="connsiteY12" fmla="*/ 7915 h 106851"/>
                <a:gd name="connsiteX13" fmla="*/ 283 w 152645"/>
                <a:gd name="connsiteY13" fmla="*/ 99502 h 106851"/>
                <a:gd name="connsiteX14" fmla="*/ 7915 w 152645"/>
                <a:gd name="connsiteY14" fmla="*/ 107135 h 106851"/>
                <a:gd name="connsiteX15" fmla="*/ 145296 w 152645"/>
                <a:gd name="connsiteY15" fmla="*/ 107135 h 106851"/>
                <a:gd name="connsiteX16" fmla="*/ 152928 w 152645"/>
                <a:gd name="connsiteY16" fmla="*/ 99502 h 106851"/>
                <a:gd name="connsiteX17" fmla="*/ 152928 w 152645"/>
                <a:gd name="connsiteY17" fmla="*/ 7915 h 106851"/>
                <a:gd name="connsiteX18" fmla="*/ 145296 w 152645"/>
                <a:gd name="connsiteY18" fmla="*/ 283 h 1068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52645" h="106851">
                  <a:moveTo>
                    <a:pt x="141480" y="42261"/>
                  </a:moveTo>
                  <a:lnTo>
                    <a:pt x="11732" y="42261"/>
                  </a:lnTo>
                  <a:lnTo>
                    <a:pt x="11732" y="11732"/>
                  </a:lnTo>
                  <a:lnTo>
                    <a:pt x="141480" y="11732"/>
                  </a:lnTo>
                  <a:lnTo>
                    <a:pt x="141480" y="42261"/>
                  </a:lnTo>
                  <a:close/>
                  <a:moveTo>
                    <a:pt x="141480" y="95686"/>
                  </a:moveTo>
                  <a:lnTo>
                    <a:pt x="11732" y="95686"/>
                  </a:lnTo>
                  <a:lnTo>
                    <a:pt x="11732" y="65157"/>
                  </a:lnTo>
                  <a:lnTo>
                    <a:pt x="141480" y="65157"/>
                  </a:lnTo>
                  <a:lnTo>
                    <a:pt x="141480" y="95686"/>
                  </a:lnTo>
                  <a:close/>
                  <a:moveTo>
                    <a:pt x="145296" y="283"/>
                  </a:moveTo>
                  <a:lnTo>
                    <a:pt x="7915" y="283"/>
                  </a:lnTo>
                  <a:cubicBezTo>
                    <a:pt x="3718" y="283"/>
                    <a:pt x="283" y="3718"/>
                    <a:pt x="283" y="7915"/>
                  </a:cubicBezTo>
                  <a:lnTo>
                    <a:pt x="283" y="99502"/>
                  </a:lnTo>
                  <a:cubicBezTo>
                    <a:pt x="283" y="103700"/>
                    <a:pt x="3718" y="107135"/>
                    <a:pt x="7915" y="107135"/>
                  </a:cubicBezTo>
                  <a:lnTo>
                    <a:pt x="145296" y="107135"/>
                  </a:lnTo>
                  <a:cubicBezTo>
                    <a:pt x="149494" y="107135"/>
                    <a:pt x="152928" y="103700"/>
                    <a:pt x="152928" y="99502"/>
                  </a:cubicBezTo>
                  <a:lnTo>
                    <a:pt x="152928" y="7915"/>
                  </a:lnTo>
                  <a:cubicBezTo>
                    <a:pt x="152928" y="3718"/>
                    <a:pt x="149494" y="283"/>
                    <a:pt x="145296" y="283"/>
                  </a:cubicBezTo>
                  <a:close/>
                </a:path>
              </a:pathLst>
            </a:custGeom>
            <a:solidFill>
              <a:srgbClr val="00B050"/>
            </a:solidFill>
            <a:ln w="1885" cap="flat">
              <a:noFill/>
              <a:prstDash val="solid"/>
              <a:miter/>
            </a:ln>
          </xdr:spPr>
          <xdr:txBody>
            <a:bodyPr rtlCol="0" anchor="ctr"/>
            <a:lstStyle/>
            <a:p>
              <a:endParaRPr lang="en-US"/>
            </a:p>
          </xdr:txBody>
        </xdr:sp>
        <xdr:sp macro="" textlink="">
          <xdr:nvSpPr>
            <xdr:cNvPr id="8" name="Freeform: Shape 7">
              <a:extLst>
                <a:ext uri="{FF2B5EF4-FFF2-40B4-BE49-F238E27FC236}">
                  <a16:creationId xmlns:a16="http://schemas.microsoft.com/office/drawing/2014/main" id="{F1EBD640-83AB-41B8-9DAA-628A3C6F8E64}"/>
                </a:ext>
              </a:extLst>
            </xdr:cNvPr>
            <xdr:cNvSpPr/>
          </xdr:nvSpPr>
          <xdr:spPr>
            <a:xfrm>
              <a:off x="4968898" y="3806971"/>
              <a:ext cx="30529" cy="7632"/>
            </a:xfrm>
            <a:custGeom>
              <a:avLst/>
              <a:gdLst>
                <a:gd name="connsiteX0" fmla="*/ 283 w 30529"/>
                <a:gd name="connsiteY0" fmla="*/ 283 h 7632"/>
                <a:gd name="connsiteX1" fmla="*/ 30812 w 30529"/>
                <a:gd name="connsiteY1" fmla="*/ 283 h 7632"/>
                <a:gd name="connsiteX2" fmla="*/ 30812 w 30529"/>
                <a:gd name="connsiteY2" fmla="*/ 7915 h 7632"/>
                <a:gd name="connsiteX3" fmla="*/ 283 w 30529"/>
                <a:gd name="connsiteY3" fmla="*/ 7915 h 7632"/>
              </a:gdLst>
              <a:ahLst/>
              <a:cxnLst>
                <a:cxn ang="0">
                  <a:pos x="connsiteX0" y="connsiteY0"/>
                </a:cxn>
                <a:cxn ang="0">
                  <a:pos x="connsiteX1" y="connsiteY1"/>
                </a:cxn>
                <a:cxn ang="0">
                  <a:pos x="connsiteX2" y="connsiteY2"/>
                </a:cxn>
                <a:cxn ang="0">
                  <a:pos x="connsiteX3" y="connsiteY3"/>
                </a:cxn>
              </a:cxnLst>
              <a:rect l="l" t="t" r="r" b="b"/>
              <a:pathLst>
                <a:path w="30529" h="7632">
                  <a:moveTo>
                    <a:pt x="283" y="283"/>
                  </a:moveTo>
                  <a:lnTo>
                    <a:pt x="30812" y="283"/>
                  </a:lnTo>
                  <a:lnTo>
                    <a:pt x="30812" y="7915"/>
                  </a:lnTo>
                  <a:lnTo>
                    <a:pt x="283" y="7915"/>
                  </a:lnTo>
                  <a:close/>
                </a:path>
              </a:pathLst>
            </a:custGeom>
            <a:solidFill>
              <a:srgbClr val="00B050"/>
            </a:solidFill>
            <a:ln w="1885" cap="flat">
              <a:noFill/>
              <a:prstDash val="solid"/>
              <a:miter/>
            </a:ln>
          </xdr:spPr>
          <xdr:txBody>
            <a:bodyPr rtlCol="0" anchor="ctr"/>
            <a:lstStyle/>
            <a:p>
              <a:endParaRPr lang="en-US"/>
            </a:p>
          </xdr:txBody>
        </xdr:sp>
        <xdr:sp macro="" textlink="">
          <xdr:nvSpPr>
            <xdr:cNvPr id="9" name="Freeform: Shape 8">
              <a:extLst>
                <a:ext uri="{FF2B5EF4-FFF2-40B4-BE49-F238E27FC236}">
                  <a16:creationId xmlns:a16="http://schemas.microsoft.com/office/drawing/2014/main" id="{F2E74157-9339-4B1E-B7E3-0E619926F703}"/>
                </a:ext>
              </a:extLst>
            </xdr:cNvPr>
            <xdr:cNvSpPr/>
          </xdr:nvSpPr>
          <xdr:spPr>
            <a:xfrm>
              <a:off x="5007059" y="3806971"/>
              <a:ext cx="15265" cy="7632"/>
            </a:xfrm>
            <a:custGeom>
              <a:avLst/>
              <a:gdLst>
                <a:gd name="connsiteX0" fmla="*/ 283 w 15264"/>
                <a:gd name="connsiteY0" fmla="*/ 283 h 7632"/>
                <a:gd name="connsiteX1" fmla="*/ 15548 w 15264"/>
                <a:gd name="connsiteY1" fmla="*/ 283 h 7632"/>
                <a:gd name="connsiteX2" fmla="*/ 15548 w 15264"/>
                <a:gd name="connsiteY2" fmla="*/ 7915 h 7632"/>
                <a:gd name="connsiteX3" fmla="*/ 283 w 15264"/>
                <a:gd name="connsiteY3" fmla="*/ 7915 h 7632"/>
              </a:gdLst>
              <a:ahLst/>
              <a:cxnLst>
                <a:cxn ang="0">
                  <a:pos x="connsiteX0" y="connsiteY0"/>
                </a:cxn>
                <a:cxn ang="0">
                  <a:pos x="connsiteX1" y="connsiteY1"/>
                </a:cxn>
                <a:cxn ang="0">
                  <a:pos x="connsiteX2" y="connsiteY2"/>
                </a:cxn>
                <a:cxn ang="0">
                  <a:pos x="connsiteX3" y="connsiteY3"/>
                </a:cxn>
              </a:cxnLst>
              <a:rect l="l" t="t" r="r" b="b"/>
              <a:pathLst>
                <a:path w="15264" h="7632">
                  <a:moveTo>
                    <a:pt x="283" y="283"/>
                  </a:moveTo>
                  <a:lnTo>
                    <a:pt x="15548" y="283"/>
                  </a:lnTo>
                  <a:lnTo>
                    <a:pt x="15548" y="7915"/>
                  </a:lnTo>
                  <a:lnTo>
                    <a:pt x="283" y="7915"/>
                  </a:lnTo>
                  <a:close/>
                </a:path>
              </a:pathLst>
            </a:custGeom>
            <a:solidFill>
              <a:srgbClr val="00B050"/>
            </a:solidFill>
            <a:ln w="1885" cap="flat">
              <a:noFill/>
              <a:prstDash val="solid"/>
              <a:miter/>
            </a:ln>
          </xdr:spPr>
          <xdr:txBody>
            <a:bodyPr rtlCol="0" anchor="ctr"/>
            <a:lstStyle/>
            <a:p>
              <a:endParaRPr lang="en-US"/>
            </a:p>
          </xdr:txBody>
        </xdr:sp>
      </xdr:grpSp>
    </xdr:grpSp>
    <xdr:clientData/>
  </xdr:twoCellAnchor>
  <xdr:twoCellAnchor>
    <xdr:from>
      <xdr:col>0</xdr:col>
      <xdr:colOff>600075</xdr:colOff>
      <xdr:row>4</xdr:row>
      <xdr:rowOff>171450</xdr:rowOff>
    </xdr:from>
    <xdr:to>
      <xdr:col>1</xdr:col>
      <xdr:colOff>589085</xdr:colOff>
      <xdr:row>7</xdr:row>
      <xdr:rowOff>123825</xdr:rowOff>
    </xdr:to>
    <xdr:grpSp>
      <xdr:nvGrpSpPr>
        <xdr:cNvPr id="10" name="Group 9">
          <a:extLst>
            <a:ext uri="{FF2B5EF4-FFF2-40B4-BE49-F238E27FC236}">
              <a16:creationId xmlns:a16="http://schemas.microsoft.com/office/drawing/2014/main" id="{34D04F11-9C9F-4969-8F7D-4F598FBF965C}"/>
            </a:ext>
          </a:extLst>
        </xdr:cNvPr>
        <xdr:cNvGrpSpPr/>
      </xdr:nvGrpSpPr>
      <xdr:grpSpPr>
        <a:xfrm>
          <a:off x="600075" y="1076325"/>
          <a:ext cx="598610" cy="600075"/>
          <a:chOff x="4656992" y="2581275"/>
          <a:chExt cx="598610" cy="600075"/>
        </a:xfrm>
      </xdr:grpSpPr>
      <xdr:pic>
        <xdr:nvPicPr>
          <xdr:cNvPr id="11" name="Graphic 10" descr="Smart Phone">
            <a:extLst>
              <a:ext uri="{FF2B5EF4-FFF2-40B4-BE49-F238E27FC236}">
                <a16:creationId xmlns:a16="http://schemas.microsoft.com/office/drawing/2014/main" id="{D7A13D33-ED58-4988-BB68-AFAFC45BBB2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656992" y="2581275"/>
            <a:ext cx="598610" cy="600075"/>
          </a:xfrm>
          <a:prstGeom prst="rect">
            <a:avLst/>
          </a:prstGeom>
        </xdr:spPr>
      </xdr:pic>
      <xdr:pic>
        <xdr:nvPicPr>
          <xdr:cNvPr id="12" name="Graphic 11" descr="Coins">
            <a:extLst>
              <a:ext uri="{FF2B5EF4-FFF2-40B4-BE49-F238E27FC236}">
                <a16:creationId xmlns:a16="http://schemas.microsoft.com/office/drawing/2014/main" id="{93E565E8-D9DF-4101-A3FB-714A97FB82C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65076" y="2769577"/>
            <a:ext cx="190500" cy="190500"/>
          </a:xfrm>
          <a:prstGeom prst="rect">
            <a:avLst/>
          </a:prstGeom>
        </xdr:spPr>
      </xdr:pic>
    </xdr:grpSp>
    <xdr:clientData/>
  </xdr:twoCellAnchor>
  <xdr:twoCellAnchor>
    <xdr:from>
      <xdr:col>1</xdr:col>
      <xdr:colOff>28575</xdr:colOff>
      <xdr:row>32</xdr:row>
      <xdr:rowOff>28576</xdr:rowOff>
    </xdr:from>
    <xdr:to>
      <xdr:col>2</xdr:col>
      <xdr:colOff>22531</xdr:colOff>
      <xdr:row>34</xdr:row>
      <xdr:rowOff>152401</xdr:rowOff>
    </xdr:to>
    <xdr:grpSp>
      <xdr:nvGrpSpPr>
        <xdr:cNvPr id="13" name="Group 12">
          <a:extLst>
            <a:ext uri="{FF2B5EF4-FFF2-40B4-BE49-F238E27FC236}">
              <a16:creationId xmlns:a16="http://schemas.microsoft.com/office/drawing/2014/main" id="{E17D8730-4AA4-449C-A937-162AFC10A196}"/>
            </a:ext>
          </a:extLst>
        </xdr:cNvPr>
        <xdr:cNvGrpSpPr/>
      </xdr:nvGrpSpPr>
      <xdr:grpSpPr>
        <a:xfrm rot="5400000">
          <a:off x="687540" y="6522886"/>
          <a:ext cx="504825" cy="603556"/>
          <a:chOff x="8513885" y="1143000"/>
          <a:chExt cx="603556" cy="603556"/>
        </a:xfrm>
      </xdr:grpSpPr>
      <xdr:pic>
        <xdr:nvPicPr>
          <xdr:cNvPr id="14" name="Picture 13">
            <a:extLst>
              <a:ext uri="{FF2B5EF4-FFF2-40B4-BE49-F238E27FC236}">
                <a16:creationId xmlns:a16="http://schemas.microsoft.com/office/drawing/2014/main" id="{52FB806D-321D-4C85-BA1B-DE42960576F0}"/>
              </a:ext>
            </a:extLst>
          </xdr:cNvPr>
          <xdr:cNvPicPr>
            <a:picLocks noChangeAspect="1"/>
          </xdr:cNvPicPr>
        </xdr:nvPicPr>
        <xdr:blipFill>
          <a:blip xmlns:r="http://schemas.openxmlformats.org/officeDocument/2006/relationships" r:embed="rId9">
            <a:duotone>
              <a:schemeClr val="accent5">
                <a:shade val="45000"/>
                <a:satMod val="135000"/>
              </a:schemeClr>
              <a:prstClr val="white"/>
            </a:duotone>
          </a:blip>
          <a:stretch>
            <a:fillRect/>
          </a:stretch>
        </xdr:blipFill>
        <xdr:spPr>
          <a:xfrm>
            <a:off x="8513885" y="1143000"/>
            <a:ext cx="603556" cy="603556"/>
          </a:xfrm>
          <a:prstGeom prst="rect">
            <a:avLst/>
          </a:prstGeom>
        </xdr:spPr>
      </xdr:pic>
      <xdr:sp macro="" textlink="">
        <xdr:nvSpPr>
          <xdr:cNvPr id="15" name="Rectangle: Rounded Corners 14">
            <a:extLst>
              <a:ext uri="{FF2B5EF4-FFF2-40B4-BE49-F238E27FC236}">
                <a16:creationId xmlns:a16="http://schemas.microsoft.com/office/drawing/2014/main" id="{3A833EDB-F7E5-4687-A9F0-F932EAC2C7A1}"/>
              </a:ext>
            </a:extLst>
          </xdr:cNvPr>
          <xdr:cNvSpPr/>
        </xdr:nvSpPr>
        <xdr:spPr>
          <a:xfrm>
            <a:off x="8719039" y="1480038"/>
            <a:ext cx="183173" cy="161193"/>
          </a:xfrm>
          <a:prstGeom prst="round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581024</xdr:colOff>
      <xdr:row>25</xdr:row>
      <xdr:rowOff>95250</xdr:rowOff>
    </xdr:from>
    <xdr:to>
      <xdr:col>1</xdr:col>
      <xdr:colOff>571500</xdr:colOff>
      <xdr:row>28</xdr:row>
      <xdr:rowOff>123825</xdr:rowOff>
    </xdr:to>
    <xdr:grpSp>
      <xdr:nvGrpSpPr>
        <xdr:cNvPr id="16" name="Group 15">
          <a:extLst>
            <a:ext uri="{FF2B5EF4-FFF2-40B4-BE49-F238E27FC236}">
              <a16:creationId xmlns:a16="http://schemas.microsoft.com/office/drawing/2014/main" id="{95E31F5A-5AEB-44E4-AD4F-D2CFD593DB2F}"/>
            </a:ext>
          </a:extLst>
        </xdr:cNvPr>
        <xdr:cNvGrpSpPr/>
      </xdr:nvGrpSpPr>
      <xdr:grpSpPr>
        <a:xfrm>
          <a:off x="581024" y="5229225"/>
          <a:ext cx="600076" cy="676275"/>
          <a:chOff x="6240871" y="2540775"/>
          <a:chExt cx="598610" cy="600075"/>
        </a:xfrm>
      </xdr:grpSpPr>
      <xdr:pic>
        <xdr:nvPicPr>
          <xdr:cNvPr id="17" name="Graphic 16" descr="Monitor">
            <a:extLst>
              <a:ext uri="{FF2B5EF4-FFF2-40B4-BE49-F238E27FC236}">
                <a16:creationId xmlns:a16="http://schemas.microsoft.com/office/drawing/2014/main" id="{803BC0FF-3B26-4E3B-91D9-13E5566AF14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240871" y="2540775"/>
            <a:ext cx="598610" cy="600075"/>
          </a:xfrm>
          <a:prstGeom prst="rect">
            <a:avLst/>
          </a:prstGeom>
        </xdr:spPr>
      </xdr:pic>
      <xdr:pic>
        <xdr:nvPicPr>
          <xdr:cNvPr id="18" name="Graphic 17" descr="Drama">
            <a:extLst>
              <a:ext uri="{FF2B5EF4-FFF2-40B4-BE49-F238E27FC236}">
                <a16:creationId xmlns:a16="http://schemas.microsoft.com/office/drawing/2014/main" id="{AAAA2C65-1E9D-4586-8A27-B53E35C2095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429173" y="2692442"/>
            <a:ext cx="231000" cy="231000"/>
          </a:xfrm>
          <a:prstGeom prst="rect">
            <a:avLst/>
          </a:prstGeom>
        </xdr:spPr>
      </xdr:pic>
    </xdr:grpSp>
    <xdr:clientData/>
  </xdr:twoCellAnchor>
  <xdr:twoCellAnchor editAs="oneCell">
    <xdr:from>
      <xdr:col>5</xdr:col>
      <xdr:colOff>28574</xdr:colOff>
      <xdr:row>5</xdr:row>
      <xdr:rowOff>104775</xdr:rowOff>
    </xdr:from>
    <xdr:to>
      <xdr:col>19</xdr:col>
      <xdr:colOff>647700</xdr:colOff>
      <xdr:row>7</xdr:row>
      <xdr:rowOff>95250</xdr:rowOff>
    </xdr:to>
    <mc:AlternateContent xmlns:mc="http://schemas.openxmlformats.org/markup-compatibility/2006">
      <mc:Choice xmlns:a14="http://schemas.microsoft.com/office/drawing/2010/main" Requires="a14">
        <xdr:graphicFrame macro="">
          <xdr:nvGraphicFramePr>
            <xdr:cNvPr id="21" name="Name 1">
              <a:extLst>
                <a:ext uri="{FF2B5EF4-FFF2-40B4-BE49-F238E27FC236}">
                  <a16:creationId xmlns:a16="http://schemas.microsoft.com/office/drawing/2014/main" id="{1080205B-A4DE-4D29-B5C6-ABCC44107B12}"/>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dr:sp macro="" textlink="">
          <xdr:nvSpPr>
            <xdr:cNvPr id="0" name=""/>
            <xdr:cNvSpPr>
              <a:spLocks noTextEdit="1"/>
            </xdr:cNvSpPr>
          </xdr:nvSpPr>
          <xdr:spPr>
            <a:xfrm>
              <a:off x="3248024" y="1200150"/>
              <a:ext cx="8915401" cy="447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47625</xdr:colOff>
      <xdr:row>8</xdr:row>
      <xdr:rowOff>19050</xdr:rowOff>
    </xdr:from>
    <xdr:to>
      <xdr:col>12</xdr:col>
      <xdr:colOff>112395</xdr:colOff>
      <xdr:row>24</xdr:row>
      <xdr:rowOff>9524</xdr:rowOff>
    </xdr:to>
    <xdr:graphicFrame macro="">
      <xdr:nvGraphicFramePr>
        <xdr:cNvPr id="22" name="Chart 21">
          <a:extLst>
            <a:ext uri="{FF2B5EF4-FFF2-40B4-BE49-F238E27FC236}">
              <a16:creationId xmlns:a16="http://schemas.microsoft.com/office/drawing/2014/main" id="{CCA3FD11-D802-4F83-86E2-42F04A7E4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200025</xdr:colOff>
      <xdr:row>8</xdr:row>
      <xdr:rowOff>0</xdr:rowOff>
    </xdr:from>
    <xdr:to>
      <xdr:col>19</xdr:col>
      <xdr:colOff>560070</xdr:colOff>
      <xdr:row>24</xdr:row>
      <xdr:rowOff>0</xdr:rowOff>
    </xdr:to>
    <xdr:graphicFrame macro="">
      <xdr:nvGraphicFramePr>
        <xdr:cNvPr id="23" name="Chart 22">
          <a:extLst>
            <a:ext uri="{FF2B5EF4-FFF2-40B4-BE49-F238E27FC236}">
              <a16:creationId xmlns:a16="http://schemas.microsoft.com/office/drawing/2014/main" id="{E2B6AC8B-3D5E-4E21-A5E9-8DC783A91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314325</xdr:colOff>
      <xdr:row>27</xdr:row>
      <xdr:rowOff>266698</xdr:rowOff>
    </xdr:from>
    <xdr:to>
      <xdr:col>19</xdr:col>
      <xdr:colOff>655320</xdr:colOff>
      <xdr:row>46</xdr:row>
      <xdr:rowOff>167638</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BE15E55B-AEC5-4BA3-94D6-5F449FFC68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7800975" y="5724523"/>
              <a:ext cx="4370070" cy="3749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76200</xdr:colOff>
      <xdr:row>28</xdr:row>
      <xdr:rowOff>0</xdr:rowOff>
    </xdr:from>
    <xdr:to>
      <xdr:col>12</xdr:col>
      <xdr:colOff>217170</xdr:colOff>
      <xdr:row>46</xdr:row>
      <xdr:rowOff>167640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8B0A507E-B650-44A2-8F0B-F62C3ED254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295650" y="5724525"/>
              <a:ext cx="4408170" cy="3749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342900</xdr:colOff>
      <xdr:row>25</xdr:row>
      <xdr:rowOff>28574</xdr:rowOff>
    </xdr:from>
    <xdr:to>
      <xdr:col>19</xdr:col>
      <xdr:colOff>617220</xdr:colOff>
      <xdr:row>26</xdr:row>
      <xdr:rowOff>185546</xdr:rowOff>
    </xdr:to>
    <mc:AlternateContent xmlns:mc="http://schemas.openxmlformats.org/markup-compatibility/2006">
      <mc:Choice xmlns:a14="http://schemas.microsoft.com/office/drawing/2010/main" Requires="a14">
        <xdr:graphicFrame macro="">
          <xdr:nvGraphicFramePr>
            <xdr:cNvPr id="26" name="Country 1">
              <a:extLst>
                <a:ext uri="{FF2B5EF4-FFF2-40B4-BE49-F238E27FC236}">
                  <a16:creationId xmlns:a16="http://schemas.microsoft.com/office/drawing/2014/main" id="{3FD04A2B-40FE-45E8-841D-E0023752EE2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201025" y="5162549"/>
              <a:ext cx="3931920" cy="3474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323849</xdr:colOff>
      <xdr:row>0</xdr:row>
      <xdr:rowOff>0</xdr:rowOff>
    </xdr:from>
    <xdr:to>
      <xdr:col>3</xdr:col>
      <xdr:colOff>523874</xdr:colOff>
      <xdr:row>2</xdr:row>
      <xdr:rowOff>78245</xdr:rowOff>
    </xdr:to>
    <xdr:pic>
      <xdr:nvPicPr>
        <xdr:cNvPr id="30" name="Picture 29">
          <a:extLst>
            <a:ext uri="{FF2B5EF4-FFF2-40B4-BE49-F238E27FC236}">
              <a16:creationId xmlns:a16="http://schemas.microsoft.com/office/drawing/2014/main" id="{2CEDC281-1561-438E-8084-AEAA460E4C74}"/>
            </a:ext>
          </a:extLst>
        </xdr:cNvPr>
        <xdr:cNvPicPr>
          <a:picLocks noChangeAspect="1"/>
        </xdr:cNvPicPr>
      </xdr:nvPicPr>
      <xdr:blipFill>
        <a:blip xmlns:r="http://schemas.openxmlformats.org/officeDocument/2006/relationships" r:embed="rId18"/>
        <a:stretch>
          <a:fillRect/>
        </a:stretch>
      </xdr:blipFill>
      <xdr:spPr>
        <a:xfrm>
          <a:off x="933449" y="0"/>
          <a:ext cx="1666875" cy="5163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592589</xdr:colOff>
      <xdr:row>7</xdr:row>
      <xdr:rowOff>165307</xdr:rowOff>
    </xdr:to>
    <xdr:grpSp>
      <xdr:nvGrpSpPr>
        <xdr:cNvPr id="18" name="Group 17">
          <a:extLst>
            <a:ext uri="{FF2B5EF4-FFF2-40B4-BE49-F238E27FC236}">
              <a16:creationId xmlns:a16="http://schemas.microsoft.com/office/drawing/2014/main" id="{5971E9C3-CD8C-4859-B9B9-1FA420ECFD11}"/>
            </a:ext>
          </a:extLst>
        </xdr:cNvPr>
        <xdr:cNvGrpSpPr/>
      </xdr:nvGrpSpPr>
      <xdr:grpSpPr>
        <a:xfrm>
          <a:off x="609600" y="190500"/>
          <a:ext cx="4250189" cy="1308307"/>
          <a:chOff x="4699058" y="977693"/>
          <a:chExt cx="4250189" cy="1308307"/>
        </a:xfrm>
      </xdr:grpSpPr>
      <xdr:sp macro="" textlink="">
        <xdr:nvSpPr>
          <xdr:cNvPr id="6" name="Rectangle 5">
            <a:extLst>
              <a:ext uri="{FF2B5EF4-FFF2-40B4-BE49-F238E27FC236}">
                <a16:creationId xmlns:a16="http://schemas.microsoft.com/office/drawing/2014/main" id="{8D346D0F-F401-4676-A574-A3F96FF09927}"/>
              </a:ext>
            </a:extLst>
          </xdr:cNvPr>
          <xdr:cNvSpPr/>
        </xdr:nvSpPr>
        <xdr:spPr>
          <a:xfrm>
            <a:off x="5480732" y="977693"/>
            <a:ext cx="3468515" cy="1308307"/>
          </a:xfrm>
          <a:prstGeom prst="rect">
            <a:avLst/>
          </a:prstGeom>
          <a:noFill/>
        </xdr:spPr>
        <xdr:txBody>
          <a:bodyPr wrap="none" lIns="91440" tIns="45720" rIns="91440" bIns="45720">
            <a:spAutoFit/>
          </a:bodyPr>
          <a:lstStyle/>
          <a:p>
            <a:pPr algn="ctr"/>
            <a:r>
              <a:rPr lang="en-US" sz="5400" b="0" cap="none" spc="-100" baseline="0">
                <a:ln w="0"/>
                <a:gradFill flip="none" rotWithShape="1">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lin ang="2700000" scaled="1"/>
                  <a:tileRect/>
                </a:gradFill>
                <a:effectLst/>
                <a:latin typeface="Pacifico" panose="02000000000000000000" pitchFamily="2" charset="0"/>
              </a:rPr>
              <a:t>Tring Tring</a:t>
            </a:r>
          </a:p>
        </xdr:txBody>
      </xdr:sp>
      <xdr:sp macro="" textlink="">
        <xdr:nvSpPr>
          <xdr:cNvPr id="9" name="TextBox 8">
            <a:extLst>
              <a:ext uri="{FF2B5EF4-FFF2-40B4-BE49-F238E27FC236}">
                <a16:creationId xmlns:a16="http://schemas.microsoft.com/office/drawing/2014/main" id="{67C1340F-E24B-4C20-97AC-D56EFF6FDD25}"/>
              </a:ext>
            </a:extLst>
          </xdr:cNvPr>
          <xdr:cNvSpPr txBox="1"/>
        </xdr:nvSpPr>
        <xdr:spPr>
          <a:xfrm>
            <a:off x="5648325" y="1971675"/>
            <a:ext cx="3181350" cy="282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1100">
                <a:solidFill>
                  <a:schemeClr val="bg1">
                    <a:lumMod val="65000"/>
                  </a:schemeClr>
                </a:solidFill>
                <a:latin typeface="Segoe UI Black" panose="020B0A02040204020203" pitchFamily="34" charset="0"/>
                <a:ea typeface="Segoe UI Black" panose="020B0A02040204020203" pitchFamily="34" charset="0"/>
              </a:rPr>
              <a:t>Stay</a:t>
            </a:r>
            <a:r>
              <a:rPr lang="en-US" sz="1100" baseline="0">
                <a:solidFill>
                  <a:schemeClr val="bg1">
                    <a:lumMod val="65000"/>
                  </a:schemeClr>
                </a:solidFill>
                <a:latin typeface="Segoe UI Black" panose="020B0A02040204020203" pitchFamily="34" charset="0"/>
                <a:ea typeface="Segoe UI Black" panose="020B0A02040204020203" pitchFamily="34" charset="0"/>
              </a:rPr>
              <a:t> in touch</a:t>
            </a:r>
            <a:endParaRPr lang="en-US" sz="1100">
              <a:solidFill>
                <a:schemeClr val="bg1">
                  <a:lumMod val="65000"/>
                </a:schemeClr>
              </a:solidFill>
              <a:latin typeface="Segoe UI Black" panose="020B0A02040204020203" pitchFamily="34" charset="0"/>
              <a:ea typeface="Segoe UI Black" panose="020B0A02040204020203" pitchFamily="34" charset="0"/>
            </a:endParaRPr>
          </a:p>
        </xdr:txBody>
      </xdr:sp>
      <xdr:sp macro="" textlink="">
        <xdr:nvSpPr>
          <xdr:cNvPr id="12" name="Freeform: Shape 11">
            <a:extLst>
              <a:ext uri="{FF2B5EF4-FFF2-40B4-BE49-F238E27FC236}">
                <a16:creationId xmlns:a16="http://schemas.microsoft.com/office/drawing/2014/main" id="{CBA22372-C503-46BF-9C1F-9E38C6D5B395}"/>
              </a:ext>
            </a:extLst>
          </xdr:cNvPr>
          <xdr:cNvSpPr/>
        </xdr:nvSpPr>
        <xdr:spPr>
          <a:xfrm rot="19558039">
            <a:off x="4699058" y="1282019"/>
            <a:ext cx="857058" cy="801404"/>
          </a:xfrm>
          <a:custGeom>
            <a:avLst/>
            <a:gdLst>
              <a:gd name="connsiteX0" fmla="*/ 927447 w 944836"/>
              <a:gd name="connsiteY0" fmla="*/ 314875 h 883483"/>
              <a:gd name="connsiteX1" fmla="*/ 798606 w 944836"/>
              <a:gd name="connsiteY1" fmla="*/ 262112 h 883483"/>
              <a:gd name="connsiteX2" fmla="*/ 738480 w 944836"/>
              <a:gd name="connsiteY2" fmla="*/ 366412 h 883483"/>
              <a:gd name="connsiteX3" fmla="*/ 580189 w 944836"/>
              <a:gd name="connsiteY3" fmla="*/ 432673 h 883483"/>
              <a:gd name="connsiteX4" fmla="*/ 497976 w 944836"/>
              <a:gd name="connsiteY4" fmla="*/ 375001 h 883483"/>
              <a:gd name="connsiteX5" fmla="*/ 497976 w 944836"/>
              <a:gd name="connsiteY5" fmla="*/ 204440 h 883483"/>
              <a:gd name="connsiteX6" fmla="*/ 571600 w 944836"/>
              <a:gd name="connsiteY6" fmla="*/ 109956 h 883483"/>
              <a:gd name="connsiteX7" fmla="*/ 473435 w 944836"/>
              <a:gd name="connsiteY7" fmla="*/ 11791 h 883483"/>
              <a:gd name="connsiteX8" fmla="*/ 473435 w 944836"/>
              <a:gd name="connsiteY8" fmla="*/ 11791 h 883483"/>
              <a:gd name="connsiteX9" fmla="*/ 375270 w 944836"/>
              <a:gd name="connsiteY9" fmla="*/ 109956 h 883483"/>
              <a:gd name="connsiteX10" fmla="*/ 448894 w 944836"/>
              <a:gd name="connsiteY10" fmla="*/ 204440 h 883483"/>
              <a:gd name="connsiteX11" fmla="*/ 448894 w 944836"/>
              <a:gd name="connsiteY11" fmla="*/ 373774 h 883483"/>
              <a:gd name="connsiteX12" fmla="*/ 366681 w 944836"/>
              <a:gd name="connsiteY12" fmla="*/ 431446 h 883483"/>
              <a:gd name="connsiteX13" fmla="*/ 208390 w 944836"/>
              <a:gd name="connsiteY13" fmla="*/ 365185 h 883483"/>
              <a:gd name="connsiteX14" fmla="*/ 148264 w 944836"/>
              <a:gd name="connsiteY14" fmla="*/ 260885 h 883483"/>
              <a:gd name="connsiteX15" fmla="*/ 19423 w 944836"/>
              <a:gd name="connsiteY15" fmla="*/ 313648 h 883483"/>
              <a:gd name="connsiteX16" fmla="*/ 72186 w 944836"/>
              <a:gd name="connsiteY16" fmla="*/ 442489 h 883483"/>
              <a:gd name="connsiteX17" fmla="*/ 187530 w 944836"/>
              <a:gd name="connsiteY17" fmla="*/ 410586 h 883483"/>
              <a:gd name="connsiteX18" fmla="*/ 349502 w 944836"/>
              <a:gd name="connsiteY18" fmla="*/ 476847 h 883483"/>
              <a:gd name="connsiteX19" fmla="*/ 348275 w 944836"/>
              <a:gd name="connsiteY19" fmla="*/ 492799 h 883483"/>
              <a:gd name="connsiteX20" fmla="*/ 372816 w 944836"/>
              <a:gd name="connsiteY20" fmla="*/ 566423 h 883483"/>
              <a:gd name="connsiteX21" fmla="*/ 245202 w 944836"/>
              <a:gd name="connsiteY21" fmla="*/ 695264 h 883483"/>
              <a:gd name="connsiteX22" fmla="*/ 126177 w 944836"/>
              <a:gd name="connsiteY22" fmla="*/ 709989 h 883483"/>
              <a:gd name="connsiteX23" fmla="*/ 126177 w 944836"/>
              <a:gd name="connsiteY23" fmla="*/ 848647 h 883483"/>
              <a:gd name="connsiteX24" fmla="*/ 264835 w 944836"/>
              <a:gd name="connsiteY24" fmla="*/ 848647 h 883483"/>
              <a:gd name="connsiteX25" fmla="*/ 279559 w 944836"/>
              <a:gd name="connsiteY25" fmla="*/ 729622 h 883483"/>
              <a:gd name="connsiteX26" fmla="*/ 409628 w 944836"/>
              <a:gd name="connsiteY26" fmla="*/ 599553 h 883483"/>
              <a:gd name="connsiteX27" fmla="*/ 470981 w 944836"/>
              <a:gd name="connsiteY27" fmla="*/ 616732 h 883483"/>
              <a:gd name="connsiteX28" fmla="*/ 473435 w 944836"/>
              <a:gd name="connsiteY28" fmla="*/ 616732 h 883483"/>
              <a:gd name="connsiteX29" fmla="*/ 475889 w 944836"/>
              <a:gd name="connsiteY29" fmla="*/ 616732 h 883483"/>
              <a:gd name="connsiteX30" fmla="*/ 537242 w 944836"/>
              <a:gd name="connsiteY30" fmla="*/ 599553 h 883483"/>
              <a:gd name="connsiteX31" fmla="*/ 667310 w 944836"/>
              <a:gd name="connsiteY31" fmla="*/ 729622 h 883483"/>
              <a:gd name="connsiteX32" fmla="*/ 682035 w 944836"/>
              <a:gd name="connsiteY32" fmla="*/ 849874 h 883483"/>
              <a:gd name="connsiteX33" fmla="*/ 820693 w 944836"/>
              <a:gd name="connsiteY33" fmla="*/ 849874 h 883483"/>
              <a:gd name="connsiteX34" fmla="*/ 820693 w 944836"/>
              <a:gd name="connsiteY34" fmla="*/ 711216 h 883483"/>
              <a:gd name="connsiteX35" fmla="*/ 701668 w 944836"/>
              <a:gd name="connsiteY35" fmla="*/ 696491 h 883483"/>
              <a:gd name="connsiteX36" fmla="*/ 574054 w 944836"/>
              <a:gd name="connsiteY36" fmla="*/ 567650 h 883483"/>
              <a:gd name="connsiteX37" fmla="*/ 598595 w 944836"/>
              <a:gd name="connsiteY37" fmla="*/ 494026 h 883483"/>
              <a:gd name="connsiteX38" fmla="*/ 597368 w 944836"/>
              <a:gd name="connsiteY38" fmla="*/ 478074 h 883483"/>
              <a:gd name="connsiteX39" fmla="*/ 759340 w 944836"/>
              <a:gd name="connsiteY39" fmla="*/ 411813 h 883483"/>
              <a:gd name="connsiteX40" fmla="*/ 874684 w 944836"/>
              <a:gd name="connsiteY40" fmla="*/ 443717 h 883483"/>
              <a:gd name="connsiteX41" fmla="*/ 927447 w 944836"/>
              <a:gd name="connsiteY41" fmla="*/ 314875 h 8834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944836" h="883483">
                <a:moveTo>
                  <a:pt x="927447" y="314875"/>
                </a:moveTo>
                <a:cubicBezTo>
                  <a:pt x="906587" y="264566"/>
                  <a:pt x="848915" y="241252"/>
                  <a:pt x="798606" y="262112"/>
                </a:cubicBezTo>
                <a:cubicBezTo>
                  <a:pt x="756886" y="279290"/>
                  <a:pt x="732345" y="323465"/>
                  <a:pt x="738480" y="366412"/>
                </a:cubicBezTo>
                <a:lnTo>
                  <a:pt x="580189" y="432673"/>
                </a:lnTo>
                <a:cubicBezTo>
                  <a:pt x="563010" y="403224"/>
                  <a:pt x="532334" y="381136"/>
                  <a:pt x="497976" y="375001"/>
                </a:cubicBezTo>
                <a:lnTo>
                  <a:pt x="497976" y="204440"/>
                </a:lnTo>
                <a:cubicBezTo>
                  <a:pt x="539696" y="193396"/>
                  <a:pt x="571600" y="155357"/>
                  <a:pt x="571600" y="109956"/>
                </a:cubicBezTo>
                <a:cubicBezTo>
                  <a:pt x="571600" y="55965"/>
                  <a:pt x="527426" y="11791"/>
                  <a:pt x="473435" y="11791"/>
                </a:cubicBezTo>
                <a:lnTo>
                  <a:pt x="473435" y="11791"/>
                </a:lnTo>
                <a:cubicBezTo>
                  <a:pt x="419444" y="11791"/>
                  <a:pt x="375270" y="55965"/>
                  <a:pt x="375270" y="109956"/>
                </a:cubicBezTo>
                <a:cubicBezTo>
                  <a:pt x="375270" y="155357"/>
                  <a:pt x="407174" y="193396"/>
                  <a:pt x="448894" y="204440"/>
                </a:cubicBezTo>
                <a:lnTo>
                  <a:pt x="448894" y="373774"/>
                </a:lnTo>
                <a:cubicBezTo>
                  <a:pt x="413309" y="379909"/>
                  <a:pt x="383859" y="401997"/>
                  <a:pt x="366681" y="431446"/>
                </a:cubicBezTo>
                <a:lnTo>
                  <a:pt x="208390" y="365185"/>
                </a:lnTo>
                <a:cubicBezTo>
                  <a:pt x="214525" y="322238"/>
                  <a:pt x="191211" y="278063"/>
                  <a:pt x="148264" y="260885"/>
                </a:cubicBezTo>
                <a:cubicBezTo>
                  <a:pt x="97954" y="240025"/>
                  <a:pt x="40283" y="263339"/>
                  <a:pt x="19423" y="313648"/>
                </a:cubicBezTo>
                <a:cubicBezTo>
                  <a:pt x="-1438" y="363958"/>
                  <a:pt x="21877" y="421629"/>
                  <a:pt x="72186" y="442489"/>
                </a:cubicBezTo>
                <a:cubicBezTo>
                  <a:pt x="113906" y="459668"/>
                  <a:pt x="161762" y="446171"/>
                  <a:pt x="187530" y="410586"/>
                </a:cubicBezTo>
                <a:lnTo>
                  <a:pt x="349502" y="476847"/>
                </a:lnTo>
                <a:cubicBezTo>
                  <a:pt x="348275" y="481755"/>
                  <a:pt x="348275" y="487891"/>
                  <a:pt x="348275" y="492799"/>
                </a:cubicBezTo>
                <a:cubicBezTo>
                  <a:pt x="348275" y="519794"/>
                  <a:pt x="356864" y="545563"/>
                  <a:pt x="372816" y="566423"/>
                </a:cubicBezTo>
                <a:lnTo>
                  <a:pt x="245202" y="695264"/>
                </a:lnTo>
                <a:cubicBezTo>
                  <a:pt x="207163" y="673177"/>
                  <a:pt x="158080" y="678085"/>
                  <a:pt x="126177" y="709989"/>
                </a:cubicBezTo>
                <a:cubicBezTo>
                  <a:pt x="88138" y="748028"/>
                  <a:pt x="88138" y="810608"/>
                  <a:pt x="126177" y="848647"/>
                </a:cubicBezTo>
                <a:cubicBezTo>
                  <a:pt x="164216" y="886685"/>
                  <a:pt x="226796" y="886685"/>
                  <a:pt x="264835" y="848647"/>
                </a:cubicBezTo>
                <a:cubicBezTo>
                  <a:pt x="296738" y="816743"/>
                  <a:pt x="301646" y="767661"/>
                  <a:pt x="279559" y="729622"/>
                </a:cubicBezTo>
                <a:lnTo>
                  <a:pt x="409628" y="599553"/>
                </a:lnTo>
                <a:cubicBezTo>
                  <a:pt x="428034" y="610597"/>
                  <a:pt x="448894" y="616732"/>
                  <a:pt x="470981" y="616732"/>
                </a:cubicBezTo>
                <a:cubicBezTo>
                  <a:pt x="472208" y="616732"/>
                  <a:pt x="472208" y="616732"/>
                  <a:pt x="473435" y="616732"/>
                </a:cubicBezTo>
                <a:cubicBezTo>
                  <a:pt x="474662" y="616732"/>
                  <a:pt x="474662" y="616732"/>
                  <a:pt x="475889" y="616732"/>
                </a:cubicBezTo>
                <a:cubicBezTo>
                  <a:pt x="497976" y="616732"/>
                  <a:pt x="518836" y="610597"/>
                  <a:pt x="537242" y="599553"/>
                </a:cubicBezTo>
                <a:lnTo>
                  <a:pt x="667310" y="729622"/>
                </a:lnTo>
                <a:cubicBezTo>
                  <a:pt x="645223" y="767661"/>
                  <a:pt x="650132" y="816743"/>
                  <a:pt x="682035" y="849874"/>
                </a:cubicBezTo>
                <a:cubicBezTo>
                  <a:pt x="720074" y="887912"/>
                  <a:pt x="782654" y="887912"/>
                  <a:pt x="820693" y="849874"/>
                </a:cubicBezTo>
                <a:cubicBezTo>
                  <a:pt x="858732" y="811835"/>
                  <a:pt x="858732" y="749255"/>
                  <a:pt x="820693" y="711216"/>
                </a:cubicBezTo>
                <a:cubicBezTo>
                  <a:pt x="788789" y="679312"/>
                  <a:pt x="739707" y="674404"/>
                  <a:pt x="701668" y="696491"/>
                </a:cubicBezTo>
                <a:lnTo>
                  <a:pt x="574054" y="567650"/>
                </a:lnTo>
                <a:cubicBezTo>
                  <a:pt x="590006" y="546790"/>
                  <a:pt x="598595" y="522248"/>
                  <a:pt x="598595" y="494026"/>
                </a:cubicBezTo>
                <a:cubicBezTo>
                  <a:pt x="598595" y="489118"/>
                  <a:pt x="598595" y="482982"/>
                  <a:pt x="597368" y="478074"/>
                </a:cubicBezTo>
                <a:lnTo>
                  <a:pt x="759340" y="411813"/>
                </a:lnTo>
                <a:cubicBezTo>
                  <a:pt x="785108" y="446171"/>
                  <a:pt x="832964" y="460895"/>
                  <a:pt x="874684" y="443717"/>
                </a:cubicBezTo>
                <a:cubicBezTo>
                  <a:pt x="923766" y="421629"/>
                  <a:pt x="948307" y="365185"/>
                  <a:pt x="927447" y="314875"/>
                </a:cubicBezTo>
                <a:close/>
              </a:path>
            </a:pathLst>
          </a:custGeom>
          <a:gradFill flip="none" rotWithShape="1">
            <a:gsLst>
              <a:gs pos="0">
                <a:schemeClr val="accent6">
                  <a:lumMod val="40000"/>
                  <a:lumOff val="60000"/>
                </a:schemeClr>
              </a:gs>
              <a:gs pos="46000">
                <a:schemeClr val="accent6">
                  <a:lumMod val="95000"/>
                  <a:lumOff val="5000"/>
                </a:schemeClr>
              </a:gs>
              <a:gs pos="100000">
                <a:schemeClr val="accent6">
                  <a:lumMod val="60000"/>
                </a:schemeClr>
              </a:gs>
            </a:gsLst>
            <a:path path="circle">
              <a:fillToRect l="50000" t="130000" r="50000" b="-30000"/>
            </a:path>
            <a:tileRect/>
          </a:gradFill>
          <a:ln w="12204" cap="flat">
            <a:noFill/>
            <a:prstDash val="solid"/>
            <a:miter/>
          </a:ln>
        </xdr:spPr>
        <xdr:txBody>
          <a:bodyPr rtlCol="0" anchor="ctr"/>
          <a:lstStyle/>
          <a:p>
            <a:endParaRPr lang="en-US"/>
          </a:p>
        </xdr:txBody>
      </xdr:sp>
    </xdr:grpSp>
    <xdr:clientData/>
  </xdr:twoCellAnchor>
  <xdr:twoCellAnchor editAs="oneCell">
    <xdr:from>
      <xdr:col>1</xdr:col>
      <xdr:colOff>0</xdr:colOff>
      <xdr:row>25</xdr:row>
      <xdr:rowOff>0</xdr:rowOff>
    </xdr:from>
    <xdr:to>
      <xdr:col>1</xdr:col>
      <xdr:colOff>598610</xdr:colOff>
      <xdr:row>28</xdr:row>
      <xdr:rowOff>28575</xdr:rowOff>
    </xdr:to>
    <xdr:pic>
      <xdr:nvPicPr>
        <xdr:cNvPr id="8" name="Graphic 7" descr="Telephone">
          <a:extLst>
            <a:ext uri="{FF2B5EF4-FFF2-40B4-BE49-F238E27FC236}">
              <a16:creationId xmlns:a16="http://schemas.microsoft.com/office/drawing/2014/main" id="{A03EEBC7-4B5C-47B5-8CE9-CADD46A663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8135" y="4762500"/>
          <a:ext cx="598610" cy="600075"/>
        </a:xfrm>
        <a:prstGeom prst="rect">
          <a:avLst/>
        </a:prstGeom>
      </xdr:spPr>
    </xdr:pic>
    <xdr:clientData/>
  </xdr:twoCellAnchor>
  <xdr:twoCellAnchor editAs="oneCell">
    <xdr:from>
      <xdr:col>1</xdr:col>
      <xdr:colOff>0</xdr:colOff>
      <xdr:row>17</xdr:row>
      <xdr:rowOff>0</xdr:rowOff>
    </xdr:from>
    <xdr:to>
      <xdr:col>1</xdr:col>
      <xdr:colOff>598609</xdr:colOff>
      <xdr:row>20</xdr:row>
      <xdr:rowOff>28575</xdr:rowOff>
    </xdr:to>
    <xdr:pic>
      <xdr:nvPicPr>
        <xdr:cNvPr id="14" name="Graphic 13" descr="Wireless router">
          <a:extLst>
            <a:ext uri="{FF2B5EF4-FFF2-40B4-BE49-F238E27FC236}">
              <a16:creationId xmlns:a16="http://schemas.microsoft.com/office/drawing/2014/main" id="{6ADD5282-C790-455C-8FCF-BEF3EF8143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8135" y="3238500"/>
          <a:ext cx="598609" cy="600075"/>
        </a:xfrm>
        <a:prstGeom prst="rect">
          <a:avLst/>
        </a:prstGeom>
      </xdr:spPr>
    </xdr:pic>
    <xdr:clientData/>
  </xdr:twoCellAnchor>
  <xdr:twoCellAnchor>
    <xdr:from>
      <xdr:col>1</xdr:col>
      <xdr:colOff>0</xdr:colOff>
      <xdr:row>13</xdr:row>
      <xdr:rowOff>161925</xdr:rowOff>
    </xdr:from>
    <xdr:to>
      <xdr:col>1</xdr:col>
      <xdr:colOff>598610</xdr:colOff>
      <xdr:row>17</xdr:row>
      <xdr:rowOff>0</xdr:rowOff>
    </xdr:to>
    <xdr:grpSp>
      <xdr:nvGrpSpPr>
        <xdr:cNvPr id="39" name="Group 38">
          <a:extLst>
            <a:ext uri="{FF2B5EF4-FFF2-40B4-BE49-F238E27FC236}">
              <a16:creationId xmlns:a16="http://schemas.microsoft.com/office/drawing/2014/main" id="{75964279-DFB3-4B61-A894-87E474D91457}"/>
            </a:ext>
          </a:extLst>
        </xdr:cNvPr>
        <xdr:cNvGrpSpPr/>
      </xdr:nvGrpSpPr>
      <xdr:grpSpPr>
        <a:xfrm>
          <a:off x="609600" y="2638425"/>
          <a:ext cx="598610" cy="600075"/>
          <a:chOff x="4421065" y="3515457"/>
          <a:chExt cx="598610" cy="600075"/>
        </a:xfrm>
      </xdr:grpSpPr>
      <xdr:pic>
        <xdr:nvPicPr>
          <xdr:cNvPr id="16" name="Graphic 15" descr="Smart Phone">
            <a:extLst>
              <a:ext uri="{FF2B5EF4-FFF2-40B4-BE49-F238E27FC236}">
                <a16:creationId xmlns:a16="http://schemas.microsoft.com/office/drawing/2014/main" id="{C9F01F00-1DB4-4206-8C76-55A3153BBA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421065" y="3515457"/>
            <a:ext cx="598610" cy="600075"/>
          </a:xfrm>
          <a:prstGeom prst="rect">
            <a:avLst/>
          </a:prstGeom>
        </xdr:spPr>
      </xdr:pic>
      <xdr:grpSp>
        <xdr:nvGrpSpPr>
          <xdr:cNvPr id="35" name="Graphic 33" descr="Credit card">
            <a:extLst>
              <a:ext uri="{FF2B5EF4-FFF2-40B4-BE49-F238E27FC236}">
                <a16:creationId xmlns:a16="http://schemas.microsoft.com/office/drawing/2014/main" id="{A5BF75D3-D04D-40C4-A4BE-61A552C12046}"/>
              </a:ext>
            </a:extLst>
          </xdr:cNvPr>
          <xdr:cNvGrpSpPr/>
        </xdr:nvGrpSpPr>
        <xdr:grpSpPr>
          <a:xfrm>
            <a:off x="4628783" y="3722077"/>
            <a:ext cx="183174" cy="183174"/>
            <a:chOff x="4931020" y="3692770"/>
            <a:chExt cx="183174" cy="183174"/>
          </a:xfrm>
        </xdr:grpSpPr>
        <xdr:sp macro="" textlink="">
          <xdr:nvSpPr>
            <xdr:cNvPr id="36" name="Freeform: Shape 35">
              <a:extLst>
                <a:ext uri="{FF2B5EF4-FFF2-40B4-BE49-F238E27FC236}">
                  <a16:creationId xmlns:a16="http://schemas.microsoft.com/office/drawing/2014/main" id="{58409545-3CE8-4695-9845-ACA584F06D21}"/>
                </a:ext>
              </a:extLst>
            </xdr:cNvPr>
            <xdr:cNvSpPr/>
          </xdr:nvSpPr>
          <xdr:spPr>
            <a:xfrm>
              <a:off x="4946001" y="3730648"/>
              <a:ext cx="152645" cy="106852"/>
            </a:xfrm>
            <a:custGeom>
              <a:avLst/>
              <a:gdLst>
                <a:gd name="connsiteX0" fmla="*/ 141480 w 152645"/>
                <a:gd name="connsiteY0" fmla="*/ 42261 h 106851"/>
                <a:gd name="connsiteX1" fmla="*/ 11732 w 152645"/>
                <a:gd name="connsiteY1" fmla="*/ 42261 h 106851"/>
                <a:gd name="connsiteX2" fmla="*/ 11732 w 152645"/>
                <a:gd name="connsiteY2" fmla="*/ 11732 h 106851"/>
                <a:gd name="connsiteX3" fmla="*/ 141480 w 152645"/>
                <a:gd name="connsiteY3" fmla="*/ 11732 h 106851"/>
                <a:gd name="connsiteX4" fmla="*/ 141480 w 152645"/>
                <a:gd name="connsiteY4" fmla="*/ 42261 h 106851"/>
                <a:gd name="connsiteX5" fmla="*/ 141480 w 152645"/>
                <a:gd name="connsiteY5" fmla="*/ 95686 h 106851"/>
                <a:gd name="connsiteX6" fmla="*/ 11732 w 152645"/>
                <a:gd name="connsiteY6" fmla="*/ 95686 h 106851"/>
                <a:gd name="connsiteX7" fmla="*/ 11732 w 152645"/>
                <a:gd name="connsiteY7" fmla="*/ 65157 h 106851"/>
                <a:gd name="connsiteX8" fmla="*/ 141480 w 152645"/>
                <a:gd name="connsiteY8" fmla="*/ 65157 h 106851"/>
                <a:gd name="connsiteX9" fmla="*/ 141480 w 152645"/>
                <a:gd name="connsiteY9" fmla="*/ 95686 h 106851"/>
                <a:gd name="connsiteX10" fmla="*/ 145296 w 152645"/>
                <a:gd name="connsiteY10" fmla="*/ 283 h 106851"/>
                <a:gd name="connsiteX11" fmla="*/ 7915 w 152645"/>
                <a:gd name="connsiteY11" fmla="*/ 283 h 106851"/>
                <a:gd name="connsiteX12" fmla="*/ 283 w 152645"/>
                <a:gd name="connsiteY12" fmla="*/ 7915 h 106851"/>
                <a:gd name="connsiteX13" fmla="*/ 283 w 152645"/>
                <a:gd name="connsiteY13" fmla="*/ 99502 h 106851"/>
                <a:gd name="connsiteX14" fmla="*/ 7915 w 152645"/>
                <a:gd name="connsiteY14" fmla="*/ 107135 h 106851"/>
                <a:gd name="connsiteX15" fmla="*/ 145296 w 152645"/>
                <a:gd name="connsiteY15" fmla="*/ 107135 h 106851"/>
                <a:gd name="connsiteX16" fmla="*/ 152928 w 152645"/>
                <a:gd name="connsiteY16" fmla="*/ 99502 h 106851"/>
                <a:gd name="connsiteX17" fmla="*/ 152928 w 152645"/>
                <a:gd name="connsiteY17" fmla="*/ 7915 h 106851"/>
                <a:gd name="connsiteX18" fmla="*/ 145296 w 152645"/>
                <a:gd name="connsiteY18" fmla="*/ 283 h 1068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52645" h="106851">
                  <a:moveTo>
                    <a:pt x="141480" y="42261"/>
                  </a:moveTo>
                  <a:lnTo>
                    <a:pt x="11732" y="42261"/>
                  </a:lnTo>
                  <a:lnTo>
                    <a:pt x="11732" y="11732"/>
                  </a:lnTo>
                  <a:lnTo>
                    <a:pt x="141480" y="11732"/>
                  </a:lnTo>
                  <a:lnTo>
                    <a:pt x="141480" y="42261"/>
                  </a:lnTo>
                  <a:close/>
                  <a:moveTo>
                    <a:pt x="141480" y="95686"/>
                  </a:moveTo>
                  <a:lnTo>
                    <a:pt x="11732" y="95686"/>
                  </a:lnTo>
                  <a:lnTo>
                    <a:pt x="11732" y="65157"/>
                  </a:lnTo>
                  <a:lnTo>
                    <a:pt x="141480" y="65157"/>
                  </a:lnTo>
                  <a:lnTo>
                    <a:pt x="141480" y="95686"/>
                  </a:lnTo>
                  <a:close/>
                  <a:moveTo>
                    <a:pt x="145296" y="283"/>
                  </a:moveTo>
                  <a:lnTo>
                    <a:pt x="7915" y="283"/>
                  </a:lnTo>
                  <a:cubicBezTo>
                    <a:pt x="3718" y="283"/>
                    <a:pt x="283" y="3718"/>
                    <a:pt x="283" y="7915"/>
                  </a:cubicBezTo>
                  <a:lnTo>
                    <a:pt x="283" y="99502"/>
                  </a:lnTo>
                  <a:cubicBezTo>
                    <a:pt x="283" y="103700"/>
                    <a:pt x="3718" y="107135"/>
                    <a:pt x="7915" y="107135"/>
                  </a:cubicBezTo>
                  <a:lnTo>
                    <a:pt x="145296" y="107135"/>
                  </a:lnTo>
                  <a:cubicBezTo>
                    <a:pt x="149494" y="107135"/>
                    <a:pt x="152928" y="103700"/>
                    <a:pt x="152928" y="99502"/>
                  </a:cubicBezTo>
                  <a:lnTo>
                    <a:pt x="152928" y="7915"/>
                  </a:lnTo>
                  <a:cubicBezTo>
                    <a:pt x="152928" y="3718"/>
                    <a:pt x="149494" y="283"/>
                    <a:pt x="145296" y="283"/>
                  </a:cubicBezTo>
                  <a:close/>
                </a:path>
              </a:pathLst>
            </a:custGeom>
            <a:solidFill>
              <a:srgbClr val="00B050"/>
            </a:solidFill>
            <a:ln w="1885" cap="flat">
              <a:noFill/>
              <a:prstDash val="solid"/>
              <a:miter/>
            </a:ln>
          </xdr:spPr>
          <xdr:txBody>
            <a:bodyPr rtlCol="0" anchor="ctr"/>
            <a:lstStyle/>
            <a:p>
              <a:endParaRPr lang="en-US"/>
            </a:p>
          </xdr:txBody>
        </xdr:sp>
        <xdr:sp macro="" textlink="">
          <xdr:nvSpPr>
            <xdr:cNvPr id="37" name="Freeform: Shape 36">
              <a:extLst>
                <a:ext uri="{FF2B5EF4-FFF2-40B4-BE49-F238E27FC236}">
                  <a16:creationId xmlns:a16="http://schemas.microsoft.com/office/drawing/2014/main" id="{F9BCF2F8-B108-4CA5-961E-A637CCF4F465}"/>
                </a:ext>
              </a:extLst>
            </xdr:cNvPr>
            <xdr:cNvSpPr/>
          </xdr:nvSpPr>
          <xdr:spPr>
            <a:xfrm>
              <a:off x="4968898" y="3806971"/>
              <a:ext cx="30529" cy="7632"/>
            </a:xfrm>
            <a:custGeom>
              <a:avLst/>
              <a:gdLst>
                <a:gd name="connsiteX0" fmla="*/ 283 w 30529"/>
                <a:gd name="connsiteY0" fmla="*/ 283 h 7632"/>
                <a:gd name="connsiteX1" fmla="*/ 30812 w 30529"/>
                <a:gd name="connsiteY1" fmla="*/ 283 h 7632"/>
                <a:gd name="connsiteX2" fmla="*/ 30812 w 30529"/>
                <a:gd name="connsiteY2" fmla="*/ 7915 h 7632"/>
                <a:gd name="connsiteX3" fmla="*/ 283 w 30529"/>
                <a:gd name="connsiteY3" fmla="*/ 7915 h 7632"/>
              </a:gdLst>
              <a:ahLst/>
              <a:cxnLst>
                <a:cxn ang="0">
                  <a:pos x="connsiteX0" y="connsiteY0"/>
                </a:cxn>
                <a:cxn ang="0">
                  <a:pos x="connsiteX1" y="connsiteY1"/>
                </a:cxn>
                <a:cxn ang="0">
                  <a:pos x="connsiteX2" y="connsiteY2"/>
                </a:cxn>
                <a:cxn ang="0">
                  <a:pos x="connsiteX3" y="connsiteY3"/>
                </a:cxn>
              </a:cxnLst>
              <a:rect l="l" t="t" r="r" b="b"/>
              <a:pathLst>
                <a:path w="30529" h="7632">
                  <a:moveTo>
                    <a:pt x="283" y="283"/>
                  </a:moveTo>
                  <a:lnTo>
                    <a:pt x="30812" y="283"/>
                  </a:lnTo>
                  <a:lnTo>
                    <a:pt x="30812" y="7915"/>
                  </a:lnTo>
                  <a:lnTo>
                    <a:pt x="283" y="7915"/>
                  </a:lnTo>
                  <a:close/>
                </a:path>
              </a:pathLst>
            </a:custGeom>
            <a:solidFill>
              <a:srgbClr val="00B050"/>
            </a:solidFill>
            <a:ln w="1885" cap="flat">
              <a:noFill/>
              <a:prstDash val="solid"/>
              <a:miter/>
            </a:ln>
          </xdr:spPr>
          <xdr:txBody>
            <a:bodyPr rtlCol="0" anchor="ctr"/>
            <a:lstStyle/>
            <a:p>
              <a:endParaRPr lang="en-US"/>
            </a:p>
          </xdr:txBody>
        </xdr:sp>
        <xdr:sp macro="" textlink="">
          <xdr:nvSpPr>
            <xdr:cNvPr id="38" name="Freeform: Shape 37">
              <a:extLst>
                <a:ext uri="{FF2B5EF4-FFF2-40B4-BE49-F238E27FC236}">
                  <a16:creationId xmlns:a16="http://schemas.microsoft.com/office/drawing/2014/main" id="{98313265-4BD4-4729-99A5-D4D57B811E20}"/>
                </a:ext>
              </a:extLst>
            </xdr:cNvPr>
            <xdr:cNvSpPr/>
          </xdr:nvSpPr>
          <xdr:spPr>
            <a:xfrm>
              <a:off x="5007059" y="3806971"/>
              <a:ext cx="15265" cy="7632"/>
            </a:xfrm>
            <a:custGeom>
              <a:avLst/>
              <a:gdLst>
                <a:gd name="connsiteX0" fmla="*/ 283 w 15264"/>
                <a:gd name="connsiteY0" fmla="*/ 283 h 7632"/>
                <a:gd name="connsiteX1" fmla="*/ 15548 w 15264"/>
                <a:gd name="connsiteY1" fmla="*/ 283 h 7632"/>
                <a:gd name="connsiteX2" fmla="*/ 15548 w 15264"/>
                <a:gd name="connsiteY2" fmla="*/ 7915 h 7632"/>
                <a:gd name="connsiteX3" fmla="*/ 283 w 15264"/>
                <a:gd name="connsiteY3" fmla="*/ 7915 h 7632"/>
              </a:gdLst>
              <a:ahLst/>
              <a:cxnLst>
                <a:cxn ang="0">
                  <a:pos x="connsiteX0" y="connsiteY0"/>
                </a:cxn>
                <a:cxn ang="0">
                  <a:pos x="connsiteX1" y="connsiteY1"/>
                </a:cxn>
                <a:cxn ang="0">
                  <a:pos x="connsiteX2" y="connsiteY2"/>
                </a:cxn>
                <a:cxn ang="0">
                  <a:pos x="connsiteX3" y="connsiteY3"/>
                </a:cxn>
              </a:cxnLst>
              <a:rect l="l" t="t" r="r" b="b"/>
              <a:pathLst>
                <a:path w="15264" h="7632">
                  <a:moveTo>
                    <a:pt x="283" y="283"/>
                  </a:moveTo>
                  <a:lnTo>
                    <a:pt x="15548" y="283"/>
                  </a:lnTo>
                  <a:lnTo>
                    <a:pt x="15548" y="7915"/>
                  </a:lnTo>
                  <a:lnTo>
                    <a:pt x="283" y="7915"/>
                  </a:lnTo>
                  <a:close/>
                </a:path>
              </a:pathLst>
            </a:custGeom>
            <a:solidFill>
              <a:srgbClr val="00B050"/>
            </a:solidFill>
            <a:ln w="1885" cap="flat">
              <a:noFill/>
              <a:prstDash val="solid"/>
              <a:miter/>
            </a:ln>
          </xdr:spPr>
          <xdr:txBody>
            <a:bodyPr rtlCol="0" anchor="ctr"/>
            <a:lstStyle/>
            <a:p>
              <a:endParaRPr lang="en-US"/>
            </a:p>
          </xdr:txBody>
        </xdr:sp>
      </xdr:grpSp>
    </xdr:grpSp>
    <xdr:clientData/>
  </xdr:twoCellAnchor>
  <xdr:oneCellAnchor>
    <xdr:from>
      <xdr:col>14</xdr:col>
      <xdr:colOff>65942</xdr:colOff>
      <xdr:row>3</xdr:row>
      <xdr:rowOff>73269</xdr:rowOff>
    </xdr:from>
    <xdr:ext cx="327654" cy="264560"/>
    <xdr:sp macro="" textlink="">
      <xdr:nvSpPr>
        <xdr:cNvPr id="40" name="TextBox 39">
          <a:extLst>
            <a:ext uri="{FF2B5EF4-FFF2-40B4-BE49-F238E27FC236}">
              <a16:creationId xmlns:a16="http://schemas.microsoft.com/office/drawing/2014/main" id="{2A9A94FC-C7F2-4CE6-BF51-2CD73F959925}"/>
            </a:ext>
          </a:extLst>
        </xdr:cNvPr>
        <xdr:cNvSpPr txBox="1"/>
      </xdr:nvSpPr>
      <xdr:spPr>
        <a:xfrm>
          <a:off x="8579827" y="644769"/>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a:t>
          </a:r>
        </a:p>
      </xdr:txBody>
    </xdr:sp>
    <xdr:clientData/>
  </xdr:oneCellAnchor>
  <xdr:twoCellAnchor>
    <xdr:from>
      <xdr:col>0</xdr:col>
      <xdr:colOff>552450</xdr:colOff>
      <xdr:row>8</xdr:row>
      <xdr:rowOff>66675</xdr:rowOff>
    </xdr:from>
    <xdr:to>
      <xdr:col>1</xdr:col>
      <xdr:colOff>541460</xdr:colOff>
      <xdr:row>11</xdr:row>
      <xdr:rowOff>95250</xdr:rowOff>
    </xdr:to>
    <xdr:grpSp>
      <xdr:nvGrpSpPr>
        <xdr:cNvPr id="43" name="Group 42">
          <a:extLst>
            <a:ext uri="{FF2B5EF4-FFF2-40B4-BE49-F238E27FC236}">
              <a16:creationId xmlns:a16="http://schemas.microsoft.com/office/drawing/2014/main" id="{805F3426-A9D9-4A4A-AC13-A6D7E7309787}"/>
            </a:ext>
          </a:extLst>
        </xdr:cNvPr>
        <xdr:cNvGrpSpPr/>
      </xdr:nvGrpSpPr>
      <xdr:grpSpPr>
        <a:xfrm>
          <a:off x="552450" y="1590675"/>
          <a:ext cx="598610" cy="600075"/>
          <a:chOff x="4656992" y="2581275"/>
          <a:chExt cx="598610" cy="600075"/>
        </a:xfrm>
      </xdr:grpSpPr>
      <xdr:pic>
        <xdr:nvPicPr>
          <xdr:cNvPr id="3" name="Graphic 2" descr="Smart Phone">
            <a:extLst>
              <a:ext uri="{FF2B5EF4-FFF2-40B4-BE49-F238E27FC236}">
                <a16:creationId xmlns:a16="http://schemas.microsoft.com/office/drawing/2014/main" id="{FC7CA4F8-0342-4DF7-9F80-1988989BC0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656992" y="2581275"/>
            <a:ext cx="598610" cy="600075"/>
          </a:xfrm>
          <a:prstGeom prst="rect">
            <a:avLst/>
          </a:prstGeom>
        </xdr:spPr>
      </xdr:pic>
      <xdr:pic>
        <xdr:nvPicPr>
          <xdr:cNvPr id="42" name="Graphic 41" descr="Coins">
            <a:extLst>
              <a:ext uri="{FF2B5EF4-FFF2-40B4-BE49-F238E27FC236}">
                <a16:creationId xmlns:a16="http://schemas.microsoft.com/office/drawing/2014/main" id="{D545CA45-B59A-440A-8D8D-01AEE9E78E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865076" y="2769577"/>
            <a:ext cx="190500" cy="190500"/>
          </a:xfrm>
          <a:prstGeom prst="rect">
            <a:avLst/>
          </a:prstGeom>
        </xdr:spPr>
      </xdr:pic>
    </xdr:grpSp>
    <xdr:clientData/>
  </xdr:twoCellAnchor>
  <xdr:twoCellAnchor>
    <xdr:from>
      <xdr:col>1</xdr:col>
      <xdr:colOff>0</xdr:colOff>
      <xdr:row>22</xdr:row>
      <xdr:rowOff>158444</xdr:rowOff>
    </xdr:from>
    <xdr:to>
      <xdr:col>1</xdr:col>
      <xdr:colOff>603556</xdr:colOff>
      <xdr:row>26</xdr:row>
      <xdr:rowOff>0</xdr:rowOff>
    </xdr:to>
    <xdr:grpSp>
      <xdr:nvGrpSpPr>
        <xdr:cNvPr id="48" name="Group 47">
          <a:extLst>
            <a:ext uri="{FF2B5EF4-FFF2-40B4-BE49-F238E27FC236}">
              <a16:creationId xmlns:a16="http://schemas.microsoft.com/office/drawing/2014/main" id="{1F62988F-0549-413D-A56F-ADB94F5A85CA}"/>
            </a:ext>
          </a:extLst>
        </xdr:cNvPr>
        <xdr:cNvGrpSpPr/>
      </xdr:nvGrpSpPr>
      <xdr:grpSpPr>
        <a:xfrm rot="5400000">
          <a:off x="609600" y="4349444"/>
          <a:ext cx="603556" cy="603556"/>
          <a:chOff x="8513885" y="1143000"/>
          <a:chExt cx="603556" cy="603556"/>
        </a:xfrm>
      </xdr:grpSpPr>
      <xdr:pic>
        <xdr:nvPicPr>
          <xdr:cNvPr id="46" name="Picture 45">
            <a:extLst>
              <a:ext uri="{FF2B5EF4-FFF2-40B4-BE49-F238E27FC236}">
                <a16:creationId xmlns:a16="http://schemas.microsoft.com/office/drawing/2014/main" id="{0333BBE9-359E-4E8A-8EFD-0E644451129F}"/>
              </a:ext>
            </a:extLst>
          </xdr:cNvPr>
          <xdr:cNvPicPr>
            <a:picLocks noChangeAspect="1"/>
          </xdr:cNvPicPr>
        </xdr:nvPicPr>
        <xdr:blipFill>
          <a:blip xmlns:r="http://schemas.openxmlformats.org/officeDocument/2006/relationships" r:embed="rId9">
            <a:duotone>
              <a:schemeClr val="accent5">
                <a:shade val="45000"/>
                <a:satMod val="135000"/>
              </a:schemeClr>
              <a:prstClr val="white"/>
            </a:duotone>
          </a:blip>
          <a:stretch>
            <a:fillRect/>
          </a:stretch>
        </xdr:blipFill>
        <xdr:spPr>
          <a:xfrm>
            <a:off x="8513885" y="1143000"/>
            <a:ext cx="603556" cy="603556"/>
          </a:xfrm>
          <a:prstGeom prst="rect">
            <a:avLst/>
          </a:prstGeom>
        </xdr:spPr>
      </xdr:pic>
      <xdr:sp macro="" textlink="">
        <xdr:nvSpPr>
          <xdr:cNvPr id="47" name="Rectangle: Rounded Corners 46">
            <a:extLst>
              <a:ext uri="{FF2B5EF4-FFF2-40B4-BE49-F238E27FC236}">
                <a16:creationId xmlns:a16="http://schemas.microsoft.com/office/drawing/2014/main" id="{15470795-BFF7-4342-992F-1890B0DF57C4}"/>
              </a:ext>
            </a:extLst>
          </xdr:cNvPr>
          <xdr:cNvSpPr/>
        </xdr:nvSpPr>
        <xdr:spPr>
          <a:xfrm>
            <a:off x="8719039" y="1480038"/>
            <a:ext cx="183173" cy="161193"/>
          </a:xfrm>
          <a:prstGeom prst="round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xdr:col>
      <xdr:colOff>9524</xdr:colOff>
      <xdr:row>19</xdr:row>
      <xdr:rowOff>161925</xdr:rowOff>
    </xdr:from>
    <xdr:to>
      <xdr:col>2</xdr:col>
      <xdr:colOff>0</xdr:colOff>
      <xdr:row>23</xdr:row>
      <xdr:rowOff>0</xdr:rowOff>
    </xdr:to>
    <xdr:grpSp>
      <xdr:nvGrpSpPr>
        <xdr:cNvPr id="53" name="Group 52">
          <a:extLst>
            <a:ext uri="{FF2B5EF4-FFF2-40B4-BE49-F238E27FC236}">
              <a16:creationId xmlns:a16="http://schemas.microsoft.com/office/drawing/2014/main" id="{D41176CF-9403-4DC4-A798-BA10145F3730}"/>
            </a:ext>
          </a:extLst>
        </xdr:cNvPr>
        <xdr:cNvGrpSpPr/>
      </xdr:nvGrpSpPr>
      <xdr:grpSpPr>
        <a:xfrm>
          <a:off x="619124" y="3781425"/>
          <a:ext cx="600076" cy="600075"/>
          <a:chOff x="6240871" y="2540775"/>
          <a:chExt cx="598610" cy="600075"/>
        </a:xfrm>
      </xdr:grpSpPr>
      <xdr:pic>
        <xdr:nvPicPr>
          <xdr:cNvPr id="5" name="Graphic 4" descr="Monitor">
            <a:extLst>
              <a:ext uri="{FF2B5EF4-FFF2-40B4-BE49-F238E27FC236}">
                <a16:creationId xmlns:a16="http://schemas.microsoft.com/office/drawing/2014/main" id="{6257B519-2B25-49A2-8C9B-CFCFB81690D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6240871" y="2540775"/>
            <a:ext cx="598610" cy="600075"/>
          </a:xfrm>
          <a:prstGeom prst="rect">
            <a:avLst/>
          </a:prstGeom>
        </xdr:spPr>
      </xdr:pic>
      <xdr:pic>
        <xdr:nvPicPr>
          <xdr:cNvPr id="52" name="Graphic 51" descr="Drama">
            <a:extLst>
              <a:ext uri="{FF2B5EF4-FFF2-40B4-BE49-F238E27FC236}">
                <a16:creationId xmlns:a16="http://schemas.microsoft.com/office/drawing/2014/main" id="{C3903D71-FCE3-4B15-831E-C1C0729B591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429173" y="2692442"/>
            <a:ext cx="231000" cy="231000"/>
          </a:xfrm>
          <a:prstGeom prst="rect">
            <a:avLst/>
          </a:prstGeom>
        </xdr:spPr>
      </xdr:pic>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758193634261" backgroundQuery="1" createdVersion="7" refreshedVersion="7" minRefreshableVersion="3" recordCount="0" supportSubquery="1" supportAdvancedDrill="1" xr:uid="{786FE78A-ABEA-48E4-9C81-A2C6052CA773}">
  <cacheSource type="external" connectionId="1"/>
  <cacheFields count="9">
    <cacheField name="[products].[Name].[Name]" caption="Name" numFmtId="0" hierarchy="13" level="1">
      <sharedItems count="6">
        <s v="Prepay"/>
        <s v="On Plan"/>
        <s v="Broadband"/>
        <s v="iTV"/>
        <s v="Dongle"/>
        <s v="Landline"/>
      </sharedItems>
    </cacheField>
    <cacheField name="[products].[Product].[Product]" caption="Product" numFmtId="0" hierarchy="12"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products].[Product].&amp;[1]"/>
            <x15:cachedUniqueName index="1" name="[products].[Product].&amp;[2]"/>
            <x15:cachedUniqueName index="2" name="[products].[Product].&amp;[3]"/>
            <x15:cachedUniqueName index="3" name="[products].[Product].&amp;[4]"/>
            <x15:cachedUniqueName index="4" name="[products].[Product].&amp;[5]"/>
            <x15:cachedUniqueName index="5" name="[products].[Product].&amp;[6]"/>
          </x15:cachedUniqueNames>
        </ext>
      </extLst>
    </cacheField>
    <cacheField name="[calendar].[Week].[Week]" caption="Week" numFmtId="0" level="1">
      <sharedItems containsSemiMixedTypes="0" containsString="0" containsNumber="1" containsInteger="1" minValue="13" maxValue="13" count="1">
        <n v="13"/>
      </sharedItems>
      <extLst>
        <ext xmlns:x15="http://schemas.microsoft.com/office/spreadsheetml/2010/11/main" uri="{4F2E5C28-24EA-4eb8-9CBF-B6C8F9C3D259}">
          <x15:cachedUniqueNames>
            <x15:cachedUniqueName index="0" name="[calendar].[Week].&amp;[13]"/>
          </x15:cachedUniqueNames>
        </ext>
      </extLst>
    </cacheField>
    <cacheField name="[Measures].[Sum of Customers]" caption="Sum of Customers" numFmtId="0" hierarchy="24" level="32767"/>
    <cacheField name="[Measures].[Sum of New]" caption="Sum of New" numFmtId="0" hierarchy="25" level="32767"/>
    <cacheField name="[Measures].[Sum of Exits]" caption="Sum of Exits" numFmtId="0" hierarchy="26" level="32767"/>
    <cacheField name="[Measures].[Sum of Revenue]" caption="Sum of Revenue" numFmtId="0" hierarchy="27" level="32767"/>
    <cacheField name="[Measures].[Sum of Expenses]" caption="Sum of Expenses" numFmtId="0" hierarchy="28" level="32767"/>
    <cacheField name="[Measures].[Sum of Service Reqs]" caption="Sum of Service Reqs" numFmtId="0" hierarchy="34" level="32767"/>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2"/>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2" memberValueDatatype="20" unbalanced="0">
      <fieldsUsage count="2">
        <fieldUsage x="-1"/>
        <fieldUsage x="1"/>
      </fieldsUsage>
    </cacheHierarchy>
    <cacheHierarchy uniqueName="[products].[Name]" caption="Name" attribute="1" defaultMemberUniqueName="[products].[Name].[All]" allUniqueName="[products].[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0"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oneField="1" hidden="1">
      <fieldsUsage count="1">
        <fieldUsage x="5"/>
      </fieldsUsage>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oneField="1" hidden="1">
      <fieldsUsage count="1">
        <fieldUsage x="7"/>
      </fieldsUsage>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758198611111" backgroundQuery="1" createdVersion="6" refreshedVersion="7" minRefreshableVersion="3" recordCount="0" supportSubquery="1" supportAdvancedDrill="1" xr:uid="{EA7C56ED-8762-4FEB-AE79-87E63F6CC2B4}">
  <cacheSource type="external" connectionId="1"/>
  <cacheFields count="9">
    <cacheField name="[calendar].[Week].[Week]" caption="Week" numFmtId="0" level="1">
      <sharedItems containsSemiMixedTypes="0" containsString="0" containsNumber="1" containsInteger="1" minValue="13" maxValue="13" count="1">
        <n v="13"/>
      </sharedItems>
      <extLst>
        <ext xmlns:x15="http://schemas.microsoft.com/office/spreadsheetml/2010/11/main" uri="{4F2E5C28-24EA-4eb8-9CBF-B6C8F9C3D259}">
          <x15:cachedUniqueNames>
            <x15:cachedUniqueName index="0" name="[calendar].[Week].&amp;[13]"/>
          </x15:cachedUniqueNames>
        </ext>
      </extLst>
    </cacheField>
    <cacheField name="[Measures].[Sum of Customers]" caption="Sum of Customers" numFmtId="0" hierarchy="24" level="32767"/>
    <cacheField name="[products].[Name].[Name]" caption="Name" numFmtId="0" hierarchy="13" level="1">
      <sharedItems count="6">
        <s v="Prepay"/>
        <s v="On Plan"/>
        <s v="Broadband"/>
        <s v="iTV"/>
        <s v="Dongle"/>
        <s v="Landline"/>
      </sharedItems>
    </cacheField>
    <cacheField name="[products].[Product].[Product]" caption="Product" numFmtId="0" hierarchy="12"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products].[Product].&amp;[1]"/>
            <x15:cachedUniqueName index="1" name="[products].[Product].&amp;[2]"/>
            <x15:cachedUniqueName index="2" name="[products].[Product].&amp;[3]"/>
            <x15:cachedUniqueName index="3" name="[products].[Product].&amp;[4]"/>
            <x15:cachedUniqueName index="4" name="[products].[Product].&amp;[5]"/>
            <x15:cachedUniqueName index="5" name="[products].[Product].&amp;[6]"/>
          </x15:cachedUniqueNames>
        </ext>
      </extLst>
    </cacheField>
    <cacheField name="[Measures].[Sum of New]" caption="Sum of New" numFmtId="0" hierarchy="25" level="32767"/>
    <cacheField name="[Measures].[Sum of Exits]" caption="Sum of Exits" numFmtId="0" hierarchy="26" level="32767"/>
    <cacheField name="[Measures].[Sum of Revenue]" caption="Sum of Revenue" numFmtId="0" hierarchy="27" level="32767"/>
    <cacheField name="[Measures].[Sum of Expenses]" caption="Sum of Expenses" numFmtId="0" hierarchy="28" level="32767"/>
    <cacheField name="[Measures].[Sum of Service Reqs]" caption="Sum of Service Reqs" numFmtId="0" hierarchy="34" level="32767"/>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0"/>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2" memberValueDatatype="20" unbalanced="0">
      <fieldsUsage count="2">
        <fieldUsage x="-1"/>
        <fieldUsage x="3"/>
      </fieldsUsage>
    </cacheHierarchy>
    <cacheHierarchy uniqueName="[products].[Name]" caption="Name" attribute="1" defaultMemberUniqueName="[products].[Name].[All]" allUniqueName="[products].[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0"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oneField="1" hidden="1">
      <fieldsUsage count="1">
        <fieldUsage x="5"/>
      </fieldsUsage>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oneField="1" hidden="1">
      <fieldsUsage count="1">
        <fieldUsage x="7"/>
      </fieldsUsage>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758200231481" backgroundQuery="1" createdVersion="6" refreshedVersion="7" minRefreshableVersion="3" recordCount="0" supportSubquery="1" supportAdvancedDrill="1" xr:uid="{12AF0015-9D5C-4B16-9C5B-8D18F96737F9}">
  <cacheSource type="external" connectionId="1"/>
  <cacheFields count="6">
    <cacheField name="[Measures].[Sum of Customers]" caption="Sum of Customers" numFmtId="0" hierarchy="24" level="32767"/>
    <cacheField name="[products].[Name].[Name]" caption="Name" numFmtId="0" hierarchy="13" level="1">
      <sharedItems count="6">
        <s v="Prepay"/>
        <s v="On Plan"/>
        <s v="Broadband"/>
        <s v="iTV"/>
        <s v="Dongle"/>
        <s v="Landline"/>
      </sharedItems>
    </cacheField>
    <cacheField name="[products].[Product].[Product]" caption="Product" numFmtId="0" hierarchy="12"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products].[Product].&amp;[1]"/>
            <x15:cachedUniqueName index="1" name="[products].[Product].&amp;[2]"/>
            <x15:cachedUniqueName index="2" name="[products].[Product].&amp;[3]"/>
            <x15:cachedUniqueName index="3" name="[products].[Product].&amp;[4]"/>
            <x15:cachedUniqueName index="4" name="[products].[Product].&amp;[5]"/>
            <x15:cachedUniqueName index="5" name="[products].[Product].&amp;[6]"/>
          </x15:cachedUniqueNames>
        </ext>
      </extLst>
    </cacheField>
    <cacheField name="[Measures].[Sum of Revenue]" caption="Sum of Revenue" numFmtId="0" hierarchy="27" level="32767"/>
    <cacheField name="[calendar].[Week].[Week]" caption="Week" numFmtId="0" level="1">
      <sharedItems containsSemiMixedTypes="0" containsString="0" containsNumber="1" containsInteger="1" minValue="1" maxValue="13" count="13">
        <n v="1"/>
        <n v="2"/>
        <n v="3"/>
        <n v="4"/>
        <n v="5"/>
        <n v="6"/>
        <n v="7"/>
        <n v="8"/>
        <n v="9"/>
        <n v="10"/>
        <n v="11"/>
        <n v="12"/>
        <n v="13"/>
      </sharedItems>
      <extLst>
        <ext xmlns:x15="http://schemas.microsoft.com/office/spreadsheetml/2010/11/main" uri="{4F2E5C28-24EA-4eb8-9CBF-B6C8F9C3D259}">
          <x15:cachedUniqueNames>
            <x15:cachedUniqueName index="0" name="[calendar].[Week].&amp;[1]"/>
            <x15:cachedUniqueName index="1" name="[calendar].[Week].&amp;[2]"/>
            <x15:cachedUniqueName index="2" name="[calendar].[Week].&amp;[3]"/>
            <x15:cachedUniqueName index="3" name="[calendar].[Week].&amp;[4]"/>
            <x15:cachedUniqueName index="4" name="[calendar].[Week].&amp;[5]"/>
            <x15:cachedUniqueName index="5" name="[calendar].[Week].&amp;[6]"/>
            <x15:cachedUniqueName index="6" name="[calendar].[Week].&amp;[7]"/>
            <x15:cachedUniqueName index="7" name="[calendar].[Week].&amp;[8]"/>
            <x15:cachedUniqueName index="8" name="[calendar].[Week].&amp;[9]"/>
            <x15:cachedUniqueName index="9" name="[calendar].[Week].&amp;[10]"/>
            <x15:cachedUniqueName index="10" name="[calendar].[Week].&amp;[11]"/>
            <x15:cachedUniqueName index="11" name="[calendar].[Week].&amp;[12]"/>
            <x15:cachedUniqueName index="12" name="[calendar].[Week].&amp;[13]"/>
          </x15:cachedUniqueNames>
        </ext>
      </extLst>
    </cacheField>
    <cacheField name="[Measures].[Sum of Service Reqs]" caption="Sum of Service Reqs" numFmtId="0" hierarchy="34" level="32767"/>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4"/>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2" memberValueDatatype="20" unbalanced="0">
      <fieldsUsage count="2">
        <fieldUsage x="-1"/>
        <fieldUsage x="2"/>
      </fieldsUsage>
    </cacheHierarchy>
    <cacheHierarchy uniqueName="[products].[Name]" caption="Name" attribute="1" defaultMemberUniqueName="[products].[Name].[All]" allUniqueName="[products].[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0"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758202314813" backgroundQuery="1" createdVersion="6" refreshedVersion="7" minRefreshableVersion="3" recordCount="0" supportSubquery="1" supportAdvancedDrill="1" xr:uid="{ABAE7ABF-BADD-4AD4-9E1C-14E7F51A6332}">
  <cacheSource type="external" connectionId="1"/>
  <cacheFields count="4">
    <cacheField name="[regions].[State].[State]" caption="State" numFmtId="0" hierarchy="16" level="1">
      <sharedItems count="10">
        <s v="Berlin"/>
        <s v="Mississippi, USA"/>
        <s v="New South Wales, Australia"/>
        <s v="North Carolina, USA"/>
        <s v="Rhode Island, USA"/>
        <s v="Saarland"/>
        <s v="Utah, USA"/>
        <s v="Vermont, USA"/>
        <s v="Virginia, USA"/>
        <s v="Wisconsin, USA"/>
      </sharedItems>
    </cacheField>
    <cacheField name="[calendar].[Week].[Week]" caption="Week" numFmtId="0" level="1">
      <sharedItems containsSemiMixedTypes="0" containsNonDate="0" containsString="0"/>
    </cacheField>
    <cacheField name="[products].[Name].[Name]" caption="Name" numFmtId="0" hierarchy="13" level="1">
      <sharedItems containsSemiMixedTypes="0" containsNonDate="0" containsString="0"/>
    </cacheField>
    <cacheField name="[Measures].[Sum of Revenue]" caption="Sum of Revenue" numFmtId="0" hierarchy="27" level="32767"/>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1"/>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2" memberValueDatatype="130" unbalanced="0">
      <fieldsUsage count="2">
        <fieldUsage x="-1"/>
        <fieldUsage x="0"/>
      </fieldsUsage>
    </cacheHierarchy>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78877013889" backgroundQuery="1" createdVersion="6" refreshedVersion="7" minRefreshableVersion="3" recordCount="0" supportSubquery="1" supportAdvancedDrill="1" xr:uid="{EBAC3285-904D-4352-98F1-38523CED533A}">
  <cacheSource type="external" connectionId="1"/>
  <cacheFields count="4">
    <cacheField name="[regions].[State].[State]" caption="State" numFmtId="0" hierarchy="16" level="1">
      <sharedItems count="10">
        <s v="Baden-Württemberg"/>
        <s v="Georgia, USA"/>
        <s v="Hamburg "/>
        <s v="Missouri, USA"/>
        <s v="New Hampshire, USA"/>
        <s v="New Jersey, USA"/>
        <s v="New York, USA"/>
        <s v="North Rhine-Westphalia"/>
        <s v="Saxony-Anhalt"/>
        <s v="South Dakota, USA"/>
      </sharedItems>
    </cacheField>
    <cacheField name="[Measures].[Sum of Revenue]" caption="Sum of Revenue" numFmtId="0" hierarchy="27" level="32767"/>
    <cacheField name="[calendar].[Week].[Week]" caption="Week" numFmtId="0" level="1">
      <sharedItems containsSemiMixedTypes="0" containsNonDate="0" containsString="0"/>
    </cacheField>
    <cacheField name="[products].[Name].[Name]" caption="Name" numFmtId="0" hierarchy="13" level="1">
      <sharedItems containsSemiMixedTypes="0" containsNonDate="0" containsString="0"/>
    </cacheField>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2"/>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2" memberValueDatatype="130" unbalanced="0">
      <fieldsUsage count="2">
        <fieldUsage x="-1"/>
        <fieldUsage x="3"/>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2" memberValueDatatype="130" unbalanced="0">
      <fieldsUsage count="2">
        <fieldUsage x="-1"/>
        <fieldUsage x="0"/>
      </fieldsUsage>
    </cacheHierarchy>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949105902779" backgroundQuery="1" createdVersion="7" refreshedVersion="7" minRefreshableVersion="3" recordCount="0" supportSubquery="1" supportAdvancedDrill="1" xr:uid="{C35C0E46-D7D1-406D-B84F-5EE7A272AC10}">
  <cacheSource type="external" connectionId="1"/>
  <cacheFields count="6">
    <cacheField name="[products].[Name].[Name]" caption="Name" numFmtId="0" hierarchy="13" level="1">
      <sharedItems count="6">
        <s v="Prepay"/>
        <s v="On Plan"/>
        <s v="Broadband"/>
        <s v="iTV"/>
        <s v="Dongle"/>
        <s v="Landline"/>
      </sharedItems>
    </cacheField>
    <cacheField name="[products].[Product].[Product]" caption="Product" numFmtId="0" hierarchy="12" level="1">
      <sharedItems containsSemiMixedTypes="0" containsString="0" containsNumber="1" containsInteger="1" minValue="1" maxValue="6" count="6">
        <n v="1"/>
        <n v="2"/>
        <n v="3"/>
        <n v="4"/>
        <n v="5"/>
        <n v="6"/>
      </sharedItems>
      <extLst>
        <ext xmlns:x15="http://schemas.microsoft.com/office/spreadsheetml/2010/11/main" uri="{4F2E5C28-24EA-4eb8-9CBF-B6C8F9C3D259}">
          <x15:cachedUniqueNames>
            <x15:cachedUniqueName index="0" name="[products].[Product].&amp;[1]"/>
            <x15:cachedUniqueName index="1" name="[products].[Product].&amp;[2]"/>
            <x15:cachedUniqueName index="2" name="[products].[Product].&amp;[3]"/>
            <x15:cachedUniqueName index="3" name="[products].[Product].&amp;[4]"/>
            <x15:cachedUniqueName index="4" name="[products].[Product].&amp;[5]"/>
            <x15:cachedUniqueName index="5" name="[products].[Product].&amp;[6]"/>
          </x15:cachedUniqueNames>
        </ext>
      </extLst>
    </cacheField>
    <cacheField name="[calendar].[Week].[Week]" caption="Week" numFmtId="0" level="1">
      <sharedItems containsSemiMixedTypes="0" containsString="0" containsNumber="1" containsInteger="1" minValue="1" maxValue="13" count="13">
        <n v="1"/>
        <n v="2"/>
        <n v="3"/>
        <n v="4"/>
        <n v="5"/>
        <n v="6"/>
        <n v="7"/>
        <n v="8"/>
        <n v="9"/>
        <n v="10"/>
        <n v="11"/>
        <n v="12"/>
        <n v="13"/>
      </sharedItems>
      <extLst>
        <ext xmlns:x15="http://schemas.microsoft.com/office/spreadsheetml/2010/11/main" uri="{4F2E5C28-24EA-4eb8-9CBF-B6C8F9C3D259}">
          <x15:cachedUniqueNames>
            <x15:cachedUniqueName index="0" name="[calendar].[Week].&amp;[1]"/>
            <x15:cachedUniqueName index="1" name="[calendar].[Week].&amp;[2]"/>
            <x15:cachedUniqueName index="2" name="[calendar].[Week].&amp;[3]"/>
            <x15:cachedUniqueName index="3" name="[calendar].[Week].&amp;[4]"/>
            <x15:cachedUniqueName index="4" name="[calendar].[Week].&amp;[5]"/>
            <x15:cachedUniqueName index="5" name="[calendar].[Week].&amp;[6]"/>
            <x15:cachedUniqueName index="6" name="[calendar].[Week].&amp;[7]"/>
            <x15:cachedUniqueName index="7" name="[calendar].[Week].&amp;[8]"/>
            <x15:cachedUniqueName index="8" name="[calendar].[Week].&amp;[9]"/>
            <x15:cachedUniqueName index="9" name="[calendar].[Week].&amp;[10]"/>
            <x15:cachedUniqueName index="10" name="[calendar].[Week].&amp;[11]"/>
            <x15:cachedUniqueName index="11" name="[calendar].[Week].&amp;[12]"/>
            <x15:cachedUniqueName index="12" name="[calendar].[Week].&amp;[13]"/>
          </x15:cachedUniqueNames>
        </ext>
      </extLst>
    </cacheField>
    <cacheField name="[Measures].[Sum of Customers]" caption="Sum of Customers" numFmtId="0" hierarchy="24" level="32767"/>
    <cacheField name="[Measures].[Sum of Revenue]" caption="Sum of Revenue" numFmtId="0" hierarchy="27" level="32767"/>
    <cacheField name="[Measures].[Sum of Service Reqs]" caption="Sum of Service Reqs" numFmtId="0" hierarchy="34" level="32767"/>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2"/>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2" memberValueDatatype="20" unbalanced="0">
      <fieldsUsage count="2">
        <fieldUsage x="-1"/>
        <fieldUsage x="1"/>
      </fieldsUsage>
    </cacheHierarchy>
    <cacheHierarchy uniqueName="[products].[Name]" caption="Name" attribute="1" defaultMemberUniqueName="[products].[Name].[All]" allUniqueName="[products].[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0"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oneField="1" hidden="1">
      <fieldsUsage count="1">
        <fieldUsage x="3"/>
      </fieldsUsage>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4"/>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991138773148" backgroundQuery="1" createdVersion="7" refreshedVersion="7" minRefreshableVersion="3" recordCount="0" supportSubquery="1" supportAdvancedDrill="1" xr:uid="{79BDB5C5-5ED2-4F00-A833-9581AC4CE73E}">
  <cacheSource type="external" connectionId="1"/>
  <cacheFields count="4">
    <cacheField name="[regions].[State].[State]" caption="State" numFmtId="0" hierarchy="16" level="1">
      <sharedItems count="10">
        <s v="Alabama, USA"/>
        <s v="Connecticut, USA"/>
        <s v="Hamburg "/>
        <s v="Kentucky, USA"/>
        <s v="New Jersey, USA"/>
        <s v="New York, USA"/>
        <s v="Saxony-Anhalt"/>
        <s v="Schleswig-Holstein"/>
        <s v="West Virginia, USA"/>
        <s v="Western Australia, Australia"/>
      </sharedItems>
    </cacheField>
    <cacheField name="[Measures].[Sum of Revenue]" caption="Sum of Revenue" numFmtId="0" hierarchy="27" level="32767"/>
    <cacheField name="[calendar].[Week].[Week]" caption="Week" numFmtId="0" level="1">
      <sharedItems containsSemiMixedTypes="0" containsNonDate="0" containsString="0"/>
    </cacheField>
    <cacheField name="[products].[Name].[Name]" caption="Name" numFmtId="0" hierarchy="13" level="1">
      <sharedItems containsSemiMixedTypes="0" containsNonDate="0" containsString="0"/>
    </cacheField>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2"/>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2"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2"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2" memberValueDatatype="130" unbalanced="0">
      <fieldsUsage count="2">
        <fieldUsage x="-1"/>
        <fieldUsage x="3"/>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2" memberValueDatatype="130" unbalanced="0">
      <fieldsUsage count="2">
        <fieldUsage x="-1"/>
        <fieldUsage x="0"/>
      </fieldsUsage>
    </cacheHierarchy>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991139120371" backgroundQuery="1" createdVersion="7" refreshedVersion="7" minRefreshableVersion="3" recordCount="0" supportSubquery="1" supportAdvancedDrill="1" xr:uid="{BFDD72D4-1A14-410D-835D-58422D858A76}">
  <cacheSource type="external" connectionId="1"/>
  <cacheFields count="4">
    <cacheField name="[regions].[State].[State]" caption="State" numFmtId="0" hierarchy="16" level="1">
      <sharedItems count="10">
        <s v="Arizona, USA"/>
        <s v="Arkansas, USA"/>
        <s v="Colorado, USA"/>
        <s v="Illinois, USA"/>
        <s v="Indiana, USA"/>
        <s v="Massachusetts, USA"/>
        <s v="Montana, USA"/>
        <s v="Nevada, USA"/>
        <s v="Saxony"/>
        <s v="South Carolina, USA"/>
      </sharedItems>
    </cacheField>
    <cacheField name="[Measures].[Sum of Revenue]" caption="Sum of Revenue" numFmtId="0" hierarchy="27" level="32767"/>
    <cacheField name="[calendar].[Week].[Week]" caption="Week" numFmtId="0" level="1">
      <sharedItems containsSemiMixedTypes="0" containsNonDate="0" containsString="0"/>
    </cacheField>
    <cacheField name="[products].[Name].[Name]" caption="Name" numFmtId="0" hierarchy="13" level="1">
      <sharedItems containsSemiMixedTypes="0" containsNonDate="0" containsString="0"/>
    </cacheField>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2"/>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2"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2"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2" memberValueDatatype="130" unbalanced="0">
      <fieldsUsage count="2">
        <fieldUsage x="-1"/>
        <fieldUsage x="3"/>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2" memberValueDatatype="130" unbalanced="0">
      <fieldsUsage count="2">
        <fieldUsage x="-1"/>
        <fieldUsage x="0"/>
      </fieldsUsage>
    </cacheHierarchy>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8.036507407407" backgroundQuery="1" createdVersion="6" refreshedVersion="7" minRefreshableVersion="3" recordCount="0" supportSubquery="1" supportAdvancedDrill="1" xr:uid="{29A6219D-F38C-4A10-A1F4-B0850852ECE0}">
  <cacheSource type="external" connectionId="1"/>
  <cacheFields count="4">
    <cacheField name="[regions].[State].[State]" caption="State" numFmtId="0" hierarchy="16" level="1">
      <sharedItems count="50">
        <s v="Alabama, USA"/>
        <s v="Alaska, USA"/>
        <s v="Arizona, USA"/>
        <s v="Arkansas, USA"/>
        <s v="California, USA"/>
        <s v="Colorado, USA"/>
        <s v="Connecticut, USA"/>
        <s v="Delaware, USA"/>
        <s v="Florida, USA"/>
        <s v="Georgia, USA"/>
        <s v="Hawaii, USA"/>
        <s v="Idaho, USA"/>
        <s v="Illinois, USA"/>
        <s v="Indiana, USA"/>
        <s v="Iowa, USA"/>
        <s v="Kansas, USA"/>
        <s v="Kentucky, USA"/>
        <s v="Louisiana, USA"/>
        <s v="Maine, USA"/>
        <s v="Maryland, USA"/>
        <s v="Massachusetts, USA"/>
        <s v="Michigan, USA"/>
        <s v="Minnesota, USA"/>
        <s v="Mississippi, USA"/>
        <s v="Missouri, USA"/>
        <s v="Montana, USA"/>
        <s v="Nebraska, USA"/>
        <s v="Nevada, USA"/>
        <s v="New Hampshire, USA"/>
        <s v="New Jersey, USA"/>
        <s v="New Mexico, USA"/>
        <s v="New York, USA"/>
        <s v="North Carolina, USA"/>
        <s v="North Dakota, USA"/>
        <s v="Ohio, USA"/>
        <s v="Oklahoma, USA"/>
        <s v="Oregon, USA"/>
        <s v="Pennsylvania, USA"/>
        <s v="Rhode Island, USA"/>
        <s v="South Carolina, USA"/>
        <s v="South Dakota, USA"/>
        <s v="Tennessee, USA"/>
        <s v="Texas, USA"/>
        <s v="Utah, USA"/>
        <s v="Vermont, USA"/>
        <s v="Virginia, USA"/>
        <s v="Washington, USA"/>
        <s v="West Virginia, USA"/>
        <s v="Wisconsin, USA"/>
        <s v="Wyoming, USA"/>
      </sharedItems>
    </cacheField>
    <cacheField name="[regions].[Country].[Country]" caption="Country" numFmtId="0" hierarchy="17" level="1">
      <sharedItems containsSemiMixedTypes="0" containsNonDate="0" containsString="0"/>
    </cacheField>
    <cacheField name="[calendar].[Week].[Week]" caption="Week" numFmtId="0" level="1">
      <sharedItems containsSemiMixedTypes="0" containsString="0" containsNumber="1" containsInteger="1" minValue="12" maxValue="13" count="2">
        <n v="12"/>
        <n v="13"/>
      </sharedItems>
      <extLst>
        <ext xmlns:x15="http://schemas.microsoft.com/office/spreadsheetml/2010/11/main" uri="{4F2E5C28-24EA-4eb8-9CBF-B6C8F9C3D259}">
          <x15:cachedUniqueNames>
            <x15:cachedUniqueName index="0" name="[calendar].[Week].&amp;[12]"/>
            <x15:cachedUniqueName index="1" name="[calendar].[Week].&amp;[13]"/>
          </x15:cachedUniqueNames>
        </ext>
      </extLst>
    </cacheField>
    <cacheField name="[Measures].[Sum of New]" caption="Sum of New" numFmtId="0" hierarchy="25" level="32767"/>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2"/>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2" memberValueDatatype="130" unbalanced="0">
      <fieldsUsage count="2">
        <fieldUsage x="-1"/>
        <fieldUsage x="0"/>
      </fieldsUsage>
    </cacheHierarchy>
    <cacheHierarchy uniqueName="[regions].[Country]" caption="Country" attribute="1" defaultMemberUniqueName="[regions].[Country].[All]" allUniqueName="[regions].[Country].[All]" dimensionUniqueName="[regions]" displayFolder="" count="2" memberValueDatatype="130" unbalanced="0">
      <fieldsUsage count="2">
        <fieldUsage x="-1"/>
        <fieldUsage x="1"/>
      </fieldsUsage>
    </cacheHierarchy>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oneField="1" hidden="1">
      <fieldsUsage count="1">
        <fieldUsage x="3"/>
      </fieldsUsage>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hidden="1">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8.040995023148" backgroundQuery="1" createdVersion="7" refreshedVersion="7" minRefreshableVersion="3" recordCount="0" supportSubquery="1" supportAdvancedDrill="1" xr:uid="{6A79A657-5F84-4788-981C-10DF162D8A8D}">
  <cacheSource type="external" connectionId="1"/>
  <cacheFields count="4">
    <cacheField name="[regions].[State].[State]" caption="State" numFmtId="0" hierarchy="16" level="1">
      <sharedItems count="50">
        <s v="Alabama, USA"/>
        <s v="Alaska, USA"/>
        <s v="Arizona, USA"/>
        <s v="Arkansas, USA"/>
        <s v="California, USA"/>
        <s v="Colorado, USA"/>
        <s v="Connecticut, USA"/>
        <s v="Delaware, USA"/>
        <s v="Florida, USA"/>
        <s v="Georgia, USA"/>
        <s v="Hawaii, USA"/>
        <s v="Idaho, USA"/>
        <s v="Illinois, USA"/>
        <s v="Indiana, USA"/>
        <s v="Iowa, USA"/>
        <s v="Kansas, USA"/>
        <s v="Kentucky, USA"/>
        <s v="Louisiana, USA"/>
        <s v="Maine, USA"/>
        <s v="Maryland, USA"/>
        <s v="Massachusetts, USA"/>
        <s v="Michigan, USA"/>
        <s v="Minnesota, USA"/>
        <s v="Mississippi, USA"/>
        <s v="Missouri, USA"/>
        <s v="Montana, USA"/>
        <s v="Nebraska, USA"/>
        <s v="Nevada, USA"/>
        <s v="New Hampshire, USA"/>
        <s v="New Jersey, USA"/>
        <s v="New Mexico, USA"/>
        <s v="New York, USA"/>
        <s v="North Carolina, USA"/>
        <s v="North Dakota, USA"/>
        <s v="Ohio, USA"/>
        <s v="Oklahoma, USA"/>
        <s v="Oregon, USA"/>
        <s v="Pennsylvania, USA"/>
        <s v="Rhode Island, USA"/>
        <s v="South Carolina, USA"/>
        <s v="South Dakota, USA"/>
        <s v="Tennessee, USA"/>
        <s v="Texas, USA"/>
        <s v="Utah, USA"/>
        <s v="Vermont, USA"/>
        <s v="Virginia, USA"/>
        <s v="Washington, USA"/>
        <s v="West Virginia, USA"/>
        <s v="Wisconsin, USA"/>
        <s v="Wyoming, USA"/>
      </sharedItems>
    </cacheField>
    <cacheField name="[regions].[Country].[Country]" caption="Country" numFmtId="0" hierarchy="17" level="1">
      <sharedItems containsSemiMixedTypes="0" containsNonDate="0" containsString="0"/>
    </cacheField>
    <cacheField name="[Measures].[Sum of New]" caption="Sum of New" numFmtId="0" hierarchy="25" level="32767"/>
    <cacheField name="[calendar].[Week].[Week]" caption="Week" numFmtId="0" level="1">
      <sharedItems containsSemiMixedTypes="0" containsString="0" containsNumber="1" containsInteger="1" minValue="12" maxValue="13" count="2">
        <n v="12"/>
        <n v="13"/>
      </sharedItems>
      <extLst>
        <ext xmlns:x15="http://schemas.microsoft.com/office/spreadsheetml/2010/11/main" uri="{4F2E5C28-24EA-4eb8-9CBF-B6C8F9C3D259}">
          <x15:cachedUniqueNames>
            <x15:cachedUniqueName index="0" name="[calendar].[Week].&amp;[12]"/>
            <x15:cachedUniqueName index="1" name="[calendar].[Week].&amp;[13]"/>
          </x15:cachedUniqueNames>
        </ext>
      </extLst>
    </cacheField>
  </cacheFields>
  <cacheHierarchies count="37">
    <cacheHierarchy uniqueName="[calendar].[Week]" caption="Week" attribute="1" defaultMemberUniqueName="[calendar].[Week].[All]" allUniqueName="[calendar].[Week].[All]" dimensionUniqueName="[calendar]" displayFolder="" count="2" memberValueDatatype="20" unbalanced="0">
      <fieldsUsage count="2">
        <fieldUsage x="-1"/>
        <fieldUsage x="3"/>
      </fieldsUsage>
    </cacheHierarchy>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2" memberValueDatatype="130" unbalanced="0">
      <fieldsUsage count="2">
        <fieldUsage x="-1"/>
        <fieldUsage x="0"/>
      </fieldsUsage>
    </cacheHierarchy>
    <cacheHierarchy uniqueName="[regions].[Country]" caption="Country" attribute="1" defaultMemberUniqueName="[regions].[Country].[All]" allUniqueName="[regions].[Country].[All]" dimensionUniqueName="[regions]" displayFolder="" count="2" memberValueDatatype="130" unbalanced="0">
      <fieldsUsage count="2">
        <fieldUsage x="-1"/>
        <fieldUsage x="1"/>
      </fieldsUsage>
    </cacheHierarchy>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hidden="1">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dimensions count="5">
    <dimension name="calendar" uniqueName="[calendar]" caption="calendar"/>
    <dimension name="data" uniqueName="[data]" caption="data"/>
    <dimension measure="1" name="Measures" uniqueName="[Measures]" caption="Measures"/>
    <dimension name="products" uniqueName="[products]" caption="products"/>
    <dimension name="regions" uniqueName="[regions]" caption="regions"/>
  </dimensions>
  <measureGroups count="4">
    <measureGroup name="calendar" caption="calendar"/>
    <measureGroup name="data" caption="data"/>
    <measureGroup name="products" caption="products"/>
    <measureGroup name="regions" caption="regions"/>
  </measureGroups>
  <maps count="7">
    <map measureGroup="0" dimension="0"/>
    <map measureGroup="1" dimension="0"/>
    <map measureGroup="1" dimension="1"/>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758194675924" backgroundQuery="1" createdVersion="3" refreshedVersion="7" minRefreshableVersion="3" recordCount="0" supportSubquery="1" supportAdvancedDrill="1" xr:uid="{D6BFAD56-1A2E-4257-8A51-FFABEEF109C3}">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calendar].[Week]" caption="Week" attribute="1" defaultMemberUniqueName="[calendar].[Week].[All]" allUniqueName="[calendar].[Week].[All]" dimensionUniqueName="[calendar]" displayFolder="" count="0" memberValueDatatype="20" unbalanced="0"/>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0" memberValueDatatype="130" unbalanced="0"/>
    <cacheHierarchy uniqueName="[regions].[Country]" caption="Country" attribute="1" defaultMemberUniqueName="[regions].[Country].[All]" allUniqueName="[regions].[Country].[All]" dimensionUniqueName="[regions]" displayFolder="" count="2"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hidden="1">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328170259"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75820138889" backgroundQuery="1" createdVersion="3" refreshedVersion="7" minRefreshableVersion="3" recordCount="0" supportSubquery="1" supportAdvancedDrill="1" xr:uid="{8A5B4F3A-BA75-4C1C-871D-A894632CC294}">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calendar].[Week]" caption="Week" attribute="1" defaultMemberUniqueName="[calendar].[Week].[All]" allUniqueName="[calendar].[Week].[All]" dimensionUniqueName="[calendar]" displayFolder="" count="0" memberValueDatatype="20" unbalanced="0"/>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0" memberValueDatatype="130" unbalanced="0"/>
    <cacheHierarchy uniqueName="[regions].[Country]" caption="Country" attribute="1" defaultMemberUniqueName="[regions].[Country].[All]" allUniqueName="[regions].[Country].[All]" dimensionUniqueName="[regions]" displayFolder="" count="0"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hidden="1">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619381541"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DHATI PANIGRAHI" refreshedDate="44517.945962268517" backgroundQuery="1" createdVersion="3" refreshedVersion="7" minRefreshableVersion="3" recordCount="0" supportSubquery="1" supportAdvancedDrill="1" xr:uid="{CFBE33CF-CB64-4A47-B454-68873D2FDC1E}">
  <cacheSource type="external" connectionId="1">
    <extLst>
      <ext xmlns:x14="http://schemas.microsoft.com/office/spreadsheetml/2009/9/main" uri="{F057638F-6D5F-4e77-A914-E7F072B9BCA8}">
        <x14:sourceConnection name="ThisWorkbookDataModel"/>
      </ext>
    </extLst>
  </cacheSource>
  <cacheFields count="0"/>
  <cacheHierarchies count="37">
    <cacheHierarchy uniqueName="[calendar].[Week]" caption="Week" attribute="1" defaultMemberUniqueName="[calendar].[Week].[All]" allUniqueName="[calendar].[Week].[All]" dimensionUniqueName="[calendar]" displayFolder="" count="0" memberValueDatatype="20" unbalanced="0"/>
    <cacheHierarchy uniqueName="[calendar].[Start Date]" caption="Start Date" attribute="1" time="1" defaultMemberUniqueName="[calendar].[Start Date].[All]" allUniqueName="[calendar].[Start Date].[All]" dimensionUniqueName="[calendar]" displayFolder="" count="0" memberValueDatatype="7" unbalanced="0"/>
    <cacheHierarchy uniqueName="[data].[Store]" caption="Store" attribute="1" defaultMemberUniqueName="[data].[Store].[All]" allUniqueName="[data].[Store].[All]" dimensionUniqueName="[data]" displayFolder="" count="0" memberValueDatatype="20" unbalanced="0"/>
    <cacheHierarchy uniqueName="[data].[Week]" caption="Week" attribute="1" time="1" defaultMemberUniqueName="[data].[Week].[All]" allUniqueName="[data].[Week].[All]" dimensionUniqueName="[data]" displayFolder="" count="0" memberValueDatatype="7" unbalanced="0"/>
    <cacheHierarchy uniqueName="[data].[Product]" caption="Product" attribute="1" defaultMemberUniqueName="[data].[Product].[All]" allUniqueName="[data].[Product].[All]" dimensionUniqueName="[data]" displayFolder="" count="0" memberValueDatatype="20" unbalanced="0"/>
    <cacheHierarchy uniqueName="[data].[Customers]" caption="Customers" attribute="1" defaultMemberUniqueName="[data].[Customers].[All]" allUniqueName="[data].[Customers].[All]" dimensionUniqueName="[data]" displayFolder="" count="0" memberValueDatatype="20" unbalanced="0"/>
    <cacheHierarchy uniqueName="[data].[New]" caption="New" attribute="1" defaultMemberUniqueName="[data].[New].[All]" allUniqueName="[data].[New].[All]" dimensionUniqueName="[data]" displayFolder="" count="0" memberValueDatatype="20" unbalanced="0"/>
    <cacheHierarchy uniqueName="[data].[Exits]" caption="Exits" attribute="1" defaultMemberUniqueName="[data].[Exits].[All]" allUniqueName="[data].[Exits].[All]" dimensionUniqueName="[data]" displayFolder="" count="0" memberValueDatatype="20" unbalanced="0"/>
    <cacheHierarchy uniqueName="[data].[Service Reqs]" caption="Service Reqs" attribute="1" defaultMemberUniqueName="[data].[Service Reqs].[All]" allUniqueName="[data].[Service Reqs].[All]" dimensionUniqueName="[data]" displayFolder="" count="0" memberValueDatatype="20" unbalanced="0"/>
    <cacheHierarchy uniqueName="[data].[Revenue]" caption="Revenue" attribute="1" defaultMemberUniqueName="[data].[Revenue].[All]" allUniqueName="[data].[Revenue].[All]" dimensionUniqueName="[data]" displayFolder="" count="0" memberValueDatatype="5" unbalanced="0"/>
    <cacheHierarchy uniqueName="[data].[Expenses]" caption="Expenses" attribute="1" defaultMemberUniqueName="[data].[Expenses].[All]" allUniqueName="[data].[Expenses].[All]" dimensionUniqueName="[data]" displayFolder="" count="0" memberValueDatatype="5" unbalanced="0"/>
    <cacheHierarchy uniqueName="[data].[Week (Month)]" caption="Week (Month)" attribute="1" defaultMemberUniqueName="[data].[Week (Month)].[All]" allUniqueName="[data].[Week (Month)].[All]" dimensionUniqueName="[data]" displayFolder="" count="0" memberValueDatatype="130" unbalanced="0"/>
    <cacheHierarchy uniqueName="[products].[Product]" caption="Product" attribute="1" defaultMemberUniqueName="[products].[Product].[All]" allUniqueName="[products].[Product].[All]" dimensionUniqueName="[products]" displayFolder="" count="0" memberValueDatatype="20" unbalanced="0"/>
    <cacheHierarchy uniqueName="[products].[Name]" caption="Name" attribute="1" defaultMemberUniqueName="[products].[Name].[All]" allUniqueName="[products].[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regions].[Store]" caption="Store" attribute="1" defaultMemberUniqueName="[regions].[Store].[All]" allUniqueName="[regions].[Store].[All]" dimensionUniqueName="[regions]" displayFolder="" count="0" memberValueDatatype="20" unbalanced="0"/>
    <cacheHierarchy uniqueName="[regions].[State]" caption="State" attribute="1" defaultMemberUniqueName="[regions].[State].[All]" allUniqueName="[regions].[State].[All]" dimensionUniqueName="[regions]" displayFolder="" count="0" memberValueDatatype="130" unbalanced="0"/>
    <cacheHierarchy uniqueName="[regions].[Country]" caption="Country" attribute="1" defaultMemberUniqueName="[regions].[Country].[All]" allUniqueName="[regions].[Country].[All]" dimensionUniqueName="[regions]" displayFolder="" count="2" memberValueDatatype="130" unbalanced="0"/>
    <cacheHierarchy uniqueName="[data].[Week (Month Index)]" caption="Week (Month Index)" attribute="1" defaultMemberUniqueName="[data].[Week (Month Index)].[All]" allUniqueName="[data].[Week (Month Index)].[All]" dimensionUniqueName="[data]" displayFolder="" count="0" memberValueDatatype="20" unbalanced="0" hidden="1"/>
    <cacheHierarchy uniqueName="[Measures].[__XL_Count data]" caption="__XL_Count data" measure="1" displayFolder="" measureGroup="data" count="0" hidden="1"/>
    <cacheHierarchy uniqueName="[Measures].[__XL_Count regions]" caption="__XL_Count regions" measure="1" displayFolder="" measureGroup="regions"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ustomers]" caption="Sum of Customers" measure="1" displayFolder="" measureGroup="data" count="0" hidden="1">
      <extLst>
        <ext xmlns:x15="http://schemas.microsoft.com/office/spreadsheetml/2010/11/main" uri="{B97F6D7D-B522-45F9-BDA1-12C45D357490}">
          <x15:cacheHierarchy aggregatedColumn="5"/>
        </ext>
      </extLst>
    </cacheHierarchy>
    <cacheHierarchy uniqueName="[Measures].[Sum of New]" caption="Sum of New" measure="1" displayFolder="" measureGroup="data" count="0" hidden="1">
      <extLst>
        <ext xmlns:x15="http://schemas.microsoft.com/office/spreadsheetml/2010/11/main" uri="{B97F6D7D-B522-45F9-BDA1-12C45D357490}">
          <x15:cacheHierarchy aggregatedColumn="6"/>
        </ext>
      </extLst>
    </cacheHierarchy>
    <cacheHierarchy uniqueName="[Measures].[Sum of Exits]" caption="Sum of Exits" measure="1" displayFolder="" measureGroup="data" count="0" hidden="1">
      <extLst>
        <ext xmlns:x15="http://schemas.microsoft.com/office/spreadsheetml/2010/11/main" uri="{B97F6D7D-B522-45F9-BDA1-12C45D357490}">
          <x15:cacheHierarchy aggregatedColumn="7"/>
        </ext>
      </extLst>
    </cacheHierarchy>
    <cacheHierarchy uniqueName="[Measures].[Sum of Revenue]" caption="Sum of Revenue" measure="1" displayFolder="" measureGroup="data" count="0" hidden="1">
      <extLst>
        <ext xmlns:x15="http://schemas.microsoft.com/office/spreadsheetml/2010/11/main" uri="{B97F6D7D-B522-45F9-BDA1-12C45D357490}">
          <x15:cacheHierarchy aggregatedColumn="9"/>
        </ext>
      </extLst>
    </cacheHierarchy>
    <cacheHierarchy uniqueName="[Measures].[Sum of Expenses]" caption="Sum of Expenses" measure="1" displayFolder="" measureGroup="data" count="0" hidden="1">
      <extLst>
        <ext xmlns:x15="http://schemas.microsoft.com/office/spreadsheetml/2010/11/main" uri="{B97F6D7D-B522-45F9-BDA1-12C45D357490}">
          <x15:cacheHierarchy aggregatedColumn="10"/>
        </ext>
      </extLst>
    </cacheHierarchy>
    <cacheHierarchy uniqueName="[Measures].[Average of Customers]" caption="Average of Customers" measure="1" displayFolder="" measureGroup="data" count="0" hidden="1">
      <extLst>
        <ext xmlns:x15="http://schemas.microsoft.com/office/spreadsheetml/2010/11/main" uri="{B97F6D7D-B522-45F9-BDA1-12C45D357490}">
          <x15:cacheHierarchy aggregatedColumn="5"/>
        </ext>
      </extLst>
    </cacheHierarchy>
    <cacheHierarchy uniqueName="[Measures].[Average of New]" caption="Average of New" measure="1" displayFolder="" measureGroup="data" count="0" hidden="1">
      <extLst>
        <ext xmlns:x15="http://schemas.microsoft.com/office/spreadsheetml/2010/11/main" uri="{B97F6D7D-B522-45F9-BDA1-12C45D357490}">
          <x15:cacheHierarchy aggregatedColumn="6"/>
        </ext>
      </extLst>
    </cacheHierarchy>
    <cacheHierarchy uniqueName="[Measures].[Average of Exits]" caption="Average of Exits" measure="1" displayFolder="" measureGroup="data" count="0" hidden="1">
      <extLst>
        <ext xmlns:x15="http://schemas.microsoft.com/office/spreadsheetml/2010/11/main" uri="{B97F6D7D-B522-45F9-BDA1-12C45D357490}">
          <x15:cacheHierarchy aggregatedColumn="7"/>
        </ext>
      </extLst>
    </cacheHierarchy>
    <cacheHierarchy uniqueName="[Measures].[Average of Revenue]" caption="Average of Revenue" measure="1" displayFolder="" measureGroup="data" count="0" hidden="1">
      <extLst>
        <ext xmlns:x15="http://schemas.microsoft.com/office/spreadsheetml/2010/11/main" uri="{B97F6D7D-B522-45F9-BDA1-12C45D357490}">
          <x15:cacheHierarchy aggregatedColumn="9"/>
        </ext>
      </extLst>
    </cacheHierarchy>
    <cacheHierarchy uniqueName="[Measures].[Average of Expenses]" caption="Average of Expenses" measure="1" displayFolder="" measureGroup="data" count="0" hidden="1">
      <extLst>
        <ext xmlns:x15="http://schemas.microsoft.com/office/spreadsheetml/2010/11/main" uri="{B97F6D7D-B522-45F9-BDA1-12C45D357490}">
          <x15:cacheHierarchy aggregatedColumn="10"/>
        </ext>
      </extLst>
    </cacheHierarchy>
    <cacheHierarchy uniqueName="[Measures].[Sum of Service Reqs]" caption="Sum of Service Reqs" measure="1" displayFolder="" measureGroup="data" count="0" hidden="1">
      <extLst>
        <ext xmlns:x15="http://schemas.microsoft.com/office/spreadsheetml/2010/11/main" uri="{B97F6D7D-B522-45F9-BDA1-12C45D357490}">
          <x15:cacheHierarchy aggregatedColumn="8"/>
        </ext>
      </extLst>
    </cacheHierarchy>
    <cacheHierarchy uniqueName="[Measures].[Sum of Week]" caption="Sum of Week" measure="1" displayFolder="" measureGroup="calendar" count="0" hidden="1">
      <extLst>
        <ext xmlns:x15="http://schemas.microsoft.com/office/spreadsheetml/2010/11/main" uri="{B97F6D7D-B522-45F9-BDA1-12C45D357490}">
          <x15:cacheHierarchy aggregatedColumn="0"/>
        </ext>
      </extLst>
    </cacheHierarchy>
    <cacheHierarchy uniqueName="[Measures].[Sum of Product]" caption="Sum of Product" measure="1" displayFolder="" measureGroup="products"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23820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142F63-9CCD-493A-A592-4C718F352283}" name="PivotTable11" cacheId="81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F94:H145" firstHeaderRow="1" firstDataRow="2" firstDataCol="1"/>
  <pivotFields count="4">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2">
        <item s="1" x="0"/>
        <item s="1" x="1"/>
      </items>
    </pivotField>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Fields count="1">
    <field x="3"/>
  </colFields>
  <colItems count="2">
    <i>
      <x/>
    </i>
    <i>
      <x v="1"/>
    </i>
  </colItems>
  <dataFields count="1">
    <dataField name="Sum of New" fld="2"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Country].&amp;[USA]"/>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data]"/>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33B93B-7761-4E42-B97F-BA09383ADFFF}" name="PivotTable10" cacheId="769"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5" fieldListSortAscending="1" customListSort="0">
  <location ref="F65:G75"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0">
    <i>
      <x v="3"/>
    </i>
    <i>
      <x v="9"/>
    </i>
    <i>
      <x v="4"/>
    </i>
    <i>
      <x/>
    </i>
    <i>
      <x v="2"/>
    </i>
    <i>
      <x v="8"/>
    </i>
    <i>
      <x v="5"/>
    </i>
    <i>
      <x v="7"/>
    </i>
    <i>
      <x v="1"/>
    </i>
    <i>
      <x v="6"/>
    </i>
  </rowItems>
  <colItems count="1">
    <i/>
  </colItems>
  <pageFields count="1">
    <pageField fld="2" hier="0" name="[calendar].[Week].[All]" cap="All"/>
  </pageFields>
  <dataFields count="1">
    <dataField name="Sum of Revenue" fld="1" baseField="0" baseItem="0" numFmtId="16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Name].&amp;[Prepay]"/>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27">
      <autoFilter ref="A1">
        <filterColumn colId="0">
          <top10 top="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data]"/>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E89972-C11D-4233-9AA0-C2B2215EABD2}" name="PivotTable9" cacheId="76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4" fieldListSortAscending="1" customListSort="0">
  <location ref="F44:G54" firstHeaderRow="1" firstDataRow="1" firstDataCol="1" rowPageCount="1" colPageCount="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10">
    <i>
      <x v="2"/>
    </i>
    <i>
      <x v="1"/>
    </i>
    <i>
      <x v="8"/>
    </i>
    <i>
      <x v="3"/>
    </i>
    <i>
      <x v="5"/>
    </i>
    <i>
      <x v="6"/>
    </i>
    <i>
      <x v="9"/>
    </i>
    <i>
      <x v="7"/>
    </i>
    <i>
      <x v="4"/>
    </i>
    <i>
      <x/>
    </i>
  </rowItems>
  <colItems count="1">
    <i/>
  </colItems>
  <pageFields count="1">
    <pageField fld="2" hier="0" name="[calendar].[Week].[All]" cap="All"/>
  </pageFields>
  <dataFields count="1">
    <dataField name="Sum of Revenue" fld="1" baseField="0" baseItem="0" numFmtId="166"/>
  </dataFields>
  <chartFormats count="1">
    <chartFormat chart="3" format="2" series="1">
      <pivotArea type="data" outline="0" fieldPosition="0">
        <references count="1">
          <reference field="4294967294" count="1" selected="0">
            <x v="0"/>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Name].&amp;[Prepay]"/>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5" iMeasureHier="2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data]"/>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8D5504-126B-4630-B688-9E1B8DA24C59}" name="PivotTable8" cacheId="730" dataOnRows="1" applyNumberFormats="0" applyBorderFormats="0" applyFontFormats="0" applyPatternFormats="0" applyAlignmentFormats="0" applyWidthHeightFormats="1" dataCaption="Values" updatedVersion="7" minRefreshableVersion="3" rowGrandTotals="0" colGrandTotals="0" itemPrintTitles="1" createdVersion="7" indent="0" compact="0" compactData="0" multipleFieldFilters="0">
  <location ref="C18:R37" firstHeaderRow="1" firstDataRow="2" firstDataCol="3"/>
  <pivotFields count="6">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6">
        <item x="0"/>
        <item x="1"/>
        <item x="2"/>
        <item x="3"/>
        <item x="4"/>
        <item x="5"/>
      </items>
    </pivotField>
    <pivotField axis="axisCol" compact="0" allDrilled="1" outline="0" subtotalTop="0" showAll="0" dataSourceSort="1" defaultSubtotal="0" defaultAttributeDrillState="1">
      <items count="13">
        <item s="1" x="0"/>
        <item s="1" x="1"/>
        <item s="1" x="2"/>
        <item s="1" x="3"/>
        <item s="1" x="4"/>
        <item s="1" x="5"/>
        <item s="1" x="6"/>
        <item s="1" x="7"/>
        <item s="1" x="8"/>
        <item s="1" x="9"/>
        <item s="1" x="10"/>
        <item s="1" x="11"/>
        <item s="1" x="12"/>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3">
    <field x="1"/>
    <field x="0"/>
    <field x="-2"/>
  </rowFields>
  <rowItems count="18">
    <i>
      <x/>
      <x/>
      <x/>
    </i>
    <i r="2" i="1">
      <x v="1"/>
    </i>
    <i r="2" i="2">
      <x v="2"/>
    </i>
    <i>
      <x v="1"/>
      <x v="1"/>
      <x/>
    </i>
    <i r="2" i="1">
      <x v="1"/>
    </i>
    <i r="2" i="2">
      <x v="2"/>
    </i>
    <i>
      <x v="2"/>
      <x v="2"/>
      <x/>
    </i>
    <i r="2" i="1">
      <x v="1"/>
    </i>
    <i r="2" i="2">
      <x v="2"/>
    </i>
    <i>
      <x v="3"/>
      <x v="3"/>
      <x/>
    </i>
    <i r="2" i="1">
      <x v="1"/>
    </i>
    <i r="2" i="2">
      <x v="2"/>
    </i>
    <i>
      <x v="4"/>
      <x v="4"/>
      <x/>
    </i>
    <i r="2" i="1">
      <x v="1"/>
    </i>
    <i r="2" i="2">
      <x v="2"/>
    </i>
    <i>
      <x v="5"/>
      <x v="5"/>
      <x/>
    </i>
    <i r="2" i="1">
      <x v="1"/>
    </i>
    <i r="2" i="2">
      <x v="2"/>
    </i>
  </rowItems>
  <colFields count="1">
    <field x="2"/>
  </colFields>
  <colItems count="13">
    <i>
      <x/>
    </i>
    <i>
      <x v="1"/>
    </i>
    <i>
      <x v="2"/>
    </i>
    <i>
      <x v="3"/>
    </i>
    <i>
      <x v="4"/>
    </i>
    <i>
      <x v="5"/>
    </i>
    <i>
      <x v="6"/>
    </i>
    <i>
      <x v="7"/>
    </i>
    <i>
      <x v="8"/>
    </i>
    <i>
      <x v="9"/>
    </i>
    <i>
      <x v="10"/>
    </i>
    <i>
      <x v="11"/>
    </i>
    <i>
      <x v="12"/>
    </i>
  </colItems>
  <dataFields count="3">
    <dataField name="Sum of Customers" fld="3" baseField="0" baseItem="0"/>
    <dataField name="Sum of Revenue" fld="4" baseField="0" baseItem="0"/>
    <dataField name="Sum of Service Reqs" fld="5"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2"/>
    <rowHierarchyUsage hierarchyUsage="13"/>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lendar]"/>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75D3CE-CB9D-476E-988A-5BD28135E908}" name="PivotTable7" cacheId="454"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C5:J13" firstHeaderRow="1" firstDataRow="3" firstDataCol="2"/>
  <pivotFields count="9">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6">
        <item x="0"/>
        <item x="1"/>
        <item x="2"/>
        <item x="3"/>
        <item x="4"/>
        <item x="5"/>
      </items>
    </pivotField>
    <pivotField axis="axisCol" compact="0" allDrilled="1" outline="0" subtotalTop="0" showAll="0" dataSourceSort="1" defaultSubtotal="0" defaultAttributeDrillState="1">
      <items count="1">
        <item s="1" x="0"/>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2">
    <field x="1"/>
    <field x="0"/>
  </rowFields>
  <rowItems count="6">
    <i>
      <x/>
      <x/>
    </i>
    <i>
      <x v="1"/>
      <x v="1"/>
    </i>
    <i>
      <x v="2"/>
      <x v="2"/>
    </i>
    <i>
      <x v="3"/>
      <x v="3"/>
    </i>
    <i>
      <x v="4"/>
      <x v="4"/>
    </i>
    <i>
      <x v="5"/>
      <x v="5"/>
    </i>
  </rowItems>
  <colFields count="2">
    <field x="2"/>
    <field x="-2"/>
  </colFields>
  <colItems count="6">
    <i>
      <x/>
      <x/>
    </i>
    <i r="1" i="1">
      <x v="1"/>
    </i>
    <i r="1" i="2">
      <x v="2"/>
    </i>
    <i r="1" i="3">
      <x v="3"/>
    </i>
    <i r="1" i="4">
      <x v="4"/>
    </i>
    <i r="1" i="5">
      <x v="5"/>
    </i>
  </colItems>
  <dataFields count="6">
    <dataField name="Sum of Customers" fld="3" baseField="0" baseItem="0"/>
    <dataField name="Sum of New" fld="4" baseField="0" baseItem="0"/>
    <dataField name="Sum of Exits" fld="5" baseField="0" baseItem="0"/>
    <dataField name="Sum of Revenue" fld="6" baseField="0" baseItem="0"/>
    <dataField name="Sum of Expenses" fld="7" baseField="0" baseItem="0"/>
    <dataField name="Sum of Service Reqs" fld="8"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3"/>
  </rowHierarchiesUsage>
  <colHierarchiesUsage count="2">
    <colHierarchyUsage hierarchyUsage="0"/>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lendar]"/>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FD17B9-AD02-414E-B426-D386572876C2}" name="PivotTable3" cacheId="552"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0">
  <location ref="C50:D60" firstHeaderRow="1" firstDataRow="1" firstDataCol="1" rowPageCount="1" colPageCount="1"/>
  <pivotFields count="4">
    <pivotField axis="axisRow" compact="0" allDrilled="1" outline="0" subtotalTop="0" showAll="0" measureFilter="1" defaultSubtotal="0" defaultAttributeDrillState="1">
      <items count="10">
        <item x="1"/>
        <item x="2"/>
        <item x="5"/>
        <item x="6"/>
        <item x="7"/>
        <item x="8"/>
        <item x="9"/>
        <item x="0"/>
        <item x="3"/>
        <item x="4"/>
      </items>
    </pivotField>
    <pivotField dataField="1" compact="0" outline="0" subtotalTop="0" showAll="0" defaultSubtotal="0"/>
    <pivotField axis="axisPage"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0">
    <i>
      <x/>
    </i>
    <i>
      <x v="1"/>
    </i>
    <i>
      <x v="2"/>
    </i>
    <i>
      <x v="3"/>
    </i>
    <i>
      <x v="4"/>
    </i>
    <i>
      <x v="5"/>
    </i>
    <i>
      <x v="6"/>
    </i>
    <i>
      <x v="7"/>
    </i>
    <i>
      <x v="8"/>
    </i>
    <i>
      <x v="9"/>
    </i>
  </rowItems>
  <colItems count="1">
    <i/>
  </colItems>
  <pageFields count="1">
    <pageField fld="2" hier="0" name="[calendar].[Week].[All]" cap="All"/>
  </pageFields>
  <dataFields count="1">
    <dataField name="Sum of Revenue" fld="1" baseField="0" baseItem="9" numFmtId="166"/>
  </dataFields>
  <chartFormats count="1">
    <chartFormat chart="5" format="2" series="1">
      <pivotArea type="data" outline="0" fieldPosition="0">
        <references count="1">
          <reference field="4294967294" count="1" selected="0">
            <x v="0"/>
          </reference>
        </references>
      </pivotArea>
    </chartFormat>
  </chartFormats>
  <pivotHierarchies count="37">
    <pivotHierarchy multipleItemSelectionAllowed="1" dragToData="1">
      <members count="13" level="1">
        <member name="[calendar].[Week].&amp;[1]"/>
        <member name="[calendar].[Week].&amp;[2]"/>
        <member name="[calendar].[Week].&amp;[3]"/>
        <member name="[calendar].[Week].&amp;[4]"/>
        <member name="[calendar].[Week].&amp;[5]"/>
        <member name="[calendar].[Week].&amp;[6]"/>
        <member name="[calendar].[Week].&amp;[7]"/>
        <member name="[calendar].[Week].&amp;[8]"/>
        <member name="[calendar].[Week].&amp;[9]"/>
        <member name="[calendar].[Week].&amp;[10]"/>
        <member name="[calendar].[Week].&amp;[11]"/>
        <member name="[calendar].[Week].&amp;[12]"/>
        <member name="[calendar].[Week].&amp;[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Name].&amp;[Dongl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data]"/>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28A6BA-C70F-4961-ABBD-01F1411CF25D}" name="PivotTable2" cacheId="464" dataOnRows="1" dataPosition="0" applyNumberFormats="0" applyBorderFormats="0" applyFontFormats="0" applyPatternFormats="0" applyAlignmentFormats="0" applyWidthHeightFormats="1" dataCaption="Values" updatedVersion="7" minRefreshableVersion="3" subtotalHiddenItems="1" rowGrandTotals="0" colGrandTotals="0" itemPrintTitles="1" createdVersion="6" indent="0" compact="0" compactData="0" multipleFieldFilters="0">
  <location ref="C20:R39" firstHeaderRow="1" firstDataRow="2" firstDataCol="3"/>
  <pivotFields count="6">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axis="axisCol" compact="0" allDrilled="1" outline="0" subtotalTop="0" showAll="0" dataSourceSort="1" defaultSubtotal="0" defaultAttributeDrillState="1">
      <items count="13">
        <item s="1" x="0"/>
        <item s="1" x="1"/>
        <item s="1" x="2"/>
        <item s="1" x="3"/>
        <item s="1" x="4"/>
        <item s="1" x="5"/>
        <item s="1" x="6"/>
        <item s="1" x="7"/>
        <item s="1" x="8"/>
        <item s="1" x="9"/>
        <item s="1" x="10"/>
        <item s="1" x="11"/>
        <item s="1" x="12"/>
      </items>
    </pivotField>
    <pivotField dataField="1" compact="0" outline="0" subtotalTop="0" showAll="0" defaultSubtotal="0"/>
  </pivotFields>
  <rowFields count="3">
    <field x="2"/>
    <field x="-2"/>
    <field x="1"/>
  </rowFields>
  <rowItems count="18">
    <i>
      <x/>
      <x/>
      <x/>
    </i>
    <i r="1" i="1">
      <x v="1"/>
      <x/>
    </i>
    <i r="1" i="2">
      <x v="2"/>
      <x/>
    </i>
    <i>
      <x v="1"/>
      <x/>
      <x v="1"/>
    </i>
    <i r="1" i="1">
      <x v="1"/>
      <x v="1"/>
    </i>
    <i r="1" i="2">
      <x v="2"/>
      <x v="1"/>
    </i>
    <i>
      <x v="2"/>
      <x/>
      <x v="2"/>
    </i>
    <i r="1" i="1">
      <x v="1"/>
      <x v="2"/>
    </i>
    <i r="1" i="2">
      <x v="2"/>
      <x v="2"/>
    </i>
    <i>
      <x v="3"/>
      <x/>
      <x v="3"/>
    </i>
    <i r="1" i="1">
      <x v="1"/>
      <x v="3"/>
    </i>
    <i r="1" i="2">
      <x v="2"/>
      <x v="3"/>
    </i>
    <i>
      <x v="4"/>
      <x/>
      <x v="4"/>
    </i>
    <i r="1" i="1">
      <x v="1"/>
      <x v="4"/>
    </i>
    <i r="1" i="2">
      <x v="2"/>
      <x v="4"/>
    </i>
    <i>
      <x v="5"/>
      <x/>
      <x v="5"/>
    </i>
    <i r="1" i="1">
      <x v="1"/>
      <x v="5"/>
    </i>
    <i r="1" i="2">
      <x v="2"/>
      <x v="5"/>
    </i>
  </rowItems>
  <colFields count="1">
    <field x="4"/>
  </colFields>
  <colItems count="13">
    <i>
      <x/>
    </i>
    <i>
      <x v="1"/>
    </i>
    <i>
      <x v="2"/>
    </i>
    <i>
      <x v="3"/>
    </i>
    <i>
      <x v="4"/>
    </i>
    <i>
      <x v="5"/>
    </i>
    <i>
      <x v="6"/>
    </i>
    <i>
      <x v="7"/>
    </i>
    <i>
      <x v="8"/>
    </i>
    <i>
      <x v="9"/>
    </i>
    <i>
      <x v="10"/>
    </i>
    <i>
      <x v="11"/>
    </i>
    <i>
      <x v="12"/>
    </i>
  </colItems>
  <dataFields count="3">
    <dataField name="Sum of Customers" fld="0" baseField="0" baseItem="0"/>
    <dataField name="Sum of Revenue" fld="3" baseField="0" baseItem="0"/>
    <dataField name="Sum of Service Reqs" fld="5" baseField="0" baseItem="0"/>
  </dataFields>
  <pivotHierarchies count="37">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3">
    <rowHierarchyUsage hierarchyUsage="12"/>
    <rowHierarchyUsage hierarchyUsage="-2"/>
    <rowHierarchyUsage hierarchyUsage="13"/>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CEEDA4-835D-480D-81A1-07D668DA497A}" name="PivotTable1" cacheId="461" applyNumberFormats="0" applyBorderFormats="0" applyFontFormats="0" applyPatternFormats="0" applyAlignmentFormats="0" applyWidthHeightFormats="1" dataCaption="Values" updatedVersion="7" minRefreshableVersion="3" subtotalHiddenItems="1" rowGrandTotals="0" colGrandTotals="0" itemPrintTitles="1" createdVersion="6" indent="0" compact="0" compactData="0" multipleFieldFilters="0">
  <location ref="C5:J13" firstHeaderRow="1" firstDataRow="3" firstDataCol="2"/>
  <pivotFields count="9">
    <pivotField axis="axisCol" compact="0" allDrilled="1" outline="0" subtotalTop="0" showAll="0" dataSourceSort="1" defaultSubtotal="0" defaultAttributeDrillState="1">
      <items count="1">
        <item s="1" x="0"/>
      </items>
    </pivotField>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s>
  <rowFields count="2">
    <field x="3"/>
    <field x="2"/>
  </rowFields>
  <rowItems count="6">
    <i>
      <x/>
      <x/>
    </i>
    <i>
      <x v="1"/>
      <x v="1"/>
    </i>
    <i>
      <x v="2"/>
      <x v="2"/>
    </i>
    <i>
      <x v="3"/>
      <x v="3"/>
    </i>
    <i>
      <x v="4"/>
      <x v="4"/>
    </i>
    <i>
      <x v="5"/>
      <x v="5"/>
    </i>
  </rowItems>
  <colFields count="2">
    <field x="0"/>
    <field x="-2"/>
  </colFields>
  <colItems count="6">
    <i>
      <x/>
      <x/>
    </i>
    <i r="1" i="1">
      <x v="1"/>
    </i>
    <i r="1" i="2">
      <x v="2"/>
    </i>
    <i r="1" i="3">
      <x v="3"/>
    </i>
    <i r="1" i="4">
      <x v="4"/>
    </i>
    <i r="1" i="5">
      <x v="5"/>
    </i>
  </colItems>
  <dataFields count="6">
    <dataField name="Sum of Customers" fld="1" baseField="0" baseItem="0"/>
    <dataField name="Sum of New" fld="4" baseField="0" baseItem="0"/>
    <dataField name="Sum of Exits" fld="5" baseField="0" baseItem="0"/>
    <dataField name="Sum of Revenue" fld="6" baseField="0" baseItem="0"/>
    <dataField name="Sum of Expenses" fld="7" baseField="0" baseItem="0"/>
    <dataField name="Sum of Service Reqs" fld="8"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3"/>
  </rowHierarchiesUsage>
  <colHierarchiesUsage count="2">
    <colHierarchyUsage hierarchyUsage="0"/>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data]"/>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A3EBA5-868F-415A-98AB-B250D2C9CACD}" name="PivotTable5" cacheId="787"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location ref="C162:E213" firstHeaderRow="1" firstDataRow="2" firstDataCol="1"/>
  <pivotFields count="4">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 axis="axisCol" allDrilled="1" subtotalTop="0" showAll="0" dataSourceSort="1" defaultSubtotal="0" defaultAttributeDrillState="1">
      <items count="2">
        <item s="1" x="0"/>
        <item s="1" x="1"/>
      </items>
    </pivotField>
    <pivotField dataField="1" subtotalTop="0" showAll="0" defaultSubtota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Fields count="1">
    <field x="2"/>
  </colFields>
  <colItems count="2">
    <i>
      <x/>
    </i>
    <i>
      <x v="1"/>
    </i>
  </colItems>
  <dataFields count="1">
    <dataField name="Sum of New" fld="3"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Country].&amp;[USA]"/>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calendar]"/>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A5F63B-7436-4541-95A4-817029A51911}" name="PivotTable4" cacheId="468" applyNumberFormats="0" applyBorderFormats="0" applyFontFormats="0" applyPatternFormats="0" applyAlignmentFormats="0" applyWidthHeightFormats="1" dataCaption="Values" updatedVersion="7" minRefreshableVersion="3" subtotalHiddenItems="1" rowGrandTotals="0" colGrandTotals="0" itemPrintTitles="1" createdVersion="6" indent="0" compact="0" compactData="0" multipleFieldFilters="0" chartFormat="8">
  <location ref="C77:D87" firstHeaderRow="1" firstDataRow="1" firstDataCol="1" rowPageCount="1" colPageCount="1"/>
  <pivotFields count="4">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compact="0" allDrilled="1" outline="0" subtotalTop="0" showAll="0" dataSourceSort="1" defaultSubtotal="0" defaultAttributeDrillState="1"/>
    <pivotField compact="0" allDrilled="1" outline="0" subtotalTop="0" showAll="0" dataSourceSort="1" defaultSubtotal="0" defaultAttributeDrillState="1"/>
    <pivotField dataField="1" compact="0" outline="0" subtotalTop="0" showAll="0" defaultSubtotal="0"/>
  </pivotFields>
  <rowFields count="1">
    <field x="0"/>
  </rowFields>
  <rowItems count="10">
    <i>
      <x v="5"/>
    </i>
    <i>
      <x v="8"/>
    </i>
    <i>
      <x v="1"/>
    </i>
    <i>
      <x v="2"/>
    </i>
    <i>
      <x/>
    </i>
    <i>
      <x v="6"/>
    </i>
    <i>
      <x v="7"/>
    </i>
    <i>
      <x v="9"/>
    </i>
    <i>
      <x v="4"/>
    </i>
    <i>
      <x v="3"/>
    </i>
  </rowItems>
  <colItems count="1">
    <i/>
  </colItems>
  <pageFields count="1">
    <pageField fld="1" hier="0" name="[calendar].[Week].&amp;[1]" cap="1"/>
  </pageFields>
  <dataFields count="1">
    <dataField name="Sum of Revenue" fld="3" baseField="0" baseItem="4" numFmtId="166"/>
  </dataFields>
  <chartFormats count="1">
    <chartFormat chart="7" format="2" series="1">
      <pivotArea type="data" outline="0" fieldPosition="0">
        <references count="1">
          <reference field="4294967294" count="1" selected="0">
            <x v="0"/>
          </reference>
        </references>
      </pivotArea>
    </chartFormat>
  </chartFormats>
  <pivotHierarchies count="37">
    <pivotHierarchy multipleItemSelectionAllowed="1" dragToData="1">
      <members count="13" level="1">
        <member name="[calendar].[Week].&amp;[1]"/>
        <member name="[calendar].[Week].&amp;[2]"/>
        <member name="[calendar].[Week].&amp;[3]"/>
        <member name="[calendar].[Week].&amp;[4]"/>
        <member name="[calendar].[Week].&amp;[5]"/>
        <member name="[calendar].[Week].&amp;[6]"/>
        <member name="[calendar].[Week].&amp;[7]"/>
        <member name="[calendar].[Week].&amp;[8]"/>
        <member name="[calendar].[Week].&amp;[9]"/>
        <member name="[calendar].[Week].&amp;[10]"/>
        <member name="[calendar].[Week].&amp;[11]"/>
        <member name="[calendar].[Week].&amp;[12]"/>
        <member name="[calendar].[Week].&amp;[1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s].[Name].&amp;[Dongle]"/>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27">
      <autoFilter ref="A1">
        <filterColumn colId="0">
          <top10 top="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data]"/>
        <x15:activeTabTopLevelEntity name="[calenda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D6A8CE80-AED9-43CA-857C-43B2620F0885}" sourceName="[products].[Name]">
  <pivotTables>
    <pivotTable tabId="5" name="PivotTable3"/>
    <pivotTable tabId="5" name="PivotTable4"/>
  </pivotTables>
  <data>
    <olap pivotCacheId="1619381541">
      <levels count="2">
        <level uniqueName="[products].[Name].[(All)]" sourceCaption="(All)" count="0"/>
        <level uniqueName="[products].[Name].[Name]" sourceCaption="Name" count="6">
          <ranges>
            <range startItem="0">
              <i n="[products].[Name].&amp;[Broadband]" c="Broadband"/>
              <i n="[products].[Name].&amp;[Dongle]" c="Dongle"/>
              <i n="[products].[Name].&amp;[iTV]" c="iTV"/>
              <i n="[products].[Name].&amp;[Landline]" c="Landline"/>
              <i n="[products].[Name].&amp;[On Plan]" c="On Plan"/>
              <i n="[products].[Name].&amp;[Prepay]" c="Prepay"/>
            </range>
          </ranges>
        </level>
      </levels>
      <selections count="1">
        <selection n="[products].[Name].&amp;[Dongle]"/>
      </selections>
    </olap>
  </data>
  <extLst>
    <x:ext xmlns:x15="http://schemas.microsoft.com/office/spreadsheetml/2010/11/main" uri="{470722E0-AACD-4C17-9CDC-17EF765DBC7E}">
      <x15:slicerCacheHideItemsWithNoData count="1">
        <x15:slicerCacheOlapLevelName uniqueName="[products].[Name].[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8CFAF27-196D-4491-9158-46CF067D152C}" sourceName="[regions].[Country]">
  <pivotTables>
    <pivotTable tabId="5" name="PivotTable5"/>
  </pivotTables>
  <data>
    <olap pivotCacheId="1328170259">
      <levels count="2">
        <level uniqueName="[regions].[Country].[(All)]" sourceCaption="(All)" count="0"/>
        <level uniqueName="[regions].[Country].[Country]" sourceCaption="Country" count="3">
          <ranges>
            <range startItem="0">
              <i n="[regions].[Country].&amp;[Australia]" c="Australia"/>
              <i n="[regions].[Country].&amp;[Germany]" c="Germany"/>
              <i n="[regions].[Country].&amp;[USA]" c="USA"/>
            </range>
          </ranges>
        </level>
      </levels>
      <selections count="1">
        <selection n="[regions].[Country].&amp;[USA]"/>
      </selections>
    </olap>
  </data>
  <extLst>
    <x:ext xmlns:x15="http://schemas.microsoft.com/office/spreadsheetml/2010/11/main" uri="{470722E0-AACD-4C17-9CDC-17EF765DBC7E}">
      <x15:slicerCacheHideItemsWithNoData count="1">
        <x15:slicerCacheOlapLevelName uniqueName="[regions].[Country].[Country]"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A07EF024-5A47-41EE-8D43-E7D4C4D3CB5D}" sourceName="[products].[Name]">
  <pivotTables>
    <pivotTable tabId="7" name="PivotTable9"/>
    <pivotTable tabId="7" name="PivotTable10"/>
  </pivotTables>
  <data>
    <olap pivotCacheId="1619381541">
      <levels count="2">
        <level uniqueName="[products].[Name].[(All)]" sourceCaption="(All)" count="0"/>
        <level uniqueName="[products].[Name].[Name]" sourceCaption="Name" count="6">
          <ranges>
            <range startItem="0">
              <i n="[products].[Name].&amp;[Broadband]" c="Broadband"/>
              <i n="[products].[Name].&amp;[Dongle]" c="Dongle"/>
              <i n="[products].[Name].&amp;[iTV]" c="iTV"/>
              <i n="[products].[Name].&amp;[Landline]" c="Landline"/>
              <i n="[products].[Name].&amp;[On Plan]" c="On Plan"/>
              <i n="[products].[Name].&amp;[Prepay]" c="Prepay"/>
            </range>
          </ranges>
        </level>
      </levels>
      <selections count="1">
        <selection n="[products].[Name].&amp;[Prepay]"/>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2E98D20-9CE7-4A28-9947-3CF170F90268}" sourceName="[regions].[Country]">
  <pivotTables>
    <pivotTable tabId="7" name="PivotTable11"/>
  </pivotTables>
  <data>
    <olap pivotCacheId="12382064">
      <levels count="2">
        <level uniqueName="[regions].[Country].[(All)]" sourceCaption="(All)" count="0"/>
        <level uniqueName="[regions].[Country].[Country]" sourceCaption="Country" count="3">
          <ranges>
            <range startItem="0">
              <i n="[regions].[Country].&amp;[Australia]" c="Australia"/>
              <i n="[regions].[Country].&amp;[Germany]" c="Germany"/>
              <i n="[regions].[Country].&amp;[USA]" c="USA"/>
            </range>
          </ranges>
        </level>
      </levels>
      <selections count="1">
        <selection n="[regions].[Country].&amp;[US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82C452A4-4BC3-45B8-9E81-2853C8F71CF3}" cache="Slicer_Name" caption="Name" columnCount="6" showCaption="0" level="1" style="SlicerStyleOther1 2" rowHeight="241300"/>
  <slicer name="Country" xr10:uid="{F26543A1-49AB-4AE9-AFF7-03676E9C817C}" cache="Slicer_Country" caption="Country" columnCount="3" showCaption="0" level="1" style="SlicerStyleOther1 2" rowHeight="1371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2B31DBFD-BF8F-461C-8F48-54007D147C6C}" cache="Slicer_Country1" caption="Country" columnCount="3" showCaption="0" level="1"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1" xr10:uid="{581D5639-8F05-43E9-98F9-F92D14138147}" cache="Slicer_Name1" caption="Name" columnCount="6" showCaption="0" level="1" rowHeight="241300"/>
  <slicer name="Country 1" xr10:uid="{8F0B6D44-B821-43AA-9F0E-5834C47CB369}" cache="Slicer_Country1" caption="Country" columnCount="3" showCaption="0" level="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3CEDB6-37A7-4CFA-ABFE-D3E00307EF1D}" name="data" displayName="data" ref="B5:J17321" totalsRowShown="0">
  <autoFilter ref="B5:J17321" xr:uid="{C25A86E0-4F58-43C0-AEFA-1138ACFDD33F}"/>
  <tableColumns count="9">
    <tableColumn id="1" xr3:uid="{1798C5ED-6300-43D3-95B5-D7558B0B7B3E}" name="Store"/>
    <tableColumn id="2" xr3:uid="{A74A4E3A-F317-4669-97F8-7CF6E4907A28}" name="Week" dataDxfId="2"/>
    <tableColumn id="3" xr3:uid="{01CFAB78-A6FD-4249-B3C1-F25F8F1BCB3E}" name="Product"/>
    <tableColumn id="4" xr3:uid="{E4B8FEB4-0AE2-4C37-BCE3-EC237CCD19A9}" name="Customers"/>
    <tableColumn id="5" xr3:uid="{0AA04132-2755-4B68-8E6F-A8B5AABECA70}" name="New"/>
    <tableColumn id="6" xr3:uid="{7DB6C033-239A-4223-9435-28AAB9746B85}" name="Exits"/>
    <tableColumn id="7" xr3:uid="{372C65A9-7A9B-46F2-984D-09658E03B36C}" name="Service Reqs"/>
    <tableColumn id="8" xr3:uid="{9B5D8DFF-0714-4FAE-ACB1-A64A11B09900}" name="Revenue"/>
    <tableColumn id="9" xr3:uid="{5C0E74AD-52E8-4837-B445-BE92E64A8126}" name="Expens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9D6D34-0004-4339-927A-3DEDF685CC5B}" name="products" displayName="products" ref="U5:W11" totalsRowShown="0">
  <autoFilter ref="U5:W11" xr:uid="{4FDBFC8B-B2F1-4373-8E42-050138B2257E}"/>
  <tableColumns count="3">
    <tableColumn id="1" xr3:uid="{CAEC0096-8F32-428D-AE70-FC97E2894FBE}" name="Product"/>
    <tableColumn id="2" xr3:uid="{5636596D-7F8A-439E-900C-3F3EAE337EEE}" name="Name"/>
    <tableColumn id="3" xr3:uid="{A9395DBF-7653-430B-9044-98B068B9C549}" name="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E63F1B-57A4-4753-934D-28560A11D98C}" name="regions" displayName="regions" ref="O5:Q79" totalsRowShown="0">
  <autoFilter ref="O5:Q79" xr:uid="{08A06A0F-B583-4B65-B508-BB42F6B68587}"/>
  <tableColumns count="3">
    <tableColumn id="1" xr3:uid="{01351DE7-8D72-44E0-BBAC-9F9BDB5E3906}" name="Store" dataDxfId="1"/>
    <tableColumn id="2" xr3:uid="{F0D01DB5-9635-4555-A476-3FFD8A7AF29E}" name="State"/>
    <tableColumn id="3" xr3:uid="{6C2FE041-FF87-4244-8331-E1F10C6B4C6F}" name="Count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6344752-0516-4F7C-B026-75D7E0FF7792}" name="calendar" displayName="calendar" ref="AA8:AB21" totalsRowShown="0">
  <autoFilter ref="AA8:AB21" xr:uid="{BDB3BE87-B734-44E6-AD04-9FDC856BFCBC}"/>
  <tableColumns count="2">
    <tableColumn id="1" xr3:uid="{6CD6C0C7-5E24-4074-B5FD-875E420EF253}" name="Week"/>
    <tableColumn id="2" xr3:uid="{1DD7807F-E426-4AE3-81DF-3E0DBB3BD613}" name="Start Date" dataDxfId="0">
      <calculatedColumnFormula>start.date+calendar[[#This Row],[Week]]*7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529F7-E48E-4118-B27B-29EC7FC01639}">
  <dimension ref="B1:AB17321"/>
  <sheetViews>
    <sheetView topLeftCell="A112" workbookViewId="0">
      <selection activeCell="AB9" sqref="AB9"/>
    </sheetView>
  </sheetViews>
  <sheetFormatPr defaultRowHeight="15" x14ac:dyDescent="0.25"/>
  <cols>
    <col min="1" max="1" width="4.5703125" customWidth="1"/>
    <col min="3" max="3" width="27" bestFit="1" customWidth="1"/>
    <col min="4" max="4" width="10" customWidth="1"/>
    <col min="5" max="5" width="12.5703125" customWidth="1"/>
    <col min="8" max="8" width="15.140625" customWidth="1"/>
    <col min="9" max="9" width="11" customWidth="1"/>
    <col min="10" max="10" width="11.42578125" customWidth="1"/>
    <col min="15" max="15" width="11.5703125" customWidth="1"/>
    <col min="16" max="16" width="26.7109375" bestFit="1" customWidth="1"/>
    <col min="17" max="17" width="10.140625" customWidth="1"/>
    <col min="21" max="21" width="10" customWidth="1"/>
    <col min="23" max="23" width="11" customWidth="1"/>
    <col min="28" max="28" width="27" bestFit="1" customWidth="1"/>
  </cols>
  <sheetData>
    <row r="1" spans="2:28" s="28" customFormat="1" ht="38.25" customHeight="1" x14ac:dyDescent="0.25">
      <c r="B1" s="30" t="s">
        <v>123</v>
      </c>
    </row>
    <row r="3" spans="2:28" x14ac:dyDescent="0.25">
      <c r="B3" t="s">
        <v>71</v>
      </c>
      <c r="O3" t="s">
        <v>99</v>
      </c>
      <c r="U3" t="s">
        <v>100</v>
      </c>
      <c r="AA3" t="s">
        <v>101</v>
      </c>
      <c r="AB3" s="3">
        <v>43367</v>
      </c>
    </row>
    <row r="4" spans="2:28" x14ac:dyDescent="0.25">
      <c r="AA4" t="s">
        <v>102</v>
      </c>
      <c r="AB4" s="3">
        <f>AB3-13*7</f>
        <v>43276</v>
      </c>
    </row>
    <row r="5" spans="2:28" x14ac:dyDescent="0.25">
      <c r="B5" t="s">
        <v>72</v>
      </c>
      <c r="C5" t="s">
        <v>73</v>
      </c>
      <c r="D5" t="s">
        <v>74</v>
      </c>
      <c r="E5" t="s">
        <v>75</v>
      </c>
      <c r="F5" t="s">
        <v>76</v>
      </c>
      <c r="G5" t="s">
        <v>77</v>
      </c>
      <c r="H5" t="s">
        <v>98</v>
      </c>
      <c r="I5" t="s">
        <v>78</v>
      </c>
      <c r="J5" t="s">
        <v>79</v>
      </c>
      <c r="O5" s="2" t="s">
        <v>72</v>
      </c>
      <c r="P5" t="s">
        <v>3</v>
      </c>
      <c r="Q5" t="s">
        <v>0</v>
      </c>
      <c r="U5" t="s">
        <v>74</v>
      </c>
      <c r="V5" t="s">
        <v>88</v>
      </c>
      <c r="W5" t="s">
        <v>95</v>
      </c>
    </row>
    <row r="6" spans="2:28" x14ac:dyDescent="0.25">
      <c r="B6">
        <v>1</v>
      </c>
      <c r="C6" s="1">
        <v>43101</v>
      </c>
      <c r="D6">
        <v>1</v>
      </c>
      <c r="E6">
        <v>0</v>
      </c>
      <c r="F6">
        <v>106</v>
      </c>
      <c r="G6">
        <v>36</v>
      </c>
      <c r="H6">
        <v>9</v>
      </c>
      <c r="I6">
        <v>558.61</v>
      </c>
      <c r="J6">
        <v>186.42</v>
      </c>
      <c r="O6" s="2">
        <v>1</v>
      </c>
      <c r="P6" t="s">
        <v>22</v>
      </c>
      <c r="Q6" t="s">
        <v>2</v>
      </c>
      <c r="U6">
        <v>1</v>
      </c>
      <c r="V6" t="s">
        <v>89</v>
      </c>
      <c r="W6" t="s">
        <v>97</v>
      </c>
    </row>
    <row r="7" spans="2:28" x14ac:dyDescent="0.25">
      <c r="B7">
        <v>1</v>
      </c>
      <c r="C7" s="1">
        <v>43108</v>
      </c>
      <c r="D7">
        <v>1</v>
      </c>
      <c r="E7">
        <v>70</v>
      </c>
      <c r="F7">
        <v>97</v>
      </c>
      <c r="G7">
        <v>14</v>
      </c>
      <c r="H7">
        <v>29</v>
      </c>
      <c r="I7">
        <v>847.17</v>
      </c>
      <c r="J7">
        <v>429.32</v>
      </c>
      <c r="O7" s="2">
        <v>2</v>
      </c>
      <c r="P7" t="s">
        <v>21</v>
      </c>
      <c r="Q7" t="s">
        <v>2</v>
      </c>
      <c r="U7">
        <v>2</v>
      </c>
      <c r="V7" t="s">
        <v>90</v>
      </c>
      <c r="W7" t="s">
        <v>96</v>
      </c>
    </row>
    <row r="8" spans="2:28" x14ac:dyDescent="0.25">
      <c r="B8">
        <v>1</v>
      </c>
      <c r="C8" s="1">
        <v>43115</v>
      </c>
      <c r="D8">
        <v>1</v>
      </c>
      <c r="E8">
        <v>153</v>
      </c>
      <c r="F8">
        <v>68</v>
      </c>
      <c r="G8">
        <v>29</v>
      </c>
      <c r="H8">
        <v>110</v>
      </c>
      <c r="I8">
        <v>1323.94</v>
      </c>
      <c r="J8">
        <v>293.51</v>
      </c>
      <c r="O8" s="2">
        <v>3</v>
      </c>
      <c r="P8" t="s">
        <v>23</v>
      </c>
      <c r="Q8" t="s">
        <v>2</v>
      </c>
      <c r="U8">
        <v>3</v>
      </c>
      <c r="V8" t="s">
        <v>91</v>
      </c>
      <c r="W8" t="s">
        <v>96</v>
      </c>
      <c r="AA8" t="s">
        <v>73</v>
      </c>
      <c r="AB8" t="s">
        <v>102</v>
      </c>
    </row>
    <row r="9" spans="2:28" x14ac:dyDescent="0.25">
      <c r="B9">
        <v>1</v>
      </c>
      <c r="C9" s="1">
        <v>43122</v>
      </c>
      <c r="D9">
        <v>1</v>
      </c>
      <c r="E9">
        <v>192</v>
      </c>
      <c r="F9">
        <v>78</v>
      </c>
      <c r="G9">
        <v>11</v>
      </c>
      <c r="H9">
        <v>61</v>
      </c>
      <c r="I9">
        <v>574.65</v>
      </c>
      <c r="J9">
        <v>410.43</v>
      </c>
      <c r="O9" s="2">
        <v>4</v>
      </c>
      <c r="P9" t="s">
        <v>24</v>
      </c>
      <c r="Q9" t="s">
        <v>2</v>
      </c>
      <c r="U9">
        <v>4</v>
      </c>
      <c r="V9" t="s">
        <v>92</v>
      </c>
      <c r="W9" t="s">
        <v>97</v>
      </c>
      <c r="AA9">
        <v>1</v>
      </c>
      <c r="AB9" s="1">
        <f>start.date+calendar[[#This Row],[Week]]*7</f>
        <v>43283</v>
      </c>
    </row>
    <row r="10" spans="2:28" x14ac:dyDescent="0.25">
      <c r="B10">
        <v>1</v>
      </c>
      <c r="C10" s="1">
        <v>43129</v>
      </c>
      <c r="D10">
        <v>1</v>
      </c>
      <c r="E10">
        <v>259</v>
      </c>
      <c r="F10">
        <v>75</v>
      </c>
      <c r="G10">
        <v>19</v>
      </c>
      <c r="H10">
        <v>457</v>
      </c>
      <c r="I10">
        <v>2289.84</v>
      </c>
      <c r="J10">
        <v>656.22</v>
      </c>
      <c r="O10" s="2">
        <v>5</v>
      </c>
      <c r="P10" t="s">
        <v>25</v>
      </c>
      <c r="Q10" t="s">
        <v>2</v>
      </c>
      <c r="U10">
        <v>5</v>
      </c>
      <c r="V10" t="s">
        <v>93</v>
      </c>
      <c r="W10" t="s">
        <v>97</v>
      </c>
      <c r="AA10">
        <v>2</v>
      </c>
      <c r="AB10" s="1">
        <f>start.date+calendar[[#This Row],[Week]]*7</f>
        <v>43290</v>
      </c>
    </row>
    <row r="11" spans="2:28" x14ac:dyDescent="0.25">
      <c r="B11">
        <v>1</v>
      </c>
      <c r="C11" s="1">
        <v>43136</v>
      </c>
      <c r="D11">
        <v>1</v>
      </c>
      <c r="E11">
        <v>315</v>
      </c>
      <c r="F11">
        <v>52</v>
      </c>
      <c r="G11">
        <v>27</v>
      </c>
      <c r="H11">
        <v>111</v>
      </c>
      <c r="I11">
        <v>2615.36</v>
      </c>
      <c r="J11">
        <v>1029.1600000000001</v>
      </c>
      <c r="O11" s="2">
        <v>6</v>
      </c>
      <c r="P11" t="s">
        <v>26</v>
      </c>
      <c r="Q11" t="s">
        <v>2</v>
      </c>
      <c r="U11">
        <v>6</v>
      </c>
      <c r="V11" t="s">
        <v>94</v>
      </c>
      <c r="W11" t="s">
        <v>96</v>
      </c>
      <c r="AA11">
        <v>3</v>
      </c>
      <c r="AB11" s="1">
        <f>start.date+calendar[[#This Row],[Week]]*7</f>
        <v>43297</v>
      </c>
    </row>
    <row r="12" spans="2:28" x14ac:dyDescent="0.25">
      <c r="B12">
        <v>1</v>
      </c>
      <c r="C12" s="1">
        <v>43143</v>
      </c>
      <c r="D12">
        <v>1</v>
      </c>
      <c r="E12">
        <v>340</v>
      </c>
      <c r="F12">
        <v>74</v>
      </c>
      <c r="G12">
        <v>28</v>
      </c>
      <c r="H12">
        <v>94</v>
      </c>
      <c r="I12">
        <v>2686.56</v>
      </c>
      <c r="J12">
        <v>591.25</v>
      </c>
      <c r="O12" s="2">
        <v>7</v>
      </c>
      <c r="P12" t="s">
        <v>27</v>
      </c>
      <c r="Q12" t="s">
        <v>2</v>
      </c>
      <c r="AA12">
        <v>4</v>
      </c>
      <c r="AB12" s="1">
        <f>start.date+calendar[[#This Row],[Week]]*7</f>
        <v>43304</v>
      </c>
    </row>
    <row r="13" spans="2:28" x14ac:dyDescent="0.25">
      <c r="B13">
        <v>1</v>
      </c>
      <c r="C13" s="1">
        <v>43150</v>
      </c>
      <c r="D13">
        <v>1</v>
      </c>
      <c r="E13">
        <v>386</v>
      </c>
      <c r="F13">
        <v>84</v>
      </c>
      <c r="G13">
        <v>16</v>
      </c>
      <c r="H13">
        <v>738</v>
      </c>
      <c r="I13">
        <v>3816.88</v>
      </c>
      <c r="J13">
        <v>487.33</v>
      </c>
      <c r="O13" s="2">
        <v>8</v>
      </c>
      <c r="P13" t="s">
        <v>28</v>
      </c>
      <c r="Q13" t="s">
        <v>2</v>
      </c>
      <c r="AA13">
        <v>5</v>
      </c>
      <c r="AB13" s="1">
        <f>start.date+calendar[[#This Row],[Week]]*7</f>
        <v>43311</v>
      </c>
    </row>
    <row r="14" spans="2:28" x14ac:dyDescent="0.25">
      <c r="B14">
        <v>1</v>
      </c>
      <c r="C14" s="1">
        <v>43157</v>
      </c>
      <c r="D14">
        <v>1</v>
      </c>
      <c r="E14">
        <v>454</v>
      </c>
      <c r="F14">
        <v>119</v>
      </c>
      <c r="G14">
        <v>13</v>
      </c>
      <c r="H14">
        <v>196</v>
      </c>
      <c r="I14">
        <v>4488.47</v>
      </c>
      <c r="J14">
        <v>732.25</v>
      </c>
      <c r="O14" s="2">
        <v>9</v>
      </c>
      <c r="P14" t="s">
        <v>29</v>
      </c>
      <c r="Q14" t="s">
        <v>2</v>
      </c>
      <c r="AA14">
        <v>6</v>
      </c>
      <c r="AB14" s="1">
        <f>start.date+calendar[[#This Row],[Week]]*7</f>
        <v>43318</v>
      </c>
    </row>
    <row r="15" spans="2:28" x14ac:dyDescent="0.25">
      <c r="B15">
        <v>1</v>
      </c>
      <c r="C15" s="1">
        <v>43164</v>
      </c>
      <c r="D15">
        <v>1</v>
      </c>
      <c r="E15">
        <v>560</v>
      </c>
      <c r="F15">
        <v>57</v>
      </c>
      <c r="G15">
        <v>20</v>
      </c>
      <c r="H15">
        <v>66</v>
      </c>
      <c r="I15">
        <v>3181.99</v>
      </c>
      <c r="J15">
        <v>1217.22</v>
      </c>
      <c r="O15" s="2">
        <v>10</v>
      </c>
      <c r="P15" t="s">
        <v>30</v>
      </c>
      <c r="Q15" t="s">
        <v>2</v>
      </c>
      <c r="AA15">
        <v>7</v>
      </c>
      <c r="AB15" s="1">
        <f>start.date+calendar[[#This Row],[Week]]*7</f>
        <v>43325</v>
      </c>
    </row>
    <row r="16" spans="2:28" x14ac:dyDescent="0.25">
      <c r="B16">
        <v>1</v>
      </c>
      <c r="C16" s="1">
        <v>43171</v>
      </c>
      <c r="D16">
        <v>1</v>
      </c>
      <c r="E16">
        <v>597</v>
      </c>
      <c r="F16">
        <v>132</v>
      </c>
      <c r="G16">
        <v>12</v>
      </c>
      <c r="H16">
        <v>216</v>
      </c>
      <c r="I16">
        <v>1855.38</v>
      </c>
      <c r="J16">
        <v>1313.75</v>
      </c>
      <c r="O16" s="2">
        <v>11</v>
      </c>
      <c r="P16" t="s">
        <v>31</v>
      </c>
      <c r="Q16" t="s">
        <v>2</v>
      </c>
      <c r="AA16">
        <v>8</v>
      </c>
      <c r="AB16" s="1">
        <f>start.date+calendar[[#This Row],[Week]]*7</f>
        <v>43332</v>
      </c>
    </row>
    <row r="17" spans="2:28" x14ac:dyDescent="0.25">
      <c r="B17">
        <v>1</v>
      </c>
      <c r="C17" s="1">
        <v>43178</v>
      </c>
      <c r="D17">
        <v>1</v>
      </c>
      <c r="E17">
        <v>717</v>
      </c>
      <c r="F17">
        <v>63</v>
      </c>
      <c r="G17">
        <v>14</v>
      </c>
      <c r="H17">
        <v>385</v>
      </c>
      <c r="I17">
        <v>4881.3</v>
      </c>
      <c r="J17">
        <v>1727.49</v>
      </c>
      <c r="O17" s="2">
        <v>12</v>
      </c>
      <c r="P17" t="s">
        <v>32</v>
      </c>
      <c r="Q17" t="s">
        <v>2</v>
      </c>
      <c r="AA17">
        <v>9</v>
      </c>
      <c r="AB17" s="1">
        <f>start.date+calendar[[#This Row],[Week]]*7</f>
        <v>43339</v>
      </c>
    </row>
    <row r="18" spans="2:28" x14ac:dyDescent="0.25">
      <c r="B18">
        <v>1</v>
      </c>
      <c r="C18" s="1">
        <v>43185</v>
      </c>
      <c r="D18">
        <v>1</v>
      </c>
      <c r="E18">
        <v>766</v>
      </c>
      <c r="F18">
        <v>95</v>
      </c>
      <c r="G18">
        <v>34</v>
      </c>
      <c r="H18">
        <v>534</v>
      </c>
      <c r="I18">
        <v>7230.41</v>
      </c>
      <c r="J18">
        <v>1936.58</v>
      </c>
      <c r="O18" s="2">
        <v>13</v>
      </c>
      <c r="P18" t="s">
        <v>33</v>
      </c>
      <c r="Q18" t="s">
        <v>2</v>
      </c>
      <c r="AA18">
        <v>10</v>
      </c>
      <c r="AB18" s="1">
        <f>start.date+calendar[[#This Row],[Week]]*7</f>
        <v>43346</v>
      </c>
    </row>
    <row r="19" spans="2:28" x14ac:dyDescent="0.25">
      <c r="B19">
        <v>1</v>
      </c>
      <c r="C19" s="1">
        <v>43192</v>
      </c>
      <c r="D19">
        <v>1</v>
      </c>
      <c r="E19">
        <v>827</v>
      </c>
      <c r="F19">
        <v>55</v>
      </c>
      <c r="G19">
        <v>24</v>
      </c>
      <c r="H19">
        <v>691</v>
      </c>
      <c r="I19">
        <v>3375.52</v>
      </c>
      <c r="J19">
        <v>1502.86</v>
      </c>
      <c r="O19" s="2">
        <v>14</v>
      </c>
      <c r="P19" t="s">
        <v>34</v>
      </c>
      <c r="Q19" t="s">
        <v>2</v>
      </c>
      <c r="AA19">
        <v>11</v>
      </c>
      <c r="AB19" s="1">
        <f>start.date+calendar[[#This Row],[Week]]*7</f>
        <v>43353</v>
      </c>
    </row>
    <row r="20" spans="2:28" x14ac:dyDescent="0.25">
      <c r="B20">
        <v>1</v>
      </c>
      <c r="C20" s="1">
        <v>43199</v>
      </c>
      <c r="D20">
        <v>1</v>
      </c>
      <c r="E20">
        <v>858</v>
      </c>
      <c r="F20">
        <v>107</v>
      </c>
      <c r="G20">
        <v>34</v>
      </c>
      <c r="H20">
        <v>715</v>
      </c>
      <c r="I20">
        <v>5010.63</v>
      </c>
      <c r="J20">
        <v>2079.0700000000002</v>
      </c>
      <c r="O20" s="2">
        <v>15</v>
      </c>
      <c r="P20" t="s">
        <v>35</v>
      </c>
      <c r="Q20" t="s">
        <v>2</v>
      </c>
      <c r="AA20">
        <v>12</v>
      </c>
      <c r="AB20" s="1">
        <f>start.date+calendar[[#This Row],[Week]]*7</f>
        <v>43360</v>
      </c>
    </row>
    <row r="21" spans="2:28" x14ac:dyDescent="0.25">
      <c r="B21">
        <v>1</v>
      </c>
      <c r="C21" s="1">
        <v>43206</v>
      </c>
      <c r="D21">
        <v>1</v>
      </c>
      <c r="E21">
        <v>931</v>
      </c>
      <c r="F21">
        <v>30</v>
      </c>
      <c r="G21">
        <v>23</v>
      </c>
      <c r="H21">
        <v>335</v>
      </c>
      <c r="I21">
        <v>5526.97</v>
      </c>
      <c r="J21">
        <v>2203.65</v>
      </c>
      <c r="O21" s="2">
        <v>16</v>
      </c>
      <c r="P21" t="s">
        <v>36</v>
      </c>
      <c r="Q21" t="s">
        <v>2</v>
      </c>
      <c r="AA21">
        <v>13</v>
      </c>
      <c r="AB21" s="1">
        <f>start.date+calendar[[#This Row],[Week]]*7</f>
        <v>43367</v>
      </c>
    </row>
    <row r="22" spans="2:28" x14ac:dyDescent="0.25">
      <c r="B22">
        <v>1</v>
      </c>
      <c r="C22" s="1">
        <v>43213</v>
      </c>
      <c r="D22">
        <v>1</v>
      </c>
      <c r="E22">
        <v>938</v>
      </c>
      <c r="F22">
        <v>108</v>
      </c>
      <c r="G22">
        <v>33</v>
      </c>
      <c r="H22">
        <v>132</v>
      </c>
      <c r="I22">
        <v>8637.25</v>
      </c>
      <c r="J22">
        <v>2205.9699999999998</v>
      </c>
      <c r="O22" s="2">
        <v>17</v>
      </c>
      <c r="P22" t="s">
        <v>37</v>
      </c>
      <c r="Q22" t="s">
        <v>2</v>
      </c>
    </row>
    <row r="23" spans="2:28" x14ac:dyDescent="0.25">
      <c r="B23">
        <v>1</v>
      </c>
      <c r="C23" s="1">
        <v>43220</v>
      </c>
      <c r="D23">
        <v>1</v>
      </c>
      <c r="E23">
        <v>1013</v>
      </c>
      <c r="F23">
        <v>72</v>
      </c>
      <c r="G23">
        <v>22</v>
      </c>
      <c r="H23">
        <v>505</v>
      </c>
      <c r="I23">
        <v>7200.1</v>
      </c>
      <c r="J23">
        <v>1875.09</v>
      </c>
      <c r="O23" s="2">
        <v>18</v>
      </c>
      <c r="P23" t="s">
        <v>38</v>
      </c>
      <c r="Q23" t="s">
        <v>2</v>
      </c>
    </row>
    <row r="24" spans="2:28" x14ac:dyDescent="0.25">
      <c r="B24">
        <v>1</v>
      </c>
      <c r="C24" s="1">
        <v>43227</v>
      </c>
      <c r="D24">
        <v>1</v>
      </c>
      <c r="E24">
        <v>1063</v>
      </c>
      <c r="F24">
        <v>51</v>
      </c>
      <c r="G24">
        <v>19</v>
      </c>
      <c r="H24">
        <v>156</v>
      </c>
      <c r="I24">
        <v>9261.52</v>
      </c>
      <c r="J24">
        <v>2064.9499999999998</v>
      </c>
      <c r="O24" s="2">
        <v>19</v>
      </c>
      <c r="P24" t="s">
        <v>39</v>
      </c>
      <c r="Q24" t="s">
        <v>2</v>
      </c>
    </row>
    <row r="25" spans="2:28" x14ac:dyDescent="0.25">
      <c r="B25">
        <v>1</v>
      </c>
      <c r="C25" s="1">
        <v>43234</v>
      </c>
      <c r="D25">
        <v>1</v>
      </c>
      <c r="E25">
        <v>1095</v>
      </c>
      <c r="F25">
        <v>80</v>
      </c>
      <c r="G25">
        <v>21</v>
      </c>
      <c r="H25">
        <v>51</v>
      </c>
      <c r="I25">
        <v>4079.37</v>
      </c>
      <c r="J25">
        <v>2077.3200000000002</v>
      </c>
      <c r="O25" s="2">
        <v>20</v>
      </c>
      <c r="P25" t="s">
        <v>40</v>
      </c>
      <c r="Q25" t="s">
        <v>2</v>
      </c>
    </row>
    <row r="26" spans="2:28" x14ac:dyDescent="0.25">
      <c r="B26">
        <v>1</v>
      </c>
      <c r="C26" s="1">
        <v>43241</v>
      </c>
      <c r="D26">
        <v>1</v>
      </c>
      <c r="E26">
        <v>1154</v>
      </c>
      <c r="F26">
        <v>73</v>
      </c>
      <c r="G26">
        <v>31</v>
      </c>
      <c r="H26">
        <v>81</v>
      </c>
      <c r="I26">
        <v>9798.25</v>
      </c>
      <c r="J26">
        <v>2793.22</v>
      </c>
      <c r="O26" s="2">
        <v>21</v>
      </c>
      <c r="P26" t="s">
        <v>41</v>
      </c>
      <c r="Q26" t="s">
        <v>2</v>
      </c>
    </row>
    <row r="27" spans="2:28" x14ac:dyDescent="0.25">
      <c r="B27">
        <v>1</v>
      </c>
      <c r="C27" s="1">
        <v>43248</v>
      </c>
      <c r="D27">
        <v>1</v>
      </c>
      <c r="E27">
        <v>1196</v>
      </c>
      <c r="F27">
        <v>65</v>
      </c>
      <c r="G27">
        <v>19</v>
      </c>
      <c r="H27">
        <v>526</v>
      </c>
      <c r="I27">
        <v>9089.6</v>
      </c>
      <c r="J27">
        <v>1994.76</v>
      </c>
      <c r="O27" s="2">
        <v>22</v>
      </c>
      <c r="P27" t="s">
        <v>42</v>
      </c>
      <c r="Q27" t="s">
        <v>2</v>
      </c>
    </row>
    <row r="28" spans="2:28" x14ac:dyDescent="0.25">
      <c r="B28">
        <v>1</v>
      </c>
      <c r="C28" s="1">
        <v>43255</v>
      </c>
      <c r="D28">
        <v>1</v>
      </c>
      <c r="E28">
        <v>1242</v>
      </c>
      <c r="F28">
        <v>51</v>
      </c>
      <c r="G28">
        <v>14</v>
      </c>
      <c r="H28">
        <v>131</v>
      </c>
      <c r="I28">
        <v>13667.03</v>
      </c>
      <c r="J28">
        <v>2498.06</v>
      </c>
      <c r="O28" s="2">
        <v>23</v>
      </c>
      <c r="P28" t="s">
        <v>43</v>
      </c>
      <c r="Q28" t="s">
        <v>2</v>
      </c>
    </row>
    <row r="29" spans="2:28" x14ac:dyDescent="0.25">
      <c r="B29">
        <v>1</v>
      </c>
      <c r="C29" s="1">
        <v>43262</v>
      </c>
      <c r="D29">
        <v>1</v>
      </c>
      <c r="E29">
        <v>1279</v>
      </c>
      <c r="F29">
        <v>91</v>
      </c>
      <c r="G29">
        <v>24</v>
      </c>
      <c r="H29">
        <v>240</v>
      </c>
      <c r="I29">
        <v>8753.7800000000007</v>
      </c>
      <c r="J29">
        <v>2401.0300000000002</v>
      </c>
      <c r="O29" s="2">
        <v>24</v>
      </c>
      <c r="P29" t="s">
        <v>44</v>
      </c>
      <c r="Q29" t="s">
        <v>2</v>
      </c>
    </row>
    <row r="30" spans="2:28" x14ac:dyDescent="0.25">
      <c r="B30">
        <v>1</v>
      </c>
      <c r="C30" s="1">
        <v>43269</v>
      </c>
      <c r="D30">
        <v>1</v>
      </c>
      <c r="E30">
        <v>1346</v>
      </c>
      <c r="F30">
        <v>61</v>
      </c>
      <c r="G30">
        <v>21</v>
      </c>
      <c r="H30">
        <v>115</v>
      </c>
      <c r="I30">
        <v>10149.84</v>
      </c>
      <c r="J30">
        <v>2549.1799999999998</v>
      </c>
      <c r="O30" s="2">
        <v>25</v>
      </c>
      <c r="P30" t="s">
        <v>45</v>
      </c>
      <c r="Q30" t="s">
        <v>2</v>
      </c>
    </row>
    <row r="31" spans="2:28" x14ac:dyDescent="0.25">
      <c r="B31">
        <v>1</v>
      </c>
      <c r="C31" s="1">
        <v>43276</v>
      </c>
      <c r="D31">
        <v>1</v>
      </c>
      <c r="E31">
        <v>1386</v>
      </c>
      <c r="F31">
        <v>87</v>
      </c>
      <c r="G31">
        <v>25</v>
      </c>
      <c r="H31">
        <v>1136</v>
      </c>
      <c r="I31">
        <v>11560.7</v>
      </c>
      <c r="J31">
        <v>2915.67</v>
      </c>
      <c r="O31" s="2">
        <v>26</v>
      </c>
      <c r="P31" t="s">
        <v>46</v>
      </c>
      <c r="Q31" t="s">
        <v>2</v>
      </c>
    </row>
    <row r="32" spans="2:28" x14ac:dyDescent="0.25">
      <c r="B32">
        <v>1</v>
      </c>
      <c r="C32" s="1">
        <v>43283</v>
      </c>
      <c r="D32">
        <v>1</v>
      </c>
      <c r="E32">
        <v>1448</v>
      </c>
      <c r="F32">
        <v>103</v>
      </c>
      <c r="G32">
        <v>16</v>
      </c>
      <c r="H32">
        <v>139</v>
      </c>
      <c r="I32">
        <v>10350.81</v>
      </c>
      <c r="J32">
        <v>3475.71</v>
      </c>
      <c r="O32" s="2">
        <v>27</v>
      </c>
      <c r="P32" t="s">
        <v>47</v>
      </c>
      <c r="Q32" t="s">
        <v>2</v>
      </c>
    </row>
    <row r="33" spans="2:17" x14ac:dyDescent="0.25">
      <c r="B33">
        <v>1</v>
      </c>
      <c r="C33" s="1">
        <v>43290</v>
      </c>
      <c r="D33">
        <v>1</v>
      </c>
      <c r="E33">
        <v>1535</v>
      </c>
      <c r="F33">
        <v>75</v>
      </c>
      <c r="G33">
        <v>21</v>
      </c>
      <c r="H33">
        <v>849</v>
      </c>
      <c r="I33">
        <v>7485.7</v>
      </c>
      <c r="J33">
        <v>3048.93</v>
      </c>
      <c r="O33" s="2">
        <v>28</v>
      </c>
      <c r="P33" t="s">
        <v>48</v>
      </c>
      <c r="Q33" t="s">
        <v>2</v>
      </c>
    </row>
    <row r="34" spans="2:17" x14ac:dyDescent="0.25">
      <c r="B34">
        <v>1</v>
      </c>
      <c r="C34" s="1">
        <v>43297</v>
      </c>
      <c r="D34">
        <v>1</v>
      </c>
      <c r="E34">
        <v>1589</v>
      </c>
      <c r="F34">
        <v>78</v>
      </c>
      <c r="G34">
        <v>14</v>
      </c>
      <c r="H34">
        <v>364</v>
      </c>
      <c r="I34">
        <v>6030.05</v>
      </c>
      <c r="J34">
        <v>4179.71</v>
      </c>
      <c r="O34" s="2">
        <v>29</v>
      </c>
      <c r="P34" t="s">
        <v>49</v>
      </c>
      <c r="Q34" t="s">
        <v>2</v>
      </c>
    </row>
    <row r="35" spans="2:17" x14ac:dyDescent="0.25">
      <c r="B35">
        <v>1</v>
      </c>
      <c r="C35" s="1">
        <v>43304</v>
      </c>
      <c r="D35">
        <v>1</v>
      </c>
      <c r="E35">
        <v>1653</v>
      </c>
      <c r="F35">
        <v>107</v>
      </c>
      <c r="G35">
        <v>20</v>
      </c>
      <c r="H35">
        <v>1239</v>
      </c>
      <c r="I35">
        <v>8873.7099999999991</v>
      </c>
      <c r="J35">
        <v>3757.6</v>
      </c>
      <c r="O35" s="2">
        <v>30</v>
      </c>
      <c r="P35" t="s">
        <v>50</v>
      </c>
      <c r="Q35" t="s">
        <v>2</v>
      </c>
    </row>
    <row r="36" spans="2:17" x14ac:dyDescent="0.25">
      <c r="B36">
        <v>1</v>
      </c>
      <c r="C36" s="1">
        <v>43311</v>
      </c>
      <c r="D36">
        <v>1</v>
      </c>
      <c r="E36">
        <v>1740</v>
      </c>
      <c r="F36">
        <v>106</v>
      </c>
      <c r="G36">
        <v>31</v>
      </c>
      <c r="H36">
        <v>764</v>
      </c>
      <c r="I36">
        <v>9464.16</v>
      </c>
      <c r="J36">
        <v>2701.66</v>
      </c>
      <c r="O36" s="2">
        <v>31</v>
      </c>
      <c r="P36" t="s">
        <v>51</v>
      </c>
      <c r="Q36" t="s">
        <v>2</v>
      </c>
    </row>
    <row r="37" spans="2:17" x14ac:dyDescent="0.25">
      <c r="B37">
        <v>1</v>
      </c>
      <c r="C37" s="1">
        <v>43318</v>
      </c>
      <c r="D37">
        <v>1</v>
      </c>
      <c r="E37">
        <v>1815</v>
      </c>
      <c r="F37">
        <v>67</v>
      </c>
      <c r="G37">
        <v>18</v>
      </c>
      <c r="H37">
        <v>2114</v>
      </c>
      <c r="I37">
        <v>9416.5499999999993</v>
      </c>
      <c r="J37">
        <v>2944.74</v>
      </c>
      <c r="O37" s="2">
        <v>32</v>
      </c>
      <c r="P37" t="s">
        <v>52</v>
      </c>
      <c r="Q37" t="s">
        <v>2</v>
      </c>
    </row>
    <row r="38" spans="2:17" x14ac:dyDescent="0.25">
      <c r="B38">
        <v>1</v>
      </c>
      <c r="C38" s="1">
        <v>43325</v>
      </c>
      <c r="D38">
        <v>1</v>
      </c>
      <c r="E38">
        <v>1864</v>
      </c>
      <c r="F38">
        <v>88</v>
      </c>
      <c r="G38">
        <v>31</v>
      </c>
      <c r="H38">
        <v>634</v>
      </c>
      <c r="I38">
        <v>12282.95</v>
      </c>
      <c r="J38">
        <v>5328.42</v>
      </c>
      <c r="O38" s="2">
        <v>33</v>
      </c>
      <c r="P38" t="s">
        <v>53</v>
      </c>
      <c r="Q38" t="s">
        <v>2</v>
      </c>
    </row>
    <row r="39" spans="2:17" x14ac:dyDescent="0.25">
      <c r="B39">
        <v>1</v>
      </c>
      <c r="C39" s="1">
        <v>43332</v>
      </c>
      <c r="D39">
        <v>1</v>
      </c>
      <c r="E39">
        <v>1921</v>
      </c>
      <c r="F39">
        <v>87</v>
      </c>
      <c r="G39">
        <v>10</v>
      </c>
      <c r="H39">
        <v>1091</v>
      </c>
      <c r="I39">
        <v>9081.15</v>
      </c>
      <c r="J39">
        <v>3430.05</v>
      </c>
      <c r="O39" s="2">
        <v>34</v>
      </c>
      <c r="P39" t="s">
        <v>54</v>
      </c>
      <c r="Q39" t="s">
        <v>2</v>
      </c>
    </row>
    <row r="40" spans="2:17" x14ac:dyDescent="0.25">
      <c r="B40">
        <v>1</v>
      </c>
      <c r="C40" s="1">
        <v>43339</v>
      </c>
      <c r="D40">
        <v>1</v>
      </c>
      <c r="E40">
        <v>1998</v>
      </c>
      <c r="F40">
        <v>77</v>
      </c>
      <c r="G40">
        <v>16</v>
      </c>
      <c r="H40">
        <v>372</v>
      </c>
      <c r="I40">
        <v>16391.05</v>
      </c>
      <c r="J40">
        <v>4155.99</v>
      </c>
      <c r="O40" s="2">
        <v>35</v>
      </c>
      <c r="P40" t="s">
        <v>55</v>
      </c>
      <c r="Q40" t="s">
        <v>2</v>
      </c>
    </row>
    <row r="41" spans="2:17" x14ac:dyDescent="0.25">
      <c r="B41">
        <v>1</v>
      </c>
      <c r="C41" s="1">
        <v>43346</v>
      </c>
      <c r="D41">
        <v>1</v>
      </c>
      <c r="E41">
        <v>2059</v>
      </c>
      <c r="F41">
        <v>91</v>
      </c>
      <c r="G41">
        <v>22</v>
      </c>
      <c r="H41">
        <v>183</v>
      </c>
      <c r="I41">
        <v>12211.84</v>
      </c>
      <c r="J41">
        <v>4739.1499999999996</v>
      </c>
      <c r="O41" s="2">
        <v>36</v>
      </c>
      <c r="P41" t="s">
        <v>56</v>
      </c>
      <c r="Q41" t="s">
        <v>2</v>
      </c>
    </row>
    <row r="42" spans="2:17" x14ac:dyDescent="0.25">
      <c r="B42">
        <v>1</v>
      </c>
      <c r="C42" s="1">
        <v>43353</v>
      </c>
      <c r="D42">
        <v>1</v>
      </c>
      <c r="E42">
        <v>2128</v>
      </c>
      <c r="F42">
        <v>80</v>
      </c>
      <c r="G42">
        <v>21</v>
      </c>
      <c r="H42">
        <v>1610</v>
      </c>
      <c r="I42">
        <v>10068.81</v>
      </c>
      <c r="J42">
        <v>2820.42</v>
      </c>
      <c r="O42" s="2">
        <v>37</v>
      </c>
      <c r="P42" t="s">
        <v>57</v>
      </c>
      <c r="Q42" t="s">
        <v>2</v>
      </c>
    </row>
    <row r="43" spans="2:17" x14ac:dyDescent="0.25">
      <c r="B43">
        <v>1</v>
      </c>
      <c r="C43" s="1">
        <v>43360</v>
      </c>
      <c r="D43">
        <v>1</v>
      </c>
      <c r="E43">
        <v>2187</v>
      </c>
      <c r="F43">
        <v>108</v>
      </c>
      <c r="G43">
        <v>28</v>
      </c>
      <c r="H43">
        <v>2020</v>
      </c>
      <c r="I43">
        <v>22380.86</v>
      </c>
      <c r="J43">
        <v>2887.59</v>
      </c>
      <c r="O43" s="2">
        <v>38</v>
      </c>
      <c r="P43" t="s">
        <v>58</v>
      </c>
      <c r="Q43" t="s">
        <v>2</v>
      </c>
    </row>
    <row r="44" spans="2:17" x14ac:dyDescent="0.25">
      <c r="B44">
        <v>1</v>
      </c>
      <c r="C44" s="1">
        <v>43367</v>
      </c>
      <c r="D44">
        <v>1</v>
      </c>
      <c r="E44">
        <v>2267</v>
      </c>
      <c r="F44">
        <v>68</v>
      </c>
      <c r="G44">
        <v>32</v>
      </c>
      <c r="H44">
        <v>57</v>
      </c>
      <c r="I44">
        <v>14815.81</v>
      </c>
      <c r="J44">
        <v>5131.46</v>
      </c>
      <c r="O44" s="2">
        <v>39</v>
      </c>
      <c r="P44" t="s">
        <v>59</v>
      </c>
      <c r="Q44" t="s">
        <v>2</v>
      </c>
    </row>
    <row r="45" spans="2:17" x14ac:dyDescent="0.25">
      <c r="B45">
        <v>1</v>
      </c>
      <c r="C45" s="1">
        <v>43101</v>
      </c>
      <c r="D45">
        <v>2</v>
      </c>
      <c r="E45">
        <v>0</v>
      </c>
      <c r="F45">
        <v>15</v>
      </c>
      <c r="G45">
        <v>17</v>
      </c>
      <c r="H45">
        <v>9</v>
      </c>
      <c r="I45">
        <v>169.54</v>
      </c>
      <c r="J45">
        <v>60.51</v>
      </c>
      <c r="O45" s="2">
        <v>40</v>
      </c>
      <c r="P45" t="s">
        <v>60</v>
      </c>
      <c r="Q45" t="s">
        <v>2</v>
      </c>
    </row>
    <row r="46" spans="2:17" x14ac:dyDescent="0.25">
      <c r="B46">
        <v>1</v>
      </c>
      <c r="C46" s="1">
        <v>43108</v>
      </c>
      <c r="D46">
        <v>2</v>
      </c>
      <c r="E46">
        <v>-2</v>
      </c>
      <c r="F46">
        <v>98</v>
      </c>
      <c r="G46">
        <v>31</v>
      </c>
      <c r="H46">
        <v>77</v>
      </c>
      <c r="I46">
        <v>1242.55</v>
      </c>
      <c r="J46">
        <v>613.83000000000004</v>
      </c>
      <c r="O46" s="2">
        <v>41</v>
      </c>
      <c r="P46" t="s">
        <v>61</v>
      </c>
      <c r="Q46" t="s">
        <v>2</v>
      </c>
    </row>
    <row r="47" spans="2:17" x14ac:dyDescent="0.25">
      <c r="B47">
        <v>1</v>
      </c>
      <c r="C47" s="1">
        <v>43115</v>
      </c>
      <c r="D47">
        <v>2</v>
      </c>
      <c r="E47">
        <v>65</v>
      </c>
      <c r="F47">
        <v>89</v>
      </c>
      <c r="G47">
        <v>29</v>
      </c>
      <c r="H47">
        <v>95</v>
      </c>
      <c r="I47">
        <v>1682.42</v>
      </c>
      <c r="J47">
        <v>779.71</v>
      </c>
      <c r="O47" s="2">
        <v>42</v>
      </c>
      <c r="P47" t="s">
        <v>62</v>
      </c>
      <c r="Q47" t="s">
        <v>2</v>
      </c>
    </row>
    <row r="48" spans="2:17" x14ac:dyDescent="0.25">
      <c r="B48">
        <v>1</v>
      </c>
      <c r="C48" s="1">
        <v>43122</v>
      </c>
      <c r="D48">
        <v>2</v>
      </c>
      <c r="E48">
        <v>125</v>
      </c>
      <c r="F48">
        <v>98</v>
      </c>
      <c r="G48">
        <v>31</v>
      </c>
      <c r="H48">
        <v>83</v>
      </c>
      <c r="I48">
        <v>2714.22</v>
      </c>
      <c r="J48">
        <v>1657.34</v>
      </c>
      <c r="O48" s="2">
        <v>43</v>
      </c>
      <c r="P48" t="s">
        <v>63</v>
      </c>
      <c r="Q48" t="s">
        <v>2</v>
      </c>
    </row>
    <row r="49" spans="2:17" x14ac:dyDescent="0.25">
      <c r="B49">
        <v>1</v>
      </c>
      <c r="C49" s="1">
        <v>43129</v>
      </c>
      <c r="D49">
        <v>2</v>
      </c>
      <c r="E49">
        <v>192</v>
      </c>
      <c r="F49">
        <v>64</v>
      </c>
      <c r="G49">
        <v>20</v>
      </c>
      <c r="H49">
        <v>342</v>
      </c>
      <c r="I49">
        <v>3810.38</v>
      </c>
      <c r="J49">
        <v>1390.17</v>
      </c>
      <c r="O49" s="2">
        <v>44</v>
      </c>
      <c r="P49" t="s">
        <v>64</v>
      </c>
      <c r="Q49" t="s">
        <v>2</v>
      </c>
    </row>
    <row r="50" spans="2:17" x14ac:dyDescent="0.25">
      <c r="B50">
        <v>1</v>
      </c>
      <c r="C50" s="1">
        <v>43136</v>
      </c>
      <c r="D50">
        <v>2</v>
      </c>
      <c r="E50">
        <v>236</v>
      </c>
      <c r="F50">
        <v>92</v>
      </c>
      <c r="G50">
        <v>15</v>
      </c>
      <c r="H50">
        <v>290</v>
      </c>
      <c r="I50">
        <v>3541.73</v>
      </c>
      <c r="J50">
        <v>1555.87</v>
      </c>
      <c r="O50" s="2">
        <v>45</v>
      </c>
      <c r="P50" t="s">
        <v>65</v>
      </c>
      <c r="Q50" t="s">
        <v>2</v>
      </c>
    </row>
    <row r="51" spans="2:17" x14ac:dyDescent="0.25">
      <c r="B51">
        <v>1</v>
      </c>
      <c r="C51" s="1">
        <v>43143</v>
      </c>
      <c r="D51">
        <v>2</v>
      </c>
      <c r="E51">
        <v>313</v>
      </c>
      <c r="F51">
        <v>81</v>
      </c>
      <c r="G51">
        <v>17</v>
      </c>
      <c r="H51">
        <v>60</v>
      </c>
      <c r="I51">
        <v>4082.12</v>
      </c>
      <c r="J51">
        <v>1852.35</v>
      </c>
      <c r="O51" s="2">
        <v>46</v>
      </c>
      <c r="P51" t="s">
        <v>66</v>
      </c>
      <c r="Q51" t="s">
        <v>2</v>
      </c>
    </row>
    <row r="52" spans="2:17" x14ac:dyDescent="0.25">
      <c r="B52">
        <v>1</v>
      </c>
      <c r="C52" s="1">
        <v>43150</v>
      </c>
      <c r="D52">
        <v>2</v>
      </c>
      <c r="E52">
        <v>377</v>
      </c>
      <c r="F52">
        <v>96</v>
      </c>
      <c r="G52">
        <v>21</v>
      </c>
      <c r="H52">
        <v>29</v>
      </c>
      <c r="I52">
        <v>6312.6</v>
      </c>
      <c r="J52">
        <v>3197.53</v>
      </c>
      <c r="O52" s="2">
        <v>47</v>
      </c>
      <c r="P52" t="s">
        <v>67</v>
      </c>
      <c r="Q52" t="s">
        <v>2</v>
      </c>
    </row>
    <row r="53" spans="2:17" x14ac:dyDescent="0.25">
      <c r="B53">
        <v>1</v>
      </c>
      <c r="C53" s="1">
        <v>43157</v>
      </c>
      <c r="D53">
        <v>2</v>
      </c>
      <c r="E53">
        <v>452</v>
      </c>
      <c r="F53">
        <v>81</v>
      </c>
      <c r="G53">
        <v>20</v>
      </c>
      <c r="H53">
        <v>420</v>
      </c>
      <c r="I53">
        <v>8001.55</v>
      </c>
      <c r="J53">
        <v>4182.3599999999997</v>
      </c>
      <c r="O53" s="2">
        <v>48</v>
      </c>
      <c r="P53" t="s">
        <v>68</v>
      </c>
      <c r="Q53" t="s">
        <v>2</v>
      </c>
    </row>
    <row r="54" spans="2:17" x14ac:dyDescent="0.25">
      <c r="B54">
        <v>1</v>
      </c>
      <c r="C54" s="1">
        <v>43164</v>
      </c>
      <c r="D54">
        <v>2</v>
      </c>
      <c r="E54">
        <v>513</v>
      </c>
      <c r="F54">
        <v>50</v>
      </c>
      <c r="G54">
        <v>34</v>
      </c>
      <c r="H54">
        <v>141</v>
      </c>
      <c r="I54">
        <v>4412.67</v>
      </c>
      <c r="J54">
        <v>2271.9</v>
      </c>
      <c r="O54" s="2">
        <v>49</v>
      </c>
      <c r="P54" t="s">
        <v>69</v>
      </c>
      <c r="Q54" t="s">
        <v>2</v>
      </c>
    </row>
    <row r="55" spans="2:17" x14ac:dyDescent="0.25">
      <c r="B55">
        <v>1</v>
      </c>
      <c r="C55" s="1">
        <v>43171</v>
      </c>
      <c r="D55">
        <v>2</v>
      </c>
      <c r="E55">
        <v>529</v>
      </c>
      <c r="F55">
        <v>70</v>
      </c>
      <c r="G55">
        <v>18</v>
      </c>
      <c r="H55">
        <v>436</v>
      </c>
      <c r="I55">
        <v>7052.69</v>
      </c>
      <c r="J55">
        <v>2739.35</v>
      </c>
      <c r="O55" s="2">
        <v>50</v>
      </c>
      <c r="P55" t="s">
        <v>70</v>
      </c>
      <c r="Q55" t="s">
        <v>2</v>
      </c>
    </row>
    <row r="56" spans="2:17" x14ac:dyDescent="0.25">
      <c r="B56">
        <v>1</v>
      </c>
      <c r="C56" s="1">
        <v>43178</v>
      </c>
      <c r="D56">
        <v>2</v>
      </c>
      <c r="E56">
        <v>581</v>
      </c>
      <c r="F56">
        <v>91</v>
      </c>
      <c r="G56">
        <v>31</v>
      </c>
      <c r="H56">
        <v>392</v>
      </c>
      <c r="I56">
        <v>7581.72</v>
      </c>
      <c r="J56">
        <v>3503.13</v>
      </c>
      <c r="O56" s="2">
        <v>51</v>
      </c>
      <c r="P56" t="s">
        <v>80</v>
      </c>
      <c r="Q56" t="s">
        <v>1</v>
      </c>
    </row>
    <row r="57" spans="2:17" x14ac:dyDescent="0.25">
      <c r="B57">
        <v>1</v>
      </c>
      <c r="C57" s="1">
        <v>43185</v>
      </c>
      <c r="D57">
        <v>2</v>
      </c>
      <c r="E57">
        <v>641</v>
      </c>
      <c r="F57">
        <v>56</v>
      </c>
      <c r="G57">
        <v>28</v>
      </c>
      <c r="H57">
        <v>200</v>
      </c>
      <c r="I57">
        <v>3863.99</v>
      </c>
      <c r="J57">
        <v>4352.03</v>
      </c>
      <c r="O57" s="2">
        <v>52</v>
      </c>
      <c r="P57" t="s">
        <v>81</v>
      </c>
      <c r="Q57" t="s">
        <v>1</v>
      </c>
    </row>
    <row r="58" spans="2:17" x14ac:dyDescent="0.25">
      <c r="B58">
        <v>1</v>
      </c>
      <c r="C58" s="1">
        <v>43192</v>
      </c>
      <c r="D58">
        <v>2</v>
      </c>
      <c r="E58">
        <v>669</v>
      </c>
      <c r="F58">
        <v>62</v>
      </c>
      <c r="G58">
        <v>12</v>
      </c>
      <c r="H58">
        <v>417</v>
      </c>
      <c r="I58">
        <v>10435.290000000001</v>
      </c>
      <c r="J58">
        <v>3157.06</v>
      </c>
      <c r="O58" s="2">
        <v>53</v>
      </c>
      <c r="P58" t="s">
        <v>82</v>
      </c>
      <c r="Q58" t="s">
        <v>1</v>
      </c>
    </row>
    <row r="59" spans="2:17" x14ac:dyDescent="0.25">
      <c r="B59">
        <v>1</v>
      </c>
      <c r="C59" s="1">
        <v>43199</v>
      </c>
      <c r="D59">
        <v>2</v>
      </c>
      <c r="E59">
        <v>719</v>
      </c>
      <c r="F59">
        <v>68</v>
      </c>
      <c r="G59">
        <v>25</v>
      </c>
      <c r="H59">
        <v>257</v>
      </c>
      <c r="I59">
        <v>11064.36</v>
      </c>
      <c r="J59">
        <v>5074.26</v>
      </c>
      <c r="O59" s="2">
        <v>54</v>
      </c>
      <c r="P59" t="s">
        <v>83</v>
      </c>
      <c r="Q59" t="s">
        <v>1</v>
      </c>
    </row>
    <row r="60" spans="2:17" x14ac:dyDescent="0.25">
      <c r="B60">
        <v>1</v>
      </c>
      <c r="C60" s="1">
        <v>43206</v>
      </c>
      <c r="D60">
        <v>2</v>
      </c>
      <c r="E60">
        <v>762</v>
      </c>
      <c r="F60">
        <v>78</v>
      </c>
      <c r="G60">
        <v>32</v>
      </c>
      <c r="H60">
        <v>689</v>
      </c>
      <c r="I60">
        <v>13214.98</v>
      </c>
      <c r="J60">
        <v>5187.09</v>
      </c>
      <c r="O60" s="2">
        <v>55</v>
      </c>
      <c r="P60" t="s">
        <v>84</v>
      </c>
      <c r="Q60" t="s">
        <v>1</v>
      </c>
    </row>
    <row r="61" spans="2:17" x14ac:dyDescent="0.25">
      <c r="B61">
        <v>1</v>
      </c>
      <c r="C61" s="1">
        <v>43213</v>
      </c>
      <c r="D61">
        <v>2</v>
      </c>
      <c r="E61">
        <v>808</v>
      </c>
      <c r="F61">
        <v>104</v>
      </c>
      <c r="G61">
        <v>25</v>
      </c>
      <c r="H61">
        <v>512</v>
      </c>
      <c r="I61">
        <v>9093.36</v>
      </c>
      <c r="J61">
        <v>4523.75</v>
      </c>
      <c r="O61" s="2">
        <v>56</v>
      </c>
      <c r="P61" t="s">
        <v>85</v>
      </c>
      <c r="Q61" t="s">
        <v>1</v>
      </c>
    </row>
    <row r="62" spans="2:17" x14ac:dyDescent="0.25">
      <c r="B62">
        <v>1</v>
      </c>
      <c r="C62" s="1">
        <v>43220</v>
      </c>
      <c r="D62">
        <v>2</v>
      </c>
      <c r="E62">
        <v>887</v>
      </c>
      <c r="F62">
        <v>26</v>
      </c>
      <c r="G62">
        <v>13</v>
      </c>
      <c r="H62">
        <v>322</v>
      </c>
      <c r="I62">
        <v>10631.92</v>
      </c>
      <c r="J62">
        <v>5416.97</v>
      </c>
      <c r="O62" s="2">
        <v>57</v>
      </c>
      <c r="P62" t="s">
        <v>4</v>
      </c>
      <c r="Q62" t="s">
        <v>1</v>
      </c>
    </row>
    <row r="63" spans="2:17" x14ac:dyDescent="0.25">
      <c r="B63">
        <v>1</v>
      </c>
      <c r="C63" s="1">
        <v>43227</v>
      </c>
      <c r="D63">
        <v>2</v>
      </c>
      <c r="E63">
        <v>900</v>
      </c>
      <c r="F63">
        <v>52</v>
      </c>
      <c r="G63">
        <v>16</v>
      </c>
      <c r="H63">
        <v>16</v>
      </c>
      <c r="I63">
        <v>4152.5200000000004</v>
      </c>
      <c r="J63">
        <v>6210.88</v>
      </c>
      <c r="O63" s="2">
        <v>58</v>
      </c>
      <c r="P63" t="s">
        <v>86</v>
      </c>
      <c r="Q63" t="s">
        <v>1</v>
      </c>
    </row>
    <row r="64" spans="2:17" x14ac:dyDescent="0.25">
      <c r="B64">
        <v>1</v>
      </c>
      <c r="C64" s="1">
        <v>43234</v>
      </c>
      <c r="D64">
        <v>2</v>
      </c>
      <c r="E64">
        <v>936</v>
      </c>
      <c r="F64">
        <v>102</v>
      </c>
      <c r="G64">
        <v>26</v>
      </c>
      <c r="H64">
        <v>535</v>
      </c>
      <c r="I64">
        <v>14202.21</v>
      </c>
      <c r="J64">
        <v>5683.78</v>
      </c>
      <c r="O64" s="2">
        <v>59</v>
      </c>
      <c r="P64" t="s">
        <v>5</v>
      </c>
      <c r="Q64" t="s">
        <v>87</v>
      </c>
    </row>
    <row r="65" spans="2:17" x14ac:dyDescent="0.25">
      <c r="B65">
        <v>1</v>
      </c>
      <c r="C65" s="1">
        <v>43241</v>
      </c>
      <c r="D65">
        <v>2</v>
      </c>
      <c r="E65">
        <v>1012</v>
      </c>
      <c r="F65">
        <v>74</v>
      </c>
      <c r="G65">
        <v>13</v>
      </c>
      <c r="H65">
        <v>205</v>
      </c>
      <c r="I65">
        <v>14641.09</v>
      </c>
      <c r="J65">
        <v>5019.74</v>
      </c>
      <c r="O65" s="2">
        <v>60</v>
      </c>
      <c r="P65" t="s">
        <v>6</v>
      </c>
      <c r="Q65" t="s">
        <v>87</v>
      </c>
    </row>
    <row r="66" spans="2:17" x14ac:dyDescent="0.25">
      <c r="B66">
        <v>1</v>
      </c>
      <c r="C66" s="1">
        <v>43248</v>
      </c>
      <c r="D66">
        <v>2</v>
      </c>
      <c r="E66">
        <v>1073</v>
      </c>
      <c r="F66">
        <v>65</v>
      </c>
      <c r="G66">
        <v>28</v>
      </c>
      <c r="H66">
        <v>51</v>
      </c>
      <c r="I66">
        <v>8336.2000000000007</v>
      </c>
      <c r="J66">
        <v>8925.06</v>
      </c>
      <c r="O66" s="2">
        <v>61</v>
      </c>
      <c r="P66" t="s">
        <v>7</v>
      </c>
      <c r="Q66" t="s">
        <v>87</v>
      </c>
    </row>
    <row r="67" spans="2:17" x14ac:dyDescent="0.25">
      <c r="B67">
        <v>1</v>
      </c>
      <c r="C67" s="1">
        <v>43255</v>
      </c>
      <c r="D67">
        <v>2</v>
      </c>
      <c r="E67">
        <v>1110</v>
      </c>
      <c r="F67">
        <v>60</v>
      </c>
      <c r="G67">
        <v>21</v>
      </c>
      <c r="H67">
        <v>86</v>
      </c>
      <c r="I67">
        <v>11976.4</v>
      </c>
      <c r="J67">
        <v>6569.51</v>
      </c>
      <c r="O67" s="2">
        <v>62</v>
      </c>
      <c r="P67" t="s">
        <v>8</v>
      </c>
      <c r="Q67" t="s">
        <v>87</v>
      </c>
    </row>
    <row r="68" spans="2:17" x14ac:dyDescent="0.25">
      <c r="B68">
        <v>1</v>
      </c>
      <c r="C68" s="1">
        <v>43262</v>
      </c>
      <c r="D68">
        <v>2</v>
      </c>
      <c r="E68">
        <v>1149</v>
      </c>
      <c r="F68">
        <v>105</v>
      </c>
      <c r="G68">
        <v>25</v>
      </c>
      <c r="H68">
        <v>818</v>
      </c>
      <c r="I68">
        <v>14470.76</v>
      </c>
      <c r="J68">
        <v>6367.5</v>
      </c>
      <c r="O68" s="2">
        <v>63</v>
      </c>
      <c r="P68" t="s">
        <v>9</v>
      </c>
      <c r="Q68" t="s">
        <v>87</v>
      </c>
    </row>
    <row r="69" spans="2:17" x14ac:dyDescent="0.25">
      <c r="B69">
        <v>1</v>
      </c>
      <c r="C69" s="1">
        <v>43269</v>
      </c>
      <c r="D69">
        <v>2</v>
      </c>
      <c r="E69">
        <v>1229</v>
      </c>
      <c r="F69">
        <v>40</v>
      </c>
      <c r="G69">
        <v>33</v>
      </c>
      <c r="H69">
        <v>191</v>
      </c>
      <c r="I69">
        <v>26151.5</v>
      </c>
      <c r="J69">
        <v>8103</v>
      </c>
      <c r="O69" s="2">
        <v>64</v>
      </c>
      <c r="P69" t="s">
        <v>10</v>
      </c>
      <c r="Q69" t="s">
        <v>87</v>
      </c>
    </row>
    <row r="70" spans="2:17" x14ac:dyDescent="0.25">
      <c r="B70">
        <v>1</v>
      </c>
      <c r="C70" s="1">
        <v>43276</v>
      </c>
      <c r="D70">
        <v>2</v>
      </c>
      <c r="E70">
        <v>1236</v>
      </c>
      <c r="F70">
        <v>57</v>
      </c>
      <c r="G70">
        <v>15</v>
      </c>
      <c r="H70">
        <v>39</v>
      </c>
      <c r="I70">
        <v>20200.96</v>
      </c>
      <c r="J70">
        <v>8560.91</v>
      </c>
      <c r="O70" s="2">
        <v>65</v>
      </c>
      <c r="P70" t="s">
        <v>11</v>
      </c>
      <c r="Q70" t="s">
        <v>87</v>
      </c>
    </row>
    <row r="71" spans="2:17" x14ac:dyDescent="0.25">
      <c r="B71">
        <v>1</v>
      </c>
      <c r="C71" s="1">
        <v>43283</v>
      </c>
      <c r="D71">
        <v>2</v>
      </c>
      <c r="E71">
        <v>1278</v>
      </c>
      <c r="F71">
        <v>89</v>
      </c>
      <c r="G71">
        <v>13</v>
      </c>
      <c r="H71">
        <v>695</v>
      </c>
      <c r="I71">
        <v>15089.04</v>
      </c>
      <c r="J71">
        <v>8149.57</v>
      </c>
      <c r="O71" s="2">
        <v>66</v>
      </c>
      <c r="P71" t="s">
        <v>12</v>
      </c>
      <c r="Q71" t="s">
        <v>87</v>
      </c>
    </row>
    <row r="72" spans="2:17" x14ac:dyDescent="0.25">
      <c r="B72">
        <v>1</v>
      </c>
      <c r="C72" s="1">
        <v>43290</v>
      </c>
      <c r="D72">
        <v>2</v>
      </c>
      <c r="E72">
        <v>1354</v>
      </c>
      <c r="F72">
        <v>80</v>
      </c>
      <c r="G72">
        <v>37</v>
      </c>
      <c r="H72">
        <v>1506</v>
      </c>
      <c r="I72">
        <v>13169.8</v>
      </c>
      <c r="J72">
        <v>6145.8</v>
      </c>
      <c r="O72" s="2">
        <v>67</v>
      </c>
      <c r="P72" t="s">
        <v>13</v>
      </c>
      <c r="Q72" t="s">
        <v>87</v>
      </c>
    </row>
    <row r="73" spans="2:17" x14ac:dyDescent="0.25">
      <c r="B73">
        <v>1</v>
      </c>
      <c r="C73" s="1">
        <v>43297</v>
      </c>
      <c r="D73">
        <v>2</v>
      </c>
      <c r="E73">
        <v>1397</v>
      </c>
      <c r="F73">
        <v>88</v>
      </c>
      <c r="G73">
        <v>26</v>
      </c>
      <c r="H73">
        <v>202</v>
      </c>
      <c r="I73">
        <v>18194.38</v>
      </c>
      <c r="J73">
        <v>8517.7800000000007</v>
      </c>
      <c r="O73" s="2">
        <v>68</v>
      </c>
      <c r="P73" t="s">
        <v>20</v>
      </c>
      <c r="Q73" t="s">
        <v>87</v>
      </c>
    </row>
    <row r="74" spans="2:17" x14ac:dyDescent="0.25">
      <c r="B74">
        <v>1</v>
      </c>
      <c r="C74" s="1">
        <v>43304</v>
      </c>
      <c r="D74">
        <v>2</v>
      </c>
      <c r="E74">
        <v>1459</v>
      </c>
      <c r="F74">
        <v>107</v>
      </c>
      <c r="G74">
        <v>9</v>
      </c>
      <c r="H74">
        <v>627</v>
      </c>
      <c r="I74">
        <v>17234.09</v>
      </c>
      <c r="J74">
        <v>6285.16</v>
      </c>
      <c r="O74" s="2">
        <v>69</v>
      </c>
      <c r="P74" t="s">
        <v>14</v>
      </c>
      <c r="Q74" t="s">
        <v>87</v>
      </c>
    </row>
    <row r="75" spans="2:17" x14ac:dyDescent="0.25">
      <c r="B75">
        <v>1</v>
      </c>
      <c r="C75" s="1">
        <v>43311</v>
      </c>
      <c r="D75">
        <v>2</v>
      </c>
      <c r="E75">
        <v>1557</v>
      </c>
      <c r="F75">
        <v>81</v>
      </c>
      <c r="G75">
        <v>26</v>
      </c>
      <c r="H75">
        <v>48</v>
      </c>
      <c r="I75">
        <v>23264.02</v>
      </c>
      <c r="J75">
        <v>9058.1</v>
      </c>
      <c r="O75" s="2">
        <v>70</v>
      </c>
      <c r="P75" t="s">
        <v>15</v>
      </c>
      <c r="Q75" t="s">
        <v>87</v>
      </c>
    </row>
    <row r="76" spans="2:17" x14ac:dyDescent="0.25">
      <c r="B76">
        <v>1</v>
      </c>
      <c r="C76" s="1">
        <v>43318</v>
      </c>
      <c r="D76">
        <v>2</v>
      </c>
      <c r="E76">
        <v>1612</v>
      </c>
      <c r="F76">
        <v>104</v>
      </c>
      <c r="G76">
        <v>30</v>
      </c>
      <c r="H76">
        <v>487</v>
      </c>
      <c r="I76">
        <v>14236.44</v>
      </c>
      <c r="J76">
        <v>14536.61</v>
      </c>
      <c r="O76" s="2">
        <v>71</v>
      </c>
      <c r="P76" t="s">
        <v>16</v>
      </c>
      <c r="Q76" t="s">
        <v>87</v>
      </c>
    </row>
    <row r="77" spans="2:17" x14ac:dyDescent="0.25">
      <c r="B77">
        <v>1</v>
      </c>
      <c r="C77" s="1">
        <v>43325</v>
      </c>
      <c r="D77">
        <v>2</v>
      </c>
      <c r="E77">
        <v>1686</v>
      </c>
      <c r="F77">
        <v>54</v>
      </c>
      <c r="G77">
        <v>9</v>
      </c>
      <c r="H77">
        <v>135</v>
      </c>
      <c r="I77">
        <v>28071.22</v>
      </c>
      <c r="J77">
        <v>9520.98</v>
      </c>
      <c r="O77" s="2">
        <v>72</v>
      </c>
      <c r="P77" t="s">
        <v>17</v>
      </c>
      <c r="Q77" t="s">
        <v>87</v>
      </c>
    </row>
    <row r="78" spans="2:17" x14ac:dyDescent="0.25">
      <c r="B78">
        <v>1</v>
      </c>
      <c r="C78" s="1">
        <v>43332</v>
      </c>
      <c r="D78">
        <v>2</v>
      </c>
      <c r="E78">
        <v>1731</v>
      </c>
      <c r="F78">
        <v>108</v>
      </c>
      <c r="G78">
        <v>9</v>
      </c>
      <c r="H78">
        <v>56</v>
      </c>
      <c r="I78">
        <v>18663.39</v>
      </c>
      <c r="J78">
        <v>10539.38</v>
      </c>
      <c r="O78" s="2">
        <v>73</v>
      </c>
      <c r="P78" t="s">
        <v>18</v>
      </c>
      <c r="Q78" t="s">
        <v>87</v>
      </c>
    </row>
    <row r="79" spans="2:17" x14ac:dyDescent="0.25">
      <c r="B79">
        <v>1</v>
      </c>
      <c r="C79" s="1">
        <v>43339</v>
      </c>
      <c r="D79">
        <v>2</v>
      </c>
      <c r="E79">
        <v>1830</v>
      </c>
      <c r="F79">
        <v>94</v>
      </c>
      <c r="G79">
        <v>35</v>
      </c>
      <c r="H79">
        <v>267</v>
      </c>
      <c r="I79">
        <v>20791.240000000002</v>
      </c>
      <c r="J79">
        <v>12066.77</v>
      </c>
      <c r="O79" s="2">
        <v>74</v>
      </c>
      <c r="P79" t="s">
        <v>19</v>
      </c>
      <c r="Q79" t="s">
        <v>87</v>
      </c>
    </row>
    <row r="80" spans="2:17" x14ac:dyDescent="0.25">
      <c r="B80">
        <v>1</v>
      </c>
      <c r="C80" s="1">
        <v>43346</v>
      </c>
      <c r="D80">
        <v>2</v>
      </c>
      <c r="E80">
        <v>1889</v>
      </c>
      <c r="F80">
        <v>76</v>
      </c>
      <c r="G80">
        <v>16</v>
      </c>
      <c r="H80">
        <v>236</v>
      </c>
      <c r="I80">
        <v>16388.25</v>
      </c>
      <c r="J80">
        <v>7764.04</v>
      </c>
    </row>
    <row r="81" spans="2:10" x14ac:dyDescent="0.25">
      <c r="B81">
        <v>1</v>
      </c>
      <c r="C81" s="1">
        <v>43353</v>
      </c>
      <c r="D81">
        <v>2</v>
      </c>
      <c r="E81">
        <v>1949</v>
      </c>
      <c r="F81">
        <v>96</v>
      </c>
      <c r="G81">
        <v>27</v>
      </c>
      <c r="H81">
        <v>1684</v>
      </c>
      <c r="I81">
        <v>17653.8</v>
      </c>
      <c r="J81">
        <v>15261.93</v>
      </c>
    </row>
    <row r="82" spans="2:10" x14ac:dyDescent="0.25">
      <c r="B82">
        <v>1</v>
      </c>
      <c r="C82" s="1">
        <v>43360</v>
      </c>
      <c r="D82">
        <v>2</v>
      </c>
      <c r="E82">
        <v>2018</v>
      </c>
      <c r="F82">
        <v>95</v>
      </c>
      <c r="G82">
        <v>30</v>
      </c>
      <c r="H82">
        <v>302</v>
      </c>
      <c r="I82">
        <v>13605.98</v>
      </c>
      <c r="J82">
        <v>13865.11</v>
      </c>
    </row>
    <row r="83" spans="2:10" x14ac:dyDescent="0.25">
      <c r="B83">
        <v>1</v>
      </c>
      <c r="C83" s="1">
        <v>43367</v>
      </c>
      <c r="D83">
        <v>2</v>
      </c>
      <c r="E83">
        <v>2083</v>
      </c>
      <c r="F83">
        <v>82</v>
      </c>
      <c r="G83">
        <v>22</v>
      </c>
      <c r="H83">
        <v>109</v>
      </c>
      <c r="I83">
        <v>26908.36</v>
      </c>
      <c r="J83">
        <v>13958.15</v>
      </c>
    </row>
    <row r="84" spans="2:10" x14ac:dyDescent="0.25">
      <c r="B84">
        <v>1</v>
      </c>
      <c r="C84" s="1">
        <v>43101</v>
      </c>
      <c r="D84">
        <v>3</v>
      </c>
      <c r="E84">
        <v>0</v>
      </c>
      <c r="F84">
        <v>72</v>
      </c>
      <c r="G84">
        <v>34</v>
      </c>
      <c r="H84">
        <v>88</v>
      </c>
      <c r="I84">
        <v>2152.06</v>
      </c>
      <c r="J84">
        <v>599.15</v>
      </c>
    </row>
    <row r="85" spans="2:10" x14ac:dyDescent="0.25">
      <c r="B85">
        <v>1</v>
      </c>
      <c r="C85" s="1">
        <v>43108</v>
      </c>
      <c r="D85">
        <v>3</v>
      </c>
      <c r="E85">
        <v>38</v>
      </c>
      <c r="F85">
        <v>65</v>
      </c>
      <c r="G85">
        <v>24</v>
      </c>
      <c r="H85">
        <v>21</v>
      </c>
      <c r="I85">
        <v>1502.36</v>
      </c>
      <c r="J85">
        <v>737.49</v>
      </c>
    </row>
    <row r="86" spans="2:10" x14ac:dyDescent="0.25">
      <c r="B86">
        <v>1</v>
      </c>
      <c r="C86" s="1">
        <v>43115</v>
      </c>
      <c r="D86">
        <v>3</v>
      </c>
      <c r="E86">
        <v>79</v>
      </c>
      <c r="F86">
        <v>77</v>
      </c>
      <c r="G86">
        <v>13</v>
      </c>
      <c r="H86">
        <v>10</v>
      </c>
      <c r="I86">
        <v>2957.22</v>
      </c>
      <c r="J86">
        <v>1180.75</v>
      </c>
    </row>
    <row r="87" spans="2:10" x14ac:dyDescent="0.25">
      <c r="B87">
        <v>1</v>
      </c>
      <c r="C87" s="1">
        <v>43122</v>
      </c>
      <c r="D87">
        <v>3</v>
      </c>
      <c r="E87">
        <v>143</v>
      </c>
      <c r="F87">
        <v>103</v>
      </c>
      <c r="G87">
        <v>16</v>
      </c>
      <c r="H87">
        <v>106</v>
      </c>
      <c r="I87">
        <v>5140.07</v>
      </c>
      <c r="J87">
        <v>2483.4499999999998</v>
      </c>
    </row>
    <row r="88" spans="2:10" x14ac:dyDescent="0.25">
      <c r="B88">
        <v>1</v>
      </c>
      <c r="C88" s="1">
        <v>43129</v>
      </c>
      <c r="D88">
        <v>3</v>
      </c>
      <c r="E88">
        <v>230</v>
      </c>
      <c r="F88">
        <v>85</v>
      </c>
      <c r="G88">
        <v>25</v>
      </c>
      <c r="H88">
        <v>29</v>
      </c>
      <c r="I88">
        <v>7680.39</v>
      </c>
      <c r="J88">
        <v>873.01</v>
      </c>
    </row>
    <row r="89" spans="2:10" x14ac:dyDescent="0.25">
      <c r="B89">
        <v>1</v>
      </c>
      <c r="C89" s="1">
        <v>43136</v>
      </c>
      <c r="D89">
        <v>3</v>
      </c>
      <c r="E89">
        <v>290</v>
      </c>
      <c r="F89">
        <v>112</v>
      </c>
      <c r="G89">
        <v>27</v>
      </c>
      <c r="H89">
        <v>97</v>
      </c>
      <c r="I89">
        <v>8531.74</v>
      </c>
      <c r="J89">
        <v>3141.69</v>
      </c>
    </row>
    <row r="90" spans="2:10" x14ac:dyDescent="0.25">
      <c r="B90">
        <v>1</v>
      </c>
      <c r="C90" s="1">
        <v>43143</v>
      </c>
      <c r="D90">
        <v>3</v>
      </c>
      <c r="E90">
        <v>375</v>
      </c>
      <c r="F90">
        <v>66</v>
      </c>
      <c r="G90">
        <v>17</v>
      </c>
      <c r="H90">
        <v>169</v>
      </c>
      <c r="I90">
        <v>9694.5300000000007</v>
      </c>
      <c r="J90">
        <v>2965.46</v>
      </c>
    </row>
    <row r="91" spans="2:10" x14ac:dyDescent="0.25">
      <c r="B91">
        <v>1</v>
      </c>
      <c r="C91" s="1">
        <v>43150</v>
      </c>
      <c r="D91">
        <v>3</v>
      </c>
      <c r="E91">
        <v>424</v>
      </c>
      <c r="F91">
        <v>28</v>
      </c>
      <c r="G91">
        <v>19</v>
      </c>
      <c r="H91">
        <v>95</v>
      </c>
      <c r="I91">
        <v>4389.6400000000003</v>
      </c>
      <c r="J91">
        <v>4020.56</v>
      </c>
    </row>
    <row r="92" spans="2:10" x14ac:dyDescent="0.25">
      <c r="B92">
        <v>1</v>
      </c>
      <c r="C92" s="1">
        <v>43157</v>
      </c>
      <c r="D92">
        <v>3</v>
      </c>
      <c r="E92">
        <v>433</v>
      </c>
      <c r="F92">
        <v>58</v>
      </c>
      <c r="G92">
        <v>26</v>
      </c>
      <c r="H92">
        <v>180</v>
      </c>
      <c r="I92">
        <v>14410.79</v>
      </c>
      <c r="J92">
        <v>4330.46</v>
      </c>
    </row>
    <row r="93" spans="2:10" x14ac:dyDescent="0.25">
      <c r="B93">
        <v>1</v>
      </c>
      <c r="C93" s="1">
        <v>43164</v>
      </c>
      <c r="D93">
        <v>3</v>
      </c>
      <c r="E93">
        <v>465</v>
      </c>
      <c r="F93">
        <v>52</v>
      </c>
      <c r="G93">
        <v>18</v>
      </c>
      <c r="H93">
        <v>60</v>
      </c>
      <c r="I93">
        <v>11131.21</v>
      </c>
      <c r="J93">
        <v>3900.51</v>
      </c>
    </row>
    <row r="94" spans="2:10" x14ac:dyDescent="0.25">
      <c r="B94">
        <v>1</v>
      </c>
      <c r="C94" s="1">
        <v>43171</v>
      </c>
      <c r="D94">
        <v>3</v>
      </c>
      <c r="E94">
        <v>499</v>
      </c>
      <c r="F94">
        <v>97</v>
      </c>
      <c r="G94">
        <v>33</v>
      </c>
      <c r="H94">
        <v>207</v>
      </c>
      <c r="I94">
        <v>13590.32</v>
      </c>
      <c r="J94">
        <v>5592</v>
      </c>
    </row>
    <row r="95" spans="2:10" x14ac:dyDescent="0.25">
      <c r="B95">
        <v>1</v>
      </c>
      <c r="C95" s="1">
        <v>43178</v>
      </c>
      <c r="D95">
        <v>3</v>
      </c>
      <c r="E95">
        <v>563</v>
      </c>
      <c r="F95">
        <v>82</v>
      </c>
      <c r="G95">
        <v>25</v>
      </c>
      <c r="H95">
        <v>250</v>
      </c>
      <c r="I95">
        <v>16315</v>
      </c>
      <c r="J95">
        <v>4752.41</v>
      </c>
    </row>
    <row r="96" spans="2:10" x14ac:dyDescent="0.25">
      <c r="B96">
        <v>1</v>
      </c>
      <c r="C96" s="1">
        <v>43185</v>
      </c>
      <c r="D96">
        <v>3</v>
      </c>
      <c r="E96">
        <v>620</v>
      </c>
      <c r="F96">
        <v>85</v>
      </c>
      <c r="G96">
        <v>35</v>
      </c>
      <c r="H96">
        <v>46</v>
      </c>
      <c r="I96">
        <v>12861.51</v>
      </c>
      <c r="J96">
        <v>3635.51</v>
      </c>
    </row>
    <row r="97" spans="2:10" x14ac:dyDescent="0.25">
      <c r="B97">
        <v>1</v>
      </c>
      <c r="C97" s="1">
        <v>43192</v>
      </c>
      <c r="D97">
        <v>3</v>
      </c>
      <c r="E97">
        <v>670</v>
      </c>
      <c r="F97">
        <v>116</v>
      </c>
      <c r="G97">
        <v>22</v>
      </c>
      <c r="H97">
        <v>112</v>
      </c>
      <c r="I97">
        <v>20341.349999999999</v>
      </c>
      <c r="J97">
        <v>3786.3</v>
      </c>
    </row>
    <row r="98" spans="2:10" x14ac:dyDescent="0.25">
      <c r="B98">
        <v>1</v>
      </c>
      <c r="C98" s="1">
        <v>43199</v>
      </c>
      <c r="D98">
        <v>3</v>
      </c>
      <c r="E98">
        <v>764</v>
      </c>
      <c r="F98">
        <v>65</v>
      </c>
      <c r="G98">
        <v>29</v>
      </c>
      <c r="H98">
        <v>284</v>
      </c>
      <c r="I98">
        <v>16758.62</v>
      </c>
      <c r="J98">
        <v>8761.9699999999993</v>
      </c>
    </row>
    <row r="99" spans="2:10" x14ac:dyDescent="0.25">
      <c r="B99">
        <v>1</v>
      </c>
      <c r="C99" s="1">
        <v>43206</v>
      </c>
      <c r="D99">
        <v>3</v>
      </c>
      <c r="E99">
        <v>800</v>
      </c>
      <c r="F99">
        <v>80</v>
      </c>
      <c r="G99">
        <v>23</v>
      </c>
      <c r="H99">
        <v>591</v>
      </c>
      <c r="I99">
        <v>16965.63</v>
      </c>
      <c r="J99">
        <v>4420.66</v>
      </c>
    </row>
    <row r="100" spans="2:10" x14ac:dyDescent="0.25">
      <c r="B100">
        <v>1</v>
      </c>
      <c r="C100" s="1">
        <v>43213</v>
      </c>
      <c r="D100">
        <v>3</v>
      </c>
      <c r="E100">
        <v>857</v>
      </c>
      <c r="F100">
        <v>92</v>
      </c>
      <c r="G100">
        <v>12</v>
      </c>
      <c r="H100">
        <v>531</v>
      </c>
      <c r="I100">
        <v>10878.71</v>
      </c>
      <c r="J100">
        <v>6157.1</v>
      </c>
    </row>
    <row r="101" spans="2:10" x14ac:dyDescent="0.25">
      <c r="B101">
        <v>1</v>
      </c>
      <c r="C101" s="1">
        <v>43220</v>
      </c>
      <c r="D101">
        <v>3</v>
      </c>
      <c r="E101">
        <v>937</v>
      </c>
      <c r="F101">
        <v>37</v>
      </c>
      <c r="G101">
        <v>10</v>
      </c>
      <c r="H101">
        <v>132</v>
      </c>
      <c r="I101">
        <v>18547.93</v>
      </c>
      <c r="J101">
        <v>5949.94</v>
      </c>
    </row>
    <row r="102" spans="2:10" x14ac:dyDescent="0.25">
      <c r="B102">
        <v>1</v>
      </c>
      <c r="C102" s="1">
        <v>43227</v>
      </c>
      <c r="D102">
        <v>3</v>
      </c>
      <c r="E102">
        <v>964</v>
      </c>
      <c r="F102">
        <v>67</v>
      </c>
      <c r="G102">
        <v>28</v>
      </c>
      <c r="H102">
        <v>193</v>
      </c>
      <c r="I102">
        <v>15204.46</v>
      </c>
      <c r="J102">
        <v>4164.59</v>
      </c>
    </row>
    <row r="103" spans="2:10" x14ac:dyDescent="0.25">
      <c r="B103">
        <v>1</v>
      </c>
      <c r="C103" s="1">
        <v>43234</v>
      </c>
      <c r="D103">
        <v>3</v>
      </c>
      <c r="E103">
        <v>1003</v>
      </c>
      <c r="F103">
        <v>91</v>
      </c>
      <c r="G103">
        <v>23</v>
      </c>
      <c r="H103">
        <v>228</v>
      </c>
      <c r="I103">
        <v>23992.51</v>
      </c>
      <c r="J103">
        <v>9112.2999999999993</v>
      </c>
    </row>
    <row r="104" spans="2:10" x14ac:dyDescent="0.25">
      <c r="B104">
        <v>1</v>
      </c>
      <c r="C104" s="1">
        <v>43241</v>
      </c>
      <c r="D104">
        <v>3</v>
      </c>
      <c r="E104">
        <v>1071</v>
      </c>
      <c r="F104">
        <v>90</v>
      </c>
      <c r="G104">
        <v>27</v>
      </c>
      <c r="H104">
        <v>591</v>
      </c>
      <c r="I104">
        <v>32048.55</v>
      </c>
      <c r="J104">
        <v>8663.17</v>
      </c>
    </row>
    <row r="105" spans="2:10" x14ac:dyDescent="0.25">
      <c r="B105">
        <v>1</v>
      </c>
      <c r="C105" s="1">
        <v>43248</v>
      </c>
      <c r="D105">
        <v>3</v>
      </c>
      <c r="E105">
        <v>1134</v>
      </c>
      <c r="F105">
        <v>44</v>
      </c>
      <c r="G105">
        <v>18</v>
      </c>
      <c r="H105">
        <v>193</v>
      </c>
      <c r="I105">
        <v>18850.98</v>
      </c>
      <c r="J105">
        <v>6559.23</v>
      </c>
    </row>
    <row r="106" spans="2:10" x14ac:dyDescent="0.25">
      <c r="B106">
        <v>1</v>
      </c>
      <c r="C106" s="1">
        <v>43255</v>
      </c>
      <c r="D106">
        <v>3</v>
      </c>
      <c r="E106">
        <v>1160</v>
      </c>
      <c r="F106">
        <v>55</v>
      </c>
      <c r="G106">
        <v>18</v>
      </c>
      <c r="H106">
        <v>239</v>
      </c>
      <c r="I106">
        <v>32242.04</v>
      </c>
      <c r="J106">
        <v>4193.09</v>
      </c>
    </row>
    <row r="107" spans="2:10" x14ac:dyDescent="0.25">
      <c r="B107">
        <v>1</v>
      </c>
      <c r="C107" s="1">
        <v>43262</v>
      </c>
      <c r="D107">
        <v>3</v>
      </c>
      <c r="E107">
        <v>1197</v>
      </c>
      <c r="F107">
        <v>39</v>
      </c>
      <c r="G107">
        <v>34</v>
      </c>
      <c r="H107">
        <v>248</v>
      </c>
      <c r="I107">
        <v>20718.8</v>
      </c>
      <c r="J107">
        <v>8125.96</v>
      </c>
    </row>
    <row r="108" spans="2:10" x14ac:dyDescent="0.25">
      <c r="B108">
        <v>1</v>
      </c>
      <c r="C108" s="1">
        <v>43269</v>
      </c>
      <c r="D108">
        <v>3</v>
      </c>
      <c r="E108">
        <v>1202</v>
      </c>
      <c r="F108">
        <v>78</v>
      </c>
      <c r="G108">
        <v>27</v>
      </c>
      <c r="H108">
        <v>7</v>
      </c>
      <c r="I108">
        <v>20436.32</v>
      </c>
      <c r="J108">
        <v>7847.78</v>
      </c>
    </row>
    <row r="109" spans="2:10" x14ac:dyDescent="0.25">
      <c r="B109">
        <v>1</v>
      </c>
      <c r="C109" s="1">
        <v>43276</v>
      </c>
      <c r="D109">
        <v>3</v>
      </c>
      <c r="E109">
        <v>1253</v>
      </c>
      <c r="F109">
        <v>58</v>
      </c>
      <c r="G109">
        <v>22</v>
      </c>
      <c r="H109">
        <v>1231</v>
      </c>
      <c r="I109">
        <v>43105.69</v>
      </c>
      <c r="J109">
        <v>10871.37</v>
      </c>
    </row>
    <row r="110" spans="2:10" x14ac:dyDescent="0.25">
      <c r="B110">
        <v>1</v>
      </c>
      <c r="C110" s="1">
        <v>43283</v>
      </c>
      <c r="D110">
        <v>3</v>
      </c>
      <c r="E110">
        <v>1289</v>
      </c>
      <c r="F110">
        <v>77</v>
      </c>
      <c r="G110">
        <v>29</v>
      </c>
      <c r="H110">
        <v>303</v>
      </c>
      <c r="I110">
        <v>32086.58</v>
      </c>
      <c r="J110">
        <v>6329.11</v>
      </c>
    </row>
    <row r="111" spans="2:10" x14ac:dyDescent="0.25">
      <c r="B111">
        <v>1</v>
      </c>
      <c r="C111" s="1">
        <v>43290</v>
      </c>
      <c r="D111">
        <v>3</v>
      </c>
      <c r="E111">
        <v>1337</v>
      </c>
      <c r="F111">
        <v>84</v>
      </c>
      <c r="G111">
        <v>28</v>
      </c>
      <c r="H111">
        <v>243</v>
      </c>
      <c r="I111">
        <v>22810.01</v>
      </c>
      <c r="J111">
        <v>12691.63</v>
      </c>
    </row>
    <row r="112" spans="2:10" x14ac:dyDescent="0.25">
      <c r="B112">
        <v>1</v>
      </c>
      <c r="C112" s="1">
        <v>43297</v>
      </c>
      <c r="D112">
        <v>3</v>
      </c>
      <c r="E112">
        <v>1393</v>
      </c>
      <c r="F112">
        <v>82</v>
      </c>
      <c r="G112">
        <v>27</v>
      </c>
      <c r="H112">
        <v>83</v>
      </c>
      <c r="I112">
        <v>32304</v>
      </c>
      <c r="J112">
        <v>10244.1</v>
      </c>
    </row>
    <row r="113" spans="2:10" x14ac:dyDescent="0.25">
      <c r="B113">
        <v>1</v>
      </c>
      <c r="C113" s="1">
        <v>43304</v>
      </c>
      <c r="D113">
        <v>3</v>
      </c>
      <c r="E113">
        <v>1448</v>
      </c>
      <c r="F113">
        <v>72</v>
      </c>
      <c r="G113">
        <v>22</v>
      </c>
      <c r="H113">
        <v>1377</v>
      </c>
      <c r="I113">
        <v>24880.57</v>
      </c>
      <c r="J113">
        <v>2473.4</v>
      </c>
    </row>
    <row r="114" spans="2:10" x14ac:dyDescent="0.25">
      <c r="B114">
        <v>1</v>
      </c>
      <c r="C114" s="1">
        <v>43311</v>
      </c>
      <c r="D114">
        <v>3</v>
      </c>
      <c r="E114">
        <v>1498</v>
      </c>
      <c r="F114">
        <v>65</v>
      </c>
      <c r="G114">
        <v>18</v>
      </c>
      <c r="H114">
        <v>573</v>
      </c>
      <c r="I114">
        <v>24390.78</v>
      </c>
      <c r="J114">
        <v>12180.46</v>
      </c>
    </row>
    <row r="115" spans="2:10" x14ac:dyDescent="0.25">
      <c r="B115">
        <v>1</v>
      </c>
      <c r="C115" s="1">
        <v>43318</v>
      </c>
      <c r="D115">
        <v>3</v>
      </c>
      <c r="E115">
        <v>1545</v>
      </c>
      <c r="F115">
        <v>89</v>
      </c>
      <c r="G115">
        <v>31</v>
      </c>
      <c r="H115">
        <v>924</v>
      </c>
      <c r="I115">
        <v>33406.9</v>
      </c>
      <c r="J115">
        <v>7664.97</v>
      </c>
    </row>
    <row r="116" spans="2:10" x14ac:dyDescent="0.25">
      <c r="B116">
        <v>1</v>
      </c>
      <c r="C116" s="1">
        <v>43325</v>
      </c>
      <c r="D116">
        <v>3</v>
      </c>
      <c r="E116">
        <v>1603</v>
      </c>
      <c r="F116">
        <v>54</v>
      </c>
      <c r="G116">
        <v>29</v>
      </c>
      <c r="H116">
        <v>63</v>
      </c>
      <c r="I116">
        <v>45499.01</v>
      </c>
      <c r="J116">
        <v>9234.99</v>
      </c>
    </row>
    <row r="117" spans="2:10" x14ac:dyDescent="0.25">
      <c r="B117">
        <v>1</v>
      </c>
      <c r="C117" s="1">
        <v>43332</v>
      </c>
      <c r="D117">
        <v>3</v>
      </c>
      <c r="E117">
        <v>1628</v>
      </c>
      <c r="F117">
        <v>54</v>
      </c>
      <c r="G117">
        <v>22</v>
      </c>
      <c r="H117">
        <v>1453</v>
      </c>
      <c r="I117">
        <v>32838.800000000003</v>
      </c>
      <c r="J117">
        <v>11967.12</v>
      </c>
    </row>
    <row r="118" spans="2:10" x14ac:dyDescent="0.25">
      <c r="B118">
        <v>1</v>
      </c>
      <c r="C118" s="1">
        <v>43339</v>
      </c>
      <c r="D118">
        <v>3</v>
      </c>
      <c r="E118">
        <v>1660</v>
      </c>
      <c r="F118">
        <v>50</v>
      </c>
      <c r="G118">
        <v>31</v>
      </c>
      <c r="H118">
        <v>1037</v>
      </c>
      <c r="I118">
        <v>58829.39</v>
      </c>
      <c r="J118">
        <v>9001.6299999999992</v>
      </c>
    </row>
    <row r="119" spans="2:10" x14ac:dyDescent="0.25">
      <c r="B119">
        <v>1</v>
      </c>
      <c r="C119" s="1">
        <v>43346</v>
      </c>
      <c r="D119">
        <v>3</v>
      </c>
      <c r="E119">
        <v>1679</v>
      </c>
      <c r="F119">
        <v>75</v>
      </c>
      <c r="G119">
        <v>13</v>
      </c>
      <c r="H119">
        <v>416</v>
      </c>
      <c r="I119">
        <v>56032.75</v>
      </c>
      <c r="J119">
        <v>6835.72</v>
      </c>
    </row>
    <row r="120" spans="2:10" x14ac:dyDescent="0.25">
      <c r="B120">
        <v>1</v>
      </c>
      <c r="C120" s="1">
        <v>43353</v>
      </c>
      <c r="D120">
        <v>3</v>
      </c>
      <c r="E120">
        <v>1741</v>
      </c>
      <c r="F120">
        <v>104</v>
      </c>
      <c r="G120">
        <v>33</v>
      </c>
      <c r="H120">
        <v>872</v>
      </c>
      <c r="I120">
        <v>31997.96</v>
      </c>
      <c r="J120">
        <v>17388.349999999999</v>
      </c>
    </row>
    <row r="121" spans="2:10" x14ac:dyDescent="0.25">
      <c r="B121">
        <v>1</v>
      </c>
      <c r="C121" s="1">
        <v>43360</v>
      </c>
      <c r="D121">
        <v>3</v>
      </c>
      <c r="E121">
        <v>1812</v>
      </c>
      <c r="F121">
        <v>61</v>
      </c>
      <c r="G121">
        <v>27</v>
      </c>
      <c r="H121">
        <v>525</v>
      </c>
      <c r="I121">
        <v>26256.32</v>
      </c>
      <c r="J121">
        <v>10641.7</v>
      </c>
    </row>
    <row r="122" spans="2:10" x14ac:dyDescent="0.25">
      <c r="B122">
        <v>1</v>
      </c>
      <c r="C122" s="1">
        <v>43367</v>
      </c>
      <c r="D122">
        <v>3</v>
      </c>
      <c r="E122">
        <v>1846</v>
      </c>
      <c r="F122">
        <v>108</v>
      </c>
      <c r="G122">
        <v>20</v>
      </c>
      <c r="H122">
        <v>1128</v>
      </c>
      <c r="I122">
        <v>50048.959999999999</v>
      </c>
      <c r="J122">
        <v>20877.39</v>
      </c>
    </row>
    <row r="123" spans="2:10" x14ac:dyDescent="0.25">
      <c r="B123">
        <v>1</v>
      </c>
      <c r="C123" s="1">
        <v>43101</v>
      </c>
      <c r="D123">
        <v>4</v>
      </c>
      <c r="E123">
        <v>0</v>
      </c>
      <c r="F123">
        <v>137</v>
      </c>
      <c r="G123">
        <v>33</v>
      </c>
      <c r="H123">
        <v>39</v>
      </c>
      <c r="I123">
        <v>1927.67</v>
      </c>
      <c r="J123">
        <v>1468.53</v>
      </c>
    </row>
    <row r="124" spans="2:10" x14ac:dyDescent="0.25">
      <c r="B124">
        <v>1</v>
      </c>
      <c r="C124" s="1">
        <v>43108</v>
      </c>
      <c r="D124">
        <v>4</v>
      </c>
      <c r="E124">
        <v>104</v>
      </c>
      <c r="F124">
        <v>75</v>
      </c>
      <c r="G124">
        <v>21</v>
      </c>
      <c r="H124">
        <v>123</v>
      </c>
      <c r="I124">
        <v>3516.18</v>
      </c>
      <c r="J124">
        <v>1528.72</v>
      </c>
    </row>
    <row r="125" spans="2:10" x14ac:dyDescent="0.25">
      <c r="B125">
        <v>1</v>
      </c>
      <c r="C125" s="1">
        <v>43115</v>
      </c>
      <c r="D125">
        <v>4</v>
      </c>
      <c r="E125">
        <v>158</v>
      </c>
      <c r="F125">
        <v>97</v>
      </c>
      <c r="G125">
        <v>29</v>
      </c>
      <c r="H125">
        <v>11</v>
      </c>
      <c r="I125">
        <v>5049.1099999999997</v>
      </c>
      <c r="J125">
        <v>2657.85</v>
      </c>
    </row>
    <row r="126" spans="2:10" x14ac:dyDescent="0.25">
      <c r="B126">
        <v>1</v>
      </c>
      <c r="C126" s="1">
        <v>43122</v>
      </c>
      <c r="D126">
        <v>4</v>
      </c>
      <c r="E126">
        <v>226</v>
      </c>
      <c r="F126">
        <v>91</v>
      </c>
      <c r="G126">
        <v>32</v>
      </c>
      <c r="H126">
        <v>80</v>
      </c>
      <c r="I126">
        <v>6102.89</v>
      </c>
      <c r="J126">
        <v>3444.05</v>
      </c>
    </row>
    <row r="127" spans="2:10" x14ac:dyDescent="0.25">
      <c r="B127">
        <v>1</v>
      </c>
      <c r="C127" s="1">
        <v>43129</v>
      </c>
      <c r="D127">
        <v>4</v>
      </c>
      <c r="E127">
        <v>285</v>
      </c>
      <c r="F127">
        <v>84</v>
      </c>
      <c r="G127">
        <v>22</v>
      </c>
      <c r="H127">
        <v>25</v>
      </c>
      <c r="I127">
        <v>5102.42</v>
      </c>
      <c r="J127">
        <v>2132.2800000000002</v>
      </c>
    </row>
    <row r="128" spans="2:10" x14ac:dyDescent="0.25">
      <c r="B128">
        <v>1</v>
      </c>
      <c r="C128" s="1">
        <v>43136</v>
      </c>
      <c r="D128">
        <v>4</v>
      </c>
      <c r="E128">
        <v>347</v>
      </c>
      <c r="F128">
        <v>77</v>
      </c>
      <c r="G128">
        <v>24</v>
      </c>
      <c r="H128">
        <v>262</v>
      </c>
      <c r="I128">
        <v>11286.3</v>
      </c>
      <c r="J128">
        <v>3987.5</v>
      </c>
    </row>
    <row r="129" spans="2:10" x14ac:dyDescent="0.25">
      <c r="B129">
        <v>1</v>
      </c>
      <c r="C129" s="1">
        <v>43143</v>
      </c>
      <c r="D129">
        <v>4</v>
      </c>
      <c r="E129">
        <v>400</v>
      </c>
      <c r="F129">
        <v>46</v>
      </c>
      <c r="G129">
        <v>21</v>
      </c>
      <c r="H129">
        <v>75</v>
      </c>
      <c r="I129">
        <v>3994.78</v>
      </c>
      <c r="J129">
        <v>6445.52</v>
      </c>
    </row>
    <row r="130" spans="2:10" x14ac:dyDescent="0.25">
      <c r="B130">
        <v>1</v>
      </c>
      <c r="C130" s="1">
        <v>43150</v>
      </c>
      <c r="D130">
        <v>4</v>
      </c>
      <c r="E130">
        <v>425</v>
      </c>
      <c r="F130">
        <v>119</v>
      </c>
      <c r="G130">
        <v>18</v>
      </c>
      <c r="H130">
        <v>40</v>
      </c>
      <c r="I130">
        <v>10768.68</v>
      </c>
      <c r="J130">
        <v>1774.01</v>
      </c>
    </row>
    <row r="131" spans="2:10" x14ac:dyDescent="0.25">
      <c r="B131">
        <v>1</v>
      </c>
      <c r="C131" s="1">
        <v>43157</v>
      </c>
      <c r="D131">
        <v>4</v>
      </c>
      <c r="E131">
        <v>526</v>
      </c>
      <c r="F131">
        <v>94</v>
      </c>
      <c r="G131">
        <v>23</v>
      </c>
      <c r="H131">
        <v>62</v>
      </c>
      <c r="I131">
        <v>10751.97</v>
      </c>
      <c r="J131">
        <v>3704.75</v>
      </c>
    </row>
    <row r="132" spans="2:10" x14ac:dyDescent="0.25">
      <c r="B132">
        <v>1</v>
      </c>
      <c r="C132" s="1">
        <v>43164</v>
      </c>
      <c r="D132">
        <v>4</v>
      </c>
      <c r="E132">
        <v>597</v>
      </c>
      <c r="F132">
        <v>46</v>
      </c>
      <c r="G132">
        <v>25</v>
      </c>
      <c r="H132">
        <v>466</v>
      </c>
      <c r="I132">
        <v>9164.3700000000008</v>
      </c>
      <c r="J132">
        <v>5391.7</v>
      </c>
    </row>
    <row r="133" spans="2:10" x14ac:dyDescent="0.25">
      <c r="B133">
        <v>1</v>
      </c>
      <c r="C133" s="1">
        <v>43171</v>
      </c>
      <c r="D133">
        <v>4</v>
      </c>
      <c r="E133">
        <v>618</v>
      </c>
      <c r="F133">
        <v>87</v>
      </c>
      <c r="G133">
        <v>24</v>
      </c>
      <c r="H133">
        <v>237</v>
      </c>
      <c r="I133">
        <v>14843.7</v>
      </c>
      <c r="J133">
        <v>10200.9</v>
      </c>
    </row>
    <row r="134" spans="2:10" x14ac:dyDescent="0.25">
      <c r="B134">
        <v>1</v>
      </c>
      <c r="C134" s="1">
        <v>43178</v>
      </c>
      <c r="D134">
        <v>4</v>
      </c>
      <c r="E134">
        <v>681</v>
      </c>
      <c r="F134">
        <v>89</v>
      </c>
      <c r="G134">
        <v>27</v>
      </c>
      <c r="H134">
        <v>47</v>
      </c>
      <c r="I134">
        <v>14722.8</v>
      </c>
      <c r="J134">
        <v>4868.03</v>
      </c>
    </row>
    <row r="135" spans="2:10" x14ac:dyDescent="0.25">
      <c r="B135">
        <v>1</v>
      </c>
      <c r="C135" s="1">
        <v>43185</v>
      </c>
      <c r="D135">
        <v>4</v>
      </c>
      <c r="E135">
        <v>743</v>
      </c>
      <c r="F135">
        <v>98</v>
      </c>
      <c r="G135">
        <v>25</v>
      </c>
      <c r="H135">
        <v>343</v>
      </c>
      <c r="I135">
        <v>21934.3</v>
      </c>
      <c r="J135">
        <v>4049.43</v>
      </c>
    </row>
    <row r="136" spans="2:10" x14ac:dyDescent="0.25">
      <c r="B136">
        <v>1</v>
      </c>
      <c r="C136" s="1">
        <v>43192</v>
      </c>
      <c r="D136">
        <v>4</v>
      </c>
      <c r="E136">
        <v>816</v>
      </c>
      <c r="F136">
        <v>105</v>
      </c>
      <c r="G136">
        <v>24</v>
      </c>
      <c r="H136">
        <v>795</v>
      </c>
      <c r="I136">
        <v>12145.65</v>
      </c>
      <c r="J136">
        <v>10710.22</v>
      </c>
    </row>
    <row r="137" spans="2:10" x14ac:dyDescent="0.25">
      <c r="B137">
        <v>1</v>
      </c>
      <c r="C137" s="1">
        <v>43199</v>
      </c>
      <c r="D137">
        <v>4</v>
      </c>
      <c r="E137">
        <v>897</v>
      </c>
      <c r="F137">
        <v>91</v>
      </c>
      <c r="G137">
        <v>30</v>
      </c>
      <c r="H137">
        <v>286</v>
      </c>
      <c r="I137">
        <v>18439.27</v>
      </c>
      <c r="J137">
        <v>8483.51</v>
      </c>
    </row>
    <row r="138" spans="2:10" x14ac:dyDescent="0.25">
      <c r="B138">
        <v>1</v>
      </c>
      <c r="C138" s="1">
        <v>43206</v>
      </c>
      <c r="D138">
        <v>4</v>
      </c>
      <c r="E138">
        <v>958</v>
      </c>
      <c r="F138">
        <v>54</v>
      </c>
      <c r="G138">
        <v>33</v>
      </c>
      <c r="H138">
        <v>8</v>
      </c>
      <c r="I138">
        <v>16621.64</v>
      </c>
      <c r="J138">
        <v>6918.3</v>
      </c>
    </row>
    <row r="139" spans="2:10" x14ac:dyDescent="0.25">
      <c r="B139">
        <v>1</v>
      </c>
      <c r="C139" s="1">
        <v>43213</v>
      </c>
      <c r="D139">
        <v>4</v>
      </c>
      <c r="E139">
        <v>979</v>
      </c>
      <c r="F139">
        <v>106</v>
      </c>
      <c r="G139">
        <v>30</v>
      </c>
      <c r="H139">
        <v>102</v>
      </c>
      <c r="I139">
        <v>14984.52</v>
      </c>
      <c r="J139">
        <v>6828.13</v>
      </c>
    </row>
    <row r="140" spans="2:10" x14ac:dyDescent="0.25">
      <c r="B140">
        <v>1</v>
      </c>
      <c r="C140" s="1">
        <v>43220</v>
      </c>
      <c r="D140">
        <v>4</v>
      </c>
      <c r="E140">
        <v>1055</v>
      </c>
      <c r="F140">
        <v>74</v>
      </c>
      <c r="G140">
        <v>26</v>
      </c>
      <c r="H140">
        <v>456</v>
      </c>
      <c r="I140">
        <v>22480.45</v>
      </c>
      <c r="J140">
        <v>8994.11</v>
      </c>
    </row>
    <row r="141" spans="2:10" x14ac:dyDescent="0.25">
      <c r="B141">
        <v>1</v>
      </c>
      <c r="C141" s="1">
        <v>43227</v>
      </c>
      <c r="D141">
        <v>4</v>
      </c>
      <c r="E141">
        <v>1103</v>
      </c>
      <c r="F141">
        <v>133</v>
      </c>
      <c r="G141">
        <v>29</v>
      </c>
      <c r="H141">
        <v>614</v>
      </c>
      <c r="I141">
        <v>17659.990000000002</v>
      </c>
      <c r="J141">
        <v>15993.04</v>
      </c>
    </row>
    <row r="142" spans="2:10" x14ac:dyDescent="0.25">
      <c r="B142">
        <v>1</v>
      </c>
      <c r="C142" s="1">
        <v>43234</v>
      </c>
      <c r="D142">
        <v>4</v>
      </c>
      <c r="E142">
        <v>1207</v>
      </c>
      <c r="F142">
        <v>78</v>
      </c>
      <c r="G142">
        <v>22</v>
      </c>
      <c r="H142">
        <v>694</v>
      </c>
      <c r="I142">
        <v>12780.19</v>
      </c>
      <c r="J142">
        <v>13435.25</v>
      </c>
    </row>
    <row r="143" spans="2:10" x14ac:dyDescent="0.25">
      <c r="B143">
        <v>1</v>
      </c>
      <c r="C143" s="1">
        <v>43241</v>
      </c>
      <c r="D143">
        <v>4</v>
      </c>
      <c r="E143">
        <v>1263</v>
      </c>
      <c r="F143">
        <v>133</v>
      </c>
      <c r="G143">
        <v>20</v>
      </c>
      <c r="H143">
        <v>862</v>
      </c>
      <c r="I143">
        <v>36462.94</v>
      </c>
      <c r="J143">
        <v>17177.099999999999</v>
      </c>
    </row>
    <row r="144" spans="2:10" x14ac:dyDescent="0.25">
      <c r="B144">
        <v>1</v>
      </c>
      <c r="C144" s="1">
        <v>43248</v>
      </c>
      <c r="D144">
        <v>4</v>
      </c>
      <c r="E144">
        <v>1376</v>
      </c>
      <c r="F144">
        <v>128</v>
      </c>
      <c r="G144">
        <v>35</v>
      </c>
      <c r="H144">
        <v>655</v>
      </c>
      <c r="I144">
        <v>32484.2</v>
      </c>
      <c r="J144">
        <v>4453.3500000000004</v>
      </c>
    </row>
    <row r="145" spans="2:10" x14ac:dyDescent="0.25">
      <c r="B145">
        <v>1</v>
      </c>
      <c r="C145" s="1">
        <v>43255</v>
      </c>
      <c r="D145">
        <v>4</v>
      </c>
      <c r="E145">
        <v>1469</v>
      </c>
      <c r="F145">
        <v>111</v>
      </c>
      <c r="G145">
        <v>18</v>
      </c>
      <c r="H145">
        <v>911</v>
      </c>
      <c r="I145">
        <v>33710.18</v>
      </c>
      <c r="J145">
        <v>18771.54</v>
      </c>
    </row>
    <row r="146" spans="2:10" x14ac:dyDescent="0.25">
      <c r="B146">
        <v>1</v>
      </c>
      <c r="C146" s="1">
        <v>43262</v>
      </c>
      <c r="D146">
        <v>4</v>
      </c>
      <c r="E146">
        <v>1562</v>
      </c>
      <c r="F146">
        <v>73</v>
      </c>
      <c r="G146">
        <v>37</v>
      </c>
      <c r="H146">
        <v>583</v>
      </c>
      <c r="I146">
        <v>24815.87</v>
      </c>
      <c r="J146">
        <v>14020.7</v>
      </c>
    </row>
    <row r="147" spans="2:10" x14ac:dyDescent="0.25">
      <c r="B147">
        <v>1</v>
      </c>
      <c r="C147" s="1">
        <v>43269</v>
      </c>
      <c r="D147">
        <v>4</v>
      </c>
      <c r="E147">
        <v>1598</v>
      </c>
      <c r="F147">
        <v>70</v>
      </c>
      <c r="G147">
        <v>18</v>
      </c>
      <c r="H147">
        <v>65</v>
      </c>
      <c r="I147">
        <v>49685.69</v>
      </c>
      <c r="J147">
        <v>25733.16</v>
      </c>
    </row>
    <row r="148" spans="2:10" x14ac:dyDescent="0.25">
      <c r="B148">
        <v>1</v>
      </c>
      <c r="C148" s="1">
        <v>43276</v>
      </c>
      <c r="D148">
        <v>4</v>
      </c>
      <c r="E148">
        <v>1650</v>
      </c>
      <c r="F148">
        <v>92</v>
      </c>
      <c r="G148">
        <v>32</v>
      </c>
      <c r="H148">
        <v>46</v>
      </c>
      <c r="I148">
        <v>17261.32</v>
      </c>
      <c r="J148">
        <v>22092.27</v>
      </c>
    </row>
    <row r="149" spans="2:10" x14ac:dyDescent="0.25">
      <c r="B149">
        <v>1</v>
      </c>
      <c r="C149" s="1">
        <v>43283</v>
      </c>
      <c r="D149">
        <v>4</v>
      </c>
      <c r="E149">
        <v>1710</v>
      </c>
      <c r="F149">
        <v>78</v>
      </c>
      <c r="G149">
        <v>33</v>
      </c>
      <c r="H149">
        <v>316</v>
      </c>
      <c r="I149">
        <v>18031.07</v>
      </c>
      <c r="J149">
        <v>13140.48</v>
      </c>
    </row>
    <row r="150" spans="2:10" x14ac:dyDescent="0.25">
      <c r="B150">
        <v>1</v>
      </c>
      <c r="C150" s="1">
        <v>43290</v>
      </c>
      <c r="D150">
        <v>4</v>
      </c>
      <c r="E150">
        <v>1755</v>
      </c>
      <c r="F150">
        <v>60</v>
      </c>
      <c r="G150">
        <v>18</v>
      </c>
      <c r="H150">
        <v>451</v>
      </c>
      <c r="I150">
        <v>17700.71</v>
      </c>
      <c r="J150">
        <v>19913.759999999998</v>
      </c>
    </row>
    <row r="151" spans="2:10" x14ac:dyDescent="0.25">
      <c r="B151">
        <v>1</v>
      </c>
      <c r="C151" s="1">
        <v>43297</v>
      </c>
      <c r="D151">
        <v>4</v>
      </c>
      <c r="E151">
        <v>1797</v>
      </c>
      <c r="F151">
        <v>49</v>
      </c>
      <c r="G151">
        <v>34</v>
      </c>
      <c r="H151">
        <v>1434</v>
      </c>
      <c r="I151">
        <v>13169.8</v>
      </c>
      <c r="J151">
        <v>13571.08</v>
      </c>
    </row>
    <row r="152" spans="2:10" x14ac:dyDescent="0.25">
      <c r="B152">
        <v>1</v>
      </c>
      <c r="C152" s="1">
        <v>43304</v>
      </c>
      <c r="D152">
        <v>4</v>
      </c>
      <c r="E152">
        <v>1812</v>
      </c>
      <c r="F152">
        <v>70</v>
      </c>
      <c r="G152">
        <v>33</v>
      </c>
      <c r="H152">
        <v>124</v>
      </c>
      <c r="I152">
        <v>5545.65</v>
      </c>
      <c r="J152">
        <v>8908.73</v>
      </c>
    </row>
    <row r="153" spans="2:10" x14ac:dyDescent="0.25">
      <c r="B153">
        <v>1</v>
      </c>
      <c r="C153" s="1">
        <v>43311</v>
      </c>
      <c r="D153">
        <v>4</v>
      </c>
      <c r="E153">
        <v>1849</v>
      </c>
      <c r="F153">
        <v>74</v>
      </c>
      <c r="G153">
        <v>28</v>
      </c>
      <c r="H153">
        <v>947</v>
      </c>
      <c r="I153">
        <v>20546.189999999999</v>
      </c>
      <c r="J153">
        <v>17473.55</v>
      </c>
    </row>
    <row r="154" spans="2:10" x14ac:dyDescent="0.25">
      <c r="B154">
        <v>1</v>
      </c>
      <c r="C154" s="1">
        <v>43318</v>
      </c>
      <c r="D154">
        <v>4</v>
      </c>
      <c r="E154">
        <v>1895</v>
      </c>
      <c r="F154">
        <v>64</v>
      </c>
      <c r="G154">
        <v>42</v>
      </c>
      <c r="H154">
        <v>1243</v>
      </c>
      <c r="I154">
        <v>20488.45</v>
      </c>
      <c r="J154">
        <v>29708.16</v>
      </c>
    </row>
    <row r="155" spans="2:10" x14ac:dyDescent="0.25">
      <c r="B155">
        <v>1</v>
      </c>
      <c r="C155" s="1">
        <v>43325</v>
      </c>
      <c r="D155">
        <v>4</v>
      </c>
      <c r="E155">
        <v>1917</v>
      </c>
      <c r="F155">
        <v>87</v>
      </c>
      <c r="G155">
        <v>19</v>
      </c>
      <c r="H155">
        <v>2235</v>
      </c>
      <c r="I155">
        <v>57460.42</v>
      </c>
      <c r="J155">
        <v>23845.23</v>
      </c>
    </row>
    <row r="156" spans="2:10" x14ac:dyDescent="0.25">
      <c r="B156">
        <v>1</v>
      </c>
      <c r="C156" s="1">
        <v>43332</v>
      </c>
      <c r="D156">
        <v>4</v>
      </c>
      <c r="E156">
        <v>1985</v>
      </c>
      <c r="F156">
        <v>116</v>
      </c>
      <c r="G156">
        <v>32</v>
      </c>
      <c r="H156">
        <v>1517</v>
      </c>
      <c r="I156">
        <v>59331.89</v>
      </c>
      <c r="J156">
        <v>11522.03</v>
      </c>
    </row>
    <row r="157" spans="2:10" x14ac:dyDescent="0.25">
      <c r="B157">
        <v>1</v>
      </c>
      <c r="C157" s="1">
        <v>43339</v>
      </c>
      <c r="D157">
        <v>4</v>
      </c>
      <c r="E157">
        <v>2069</v>
      </c>
      <c r="F157">
        <v>70</v>
      </c>
      <c r="G157">
        <v>15</v>
      </c>
      <c r="H157">
        <v>1830</v>
      </c>
      <c r="I157">
        <v>25075.88</v>
      </c>
      <c r="J157">
        <v>18970.560000000001</v>
      </c>
    </row>
    <row r="158" spans="2:10" x14ac:dyDescent="0.25">
      <c r="B158">
        <v>1</v>
      </c>
      <c r="C158" s="1">
        <v>43346</v>
      </c>
      <c r="D158">
        <v>4</v>
      </c>
      <c r="E158">
        <v>2124</v>
      </c>
      <c r="F158">
        <v>74</v>
      </c>
      <c r="G158">
        <v>18</v>
      </c>
      <c r="H158">
        <v>1847</v>
      </c>
      <c r="I158">
        <v>61319.519999999997</v>
      </c>
      <c r="J158">
        <v>24013.19</v>
      </c>
    </row>
    <row r="159" spans="2:10" x14ac:dyDescent="0.25">
      <c r="B159">
        <v>1</v>
      </c>
      <c r="C159" s="1">
        <v>43353</v>
      </c>
      <c r="D159">
        <v>4</v>
      </c>
      <c r="E159">
        <v>2180</v>
      </c>
      <c r="F159">
        <v>72</v>
      </c>
      <c r="G159">
        <v>31</v>
      </c>
      <c r="H159">
        <v>1676</v>
      </c>
      <c r="I159">
        <v>31126.36</v>
      </c>
      <c r="J159">
        <v>23388.93</v>
      </c>
    </row>
    <row r="160" spans="2:10" x14ac:dyDescent="0.25">
      <c r="B160">
        <v>1</v>
      </c>
      <c r="C160" s="1">
        <v>43360</v>
      </c>
      <c r="D160">
        <v>4</v>
      </c>
      <c r="E160">
        <v>2221</v>
      </c>
      <c r="F160">
        <v>69</v>
      </c>
      <c r="G160">
        <v>22</v>
      </c>
      <c r="H160">
        <v>395</v>
      </c>
      <c r="I160">
        <v>15854.54</v>
      </c>
      <c r="J160">
        <v>17034.240000000002</v>
      </c>
    </row>
    <row r="161" spans="2:10" x14ac:dyDescent="0.25">
      <c r="B161">
        <v>1</v>
      </c>
      <c r="C161" s="1">
        <v>43367</v>
      </c>
      <c r="D161">
        <v>4</v>
      </c>
      <c r="E161">
        <v>2268</v>
      </c>
      <c r="F161">
        <v>89</v>
      </c>
      <c r="G161">
        <v>26</v>
      </c>
      <c r="H161">
        <v>366</v>
      </c>
      <c r="I161">
        <v>31427.200000000001</v>
      </c>
      <c r="J161">
        <v>18559.740000000002</v>
      </c>
    </row>
    <row r="162" spans="2:10" x14ac:dyDescent="0.25">
      <c r="B162">
        <v>1</v>
      </c>
      <c r="C162" s="1">
        <v>43101</v>
      </c>
      <c r="D162">
        <v>5</v>
      </c>
      <c r="E162">
        <v>0</v>
      </c>
      <c r="F162">
        <v>94</v>
      </c>
      <c r="G162">
        <v>28</v>
      </c>
      <c r="H162">
        <v>53</v>
      </c>
      <c r="I162">
        <v>2251</v>
      </c>
      <c r="J162">
        <v>532.41</v>
      </c>
    </row>
    <row r="163" spans="2:10" x14ac:dyDescent="0.25">
      <c r="B163">
        <v>1</v>
      </c>
      <c r="C163" s="1">
        <v>43108</v>
      </c>
      <c r="D163">
        <v>5</v>
      </c>
      <c r="E163">
        <v>66</v>
      </c>
      <c r="F163">
        <v>97</v>
      </c>
      <c r="G163">
        <v>8</v>
      </c>
      <c r="H163">
        <v>208</v>
      </c>
      <c r="I163">
        <v>2411.04</v>
      </c>
      <c r="J163">
        <v>1179.03</v>
      </c>
    </row>
    <row r="164" spans="2:10" x14ac:dyDescent="0.25">
      <c r="B164">
        <v>1</v>
      </c>
      <c r="C164" s="1">
        <v>43115</v>
      </c>
      <c r="D164">
        <v>5</v>
      </c>
      <c r="E164">
        <v>155</v>
      </c>
      <c r="F164">
        <v>67</v>
      </c>
      <c r="G164">
        <v>28</v>
      </c>
      <c r="H164">
        <v>221</v>
      </c>
      <c r="I164">
        <v>2859.48</v>
      </c>
      <c r="J164">
        <v>1312.28</v>
      </c>
    </row>
    <row r="165" spans="2:10" x14ac:dyDescent="0.25">
      <c r="B165">
        <v>1</v>
      </c>
      <c r="C165" s="1">
        <v>43122</v>
      </c>
      <c r="D165">
        <v>5</v>
      </c>
      <c r="E165">
        <v>194</v>
      </c>
      <c r="F165">
        <v>62</v>
      </c>
      <c r="G165">
        <v>27</v>
      </c>
      <c r="H165">
        <v>50</v>
      </c>
      <c r="I165">
        <v>2627.19</v>
      </c>
      <c r="J165">
        <v>1428.01</v>
      </c>
    </row>
    <row r="166" spans="2:10" x14ac:dyDescent="0.25">
      <c r="B166">
        <v>1</v>
      </c>
      <c r="C166" s="1">
        <v>43129</v>
      </c>
      <c r="D166">
        <v>5</v>
      </c>
      <c r="E166">
        <v>229</v>
      </c>
      <c r="F166">
        <v>67</v>
      </c>
      <c r="G166">
        <v>24</v>
      </c>
      <c r="H166">
        <v>40</v>
      </c>
      <c r="I166">
        <v>4738.68</v>
      </c>
      <c r="J166">
        <v>1747.26</v>
      </c>
    </row>
    <row r="167" spans="2:10" x14ac:dyDescent="0.25">
      <c r="B167">
        <v>1</v>
      </c>
      <c r="C167" s="1">
        <v>43136</v>
      </c>
      <c r="D167">
        <v>5</v>
      </c>
      <c r="E167">
        <v>272</v>
      </c>
      <c r="F167">
        <v>56</v>
      </c>
      <c r="G167">
        <v>28</v>
      </c>
      <c r="H167">
        <v>104</v>
      </c>
      <c r="I167">
        <v>4998.83</v>
      </c>
      <c r="J167">
        <v>1354.26</v>
      </c>
    </row>
    <row r="168" spans="2:10" x14ac:dyDescent="0.25">
      <c r="B168">
        <v>1</v>
      </c>
      <c r="C168" s="1">
        <v>43143</v>
      </c>
      <c r="D168">
        <v>5</v>
      </c>
      <c r="E168">
        <v>300</v>
      </c>
      <c r="F168">
        <v>44</v>
      </c>
      <c r="G168">
        <v>25</v>
      </c>
      <c r="H168">
        <v>107</v>
      </c>
      <c r="I168">
        <v>6233.15</v>
      </c>
      <c r="J168">
        <v>1849.72</v>
      </c>
    </row>
    <row r="169" spans="2:10" x14ac:dyDescent="0.25">
      <c r="B169">
        <v>1</v>
      </c>
      <c r="C169" s="1">
        <v>43150</v>
      </c>
      <c r="D169">
        <v>5</v>
      </c>
      <c r="E169">
        <v>319</v>
      </c>
      <c r="F169">
        <v>58</v>
      </c>
      <c r="G169">
        <v>17</v>
      </c>
      <c r="H169">
        <v>66</v>
      </c>
      <c r="I169">
        <v>7265</v>
      </c>
      <c r="J169">
        <v>1985.8</v>
      </c>
    </row>
    <row r="170" spans="2:10" x14ac:dyDescent="0.25">
      <c r="B170">
        <v>1</v>
      </c>
      <c r="C170" s="1">
        <v>43157</v>
      </c>
      <c r="D170">
        <v>5</v>
      </c>
      <c r="E170">
        <v>360</v>
      </c>
      <c r="F170">
        <v>67</v>
      </c>
      <c r="G170">
        <v>22</v>
      </c>
      <c r="H170">
        <v>423</v>
      </c>
      <c r="I170">
        <v>10335.43</v>
      </c>
      <c r="J170">
        <v>2343.92</v>
      </c>
    </row>
    <row r="171" spans="2:10" x14ac:dyDescent="0.25">
      <c r="B171">
        <v>1</v>
      </c>
      <c r="C171" s="1">
        <v>43164</v>
      </c>
      <c r="D171">
        <v>5</v>
      </c>
      <c r="E171">
        <v>405</v>
      </c>
      <c r="F171">
        <v>96</v>
      </c>
      <c r="G171">
        <v>16</v>
      </c>
      <c r="H171">
        <v>98</v>
      </c>
      <c r="I171">
        <v>9969.3700000000008</v>
      </c>
      <c r="J171">
        <v>3395.53</v>
      </c>
    </row>
    <row r="172" spans="2:10" x14ac:dyDescent="0.25">
      <c r="B172">
        <v>1</v>
      </c>
      <c r="C172" s="1">
        <v>43171</v>
      </c>
      <c r="D172">
        <v>5</v>
      </c>
      <c r="E172">
        <v>485</v>
      </c>
      <c r="F172">
        <v>86</v>
      </c>
      <c r="G172">
        <v>33</v>
      </c>
      <c r="H172">
        <v>143</v>
      </c>
      <c r="I172">
        <v>12057.56</v>
      </c>
      <c r="J172">
        <v>3578.21</v>
      </c>
    </row>
    <row r="173" spans="2:10" x14ac:dyDescent="0.25">
      <c r="B173">
        <v>1</v>
      </c>
      <c r="C173" s="1">
        <v>43178</v>
      </c>
      <c r="D173">
        <v>5</v>
      </c>
      <c r="E173">
        <v>538</v>
      </c>
      <c r="F173">
        <v>78</v>
      </c>
      <c r="G173">
        <v>33</v>
      </c>
      <c r="H173">
        <v>342</v>
      </c>
      <c r="I173">
        <v>15585.56</v>
      </c>
      <c r="J173">
        <v>3340.8</v>
      </c>
    </row>
    <row r="174" spans="2:10" x14ac:dyDescent="0.25">
      <c r="B174">
        <v>1</v>
      </c>
      <c r="C174" s="1">
        <v>43185</v>
      </c>
      <c r="D174">
        <v>5</v>
      </c>
      <c r="E174">
        <v>583</v>
      </c>
      <c r="F174">
        <v>138</v>
      </c>
      <c r="G174">
        <v>21</v>
      </c>
      <c r="H174">
        <v>46</v>
      </c>
      <c r="I174">
        <v>13558.45</v>
      </c>
      <c r="J174">
        <v>4238.38</v>
      </c>
    </row>
    <row r="175" spans="2:10" x14ac:dyDescent="0.25">
      <c r="B175">
        <v>1</v>
      </c>
      <c r="C175" s="1">
        <v>43192</v>
      </c>
      <c r="D175">
        <v>5</v>
      </c>
      <c r="E175">
        <v>700</v>
      </c>
      <c r="F175">
        <v>104</v>
      </c>
      <c r="G175">
        <v>16</v>
      </c>
      <c r="H175">
        <v>1</v>
      </c>
      <c r="I175">
        <v>12530.26</v>
      </c>
      <c r="J175">
        <v>3844.04</v>
      </c>
    </row>
    <row r="176" spans="2:10" x14ac:dyDescent="0.25">
      <c r="B176">
        <v>1</v>
      </c>
      <c r="C176" s="1">
        <v>43199</v>
      </c>
      <c r="D176">
        <v>5</v>
      </c>
      <c r="E176">
        <v>788</v>
      </c>
      <c r="F176">
        <v>35</v>
      </c>
      <c r="G176">
        <v>27</v>
      </c>
      <c r="H176">
        <v>323</v>
      </c>
      <c r="I176">
        <v>19045.59</v>
      </c>
      <c r="J176">
        <v>4924.68</v>
      </c>
    </row>
    <row r="177" spans="2:10" x14ac:dyDescent="0.25">
      <c r="B177">
        <v>1</v>
      </c>
      <c r="C177" s="1">
        <v>43206</v>
      </c>
      <c r="D177">
        <v>5</v>
      </c>
      <c r="E177">
        <v>796</v>
      </c>
      <c r="F177">
        <v>129</v>
      </c>
      <c r="G177">
        <v>20</v>
      </c>
      <c r="H177">
        <v>190</v>
      </c>
      <c r="I177">
        <v>19455.009999999998</v>
      </c>
      <c r="J177">
        <v>6102.91</v>
      </c>
    </row>
    <row r="178" spans="2:10" x14ac:dyDescent="0.25">
      <c r="B178">
        <v>1</v>
      </c>
      <c r="C178" s="1">
        <v>43213</v>
      </c>
      <c r="D178">
        <v>5</v>
      </c>
      <c r="E178">
        <v>905</v>
      </c>
      <c r="F178">
        <v>103</v>
      </c>
      <c r="G178">
        <v>26</v>
      </c>
      <c r="H178">
        <v>483</v>
      </c>
      <c r="I178">
        <v>19130.080000000002</v>
      </c>
      <c r="J178">
        <v>6871.62</v>
      </c>
    </row>
    <row r="179" spans="2:10" x14ac:dyDescent="0.25">
      <c r="B179">
        <v>1</v>
      </c>
      <c r="C179" s="1">
        <v>43220</v>
      </c>
      <c r="D179">
        <v>5</v>
      </c>
      <c r="E179">
        <v>982</v>
      </c>
      <c r="F179">
        <v>64</v>
      </c>
      <c r="G179">
        <v>35</v>
      </c>
      <c r="H179">
        <v>1392</v>
      </c>
      <c r="I179">
        <v>31928.1</v>
      </c>
      <c r="J179">
        <v>5913.79</v>
      </c>
    </row>
    <row r="180" spans="2:10" x14ac:dyDescent="0.25">
      <c r="B180">
        <v>1</v>
      </c>
      <c r="C180" s="1">
        <v>43227</v>
      </c>
      <c r="D180">
        <v>5</v>
      </c>
      <c r="E180">
        <v>1011</v>
      </c>
      <c r="F180">
        <v>131</v>
      </c>
      <c r="G180">
        <v>21</v>
      </c>
      <c r="H180">
        <v>403</v>
      </c>
      <c r="I180">
        <v>27583.7</v>
      </c>
      <c r="J180">
        <v>6401.4</v>
      </c>
    </row>
    <row r="181" spans="2:10" x14ac:dyDescent="0.25">
      <c r="B181">
        <v>1</v>
      </c>
      <c r="C181" s="1">
        <v>43234</v>
      </c>
      <c r="D181">
        <v>5</v>
      </c>
      <c r="E181">
        <v>1121</v>
      </c>
      <c r="F181">
        <v>102</v>
      </c>
      <c r="G181">
        <v>34</v>
      </c>
      <c r="H181">
        <v>428</v>
      </c>
      <c r="I181">
        <v>26515.65</v>
      </c>
      <c r="J181">
        <v>10166.59</v>
      </c>
    </row>
    <row r="182" spans="2:10" x14ac:dyDescent="0.25">
      <c r="B182">
        <v>1</v>
      </c>
      <c r="C182" s="1">
        <v>43241</v>
      </c>
      <c r="D182">
        <v>5</v>
      </c>
      <c r="E182">
        <v>1189</v>
      </c>
      <c r="F182">
        <v>71</v>
      </c>
      <c r="G182">
        <v>14</v>
      </c>
      <c r="H182">
        <v>320</v>
      </c>
      <c r="I182">
        <v>32119.19</v>
      </c>
      <c r="J182">
        <v>7185.45</v>
      </c>
    </row>
    <row r="183" spans="2:10" x14ac:dyDescent="0.25">
      <c r="B183">
        <v>1</v>
      </c>
      <c r="C183" s="1">
        <v>43248</v>
      </c>
      <c r="D183">
        <v>5</v>
      </c>
      <c r="E183">
        <v>1246</v>
      </c>
      <c r="F183">
        <v>74</v>
      </c>
      <c r="G183">
        <v>28</v>
      </c>
      <c r="H183">
        <v>155</v>
      </c>
      <c r="I183">
        <v>23726.57</v>
      </c>
      <c r="J183">
        <v>9648.74</v>
      </c>
    </row>
    <row r="184" spans="2:10" x14ac:dyDescent="0.25">
      <c r="B184">
        <v>1</v>
      </c>
      <c r="C184" s="1">
        <v>43255</v>
      </c>
      <c r="D184">
        <v>5</v>
      </c>
      <c r="E184">
        <v>1292</v>
      </c>
      <c r="F184">
        <v>71</v>
      </c>
      <c r="G184">
        <v>25</v>
      </c>
      <c r="H184">
        <v>835</v>
      </c>
      <c r="I184">
        <v>38106.050000000003</v>
      </c>
      <c r="J184">
        <v>6648.42</v>
      </c>
    </row>
    <row r="185" spans="2:10" x14ac:dyDescent="0.25">
      <c r="B185">
        <v>1</v>
      </c>
      <c r="C185" s="1">
        <v>43262</v>
      </c>
      <c r="D185">
        <v>5</v>
      </c>
      <c r="E185">
        <v>1338</v>
      </c>
      <c r="F185">
        <v>70</v>
      </c>
      <c r="G185">
        <v>8</v>
      </c>
      <c r="H185">
        <v>89</v>
      </c>
      <c r="I185">
        <v>36106.550000000003</v>
      </c>
      <c r="J185">
        <v>9153.0300000000007</v>
      </c>
    </row>
    <row r="186" spans="2:10" x14ac:dyDescent="0.25">
      <c r="B186">
        <v>1</v>
      </c>
      <c r="C186" s="1">
        <v>43269</v>
      </c>
      <c r="D186">
        <v>5</v>
      </c>
      <c r="E186">
        <v>1400</v>
      </c>
      <c r="F186">
        <v>8</v>
      </c>
      <c r="G186">
        <v>23</v>
      </c>
      <c r="H186">
        <v>573</v>
      </c>
      <c r="I186">
        <v>30375.91</v>
      </c>
      <c r="J186">
        <v>10223.75</v>
      </c>
    </row>
    <row r="187" spans="2:10" x14ac:dyDescent="0.25">
      <c r="B187">
        <v>1</v>
      </c>
      <c r="C187" s="1">
        <v>43276</v>
      </c>
      <c r="D187">
        <v>5</v>
      </c>
      <c r="E187">
        <v>1385</v>
      </c>
      <c r="F187">
        <v>53</v>
      </c>
      <c r="G187">
        <v>41</v>
      </c>
      <c r="H187">
        <v>557</v>
      </c>
      <c r="I187">
        <v>22020.560000000001</v>
      </c>
      <c r="J187">
        <v>7289.6</v>
      </c>
    </row>
    <row r="188" spans="2:10" x14ac:dyDescent="0.25">
      <c r="B188">
        <v>1</v>
      </c>
      <c r="C188" s="1">
        <v>43283</v>
      </c>
      <c r="D188">
        <v>5</v>
      </c>
      <c r="E188">
        <v>1397</v>
      </c>
      <c r="F188">
        <v>112</v>
      </c>
      <c r="G188">
        <v>29</v>
      </c>
      <c r="H188">
        <v>374</v>
      </c>
      <c r="I188">
        <v>30120.17</v>
      </c>
      <c r="J188">
        <v>10823.63</v>
      </c>
    </row>
    <row r="189" spans="2:10" x14ac:dyDescent="0.25">
      <c r="B189">
        <v>1</v>
      </c>
      <c r="C189" s="1">
        <v>43290</v>
      </c>
      <c r="D189">
        <v>5</v>
      </c>
      <c r="E189">
        <v>1480</v>
      </c>
      <c r="F189">
        <v>90</v>
      </c>
      <c r="G189">
        <v>33</v>
      </c>
      <c r="H189">
        <v>605</v>
      </c>
      <c r="I189">
        <v>38403.300000000003</v>
      </c>
      <c r="J189">
        <v>10058.18</v>
      </c>
    </row>
    <row r="190" spans="2:10" x14ac:dyDescent="0.25">
      <c r="B190">
        <v>1</v>
      </c>
      <c r="C190" s="1">
        <v>43297</v>
      </c>
      <c r="D190">
        <v>5</v>
      </c>
      <c r="E190">
        <v>1537</v>
      </c>
      <c r="F190">
        <v>69</v>
      </c>
      <c r="G190">
        <v>18</v>
      </c>
      <c r="H190">
        <v>1350</v>
      </c>
      <c r="I190">
        <v>42855.37</v>
      </c>
      <c r="J190">
        <v>10529.37</v>
      </c>
    </row>
    <row r="191" spans="2:10" x14ac:dyDescent="0.25">
      <c r="B191">
        <v>1</v>
      </c>
      <c r="C191" s="1">
        <v>43304</v>
      </c>
      <c r="D191">
        <v>5</v>
      </c>
      <c r="E191">
        <v>1588</v>
      </c>
      <c r="F191">
        <v>138</v>
      </c>
      <c r="G191">
        <v>27</v>
      </c>
      <c r="H191">
        <v>267</v>
      </c>
      <c r="I191">
        <v>34180.03</v>
      </c>
      <c r="J191">
        <v>12302.36</v>
      </c>
    </row>
    <row r="192" spans="2:10" x14ac:dyDescent="0.25">
      <c r="B192">
        <v>1</v>
      </c>
      <c r="C192" s="1">
        <v>43311</v>
      </c>
      <c r="D192">
        <v>5</v>
      </c>
      <c r="E192">
        <v>1699</v>
      </c>
      <c r="F192">
        <v>84</v>
      </c>
      <c r="G192">
        <v>24</v>
      </c>
      <c r="H192">
        <v>1284</v>
      </c>
      <c r="I192">
        <v>19733.73</v>
      </c>
      <c r="J192">
        <v>10552.03</v>
      </c>
    </row>
    <row r="193" spans="2:10" x14ac:dyDescent="0.25">
      <c r="B193">
        <v>1</v>
      </c>
      <c r="C193" s="1">
        <v>43318</v>
      </c>
      <c r="D193">
        <v>5</v>
      </c>
      <c r="E193">
        <v>1759</v>
      </c>
      <c r="F193">
        <v>95</v>
      </c>
      <c r="G193">
        <v>17</v>
      </c>
      <c r="H193">
        <v>354</v>
      </c>
      <c r="I193">
        <v>31672.77</v>
      </c>
      <c r="J193">
        <v>11970.37</v>
      </c>
    </row>
    <row r="194" spans="2:10" x14ac:dyDescent="0.25">
      <c r="B194">
        <v>1</v>
      </c>
      <c r="C194" s="1">
        <v>43325</v>
      </c>
      <c r="D194">
        <v>5</v>
      </c>
      <c r="E194">
        <v>1837</v>
      </c>
      <c r="F194">
        <v>78</v>
      </c>
      <c r="G194">
        <v>29</v>
      </c>
      <c r="H194">
        <v>410</v>
      </c>
      <c r="I194">
        <v>31554.23</v>
      </c>
      <c r="J194">
        <v>10947.7</v>
      </c>
    </row>
    <row r="195" spans="2:10" x14ac:dyDescent="0.25">
      <c r="B195">
        <v>1</v>
      </c>
      <c r="C195" s="1">
        <v>43332</v>
      </c>
      <c r="D195">
        <v>5</v>
      </c>
      <c r="E195">
        <v>1886</v>
      </c>
      <c r="F195">
        <v>69</v>
      </c>
      <c r="G195">
        <v>16</v>
      </c>
      <c r="H195">
        <v>1460</v>
      </c>
      <c r="I195">
        <v>45759.63</v>
      </c>
      <c r="J195">
        <v>11232.58</v>
      </c>
    </row>
    <row r="196" spans="2:10" x14ac:dyDescent="0.25">
      <c r="B196">
        <v>1</v>
      </c>
      <c r="C196" s="1">
        <v>43339</v>
      </c>
      <c r="D196">
        <v>5</v>
      </c>
      <c r="E196">
        <v>1939</v>
      </c>
      <c r="F196">
        <v>109</v>
      </c>
      <c r="G196">
        <v>34</v>
      </c>
      <c r="H196">
        <v>1556</v>
      </c>
      <c r="I196">
        <v>40278.36</v>
      </c>
      <c r="J196">
        <v>11814.58</v>
      </c>
    </row>
    <row r="197" spans="2:10" x14ac:dyDescent="0.25">
      <c r="B197">
        <v>1</v>
      </c>
      <c r="C197" s="1">
        <v>43346</v>
      </c>
      <c r="D197">
        <v>5</v>
      </c>
      <c r="E197">
        <v>2014</v>
      </c>
      <c r="F197">
        <v>82</v>
      </c>
      <c r="G197">
        <v>21</v>
      </c>
      <c r="H197">
        <v>426</v>
      </c>
      <c r="I197">
        <v>34357.910000000003</v>
      </c>
      <c r="J197">
        <v>14492.04</v>
      </c>
    </row>
    <row r="198" spans="2:10" x14ac:dyDescent="0.25">
      <c r="B198">
        <v>1</v>
      </c>
      <c r="C198" s="1">
        <v>43353</v>
      </c>
      <c r="D198">
        <v>5</v>
      </c>
      <c r="E198">
        <v>2075</v>
      </c>
      <c r="F198">
        <v>102</v>
      </c>
      <c r="G198">
        <v>14</v>
      </c>
      <c r="H198">
        <v>328</v>
      </c>
      <c r="I198">
        <v>20540.93</v>
      </c>
      <c r="J198">
        <v>14671.75</v>
      </c>
    </row>
    <row r="199" spans="2:10" x14ac:dyDescent="0.25">
      <c r="B199">
        <v>1</v>
      </c>
      <c r="C199" s="1">
        <v>43360</v>
      </c>
      <c r="D199">
        <v>5</v>
      </c>
      <c r="E199">
        <v>2163</v>
      </c>
      <c r="F199">
        <v>63</v>
      </c>
      <c r="G199">
        <v>21</v>
      </c>
      <c r="H199">
        <v>264</v>
      </c>
      <c r="I199">
        <v>37807.25</v>
      </c>
      <c r="J199">
        <v>12908.88</v>
      </c>
    </row>
    <row r="200" spans="2:10" x14ac:dyDescent="0.25">
      <c r="B200">
        <v>1</v>
      </c>
      <c r="C200" s="1">
        <v>43367</v>
      </c>
      <c r="D200">
        <v>5</v>
      </c>
      <c r="E200">
        <v>2205</v>
      </c>
      <c r="F200">
        <v>76</v>
      </c>
      <c r="G200">
        <v>34</v>
      </c>
      <c r="H200">
        <v>658</v>
      </c>
      <c r="I200">
        <v>38627.449999999997</v>
      </c>
      <c r="J200">
        <v>16279.91</v>
      </c>
    </row>
    <row r="201" spans="2:10" x14ac:dyDescent="0.25">
      <c r="B201">
        <v>1</v>
      </c>
      <c r="C201" s="1">
        <v>43101</v>
      </c>
      <c r="D201">
        <v>6</v>
      </c>
      <c r="E201">
        <v>0</v>
      </c>
      <c r="F201">
        <v>72</v>
      </c>
      <c r="G201">
        <v>22</v>
      </c>
      <c r="H201">
        <v>12</v>
      </c>
      <c r="I201">
        <v>353.81</v>
      </c>
      <c r="J201">
        <v>154.22999999999999</v>
      </c>
    </row>
    <row r="202" spans="2:10" x14ac:dyDescent="0.25">
      <c r="B202">
        <v>1</v>
      </c>
      <c r="C202" s="1">
        <v>43108</v>
      </c>
      <c r="D202">
        <v>6</v>
      </c>
      <c r="E202">
        <v>50</v>
      </c>
      <c r="F202">
        <v>104</v>
      </c>
      <c r="G202">
        <v>35</v>
      </c>
      <c r="H202">
        <v>20</v>
      </c>
      <c r="I202">
        <v>1805.96</v>
      </c>
      <c r="J202">
        <v>310.98</v>
      </c>
    </row>
    <row r="203" spans="2:10" x14ac:dyDescent="0.25">
      <c r="B203">
        <v>1</v>
      </c>
      <c r="C203" s="1">
        <v>43115</v>
      </c>
      <c r="D203">
        <v>6</v>
      </c>
      <c r="E203">
        <v>119</v>
      </c>
      <c r="F203">
        <v>104</v>
      </c>
      <c r="G203">
        <v>24</v>
      </c>
      <c r="H203">
        <v>85</v>
      </c>
      <c r="I203">
        <v>1540.64</v>
      </c>
      <c r="J203">
        <v>440.76</v>
      </c>
    </row>
    <row r="204" spans="2:10" x14ac:dyDescent="0.25">
      <c r="B204">
        <v>1</v>
      </c>
      <c r="C204" s="1">
        <v>43122</v>
      </c>
      <c r="D204">
        <v>6</v>
      </c>
      <c r="E204">
        <v>199</v>
      </c>
      <c r="F204">
        <v>65</v>
      </c>
      <c r="G204">
        <v>13</v>
      </c>
      <c r="H204">
        <v>87</v>
      </c>
      <c r="I204">
        <v>3622.13</v>
      </c>
      <c r="J204">
        <v>528.62</v>
      </c>
    </row>
    <row r="205" spans="2:10" x14ac:dyDescent="0.25">
      <c r="B205">
        <v>1</v>
      </c>
      <c r="C205" s="1">
        <v>43129</v>
      </c>
      <c r="D205">
        <v>6</v>
      </c>
      <c r="E205">
        <v>251</v>
      </c>
      <c r="F205">
        <v>104</v>
      </c>
      <c r="G205">
        <v>23</v>
      </c>
      <c r="H205">
        <v>5</v>
      </c>
      <c r="I205">
        <v>2106.65</v>
      </c>
      <c r="J205">
        <v>670.71</v>
      </c>
    </row>
    <row r="206" spans="2:10" x14ac:dyDescent="0.25">
      <c r="B206">
        <v>1</v>
      </c>
      <c r="C206" s="1">
        <v>43136</v>
      </c>
      <c r="D206">
        <v>6</v>
      </c>
      <c r="E206">
        <v>332</v>
      </c>
      <c r="F206">
        <v>66</v>
      </c>
      <c r="G206">
        <v>36</v>
      </c>
      <c r="H206">
        <v>229</v>
      </c>
      <c r="I206">
        <v>5253.19</v>
      </c>
      <c r="J206">
        <v>732.3</v>
      </c>
    </row>
    <row r="207" spans="2:10" x14ac:dyDescent="0.25">
      <c r="B207">
        <v>1</v>
      </c>
      <c r="C207" s="1">
        <v>43143</v>
      </c>
      <c r="D207">
        <v>6</v>
      </c>
      <c r="E207">
        <v>362</v>
      </c>
      <c r="F207">
        <v>94</v>
      </c>
      <c r="G207">
        <v>37</v>
      </c>
      <c r="H207">
        <v>74</v>
      </c>
      <c r="I207">
        <v>2882.46</v>
      </c>
      <c r="J207">
        <v>879.3</v>
      </c>
    </row>
    <row r="208" spans="2:10" x14ac:dyDescent="0.25">
      <c r="B208">
        <v>1</v>
      </c>
      <c r="C208" s="1">
        <v>43150</v>
      </c>
      <c r="D208">
        <v>6</v>
      </c>
      <c r="E208">
        <v>419</v>
      </c>
      <c r="F208">
        <v>106</v>
      </c>
      <c r="G208">
        <v>23</v>
      </c>
      <c r="H208">
        <v>152</v>
      </c>
      <c r="I208">
        <v>1870.41</v>
      </c>
      <c r="J208">
        <v>1086.32</v>
      </c>
    </row>
    <row r="209" spans="2:10" x14ac:dyDescent="0.25">
      <c r="B209">
        <v>1</v>
      </c>
      <c r="C209" s="1">
        <v>43157</v>
      </c>
      <c r="D209">
        <v>6</v>
      </c>
      <c r="E209">
        <v>502</v>
      </c>
      <c r="F209">
        <v>113</v>
      </c>
      <c r="G209">
        <v>25</v>
      </c>
      <c r="H209">
        <v>425</v>
      </c>
      <c r="I209">
        <v>2499.5700000000002</v>
      </c>
      <c r="J209">
        <v>1161.0899999999999</v>
      </c>
    </row>
    <row r="210" spans="2:10" x14ac:dyDescent="0.25">
      <c r="B210">
        <v>1</v>
      </c>
      <c r="C210" s="1">
        <v>43164</v>
      </c>
      <c r="D210">
        <v>6</v>
      </c>
      <c r="E210">
        <v>590</v>
      </c>
      <c r="F210">
        <v>25</v>
      </c>
      <c r="G210">
        <v>33</v>
      </c>
      <c r="H210">
        <v>415</v>
      </c>
      <c r="I210">
        <v>4487.33</v>
      </c>
      <c r="J210">
        <v>1241.26</v>
      </c>
    </row>
    <row r="211" spans="2:10" x14ac:dyDescent="0.25">
      <c r="B211">
        <v>1</v>
      </c>
      <c r="C211" s="1">
        <v>43171</v>
      </c>
      <c r="D211">
        <v>6</v>
      </c>
      <c r="E211">
        <v>582</v>
      </c>
      <c r="F211">
        <v>90</v>
      </c>
      <c r="G211">
        <v>16</v>
      </c>
      <c r="H211">
        <v>204</v>
      </c>
      <c r="I211">
        <v>7644.04</v>
      </c>
      <c r="J211">
        <v>1300.8</v>
      </c>
    </row>
    <row r="212" spans="2:10" x14ac:dyDescent="0.25">
      <c r="B212">
        <v>1</v>
      </c>
      <c r="C212" s="1">
        <v>43178</v>
      </c>
      <c r="D212">
        <v>6</v>
      </c>
      <c r="E212">
        <v>656</v>
      </c>
      <c r="F212">
        <v>117</v>
      </c>
      <c r="G212">
        <v>14</v>
      </c>
      <c r="H212">
        <v>795</v>
      </c>
      <c r="I212">
        <v>6036.56</v>
      </c>
      <c r="J212">
        <v>1512.94</v>
      </c>
    </row>
    <row r="213" spans="2:10" x14ac:dyDescent="0.25">
      <c r="B213">
        <v>1</v>
      </c>
      <c r="C213" s="1">
        <v>43185</v>
      </c>
      <c r="D213">
        <v>6</v>
      </c>
      <c r="E213">
        <v>759</v>
      </c>
      <c r="F213">
        <v>109</v>
      </c>
      <c r="G213">
        <v>33</v>
      </c>
      <c r="H213">
        <v>473</v>
      </c>
      <c r="I213">
        <v>7696.32</v>
      </c>
      <c r="J213">
        <v>1691.77</v>
      </c>
    </row>
    <row r="214" spans="2:10" x14ac:dyDescent="0.25">
      <c r="B214">
        <v>1</v>
      </c>
      <c r="C214" s="1">
        <v>43192</v>
      </c>
      <c r="D214">
        <v>6</v>
      </c>
      <c r="E214">
        <v>835</v>
      </c>
      <c r="F214">
        <v>97</v>
      </c>
      <c r="G214">
        <v>20</v>
      </c>
      <c r="H214">
        <v>114</v>
      </c>
      <c r="I214">
        <v>6145.07</v>
      </c>
      <c r="J214">
        <v>1966.5</v>
      </c>
    </row>
    <row r="215" spans="2:10" x14ac:dyDescent="0.25">
      <c r="B215">
        <v>1</v>
      </c>
      <c r="C215" s="1">
        <v>43199</v>
      </c>
      <c r="D215">
        <v>6</v>
      </c>
      <c r="E215">
        <v>912</v>
      </c>
      <c r="F215">
        <v>28</v>
      </c>
      <c r="G215">
        <v>26</v>
      </c>
      <c r="H215">
        <v>246</v>
      </c>
      <c r="I215">
        <v>8158</v>
      </c>
      <c r="J215">
        <v>1869.43</v>
      </c>
    </row>
    <row r="216" spans="2:10" x14ac:dyDescent="0.25">
      <c r="B216">
        <v>1</v>
      </c>
      <c r="C216" s="1">
        <v>43206</v>
      </c>
      <c r="D216">
        <v>6</v>
      </c>
      <c r="E216">
        <v>914</v>
      </c>
      <c r="F216">
        <v>125</v>
      </c>
      <c r="G216">
        <v>19</v>
      </c>
      <c r="H216">
        <v>325</v>
      </c>
      <c r="I216">
        <v>10011.56</v>
      </c>
      <c r="J216">
        <v>2117.4699999999998</v>
      </c>
    </row>
    <row r="217" spans="2:10" x14ac:dyDescent="0.25">
      <c r="B217">
        <v>1</v>
      </c>
      <c r="C217" s="1">
        <v>43213</v>
      </c>
      <c r="D217">
        <v>6</v>
      </c>
      <c r="E217">
        <v>1020</v>
      </c>
      <c r="F217">
        <v>88</v>
      </c>
      <c r="G217">
        <v>21</v>
      </c>
      <c r="H217">
        <v>193</v>
      </c>
      <c r="I217">
        <v>11997.83</v>
      </c>
      <c r="J217">
        <v>2186.06</v>
      </c>
    </row>
    <row r="218" spans="2:10" x14ac:dyDescent="0.25">
      <c r="B218">
        <v>1</v>
      </c>
      <c r="C218" s="1">
        <v>43220</v>
      </c>
      <c r="D218">
        <v>6</v>
      </c>
      <c r="E218">
        <v>1087</v>
      </c>
      <c r="F218">
        <v>27</v>
      </c>
      <c r="G218">
        <v>26</v>
      </c>
      <c r="H218">
        <v>182</v>
      </c>
      <c r="I218">
        <v>10416</v>
      </c>
      <c r="J218">
        <v>2123.7800000000002</v>
      </c>
    </row>
    <row r="219" spans="2:10" x14ac:dyDescent="0.25">
      <c r="B219">
        <v>1</v>
      </c>
      <c r="C219" s="1">
        <v>43227</v>
      </c>
      <c r="D219">
        <v>6</v>
      </c>
      <c r="E219">
        <v>1088</v>
      </c>
      <c r="F219">
        <v>66</v>
      </c>
      <c r="G219">
        <v>27</v>
      </c>
      <c r="H219">
        <v>388</v>
      </c>
      <c r="I219">
        <v>5669.76</v>
      </c>
      <c r="J219">
        <v>2135.65</v>
      </c>
    </row>
    <row r="220" spans="2:10" x14ac:dyDescent="0.25">
      <c r="B220">
        <v>1</v>
      </c>
      <c r="C220" s="1">
        <v>43234</v>
      </c>
      <c r="D220">
        <v>6</v>
      </c>
      <c r="E220">
        <v>1127</v>
      </c>
      <c r="F220">
        <v>68</v>
      </c>
      <c r="G220">
        <v>30</v>
      </c>
      <c r="H220">
        <v>266</v>
      </c>
      <c r="I220">
        <v>11958.33</v>
      </c>
      <c r="J220">
        <v>2438.81</v>
      </c>
    </row>
    <row r="221" spans="2:10" x14ac:dyDescent="0.25">
      <c r="B221">
        <v>1</v>
      </c>
      <c r="C221" s="1">
        <v>43241</v>
      </c>
      <c r="D221">
        <v>6</v>
      </c>
      <c r="E221">
        <v>1165</v>
      </c>
      <c r="F221">
        <v>113</v>
      </c>
      <c r="G221">
        <v>23</v>
      </c>
      <c r="H221">
        <v>355</v>
      </c>
      <c r="I221">
        <v>7927.34</v>
      </c>
      <c r="J221">
        <v>2358.0100000000002</v>
      </c>
    </row>
    <row r="222" spans="2:10" x14ac:dyDescent="0.25">
      <c r="B222">
        <v>1</v>
      </c>
      <c r="C222" s="1">
        <v>43248</v>
      </c>
      <c r="D222">
        <v>6</v>
      </c>
      <c r="E222">
        <v>1255</v>
      </c>
      <c r="F222">
        <v>89</v>
      </c>
      <c r="G222">
        <v>35</v>
      </c>
      <c r="H222">
        <v>893</v>
      </c>
      <c r="I222">
        <v>14372.69</v>
      </c>
      <c r="J222">
        <v>2870.15</v>
      </c>
    </row>
    <row r="223" spans="2:10" x14ac:dyDescent="0.25">
      <c r="B223">
        <v>1</v>
      </c>
      <c r="C223" s="1">
        <v>43255</v>
      </c>
      <c r="D223">
        <v>6</v>
      </c>
      <c r="E223">
        <v>1309</v>
      </c>
      <c r="F223">
        <v>97</v>
      </c>
      <c r="G223">
        <v>22</v>
      </c>
      <c r="H223">
        <v>131</v>
      </c>
      <c r="I223">
        <v>13241.53</v>
      </c>
      <c r="J223">
        <v>2653.99</v>
      </c>
    </row>
    <row r="224" spans="2:10" x14ac:dyDescent="0.25">
      <c r="B224">
        <v>1</v>
      </c>
      <c r="C224" s="1">
        <v>43262</v>
      </c>
      <c r="D224">
        <v>6</v>
      </c>
      <c r="E224">
        <v>1384</v>
      </c>
      <c r="F224">
        <v>105</v>
      </c>
      <c r="G224">
        <v>31</v>
      </c>
      <c r="H224">
        <v>172</v>
      </c>
      <c r="I224">
        <v>6195.81</v>
      </c>
      <c r="J224">
        <v>2853.61</v>
      </c>
    </row>
    <row r="225" spans="2:10" x14ac:dyDescent="0.25">
      <c r="B225">
        <v>1</v>
      </c>
      <c r="C225" s="1">
        <v>43269</v>
      </c>
      <c r="D225">
        <v>6</v>
      </c>
      <c r="E225">
        <v>1458</v>
      </c>
      <c r="F225">
        <v>80</v>
      </c>
      <c r="G225">
        <v>12</v>
      </c>
      <c r="H225">
        <v>438</v>
      </c>
      <c r="I225">
        <v>10794.53</v>
      </c>
      <c r="J225">
        <v>3165.75</v>
      </c>
    </row>
    <row r="226" spans="2:10" x14ac:dyDescent="0.25">
      <c r="B226">
        <v>1</v>
      </c>
      <c r="C226" s="1">
        <v>43276</v>
      </c>
      <c r="D226">
        <v>6</v>
      </c>
      <c r="E226">
        <v>1526</v>
      </c>
      <c r="F226">
        <v>78</v>
      </c>
      <c r="G226">
        <v>14</v>
      </c>
      <c r="H226">
        <v>910</v>
      </c>
      <c r="I226">
        <v>21761.82</v>
      </c>
      <c r="J226">
        <v>3143.9</v>
      </c>
    </row>
    <row r="227" spans="2:10" x14ac:dyDescent="0.25">
      <c r="B227">
        <v>1</v>
      </c>
      <c r="C227" s="1">
        <v>43283</v>
      </c>
      <c r="D227">
        <v>6</v>
      </c>
      <c r="E227">
        <v>1590</v>
      </c>
      <c r="F227">
        <v>119</v>
      </c>
      <c r="G227">
        <v>17</v>
      </c>
      <c r="H227">
        <v>2410</v>
      </c>
      <c r="I227">
        <v>17551.68</v>
      </c>
      <c r="J227">
        <v>3494.8</v>
      </c>
    </row>
    <row r="228" spans="2:10" x14ac:dyDescent="0.25">
      <c r="B228">
        <v>1</v>
      </c>
      <c r="C228" s="1">
        <v>43290</v>
      </c>
      <c r="D228">
        <v>6</v>
      </c>
      <c r="E228">
        <v>1692</v>
      </c>
      <c r="F228">
        <v>89</v>
      </c>
      <c r="G228">
        <v>19</v>
      </c>
      <c r="H228">
        <v>98</v>
      </c>
      <c r="I228">
        <v>10042.5</v>
      </c>
      <c r="J228">
        <v>3558.12</v>
      </c>
    </row>
    <row r="229" spans="2:10" x14ac:dyDescent="0.25">
      <c r="B229">
        <v>1</v>
      </c>
      <c r="C229" s="1">
        <v>43297</v>
      </c>
      <c r="D229">
        <v>6</v>
      </c>
      <c r="E229">
        <v>1762</v>
      </c>
      <c r="F229">
        <v>115</v>
      </c>
      <c r="G229">
        <v>17</v>
      </c>
      <c r="H229">
        <v>731</v>
      </c>
      <c r="I229">
        <v>18360.759999999998</v>
      </c>
      <c r="J229">
        <v>3697.56</v>
      </c>
    </row>
    <row r="230" spans="2:10" x14ac:dyDescent="0.25">
      <c r="B230">
        <v>1</v>
      </c>
      <c r="C230" s="1">
        <v>43304</v>
      </c>
      <c r="D230">
        <v>6</v>
      </c>
      <c r="E230">
        <v>1860</v>
      </c>
      <c r="F230">
        <v>118</v>
      </c>
      <c r="G230">
        <v>16</v>
      </c>
      <c r="H230">
        <v>2100</v>
      </c>
      <c r="I230">
        <v>11158</v>
      </c>
      <c r="J230">
        <v>3702.41</v>
      </c>
    </row>
    <row r="231" spans="2:10" x14ac:dyDescent="0.25">
      <c r="B231">
        <v>1</v>
      </c>
      <c r="C231" s="1">
        <v>43311</v>
      </c>
      <c r="D231">
        <v>6</v>
      </c>
      <c r="E231">
        <v>1962</v>
      </c>
      <c r="F231">
        <v>62</v>
      </c>
      <c r="G231">
        <v>16</v>
      </c>
      <c r="H231">
        <v>1211</v>
      </c>
      <c r="I231">
        <v>20734.63</v>
      </c>
      <c r="J231">
        <v>3973.07</v>
      </c>
    </row>
    <row r="232" spans="2:10" x14ac:dyDescent="0.25">
      <c r="B232">
        <v>1</v>
      </c>
      <c r="C232" s="1">
        <v>43318</v>
      </c>
      <c r="D232">
        <v>6</v>
      </c>
      <c r="E232">
        <v>2008</v>
      </c>
      <c r="F232">
        <v>54</v>
      </c>
      <c r="G232">
        <v>19</v>
      </c>
      <c r="H232">
        <v>625</v>
      </c>
      <c r="I232">
        <v>17408.75</v>
      </c>
      <c r="J232">
        <v>4054.92</v>
      </c>
    </row>
    <row r="233" spans="2:10" x14ac:dyDescent="0.25">
      <c r="B233">
        <v>1</v>
      </c>
      <c r="C233" s="1">
        <v>43325</v>
      </c>
      <c r="D233">
        <v>6</v>
      </c>
      <c r="E233">
        <v>2043</v>
      </c>
      <c r="F233">
        <v>76</v>
      </c>
      <c r="G233">
        <v>27</v>
      </c>
      <c r="H233">
        <v>733</v>
      </c>
      <c r="I233">
        <v>24496.52</v>
      </c>
      <c r="J233">
        <v>3897.3</v>
      </c>
    </row>
    <row r="234" spans="2:10" x14ac:dyDescent="0.25">
      <c r="B234">
        <v>1</v>
      </c>
      <c r="C234" s="1">
        <v>43332</v>
      </c>
      <c r="D234">
        <v>6</v>
      </c>
      <c r="E234">
        <v>2092</v>
      </c>
      <c r="F234">
        <v>73</v>
      </c>
      <c r="G234">
        <v>32</v>
      </c>
      <c r="H234">
        <v>1826</v>
      </c>
      <c r="I234">
        <v>18655.64</v>
      </c>
      <c r="J234">
        <v>4541.87</v>
      </c>
    </row>
    <row r="235" spans="2:10" x14ac:dyDescent="0.25">
      <c r="B235">
        <v>1</v>
      </c>
      <c r="C235" s="1">
        <v>43339</v>
      </c>
      <c r="D235">
        <v>6</v>
      </c>
      <c r="E235">
        <v>2133</v>
      </c>
      <c r="F235">
        <v>65</v>
      </c>
      <c r="G235">
        <v>28</v>
      </c>
      <c r="H235">
        <v>71</v>
      </c>
      <c r="I235">
        <v>17734.400000000001</v>
      </c>
      <c r="J235">
        <v>4623.88</v>
      </c>
    </row>
    <row r="236" spans="2:10" x14ac:dyDescent="0.25">
      <c r="B236">
        <v>1</v>
      </c>
      <c r="C236" s="1">
        <v>43346</v>
      </c>
      <c r="D236">
        <v>6</v>
      </c>
      <c r="E236">
        <v>2170</v>
      </c>
      <c r="F236">
        <v>74</v>
      </c>
      <c r="G236">
        <v>33</v>
      </c>
      <c r="H236">
        <v>117</v>
      </c>
      <c r="I236">
        <v>18141.54</v>
      </c>
      <c r="J236">
        <v>4307.05</v>
      </c>
    </row>
    <row r="237" spans="2:10" x14ac:dyDescent="0.25">
      <c r="B237">
        <v>1</v>
      </c>
      <c r="C237" s="1">
        <v>43353</v>
      </c>
      <c r="D237">
        <v>6</v>
      </c>
      <c r="E237">
        <v>2211</v>
      </c>
      <c r="F237">
        <v>62</v>
      </c>
      <c r="G237">
        <v>22</v>
      </c>
      <c r="H237">
        <v>201</v>
      </c>
      <c r="I237">
        <v>18388.38</v>
      </c>
      <c r="J237">
        <v>4436.01</v>
      </c>
    </row>
    <row r="238" spans="2:10" x14ac:dyDescent="0.25">
      <c r="B238">
        <v>1</v>
      </c>
      <c r="C238" s="1">
        <v>43360</v>
      </c>
      <c r="D238">
        <v>6</v>
      </c>
      <c r="E238">
        <v>2251</v>
      </c>
      <c r="F238">
        <v>43</v>
      </c>
      <c r="G238">
        <v>32</v>
      </c>
      <c r="H238">
        <v>1336</v>
      </c>
      <c r="I238">
        <v>23094.9</v>
      </c>
      <c r="J238">
        <v>4342.13</v>
      </c>
    </row>
    <row r="239" spans="2:10" x14ac:dyDescent="0.25">
      <c r="B239">
        <v>1</v>
      </c>
      <c r="C239" s="1">
        <v>43367</v>
      </c>
      <c r="D239">
        <v>6</v>
      </c>
      <c r="E239">
        <v>2262</v>
      </c>
      <c r="F239">
        <v>126</v>
      </c>
      <c r="G239">
        <v>20</v>
      </c>
      <c r="H239">
        <v>1844</v>
      </c>
      <c r="I239">
        <v>26309.33</v>
      </c>
      <c r="J239">
        <v>4960.66</v>
      </c>
    </row>
    <row r="240" spans="2:10" x14ac:dyDescent="0.25">
      <c r="B240">
        <v>2</v>
      </c>
      <c r="C240" s="1">
        <v>43101</v>
      </c>
      <c r="D240">
        <v>1</v>
      </c>
      <c r="E240">
        <v>0</v>
      </c>
      <c r="F240">
        <v>135</v>
      </c>
      <c r="G240">
        <v>20</v>
      </c>
      <c r="H240">
        <v>117</v>
      </c>
      <c r="I240">
        <v>1080.26</v>
      </c>
      <c r="J240">
        <v>293.37</v>
      </c>
    </row>
    <row r="241" spans="2:10" x14ac:dyDescent="0.25">
      <c r="B241">
        <v>2</v>
      </c>
      <c r="C241" s="1">
        <v>43108</v>
      </c>
      <c r="D241">
        <v>1</v>
      </c>
      <c r="E241">
        <v>115</v>
      </c>
      <c r="F241">
        <v>116</v>
      </c>
      <c r="G241">
        <v>14</v>
      </c>
      <c r="H241">
        <v>93</v>
      </c>
      <c r="I241">
        <v>1235.92</v>
      </c>
      <c r="J241">
        <v>378.79</v>
      </c>
    </row>
    <row r="242" spans="2:10" x14ac:dyDescent="0.25">
      <c r="B242">
        <v>2</v>
      </c>
      <c r="C242" s="1">
        <v>43115</v>
      </c>
      <c r="D242">
        <v>1</v>
      </c>
      <c r="E242">
        <v>217</v>
      </c>
      <c r="F242">
        <v>82</v>
      </c>
      <c r="G242">
        <v>28</v>
      </c>
      <c r="H242">
        <v>1</v>
      </c>
      <c r="I242">
        <v>2091.56</v>
      </c>
      <c r="J242">
        <v>682.9</v>
      </c>
    </row>
    <row r="243" spans="2:10" x14ac:dyDescent="0.25">
      <c r="B243">
        <v>2</v>
      </c>
      <c r="C243" s="1">
        <v>43122</v>
      </c>
      <c r="D243">
        <v>1</v>
      </c>
      <c r="E243">
        <v>271</v>
      </c>
      <c r="F243">
        <v>20</v>
      </c>
      <c r="G243">
        <v>26</v>
      </c>
      <c r="H243">
        <v>331</v>
      </c>
      <c r="I243">
        <v>2795.96</v>
      </c>
      <c r="J243">
        <v>411.17</v>
      </c>
    </row>
    <row r="244" spans="2:10" x14ac:dyDescent="0.25">
      <c r="B244">
        <v>2</v>
      </c>
      <c r="C244" s="1">
        <v>43129</v>
      </c>
      <c r="D244">
        <v>1</v>
      </c>
      <c r="E244">
        <v>265</v>
      </c>
      <c r="F244">
        <v>66</v>
      </c>
      <c r="G244">
        <v>37</v>
      </c>
      <c r="H244">
        <v>76</v>
      </c>
      <c r="I244">
        <v>1131.49</v>
      </c>
      <c r="J244">
        <v>558.4</v>
      </c>
    </row>
    <row r="245" spans="2:10" x14ac:dyDescent="0.25">
      <c r="B245">
        <v>2</v>
      </c>
      <c r="C245" s="1">
        <v>43136</v>
      </c>
      <c r="D245">
        <v>1</v>
      </c>
      <c r="E245">
        <v>294</v>
      </c>
      <c r="F245">
        <v>125</v>
      </c>
      <c r="G245">
        <v>21</v>
      </c>
      <c r="H245">
        <v>411</v>
      </c>
      <c r="I245">
        <v>2044.14</v>
      </c>
      <c r="J245">
        <v>645.33000000000004</v>
      </c>
    </row>
    <row r="246" spans="2:10" x14ac:dyDescent="0.25">
      <c r="B246">
        <v>2</v>
      </c>
      <c r="C246" s="1">
        <v>43143</v>
      </c>
      <c r="D246">
        <v>1</v>
      </c>
      <c r="E246">
        <v>398</v>
      </c>
      <c r="F246">
        <v>55</v>
      </c>
      <c r="G246">
        <v>37</v>
      </c>
      <c r="H246">
        <v>62</v>
      </c>
      <c r="I246">
        <v>2020.66</v>
      </c>
      <c r="J246">
        <v>745.43</v>
      </c>
    </row>
    <row r="247" spans="2:10" x14ac:dyDescent="0.25">
      <c r="B247">
        <v>2</v>
      </c>
      <c r="C247" s="1">
        <v>43150</v>
      </c>
      <c r="D247">
        <v>1</v>
      </c>
      <c r="E247">
        <v>416</v>
      </c>
      <c r="F247">
        <v>58</v>
      </c>
      <c r="G247">
        <v>20</v>
      </c>
      <c r="H247">
        <v>65</v>
      </c>
      <c r="I247">
        <v>4001.98</v>
      </c>
      <c r="J247">
        <v>1141.5999999999999</v>
      </c>
    </row>
    <row r="248" spans="2:10" x14ac:dyDescent="0.25">
      <c r="B248">
        <v>2</v>
      </c>
      <c r="C248" s="1">
        <v>43157</v>
      </c>
      <c r="D248">
        <v>1</v>
      </c>
      <c r="E248">
        <v>454</v>
      </c>
      <c r="F248">
        <v>77</v>
      </c>
      <c r="G248">
        <v>23</v>
      </c>
      <c r="H248">
        <v>44</v>
      </c>
      <c r="I248">
        <v>4692.2299999999996</v>
      </c>
      <c r="J248">
        <v>1092.7</v>
      </c>
    </row>
    <row r="249" spans="2:10" x14ac:dyDescent="0.25">
      <c r="B249">
        <v>2</v>
      </c>
      <c r="C249" s="1">
        <v>43164</v>
      </c>
      <c r="D249">
        <v>1</v>
      </c>
      <c r="E249">
        <v>508</v>
      </c>
      <c r="F249">
        <v>93</v>
      </c>
      <c r="G249">
        <v>19</v>
      </c>
      <c r="H249">
        <v>288</v>
      </c>
      <c r="I249">
        <v>4506.76</v>
      </c>
      <c r="J249">
        <v>1325.37</v>
      </c>
    </row>
    <row r="250" spans="2:10" x14ac:dyDescent="0.25">
      <c r="B250">
        <v>2</v>
      </c>
      <c r="C250" s="1">
        <v>43171</v>
      </c>
      <c r="D250">
        <v>1</v>
      </c>
      <c r="E250">
        <v>582</v>
      </c>
      <c r="F250">
        <v>23</v>
      </c>
      <c r="G250">
        <v>25</v>
      </c>
      <c r="H250">
        <v>32</v>
      </c>
      <c r="I250">
        <v>3702.35</v>
      </c>
      <c r="J250">
        <v>1247.5</v>
      </c>
    </row>
    <row r="251" spans="2:10" x14ac:dyDescent="0.25">
      <c r="B251">
        <v>2</v>
      </c>
      <c r="C251" s="1">
        <v>43178</v>
      </c>
      <c r="D251">
        <v>1</v>
      </c>
      <c r="E251">
        <v>580</v>
      </c>
      <c r="F251">
        <v>93</v>
      </c>
      <c r="G251">
        <v>10</v>
      </c>
      <c r="H251">
        <v>50</v>
      </c>
      <c r="I251">
        <v>4771.95</v>
      </c>
      <c r="J251">
        <v>1454.63</v>
      </c>
    </row>
    <row r="252" spans="2:10" x14ac:dyDescent="0.25">
      <c r="B252">
        <v>2</v>
      </c>
      <c r="C252" s="1">
        <v>43185</v>
      </c>
      <c r="D252">
        <v>1</v>
      </c>
      <c r="E252">
        <v>663</v>
      </c>
      <c r="F252">
        <v>54</v>
      </c>
      <c r="G252">
        <v>28</v>
      </c>
      <c r="H252">
        <v>145</v>
      </c>
      <c r="I252">
        <v>5753.88</v>
      </c>
      <c r="J252">
        <v>2250.0700000000002</v>
      </c>
    </row>
    <row r="253" spans="2:10" x14ac:dyDescent="0.25">
      <c r="B253">
        <v>2</v>
      </c>
      <c r="C253" s="1">
        <v>43192</v>
      </c>
      <c r="D253">
        <v>1</v>
      </c>
      <c r="E253">
        <v>689</v>
      </c>
      <c r="F253">
        <v>72</v>
      </c>
      <c r="G253">
        <v>17</v>
      </c>
      <c r="H253">
        <v>22</v>
      </c>
      <c r="I253">
        <v>3526.69</v>
      </c>
      <c r="J253">
        <v>1213.06</v>
      </c>
    </row>
    <row r="254" spans="2:10" x14ac:dyDescent="0.25">
      <c r="B254">
        <v>2</v>
      </c>
      <c r="C254" s="1">
        <v>43199</v>
      </c>
      <c r="D254">
        <v>1</v>
      </c>
      <c r="E254">
        <v>744</v>
      </c>
      <c r="F254">
        <v>98</v>
      </c>
      <c r="G254">
        <v>21</v>
      </c>
      <c r="H254">
        <v>111</v>
      </c>
      <c r="I254">
        <v>4367.26</v>
      </c>
      <c r="J254">
        <v>1513.16</v>
      </c>
    </row>
    <row r="255" spans="2:10" x14ac:dyDescent="0.25">
      <c r="B255">
        <v>2</v>
      </c>
      <c r="C255" s="1">
        <v>43206</v>
      </c>
      <c r="D255">
        <v>1</v>
      </c>
      <c r="E255">
        <v>821</v>
      </c>
      <c r="F255">
        <v>80</v>
      </c>
      <c r="G255">
        <v>23</v>
      </c>
      <c r="H255">
        <v>255</v>
      </c>
      <c r="I255">
        <v>6292.29</v>
      </c>
      <c r="J255">
        <v>2067.31</v>
      </c>
    </row>
    <row r="256" spans="2:10" x14ac:dyDescent="0.25">
      <c r="B256">
        <v>2</v>
      </c>
      <c r="C256" s="1">
        <v>43213</v>
      </c>
      <c r="D256">
        <v>1</v>
      </c>
      <c r="E256">
        <v>878</v>
      </c>
      <c r="F256">
        <v>97</v>
      </c>
      <c r="G256">
        <v>25</v>
      </c>
      <c r="H256">
        <v>238</v>
      </c>
      <c r="I256">
        <v>4723.93</v>
      </c>
      <c r="J256">
        <v>1518.05</v>
      </c>
    </row>
    <row r="257" spans="2:10" x14ac:dyDescent="0.25">
      <c r="B257">
        <v>2</v>
      </c>
      <c r="C257" s="1">
        <v>43220</v>
      </c>
      <c r="D257">
        <v>1</v>
      </c>
      <c r="E257">
        <v>950</v>
      </c>
      <c r="F257">
        <v>91</v>
      </c>
      <c r="G257">
        <v>26</v>
      </c>
      <c r="H257">
        <v>153</v>
      </c>
      <c r="I257">
        <v>5623.35</v>
      </c>
      <c r="J257">
        <v>2278.4499999999998</v>
      </c>
    </row>
    <row r="258" spans="2:10" x14ac:dyDescent="0.25">
      <c r="B258">
        <v>2</v>
      </c>
      <c r="C258" s="1">
        <v>43227</v>
      </c>
      <c r="D258">
        <v>1</v>
      </c>
      <c r="E258">
        <v>1015</v>
      </c>
      <c r="F258">
        <v>110</v>
      </c>
      <c r="G258">
        <v>34</v>
      </c>
      <c r="H258">
        <v>27</v>
      </c>
      <c r="I258">
        <v>8895.08</v>
      </c>
      <c r="J258">
        <v>2475.98</v>
      </c>
    </row>
    <row r="259" spans="2:10" x14ac:dyDescent="0.25">
      <c r="B259">
        <v>2</v>
      </c>
      <c r="C259" s="1">
        <v>43234</v>
      </c>
      <c r="D259">
        <v>1</v>
      </c>
      <c r="E259">
        <v>1091</v>
      </c>
      <c r="F259">
        <v>46</v>
      </c>
      <c r="G259">
        <v>14</v>
      </c>
      <c r="H259">
        <v>861</v>
      </c>
      <c r="I259">
        <v>5195.1099999999997</v>
      </c>
      <c r="J259">
        <v>2073.6999999999998</v>
      </c>
    </row>
    <row r="260" spans="2:10" x14ac:dyDescent="0.25">
      <c r="B260">
        <v>2</v>
      </c>
      <c r="C260" s="1">
        <v>43241</v>
      </c>
      <c r="D260">
        <v>1</v>
      </c>
      <c r="E260">
        <v>1123</v>
      </c>
      <c r="F260">
        <v>77</v>
      </c>
      <c r="G260">
        <v>16</v>
      </c>
      <c r="H260">
        <v>95</v>
      </c>
      <c r="I260">
        <v>7518.86</v>
      </c>
      <c r="J260">
        <v>2022.97</v>
      </c>
    </row>
    <row r="261" spans="2:10" x14ac:dyDescent="0.25">
      <c r="B261">
        <v>2</v>
      </c>
      <c r="C261" s="1">
        <v>43248</v>
      </c>
      <c r="D261">
        <v>1</v>
      </c>
      <c r="E261">
        <v>1184</v>
      </c>
      <c r="F261">
        <v>67</v>
      </c>
      <c r="G261">
        <v>20</v>
      </c>
      <c r="H261">
        <v>177</v>
      </c>
      <c r="I261">
        <v>9495.65</v>
      </c>
      <c r="J261">
        <v>2456.8000000000002</v>
      </c>
    </row>
    <row r="262" spans="2:10" x14ac:dyDescent="0.25">
      <c r="B262">
        <v>2</v>
      </c>
      <c r="C262" s="1">
        <v>43255</v>
      </c>
      <c r="D262">
        <v>1</v>
      </c>
      <c r="E262">
        <v>1231</v>
      </c>
      <c r="F262">
        <v>70</v>
      </c>
      <c r="G262">
        <v>28</v>
      </c>
      <c r="H262">
        <v>84</v>
      </c>
      <c r="I262">
        <v>2646.25</v>
      </c>
      <c r="J262">
        <v>2780.09</v>
      </c>
    </row>
    <row r="263" spans="2:10" x14ac:dyDescent="0.25">
      <c r="B263">
        <v>2</v>
      </c>
      <c r="C263" s="1">
        <v>43262</v>
      </c>
      <c r="D263">
        <v>1</v>
      </c>
      <c r="E263">
        <v>1273</v>
      </c>
      <c r="F263">
        <v>39</v>
      </c>
      <c r="G263">
        <v>17</v>
      </c>
      <c r="H263">
        <v>6</v>
      </c>
      <c r="I263">
        <v>8741.61</v>
      </c>
      <c r="J263">
        <v>2907.96</v>
      </c>
    </row>
    <row r="264" spans="2:10" x14ac:dyDescent="0.25">
      <c r="B264">
        <v>2</v>
      </c>
      <c r="C264" s="1">
        <v>43269</v>
      </c>
      <c r="D264">
        <v>1</v>
      </c>
      <c r="E264">
        <v>1295</v>
      </c>
      <c r="F264">
        <v>106</v>
      </c>
      <c r="G264">
        <v>28</v>
      </c>
      <c r="H264">
        <v>468</v>
      </c>
      <c r="I264">
        <v>8996.7800000000007</v>
      </c>
      <c r="J264">
        <v>3216.38</v>
      </c>
    </row>
    <row r="265" spans="2:10" x14ac:dyDescent="0.25">
      <c r="B265">
        <v>2</v>
      </c>
      <c r="C265" s="1">
        <v>43276</v>
      </c>
      <c r="D265">
        <v>1</v>
      </c>
      <c r="E265">
        <v>1373</v>
      </c>
      <c r="F265">
        <v>115</v>
      </c>
      <c r="G265">
        <v>30</v>
      </c>
      <c r="H265">
        <v>359</v>
      </c>
      <c r="I265">
        <v>10861.35</v>
      </c>
      <c r="J265">
        <v>3789.3</v>
      </c>
    </row>
    <row r="266" spans="2:10" x14ac:dyDescent="0.25">
      <c r="B266">
        <v>2</v>
      </c>
      <c r="C266" s="1">
        <v>43283</v>
      </c>
      <c r="D266">
        <v>1</v>
      </c>
      <c r="E266">
        <v>1458</v>
      </c>
      <c r="F266">
        <v>75</v>
      </c>
      <c r="G266">
        <v>17</v>
      </c>
      <c r="H266">
        <v>343</v>
      </c>
      <c r="I266">
        <v>9287.65</v>
      </c>
      <c r="J266">
        <v>2208.62</v>
      </c>
    </row>
    <row r="267" spans="2:10" x14ac:dyDescent="0.25">
      <c r="B267">
        <v>2</v>
      </c>
      <c r="C267" s="1">
        <v>43290</v>
      </c>
      <c r="D267">
        <v>1</v>
      </c>
      <c r="E267">
        <v>1516</v>
      </c>
      <c r="F267">
        <v>124</v>
      </c>
      <c r="G267">
        <v>20</v>
      </c>
      <c r="H267">
        <v>462</v>
      </c>
      <c r="I267">
        <v>3471.77</v>
      </c>
      <c r="J267">
        <v>3554.78</v>
      </c>
    </row>
    <row r="268" spans="2:10" x14ac:dyDescent="0.25">
      <c r="B268">
        <v>2</v>
      </c>
      <c r="C268" s="1">
        <v>43297</v>
      </c>
      <c r="D268">
        <v>1</v>
      </c>
      <c r="E268">
        <v>1620</v>
      </c>
      <c r="F268">
        <v>86</v>
      </c>
      <c r="G268">
        <v>32</v>
      </c>
      <c r="H268">
        <v>21</v>
      </c>
      <c r="I268">
        <v>13247.93</v>
      </c>
      <c r="J268">
        <v>4142.75</v>
      </c>
    </row>
    <row r="269" spans="2:10" x14ac:dyDescent="0.25">
      <c r="B269">
        <v>2</v>
      </c>
      <c r="C269" s="1">
        <v>43304</v>
      </c>
      <c r="D269">
        <v>1</v>
      </c>
      <c r="E269">
        <v>1674</v>
      </c>
      <c r="F269">
        <v>20</v>
      </c>
      <c r="G269">
        <v>20</v>
      </c>
      <c r="H269">
        <v>674</v>
      </c>
      <c r="I269">
        <v>16362.94</v>
      </c>
      <c r="J269">
        <v>3452.88</v>
      </c>
    </row>
    <row r="270" spans="2:10" x14ac:dyDescent="0.25">
      <c r="B270">
        <v>2</v>
      </c>
      <c r="C270" s="1">
        <v>43311</v>
      </c>
      <c r="D270">
        <v>1</v>
      </c>
      <c r="E270">
        <v>1674</v>
      </c>
      <c r="F270">
        <v>71</v>
      </c>
      <c r="G270">
        <v>14</v>
      </c>
      <c r="H270">
        <v>768</v>
      </c>
      <c r="I270">
        <v>10479.56</v>
      </c>
      <c r="J270">
        <v>3347.07</v>
      </c>
    </row>
    <row r="271" spans="2:10" x14ac:dyDescent="0.25">
      <c r="B271">
        <v>2</v>
      </c>
      <c r="C271" s="1">
        <v>43318</v>
      </c>
      <c r="D271">
        <v>1</v>
      </c>
      <c r="E271">
        <v>1731</v>
      </c>
      <c r="F271">
        <v>30</v>
      </c>
      <c r="G271">
        <v>22</v>
      </c>
      <c r="H271">
        <v>206</v>
      </c>
      <c r="I271">
        <v>9902.42</v>
      </c>
      <c r="J271">
        <v>4756.13</v>
      </c>
    </row>
    <row r="272" spans="2:10" x14ac:dyDescent="0.25">
      <c r="B272">
        <v>2</v>
      </c>
      <c r="C272" s="1">
        <v>43325</v>
      </c>
      <c r="D272">
        <v>1</v>
      </c>
      <c r="E272">
        <v>1739</v>
      </c>
      <c r="F272">
        <v>76</v>
      </c>
      <c r="G272">
        <v>18</v>
      </c>
      <c r="H272">
        <v>218</v>
      </c>
      <c r="I272">
        <v>13108.38</v>
      </c>
      <c r="J272">
        <v>1599.12</v>
      </c>
    </row>
    <row r="273" spans="2:10" x14ac:dyDescent="0.25">
      <c r="B273">
        <v>2</v>
      </c>
      <c r="C273" s="1">
        <v>43332</v>
      </c>
      <c r="D273">
        <v>1</v>
      </c>
      <c r="E273">
        <v>1797</v>
      </c>
      <c r="F273">
        <v>84</v>
      </c>
      <c r="G273">
        <v>28</v>
      </c>
      <c r="H273">
        <v>186</v>
      </c>
      <c r="I273">
        <v>9232.5</v>
      </c>
      <c r="J273">
        <v>2681.73</v>
      </c>
    </row>
    <row r="274" spans="2:10" x14ac:dyDescent="0.25">
      <c r="B274">
        <v>2</v>
      </c>
      <c r="C274" s="1">
        <v>43339</v>
      </c>
      <c r="D274">
        <v>1</v>
      </c>
      <c r="E274">
        <v>1853</v>
      </c>
      <c r="F274">
        <v>77</v>
      </c>
      <c r="G274">
        <v>20</v>
      </c>
      <c r="H274">
        <v>728</v>
      </c>
      <c r="I274">
        <v>16315.57</v>
      </c>
      <c r="J274">
        <v>3242.92</v>
      </c>
    </row>
    <row r="275" spans="2:10" x14ac:dyDescent="0.25">
      <c r="B275">
        <v>2</v>
      </c>
      <c r="C275" s="1">
        <v>43346</v>
      </c>
      <c r="D275">
        <v>1</v>
      </c>
      <c r="E275">
        <v>1910</v>
      </c>
      <c r="F275">
        <v>45</v>
      </c>
      <c r="G275">
        <v>29</v>
      </c>
      <c r="H275">
        <v>32</v>
      </c>
      <c r="I275">
        <v>10390.030000000001</v>
      </c>
      <c r="J275">
        <v>4026.26</v>
      </c>
    </row>
    <row r="276" spans="2:10" x14ac:dyDescent="0.25">
      <c r="B276">
        <v>2</v>
      </c>
      <c r="C276" s="1">
        <v>43353</v>
      </c>
      <c r="D276">
        <v>1</v>
      </c>
      <c r="E276">
        <v>1926</v>
      </c>
      <c r="F276">
        <v>83</v>
      </c>
      <c r="G276">
        <v>31</v>
      </c>
      <c r="H276">
        <v>520</v>
      </c>
      <c r="I276">
        <v>8691.0300000000007</v>
      </c>
      <c r="J276">
        <v>3921.06</v>
      </c>
    </row>
    <row r="277" spans="2:10" x14ac:dyDescent="0.25">
      <c r="B277">
        <v>2</v>
      </c>
      <c r="C277" s="1">
        <v>43360</v>
      </c>
      <c r="D277">
        <v>1</v>
      </c>
      <c r="E277">
        <v>1978</v>
      </c>
      <c r="F277">
        <v>87</v>
      </c>
      <c r="G277">
        <v>11</v>
      </c>
      <c r="H277">
        <v>1770</v>
      </c>
      <c r="I277">
        <v>11840.33</v>
      </c>
      <c r="J277">
        <v>3330.67</v>
      </c>
    </row>
    <row r="278" spans="2:10" x14ac:dyDescent="0.25">
      <c r="B278">
        <v>2</v>
      </c>
      <c r="C278" s="1">
        <v>43367</v>
      </c>
      <c r="D278">
        <v>1</v>
      </c>
      <c r="E278">
        <v>2054</v>
      </c>
      <c r="F278">
        <v>50</v>
      </c>
      <c r="G278">
        <v>26</v>
      </c>
      <c r="H278">
        <v>574</v>
      </c>
      <c r="I278">
        <v>13778.51</v>
      </c>
      <c r="J278">
        <v>4635.83</v>
      </c>
    </row>
    <row r="279" spans="2:10" x14ac:dyDescent="0.25">
      <c r="B279">
        <v>2</v>
      </c>
      <c r="C279" s="1">
        <v>43101</v>
      </c>
      <c r="D279">
        <v>2</v>
      </c>
      <c r="E279">
        <v>0</v>
      </c>
      <c r="F279">
        <v>76</v>
      </c>
      <c r="G279">
        <v>17</v>
      </c>
      <c r="H279">
        <v>12</v>
      </c>
      <c r="I279">
        <v>598.98</v>
      </c>
      <c r="J279">
        <v>451.4</v>
      </c>
    </row>
    <row r="280" spans="2:10" x14ac:dyDescent="0.25">
      <c r="B280">
        <v>2</v>
      </c>
      <c r="C280" s="1">
        <v>43108</v>
      </c>
      <c r="D280">
        <v>2</v>
      </c>
      <c r="E280">
        <v>59</v>
      </c>
      <c r="F280">
        <v>55</v>
      </c>
      <c r="G280">
        <v>36</v>
      </c>
      <c r="H280">
        <v>92</v>
      </c>
      <c r="I280">
        <v>1312.69</v>
      </c>
      <c r="J280">
        <v>728.13</v>
      </c>
    </row>
    <row r="281" spans="2:10" x14ac:dyDescent="0.25">
      <c r="B281">
        <v>2</v>
      </c>
      <c r="C281" s="1">
        <v>43115</v>
      </c>
      <c r="D281">
        <v>2</v>
      </c>
      <c r="E281">
        <v>78</v>
      </c>
      <c r="F281">
        <v>73</v>
      </c>
      <c r="G281">
        <v>22</v>
      </c>
      <c r="H281">
        <v>24</v>
      </c>
      <c r="I281">
        <v>1327.53</v>
      </c>
      <c r="J281">
        <v>744.84</v>
      </c>
    </row>
    <row r="282" spans="2:10" x14ac:dyDescent="0.25">
      <c r="B282">
        <v>2</v>
      </c>
      <c r="C282" s="1">
        <v>43122</v>
      </c>
      <c r="D282">
        <v>2</v>
      </c>
      <c r="E282">
        <v>129</v>
      </c>
      <c r="F282">
        <v>106</v>
      </c>
      <c r="G282">
        <v>12</v>
      </c>
      <c r="H282">
        <v>71</v>
      </c>
      <c r="I282">
        <v>3475.9</v>
      </c>
      <c r="J282">
        <v>1447.88</v>
      </c>
    </row>
    <row r="283" spans="2:10" x14ac:dyDescent="0.25">
      <c r="B283">
        <v>2</v>
      </c>
      <c r="C283" s="1">
        <v>43129</v>
      </c>
      <c r="D283">
        <v>2</v>
      </c>
      <c r="E283">
        <v>223</v>
      </c>
      <c r="F283">
        <v>105</v>
      </c>
      <c r="G283">
        <v>42</v>
      </c>
      <c r="H283">
        <v>100</v>
      </c>
      <c r="I283">
        <v>4277.08</v>
      </c>
      <c r="J283">
        <v>1934.35</v>
      </c>
    </row>
    <row r="284" spans="2:10" x14ac:dyDescent="0.25">
      <c r="B284">
        <v>2</v>
      </c>
      <c r="C284" s="1">
        <v>43136</v>
      </c>
      <c r="D284">
        <v>2</v>
      </c>
      <c r="E284">
        <v>286</v>
      </c>
      <c r="F284">
        <v>82</v>
      </c>
      <c r="G284">
        <v>20</v>
      </c>
      <c r="H284">
        <v>79</v>
      </c>
      <c r="I284">
        <v>4157.1899999999996</v>
      </c>
      <c r="J284">
        <v>3004.79</v>
      </c>
    </row>
    <row r="285" spans="2:10" x14ac:dyDescent="0.25">
      <c r="B285">
        <v>2</v>
      </c>
      <c r="C285" s="1">
        <v>43143</v>
      </c>
      <c r="D285">
        <v>2</v>
      </c>
      <c r="E285">
        <v>348</v>
      </c>
      <c r="F285">
        <v>34</v>
      </c>
      <c r="G285">
        <v>19</v>
      </c>
      <c r="H285">
        <v>130</v>
      </c>
      <c r="I285">
        <v>5576.7</v>
      </c>
      <c r="J285">
        <v>3688.19</v>
      </c>
    </row>
    <row r="286" spans="2:10" x14ac:dyDescent="0.25">
      <c r="B286">
        <v>2</v>
      </c>
      <c r="C286" s="1">
        <v>43150</v>
      </c>
      <c r="D286">
        <v>2</v>
      </c>
      <c r="E286">
        <v>363</v>
      </c>
      <c r="F286">
        <v>87</v>
      </c>
      <c r="G286">
        <v>20</v>
      </c>
      <c r="H286">
        <v>16</v>
      </c>
      <c r="I286">
        <v>7558.76</v>
      </c>
      <c r="J286">
        <v>3190.51</v>
      </c>
    </row>
    <row r="287" spans="2:10" x14ac:dyDescent="0.25">
      <c r="B287">
        <v>2</v>
      </c>
      <c r="C287" s="1">
        <v>43157</v>
      </c>
      <c r="D287">
        <v>2</v>
      </c>
      <c r="E287">
        <v>430</v>
      </c>
      <c r="F287">
        <v>52</v>
      </c>
      <c r="G287">
        <v>26</v>
      </c>
      <c r="H287">
        <v>6</v>
      </c>
      <c r="I287">
        <v>6901.34</v>
      </c>
      <c r="J287">
        <v>2984.4</v>
      </c>
    </row>
    <row r="288" spans="2:10" x14ac:dyDescent="0.25">
      <c r="B288">
        <v>2</v>
      </c>
      <c r="C288" s="1">
        <v>43164</v>
      </c>
      <c r="D288">
        <v>2</v>
      </c>
      <c r="E288">
        <v>456</v>
      </c>
      <c r="F288">
        <v>48</v>
      </c>
      <c r="G288">
        <v>20</v>
      </c>
      <c r="H288">
        <v>84</v>
      </c>
      <c r="I288">
        <v>7182.01</v>
      </c>
      <c r="J288">
        <v>2164.62</v>
      </c>
    </row>
    <row r="289" spans="2:10" x14ac:dyDescent="0.25">
      <c r="B289">
        <v>2</v>
      </c>
      <c r="C289" s="1">
        <v>43171</v>
      </c>
      <c r="D289">
        <v>2</v>
      </c>
      <c r="E289">
        <v>484</v>
      </c>
      <c r="F289">
        <v>61</v>
      </c>
      <c r="G289">
        <v>18</v>
      </c>
      <c r="H289">
        <v>421</v>
      </c>
      <c r="I289">
        <v>5572.35</v>
      </c>
      <c r="J289">
        <v>3380.74</v>
      </c>
    </row>
    <row r="290" spans="2:10" x14ac:dyDescent="0.25">
      <c r="B290">
        <v>2</v>
      </c>
      <c r="C290" s="1">
        <v>43178</v>
      </c>
      <c r="D290">
        <v>2</v>
      </c>
      <c r="E290">
        <v>527</v>
      </c>
      <c r="F290">
        <v>63</v>
      </c>
      <c r="G290">
        <v>30</v>
      </c>
      <c r="H290">
        <v>155</v>
      </c>
      <c r="I290">
        <v>7129.7</v>
      </c>
      <c r="J290">
        <v>3252.25</v>
      </c>
    </row>
    <row r="291" spans="2:10" x14ac:dyDescent="0.25">
      <c r="B291">
        <v>2</v>
      </c>
      <c r="C291" s="1">
        <v>43185</v>
      </c>
      <c r="D291">
        <v>2</v>
      </c>
      <c r="E291">
        <v>560</v>
      </c>
      <c r="F291">
        <v>86</v>
      </c>
      <c r="G291">
        <v>22</v>
      </c>
      <c r="H291">
        <v>119</v>
      </c>
      <c r="I291">
        <v>6074.66</v>
      </c>
      <c r="J291">
        <v>3790.89</v>
      </c>
    </row>
    <row r="292" spans="2:10" x14ac:dyDescent="0.25">
      <c r="B292">
        <v>2</v>
      </c>
      <c r="C292" s="1">
        <v>43192</v>
      </c>
      <c r="D292">
        <v>2</v>
      </c>
      <c r="E292">
        <v>624</v>
      </c>
      <c r="F292">
        <v>77</v>
      </c>
      <c r="G292">
        <v>32</v>
      </c>
      <c r="H292">
        <v>51</v>
      </c>
      <c r="I292">
        <v>9212.4</v>
      </c>
      <c r="J292">
        <v>4034.83</v>
      </c>
    </row>
    <row r="293" spans="2:10" x14ac:dyDescent="0.25">
      <c r="B293">
        <v>2</v>
      </c>
      <c r="C293" s="1">
        <v>43199</v>
      </c>
      <c r="D293">
        <v>2</v>
      </c>
      <c r="E293">
        <v>669</v>
      </c>
      <c r="F293">
        <v>82</v>
      </c>
      <c r="G293">
        <v>11</v>
      </c>
      <c r="H293">
        <v>111</v>
      </c>
      <c r="I293">
        <v>8921.94</v>
      </c>
      <c r="J293">
        <v>5686.41</v>
      </c>
    </row>
    <row r="294" spans="2:10" x14ac:dyDescent="0.25">
      <c r="B294">
        <v>2</v>
      </c>
      <c r="C294" s="1">
        <v>43206</v>
      </c>
      <c r="D294">
        <v>2</v>
      </c>
      <c r="E294">
        <v>740</v>
      </c>
      <c r="F294">
        <v>108</v>
      </c>
      <c r="G294">
        <v>27</v>
      </c>
      <c r="H294">
        <v>31</v>
      </c>
      <c r="I294">
        <v>13879.7</v>
      </c>
      <c r="J294">
        <v>4435.88</v>
      </c>
    </row>
    <row r="295" spans="2:10" x14ac:dyDescent="0.25">
      <c r="B295">
        <v>2</v>
      </c>
      <c r="C295" s="1">
        <v>43213</v>
      </c>
      <c r="D295">
        <v>2</v>
      </c>
      <c r="E295">
        <v>821</v>
      </c>
      <c r="F295">
        <v>74</v>
      </c>
      <c r="G295">
        <v>8</v>
      </c>
      <c r="H295">
        <v>454</v>
      </c>
      <c r="I295">
        <v>9978.31</v>
      </c>
      <c r="J295">
        <v>5306.89</v>
      </c>
    </row>
    <row r="296" spans="2:10" x14ac:dyDescent="0.25">
      <c r="B296">
        <v>2</v>
      </c>
      <c r="C296" s="1">
        <v>43220</v>
      </c>
      <c r="D296">
        <v>2</v>
      </c>
      <c r="E296">
        <v>887</v>
      </c>
      <c r="F296">
        <v>63</v>
      </c>
      <c r="G296">
        <v>24</v>
      </c>
      <c r="H296">
        <v>75</v>
      </c>
      <c r="I296">
        <v>14257.3</v>
      </c>
      <c r="J296">
        <v>6253.77</v>
      </c>
    </row>
    <row r="297" spans="2:10" x14ac:dyDescent="0.25">
      <c r="B297">
        <v>2</v>
      </c>
      <c r="C297" s="1">
        <v>43227</v>
      </c>
      <c r="D297">
        <v>2</v>
      </c>
      <c r="E297">
        <v>926</v>
      </c>
      <c r="F297">
        <v>73</v>
      </c>
      <c r="G297">
        <v>19</v>
      </c>
      <c r="H297">
        <v>209</v>
      </c>
      <c r="I297">
        <v>15970.29</v>
      </c>
      <c r="J297">
        <v>5099.32</v>
      </c>
    </row>
    <row r="298" spans="2:10" x14ac:dyDescent="0.25">
      <c r="B298">
        <v>2</v>
      </c>
      <c r="C298" s="1">
        <v>43234</v>
      </c>
      <c r="D298">
        <v>2</v>
      </c>
      <c r="E298">
        <v>980</v>
      </c>
      <c r="F298">
        <v>29</v>
      </c>
      <c r="G298">
        <v>17</v>
      </c>
      <c r="H298">
        <v>268</v>
      </c>
      <c r="I298">
        <v>12226.92</v>
      </c>
      <c r="J298">
        <v>6803.25</v>
      </c>
    </row>
    <row r="299" spans="2:10" x14ac:dyDescent="0.25">
      <c r="B299">
        <v>2</v>
      </c>
      <c r="C299" s="1">
        <v>43241</v>
      </c>
      <c r="D299">
        <v>2</v>
      </c>
      <c r="E299">
        <v>992</v>
      </c>
      <c r="F299">
        <v>44</v>
      </c>
      <c r="G299">
        <v>25</v>
      </c>
      <c r="H299">
        <v>719</v>
      </c>
      <c r="I299">
        <v>15486.74</v>
      </c>
      <c r="J299">
        <v>7463.6</v>
      </c>
    </row>
    <row r="300" spans="2:10" x14ac:dyDescent="0.25">
      <c r="B300">
        <v>2</v>
      </c>
      <c r="C300" s="1">
        <v>43248</v>
      </c>
      <c r="D300">
        <v>2</v>
      </c>
      <c r="E300">
        <v>1011</v>
      </c>
      <c r="F300">
        <v>69</v>
      </c>
      <c r="G300">
        <v>25</v>
      </c>
      <c r="H300">
        <v>230</v>
      </c>
      <c r="I300">
        <v>10749.98</v>
      </c>
      <c r="J300">
        <v>4935.53</v>
      </c>
    </row>
    <row r="301" spans="2:10" x14ac:dyDescent="0.25">
      <c r="B301">
        <v>2</v>
      </c>
      <c r="C301" s="1">
        <v>43255</v>
      </c>
      <c r="D301">
        <v>2</v>
      </c>
      <c r="E301">
        <v>1055</v>
      </c>
      <c r="F301">
        <v>92</v>
      </c>
      <c r="G301">
        <v>36</v>
      </c>
      <c r="H301">
        <v>1188</v>
      </c>
      <c r="I301">
        <v>18337.41</v>
      </c>
      <c r="J301">
        <v>7213.18</v>
      </c>
    </row>
    <row r="302" spans="2:10" x14ac:dyDescent="0.25">
      <c r="B302">
        <v>2</v>
      </c>
      <c r="C302" s="1">
        <v>43262</v>
      </c>
      <c r="D302">
        <v>2</v>
      </c>
      <c r="E302">
        <v>1111</v>
      </c>
      <c r="F302">
        <v>54</v>
      </c>
      <c r="G302">
        <v>19</v>
      </c>
      <c r="H302">
        <v>135</v>
      </c>
      <c r="I302">
        <v>17287.259999999998</v>
      </c>
      <c r="J302">
        <v>5729.69</v>
      </c>
    </row>
    <row r="303" spans="2:10" x14ac:dyDescent="0.25">
      <c r="B303">
        <v>2</v>
      </c>
      <c r="C303" s="1">
        <v>43269</v>
      </c>
      <c r="D303">
        <v>2</v>
      </c>
      <c r="E303">
        <v>1146</v>
      </c>
      <c r="F303">
        <v>86</v>
      </c>
      <c r="G303">
        <v>31</v>
      </c>
      <c r="H303">
        <v>518</v>
      </c>
      <c r="I303">
        <v>16424.650000000001</v>
      </c>
      <c r="J303">
        <v>5937.46</v>
      </c>
    </row>
    <row r="304" spans="2:10" x14ac:dyDescent="0.25">
      <c r="B304">
        <v>2</v>
      </c>
      <c r="C304" s="1">
        <v>43276</v>
      </c>
      <c r="D304">
        <v>2</v>
      </c>
      <c r="E304">
        <v>1201</v>
      </c>
      <c r="F304">
        <v>101</v>
      </c>
      <c r="G304">
        <v>17</v>
      </c>
      <c r="H304">
        <v>189</v>
      </c>
      <c r="I304">
        <v>13360.88</v>
      </c>
      <c r="J304">
        <v>7922.61</v>
      </c>
    </row>
    <row r="305" spans="2:10" x14ac:dyDescent="0.25">
      <c r="B305">
        <v>2</v>
      </c>
      <c r="C305" s="1">
        <v>43283</v>
      </c>
      <c r="D305">
        <v>2</v>
      </c>
      <c r="E305">
        <v>1285</v>
      </c>
      <c r="F305">
        <v>60</v>
      </c>
      <c r="G305">
        <v>23</v>
      </c>
      <c r="H305">
        <v>334</v>
      </c>
      <c r="I305">
        <v>13614.2</v>
      </c>
      <c r="J305">
        <v>4738</v>
      </c>
    </row>
    <row r="306" spans="2:10" x14ac:dyDescent="0.25">
      <c r="B306">
        <v>2</v>
      </c>
      <c r="C306" s="1">
        <v>43290</v>
      </c>
      <c r="D306">
        <v>2</v>
      </c>
      <c r="E306">
        <v>1322</v>
      </c>
      <c r="F306">
        <v>81</v>
      </c>
      <c r="G306">
        <v>6</v>
      </c>
      <c r="H306">
        <v>693</v>
      </c>
      <c r="I306">
        <v>17125.009999999998</v>
      </c>
      <c r="J306">
        <v>6620.27</v>
      </c>
    </row>
    <row r="307" spans="2:10" x14ac:dyDescent="0.25">
      <c r="B307">
        <v>2</v>
      </c>
      <c r="C307" s="1">
        <v>43297</v>
      </c>
      <c r="D307">
        <v>2</v>
      </c>
      <c r="E307">
        <v>1397</v>
      </c>
      <c r="F307">
        <v>86</v>
      </c>
      <c r="G307">
        <v>29</v>
      </c>
      <c r="H307">
        <v>555</v>
      </c>
      <c r="I307">
        <v>19415.63</v>
      </c>
      <c r="J307">
        <v>8026.39</v>
      </c>
    </row>
    <row r="308" spans="2:10" x14ac:dyDescent="0.25">
      <c r="B308">
        <v>2</v>
      </c>
      <c r="C308" s="1">
        <v>43304</v>
      </c>
      <c r="D308">
        <v>2</v>
      </c>
      <c r="E308">
        <v>1454</v>
      </c>
      <c r="F308">
        <v>58</v>
      </c>
      <c r="G308">
        <v>47</v>
      </c>
      <c r="H308">
        <v>177</v>
      </c>
      <c r="I308">
        <v>23796.76</v>
      </c>
      <c r="J308">
        <v>11157.99</v>
      </c>
    </row>
    <row r="309" spans="2:10" x14ac:dyDescent="0.25">
      <c r="B309">
        <v>2</v>
      </c>
      <c r="C309" s="1">
        <v>43311</v>
      </c>
      <c r="D309">
        <v>2</v>
      </c>
      <c r="E309">
        <v>1465</v>
      </c>
      <c r="F309">
        <v>91</v>
      </c>
      <c r="G309">
        <v>23</v>
      </c>
      <c r="H309">
        <v>1056</v>
      </c>
      <c r="I309">
        <v>24668.35</v>
      </c>
      <c r="J309">
        <v>12731.99</v>
      </c>
    </row>
    <row r="310" spans="2:10" x14ac:dyDescent="0.25">
      <c r="B310">
        <v>2</v>
      </c>
      <c r="C310" s="1">
        <v>43318</v>
      </c>
      <c r="D310">
        <v>2</v>
      </c>
      <c r="E310">
        <v>1533</v>
      </c>
      <c r="F310">
        <v>71</v>
      </c>
      <c r="G310">
        <v>32</v>
      </c>
      <c r="H310">
        <v>666</v>
      </c>
      <c r="I310">
        <v>19250.43</v>
      </c>
      <c r="J310">
        <v>10542.23</v>
      </c>
    </row>
    <row r="311" spans="2:10" x14ac:dyDescent="0.25">
      <c r="B311">
        <v>2</v>
      </c>
      <c r="C311" s="1">
        <v>43325</v>
      </c>
      <c r="D311">
        <v>2</v>
      </c>
      <c r="E311">
        <v>1572</v>
      </c>
      <c r="F311">
        <v>40</v>
      </c>
      <c r="G311">
        <v>20</v>
      </c>
      <c r="H311">
        <v>164</v>
      </c>
      <c r="I311">
        <v>19708.169999999998</v>
      </c>
      <c r="J311">
        <v>7426.24</v>
      </c>
    </row>
    <row r="312" spans="2:10" x14ac:dyDescent="0.25">
      <c r="B312">
        <v>2</v>
      </c>
      <c r="C312" s="1">
        <v>43332</v>
      </c>
      <c r="D312">
        <v>2</v>
      </c>
      <c r="E312">
        <v>1592</v>
      </c>
      <c r="F312">
        <v>84</v>
      </c>
      <c r="G312">
        <v>11</v>
      </c>
      <c r="H312">
        <v>1200</v>
      </c>
      <c r="I312">
        <v>25734.79</v>
      </c>
      <c r="J312">
        <v>7633.39</v>
      </c>
    </row>
    <row r="313" spans="2:10" x14ac:dyDescent="0.25">
      <c r="B313">
        <v>2</v>
      </c>
      <c r="C313" s="1">
        <v>43339</v>
      </c>
      <c r="D313">
        <v>2</v>
      </c>
      <c r="E313">
        <v>1665</v>
      </c>
      <c r="F313">
        <v>103</v>
      </c>
      <c r="G313">
        <v>35</v>
      </c>
      <c r="H313">
        <v>55</v>
      </c>
      <c r="I313">
        <v>20336.509999999998</v>
      </c>
      <c r="J313">
        <v>13096.65</v>
      </c>
    </row>
    <row r="314" spans="2:10" x14ac:dyDescent="0.25">
      <c r="B314">
        <v>2</v>
      </c>
      <c r="C314" s="1">
        <v>43346</v>
      </c>
      <c r="D314">
        <v>2</v>
      </c>
      <c r="E314">
        <v>1733</v>
      </c>
      <c r="F314">
        <v>87</v>
      </c>
      <c r="G314">
        <v>34</v>
      </c>
      <c r="H314">
        <v>1100</v>
      </c>
      <c r="I314">
        <v>24588.19</v>
      </c>
      <c r="J314">
        <v>11698.43</v>
      </c>
    </row>
    <row r="315" spans="2:10" x14ac:dyDescent="0.25">
      <c r="B315">
        <v>2</v>
      </c>
      <c r="C315" s="1">
        <v>43353</v>
      </c>
      <c r="D315">
        <v>2</v>
      </c>
      <c r="E315">
        <v>1786</v>
      </c>
      <c r="F315">
        <v>65</v>
      </c>
      <c r="G315">
        <v>28</v>
      </c>
      <c r="H315">
        <v>525</v>
      </c>
      <c r="I315">
        <v>24493.19</v>
      </c>
      <c r="J315">
        <v>14830.19</v>
      </c>
    </row>
    <row r="316" spans="2:10" x14ac:dyDescent="0.25">
      <c r="B316">
        <v>2</v>
      </c>
      <c r="C316" s="1">
        <v>43360</v>
      </c>
      <c r="D316">
        <v>2</v>
      </c>
      <c r="E316">
        <v>1823</v>
      </c>
      <c r="F316">
        <v>35</v>
      </c>
      <c r="G316">
        <v>20</v>
      </c>
      <c r="H316">
        <v>257</v>
      </c>
      <c r="I316">
        <v>25481.439999999999</v>
      </c>
      <c r="J316">
        <v>10735.91</v>
      </c>
    </row>
    <row r="317" spans="2:10" x14ac:dyDescent="0.25">
      <c r="B317">
        <v>2</v>
      </c>
      <c r="C317" s="1">
        <v>43367</v>
      </c>
      <c r="D317">
        <v>2</v>
      </c>
      <c r="E317">
        <v>1838</v>
      </c>
      <c r="F317">
        <v>92</v>
      </c>
      <c r="G317">
        <v>30</v>
      </c>
      <c r="H317">
        <v>878</v>
      </c>
      <c r="I317">
        <v>14664.65</v>
      </c>
      <c r="J317">
        <v>8265.7900000000009</v>
      </c>
    </row>
    <row r="318" spans="2:10" x14ac:dyDescent="0.25">
      <c r="B318">
        <v>2</v>
      </c>
      <c r="C318" s="1">
        <v>43101</v>
      </c>
      <c r="D318">
        <v>3</v>
      </c>
      <c r="E318">
        <v>0</v>
      </c>
      <c r="F318">
        <v>101</v>
      </c>
      <c r="G318">
        <v>18</v>
      </c>
      <c r="H318">
        <v>17</v>
      </c>
      <c r="I318">
        <v>1372.43</v>
      </c>
      <c r="J318">
        <v>1026.25</v>
      </c>
    </row>
    <row r="319" spans="2:10" x14ac:dyDescent="0.25">
      <c r="B319">
        <v>2</v>
      </c>
      <c r="C319" s="1">
        <v>43108</v>
      </c>
      <c r="D319">
        <v>3</v>
      </c>
      <c r="E319">
        <v>83</v>
      </c>
      <c r="F319">
        <v>41</v>
      </c>
      <c r="G319">
        <v>22</v>
      </c>
      <c r="H319">
        <v>40</v>
      </c>
      <c r="I319">
        <v>2491.89</v>
      </c>
      <c r="J319">
        <v>782.69</v>
      </c>
    </row>
    <row r="320" spans="2:10" x14ac:dyDescent="0.25">
      <c r="B320">
        <v>2</v>
      </c>
      <c r="C320" s="1">
        <v>43115</v>
      </c>
      <c r="D320">
        <v>3</v>
      </c>
      <c r="E320">
        <v>102</v>
      </c>
      <c r="F320">
        <v>67</v>
      </c>
      <c r="G320">
        <v>36</v>
      </c>
      <c r="H320">
        <v>26</v>
      </c>
      <c r="I320">
        <v>3812.53</v>
      </c>
      <c r="J320">
        <v>1241.42</v>
      </c>
    </row>
    <row r="321" spans="2:10" x14ac:dyDescent="0.25">
      <c r="B321">
        <v>2</v>
      </c>
      <c r="C321" s="1">
        <v>43122</v>
      </c>
      <c r="D321">
        <v>3</v>
      </c>
      <c r="E321">
        <v>133</v>
      </c>
      <c r="F321">
        <v>60</v>
      </c>
      <c r="G321">
        <v>28</v>
      </c>
      <c r="H321">
        <v>13</v>
      </c>
      <c r="I321">
        <v>2469.33</v>
      </c>
      <c r="J321">
        <v>1318.93</v>
      </c>
    </row>
    <row r="322" spans="2:10" x14ac:dyDescent="0.25">
      <c r="B322">
        <v>2</v>
      </c>
      <c r="C322" s="1">
        <v>43129</v>
      </c>
      <c r="D322">
        <v>3</v>
      </c>
      <c r="E322">
        <v>165</v>
      </c>
      <c r="F322">
        <v>90</v>
      </c>
      <c r="G322">
        <v>11</v>
      </c>
      <c r="H322">
        <v>154</v>
      </c>
      <c r="I322">
        <v>4227.34</v>
      </c>
      <c r="J322">
        <v>1493.39</v>
      </c>
    </row>
    <row r="323" spans="2:10" x14ac:dyDescent="0.25">
      <c r="B323">
        <v>2</v>
      </c>
      <c r="C323" s="1">
        <v>43136</v>
      </c>
      <c r="D323">
        <v>3</v>
      </c>
      <c r="E323">
        <v>244</v>
      </c>
      <c r="F323">
        <v>64</v>
      </c>
      <c r="G323">
        <v>20</v>
      </c>
      <c r="H323">
        <v>120</v>
      </c>
      <c r="I323">
        <v>4827.01</v>
      </c>
      <c r="J323">
        <v>2169.84</v>
      </c>
    </row>
    <row r="324" spans="2:10" x14ac:dyDescent="0.25">
      <c r="B324">
        <v>2</v>
      </c>
      <c r="C324" s="1">
        <v>43143</v>
      </c>
      <c r="D324">
        <v>3</v>
      </c>
      <c r="E324">
        <v>288</v>
      </c>
      <c r="F324">
        <v>112</v>
      </c>
      <c r="G324">
        <v>27</v>
      </c>
      <c r="H324">
        <v>244</v>
      </c>
      <c r="I324">
        <v>7740.29</v>
      </c>
      <c r="J324">
        <v>2187.94</v>
      </c>
    </row>
    <row r="325" spans="2:10" x14ac:dyDescent="0.25">
      <c r="B325">
        <v>2</v>
      </c>
      <c r="C325" s="1">
        <v>43150</v>
      </c>
      <c r="D325">
        <v>3</v>
      </c>
      <c r="E325">
        <v>373</v>
      </c>
      <c r="F325">
        <v>69</v>
      </c>
      <c r="G325">
        <v>36</v>
      </c>
      <c r="H325">
        <v>309</v>
      </c>
      <c r="I325">
        <v>8290.43</v>
      </c>
      <c r="J325">
        <v>3305.35</v>
      </c>
    </row>
    <row r="326" spans="2:10" x14ac:dyDescent="0.25">
      <c r="B326">
        <v>2</v>
      </c>
      <c r="C326" s="1">
        <v>43157</v>
      </c>
      <c r="D326">
        <v>3</v>
      </c>
      <c r="E326">
        <v>406</v>
      </c>
      <c r="F326">
        <v>79</v>
      </c>
      <c r="G326">
        <v>10</v>
      </c>
      <c r="H326">
        <v>355</v>
      </c>
      <c r="I326">
        <v>5038.87</v>
      </c>
      <c r="J326">
        <v>3830.98</v>
      </c>
    </row>
    <row r="327" spans="2:10" x14ac:dyDescent="0.25">
      <c r="B327">
        <v>2</v>
      </c>
      <c r="C327" s="1">
        <v>43164</v>
      </c>
      <c r="D327">
        <v>3</v>
      </c>
      <c r="E327">
        <v>475</v>
      </c>
      <c r="F327">
        <v>80</v>
      </c>
      <c r="G327">
        <v>31</v>
      </c>
      <c r="H327">
        <v>619</v>
      </c>
      <c r="I327">
        <v>9186.93</v>
      </c>
      <c r="J327">
        <v>3528.05</v>
      </c>
    </row>
    <row r="328" spans="2:10" x14ac:dyDescent="0.25">
      <c r="B328">
        <v>2</v>
      </c>
      <c r="C328" s="1">
        <v>43171</v>
      </c>
      <c r="D328">
        <v>3</v>
      </c>
      <c r="E328">
        <v>524</v>
      </c>
      <c r="F328">
        <v>90</v>
      </c>
      <c r="G328">
        <v>35</v>
      </c>
      <c r="H328">
        <v>716</v>
      </c>
      <c r="I328">
        <v>13072.25</v>
      </c>
      <c r="J328">
        <v>4089</v>
      </c>
    </row>
    <row r="329" spans="2:10" x14ac:dyDescent="0.25">
      <c r="B329">
        <v>2</v>
      </c>
      <c r="C329" s="1">
        <v>43178</v>
      </c>
      <c r="D329">
        <v>3</v>
      </c>
      <c r="E329">
        <v>579</v>
      </c>
      <c r="F329">
        <v>112</v>
      </c>
      <c r="G329">
        <v>36</v>
      </c>
      <c r="H329">
        <v>218</v>
      </c>
      <c r="I329">
        <v>9061.93</v>
      </c>
      <c r="J329">
        <v>1483.88</v>
      </c>
    </row>
    <row r="330" spans="2:10" x14ac:dyDescent="0.25">
      <c r="B330">
        <v>2</v>
      </c>
      <c r="C330" s="1">
        <v>43185</v>
      </c>
      <c r="D330">
        <v>3</v>
      </c>
      <c r="E330">
        <v>655</v>
      </c>
      <c r="F330">
        <v>70</v>
      </c>
      <c r="G330">
        <v>34</v>
      </c>
      <c r="H330">
        <v>89</v>
      </c>
      <c r="I330">
        <v>12713.6</v>
      </c>
      <c r="J330">
        <v>3793.46</v>
      </c>
    </row>
    <row r="331" spans="2:10" x14ac:dyDescent="0.25">
      <c r="B331">
        <v>2</v>
      </c>
      <c r="C331" s="1">
        <v>43192</v>
      </c>
      <c r="D331">
        <v>3</v>
      </c>
      <c r="E331">
        <v>691</v>
      </c>
      <c r="F331">
        <v>48</v>
      </c>
      <c r="G331">
        <v>22</v>
      </c>
      <c r="H331">
        <v>15</v>
      </c>
      <c r="I331">
        <v>17586.310000000001</v>
      </c>
      <c r="J331">
        <v>4158.68</v>
      </c>
    </row>
    <row r="332" spans="2:10" x14ac:dyDescent="0.25">
      <c r="B332">
        <v>2</v>
      </c>
      <c r="C332" s="1">
        <v>43199</v>
      </c>
      <c r="D332">
        <v>3</v>
      </c>
      <c r="E332">
        <v>717</v>
      </c>
      <c r="F332">
        <v>111</v>
      </c>
      <c r="G332">
        <v>19</v>
      </c>
      <c r="H332">
        <v>222</v>
      </c>
      <c r="I332">
        <v>12796.29</v>
      </c>
      <c r="J332">
        <v>8271.0400000000009</v>
      </c>
    </row>
    <row r="333" spans="2:10" x14ac:dyDescent="0.25">
      <c r="B333">
        <v>2</v>
      </c>
      <c r="C333" s="1">
        <v>43206</v>
      </c>
      <c r="D333">
        <v>3</v>
      </c>
      <c r="E333">
        <v>809</v>
      </c>
      <c r="F333">
        <v>108</v>
      </c>
      <c r="G333">
        <v>14</v>
      </c>
      <c r="H333">
        <v>317</v>
      </c>
      <c r="I333">
        <v>10913.19</v>
      </c>
      <c r="J333">
        <v>7463.73</v>
      </c>
    </row>
    <row r="334" spans="2:10" x14ac:dyDescent="0.25">
      <c r="B334">
        <v>2</v>
      </c>
      <c r="C334" s="1">
        <v>43213</v>
      </c>
      <c r="D334">
        <v>3</v>
      </c>
      <c r="E334">
        <v>903</v>
      </c>
      <c r="F334">
        <v>72</v>
      </c>
      <c r="G334">
        <v>23</v>
      </c>
      <c r="H334">
        <v>560</v>
      </c>
      <c r="I334">
        <v>17442.71</v>
      </c>
      <c r="J334">
        <v>6020.8</v>
      </c>
    </row>
    <row r="335" spans="2:10" x14ac:dyDescent="0.25">
      <c r="B335">
        <v>2</v>
      </c>
      <c r="C335" s="1">
        <v>43220</v>
      </c>
      <c r="D335">
        <v>3</v>
      </c>
      <c r="E335">
        <v>952</v>
      </c>
      <c r="F335">
        <v>122</v>
      </c>
      <c r="G335">
        <v>37</v>
      </c>
      <c r="H335">
        <v>573</v>
      </c>
      <c r="I335">
        <v>19880.169999999998</v>
      </c>
      <c r="J335">
        <v>9971.25</v>
      </c>
    </row>
    <row r="336" spans="2:10" x14ac:dyDescent="0.25">
      <c r="B336">
        <v>2</v>
      </c>
      <c r="C336" s="1">
        <v>43227</v>
      </c>
      <c r="D336">
        <v>3</v>
      </c>
      <c r="E336">
        <v>1037</v>
      </c>
      <c r="F336">
        <v>76</v>
      </c>
      <c r="G336">
        <v>25</v>
      </c>
      <c r="H336">
        <v>694</v>
      </c>
      <c r="I336">
        <v>28713.85</v>
      </c>
      <c r="J336">
        <v>9020.66</v>
      </c>
    </row>
    <row r="337" spans="2:10" x14ac:dyDescent="0.25">
      <c r="B337">
        <v>2</v>
      </c>
      <c r="C337" s="1">
        <v>43234</v>
      </c>
      <c r="D337">
        <v>3</v>
      </c>
      <c r="E337">
        <v>1088</v>
      </c>
      <c r="F337">
        <v>85</v>
      </c>
      <c r="G337">
        <v>33</v>
      </c>
      <c r="H337">
        <v>762</v>
      </c>
      <c r="I337">
        <v>26742.07</v>
      </c>
      <c r="J337">
        <v>5711.84</v>
      </c>
    </row>
    <row r="338" spans="2:10" x14ac:dyDescent="0.25">
      <c r="B338">
        <v>2</v>
      </c>
      <c r="C338" s="1">
        <v>43241</v>
      </c>
      <c r="D338">
        <v>3</v>
      </c>
      <c r="E338">
        <v>1140</v>
      </c>
      <c r="F338">
        <v>48</v>
      </c>
      <c r="G338">
        <v>18</v>
      </c>
      <c r="H338">
        <v>59</v>
      </c>
      <c r="I338">
        <v>17972.93</v>
      </c>
      <c r="J338">
        <v>11191.5</v>
      </c>
    </row>
    <row r="339" spans="2:10" x14ac:dyDescent="0.25">
      <c r="B339">
        <v>2</v>
      </c>
      <c r="C339" s="1">
        <v>43248</v>
      </c>
      <c r="D339">
        <v>3</v>
      </c>
      <c r="E339">
        <v>1170</v>
      </c>
      <c r="F339">
        <v>76</v>
      </c>
      <c r="G339">
        <v>32</v>
      </c>
      <c r="H339">
        <v>322</v>
      </c>
      <c r="I339">
        <v>27409.77</v>
      </c>
      <c r="J339">
        <v>4749.04</v>
      </c>
    </row>
    <row r="340" spans="2:10" x14ac:dyDescent="0.25">
      <c r="B340">
        <v>2</v>
      </c>
      <c r="C340" s="1">
        <v>43255</v>
      </c>
      <c r="D340">
        <v>3</v>
      </c>
      <c r="E340">
        <v>1214</v>
      </c>
      <c r="F340">
        <v>72</v>
      </c>
      <c r="G340">
        <v>27</v>
      </c>
      <c r="H340">
        <v>36</v>
      </c>
      <c r="I340">
        <v>19411.45</v>
      </c>
      <c r="J340">
        <v>10479.74</v>
      </c>
    </row>
    <row r="341" spans="2:10" x14ac:dyDescent="0.25">
      <c r="B341">
        <v>2</v>
      </c>
      <c r="C341" s="1">
        <v>43262</v>
      </c>
      <c r="D341">
        <v>3</v>
      </c>
      <c r="E341">
        <v>1259</v>
      </c>
      <c r="F341">
        <v>87</v>
      </c>
      <c r="G341">
        <v>21</v>
      </c>
      <c r="H341">
        <v>954</v>
      </c>
      <c r="I341">
        <v>29815.61</v>
      </c>
      <c r="J341">
        <v>12418.23</v>
      </c>
    </row>
    <row r="342" spans="2:10" x14ac:dyDescent="0.25">
      <c r="B342">
        <v>2</v>
      </c>
      <c r="C342" s="1">
        <v>43269</v>
      </c>
      <c r="D342">
        <v>3</v>
      </c>
      <c r="E342">
        <v>1325</v>
      </c>
      <c r="F342">
        <v>28</v>
      </c>
      <c r="G342">
        <v>16</v>
      </c>
      <c r="H342">
        <v>41</v>
      </c>
      <c r="I342">
        <v>20373.830000000002</v>
      </c>
      <c r="J342">
        <v>7252.24</v>
      </c>
    </row>
    <row r="343" spans="2:10" x14ac:dyDescent="0.25">
      <c r="B343">
        <v>2</v>
      </c>
      <c r="C343" s="1">
        <v>43276</v>
      </c>
      <c r="D343">
        <v>3</v>
      </c>
      <c r="E343">
        <v>1337</v>
      </c>
      <c r="F343">
        <v>113</v>
      </c>
      <c r="G343">
        <v>28</v>
      </c>
      <c r="H343">
        <v>535</v>
      </c>
      <c r="I343">
        <v>24610.19</v>
      </c>
      <c r="J343">
        <v>11429.52</v>
      </c>
    </row>
    <row r="344" spans="2:10" x14ac:dyDescent="0.25">
      <c r="B344">
        <v>2</v>
      </c>
      <c r="C344" s="1">
        <v>43283</v>
      </c>
      <c r="D344">
        <v>3</v>
      </c>
      <c r="E344">
        <v>1422</v>
      </c>
      <c r="F344">
        <v>110</v>
      </c>
      <c r="G344">
        <v>33</v>
      </c>
      <c r="H344">
        <v>233</v>
      </c>
      <c r="I344">
        <v>17933.45</v>
      </c>
      <c r="J344">
        <v>13393.29</v>
      </c>
    </row>
    <row r="345" spans="2:10" x14ac:dyDescent="0.25">
      <c r="B345">
        <v>2</v>
      </c>
      <c r="C345" s="1">
        <v>43290</v>
      </c>
      <c r="D345">
        <v>3</v>
      </c>
      <c r="E345">
        <v>1499</v>
      </c>
      <c r="F345">
        <v>21</v>
      </c>
      <c r="G345">
        <v>33</v>
      </c>
      <c r="H345">
        <v>212</v>
      </c>
      <c r="I345">
        <v>29227.68</v>
      </c>
      <c r="J345">
        <v>7643.71</v>
      </c>
    </row>
    <row r="346" spans="2:10" x14ac:dyDescent="0.25">
      <c r="B346">
        <v>2</v>
      </c>
      <c r="C346" s="1">
        <v>43297</v>
      </c>
      <c r="D346">
        <v>3</v>
      </c>
      <c r="E346">
        <v>1487</v>
      </c>
      <c r="F346">
        <v>56</v>
      </c>
      <c r="G346">
        <v>24</v>
      </c>
      <c r="H346">
        <v>681</v>
      </c>
      <c r="I346">
        <v>51529.85</v>
      </c>
      <c r="J346">
        <v>16527.55</v>
      </c>
    </row>
    <row r="347" spans="2:10" x14ac:dyDescent="0.25">
      <c r="B347">
        <v>2</v>
      </c>
      <c r="C347" s="1">
        <v>43304</v>
      </c>
      <c r="D347">
        <v>3</v>
      </c>
      <c r="E347">
        <v>1519</v>
      </c>
      <c r="F347">
        <v>72</v>
      </c>
      <c r="G347">
        <v>23</v>
      </c>
      <c r="H347">
        <v>133</v>
      </c>
      <c r="I347">
        <v>32927.760000000002</v>
      </c>
      <c r="J347">
        <v>8371.67</v>
      </c>
    </row>
    <row r="348" spans="2:10" x14ac:dyDescent="0.25">
      <c r="B348">
        <v>2</v>
      </c>
      <c r="C348" s="1">
        <v>43311</v>
      </c>
      <c r="D348">
        <v>3</v>
      </c>
      <c r="E348">
        <v>1568</v>
      </c>
      <c r="F348">
        <v>83</v>
      </c>
      <c r="G348">
        <v>25</v>
      </c>
      <c r="H348">
        <v>390</v>
      </c>
      <c r="I348">
        <v>22810.01</v>
      </c>
      <c r="J348">
        <v>13179.35</v>
      </c>
    </row>
    <row r="349" spans="2:10" x14ac:dyDescent="0.25">
      <c r="B349">
        <v>2</v>
      </c>
      <c r="C349" s="1">
        <v>43318</v>
      </c>
      <c r="D349">
        <v>3</v>
      </c>
      <c r="E349">
        <v>1626</v>
      </c>
      <c r="F349">
        <v>105</v>
      </c>
      <c r="G349">
        <v>19</v>
      </c>
      <c r="H349">
        <v>1847</v>
      </c>
      <c r="I349">
        <v>27388.04</v>
      </c>
      <c r="J349">
        <v>9461.2999999999993</v>
      </c>
    </row>
    <row r="350" spans="2:10" x14ac:dyDescent="0.25">
      <c r="B350">
        <v>2</v>
      </c>
      <c r="C350" s="1">
        <v>43325</v>
      </c>
      <c r="D350">
        <v>3</v>
      </c>
      <c r="E350">
        <v>1712</v>
      </c>
      <c r="F350">
        <v>78</v>
      </c>
      <c r="G350">
        <v>34</v>
      </c>
      <c r="H350">
        <v>1319</v>
      </c>
      <c r="I350">
        <v>51260.6</v>
      </c>
      <c r="J350">
        <v>12641.42</v>
      </c>
    </row>
    <row r="351" spans="2:10" x14ac:dyDescent="0.25">
      <c r="B351">
        <v>2</v>
      </c>
      <c r="C351" s="1">
        <v>43332</v>
      </c>
      <c r="D351">
        <v>3</v>
      </c>
      <c r="E351">
        <v>1756</v>
      </c>
      <c r="F351">
        <v>78</v>
      </c>
      <c r="G351">
        <v>27</v>
      </c>
      <c r="H351">
        <v>2685</v>
      </c>
      <c r="I351">
        <v>29405.65</v>
      </c>
      <c r="J351">
        <v>9081.5</v>
      </c>
    </row>
    <row r="352" spans="2:10" x14ac:dyDescent="0.25">
      <c r="B352">
        <v>2</v>
      </c>
      <c r="C352" s="1">
        <v>43339</v>
      </c>
      <c r="D352">
        <v>3</v>
      </c>
      <c r="E352">
        <v>1807</v>
      </c>
      <c r="F352">
        <v>108</v>
      </c>
      <c r="G352">
        <v>38</v>
      </c>
      <c r="H352">
        <v>135</v>
      </c>
      <c r="I352">
        <v>28872.33</v>
      </c>
      <c r="J352">
        <v>18283.439999999999</v>
      </c>
    </row>
    <row r="353" spans="2:10" x14ac:dyDescent="0.25">
      <c r="B353">
        <v>2</v>
      </c>
      <c r="C353" s="1">
        <v>43346</v>
      </c>
      <c r="D353">
        <v>3</v>
      </c>
      <c r="E353">
        <v>1877</v>
      </c>
      <c r="F353">
        <v>92</v>
      </c>
      <c r="G353">
        <v>24</v>
      </c>
      <c r="H353">
        <v>586</v>
      </c>
      <c r="I353">
        <v>49564.71</v>
      </c>
      <c r="J353">
        <v>18985.330000000002</v>
      </c>
    </row>
    <row r="354" spans="2:10" x14ac:dyDescent="0.25">
      <c r="B354">
        <v>2</v>
      </c>
      <c r="C354" s="1">
        <v>43353</v>
      </c>
      <c r="D354">
        <v>3</v>
      </c>
      <c r="E354">
        <v>1945</v>
      </c>
      <c r="F354">
        <v>97</v>
      </c>
      <c r="G354">
        <v>20</v>
      </c>
      <c r="H354">
        <v>486</v>
      </c>
      <c r="I354">
        <v>33916.629999999997</v>
      </c>
      <c r="J354">
        <v>12905.98</v>
      </c>
    </row>
    <row r="355" spans="2:10" x14ac:dyDescent="0.25">
      <c r="B355">
        <v>2</v>
      </c>
      <c r="C355" s="1">
        <v>43360</v>
      </c>
      <c r="D355">
        <v>3</v>
      </c>
      <c r="E355">
        <v>2022</v>
      </c>
      <c r="F355">
        <v>75</v>
      </c>
      <c r="G355">
        <v>31</v>
      </c>
      <c r="H355">
        <v>1380</v>
      </c>
      <c r="I355">
        <v>55783.1</v>
      </c>
      <c r="J355">
        <v>14019.75</v>
      </c>
    </row>
    <row r="356" spans="2:10" x14ac:dyDescent="0.25">
      <c r="B356">
        <v>2</v>
      </c>
      <c r="C356" s="1">
        <v>43367</v>
      </c>
      <c r="D356">
        <v>3</v>
      </c>
      <c r="E356">
        <v>2066</v>
      </c>
      <c r="F356">
        <v>111</v>
      </c>
      <c r="G356">
        <v>28</v>
      </c>
      <c r="H356">
        <v>568</v>
      </c>
      <c r="I356">
        <v>38469.769999999997</v>
      </c>
      <c r="J356">
        <v>10281.540000000001</v>
      </c>
    </row>
    <row r="357" spans="2:10" x14ac:dyDescent="0.25">
      <c r="B357">
        <v>2</v>
      </c>
      <c r="C357" s="1">
        <v>43101</v>
      </c>
      <c r="D357">
        <v>4</v>
      </c>
      <c r="E357">
        <v>0</v>
      </c>
      <c r="F357">
        <v>32</v>
      </c>
      <c r="G357">
        <v>18</v>
      </c>
      <c r="H357">
        <v>57</v>
      </c>
      <c r="I357">
        <v>801.09</v>
      </c>
      <c r="J357">
        <v>326.83999999999997</v>
      </c>
    </row>
    <row r="358" spans="2:10" x14ac:dyDescent="0.25">
      <c r="B358">
        <v>2</v>
      </c>
      <c r="C358" s="1">
        <v>43108</v>
      </c>
      <c r="D358">
        <v>4</v>
      </c>
      <c r="E358">
        <v>14</v>
      </c>
      <c r="F358">
        <v>92</v>
      </c>
      <c r="G358">
        <v>26</v>
      </c>
      <c r="H358">
        <v>47</v>
      </c>
      <c r="I358">
        <v>2980.04</v>
      </c>
      <c r="J358">
        <v>995.29</v>
      </c>
    </row>
    <row r="359" spans="2:10" x14ac:dyDescent="0.25">
      <c r="B359">
        <v>2</v>
      </c>
      <c r="C359" s="1">
        <v>43115</v>
      </c>
      <c r="D359">
        <v>4</v>
      </c>
      <c r="E359">
        <v>80</v>
      </c>
      <c r="F359">
        <v>41</v>
      </c>
      <c r="G359">
        <v>22</v>
      </c>
      <c r="H359">
        <v>17</v>
      </c>
      <c r="I359">
        <v>1885.69</v>
      </c>
      <c r="J359">
        <v>1305.31</v>
      </c>
    </row>
    <row r="360" spans="2:10" x14ac:dyDescent="0.25">
      <c r="B360">
        <v>2</v>
      </c>
      <c r="C360" s="1">
        <v>43122</v>
      </c>
      <c r="D360">
        <v>4</v>
      </c>
      <c r="E360">
        <v>99</v>
      </c>
      <c r="F360">
        <v>83</v>
      </c>
      <c r="G360">
        <v>25</v>
      </c>
      <c r="H360">
        <v>14</v>
      </c>
      <c r="I360">
        <v>4601.91</v>
      </c>
      <c r="J360">
        <v>1056.1500000000001</v>
      </c>
    </row>
    <row r="361" spans="2:10" x14ac:dyDescent="0.25">
      <c r="B361">
        <v>2</v>
      </c>
      <c r="C361" s="1">
        <v>43129</v>
      </c>
      <c r="D361">
        <v>4</v>
      </c>
      <c r="E361">
        <v>157</v>
      </c>
      <c r="F361">
        <v>36</v>
      </c>
      <c r="G361">
        <v>21</v>
      </c>
      <c r="H361">
        <v>90</v>
      </c>
      <c r="I361">
        <v>3535.82</v>
      </c>
      <c r="J361">
        <v>3167.2</v>
      </c>
    </row>
    <row r="362" spans="2:10" x14ac:dyDescent="0.25">
      <c r="B362">
        <v>2</v>
      </c>
      <c r="C362" s="1">
        <v>43136</v>
      </c>
      <c r="D362">
        <v>4</v>
      </c>
      <c r="E362">
        <v>172</v>
      </c>
      <c r="F362">
        <v>68</v>
      </c>
      <c r="G362">
        <v>14</v>
      </c>
      <c r="H362">
        <v>75</v>
      </c>
      <c r="I362">
        <v>4940.1099999999997</v>
      </c>
      <c r="J362">
        <v>130.74</v>
      </c>
    </row>
    <row r="363" spans="2:10" x14ac:dyDescent="0.25">
      <c r="B363">
        <v>2</v>
      </c>
      <c r="C363" s="1">
        <v>43143</v>
      </c>
      <c r="D363">
        <v>4</v>
      </c>
      <c r="E363">
        <v>226</v>
      </c>
      <c r="F363">
        <v>82</v>
      </c>
      <c r="G363">
        <v>28</v>
      </c>
      <c r="H363">
        <v>73</v>
      </c>
      <c r="I363">
        <v>6300.78</v>
      </c>
      <c r="J363">
        <v>2972.01</v>
      </c>
    </row>
    <row r="364" spans="2:10" x14ac:dyDescent="0.25">
      <c r="B364">
        <v>2</v>
      </c>
      <c r="C364" s="1">
        <v>43150</v>
      </c>
      <c r="D364">
        <v>4</v>
      </c>
      <c r="E364">
        <v>280</v>
      </c>
      <c r="F364">
        <v>126</v>
      </c>
      <c r="G364">
        <v>28</v>
      </c>
      <c r="H364">
        <v>45</v>
      </c>
      <c r="I364">
        <v>9272</v>
      </c>
      <c r="J364">
        <v>4702.91</v>
      </c>
    </row>
    <row r="365" spans="2:10" x14ac:dyDescent="0.25">
      <c r="B365">
        <v>2</v>
      </c>
      <c r="C365" s="1">
        <v>43157</v>
      </c>
      <c r="D365">
        <v>4</v>
      </c>
      <c r="E365">
        <v>378</v>
      </c>
      <c r="F365">
        <v>119</v>
      </c>
      <c r="G365">
        <v>27</v>
      </c>
      <c r="H365">
        <v>227</v>
      </c>
      <c r="I365">
        <v>12968.65</v>
      </c>
      <c r="J365">
        <v>4905.53</v>
      </c>
    </row>
    <row r="366" spans="2:10" x14ac:dyDescent="0.25">
      <c r="B366">
        <v>2</v>
      </c>
      <c r="C366" s="1">
        <v>43164</v>
      </c>
      <c r="D366">
        <v>4</v>
      </c>
      <c r="E366">
        <v>470</v>
      </c>
      <c r="F366">
        <v>71</v>
      </c>
      <c r="G366">
        <v>32</v>
      </c>
      <c r="H366">
        <v>92</v>
      </c>
      <c r="I366">
        <v>9024.1</v>
      </c>
      <c r="J366">
        <v>4469.0600000000004</v>
      </c>
    </row>
    <row r="367" spans="2:10" x14ac:dyDescent="0.25">
      <c r="B367">
        <v>2</v>
      </c>
      <c r="C367" s="1">
        <v>43171</v>
      </c>
      <c r="D367">
        <v>4</v>
      </c>
      <c r="E367">
        <v>509</v>
      </c>
      <c r="F367">
        <v>62</v>
      </c>
      <c r="G367">
        <v>40</v>
      </c>
      <c r="H367">
        <v>89</v>
      </c>
      <c r="I367">
        <v>7809.21</v>
      </c>
      <c r="J367">
        <v>6284.5</v>
      </c>
    </row>
    <row r="368" spans="2:10" x14ac:dyDescent="0.25">
      <c r="B368">
        <v>2</v>
      </c>
      <c r="C368" s="1">
        <v>43178</v>
      </c>
      <c r="D368">
        <v>4</v>
      </c>
      <c r="E368">
        <v>531</v>
      </c>
      <c r="F368">
        <v>130</v>
      </c>
      <c r="G368">
        <v>30</v>
      </c>
      <c r="H368">
        <v>232</v>
      </c>
      <c r="I368">
        <v>5384.96</v>
      </c>
      <c r="J368">
        <v>5579.99</v>
      </c>
    </row>
    <row r="369" spans="2:10" x14ac:dyDescent="0.25">
      <c r="B369">
        <v>2</v>
      </c>
      <c r="C369" s="1">
        <v>43185</v>
      </c>
      <c r="D369">
        <v>4</v>
      </c>
      <c r="E369">
        <v>631</v>
      </c>
      <c r="F369">
        <v>93</v>
      </c>
      <c r="G369">
        <v>27</v>
      </c>
      <c r="H369">
        <v>117</v>
      </c>
      <c r="I369">
        <v>14168.68</v>
      </c>
      <c r="J369">
        <v>3616.95</v>
      </c>
    </row>
    <row r="370" spans="2:10" x14ac:dyDescent="0.25">
      <c r="B370">
        <v>2</v>
      </c>
      <c r="C370" s="1">
        <v>43192</v>
      </c>
      <c r="D370">
        <v>4</v>
      </c>
      <c r="E370">
        <v>697</v>
      </c>
      <c r="F370">
        <v>107</v>
      </c>
      <c r="G370">
        <v>21</v>
      </c>
      <c r="H370">
        <v>1560</v>
      </c>
      <c r="I370">
        <v>5292.04</v>
      </c>
      <c r="J370">
        <v>3928.55</v>
      </c>
    </row>
    <row r="371" spans="2:10" x14ac:dyDescent="0.25">
      <c r="B371">
        <v>2</v>
      </c>
      <c r="C371" s="1">
        <v>43199</v>
      </c>
      <c r="D371">
        <v>4</v>
      </c>
      <c r="E371">
        <v>783</v>
      </c>
      <c r="F371">
        <v>49</v>
      </c>
      <c r="G371">
        <v>21</v>
      </c>
      <c r="H371">
        <v>17</v>
      </c>
      <c r="I371">
        <v>11087.4</v>
      </c>
      <c r="J371">
        <v>9219.8700000000008</v>
      </c>
    </row>
    <row r="372" spans="2:10" x14ac:dyDescent="0.25">
      <c r="B372">
        <v>2</v>
      </c>
      <c r="C372" s="1">
        <v>43206</v>
      </c>
      <c r="D372">
        <v>4</v>
      </c>
      <c r="E372">
        <v>811</v>
      </c>
      <c r="F372">
        <v>66</v>
      </c>
      <c r="G372">
        <v>14</v>
      </c>
      <c r="H372">
        <v>759</v>
      </c>
      <c r="I372">
        <v>19457.740000000002</v>
      </c>
      <c r="J372">
        <v>9238.8700000000008</v>
      </c>
    </row>
    <row r="373" spans="2:10" x14ac:dyDescent="0.25">
      <c r="B373">
        <v>2</v>
      </c>
      <c r="C373" s="1">
        <v>43213</v>
      </c>
      <c r="D373">
        <v>4</v>
      </c>
      <c r="E373">
        <v>863</v>
      </c>
      <c r="F373">
        <v>86</v>
      </c>
      <c r="G373">
        <v>23</v>
      </c>
      <c r="H373">
        <v>303</v>
      </c>
      <c r="I373">
        <v>13695.97</v>
      </c>
      <c r="J373">
        <v>8635.2900000000009</v>
      </c>
    </row>
    <row r="374" spans="2:10" x14ac:dyDescent="0.25">
      <c r="B374">
        <v>2</v>
      </c>
      <c r="C374" s="1">
        <v>43220</v>
      </c>
      <c r="D374">
        <v>4</v>
      </c>
      <c r="E374">
        <v>926</v>
      </c>
      <c r="F374">
        <v>79</v>
      </c>
      <c r="G374">
        <v>25</v>
      </c>
      <c r="H374">
        <v>283</v>
      </c>
      <c r="I374">
        <v>9729.14</v>
      </c>
      <c r="J374">
        <v>6177.06</v>
      </c>
    </row>
    <row r="375" spans="2:10" x14ac:dyDescent="0.25">
      <c r="B375">
        <v>2</v>
      </c>
      <c r="C375" s="1">
        <v>43227</v>
      </c>
      <c r="D375">
        <v>4</v>
      </c>
      <c r="E375">
        <v>980</v>
      </c>
      <c r="F375">
        <v>54</v>
      </c>
      <c r="G375">
        <v>26</v>
      </c>
      <c r="H375">
        <v>131</v>
      </c>
      <c r="I375">
        <v>14511.27</v>
      </c>
      <c r="J375">
        <v>7112.56</v>
      </c>
    </row>
    <row r="376" spans="2:10" x14ac:dyDescent="0.25">
      <c r="B376">
        <v>2</v>
      </c>
      <c r="C376" s="1">
        <v>43234</v>
      </c>
      <c r="D376">
        <v>4</v>
      </c>
      <c r="E376">
        <v>1008</v>
      </c>
      <c r="F376">
        <v>97</v>
      </c>
      <c r="G376">
        <v>37</v>
      </c>
      <c r="H376">
        <v>620</v>
      </c>
      <c r="I376">
        <v>25579.51</v>
      </c>
      <c r="J376">
        <v>13182.79</v>
      </c>
    </row>
    <row r="377" spans="2:10" x14ac:dyDescent="0.25">
      <c r="B377">
        <v>2</v>
      </c>
      <c r="C377" s="1">
        <v>43241</v>
      </c>
      <c r="D377">
        <v>4</v>
      </c>
      <c r="E377">
        <v>1068</v>
      </c>
      <c r="F377">
        <v>43</v>
      </c>
      <c r="G377">
        <v>27</v>
      </c>
      <c r="H377">
        <v>267</v>
      </c>
      <c r="I377">
        <v>6270.79</v>
      </c>
      <c r="J377">
        <v>7482.84</v>
      </c>
    </row>
    <row r="378" spans="2:10" x14ac:dyDescent="0.25">
      <c r="B378">
        <v>2</v>
      </c>
      <c r="C378" s="1">
        <v>43248</v>
      </c>
      <c r="D378">
        <v>4</v>
      </c>
      <c r="E378">
        <v>1084</v>
      </c>
      <c r="F378">
        <v>98</v>
      </c>
      <c r="G378">
        <v>27</v>
      </c>
      <c r="H378">
        <v>20</v>
      </c>
      <c r="I378">
        <v>10543.39</v>
      </c>
      <c r="J378">
        <v>7546.43</v>
      </c>
    </row>
    <row r="379" spans="2:10" x14ac:dyDescent="0.25">
      <c r="B379">
        <v>2</v>
      </c>
      <c r="C379" s="1">
        <v>43255</v>
      </c>
      <c r="D379">
        <v>4</v>
      </c>
      <c r="E379">
        <v>1155</v>
      </c>
      <c r="F379">
        <v>82</v>
      </c>
      <c r="G379">
        <v>27</v>
      </c>
      <c r="H379">
        <v>245</v>
      </c>
      <c r="I379">
        <v>22614.92</v>
      </c>
      <c r="J379">
        <v>10500.82</v>
      </c>
    </row>
    <row r="380" spans="2:10" x14ac:dyDescent="0.25">
      <c r="B380">
        <v>2</v>
      </c>
      <c r="C380" s="1">
        <v>43262</v>
      </c>
      <c r="D380">
        <v>4</v>
      </c>
      <c r="E380">
        <v>1210</v>
      </c>
      <c r="F380">
        <v>94</v>
      </c>
      <c r="G380">
        <v>20</v>
      </c>
      <c r="H380">
        <v>143</v>
      </c>
      <c r="I380">
        <v>32691.65</v>
      </c>
      <c r="J380">
        <v>5904.06</v>
      </c>
    </row>
    <row r="381" spans="2:10" x14ac:dyDescent="0.25">
      <c r="B381">
        <v>2</v>
      </c>
      <c r="C381" s="1">
        <v>43269</v>
      </c>
      <c r="D381">
        <v>4</v>
      </c>
      <c r="E381">
        <v>1284</v>
      </c>
      <c r="F381">
        <v>73</v>
      </c>
      <c r="G381">
        <v>6</v>
      </c>
      <c r="H381">
        <v>619</v>
      </c>
      <c r="I381">
        <v>23605.35</v>
      </c>
      <c r="J381">
        <v>6119.92</v>
      </c>
    </row>
    <row r="382" spans="2:10" x14ac:dyDescent="0.25">
      <c r="B382">
        <v>2</v>
      </c>
      <c r="C382" s="1">
        <v>43276</v>
      </c>
      <c r="D382">
        <v>4</v>
      </c>
      <c r="E382">
        <v>1351</v>
      </c>
      <c r="F382">
        <v>97</v>
      </c>
      <c r="G382">
        <v>36</v>
      </c>
      <c r="H382">
        <v>295</v>
      </c>
      <c r="I382">
        <v>23390.959999999999</v>
      </c>
      <c r="J382">
        <v>14194.21</v>
      </c>
    </row>
    <row r="383" spans="2:10" x14ac:dyDescent="0.25">
      <c r="B383">
        <v>2</v>
      </c>
      <c r="C383" s="1">
        <v>43283</v>
      </c>
      <c r="D383">
        <v>4</v>
      </c>
      <c r="E383">
        <v>1412</v>
      </c>
      <c r="F383">
        <v>88</v>
      </c>
      <c r="G383">
        <v>22</v>
      </c>
      <c r="H383">
        <v>67</v>
      </c>
      <c r="I383">
        <v>7157.85</v>
      </c>
      <c r="J383">
        <v>10322.92</v>
      </c>
    </row>
    <row r="384" spans="2:10" x14ac:dyDescent="0.25">
      <c r="B384">
        <v>2</v>
      </c>
      <c r="C384" s="1">
        <v>43290</v>
      </c>
      <c r="D384">
        <v>4</v>
      </c>
      <c r="E384">
        <v>1478</v>
      </c>
      <c r="F384">
        <v>92</v>
      </c>
      <c r="G384">
        <v>24</v>
      </c>
      <c r="H384">
        <v>1073</v>
      </c>
      <c r="I384">
        <v>25549.73</v>
      </c>
      <c r="J384">
        <v>16642.55</v>
      </c>
    </row>
    <row r="385" spans="2:10" x14ac:dyDescent="0.25">
      <c r="B385">
        <v>2</v>
      </c>
      <c r="C385" s="1">
        <v>43297</v>
      </c>
      <c r="D385">
        <v>4</v>
      </c>
      <c r="E385">
        <v>1546</v>
      </c>
      <c r="F385">
        <v>62</v>
      </c>
      <c r="G385">
        <v>24</v>
      </c>
      <c r="H385">
        <v>59</v>
      </c>
      <c r="I385">
        <v>30891.84</v>
      </c>
      <c r="J385">
        <v>18625.09</v>
      </c>
    </row>
    <row r="386" spans="2:10" x14ac:dyDescent="0.25">
      <c r="B386">
        <v>2</v>
      </c>
      <c r="C386" s="1">
        <v>43304</v>
      </c>
      <c r="D386">
        <v>4</v>
      </c>
      <c r="E386">
        <v>1584</v>
      </c>
      <c r="F386">
        <v>91</v>
      </c>
      <c r="G386">
        <v>33</v>
      </c>
      <c r="H386">
        <v>151</v>
      </c>
      <c r="I386">
        <v>30595.63</v>
      </c>
      <c r="J386">
        <v>10369.48</v>
      </c>
    </row>
    <row r="387" spans="2:10" x14ac:dyDescent="0.25">
      <c r="B387">
        <v>2</v>
      </c>
      <c r="C387" s="1">
        <v>43311</v>
      </c>
      <c r="D387">
        <v>4</v>
      </c>
      <c r="E387">
        <v>1642</v>
      </c>
      <c r="F387">
        <v>57</v>
      </c>
      <c r="G387">
        <v>30</v>
      </c>
      <c r="H387">
        <v>46</v>
      </c>
      <c r="I387">
        <v>38002.29</v>
      </c>
      <c r="J387">
        <v>24395.23</v>
      </c>
    </row>
    <row r="388" spans="2:10" x14ac:dyDescent="0.25">
      <c r="B388">
        <v>2</v>
      </c>
      <c r="C388" s="1">
        <v>43318</v>
      </c>
      <c r="D388">
        <v>4</v>
      </c>
      <c r="E388">
        <v>1669</v>
      </c>
      <c r="F388">
        <v>97</v>
      </c>
      <c r="G388">
        <v>28</v>
      </c>
      <c r="H388">
        <v>50</v>
      </c>
      <c r="I388">
        <v>44268.34</v>
      </c>
      <c r="J388">
        <v>9170.84</v>
      </c>
    </row>
    <row r="389" spans="2:10" x14ac:dyDescent="0.25">
      <c r="B389">
        <v>2</v>
      </c>
      <c r="C389" s="1">
        <v>43325</v>
      </c>
      <c r="D389">
        <v>4</v>
      </c>
      <c r="E389">
        <v>1738</v>
      </c>
      <c r="F389">
        <v>99</v>
      </c>
      <c r="G389">
        <v>30</v>
      </c>
      <c r="H389">
        <v>1343</v>
      </c>
      <c r="I389">
        <v>47537.65</v>
      </c>
      <c r="J389">
        <v>12451.37</v>
      </c>
    </row>
    <row r="390" spans="2:10" x14ac:dyDescent="0.25">
      <c r="B390">
        <v>2</v>
      </c>
      <c r="C390" s="1">
        <v>43332</v>
      </c>
      <c r="D390">
        <v>4</v>
      </c>
      <c r="E390">
        <v>1807</v>
      </c>
      <c r="F390">
        <v>93</v>
      </c>
      <c r="G390">
        <v>13</v>
      </c>
      <c r="H390">
        <v>113</v>
      </c>
      <c r="I390">
        <v>33851.21</v>
      </c>
      <c r="J390">
        <v>22571.55</v>
      </c>
    </row>
    <row r="391" spans="2:10" x14ac:dyDescent="0.25">
      <c r="B391">
        <v>2</v>
      </c>
      <c r="C391" s="1">
        <v>43339</v>
      </c>
      <c r="D391">
        <v>4</v>
      </c>
      <c r="E391">
        <v>1887</v>
      </c>
      <c r="F391">
        <v>53</v>
      </c>
      <c r="G391">
        <v>31</v>
      </c>
      <c r="H391">
        <v>309</v>
      </c>
      <c r="I391">
        <v>20041.98</v>
      </c>
      <c r="J391">
        <v>19476.060000000001</v>
      </c>
    </row>
    <row r="392" spans="2:10" x14ac:dyDescent="0.25">
      <c r="B392">
        <v>2</v>
      </c>
      <c r="C392" s="1">
        <v>43346</v>
      </c>
      <c r="D392">
        <v>4</v>
      </c>
      <c r="E392">
        <v>1909</v>
      </c>
      <c r="F392">
        <v>73</v>
      </c>
      <c r="G392">
        <v>25</v>
      </c>
      <c r="H392">
        <v>85</v>
      </c>
      <c r="I392">
        <v>41114.080000000002</v>
      </c>
      <c r="J392">
        <v>19614.009999999998</v>
      </c>
    </row>
    <row r="393" spans="2:10" x14ac:dyDescent="0.25">
      <c r="B393">
        <v>2</v>
      </c>
      <c r="C393" s="1">
        <v>43353</v>
      </c>
      <c r="D393">
        <v>4</v>
      </c>
      <c r="E393">
        <v>1957</v>
      </c>
      <c r="F393">
        <v>92</v>
      </c>
      <c r="G393">
        <v>30</v>
      </c>
      <c r="H393">
        <v>351</v>
      </c>
      <c r="I393">
        <v>42559.6</v>
      </c>
      <c r="J393">
        <v>19616.080000000002</v>
      </c>
    </row>
    <row r="394" spans="2:10" x14ac:dyDescent="0.25">
      <c r="B394">
        <v>2</v>
      </c>
      <c r="C394" s="1">
        <v>43360</v>
      </c>
      <c r="D394">
        <v>4</v>
      </c>
      <c r="E394">
        <v>2019</v>
      </c>
      <c r="F394">
        <v>121</v>
      </c>
      <c r="G394">
        <v>26</v>
      </c>
      <c r="H394">
        <v>2292</v>
      </c>
      <c r="I394">
        <v>52328.5</v>
      </c>
      <c r="J394">
        <v>24512.86</v>
      </c>
    </row>
    <row r="395" spans="2:10" x14ac:dyDescent="0.25">
      <c r="B395">
        <v>2</v>
      </c>
      <c r="C395" s="1">
        <v>43367</v>
      </c>
      <c r="D395">
        <v>4</v>
      </c>
      <c r="E395">
        <v>2114</v>
      </c>
      <c r="F395">
        <v>84</v>
      </c>
      <c r="G395">
        <v>27</v>
      </c>
      <c r="H395">
        <v>939</v>
      </c>
      <c r="I395">
        <v>47626.16</v>
      </c>
      <c r="J395">
        <v>7961.81</v>
      </c>
    </row>
    <row r="396" spans="2:10" x14ac:dyDescent="0.25">
      <c r="B396">
        <v>2</v>
      </c>
      <c r="C396" s="1">
        <v>43101</v>
      </c>
      <c r="D396">
        <v>5</v>
      </c>
      <c r="E396">
        <v>0</v>
      </c>
      <c r="F396">
        <v>95</v>
      </c>
      <c r="G396">
        <v>33</v>
      </c>
      <c r="H396">
        <v>60</v>
      </c>
      <c r="I396">
        <v>1740.15</v>
      </c>
      <c r="J396">
        <v>599.33000000000004</v>
      </c>
    </row>
    <row r="397" spans="2:10" x14ac:dyDescent="0.25">
      <c r="B397">
        <v>2</v>
      </c>
      <c r="C397" s="1">
        <v>43108</v>
      </c>
      <c r="D397">
        <v>5</v>
      </c>
      <c r="E397">
        <v>62</v>
      </c>
      <c r="F397">
        <v>45</v>
      </c>
      <c r="G397">
        <v>10</v>
      </c>
      <c r="H397">
        <v>5</v>
      </c>
      <c r="I397">
        <v>2150.67</v>
      </c>
      <c r="J397">
        <v>482.32</v>
      </c>
    </row>
    <row r="398" spans="2:10" x14ac:dyDescent="0.25">
      <c r="B398">
        <v>2</v>
      </c>
      <c r="C398" s="1">
        <v>43115</v>
      </c>
      <c r="D398">
        <v>5</v>
      </c>
      <c r="E398">
        <v>97</v>
      </c>
      <c r="F398">
        <v>76</v>
      </c>
      <c r="G398">
        <v>20</v>
      </c>
      <c r="H398">
        <v>83</v>
      </c>
      <c r="I398">
        <v>2938.32</v>
      </c>
      <c r="J398">
        <v>945.59</v>
      </c>
    </row>
    <row r="399" spans="2:10" x14ac:dyDescent="0.25">
      <c r="B399">
        <v>2</v>
      </c>
      <c r="C399" s="1">
        <v>43122</v>
      </c>
      <c r="D399">
        <v>5</v>
      </c>
      <c r="E399">
        <v>153</v>
      </c>
      <c r="F399">
        <v>79</v>
      </c>
      <c r="G399">
        <v>31</v>
      </c>
      <c r="H399">
        <v>1</v>
      </c>
      <c r="I399">
        <v>5629.42</v>
      </c>
      <c r="J399">
        <v>1445.26</v>
      </c>
    </row>
    <row r="400" spans="2:10" x14ac:dyDescent="0.25">
      <c r="B400">
        <v>2</v>
      </c>
      <c r="C400" s="1">
        <v>43129</v>
      </c>
      <c r="D400">
        <v>5</v>
      </c>
      <c r="E400">
        <v>201</v>
      </c>
      <c r="F400">
        <v>90</v>
      </c>
      <c r="G400">
        <v>17</v>
      </c>
      <c r="H400">
        <v>181</v>
      </c>
      <c r="I400">
        <v>5890.99</v>
      </c>
      <c r="J400">
        <v>1659.43</v>
      </c>
    </row>
    <row r="401" spans="2:10" x14ac:dyDescent="0.25">
      <c r="B401">
        <v>2</v>
      </c>
      <c r="C401" s="1">
        <v>43136</v>
      </c>
      <c r="D401">
        <v>5</v>
      </c>
      <c r="E401">
        <v>274</v>
      </c>
      <c r="F401">
        <v>94</v>
      </c>
      <c r="G401">
        <v>33</v>
      </c>
      <c r="H401">
        <v>189</v>
      </c>
      <c r="I401">
        <v>7182.88</v>
      </c>
      <c r="J401">
        <v>1700.21</v>
      </c>
    </row>
    <row r="402" spans="2:10" x14ac:dyDescent="0.25">
      <c r="B402">
        <v>2</v>
      </c>
      <c r="C402" s="1">
        <v>43143</v>
      </c>
      <c r="D402">
        <v>5</v>
      </c>
      <c r="E402">
        <v>335</v>
      </c>
      <c r="F402">
        <v>138</v>
      </c>
      <c r="G402">
        <v>21</v>
      </c>
      <c r="H402">
        <v>4</v>
      </c>
      <c r="I402">
        <v>6347.86</v>
      </c>
      <c r="J402">
        <v>2878.94</v>
      </c>
    </row>
    <row r="403" spans="2:10" x14ac:dyDescent="0.25">
      <c r="B403">
        <v>2</v>
      </c>
      <c r="C403" s="1">
        <v>43150</v>
      </c>
      <c r="D403">
        <v>5</v>
      </c>
      <c r="E403">
        <v>452</v>
      </c>
      <c r="F403">
        <v>91</v>
      </c>
      <c r="G403">
        <v>10</v>
      </c>
      <c r="H403">
        <v>71</v>
      </c>
      <c r="I403">
        <v>12361.54</v>
      </c>
      <c r="J403">
        <v>3432.67</v>
      </c>
    </row>
    <row r="404" spans="2:10" x14ac:dyDescent="0.25">
      <c r="B404">
        <v>2</v>
      </c>
      <c r="C404" s="1">
        <v>43157</v>
      </c>
      <c r="D404">
        <v>5</v>
      </c>
      <c r="E404">
        <v>533</v>
      </c>
      <c r="F404">
        <v>47</v>
      </c>
      <c r="G404">
        <v>31</v>
      </c>
      <c r="H404">
        <v>704</v>
      </c>
      <c r="I404">
        <v>16216.65</v>
      </c>
      <c r="J404">
        <v>3654.88</v>
      </c>
    </row>
    <row r="405" spans="2:10" x14ac:dyDescent="0.25">
      <c r="B405">
        <v>2</v>
      </c>
      <c r="C405" s="1">
        <v>43164</v>
      </c>
      <c r="D405">
        <v>5</v>
      </c>
      <c r="E405">
        <v>549</v>
      </c>
      <c r="F405">
        <v>64</v>
      </c>
      <c r="G405">
        <v>19</v>
      </c>
      <c r="H405">
        <v>429</v>
      </c>
      <c r="I405">
        <v>15999.75</v>
      </c>
      <c r="J405">
        <v>2949.88</v>
      </c>
    </row>
    <row r="406" spans="2:10" x14ac:dyDescent="0.25">
      <c r="B406">
        <v>2</v>
      </c>
      <c r="C406" s="1">
        <v>43171</v>
      </c>
      <c r="D406">
        <v>5</v>
      </c>
      <c r="E406">
        <v>594</v>
      </c>
      <c r="F406">
        <v>125</v>
      </c>
      <c r="G406">
        <v>26</v>
      </c>
      <c r="H406">
        <v>344</v>
      </c>
      <c r="I406">
        <v>13490.11</v>
      </c>
      <c r="J406">
        <v>4539.76</v>
      </c>
    </row>
    <row r="407" spans="2:10" x14ac:dyDescent="0.25">
      <c r="B407">
        <v>2</v>
      </c>
      <c r="C407" s="1">
        <v>43178</v>
      </c>
      <c r="D407">
        <v>5</v>
      </c>
      <c r="E407">
        <v>693</v>
      </c>
      <c r="F407">
        <v>83</v>
      </c>
      <c r="G407">
        <v>24</v>
      </c>
      <c r="H407">
        <v>342</v>
      </c>
      <c r="I407">
        <v>16016.13</v>
      </c>
      <c r="J407">
        <v>3580.55</v>
      </c>
    </row>
    <row r="408" spans="2:10" x14ac:dyDescent="0.25">
      <c r="B408">
        <v>2</v>
      </c>
      <c r="C408" s="1">
        <v>43185</v>
      </c>
      <c r="D408">
        <v>5</v>
      </c>
      <c r="E408">
        <v>752</v>
      </c>
      <c r="F408">
        <v>111</v>
      </c>
      <c r="G408">
        <v>24</v>
      </c>
      <c r="H408">
        <v>453</v>
      </c>
      <c r="I408">
        <v>28944.15</v>
      </c>
      <c r="J408">
        <v>3561.83</v>
      </c>
    </row>
    <row r="409" spans="2:10" x14ac:dyDescent="0.25">
      <c r="B409">
        <v>2</v>
      </c>
      <c r="C409" s="1">
        <v>43192</v>
      </c>
      <c r="D409">
        <v>5</v>
      </c>
      <c r="E409">
        <v>839</v>
      </c>
      <c r="F409">
        <v>70</v>
      </c>
      <c r="G409">
        <v>27</v>
      </c>
      <c r="H409">
        <v>57</v>
      </c>
      <c r="I409">
        <v>18452.04</v>
      </c>
      <c r="J409">
        <v>5449.6</v>
      </c>
    </row>
    <row r="410" spans="2:10" x14ac:dyDescent="0.25">
      <c r="B410">
        <v>2</v>
      </c>
      <c r="C410" s="1">
        <v>43199</v>
      </c>
      <c r="D410">
        <v>5</v>
      </c>
      <c r="E410">
        <v>882</v>
      </c>
      <c r="F410">
        <v>101</v>
      </c>
      <c r="G410">
        <v>35</v>
      </c>
      <c r="H410">
        <v>164</v>
      </c>
      <c r="I410">
        <v>29544.21</v>
      </c>
      <c r="J410">
        <v>7479.48</v>
      </c>
    </row>
    <row r="411" spans="2:10" x14ac:dyDescent="0.25">
      <c r="B411">
        <v>2</v>
      </c>
      <c r="C411" s="1">
        <v>43206</v>
      </c>
      <c r="D411">
        <v>5</v>
      </c>
      <c r="E411">
        <v>948</v>
      </c>
      <c r="F411">
        <v>55</v>
      </c>
      <c r="G411">
        <v>22</v>
      </c>
      <c r="H411">
        <v>64</v>
      </c>
      <c r="I411">
        <v>18731.57</v>
      </c>
      <c r="J411">
        <v>4705.1099999999997</v>
      </c>
    </row>
    <row r="412" spans="2:10" x14ac:dyDescent="0.25">
      <c r="B412">
        <v>2</v>
      </c>
      <c r="C412" s="1">
        <v>43213</v>
      </c>
      <c r="D412">
        <v>5</v>
      </c>
      <c r="E412">
        <v>981</v>
      </c>
      <c r="F412">
        <v>40</v>
      </c>
      <c r="G412">
        <v>17</v>
      </c>
      <c r="H412">
        <v>608</v>
      </c>
      <c r="I412">
        <v>21335.78</v>
      </c>
      <c r="J412">
        <v>5588.6</v>
      </c>
    </row>
    <row r="413" spans="2:10" x14ac:dyDescent="0.25">
      <c r="B413">
        <v>2</v>
      </c>
      <c r="C413" s="1">
        <v>43220</v>
      </c>
      <c r="D413">
        <v>5</v>
      </c>
      <c r="E413">
        <v>1004</v>
      </c>
      <c r="F413">
        <v>99</v>
      </c>
      <c r="G413">
        <v>37</v>
      </c>
      <c r="H413">
        <v>132</v>
      </c>
      <c r="I413">
        <v>21662.11</v>
      </c>
      <c r="J413">
        <v>6823.16</v>
      </c>
    </row>
    <row r="414" spans="2:10" x14ac:dyDescent="0.25">
      <c r="B414">
        <v>2</v>
      </c>
      <c r="C414" s="1">
        <v>43227</v>
      </c>
      <c r="D414">
        <v>5</v>
      </c>
      <c r="E414">
        <v>1066</v>
      </c>
      <c r="F414">
        <v>72</v>
      </c>
      <c r="G414">
        <v>19</v>
      </c>
      <c r="H414">
        <v>147</v>
      </c>
      <c r="I414">
        <v>28634.61</v>
      </c>
      <c r="J414">
        <v>6625.33</v>
      </c>
    </row>
    <row r="415" spans="2:10" x14ac:dyDescent="0.25">
      <c r="B415">
        <v>2</v>
      </c>
      <c r="C415" s="1">
        <v>43234</v>
      </c>
      <c r="D415">
        <v>5</v>
      </c>
      <c r="E415">
        <v>1119</v>
      </c>
      <c r="F415">
        <v>18</v>
      </c>
      <c r="G415">
        <v>50</v>
      </c>
      <c r="H415">
        <v>989</v>
      </c>
      <c r="I415">
        <v>24008.1</v>
      </c>
      <c r="J415">
        <v>4412.8599999999997</v>
      </c>
    </row>
    <row r="416" spans="2:10" x14ac:dyDescent="0.25">
      <c r="B416">
        <v>2</v>
      </c>
      <c r="C416" s="1">
        <v>43241</v>
      </c>
      <c r="D416">
        <v>5</v>
      </c>
      <c r="E416">
        <v>1087</v>
      </c>
      <c r="F416">
        <v>62</v>
      </c>
      <c r="G416">
        <v>23</v>
      </c>
      <c r="H416">
        <v>1040</v>
      </c>
      <c r="I416">
        <v>27812.89</v>
      </c>
      <c r="J416">
        <v>8532.16</v>
      </c>
    </row>
    <row r="417" spans="2:10" x14ac:dyDescent="0.25">
      <c r="B417">
        <v>2</v>
      </c>
      <c r="C417" s="1">
        <v>43248</v>
      </c>
      <c r="D417">
        <v>5</v>
      </c>
      <c r="E417">
        <v>1126</v>
      </c>
      <c r="F417">
        <v>112</v>
      </c>
      <c r="G417">
        <v>29</v>
      </c>
      <c r="H417">
        <v>838</v>
      </c>
      <c r="I417">
        <v>14224.72</v>
      </c>
      <c r="J417">
        <v>8309.5499999999993</v>
      </c>
    </row>
    <row r="418" spans="2:10" x14ac:dyDescent="0.25">
      <c r="B418">
        <v>2</v>
      </c>
      <c r="C418" s="1">
        <v>43255</v>
      </c>
      <c r="D418">
        <v>5</v>
      </c>
      <c r="E418">
        <v>1209</v>
      </c>
      <c r="F418">
        <v>101</v>
      </c>
      <c r="G418">
        <v>34</v>
      </c>
      <c r="H418">
        <v>1480</v>
      </c>
      <c r="I418">
        <v>26243.58</v>
      </c>
      <c r="J418">
        <v>8030.56</v>
      </c>
    </row>
    <row r="419" spans="2:10" x14ac:dyDescent="0.25">
      <c r="B419">
        <v>2</v>
      </c>
      <c r="C419" s="1">
        <v>43262</v>
      </c>
      <c r="D419">
        <v>5</v>
      </c>
      <c r="E419">
        <v>1276</v>
      </c>
      <c r="F419">
        <v>72</v>
      </c>
      <c r="G419">
        <v>34</v>
      </c>
      <c r="H419">
        <v>649</v>
      </c>
      <c r="I419">
        <v>34058.519999999997</v>
      </c>
      <c r="J419">
        <v>6486.69</v>
      </c>
    </row>
    <row r="420" spans="2:10" x14ac:dyDescent="0.25">
      <c r="B420">
        <v>2</v>
      </c>
      <c r="C420" s="1">
        <v>43269</v>
      </c>
      <c r="D420">
        <v>5</v>
      </c>
      <c r="E420">
        <v>1314</v>
      </c>
      <c r="F420">
        <v>84</v>
      </c>
      <c r="G420">
        <v>23</v>
      </c>
      <c r="H420">
        <v>440</v>
      </c>
      <c r="I420">
        <v>24873.119999999999</v>
      </c>
      <c r="J420">
        <v>10668.55</v>
      </c>
    </row>
    <row r="421" spans="2:10" x14ac:dyDescent="0.25">
      <c r="B421">
        <v>2</v>
      </c>
      <c r="C421" s="1">
        <v>43276</v>
      </c>
      <c r="D421">
        <v>5</v>
      </c>
      <c r="E421">
        <v>1375</v>
      </c>
      <c r="F421">
        <v>30</v>
      </c>
      <c r="G421">
        <v>26</v>
      </c>
      <c r="H421">
        <v>579</v>
      </c>
      <c r="I421">
        <v>27792</v>
      </c>
      <c r="J421">
        <v>10754.13</v>
      </c>
    </row>
    <row r="422" spans="2:10" x14ac:dyDescent="0.25">
      <c r="B422">
        <v>2</v>
      </c>
      <c r="C422" s="1">
        <v>43283</v>
      </c>
      <c r="D422">
        <v>5</v>
      </c>
      <c r="E422">
        <v>1379</v>
      </c>
      <c r="F422">
        <v>84</v>
      </c>
      <c r="G422">
        <v>32</v>
      </c>
      <c r="H422">
        <v>56</v>
      </c>
      <c r="I422">
        <v>39215.760000000002</v>
      </c>
      <c r="J422">
        <v>8523.7099999999991</v>
      </c>
    </row>
    <row r="423" spans="2:10" x14ac:dyDescent="0.25">
      <c r="B423">
        <v>2</v>
      </c>
      <c r="C423" s="1">
        <v>43290</v>
      </c>
      <c r="D423">
        <v>5</v>
      </c>
      <c r="E423">
        <v>1431</v>
      </c>
      <c r="F423">
        <v>78</v>
      </c>
      <c r="G423">
        <v>24</v>
      </c>
      <c r="H423">
        <v>918</v>
      </c>
      <c r="I423">
        <v>19105.400000000001</v>
      </c>
      <c r="J423">
        <v>10730.8</v>
      </c>
    </row>
    <row r="424" spans="2:10" x14ac:dyDescent="0.25">
      <c r="B424">
        <v>2</v>
      </c>
      <c r="C424" s="1">
        <v>43297</v>
      </c>
      <c r="D424">
        <v>5</v>
      </c>
      <c r="E424">
        <v>1485</v>
      </c>
      <c r="F424">
        <v>20</v>
      </c>
      <c r="G424">
        <v>27</v>
      </c>
      <c r="H424">
        <v>180</v>
      </c>
      <c r="I424">
        <v>20200.41</v>
      </c>
      <c r="J424">
        <v>9536.7099999999991</v>
      </c>
    </row>
    <row r="425" spans="2:10" x14ac:dyDescent="0.25">
      <c r="B425">
        <v>2</v>
      </c>
      <c r="C425" s="1">
        <v>43304</v>
      </c>
      <c r="D425">
        <v>5</v>
      </c>
      <c r="E425">
        <v>1478</v>
      </c>
      <c r="F425">
        <v>99</v>
      </c>
      <c r="G425">
        <v>16</v>
      </c>
      <c r="H425">
        <v>812</v>
      </c>
      <c r="I425">
        <v>37032.06</v>
      </c>
      <c r="J425">
        <v>10451.02</v>
      </c>
    </row>
    <row r="426" spans="2:10" x14ac:dyDescent="0.25">
      <c r="B426">
        <v>2</v>
      </c>
      <c r="C426" s="1">
        <v>43311</v>
      </c>
      <c r="D426">
        <v>5</v>
      </c>
      <c r="E426">
        <v>1561</v>
      </c>
      <c r="F426">
        <v>67</v>
      </c>
      <c r="G426">
        <v>27</v>
      </c>
      <c r="H426">
        <v>881</v>
      </c>
      <c r="I426">
        <v>30134.21</v>
      </c>
      <c r="J426">
        <v>8998.0400000000009</v>
      </c>
    </row>
    <row r="427" spans="2:10" x14ac:dyDescent="0.25">
      <c r="B427">
        <v>2</v>
      </c>
      <c r="C427" s="1">
        <v>43318</v>
      </c>
      <c r="D427">
        <v>5</v>
      </c>
      <c r="E427">
        <v>1601</v>
      </c>
      <c r="F427">
        <v>93</v>
      </c>
      <c r="G427">
        <v>9</v>
      </c>
      <c r="H427">
        <v>136</v>
      </c>
      <c r="I427">
        <v>36918.28</v>
      </c>
      <c r="J427">
        <v>9902.15</v>
      </c>
    </row>
    <row r="428" spans="2:10" x14ac:dyDescent="0.25">
      <c r="B428">
        <v>2</v>
      </c>
      <c r="C428" s="1">
        <v>43325</v>
      </c>
      <c r="D428">
        <v>5</v>
      </c>
      <c r="E428">
        <v>1685</v>
      </c>
      <c r="F428">
        <v>61</v>
      </c>
      <c r="G428">
        <v>22</v>
      </c>
      <c r="H428">
        <v>307</v>
      </c>
      <c r="I428">
        <v>31913.58</v>
      </c>
      <c r="J428">
        <v>11102.1</v>
      </c>
    </row>
    <row r="429" spans="2:10" x14ac:dyDescent="0.25">
      <c r="B429">
        <v>2</v>
      </c>
      <c r="C429" s="1">
        <v>43332</v>
      </c>
      <c r="D429">
        <v>5</v>
      </c>
      <c r="E429">
        <v>1724</v>
      </c>
      <c r="F429">
        <v>83</v>
      </c>
      <c r="G429">
        <v>25</v>
      </c>
      <c r="H429">
        <v>134</v>
      </c>
      <c r="I429">
        <v>51911.98</v>
      </c>
      <c r="J429">
        <v>11843.3</v>
      </c>
    </row>
    <row r="430" spans="2:10" x14ac:dyDescent="0.25">
      <c r="B430">
        <v>2</v>
      </c>
      <c r="C430" s="1">
        <v>43339</v>
      </c>
      <c r="D430">
        <v>5</v>
      </c>
      <c r="E430">
        <v>1782</v>
      </c>
      <c r="F430">
        <v>128</v>
      </c>
      <c r="G430">
        <v>31</v>
      </c>
      <c r="H430">
        <v>356</v>
      </c>
      <c r="I430">
        <v>36581.93</v>
      </c>
      <c r="J430">
        <v>9232.24</v>
      </c>
    </row>
    <row r="431" spans="2:10" x14ac:dyDescent="0.25">
      <c r="B431">
        <v>2</v>
      </c>
      <c r="C431" s="1">
        <v>43346</v>
      </c>
      <c r="D431">
        <v>5</v>
      </c>
      <c r="E431">
        <v>1879</v>
      </c>
      <c r="F431">
        <v>100</v>
      </c>
      <c r="G431">
        <v>13</v>
      </c>
      <c r="H431">
        <v>300</v>
      </c>
      <c r="I431">
        <v>49979.6</v>
      </c>
      <c r="J431">
        <v>10641.97</v>
      </c>
    </row>
    <row r="432" spans="2:10" x14ac:dyDescent="0.25">
      <c r="B432">
        <v>2</v>
      </c>
      <c r="C432" s="1">
        <v>43353</v>
      </c>
      <c r="D432">
        <v>5</v>
      </c>
      <c r="E432">
        <v>1966</v>
      </c>
      <c r="F432">
        <v>85</v>
      </c>
      <c r="G432">
        <v>20</v>
      </c>
      <c r="H432">
        <v>346</v>
      </c>
      <c r="I432">
        <v>40404.94</v>
      </c>
      <c r="J432">
        <v>11935.93</v>
      </c>
    </row>
    <row r="433" spans="2:10" x14ac:dyDescent="0.25">
      <c r="B433">
        <v>2</v>
      </c>
      <c r="C433" s="1">
        <v>43360</v>
      </c>
      <c r="D433">
        <v>5</v>
      </c>
      <c r="E433">
        <v>2031</v>
      </c>
      <c r="F433">
        <v>97</v>
      </c>
      <c r="G433">
        <v>21</v>
      </c>
      <c r="H433">
        <v>401</v>
      </c>
      <c r="I433">
        <v>42154.95</v>
      </c>
      <c r="J433">
        <v>11118.59</v>
      </c>
    </row>
    <row r="434" spans="2:10" x14ac:dyDescent="0.25">
      <c r="B434">
        <v>2</v>
      </c>
      <c r="C434" s="1">
        <v>43367</v>
      </c>
      <c r="D434">
        <v>5</v>
      </c>
      <c r="E434">
        <v>2107</v>
      </c>
      <c r="F434">
        <v>126</v>
      </c>
      <c r="G434">
        <v>24</v>
      </c>
      <c r="H434">
        <v>781</v>
      </c>
      <c r="I434">
        <v>41178.97</v>
      </c>
      <c r="J434">
        <v>12935</v>
      </c>
    </row>
    <row r="435" spans="2:10" x14ac:dyDescent="0.25">
      <c r="B435">
        <v>2</v>
      </c>
      <c r="C435" s="1">
        <v>43101</v>
      </c>
      <c r="D435">
        <v>6</v>
      </c>
      <c r="E435">
        <v>0</v>
      </c>
      <c r="F435">
        <v>101</v>
      </c>
      <c r="G435">
        <v>28</v>
      </c>
      <c r="H435">
        <v>156</v>
      </c>
      <c r="I435">
        <v>919.36</v>
      </c>
      <c r="J435">
        <v>207.62</v>
      </c>
    </row>
    <row r="436" spans="2:10" x14ac:dyDescent="0.25">
      <c r="B436">
        <v>2</v>
      </c>
      <c r="C436" s="1">
        <v>43108</v>
      </c>
      <c r="D436">
        <v>6</v>
      </c>
      <c r="E436">
        <v>73</v>
      </c>
      <c r="F436">
        <v>61</v>
      </c>
      <c r="G436">
        <v>8</v>
      </c>
      <c r="H436">
        <v>37</v>
      </c>
      <c r="I436">
        <v>1057.58</v>
      </c>
      <c r="J436">
        <v>270.18</v>
      </c>
    </row>
    <row r="437" spans="2:10" x14ac:dyDescent="0.25">
      <c r="B437">
        <v>2</v>
      </c>
      <c r="C437" s="1">
        <v>43115</v>
      </c>
      <c r="D437">
        <v>6</v>
      </c>
      <c r="E437">
        <v>126</v>
      </c>
      <c r="F437">
        <v>91</v>
      </c>
      <c r="G437">
        <v>33</v>
      </c>
      <c r="H437">
        <v>59</v>
      </c>
      <c r="I437">
        <v>1554.66</v>
      </c>
      <c r="J437">
        <v>396.1</v>
      </c>
    </row>
    <row r="438" spans="2:10" x14ac:dyDescent="0.25">
      <c r="B438">
        <v>2</v>
      </c>
      <c r="C438" s="1">
        <v>43122</v>
      </c>
      <c r="D438">
        <v>6</v>
      </c>
      <c r="E438">
        <v>184</v>
      </c>
      <c r="F438">
        <v>91</v>
      </c>
      <c r="G438">
        <v>19</v>
      </c>
      <c r="H438">
        <v>154</v>
      </c>
      <c r="I438">
        <v>3165.84</v>
      </c>
      <c r="J438">
        <v>581</v>
      </c>
    </row>
    <row r="439" spans="2:10" x14ac:dyDescent="0.25">
      <c r="B439">
        <v>2</v>
      </c>
      <c r="C439" s="1">
        <v>43129</v>
      </c>
      <c r="D439">
        <v>6</v>
      </c>
      <c r="E439">
        <v>256</v>
      </c>
      <c r="F439">
        <v>45</v>
      </c>
      <c r="G439">
        <v>34</v>
      </c>
      <c r="H439">
        <v>6</v>
      </c>
      <c r="I439">
        <v>523.66999999999996</v>
      </c>
      <c r="J439">
        <v>575.14</v>
      </c>
    </row>
    <row r="440" spans="2:10" x14ac:dyDescent="0.25">
      <c r="B440">
        <v>2</v>
      </c>
      <c r="C440" s="1">
        <v>43136</v>
      </c>
      <c r="D440">
        <v>6</v>
      </c>
      <c r="E440">
        <v>267</v>
      </c>
      <c r="F440">
        <v>91</v>
      </c>
      <c r="G440">
        <v>27</v>
      </c>
      <c r="H440">
        <v>242</v>
      </c>
      <c r="I440">
        <v>2210.59</v>
      </c>
      <c r="J440">
        <v>755.42</v>
      </c>
    </row>
    <row r="441" spans="2:10" x14ac:dyDescent="0.25">
      <c r="B441">
        <v>2</v>
      </c>
      <c r="C441" s="1">
        <v>43143</v>
      </c>
      <c r="D441">
        <v>6</v>
      </c>
      <c r="E441">
        <v>331</v>
      </c>
      <c r="F441">
        <v>71</v>
      </c>
      <c r="G441">
        <v>18</v>
      </c>
      <c r="H441">
        <v>244</v>
      </c>
      <c r="I441">
        <v>1626.1</v>
      </c>
      <c r="J441">
        <v>823.04</v>
      </c>
    </row>
    <row r="442" spans="2:10" x14ac:dyDescent="0.25">
      <c r="B442">
        <v>2</v>
      </c>
      <c r="C442" s="1">
        <v>43150</v>
      </c>
      <c r="D442">
        <v>6</v>
      </c>
      <c r="E442">
        <v>384</v>
      </c>
      <c r="F442">
        <v>42</v>
      </c>
      <c r="G442">
        <v>21</v>
      </c>
      <c r="H442">
        <v>148</v>
      </c>
      <c r="I442">
        <v>4490.1400000000003</v>
      </c>
      <c r="J442">
        <v>848.28</v>
      </c>
    </row>
    <row r="443" spans="2:10" x14ac:dyDescent="0.25">
      <c r="B443">
        <v>2</v>
      </c>
      <c r="C443" s="1">
        <v>43157</v>
      </c>
      <c r="D443">
        <v>6</v>
      </c>
      <c r="E443">
        <v>405</v>
      </c>
      <c r="F443">
        <v>69</v>
      </c>
      <c r="G443">
        <v>13</v>
      </c>
      <c r="H443">
        <v>290</v>
      </c>
      <c r="I443">
        <v>5197.2700000000004</v>
      </c>
      <c r="J443">
        <v>961.45</v>
      </c>
    </row>
    <row r="444" spans="2:10" x14ac:dyDescent="0.25">
      <c r="B444">
        <v>2</v>
      </c>
      <c r="C444" s="1">
        <v>43164</v>
      </c>
      <c r="D444">
        <v>6</v>
      </c>
      <c r="E444">
        <v>461</v>
      </c>
      <c r="F444">
        <v>120</v>
      </c>
      <c r="G444">
        <v>20</v>
      </c>
      <c r="H444">
        <v>83</v>
      </c>
      <c r="I444">
        <v>4722.8999999999996</v>
      </c>
      <c r="J444">
        <v>1204.45</v>
      </c>
    </row>
    <row r="445" spans="2:10" x14ac:dyDescent="0.25">
      <c r="B445">
        <v>2</v>
      </c>
      <c r="C445" s="1">
        <v>43171</v>
      </c>
      <c r="D445">
        <v>6</v>
      </c>
      <c r="E445">
        <v>561</v>
      </c>
      <c r="F445">
        <v>103</v>
      </c>
      <c r="G445">
        <v>26</v>
      </c>
      <c r="H445">
        <v>617</v>
      </c>
      <c r="I445">
        <v>7822.82</v>
      </c>
      <c r="J445">
        <v>1403.31</v>
      </c>
    </row>
    <row r="446" spans="2:10" x14ac:dyDescent="0.25">
      <c r="B446">
        <v>2</v>
      </c>
      <c r="C446" s="1">
        <v>43178</v>
      </c>
      <c r="D446">
        <v>6</v>
      </c>
      <c r="E446">
        <v>638</v>
      </c>
      <c r="F446">
        <v>59</v>
      </c>
      <c r="G446">
        <v>23</v>
      </c>
      <c r="H446">
        <v>63</v>
      </c>
      <c r="I446">
        <v>9791.42</v>
      </c>
      <c r="J446">
        <v>1290.3699999999999</v>
      </c>
    </row>
    <row r="447" spans="2:10" x14ac:dyDescent="0.25">
      <c r="B447">
        <v>2</v>
      </c>
      <c r="C447" s="1">
        <v>43185</v>
      </c>
      <c r="D447">
        <v>6</v>
      </c>
      <c r="E447">
        <v>674</v>
      </c>
      <c r="F447">
        <v>104</v>
      </c>
      <c r="G447">
        <v>37</v>
      </c>
      <c r="H447">
        <v>911</v>
      </c>
      <c r="I447">
        <v>3057.93</v>
      </c>
      <c r="J447">
        <v>1450.13</v>
      </c>
    </row>
    <row r="448" spans="2:10" x14ac:dyDescent="0.25">
      <c r="B448">
        <v>2</v>
      </c>
      <c r="C448" s="1">
        <v>43192</v>
      </c>
      <c r="D448">
        <v>6</v>
      </c>
      <c r="E448">
        <v>741</v>
      </c>
      <c r="F448">
        <v>82</v>
      </c>
      <c r="G448">
        <v>27</v>
      </c>
      <c r="H448">
        <v>69</v>
      </c>
      <c r="I448">
        <v>6658.57</v>
      </c>
      <c r="J448">
        <v>1548.1</v>
      </c>
    </row>
    <row r="449" spans="2:10" x14ac:dyDescent="0.25">
      <c r="B449">
        <v>2</v>
      </c>
      <c r="C449" s="1">
        <v>43199</v>
      </c>
      <c r="D449">
        <v>6</v>
      </c>
      <c r="E449">
        <v>796</v>
      </c>
      <c r="F449">
        <v>61</v>
      </c>
      <c r="G449">
        <v>30</v>
      </c>
      <c r="H449">
        <v>118</v>
      </c>
      <c r="I449">
        <v>8063.34</v>
      </c>
      <c r="J449">
        <v>1689.38</v>
      </c>
    </row>
    <row r="450" spans="2:10" x14ac:dyDescent="0.25">
      <c r="B450">
        <v>2</v>
      </c>
      <c r="C450" s="1">
        <v>43206</v>
      </c>
      <c r="D450">
        <v>6</v>
      </c>
      <c r="E450">
        <v>827</v>
      </c>
      <c r="F450">
        <v>75</v>
      </c>
      <c r="G450">
        <v>24</v>
      </c>
      <c r="H450">
        <v>367</v>
      </c>
      <c r="I450">
        <v>6838.05</v>
      </c>
      <c r="J450">
        <v>1660.79</v>
      </c>
    </row>
    <row r="451" spans="2:10" x14ac:dyDescent="0.25">
      <c r="B451">
        <v>2</v>
      </c>
      <c r="C451" s="1">
        <v>43213</v>
      </c>
      <c r="D451">
        <v>6</v>
      </c>
      <c r="E451">
        <v>878</v>
      </c>
      <c r="F451">
        <v>75</v>
      </c>
      <c r="G451">
        <v>28</v>
      </c>
      <c r="H451">
        <v>135</v>
      </c>
      <c r="I451">
        <v>3686.54</v>
      </c>
      <c r="J451">
        <v>1914.23</v>
      </c>
    </row>
    <row r="452" spans="2:10" x14ac:dyDescent="0.25">
      <c r="B452">
        <v>2</v>
      </c>
      <c r="C452" s="1">
        <v>43220</v>
      </c>
      <c r="D452">
        <v>6</v>
      </c>
      <c r="E452">
        <v>925</v>
      </c>
      <c r="F452">
        <v>70</v>
      </c>
      <c r="G452">
        <v>19</v>
      </c>
      <c r="H452">
        <v>366</v>
      </c>
      <c r="I452">
        <v>9446.15</v>
      </c>
      <c r="J452">
        <v>1990.84</v>
      </c>
    </row>
    <row r="453" spans="2:10" x14ac:dyDescent="0.25">
      <c r="B453">
        <v>2</v>
      </c>
      <c r="C453" s="1">
        <v>43227</v>
      </c>
      <c r="D453">
        <v>6</v>
      </c>
      <c r="E453">
        <v>976</v>
      </c>
      <c r="F453">
        <v>45</v>
      </c>
      <c r="G453">
        <v>23</v>
      </c>
      <c r="H453">
        <v>40</v>
      </c>
      <c r="I453">
        <v>9346.0499999999993</v>
      </c>
      <c r="J453">
        <v>1914.64</v>
      </c>
    </row>
    <row r="454" spans="2:10" x14ac:dyDescent="0.25">
      <c r="B454">
        <v>2</v>
      </c>
      <c r="C454" s="1">
        <v>43234</v>
      </c>
      <c r="D454">
        <v>6</v>
      </c>
      <c r="E454">
        <v>998</v>
      </c>
      <c r="F454">
        <v>34</v>
      </c>
      <c r="G454">
        <v>25</v>
      </c>
      <c r="H454">
        <v>279</v>
      </c>
      <c r="I454">
        <v>10158.200000000001</v>
      </c>
      <c r="J454">
        <v>1741.61</v>
      </c>
    </row>
    <row r="455" spans="2:10" x14ac:dyDescent="0.25">
      <c r="B455">
        <v>2</v>
      </c>
      <c r="C455" s="1">
        <v>43241</v>
      </c>
      <c r="D455">
        <v>6</v>
      </c>
      <c r="E455">
        <v>1007</v>
      </c>
      <c r="F455">
        <v>61</v>
      </c>
      <c r="G455">
        <v>23</v>
      </c>
      <c r="H455">
        <v>776</v>
      </c>
      <c r="I455">
        <v>9611</v>
      </c>
      <c r="J455">
        <v>2246.7800000000002</v>
      </c>
    </row>
    <row r="456" spans="2:10" x14ac:dyDescent="0.25">
      <c r="B456">
        <v>2</v>
      </c>
      <c r="C456" s="1">
        <v>43248</v>
      </c>
      <c r="D456">
        <v>6</v>
      </c>
      <c r="E456">
        <v>1045</v>
      </c>
      <c r="F456">
        <v>110</v>
      </c>
      <c r="G456">
        <v>24</v>
      </c>
      <c r="H456">
        <v>1208</v>
      </c>
      <c r="I456">
        <v>5498.14</v>
      </c>
      <c r="J456">
        <v>2136.62</v>
      </c>
    </row>
    <row r="457" spans="2:10" x14ac:dyDescent="0.25">
      <c r="B457">
        <v>2</v>
      </c>
      <c r="C457" s="1">
        <v>43255</v>
      </c>
      <c r="D457">
        <v>6</v>
      </c>
      <c r="E457">
        <v>1131</v>
      </c>
      <c r="F457">
        <v>97</v>
      </c>
      <c r="G457">
        <v>28</v>
      </c>
      <c r="H457">
        <v>9</v>
      </c>
      <c r="I457">
        <v>7108.31</v>
      </c>
      <c r="J457">
        <v>2412.1999999999998</v>
      </c>
    </row>
    <row r="458" spans="2:10" x14ac:dyDescent="0.25">
      <c r="B458">
        <v>2</v>
      </c>
      <c r="C458" s="1">
        <v>43262</v>
      </c>
      <c r="D458">
        <v>6</v>
      </c>
      <c r="E458">
        <v>1200</v>
      </c>
      <c r="F458">
        <v>104</v>
      </c>
      <c r="G458">
        <v>7</v>
      </c>
      <c r="H458">
        <v>730</v>
      </c>
      <c r="I458">
        <v>11871.82</v>
      </c>
      <c r="J458">
        <v>2464.37</v>
      </c>
    </row>
    <row r="459" spans="2:10" x14ac:dyDescent="0.25">
      <c r="B459">
        <v>2</v>
      </c>
      <c r="C459" s="1">
        <v>43269</v>
      </c>
      <c r="D459">
        <v>6</v>
      </c>
      <c r="E459">
        <v>1297</v>
      </c>
      <c r="F459">
        <v>137</v>
      </c>
      <c r="G459">
        <v>23</v>
      </c>
      <c r="H459">
        <v>248</v>
      </c>
      <c r="I459">
        <v>14167.55</v>
      </c>
      <c r="J459">
        <v>2765.62</v>
      </c>
    </row>
    <row r="460" spans="2:10" x14ac:dyDescent="0.25">
      <c r="B460">
        <v>2</v>
      </c>
      <c r="C460" s="1">
        <v>43276</v>
      </c>
      <c r="D460">
        <v>6</v>
      </c>
      <c r="E460">
        <v>1411</v>
      </c>
      <c r="F460">
        <v>39</v>
      </c>
      <c r="G460">
        <v>32</v>
      </c>
      <c r="H460">
        <v>175</v>
      </c>
      <c r="I460">
        <v>5871.22</v>
      </c>
      <c r="J460">
        <v>2887.1</v>
      </c>
    </row>
    <row r="461" spans="2:10" x14ac:dyDescent="0.25">
      <c r="B461">
        <v>2</v>
      </c>
      <c r="C461" s="1">
        <v>43283</v>
      </c>
      <c r="D461">
        <v>6</v>
      </c>
      <c r="E461">
        <v>1418</v>
      </c>
      <c r="F461">
        <v>93</v>
      </c>
      <c r="G461">
        <v>27</v>
      </c>
      <c r="H461">
        <v>332</v>
      </c>
      <c r="I461">
        <v>13609.55</v>
      </c>
      <c r="J461">
        <v>3026.13</v>
      </c>
    </row>
    <row r="462" spans="2:10" x14ac:dyDescent="0.25">
      <c r="B462">
        <v>2</v>
      </c>
      <c r="C462" s="1">
        <v>43290</v>
      </c>
      <c r="D462">
        <v>6</v>
      </c>
      <c r="E462">
        <v>1484</v>
      </c>
      <c r="F462">
        <v>57</v>
      </c>
      <c r="G462">
        <v>28</v>
      </c>
      <c r="H462">
        <v>166</v>
      </c>
      <c r="I462">
        <v>15594.27</v>
      </c>
      <c r="J462">
        <v>2952.63</v>
      </c>
    </row>
    <row r="463" spans="2:10" x14ac:dyDescent="0.25">
      <c r="B463">
        <v>2</v>
      </c>
      <c r="C463" s="1">
        <v>43297</v>
      </c>
      <c r="D463">
        <v>6</v>
      </c>
      <c r="E463">
        <v>1513</v>
      </c>
      <c r="F463">
        <v>125</v>
      </c>
      <c r="G463">
        <v>18</v>
      </c>
      <c r="H463">
        <v>751</v>
      </c>
      <c r="I463">
        <v>20019.13</v>
      </c>
      <c r="J463">
        <v>3340.37</v>
      </c>
    </row>
    <row r="464" spans="2:10" x14ac:dyDescent="0.25">
      <c r="B464">
        <v>2</v>
      </c>
      <c r="C464" s="1">
        <v>43304</v>
      </c>
      <c r="D464">
        <v>6</v>
      </c>
      <c r="E464">
        <v>1620</v>
      </c>
      <c r="F464">
        <v>104</v>
      </c>
      <c r="G464">
        <v>27</v>
      </c>
      <c r="H464">
        <v>389</v>
      </c>
      <c r="I464">
        <v>10501.13</v>
      </c>
      <c r="J464">
        <v>3566.07</v>
      </c>
    </row>
    <row r="465" spans="2:10" x14ac:dyDescent="0.25">
      <c r="B465">
        <v>2</v>
      </c>
      <c r="C465" s="1">
        <v>43311</v>
      </c>
      <c r="D465">
        <v>6</v>
      </c>
      <c r="E465">
        <v>1697</v>
      </c>
      <c r="F465">
        <v>119</v>
      </c>
      <c r="G465">
        <v>26</v>
      </c>
      <c r="H465">
        <v>501</v>
      </c>
      <c r="I465">
        <v>18247.98</v>
      </c>
      <c r="J465">
        <v>3643.82</v>
      </c>
    </row>
    <row r="466" spans="2:10" x14ac:dyDescent="0.25">
      <c r="B466">
        <v>2</v>
      </c>
      <c r="C466" s="1">
        <v>43318</v>
      </c>
      <c r="D466">
        <v>6</v>
      </c>
      <c r="E466">
        <v>1790</v>
      </c>
      <c r="F466">
        <v>64</v>
      </c>
      <c r="G466">
        <v>28</v>
      </c>
      <c r="H466">
        <v>478</v>
      </c>
      <c r="I466">
        <v>17902.830000000002</v>
      </c>
      <c r="J466">
        <v>3633.84</v>
      </c>
    </row>
    <row r="467" spans="2:10" x14ac:dyDescent="0.25">
      <c r="B467">
        <v>2</v>
      </c>
      <c r="C467" s="1">
        <v>43325</v>
      </c>
      <c r="D467">
        <v>6</v>
      </c>
      <c r="E467">
        <v>1826</v>
      </c>
      <c r="F467">
        <v>72</v>
      </c>
      <c r="G467">
        <v>22</v>
      </c>
      <c r="H467">
        <v>165</v>
      </c>
      <c r="I467">
        <v>15757.22</v>
      </c>
      <c r="J467">
        <v>3570.18</v>
      </c>
    </row>
    <row r="468" spans="2:10" x14ac:dyDescent="0.25">
      <c r="B468">
        <v>2</v>
      </c>
      <c r="C468" s="1">
        <v>43332</v>
      </c>
      <c r="D468">
        <v>6</v>
      </c>
      <c r="E468">
        <v>1876</v>
      </c>
      <c r="F468">
        <v>74</v>
      </c>
      <c r="G468">
        <v>28</v>
      </c>
      <c r="H468">
        <v>585</v>
      </c>
      <c r="I468">
        <v>18413.64</v>
      </c>
      <c r="J468">
        <v>3712.48</v>
      </c>
    </row>
    <row r="469" spans="2:10" x14ac:dyDescent="0.25">
      <c r="B469">
        <v>2</v>
      </c>
      <c r="C469" s="1">
        <v>43339</v>
      </c>
      <c r="D469">
        <v>6</v>
      </c>
      <c r="E469">
        <v>1922</v>
      </c>
      <c r="F469">
        <v>76</v>
      </c>
      <c r="G469">
        <v>20</v>
      </c>
      <c r="H469">
        <v>764</v>
      </c>
      <c r="I469">
        <v>8394.6</v>
      </c>
      <c r="J469">
        <v>4108.49</v>
      </c>
    </row>
    <row r="470" spans="2:10" x14ac:dyDescent="0.25">
      <c r="B470">
        <v>2</v>
      </c>
      <c r="C470" s="1">
        <v>43346</v>
      </c>
      <c r="D470">
        <v>6</v>
      </c>
      <c r="E470">
        <v>1978</v>
      </c>
      <c r="F470">
        <v>48</v>
      </c>
      <c r="G470">
        <v>25</v>
      </c>
      <c r="H470">
        <v>581</v>
      </c>
      <c r="I470">
        <v>10234.59</v>
      </c>
      <c r="J470">
        <v>4160.84</v>
      </c>
    </row>
    <row r="471" spans="2:10" x14ac:dyDescent="0.25">
      <c r="B471">
        <v>2</v>
      </c>
      <c r="C471" s="1">
        <v>43353</v>
      </c>
      <c r="D471">
        <v>6</v>
      </c>
      <c r="E471">
        <v>2001</v>
      </c>
      <c r="F471">
        <v>98</v>
      </c>
      <c r="G471">
        <v>19</v>
      </c>
      <c r="H471">
        <v>1260</v>
      </c>
      <c r="I471">
        <v>10928.42</v>
      </c>
      <c r="J471">
        <v>3790.18</v>
      </c>
    </row>
    <row r="472" spans="2:10" x14ac:dyDescent="0.25">
      <c r="B472">
        <v>2</v>
      </c>
      <c r="C472" s="1">
        <v>43360</v>
      </c>
      <c r="D472">
        <v>6</v>
      </c>
      <c r="E472">
        <v>2080</v>
      </c>
      <c r="F472">
        <v>61</v>
      </c>
      <c r="G472">
        <v>25</v>
      </c>
      <c r="H472">
        <v>3870</v>
      </c>
      <c r="I472">
        <v>24104.3</v>
      </c>
      <c r="J472">
        <v>4405.0600000000004</v>
      </c>
    </row>
    <row r="473" spans="2:10" x14ac:dyDescent="0.25">
      <c r="B473">
        <v>2</v>
      </c>
      <c r="C473" s="1">
        <v>43367</v>
      </c>
      <c r="D473">
        <v>6</v>
      </c>
      <c r="E473">
        <v>2116</v>
      </c>
      <c r="F473">
        <v>80</v>
      </c>
      <c r="G473">
        <v>19</v>
      </c>
      <c r="H473">
        <v>451</v>
      </c>
      <c r="I473">
        <v>32838.959999999999</v>
      </c>
      <c r="J473">
        <v>4591.08</v>
      </c>
    </row>
    <row r="474" spans="2:10" x14ac:dyDescent="0.25">
      <c r="B474">
        <v>3</v>
      </c>
      <c r="C474" s="1">
        <v>43101</v>
      </c>
      <c r="D474">
        <v>1</v>
      </c>
      <c r="E474">
        <v>0</v>
      </c>
      <c r="F474">
        <v>56</v>
      </c>
      <c r="G474">
        <v>39</v>
      </c>
      <c r="H474">
        <v>15</v>
      </c>
      <c r="I474">
        <v>510.76</v>
      </c>
      <c r="J474">
        <v>132.11000000000001</v>
      </c>
    </row>
    <row r="475" spans="2:10" x14ac:dyDescent="0.25">
      <c r="B475">
        <v>3</v>
      </c>
      <c r="C475" s="1">
        <v>43108</v>
      </c>
      <c r="D475">
        <v>1</v>
      </c>
      <c r="E475">
        <v>17</v>
      </c>
      <c r="F475">
        <v>78</v>
      </c>
      <c r="G475">
        <v>23</v>
      </c>
      <c r="H475">
        <v>6</v>
      </c>
      <c r="I475">
        <v>594.07000000000005</v>
      </c>
      <c r="J475">
        <v>222.1</v>
      </c>
    </row>
    <row r="476" spans="2:10" x14ac:dyDescent="0.25">
      <c r="B476">
        <v>3</v>
      </c>
      <c r="C476" s="1">
        <v>43115</v>
      </c>
      <c r="D476">
        <v>1</v>
      </c>
      <c r="E476">
        <v>72</v>
      </c>
      <c r="F476">
        <v>75</v>
      </c>
      <c r="G476">
        <v>23</v>
      </c>
      <c r="H476">
        <v>166</v>
      </c>
      <c r="I476">
        <v>496.91</v>
      </c>
      <c r="J476">
        <v>134.58000000000001</v>
      </c>
    </row>
    <row r="477" spans="2:10" x14ac:dyDescent="0.25">
      <c r="B477">
        <v>3</v>
      </c>
      <c r="C477" s="1">
        <v>43122</v>
      </c>
      <c r="D477">
        <v>1</v>
      </c>
      <c r="E477">
        <v>124</v>
      </c>
      <c r="F477">
        <v>95</v>
      </c>
      <c r="G477">
        <v>1</v>
      </c>
      <c r="H477">
        <v>65</v>
      </c>
      <c r="I477">
        <v>1494.98</v>
      </c>
      <c r="J477">
        <v>602.33000000000004</v>
      </c>
    </row>
    <row r="478" spans="2:10" x14ac:dyDescent="0.25">
      <c r="B478">
        <v>3</v>
      </c>
      <c r="C478" s="1">
        <v>43129</v>
      </c>
      <c r="D478">
        <v>1</v>
      </c>
      <c r="E478">
        <v>218</v>
      </c>
      <c r="F478">
        <v>77</v>
      </c>
      <c r="G478">
        <v>28</v>
      </c>
      <c r="H478">
        <v>51</v>
      </c>
      <c r="I478">
        <v>2068.23</v>
      </c>
      <c r="J478">
        <v>550.61</v>
      </c>
    </row>
    <row r="479" spans="2:10" x14ac:dyDescent="0.25">
      <c r="B479">
        <v>3</v>
      </c>
      <c r="C479" s="1">
        <v>43136</v>
      </c>
      <c r="D479">
        <v>1</v>
      </c>
      <c r="E479">
        <v>267</v>
      </c>
      <c r="F479">
        <v>95</v>
      </c>
      <c r="G479">
        <v>21</v>
      </c>
      <c r="H479">
        <v>567</v>
      </c>
      <c r="I479">
        <v>1799.91</v>
      </c>
      <c r="J479">
        <v>383.42</v>
      </c>
    </row>
    <row r="480" spans="2:10" x14ac:dyDescent="0.25">
      <c r="B480">
        <v>3</v>
      </c>
      <c r="C480" s="1">
        <v>43143</v>
      </c>
      <c r="D480">
        <v>1</v>
      </c>
      <c r="E480">
        <v>341</v>
      </c>
      <c r="F480">
        <v>55</v>
      </c>
      <c r="G480">
        <v>33</v>
      </c>
      <c r="H480">
        <v>121</v>
      </c>
      <c r="I480">
        <v>1849.5</v>
      </c>
      <c r="J480">
        <v>726.41</v>
      </c>
    </row>
    <row r="481" spans="2:10" x14ac:dyDescent="0.25">
      <c r="B481">
        <v>3</v>
      </c>
      <c r="C481" s="1">
        <v>43150</v>
      </c>
      <c r="D481">
        <v>1</v>
      </c>
      <c r="E481">
        <v>363</v>
      </c>
      <c r="F481">
        <v>82</v>
      </c>
      <c r="G481">
        <v>25</v>
      </c>
      <c r="H481">
        <v>47</v>
      </c>
      <c r="I481">
        <v>2309.0300000000002</v>
      </c>
      <c r="J481">
        <v>1223.81</v>
      </c>
    </row>
    <row r="482" spans="2:10" x14ac:dyDescent="0.25">
      <c r="B482">
        <v>3</v>
      </c>
      <c r="C482" s="1">
        <v>43157</v>
      </c>
      <c r="D482">
        <v>1</v>
      </c>
      <c r="E482">
        <v>420</v>
      </c>
      <c r="F482">
        <v>72</v>
      </c>
      <c r="G482">
        <v>27</v>
      </c>
      <c r="H482">
        <v>695</v>
      </c>
      <c r="I482">
        <v>2464.6</v>
      </c>
      <c r="J482">
        <v>920.35</v>
      </c>
    </row>
    <row r="483" spans="2:10" x14ac:dyDescent="0.25">
      <c r="B483">
        <v>3</v>
      </c>
      <c r="C483" s="1">
        <v>43164</v>
      </c>
      <c r="D483">
        <v>1</v>
      </c>
      <c r="E483">
        <v>465</v>
      </c>
      <c r="F483">
        <v>93</v>
      </c>
      <c r="G483">
        <v>14</v>
      </c>
      <c r="H483">
        <v>86</v>
      </c>
      <c r="I483">
        <v>2827.45</v>
      </c>
      <c r="J483">
        <v>1003.3</v>
      </c>
    </row>
    <row r="484" spans="2:10" x14ac:dyDescent="0.25">
      <c r="B484">
        <v>3</v>
      </c>
      <c r="C484" s="1">
        <v>43171</v>
      </c>
      <c r="D484">
        <v>1</v>
      </c>
      <c r="E484">
        <v>544</v>
      </c>
      <c r="F484">
        <v>47</v>
      </c>
      <c r="G484">
        <v>29</v>
      </c>
      <c r="H484">
        <v>31</v>
      </c>
      <c r="I484">
        <v>3078</v>
      </c>
      <c r="J484">
        <v>1123.54</v>
      </c>
    </row>
    <row r="485" spans="2:10" x14ac:dyDescent="0.25">
      <c r="B485">
        <v>3</v>
      </c>
      <c r="C485" s="1">
        <v>43178</v>
      </c>
      <c r="D485">
        <v>1</v>
      </c>
      <c r="E485">
        <v>562</v>
      </c>
      <c r="F485">
        <v>83</v>
      </c>
      <c r="G485">
        <v>31</v>
      </c>
      <c r="H485">
        <v>10</v>
      </c>
      <c r="I485">
        <v>3818.33</v>
      </c>
      <c r="J485">
        <v>1875.59</v>
      </c>
    </row>
    <row r="486" spans="2:10" x14ac:dyDescent="0.25">
      <c r="B486">
        <v>3</v>
      </c>
      <c r="C486" s="1">
        <v>43185</v>
      </c>
      <c r="D486">
        <v>1</v>
      </c>
      <c r="E486">
        <v>614</v>
      </c>
      <c r="F486">
        <v>38</v>
      </c>
      <c r="G486">
        <v>14</v>
      </c>
      <c r="H486">
        <v>307</v>
      </c>
      <c r="I486">
        <v>5262.66</v>
      </c>
      <c r="J486">
        <v>1342.34</v>
      </c>
    </row>
    <row r="487" spans="2:10" x14ac:dyDescent="0.25">
      <c r="B487">
        <v>3</v>
      </c>
      <c r="C487" s="1">
        <v>43192</v>
      </c>
      <c r="D487">
        <v>1</v>
      </c>
      <c r="E487">
        <v>638</v>
      </c>
      <c r="F487">
        <v>67</v>
      </c>
      <c r="G487">
        <v>34</v>
      </c>
      <c r="H487">
        <v>32</v>
      </c>
      <c r="I487">
        <v>5347.01</v>
      </c>
      <c r="J487">
        <v>1340.41</v>
      </c>
    </row>
    <row r="488" spans="2:10" x14ac:dyDescent="0.25">
      <c r="B488">
        <v>3</v>
      </c>
      <c r="C488" s="1">
        <v>43199</v>
      </c>
      <c r="D488">
        <v>1</v>
      </c>
      <c r="E488">
        <v>671</v>
      </c>
      <c r="F488">
        <v>83</v>
      </c>
      <c r="G488">
        <v>15</v>
      </c>
      <c r="H488">
        <v>1495</v>
      </c>
      <c r="I488">
        <v>2446.2600000000002</v>
      </c>
      <c r="J488">
        <v>1458.02</v>
      </c>
    </row>
    <row r="489" spans="2:10" x14ac:dyDescent="0.25">
      <c r="B489">
        <v>3</v>
      </c>
      <c r="C489" s="1">
        <v>43206</v>
      </c>
      <c r="D489">
        <v>1</v>
      </c>
      <c r="E489">
        <v>739</v>
      </c>
      <c r="F489">
        <v>39</v>
      </c>
      <c r="G489">
        <v>14</v>
      </c>
      <c r="H489">
        <v>43</v>
      </c>
      <c r="I489">
        <v>5570.36</v>
      </c>
      <c r="J489">
        <v>1899.69</v>
      </c>
    </row>
    <row r="490" spans="2:10" x14ac:dyDescent="0.25">
      <c r="B490">
        <v>3</v>
      </c>
      <c r="C490" s="1">
        <v>43213</v>
      </c>
      <c r="D490">
        <v>1</v>
      </c>
      <c r="E490">
        <v>764</v>
      </c>
      <c r="F490">
        <v>66</v>
      </c>
      <c r="G490">
        <v>29</v>
      </c>
      <c r="H490">
        <v>640</v>
      </c>
      <c r="I490">
        <v>5276.86</v>
      </c>
      <c r="J490">
        <v>1964.29</v>
      </c>
    </row>
    <row r="491" spans="2:10" x14ac:dyDescent="0.25">
      <c r="B491">
        <v>3</v>
      </c>
      <c r="C491" s="1">
        <v>43220</v>
      </c>
      <c r="D491">
        <v>1</v>
      </c>
      <c r="E491">
        <v>801</v>
      </c>
      <c r="F491">
        <v>86</v>
      </c>
      <c r="G491">
        <v>17</v>
      </c>
      <c r="H491">
        <v>178</v>
      </c>
      <c r="I491">
        <v>7069.05</v>
      </c>
      <c r="J491">
        <v>1976</v>
      </c>
    </row>
    <row r="492" spans="2:10" x14ac:dyDescent="0.25">
      <c r="B492">
        <v>3</v>
      </c>
      <c r="C492" s="1">
        <v>43227</v>
      </c>
      <c r="D492">
        <v>1</v>
      </c>
      <c r="E492">
        <v>870</v>
      </c>
      <c r="F492">
        <v>76</v>
      </c>
      <c r="G492">
        <v>28</v>
      </c>
      <c r="H492">
        <v>143</v>
      </c>
      <c r="I492">
        <v>4848.7700000000004</v>
      </c>
      <c r="J492">
        <v>2560.7199999999998</v>
      </c>
    </row>
    <row r="493" spans="2:10" x14ac:dyDescent="0.25">
      <c r="B493">
        <v>3</v>
      </c>
      <c r="C493" s="1">
        <v>43234</v>
      </c>
      <c r="D493">
        <v>1</v>
      </c>
      <c r="E493">
        <v>918</v>
      </c>
      <c r="F493">
        <v>58</v>
      </c>
      <c r="G493">
        <v>21</v>
      </c>
      <c r="H493">
        <v>237</v>
      </c>
      <c r="I493">
        <v>6076.01</v>
      </c>
      <c r="J493">
        <v>1873.29</v>
      </c>
    </row>
    <row r="494" spans="2:10" x14ac:dyDescent="0.25">
      <c r="B494">
        <v>3</v>
      </c>
      <c r="C494" s="1">
        <v>43241</v>
      </c>
      <c r="D494">
        <v>1</v>
      </c>
      <c r="E494">
        <v>955</v>
      </c>
      <c r="F494">
        <v>26</v>
      </c>
      <c r="G494">
        <v>16</v>
      </c>
      <c r="H494">
        <v>464</v>
      </c>
      <c r="I494">
        <v>6289.43</v>
      </c>
      <c r="J494">
        <v>2250.62</v>
      </c>
    </row>
    <row r="495" spans="2:10" x14ac:dyDescent="0.25">
      <c r="B495">
        <v>3</v>
      </c>
      <c r="C495" s="1">
        <v>43248</v>
      </c>
      <c r="D495">
        <v>1</v>
      </c>
      <c r="E495">
        <v>965</v>
      </c>
      <c r="F495">
        <v>42</v>
      </c>
      <c r="G495">
        <v>24</v>
      </c>
      <c r="H495">
        <v>143</v>
      </c>
      <c r="I495">
        <v>11761.28</v>
      </c>
      <c r="J495">
        <v>2253.58</v>
      </c>
    </row>
    <row r="496" spans="2:10" x14ac:dyDescent="0.25">
      <c r="B496">
        <v>3</v>
      </c>
      <c r="C496" s="1">
        <v>43255</v>
      </c>
      <c r="D496">
        <v>1</v>
      </c>
      <c r="E496">
        <v>983</v>
      </c>
      <c r="F496">
        <v>43</v>
      </c>
      <c r="G496">
        <v>23</v>
      </c>
      <c r="H496">
        <v>25</v>
      </c>
      <c r="I496">
        <v>5739.65</v>
      </c>
      <c r="J496">
        <v>1674.96</v>
      </c>
    </row>
    <row r="497" spans="2:10" x14ac:dyDescent="0.25">
      <c r="B497">
        <v>3</v>
      </c>
      <c r="C497" s="1">
        <v>43262</v>
      </c>
      <c r="D497">
        <v>1</v>
      </c>
      <c r="E497">
        <v>1003</v>
      </c>
      <c r="F497">
        <v>99</v>
      </c>
      <c r="G497">
        <v>18</v>
      </c>
      <c r="H497">
        <v>457</v>
      </c>
      <c r="I497">
        <v>10202.030000000001</v>
      </c>
      <c r="J497">
        <v>1917.2</v>
      </c>
    </row>
    <row r="498" spans="2:10" x14ac:dyDescent="0.25">
      <c r="B498">
        <v>3</v>
      </c>
      <c r="C498" s="1">
        <v>43269</v>
      </c>
      <c r="D498">
        <v>1</v>
      </c>
      <c r="E498">
        <v>1084</v>
      </c>
      <c r="F498">
        <v>73</v>
      </c>
      <c r="G498">
        <v>17</v>
      </c>
      <c r="H498">
        <v>367</v>
      </c>
      <c r="I498">
        <v>6153.19</v>
      </c>
      <c r="J498">
        <v>1876.7</v>
      </c>
    </row>
    <row r="499" spans="2:10" x14ac:dyDescent="0.25">
      <c r="B499">
        <v>3</v>
      </c>
      <c r="C499" s="1">
        <v>43276</v>
      </c>
      <c r="D499">
        <v>1</v>
      </c>
      <c r="E499">
        <v>1140</v>
      </c>
      <c r="F499">
        <v>68</v>
      </c>
      <c r="G499">
        <v>30</v>
      </c>
      <c r="H499">
        <v>242</v>
      </c>
      <c r="I499">
        <v>3352.11</v>
      </c>
      <c r="J499">
        <v>2342.9899999999998</v>
      </c>
    </row>
    <row r="500" spans="2:10" x14ac:dyDescent="0.25">
      <c r="B500">
        <v>3</v>
      </c>
      <c r="C500" s="1">
        <v>43283</v>
      </c>
      <c r="D500">
        <v>1</v>
      </c>
      <c r="E500">
        <v>1178</v>
      </c>
      <c r="F500">
        <v>62</v>
      </c>
      <c r="G500">
        <v>2</v>
      </c>
      <c r="H500">
        <v>1930</v>
      </c>
      <c r="I500">
        <v>1477.75</v>
      </c>
      <c r="J500">
        <v>2148.19</v>
      </c>
    </row>
    <row r="501" spans="2:10" x14ac:dyDescent="0.25">
      <c r="B501">
        <v>3</v>
      </c>
      <c r="C501" s="1">
        <v>43290</v>
      </c>
      <c r="D501">
        <v>1</v>
      </c>
      <c r="E501">
        <v>1238</v>
      </c>
      <c r="F501">
        <v>85</v>
      </c>
      <c r="G501">
        <v>26</v>
      </c>
      <c r="H501">
        <v>493</v>
      </c>
      <c r="I501">
        <v>13015.63</v>
      </c>
      <c r="J501">
        <v>1983.98</v>
      </c>
    </row>
    <row r="502" spans="2:10" x14ac:dyDescent="0.25">
      <c r="B502">
        <v>3</v>
      </c>
      <c r="C502" s="1">
        <v>43297</v>
      </c>
      <c r="D502">
        <v>1</v>
      </c>
      <c r="E502">
        <v>1297</v>
      </c>
      <c r="F502">
        <v>52</v>
      </c>
      <c r="G502">
        <v>25</v>
      </c>
      <c r="H502">
        <v>1000</v>
      </c>
      <c r="I502">
        <v>7755.46</v>
      </c>
      <c r="J502">
        <v>3297.91</v>
      </c>
    </row>
    <row r="503" spans="2:10" x14ac:dyDescent="0.25">
      <c r="B503">
        <v>3</v>
      </c>
      <c r="C503" s="1">
        <v>43304</v>
      </c>
      <c r="D503">
        <v>1</v>
      </c>
      <c r="E503">
        <v>1324</v>
      </c>
      <c r="F503">
        <v>101</v>
      </c>
      <c r="G503">
        <v>19</v>
      </c>
      <c r="H503">
        <v>17</v>
      </c>
      <c r="I503">
        <v>8221.66</v>
      </c>
      <c r="J503">
        <v>2687.7</v>
      </c>
    </row>
    <row r="504" spans="2:10" x14ac:dyDescent="0.25">
      <c r="B504">
        <v>3</v>
      </c>
      <c r="C504" s="1">
        <v>43311</v>
      </c>
      <c r="D504">
        <v>1</v>
      </c>
      <c r="E504">
        <v>1406</v>
      </c>
      <c r="F504">
        <v>83</v>
      </c>
      <c r="G504">
        <v>35</v>
      </c>
      <c r="H504">
        <v>113</v>
      </c>
      <c r="I504">
        <v>9060.9599999999991</v>
      </c>
      <c r="J504">
        <v>2417.36</v>
      </c>
    </row>
    <row r="505" spans="2:10" x14ac:dyDescent="0.25">
      <c r="B505">
        <v>3</v>
      </c>
      <c r="C505" s="1">
        <v>43318</v>
      </c>
      <c r="D505">
        <v>1</v>
      </c>
      <c r="E505">
        <v>1454</v>
      </c>
      <c r="F505">
        <v>81</v>
      </c>
      <c r="G505">
        <v>19</v>
      </c>
      <c r="H505">
        <v>1242</v>
      </c>
      <c r="I505">
        <v>12262.37</v>
      </c>
      <c r="J505">
        <v>2163.25</v>
      </c>
    </row>
    <row r="506" spans="2:10" x14ac:dyDescent="0.25">
      <c r="B506">
        <v>3</v>
      </c>
      <c r="C506" s="1">
        <v>43325</v>
      </c>
      <c r="D506">
        <v>1</v>
      </c>
      <c r="E506">
        <v>1516</v>
      </c>
      <c r="F506">
        <v>79</v>
      </c>
      <c r="G506">
        <v>26</v>
      </c>
      <c r="H506">
        <v>423</v>
      </c>
      <c r="I506">
        <v>3928.43</v>
      </c>
      <c r="J506">
        <v>3927.07</v>
      </c>
    </row>
    <row r="507" spans="2:10" x14ac:dyDescent="0.25">
      <c r="B507">
        <v>3</v>
      </c>
      <c r="C507" s="1">
        <v>43332</v>
      </c>
      <c r="D507">
        <v>1</v>
      </c>
      <c r="E507">
        <v>1569</v>
      </c>
      <c r="F507">
        <v>54</v>
      </c>
      <c r="G507">
        <v>24</v>
      </c>
      <c r="H507">
        <v>849</v>
      </c>
      <c r="I507">
        <v>10304.25</v>
      </c>
      <c r="J507">
        <v>3717.45</v>
      </c>
    </row>
    <row r="508" spans="2:10" x14ac:dyDescent="0.25">
      <c r="B508">
        <v>3</v>
      </c>
      <c r="C508" s="1">
        <v>43339</v>
      </c>
      <c r="D508">
        <v>1</v>
      </c>
      <c r="E508">
        <v>1599</v>
      </c>
      <c r="F508">
        <v>100</v>
      </c>
      <c r="G508">
        <v>38</v>
      </c>
      <c r="H508">
        <v>706</v>
      </c>
      <c r="I508">
        <v>6338.46</v>
      </c>
      <c r="J508">
        <v>3006.03</v>
      </c>
    </row>
    <row r="509" spans="2:10" x14ac:dyDescent="0.25">
      <c r="B509">
        <v>3</v>
      </c>
      <c r="C509" s="1">
        <v>43346</v>
      </c>
      <c r="D509">
        <v>1</v>
      </c>
      <c r="E509">
        <v>1661</v>
      </c>
      <c r="F509">
        <v>86</v>
      </c>
      <c r="G509">
        <v>26</v>
      </c>
      <c r="H509">
        <v>706</v>
      </c>
      <c r="I509">
        <v>7865.9</v>
      </c>
      <c r="J509">
        <v>4611.6499999999996</v>
      </c>
    </row>
    <row r="510" spans="2:10" x14ac:dyDescent="0.25">
      <c r="B510">
        <v>3</v>
      </c>
      <c r="C510" s="1">
        <v>43353</v>
      </c>
      <c r="D510">
        <v>1</v>
      </c>
      <c r="E510">
        <v>1721</v>
      </c>
      <c r="F510">
        <v>82</v>
      </c>
      <c r="G510">
        <v>21</v>
      </c>
      <c r="H510">
        <v>254</v>
      </c>
      <c r="I510">
        <v>7047.86</v>
      </c>
      <c r="J510">
        <v>2531.4899999999998</v>
      </c>
    </row>
    <row r="511" spans="2:10" x14ac:dyDescent="0.25">
      <c r="B511">
        <v>3</v>
      </c>
      <c r="C511" s="1">
        <v>43360</v>
      </c>
      <c r="D511">
        <v>1</v>
      </c>
      <c r="E511">
        <v>1782</v>
      </c>
      <c r="F511">
        <v>111</v>
      </c>
      <c r="G511">
        <v>29</v>
      </c>
      <c r="H511">
        <v>2768</v>
      </c>
      <c r="I511">
        <v>14749.15</v>
      </c>
      <c r="J511">
        <v>3487.81</v>
      </c>
    </row>
    <row r="512" spans="2:10" x14ac:dyDescent="0.25">
      <c r="B512">
        <v>3</v>
      </c>
      <c r="C512" s="1">
        <v>43367</v>
      </c>
      <c r="D512">
        <v>1</v>
      </c>
      <c r="E512">
        <v>1864</v>
      </c>
      <c r="F512">
        <v>83</v>
      </c>
      <c r="G512">
        <v>12</v>
      </c>
      <c r="H512">
        <v>2987</v>
      </c>
      <c r="I512">
        <v>10735.75</v>
      </c>
      <c r="J512">
        <v>5443.39</v>
      </c>
    </row>
    <row r="513" spans="2:10" x14ac:dyDescent="0.25">
      <c r="B513">
        <v>3</v>
      </c>
      <c r="C513" s="1">
        <v>43101</v>
      </c>
      <c r="D513">
        <v>2</v>
      </c>
      <c r="E513">
        <v>0</v>
      </c>
      <c r="F513">
        <v>88</v>
      </c>
      <c r="G513">
        <v>31</v>
      </c>
      <c r="H513">
        <v>46</v>
      </c>
      <c r="I513">
        <v>1177.46</v>
      </c>
      <c r="J513">
        <v>514.89</v>
      </c>
    </row>
    <row r="514" spans="2:10" x14ac:dyDescent="0.25">
      <c r="B514">
        <v>3</v>
      </c>
      <c r="C514" s="1">
        <v>43108</v>
      </c>
      <c r="D514">
        <v>2</v>
      </c>
      <c r="E514">
        <v>57</v>
      </c>
      <c r="F514">
        <v>102</v>
      </c>
      <c r="G514">
        <v>20</v>
      </c>
      <c r="H514">
        <v>82</v>
      </c>
      <c r="I514">
        <v>2180.4</v>
      </c>
      <c r="J514">
        <v>773.79</v>
      </c>
    </row>
    <row r="515" spans="2:10" x14ac:dyDescent="0.25">
      <c r="B515">
        <v>3</v>
      </c>
      <c r="C515" s="1">
        <v>43115</v>
      </c>
      <c r="D515">
        <v>2</v>
      </c>
      <c r="E515">
        <v>139</v>
      </c>
      <c r="F515">
        <v>75</v>
      </c>
      <c r="G515">
        <v>38</v>
      </c>
      <c r="H515">
        <v>125</v>
      </c>
      <c r="I515">
        <v>3032.41</v>
      </c>
      <c r="J515">
        <v>1238.29</v>
      </c>
    </row>
    <row r="516" spans="2:10" x14ac:dyDescent="0.25">
      <c r="B516">
        <v>3</v>
      </c>
      <c r="C516" s="1">
        <v>43122</v>
      </c>
      <c r="D516">
        <v>2</v>
      </c>
      <c r="E516">
        <v>176</v>
      </c>
      <c r="F516">
        <v>31</v>
      </c>
      <c r="G516">
        <v>23</v>
      </c>
      <c r="H516">
        <v>28</v>
      </c>
      <c r="I516">
        <v>2214.9899999999998</v>
      </c>
      <c r="J516">
        <v>1445.93</v>
      </c>
    </row>
    <row r="517" spans="2:10" x14ac:dyDescent="0.25">
      <c r="B517">
        <v>3</v>
      </c>
      <c r="C517" s="1">
        <v>43129</v>
      </c>
      <c r="D517">
        <v>2</v>
      </c>
      <c r="E517">
        <v>184</v>
      </c>
      <c r="F517">
        <v>70</v>
      </c>
      <c r="G517">
        <v>21</v>
      </c>
      <c r="H517">
        <v>288</v>
      </c>
      <c r="I517">
        <v>4112.3599999999997</v>
      </c>
      <c r="J517">
        <v>845.76</v>
      </c>
    </row>
    <row r="518" spans="2:10" x14ac:dyDescent="0.25">
      <c r="B518">
        <v>3</v>
      </c>
      <c r="C518" s="1">
        <v>43136</v>
      </c>
      <c r="D518">
        <v>2</v>
      </c>
      <c r="E518">
        <v>233</v>
      </c>
      <c r="F518">
        <v>59</v>
      </c>
      <c r="G518">
        <v>8</v>
      </c>
      <c r="H518">
        <v>161</v>
      </c>
      <c r="I518">
        <v>3680.91</v>
      </c>
      <c r="J518">
        <v>1824.85</v>
      </c>
    </row>
    <row r="519" spans="2:10" x14ac:dyDescent="0.25">
      <c r="B519">
        <v>3</v>
      </c>
      <c r="C519" s="1">
        <v>43143</v>
      </c>
      <c r="D519">
        <v>2</v>
      </c>
      <c r="E519">
        <v>284</v>
      </c>
      <c r="F519">
        <v>100</v>
      </c>
      <c r="G519">
        <v>35</v>
      </c>
      <c r="H519">
        <v>117</v>
      </c>
      <c r="I519">
        <v>4432.37</v>
      </c>
      <c r="J519">
        <v>2335.0100000000002</v>
      </c>
    </row>
    <row r="520" spans="2:10" x14ac:dyDescent="0.25">
      <c r="B520">
        <v>3</v>
      </c>
      <c r="C520" s="1">
        <v>43150</v>
      </c>
      <c r="D520">
        <v>2</v>
      </c>
      <c r="E520">
        <v>349</v>
      </c>
      <c r="F520">
        <v>58</v>
      </c>
      <c r="G520">
        <v>24</v>
      </c>
      <c r="H520">
        <v>498</v>
      </c>
      <c r="I520">
        <v>4172.3</v>
      </c>
      <c r="J520">
        <v>2292.88</v>
      </c>
    </row>
    <row r="521" spans="2:10" x14ac:dyDescent="0.25">
      <c r="B521">
        <v>3</v>
      </c>
      <c r="C521" s="1">
        <v>43157</v>
      </c>
      <c r="D521">
        <v>2</v>
      </c>
      <c r="E521">
        <v>383</v>
      </c>
      <c r="F521">
        <v>104</v>
      </c>
      <c r="G521">
        <v>30</v>
      </c>
      <c r="H521">
        <v>209</v>
      </c>
      <c r="I521">
        <v>5027.05</v>
      </c>
      <c r="J521">
        <v>1044.6400000000001</v>
      </c>
    </row>
    <row r="522" spans="2:10" x14ac:dyDescent="0.25">
      <c r="B522">
        <v>3</v>
      </c>
      <c r="C522" s="1">
        <v>43164</v>
      </c>
      <c r="D522">
        <v>2</v>
      </c>
      <c r="E522">
        <v>457</v>
      </c>
      <c r="F522">
        <v>61</v>
      </c>
      <c r="G522">
        <v>29</v>
      </c>
      <c r="H522">
        <v>61</v>
      </c>
      <c r="I522">
        <v>4470.01</v>
      </c>
      <c r="J522">
        <v>2998.38</v>
      </c>
    </row>
    <row r="523" spans="2:10" x14ac:dyDescent="0.25">
      <c r="B523">
        <v>3</v>
      </c>
      <c r="C523" s="1">
        <v>43171</v>
      </c>
      <c r="D523">
        <v>2</v>
      </c>
      <c r="E523">
        <v>489</v>
      </c>
      <c r="F523">
        <v>105</v>
      </c>
      <c r="G523">
        <v>45</v>
      </c>
      <c r="H523">
        <v>500</v>
      </c>
      <c r="I523">
        <v>6708.29</v>
      </c>
      <c r="J523">
        <v>3335.46</v>
      </c>
    </row>
    <row r="524" spans="2:10" x14ac:dyDescent="0.25">
      <c r="B524">
        <v>3</v>
      </c>
      <c r="C524" s="1">
        <v>43178</v>
      </c>
      <c r="D524">
        <v>2</v>
      </c>
      <c r="E524">
        <v>549</v>
      </c>
      <c r="F524">
        <v>70</v>
      </c>
      <c r="G524">
        <v>28</v>
      </c>
      <c r="H524">
        <v>108</v>
      </c>
      <c r="I524">
        <v>8676.8799999999992</v>
      </c>
      <c r="J524">
        <v>5067</v>
      </c>
    </row>
    <row r="525" spans="2:10" x14ac:dyDescent="0.25">
      <c r="B525">
        <v>3</v>
      </c>
      <c r="C525" s="1">
        <v>43185</v>
      </c>
      <c r="D525">
        <v>2</v>
      </c>
      <c r="E525">
        <v>591</v>
      </c>
      <c r="F525">
        <v>71</v>
      </c>
      <c r="G525">
        <v>16</v>
      </c>
      <c r="H525">
        <v>566</v>
      </c>
      <c r="I525">
        <v>8763.49</v>
      </c>
      <c r="J525">
        <v>4464.72</v>
      </c>
    </row>
    <row r="526" spans="2:10" x14ac:dyDescent="0.25">
      <c r="B526">
        <v>3</v>
      </c>
      <c r="C526" s="1">
        <v>43192</v>
      </c>
      <c r="D526">
        <v>2</v>
      </c>
      <c r="E526">
        <v>646</v>
      </c>
      <c r="F526">
        <v>81</v>
      </c>
      <c r="G526">
        <v>40</v>
      </c>
      <c r="H526">
        <v>121</v>
      </c>
      <c r="I526">
        <v>9509.2099999999991</v>
      </c>
      <c r="J526">
        <v>5025.46</v>
      </c>
    </row>
    <row r="527" spans="2:10" x14ac:dyDescent="0.25">
      <c r="B527">
        <v>3</v>
      </c>
      <c r="C527" s="1">
        <v>43199</v>
      </c>
      <c r="D527">
        <v>2</v>
      </c>
      <c r="E527">
        <v>687</v>
      </c>
      <c r="F527">
        <v>1</v>
      </c>
      <c r="G527">
        <v>26</v>
      </c>
      <c r="H527">
        <v>8</v>
      </c>
      <c r="I527">
        <v>7798.24</v>
      </c>
      <c r="J527">
        <v>5248.23</v>
      </c>
    </row>
    <row r="528" spans="2:10" x14ac:dyDescent="0.25">
      <c r="B528">
        <v>3</v>
      </c>
      <c r="C528" s="1">
        <v>43206</v>
      </c>
      <c r="D528">
        <v>2</v>
      </c>
      <c r="E528">
        <v>662</v>
      </c>
      <c r="F528">
        <v>88</v>
      </c>
      <c r="G528">
        <v>26</v>
      </c>
      <c r="H528">
        <v>2</v>
      </c>
      <c r="I528">
        <v>6183.57</v>
      </c>
      <c r="J528">
        <v>3885.77</v>
      </c>
    </row>
    <row r="529" spans="2:10" x14ac:dyDescent="0.25">
      <c r="B529">
        <v>3</v>
      </c>
      <c r="C529" s="1">
        <v>43213</v>
      </c>
      <c r="D529">
        <v>2</v>
      </c>
      <c r="E529">
        <v>724</v>
      </c>
      <c r="F529">
        <v>92</v>
      </c>
      <c r="G529">
        <v>20</v>
      </c>
      <c r="H529">
        <v>1022</v>
      </c>
      <c r="I529">
        <v>8138.22</v>
      </c>
      <c r="J529">
        <v>6665.13</v>
      </c>
    </row>
    <row r="530" spans="2:10" x14ac:dyDescent="0.25">
      <c r="B530">
        <v>3</v>
      </c>
      <c r="C530" s="1">
        <v>43220</v>
      </c>
      <c r="D530">
        <v>2</v>
      </c>
      <c r="E530">
        <v>796</v>
      </c>
      <c r="F530">
        <v>116</v>
      </c>
      <c r="G530">
        <v>27</v>
      </c>
      <c r="H530">
        <v>168</v>
      </c>
      <c r="I530">
        <v>9196.74</v>
      </c>
      <c r="J530">
        <v>5364.52</v>
      </c>
    </row>
    <row r="531" spans="2:10" x14ac:dyDescent="0.25">
      <c r="B531">
        <v>3</v>
      </c>
      <c r="C531" s="1">
        <v>43227</v>
      </c>
      <c r="D531">
        <v>2</v>
      </c>
      <c r="E531">
        <v>885</v>
      </c>
      <c r="F531">
        <v>55</v>
      </c>
      <c r="G531">
        <v>57</v>
      </c>
      <c r="H531">
        <v>16</v>
      </c>
      <c r="I531">
        <v>13542.85</v>
      </c>
      <c r="J531">
        <v>5515.05</v>
      </c>
    </row>
    <row r="532" spans="2:10" x14ac:dyDescent="0.25">
      <c r="B532">
        <v>3</v>
      </c>
      <c r="C532" s="1">
        <v>43234</v>
      </c>
      <c r="D532">
        <v>2</v>
      </c>
      <c r="E532">
        <v>883</v>
      </c>
      <c r="F532">
        <v>92</v>
      </c>
      <c r="G532">
        <v>5</v>
      </c>
      <c r="H532">
        <v>173</v>
      </c>
      <c r="I532">
        <v>6640.04</v>
      </c>
      <c r="J532">
        <v>6636.69</v>
      </c>
    </row>
    <row r="533" spans="2:10" x14ac:dyDescent="0.25">
      <c r="B533">
        <v>3</v>
      </c>
      <c r="C533" s="1">
        <v>43241</v>
      </c>
      <c r="D533">
        <v>2</v>
      </c>
      <c r="E533">
        <v>970</v>
      </c>
      <c r="F533">
        <v>52</v>
      </c>
      <c r="G533">
        <v>31</v>
      </c>
      <c r="H533">
        <v>212</v>
      </c>
      <c r="I533">
        <v>14546.74</v>
      </c>
      <c r="J533">
        <v>5990.55</v>
      </c>
    </row>
    <row r="534" spans="2:10" x14ac:dyDescent="0.25">
      <c r="B534">
        <v>3</v>
      </c>
      <c r="C534" s="1">
        <v>43248</v>
      </c>
      <c r="D534">
        <v>2</v>
      </c>
      <c r="E534">
        <v>991</v>
      </c>
      <c r="F534">
        <v>99</v>
      </c>
      <c r="G534">
        <v>13</v>
      </c>
      <c r="H534">
        <v>25</v>
      </c>
      <c r="I534">
        <v>11450.41</v>
      </c>
      <c r="J534">
        <v>6112.44</v>
      </c>
    </row>
    <row r="535" spans="2:10" x14ac:dyDescent="0.25">
      <c r="B535">
        <v>3</v>
      </c>
      <c r="C535" s="1">
        <v>43255</v>
      </c>
      <c r="D535">
        <v>2</v>
      </c>
      <c r="E535">
        <v>1077</v>
      </c>
      <c r="F535">
        <v>87</v>
      </c>
      <c r="G535">
        <v>26</v>
      </c>
      <c r="H535">
        <v>596</v>
      </c>
      <c r="I535">
        <v>19541.95</v>
      </c>
      <c r="J535">
        <v>7212.79</v>
      </c>
    </row>
    <row r="536" spans="2:10" x14ac:dyDescent="0.25">
      <c r="B536">
        <v>3</v>
      </c>
      <c r="C536" s="1">
        <v>43262</v>
      </c>
      <c r="D536">
        <v>2</v>
      </c>
      <c r="E536">
        <v>1138</v>
      </c>
      <c r="F536">
        <v>66</v>
      </c>
      <c r="G536">
        <v>26</v>
      </c>
      <c r="H536">
        <v>235</v>
      </c>
      <c r="I536">
        <v>17157.310000000001</v>
      </c>
      <c r="J536">
        <v>6317.74</v>
      </c>
    </row>
    <row r="537" spans="2:10" x14ac:dyDescent="0.25">
      <c r="B537">
        <v>3</v>
      </c>
      <c r="C537" s="1">
        <v>43269</v>
      </c>
      <c r="D537">
        <v>2</v>
      </c>
      <c r="E537">
        <v>1178</v>
      </c>
      <c r="F537">
        <v>64</v>
      </c>
      <c r="G537">
        <v>17</v>
      </c>
      <c r="H537">
        <v>17</v>
      </c>
      <c r="I537">
        <v>10368.43</v>
      </c>
      <c r="J537">
        <v>6895.8</v>
      </c>
    </row>
    <row r="538" spans="2:10" x14ac:dyDescent="0.25">
      <c r="B538">
        <v>3</v>
      </c>
      <c r="C538" s="1">
        <v>43276</v>
      </c>
      <c r="D538">
        <v>2</v>
      </c>
      <c r="E538">
        <v>1225</v>
      </c>
      <c r="F538">
        <v>30</v>
      </c>
      <c r="G538">
        <v>30</v>
      </c>
      <c r="H538">
        <v>1500</v>
      </c>
      <c r="I538">
        <v>10437.049999999999</v>
      </c>
      <c r="J538">
        <v>7423.57</v>
      </c>
    </row>
    <row r="539" spans="2:10" x14ac:dyDescent="0.25">
      <c r="B539">
        <v>3</v>
      </c>
      <c r="C539" s="1">
        <v>43283</v>
      </c>
      <c r="D539">
        <v>2</v>
      </c>
      <c r="E539">
        <v>1225</v>
      </c>
      <c r="F539">
        <v>108</v>
      </c>
      <c r="G539">
        <v>18</v>
      </c>
      <c r="H539">
        <v>362</v>
      </c>
      <c r="I539">
        <v>14986.75</v>
      </c>
      <c r="J539">
        <v>8099.38</v>
      </c>
    </row>
    <row r="540" spans="2:10" x14ac:dyDescent="0.25">
      <c r="B540">
        <v>3</v>
      </c>
      <c r="C540" s="1">
        <v>43290</v>
      </c>
      <c r="D540">
        <v>2</v>
      </c>
      <c r="E540">
        <v>1315</v>
      </c>
      <c r="F540">
        <v>33</v>
      </c>
      <c r="G540">
        <v>21</v>
      </c>
      <c r="H540">
        <v>751</v>
      </c>
      <c r="I540">
        <v>12305.09</v>
      </c>
      <c r="J540">
        <v>6354.49</v>
      </c>
    </row>
    <row r="541" spans="2:10" x14ac:dyDescent="0.25">
      <c r="B541">
        <v>3</v>
      </c>
      <c r="C541" s="1">
        <v>43297</v>
      </c>
      <c r="D541">
        <v>2</v>
      </c>
      <c r="E541">
        <v>1327</v>
      </c>
      <c r="F541">
        <v>49</v>
      </c>
      <c r="G541">
        <v>29</v>
      </c>
      <c r="H541">
        <v>599</v>
      </c>
      <c r="I541">
        <v>19666.05</v>
      </c>
      <c r="J541">
        <v>8588.94</v>
      </c>
    </row>
    <row r="542" spans="2:10" x14ac:dyDescent="0.25">
      <c r="B542">
        <v>3</v>
      </c>
      <c r="C542" s="1">
        <v>43304</v>
      </c>
      <c r="D542">
        <v>2</v>
      </c>
      <c r="E542">
        <v>1347</v>
      </c>
      <c r="F542">
        <v>96</v>
      </c>
      <c r="G542">
        <v>12</v>
      </c>
      <c r="H542">
        <v>1121</v>
      </c>
      <c r="I542">
        <v>16018.95</v>
      </c>
      <c r="J542">
        <v>4961.8500000000004</v>
      </c>
    </row>
    <row r="543" spans="2:10" x14ac:dyDescent="0.25">
      <c r="B543">
        <v>3</v>
      </c>
      <c r="C543" s="1">
        <v>43311</v>
      </c>
      <c r="D543">
        <v>2</v>
      </c>
      <c r="E543">
        <v>1431</v>
      </c>
      <c r="F543">
        <v>102</v>
      </c>
      <c r="G543">
        <v>43</v>
      </c>
      <c r="H543">
        <v>473</v>
      </c>
      <c r="I543">
        <v>26373.64</v>
      </c>
      <c r="J543">
        <v>10721.7</v>
      </c>
    </row>
    <row r="544" spans="2:10" x14ac:dyDescent="0.25">
      <c r="B544">
        <v>3</v>
      </c>
      <c r="C544" s="1">
        <v>43318</v>
      </c>
      <c r="D544">
        <v>2</v>
      </c>
      <c r="E544">
        <v>1490</v>
      </c>
      <c r="F544">
        <v>77</v>
      </c>
      <c r="G544">
        <v>26</v>
      </c>
      <c r="H544">
        <v>175</v>
      </c>
      <c r="I544">
        <v>23328.13</v>
      </c>
      <c r="J544">
        <v>13517.29</v>
      </c>
    </row>
    <row r="545" spans="2:10" x14ac:dyDescent="0.25">
      <c r="B545">
        <v>3</v>
      </c>
      <c r="C545" s="1">
        <v>43325</v>
      </c>
      <c r="D545">
        <v>2</v>
      </c>
      <c r="E545">
        <v>1541</v>
      </c>
      <c r="F545">
        <v>85</v>
      </c>
      <c r="G545">
        <v>26</v>
      </c>
      <c r="H545">
        <v>557</v>
      </c>
      <c r="I545">
        <v>21942.85</v>
      </c>
      <c r="J545">
        <v>7469.6</v>
      </c>
    </row>
    <row r="546" spans="2:10" x14ac:dyDescent="0.25">
      <c r="B546">
        <v>3</v>
      </c>
      <c r="C546" s="1">
        <v>43332</v>
      </c>
      <c r="D546">
        <v>2</v>
      </c>
      <c r="E546">
        <v>1600</v>
      </c>
      <c r="F546">
        <v>87</v>
      </c>
      <c r="G546">
        <v>28</v>
      </c>
      <c r="H546">
        <v>738</v>
      </c>
      <c r="I546">
        <v>21593.15</v>
      </c>
      <c r="J546">
        <v>11344.63</v>
      </c>
    </row>
    <row r="547" spans="2:10" x14ac:dyDescent="0.25">
      <c r="B547">
        <v>3</v>
      </c>
      <c r="C547" s="1">
        <v>43339</v>
      </c>
      <c r="D547">
        <v>2</v>
      </c>
      <c r="E547">
        <v>1659</v>
      </c>
      <c r="F547">
        <v>47</v>
      </c>
      <c r="G547">
        <v>28</v>
      </c>
      <c r="H547">
        <v>690</v>
      </c>
      <c r="I547">
        <v>15652.22</v>
      </c>
      <c r="J547">
        <v>7957.06</v>
      </c>
    </row>
    <row r="548" spans="2:10" x14ac:dyDescent="0.25">
      <c r="B548">
        <v>3</v>
      </c>
      <c r="C548" s="1">
        <v>43346</v>
      </c>
      <c r="D548">
        <v>2</v>
      </c>
      <c r="E548">
        <v>1678</v>
      </c>
      <c r="F548">
        <v>85</v>
      </c>
      <c r="G548">
        <v>15</v>
      </c>
      <c r="H548">
        <v>615</v>
      </c>
      <c r="I548">
        <v>21829.51</v>
      </c>
      <c r="J548">
        <v>7079.25</v>
      </c>
    </row>
    <row r="549" spans="2:10" x14ac:dyDescent="0.25">
      <c r="B549">
        <v>3</v>
      </c>
      <c r="C549" s="1">
        <v>43353</v>
      </c>
      <c r="D549">
        <v>2</v>
      </c>
      <c r="E549">
        <v>1748</v>
      </c>
      <c r="F549">
        <v>62</v>
      </c>
      <c r="G549">
        <v>26</v>
      </c>
      <c r="H549">
        <v>1020</v>
      </c>
      <c r="I549">
        <v>14927.27</v>
      </c>
      <c r="J549">
        <v>15478.2</v>
      </c>
    </row>
    <row r="550" spans="2:10" x14ac:dyDescent="0.25">
      <c r="B550">
        <v>3</v>
      </c>
      <c r="C550" s="1">
        <v>43360</v>
      </c>
      <c r="D550">
        <v>2</v>
      </c>
      <c r="E550">
        <v>1784</v>
      </c>
      <c r="F550">
        <v>52</v>
      </c>
      <c r="G550">
        <v>31</v>
      </c>
      <c r="H550">
        <v>1749</v>
      </c>
      <c r="I550">
        <v>14155.51</v>
      </c>
      <c r="J550">
        <v>10796.63</v>
      </c>
    </row>
    <row r="551" spans="2:10" x14ac:dyDescent="0.25">
      <c r="B551">
        <v>3</v>
      </c>
      <c r="C551" s="1">
        <v>43367</v>
      </c>
      <c r="D551">
        <v>2</v>
      </c>
      <c r="E551">
        <v>1805</v>
      </c>
      <c r="F551">
        <v>95</v>
      </c>
      <c r="G551">
        <v>33</v>
      </c>
      <c r="H551">
        <v>547</v>
      </c>
      <c r="I551">
        <v>23443.59</v>
      </c>
      <c r="J551">
        <v>10814.72</v>
      </c>
    </row>
    <row r="552" spans="2:10" x14ac:dyDescent="0.25">
      <c r="B552">
        <v>3</v>
      </c>
      <c r="C552" s="1">
        <v>43101</v>
      </c>
      <c r="D552">
        <v>3</v>
      </c>
      <c r="E552">
        <v>0</v>
      </c>
      <c r="F552">
        <v>71</v>
      </c>
      <c r="G552">
        <v>19</v>
      </c>
      <c r="H552">
        <v>37</v>
      </c>
      <c r="I552">
        <v>1272.6199999999999</v>
      </c>
      <c r="J552">
        <v>1021.12</v>
      </c>
    </row>
    <row r="553" spans="2:10" x14ac:dyDescent="0.25">
      <c r="B553">
        <v>3</v>
      </c>
      <c r="C553" s="1">
        <v>43108</v>
      </c>
      <c r="D553">
        <v>3</v>
      </c>
      <c r="E553">
        <v>52</v>
      </c>
      <c r="F553">
        <v>120</v>
      </c>
      <c r="G553">
        <v>25</v>
      </c>
      <c r="H553">
        <v>101</v>
      </c>
      <c r="I553">
        <v>1168.3499999999999</v>
      </c>
      <c r="J553">
        <v>625.63</v>
      </c>
    </row>
    <row r="554" spans="2:10" x14ac:dyDescent="0.25">
      <c r="B554">
        <v>3</v>
      </c>
      <c r="C554" s="1">
        <v>43115</v>
      </c>
      <c r="D554">
        <v>3</v>
      </c>
      <c r="E554">
        <v>147</v>
      </c>
      <c r="F554">
        <v>82</v>
      </c>
      <c r="G554">
        <v>25</v>
      </c>
      <c r="H554">
        <v>89</v>
      </c>
      <c r="I554">
        <v>3107.27</v>
      </c>
      <c r="J554">
        <v>1882.86</v>
      </c>
    </row>
    <row r="555" spans="2:10" x14ac:dyDescent="0.25">
      <c r="B555">
        <v>3</v>
      </c>
      <c r="C555" s="1">
        <v>43122</v>
      </c>
      <c r="D555">
        <v>3</v>
      </c>
      <c r="E555">
        <v>204</v>
      </c>
      <c r="F555">
        <v>71</v>
      </c>
      <c r="G555">
        <v>25</v>
      </c>
      <c r="H555">
        <v>325</v>
      </c>
      <c r="I555">
        <v>5786.51</v>
      </c>
      <c r="J555">
        <v>2123.66</v>
      </c>
    </row>
    <row r="556" spans="2:10" x14ac:dyDescent="0.25">
      <c r="B556">
        <v>3</v>
      </c>
      <c r="C556" s="1">
        <v>43129</v>
      </c>
      <c r="D556">
        <v>3</v>
      </c>
      <c r="E556">
        <v>250</v>
      </c>
      <c r="F556">
        <v>107</v>
      </c>
      <c r="G556">
        <v>9</v>
      </c>
      <c r="H556">
        <v>478</v>
      </c>
      <c r="I556">
        <v>6744.98</v>
      </c>
      <c r="J556">
        <v>3725.1</v>
      </c>
    </row>
    <row r="557" spans="2:10" x14ac:dyDescent="0.25">
      <c r="B557">
        <v>3</v>
      </c>
      <c r="C557" s="1">
        <v>43136</v>
      </c>
      <c r="D557">
        <v>3</v>
      </c>
      <c r="E557">
        <v>348</v>
      </c>
      <c r="F557">
        <v>113</v>
      </c>
      <c r="G557">
        <v>31</v>
      </c>
      <c r="H557">
        <v>107</v>
      </c>
      <c r="I557">
        <v>9123.85</v>
      </c>
      <c r="J557">
        <v>3918.03</v>
      </c>
    </row>
    <row r="558" spans="2:10" x14ac:dyDescent="0.25">
      <c r="B558">
        <v>3</v>
      </c>
      <c r="C558" s="1">
        <v>43143</v>
      </c>
      <c r="D558">
        <v>3</v>
      </c>
      <c r="E558">
        <v>430</v>
      </c>
      <c r="F558">
        <v>54</v>
      </c>
      <c r="G558">
        <v>11</v>
      </c>
      <c r="H558">
        <v>104</v>
      </c>
      <c r="I558">
        <v>13123.3</v>
      </c>
      <c r="J558">
        <v>5081.24</v>
      </c>
    </row>
    <row r="559" spans="2:10" x14ac:dyDescent="0.25">
      <c r="B559">
        <v>3</v>
      </c>
      <c r="C559" s="1">
        <v>43150</v>
      </c>
      <c r="D559">
        <v>3</v>
      </c>
      <c r="E559">
        <v>473</v>
      </c>
      <c r="F559">
        <v>55</v>
      </c>
      <c r="G559">
        <v>24</v>
      </c>
      <c r="H559">
        <v>433</v>
      </c>
      <c r="I559">
        <v>11042.01</v>
      </c>
      <c r="J559">
        <v>1505.67</v>
      </c>
    </row>
    <row r="560" spans="2:10" x14ac:dyDescent="0.25">
      <c r="B560">
        <v>3</v>
      </c>
      <c r="C560" s="1">
        <v>43157</v>
      </c>
      <c r="D560">
        <v>3</v>
      </c>
      <c r="E560">
        <v>504</v>
      </c>
      <c r="F560">
        <v>83</v>
      </c>
      <c r="G560">
        <v>18</v>
      </c>
      <c r="H560">
        <v>151</v>
      </c>
      <c r="I560">
        <v>11837.05</v>
      </c>
      <c r="J560">
        <v>2583.85</v>
      </c>
    </row>
    <row r="561" spans="2:10" x14ac:dyDescent="0.25">
      <c r="B561">
        <v>3</v>
      </c>
      <c r="C561" s="1">
        <v>43164</v>
      </c>
      <c r="D561">
        <v>3</v>
      </c>
      <c r="E561">
        <v>569</v>
      </c>
      <c r="F561">
        <v>108</v>
      </c>
      <c r="G561">
        <v>23</v>
      </c>
      <c r="H561">
        <v>110</v>
      </c>
      <c r="I561">
        <v>20881.45</v>
      </c>
      <c r="J561">
        <v>2407.2399999999998</v>
      </c>
    </row>
    <row r="562" spans="2:10" x14ac:dyDescent="0.25">
      <c r="B562">
        <v>3</v>
      </c>
      <c r="C562" s="1">
        <v>43171</v>
      </c>
      <c r="D562">
        <v>3</v>
      </c>
      <c r="E562">
        <v>654</v>
      </c>
      <c r="F562">
        <v>34</v>
      </c>
      <c r="G562">
        <v>25</v>
      </c>
      <c r="H562">
        <v>186</v>
      </c>
      <c r="I562">
        <v>12756.75</v>
      </c>
      <c r="J562">
        <v>7298.46</v>
      </c>
    </row>
    <row r="563" spans="2:10" x14ac:dyDescent="0.25">
      <c r="B563">
        <v>3</v>
      </c>
      <c r="C563" s="1">
        <v>43178</v>
      </c>
      <c r="D563">
        <v>3</v>
      </c>
      <c r="E563">
        <v>663</v>
      </c>
      <c r="F563">
        <v>66</v>
      </c>
      <c r="G563">
        <v>33</v>
      </c>
      <c r="H563">
        <v>27</v>
      </c>
      <c r="I563">
        <v>12934.37</v>
      </c>
      <c r="J563">
        <v>4562.91</v>
      </c>
    </row>
    <row r="564" spans="2:10" x14ac:dyDescent="0.25">
      <c r="B564">
        <v>3</v>
      </c>
      <c r="C564" s="1">
        <v>43185</v>
      </c>
      <c r="D564">
        <v>3</v>
      </c>
      <c r="E564">
        <v>696</v>
      </c>
      <c r="F564">
        <v>90</v>
      </c>
      <c r="G564">
        <v>16</v>
      </c>
      <c r="H564">
        <v>208</v>
      </c>
      <c r="I564">
        <v>17006.38</v>
      </c>
      <c r="J564">
        <v>8356.35</v>
      </c>
    </row>
    <row r="565" spans="2:10" x14ac:dyDescent="0.25">
      <c r="B565">
        <v>3</v>
      </c>
      <c r="C565" s="1">
        <v>43192</v>
      </c>
      <c r="D565">
        <v>3</v>
      </c>
      <c r="E565">
        <v>770</v>
      </c>
      <c r="F565">
        <v>135</v>
      </c>
      <c r="G565">
        <v>30</v>
      </c>
      <c r="H565">
        <v>38</v>
      </c>
      <c r="I565">
        <v>10652.15</v>
      </c>
      <c r="J565">
        <v>8994.11</v>
      </c>
    </row>
    <row r="566" spans="2:10" x14ac:dyDescent="0.25">
      <c r="B566">
        <v>3</v>
      </c>
      <c r="C566" s="1">
        <v>43199</v>
      </c>
      <c r="D566">
        <v>3</v>
      </c>
      <c r="E566">
        <v>875</v>
      </c>
      <c r="F566">
        <v>43</v>
      </c>
      <c r="G566">
        <v>37</v>
      </c>
      <c r="H566">
        <v>68</v>
      </c>
      <c r="I566">
        <v>7495.63</v>
      </c>
      <c r="J566">
        <v>4348.1400000000003</v>
      </c>
    </row>
    <row r="567" spans="2:10" x14ac:dyDescent="0.25">
      <c r="B567">
        <v>3</v>
      </c>
      <c r="C567" s="1">
        <v>43206</v>
      </c>
      <c r="D567">
        <v>3</v>
      </c>
      <c r="E567">
        <v>881</v>
      </c>
      <c r="F567">
        <v>98</v>
      </c>
      <c r="G567">
        <v>30</v>
      </c>
      <c r="H567">
        <v>154</v>
      </c>
      <c r="I567">
        <v>16582.189999999999</v>
      </c>
      <c r="J567">
        <v>8669.86</v>
      </c>
    </row>
    <row r="568" spans="2:10" x14ac:dyDescent="0.25">
      <c r="B568">
        <v>3</v>
      </c>
      <c r="C568" s="1">
        <v>43213</v>
      </c>
      <c r="D568">
        <v>3</v>
      </c>
      <c r="E568">
        <v>949</v>
      </c>
      <c r="F568">
        <v>105</v>
      </c>
      <c r="G568">
        <v>24</v>
      </c>
      <c r="H568">
        <v>9</v>
      </c>
      <c r="I568">
        <v>16456.98</v>
      </c>
      <c r="J568">
        <v>6255.68</v>
      </c>
    </row>
    <row r="569" spans="2:10" x14ac:dyDescent="0.25">
      <c r="B569">
        <v>3</v>
      </c>
      <c r="C569" s="1">
        <v>43220</v>
      </c>
      <c r="D569">
        <v>3</v>
      </c>
      <c r="E569">
        <v>1030</v>
      </c>
      <c r="F569">
        <v>96</v>
      </c>
      <c r="G569">
        <v>23</v>
      </c>
      <c r="H569">
        <v>356</v>
      </c>
      <c r="I569">
        <v>22348.46</v>
      </c>
      <c r="J569">
        <v>8596.85</v>
      </c>
    </row>
    <row r="570" spans="2:10" x14ac:dyDescent="0.25">
      <c r="B570">
        <v>3</v>
      </c>
      <c r="C570" s="1">
        <v>43227</v>
      </c>
      <c r="D570">
        <v>3</v>
      </c>
      <c r="E570">
        <v>1103</v>
      </c>
      <c r="F570">
        <v>43</v>
      </c>
      <c r="G570">
        <v>35</v>
      </c>
      <c r="H570">
        <v>437</v>
      </c>
      <c r="I570">
        <v>20581.900000000001</v>
      </c>
      <c r="J570">
        <v>9740.89</v>
      </c>
    </row>
    <row r="571" spans="2:10" x14ac:dyDescent="0.25">
      <c r="B571">
        <v>3</v>
      </c>
      <c r="C571" s="1">
        <v>43234</v>
      </c>
      <c r="D571">
        <v>3</v>
      </c>
      <c r="E571">
        <v>1111</v>
      </c>
      <c r="F571">
        <v>61</v>
      </c>
      <c r="G571">
        <v>18</v>
      </c>
      <c r="H571">
        <v>1061</v>
      </c>
      <c r="I571">
        <v>29128.3</v>
      </c>
      <c r="J571">
        <v>6495.03</v>
      </c>
    </row>
    <row r="572" spans="2:10" x14ac:dyDescent="0.25">
      <c r="B572">
        <v>3</v>
      </c>
      <c r="C572" s="1">
        <v>43241</v>
      </c>
      <c r="D572">
        <v>3</v>
      </c>
      <c r="E572">
        <v>1154</v>
      </c>
      <c r="F572">
        <v>90</v>
      </c>
      <c r="G572">
        <v>25</v>
      </c>
      <c r="H572">
        <v>555</v>
      </c>
      <c r="I572">
        <v>24029.919999999998</v>
      </c>
      <c r="J572">
        <v>10170.57</v>
      </c>
    </row>
    <row r="573" spans="2:10" x14ac:dyDescent="0.25">
      <c r="B573">
        <v>3</v>
      </c>
      <c r="C573" s="1">
        <v>43248</v>
      </c>
      <c r="D573">
        <v>3</v>
      </c>
      <c r="E573">
        <v>1219</v>
      </c>
      <c r="F573">
        <v>91</v>
      </c>
      <c r="G573">
        <v>11</v>
      </c>
      <c r="H573">
        <v>1247</v>
      </c>
      <c r="I573">
        <v>26565.119999999999</v>
      </c>
      <c r="J573">
        <v>8735.7199999999993</v>
      </c>
    </row>
    <row r="574" spans="2:10" x14ac:dyDescent="0.25">
      <c r="B574">
        <v>3</v>
      </c>
      <c r="C574" s="1">
        <v>43255</v>
      </c>
      <c r="D574">
        <v>3</v>
      </c>
      <c r="E574">
        <v>1299</v>
      </c>
      <c r="F574">
        <v>87</v>
      </c>
      <c r="G574">
        <v>22</v>
      </c>
      <c r="H574">
        <v>166</v>
      </c>
      <c r="I574">
        <v>27269.119999999999</v>
      </c>
      <c r="J574">
        <v>11629.7</v>
      </c>
    </row>
    <row r="575" spans="2:10" x14ac:dyDescent="0.25">
      <c r="B575">
        <v>3</v>
      </c>
      <c r="C575" s="1">
        <v>43262</v>
      </c>
      <c r="D575">
        <v>3</v>
      </c>
      <c r="E575">
        <v>1364</v>
      </c>
      <c r="F575">
        <v>65</v>
      </c>
      <c r="G575">
        <v>38</v>
      </c>
      <c r="H575">
        <v>551</v>
      </c>
      <c r="I575">
        <v>14516.6</v>
      </c>
      <c r="J575">
        <v>7804.99</v>
      </c>
    </row>
    <row r="576" spans="2:10" x14ac:dyDescent="0.25">
      <c r="B576">
        <v>3</v>
      </c>
      <c r="C576" s="1">
        <v>43269</v>
      </c>
      <c r="D576">
        <v>3</v>
      </c>
      <c r="E576">
        <v>1391</v>
      </c>
      <c r="F576">
        <v>62</v>
      </c>
      <c r="G576">
        <v>30</v>
      </c>
      <c r="H576">
        <v>617</v>
      </c>
      <c r="I576">
        <v>17202.36</v>
      </c>
      <c r="J576">
        <v>10948.06</v>
      </c>
    </row>
    <row r="577" spans="2:10" x14ac:dyDescent="0.25">
      <c r="B577">
        <v>3</v>
      </c>
      <c r="C577" s="1">
        <v>43276</v>
      </c>
      <c r="D577">
        <v>3</v>
      </c>
      <c r="E577">
        <v>1423</v>
      </c>
      <c r="F577">
        <v>29</v>
      </c>
      <c r="G577">
        <v>25</v>
      </c>
      <c r="H577">
        <v>416</v>
      </c>
      <c r="I577">
        <v>31273.43</v>
      </c>
      <c r="J577">
        <v>5443.16</v>
      </c>
    </row>
    <row r="578" spans="2:10" x14ac:dyDescent="0.25">
      <c r="B578">
        <v>3</v>
      </c>
      <c r="C578" s="1">
        <v>43283</v>
      </c>
      <c r="D578">
        <v>3</v>
      </c>
      <c r="E578">
        <v>1427</v>
      </c>
      <c r="F578">
        <v>76</v>
      </c>
      <c r="G578">
        <v>14</v>
      </c>
      <c r="H578">
        <v>104</v>
      </c>
      <c r="I578">
        <v>39712.58</v>
      </c>
      <c r="J578">
        <v>7589.42</v>
      </c>
    </row>
    <row r="579" spans="2:10" x14ac:dyDescent="0.25">
      <c r="B579">
        <v>3</v>
      </c>
      <c r="C579" s="1">
        <v>43290</v>
      </c>
      <c r="D579">
        <v>3</v>
      </c>
      <c r="E579">
        <v>1489</v>
      </c>
      <c r="F579">
        <v>75</v>
      </c>
      <c r="G579">
        <v>25</v>
      </c>
      <c r="H579">
        <v>72</v>
      </c>
      <c r="I579">
        <v>22557</v>
      </c>
      <c r="J579">
        <v>13308.87</v>
      </c>
    </row>
    <row r="580" spans="2:10" x14ac:dyDescent="0.25">
      <c r="B580">
        <v>3</v>
      </c>
      <c r="C580" s="1">
        <v>43297</v>
      </c>
      <c r="D580">
        <v>3</v>
      </c>
      <c r="E580">
        <v>1539</v>
      </c>
      <c r="F580">
        <v>99</v>
      </c>
      <c r="G580">
        <v>24</v>
      </c>
      <c r="H580">
        <v>1092</v>
      </c>
      <c r="I580">
        <v>44361</v>
      </c>
      <c r="J580">
        <v>10469.81</v>
      </c>
    </row>
    <row r="581" spans="2:10" x14ac:dyDescent="0.25">
      <c r="B581">
        <v>3</v>
      </c>
      <c r="C581" s="1">
        <v>43304</v>
      </c>
      <c r="D581">
        <v>3</v>
      </c>
      <c r="E581">
        <v>1614</v>
      </c>
      <c r="F581">
        <v>107</v>
      </c>
      <c r="G581">
        <v>54</v>
      </c>
      <c r="H581">
        <v>107</v>
      </c>
      <c r="I581">
        <v>27636.86</v>
      </c>
      <c r="J581">
        <v>7806.79</v>
      </c>
    </row>
    <row r="582" spans="2:10" x14ac:dyDescent="0.25">
      <c r="B582">
        <v>3</v>
      </c>
      <c r="C582" s="1">
        <v>43311</v>
      </c>
      <c r="D582">
        <v>3</v>
      </c>
      <c r="E582">
        <v>1667</v>
      </c>
      <c r="F582">
        <v>79</v>
      </c>
      <c r="G582">
        <v>38</v>
      </c>
      <c r="H582">
        <v>574</v>
      </c>
      <c r="I582">
        <v>32250.22</v>
      </c>
      <c r="J582">
        <v>9456.91</v>
      </c>
    </row>
    <row r="583" spans="2:10" x14ac:dyDescent="0.25">
      <c r="B583">
        <v>3</v>
      </c>
      <c r="C583" s="1">
        <v>43318</v>
      </c>
      <c r="D583">
        <v>3</v>
      </c>
      <c r="E583">
        <v>1708</v>
      </c>
      <c r="F583">
        <v>69</v>
      </c>
      <c r="G583">
        <v>21</v>
      </c>
      <c r="H583">
        <v>852</v>
      </c>
      <c r="I583">
        <v>49791.79</v>
      </c>
      <c r="J583">
        <v>9927.93</v>
      </c>
    </row>
    <row r="584" spans="2:10" x14ac:dyDescent="0.25">
      <c r="B584">
        <v>3</v>
      </c>
      <c r="C584" s="1">
        <v>43325</v>
      </c>
      <c r="D584">
        <v>3</v>
      </c>
      <c r="E584">
        <v>1756</v>
      </c>
      <c r="F584">
        <v>109</v>
      </c>
      <c r="G584">
        <v>22</v>
      </c>
      <c r="H584">
        <v>856</v>
      </c>
      <c r="I584">
        <v>43661.39</v>
      </c>
      <c r="J584">
        <v>18403.57</v>
      </c>
    </row>
    <row r="585" spans="2:10" x14ac:dyDescent="0.25">
      <c r="B585">
        <v>3</v>
      </c>
      <c r="C585" s="1">
        <v>43332</v>
      </c>
      <c r="D585">
        <v>3</v>
      </c>
      <c r="E585">
        <v>1843</v>
      </c>
      <c r="F585">
        <v>82</v>
      </c>
      <c r="G585">
        <v>25</v>
      </c>
      <c r="H585">
        <v>127</v>
      </c>
      <c r="I585">
        <v>47815.65</v>
      </c>
      <c r="J585">
        <v>13813.83</v>
      </c>
    </row>
    <row r="586" spans="2:10" x14ac:dyDescent="0.25">
      <c r="B586">
        <v>3</v>
      </c>
      <c r="C586" s="1">
        <v>43339</v>
      </c>
      <c r="D586">
        <v>3</v>
      </c>
      <c r="E586">
        <v>1900</v>
      </c>
      <c r="F586">
        <v>91</v>
      </c>
      <c r="G586">
        <v>25</v>
      </c>
      <c r="H586">
        <v>137</v>
      </c>
      <c r="I586">
        <v>55834.73</v>
      </c>
      <c r="J586">
        <v>9629</v>
      </c>
    </row>
    <row r="587" spans="2:10" x14ac:dyDescent="0.25">
      <c r="B587">
        <v>3</v>
      </c>
      <c r="C587" s="1">
        <v>43346</v>
      </c>
      <c r="D587">
        <v>3</v>
      </c>
      <c r="E587">
        <v>1966</v>
      </c>
      <c r="F587">
        <v>109</v>
      </c>
      <c r="G587">
        <v>26</v>
      </c>
      <c r="H587">
        <v>2110</v>
      </c>
      <c r="I587">
        <v>24114.04</v>
      </c>
      <c r="J587">
        <v>10448.08</v>
      </c>
    </row>
    <row r="588" spans="2:10" x14ac:dyDescent="0.25">
      <c r="B588">
        <v>3</v>
      </c>
      <c r="C588" s="1">
        <v>43353</v>
      </c>
      <c r="D588">
        <v>3</v>
      </c>
      <c r="E588">
        <v>2049</v>
      </c>
      <c r="F588">
        <v>91</v>
      </c>
      <c r="G588">
        <v>25</v>
      </c>
      <c r="H588">
        <v>369</v>
      </c>
      <c r="I588">
        <v>46320.17</v>
      </c>
      <c r="J588">
        <v>14968.39</v>
      </c>
    </row>
    <row r="589" spans="2:10" x14ac:dyDescent="0.25">
      <c r="B589">
        <v>3</v>
      </c>
      <c r="C589" s="1">
        <v>43360</v>
      </c>
      <c r="D589">
        <v>3</v>
      </c>
      <c r="E589">
        <v>2115</v>
      </c>
      <c r="F589">
        <v>41</v>
      </c>
      <c r="G589">
        <v>9</v>
      </c>
      <c r="H589">
        <v>239</v>
      </c>
      <c r="I589">
        <v>40163.06</v>
      </c>
      <c r="J589">
        <v>16369.88</v>
      </c>
    </row>
    <row r="590" spans="2:10" x14ac:dyDescent="0.25">
      <c r="B590">
        <v>3</v>
      </c>
      <c r="C590" s="1">
        <v>43367</v>
      </c>
      <c r="D590">
        <v>3</v>
      </c>
      <c r="E590">
        <v>2147</v>
      </c>
      <c r="F590">
        <v>58</v>
      </c>
      <c r="G590">
        <v>29</v>
      </c>
      <c r="H590">
        <v>607</v>
      </c>
      <c r="I590">
        <v>40850.959999999999</v>
      </c>
      <c r="J590">
        <v>14015.5</v>
      </c>
    </row>
    <row r="591" spans="2:10" x14ac:dyDescent="0.25">
      <c r="B591">
        <v>3</v>
      </c>
      <c r="C591" s="1">
        <v>43101</v>
      </c>
      <c r="D591">
        <v>4</v>
      </c>
      <c r="E591">
        <v>0</v>
      </c>
      <c r="F591">
        <v>53</v>
      </c>
      <c r="G591">
        <v>24</v>
      </c>
      <c r="H591">
        <v>68</v>
      </c>
      <c r="I591">
        <v>490.86</v>
      </c>
      <c r="J591">
        <v>481.91</v>
      </c>
    </row>
    <row r="592" spans="2:10" x14ac:dyDescent="0.25">
      <c r="B592">
        <v>3</v>
      </c>
      <c r="C592" s="1">
        <v>43108</v>
      </c>
      <c r="D592">
        <v>4</v>
      </c>
      <c r="E592">
        <v>29</v>
      </c>
      <c r="F592">
        <v>64</v>
      </c>
      <c r="G592">
        <v>18</v>
      </c>
      <c r="H592">
        <v>12</v>
      </c>
      <c r="I592">
        <v>2016.99</v>
      </c>
      <c r="J592">
        <v>927.12</v>
      </c>
    </row>
    <row r="593" spans="2:10" x14ac:dyDescent="0.25">
      <c r="B593">
        <v>3</v>
      </c>
      <c r="C593" s="1">
        <v>43115</v>
      </c>
      <c r="D593">
        <v>4</v>
      </c>
      <c r="E593">
        <v>75</v>
      </c>
      <c r="F593">
        <v>125</v>
      </c>
      <c r="G593">
        <v>14</v>
      </c>
      <c r="H593">
        <v>3</v>
      </c>
      <c r="I593">
        <v>3291.87</v>
      </c>
      <c r="J593">
        <v>2135.6</v>
      </c>
    </row>
    <row r="594" spans="2:10" x14ac:dyDescent="0.25">
      <c r="B594">
        <v>3</v>
      </c>
      <c r="C594" s="1">
        <v>43122</v>
      </c>
      <c r="D594">
        <v>4</v>
      </c>
      <c r="E594">
        <v>186</v>
      </c>
      <c r="F594">
        <v>92</v>
      </c>
      <c r="G594">
        <v>27</v>
      </c>
      <c r="H594">
        <v>69</v>
      </c>
      <c r="I594">
        <v>5669.08</v>
      </c>
      <c r="J594">
        <v>3902.83</v>
      </c>
    </row>
    <row r="595" spans="2:10" x14ac:dyDescent="0.25">
      <c r="B595">
        <v>3</v>
      </c>
      <c r="C595" s="1">
        <v>43129</v>
      </c>
      <c r="D595">
        <v>4</v>
      </c>
      <c r="E595">
        <v>251</v>
      </c>
      <c r="F595">
        <v>79</v>
      </c>
      <c r="G595">
        <v>27</v>
      </c>
      <c r="H595">
        <v>34</v>
      </c>
      <c r="I595">
        <v>3052.07</v>
      </c>
      <c r="J595">
        <v>3905.57</v>
      </c>
    </row>
    <row r="596" spans="2:10" x14ac:dyDescent="0.25">
      <c r="B596">
        <v>3</v>
      </c>
      <c r="C596" s="1">
        <v>43136</v>
      </c>
      <c r="D596">
        <v>4</v>
      </c>
      <c r="E596">
        <v>303</v>
      </c>
      <c r="F596">
        <v>55</v>
      </c>
      <c r="G596">
        <v>30</v>
      </c>
      <c r="H596">
        <v>77</v>
      </c>
      <c r="I596">
        <v>8950.09</v>
      </c>
      <c r="J596">
        <v>2710.35</v>
      </c>
    </row>
    <row r="597" spans="2:10" x14ac:dyDescent="0.25">
      <c r="B597">
        <v>3</v>
      </c>
      <c r="C597" s="1">
        <v>43143</v>
      </c>
      <c r="D597">
        <v>4</v>
      </c>
      <c r="E597">
        <v>328</v>
      </c>
      <c r="F597">
        <v>60</v>
      </c>
      <c r="G597">
        <v>17</v>
      </c>
      <c r="H597">
        <v>147</v>
      </c>
      <c r="I597">
        <v>4554.95</v>
      </c>
      <c r="J597">
        <v>1152.04</v>
      </c>
    </row>
    <row r="598" spans="2:10" x14ac:dyDescent="0.25">
      <c r="B598">
        <v>3</v>
      </c>
      <c r="C598" s="1">
        <v>43150</v>
      </c>
      <c r="D598">
        <v>4</v>
      </c>
      <c r="E598">
        <v>371</v>
      </c>
      <c r="F598">
        <v>92</v>
      </c>
      <c r="G598">
        <v>18</v>
      </c>
      <c r="H598">
        <v>53</v>
      </c>
      <c r="I598">
        <v>7653.03</v>
      </c>
      <c r="J598">
        <v>1962.32</v>
      </c>
    </row>
    <row r="599" spans="2:10" x14ac:dyDescent="0.25">
      <c r="B599">
        <v>3</v>
      </c>
      <c r="C599" s="1">
        <v>43157</v>
      </c>
      <c r="D599">
        <v>4</v>
      </c>
      <c r="E599">
        <v>445</v>
      </c>
      <c r="F599">
        <v>36</v>
      </c>
      <c r="G599">
        <v>19</v>
      </c>
      <c r="H599">
        <v>50</v>
      </c>
      <c r="I599">
        <v>11285.74</v>
      </c>
      <c r="J599">
        <v>4345.7299999999996</v>
      </c>
    </row>
    <row r="600" spans="2:10" x14ac:dyDescent="0.25">
      <c r="B600">
        <v>3</v>
      </c>
      <c r="C600" s="1">
        <v>43164</v>
      </c>
      <c r="D600">
        <v>4</v>
      </c>
      <c r="E600">
        <v>462</v>
      </c>
      <c r="F600">
        <v>91</v>
      </c>
      <c r="G600">
        <v>11</v>
      </c>
      <c r="H600">
        <v>4</v>
      </c>
      <c r="I600">
        <v>17807.900000000001</v>
      </c>
      <c r="J600">
        <v>5474.26</v>
      </c>
    </row>
    <row r="601" spans="2:10" x14ac:dyDescent="0.25">
      <c r="B601">
        <v>3</v>
      </c>
      <c r="C601" s="1">
        <v>43171</v>
      </c>
      <c r="D601">
        <v>4</v>
      </c>
      <c r="E601">
        <v>542</v>
      </c>
      <c r="F601">
        <v>80</v>
      </c>
      <c r="G601">
        <v>22</v>
      </c>
      <c r="H601">
        <v>592</v>
      </c>
      <c r="I601">
        <v>7168.11</v>
      </c>
      <c r="J601">
        <v>5246.48</v>
      </c>
    </row>
    <row r="602" spans="2:10" x14ac:dyDescent="0.25">
      <c r="B602">
        <v>3</v>
      </c>
      <c r="C602" s="1">
        <v>43178</v>
      </c>
      <c r="D602">
        <v>4</v>
      </c>
      <c r="E602">
        <v>600</v>
      </c>
      <c r="F602">
        <v>80</v>
      </c>
      <c r="G602">
        <v>7</v>
      </c>
      <c r="H602">
        <v>246</v>
      </c>
      <c r="I602">
        <v>10368.57</v>
      </c>
      <c r="J602">
        <v>3039.06</v>
      </c>
    </row>
    <row r="603" spans="2:10" x14ac:dyDescent="0.25">
      <c r="B603">
        <v>3</v>
      </c>
      <c r="C603" s="1">
        <v>43185</v>
      </c>
      <c r="D603">
        <v>4</v>
      </c>
      <c r="E603">
        <v>673</v>
      </c>
      <c r="F603">
        <v>112</v>
      </c>
      <c r="G603">
        <v>16</v>
      </c>
      <c r="H603">
        <v>134</v>
      </c>
      <c r="I603">
        <v>17228.87</v>
      </c>
      <c r="J603">
        <v>4423.63</v>
      </c>
    </row>
    <row r="604" spans="2:10" x14ac:dyDescent="0.25">
      <c r="B604">
        <v>3</v>
      </c>
      <c r="C604" s="1">
        <v>43192</v>
      </c>
      <c r="D604">
        <v>4</v>
      </c>
      <c r="E604">
        <v>769</v>
      </c>
      <c r="F604">
        <v>67</v>
      </c>
      <c r="G604">
        <v>27</v>
      </c>
      <c r="H604">
        <v>1579</v>
      </c>
      <c r="I604">
        <v>20088.89</v>
      </c>
      <c r="J604">
        <v>9429.89</v>
      </c>
    </row>
    <row r="605" spans="2:10" x14ac:dyDescent="0.25">
      <c r="B605">
        <v>3</v>
      </c>
      <c r="C605" s="1">
        <v>43199</v>
      </c>
      <c r="D605">
        <v>4</v>
      </c>
      <c r="E605">
        <v>809</v>
      </c>
      <c r="F605">
        <v>25</v>
      </c>
      <c r="G605">
        <v>28</v>
      </c>
      <c r="H605">
        <v>108</v>
      </c>
      <c r="I605">
        <v>15065.31</v>
      </c>
      <c r="J605">
        <v>6533.77</v>
      </c>
    </row>
    <row r="606" spans="2:10" x14ac:dyDescent="0.25">
      <c r="B606">
        <v>3</v>
      </c>
      <c r="C606" s="1">
        <v>43206</v>
      </c>
      <c r="D606">
        <v>4</v>
      </c>
      <c r="E606">
        <v>806</v>
      </c>
      <c r="F606">
        <v>97</v>
      </c>
      <c r="G606">
        <v>15</v>
      </c>
      <c r="H606">
        <v>431</v>
      </c>
      <c r="I606">
        <v>2506.54</v>
      </c>
      <c r="J606">
        <v>8076.05</v>
      </c>
    </row>
    <row r="607" spans="2:10" x14ac:dyDescent="0.25">
      <c r="B607">
        <v>3</v>
      </c>
      <c r="C607" s="1">
        <v>43213</v>
      </c>
      <c r="D607">
        <v>4</v>
      </c>
      <c r="E607">
        <v>888</v>
      </c>
      <c r="F607">
        <v>85</v>
      </c>
      <c r="G607">
        <v>32</v>
      </c>
      <c r="H607">
        <v>29</v>
      </c>
      <c r="I607">
        <v>21348.01</v>
      </c>
      <c r="J607">
        <v>10371.58</v>
      </c>
    </row>
    <row r="608" spans="2:10" x14ac:dyDescent="0.25">
      <c r="B608">
        <v>3</v>
      </c>
      <c r="C608" s="1">
        <v>43220</v>
      </c>
      <c r="D608">
        <v>4</v>
      </c>
      <c r="E608">
        <v>941</v>
      </c>
      <c r="F608">
        <v>78</v>
      </c>
      <c r="G608">
        <v>21</v>
      </c>
      <c r="H608">
        <v>427</v>
      </c>
      <c r="I608">
        <v>24707.99</v>
      </c>
      <c r="J608">
        <v>5198.74</v>
      </c>
    </row>
    <row r="609" spans="2:10" x14ac:dyDescent="0.25">
      <c r="B609">
        <v>3</v>
      </c>
      <c r="C609" s="1">
        <v>43227</v>
      </c>
      <c r="D609">
        <v>4</v>
      </c>
      <c r="E609">
        <v>998</v>
      </c>
      <c r="F609">
        <v>53</v>
      </c>
      <c r="G609">
        <v>31</v>
      </c>
      <c r="H609">
        <v>430</v>
      </c>
      <c r="I609">
        <v>11674.03</v>
      </c>
      <c r="J609">
        <v>10099.1</v>
      </c>
    </row>
    <row r="610" spans="2:10" x14ac:dyDescent="0.25">
      <c r="B610">
        <v>3</v>
      </c>
      <c r="C610" s="1">
        <v>43234</v>
      </c>
      <c r="D610">
        <v>4</v>
      </c>
      <c r="E610">
        <v>1020</v>
      </c>
      <c r="F610">
        <v>76</v>
      </c>
      <c r="G610">
        <v>17</v>
      </c>
      <c r="H610">
        <v>1011</v>
      </c>
      <c r="I610">
        <v>17436.77</v>
      </c>
      <c r="J610">
        <v>9765.99</v>
      </c>
    </row>
    <row r="611" spans="2:10" x14ac:dyDescent="0.25">
      <c r="B611">
        <v>3</v>
      </c>
      <c r="C611" s="1">
        <v>43241</v>
      </c>
      <c r="D611">
        <v>4</v>
      </c>
      <c r="E611">
        <v>1079</v>
      </c>
      <c r="F611">
        <v>100</v>
      </c>
      <c r="G611">
        <v>12</v>
      </c>
      <c r="H611">
        <v>16</v>
      </c>
      <c r="I611">
        <v>16494.77</v>
      </c>
      <c r="J611">
        <v>14487.72</v>
      </c>
    </row>
    <row r="612" spans="2:10" x14ac:dyDescent="0.25">
      <c r="B612">
        <v>3</v>
      </c>
      <c r="C612" s="1">
        <v>43248</v>
      </c>
      <c r="D612">
        <v>4</v>
      </c>
      <c r="E612">
        <v>1167</v>
      </c>
      <c r="F612">
        <v>89</v>
      </c>
      <c r="G612">
        <v>31</v>
      </c>
      <c r="H612">
        <v>617</v>
      </c>
      <c r="I612">
        <v>21225.34</v>
      </c>
      <c r="J612">
        <v>7362.3</v>
      </c>
    </row>
    <row r="613" spans="2:10" x14ac:dyDescent="0.25">
      <c r="B613">
        <v>3</v>
      </c>
      <c r="C613" s="1">
        <v>43255</v>
      </c>
      <c r="D613">
        <v>4</v>
      </c>
      <c r="E613">
        <v>1225</v>
      </c>
      <c r="F613">
        <v>83</v>
      </c>
      <c r="G613">
        <v>15</v>
      </c>
      <c r="H613">
        <v>301</v>
      </c>
      <c r="I613">
        <v>31933.79</v>
      </c>
      <c r="J613">
        <v>8436.02</v>
      </c>
    </row>
    <row r="614" spans="2:10" x14ac:dyDescent="0.25">
      <c r="B614">
        <v>3</v>
      </c>
      <c r="C614" s="1">
        <v>43262</v>
      </c>
      <c r="D614">
        <v>4</v>
      </c>
      <c r="E614">
        <v>1293</v>
      </c>
      <c r="F614">
        <v>93</v>
      </c>
      <c r="G614">
        <v>30</v>
      </c>
      <c r="H614">
        <v>522</v>
      </c>
      <c r="I614">
        <v>39126.28</v>
      </c>
      <c r="J614">
        <v>21988.26</v>
      </c>
    </row>
    <row r="615" spans="2:10" x14ac:dyDescent="0.25">
      <c r="B615">
        <v>3</v>
      </c>
      <c r="C615" s="1">
        <v>43269</v>
      </c>
      <c r="D615">
        <v>4</v>
      </c>
      <c r="E615">
        <v>1356</v>
      </c>
      <c r="F615">
        <v>47</v>
      </c>
      <c r="G615">
        <v>30</v>
      </c>
      <c r="H615">
        <v>1211</v>
      </c>
      <c r="I615">
        <v>28549.7</v>
      </c>
      <c r="J615">
        <v>7858.49</v>
      </c>
    </row>
    <row r="616" spans="2:10" x14ac:dyDescent="0.25">
      <c r="B616">
        <v>3</v>
      </c>
      <c r="C616" s="1">
        <v>43276</v>
      </c>
      <c r="D616">
        <v>4</v>
      </c>
      <c r="E616">
        <v>1373</v>
      </c>
      <c r="F616">
        <v>63</v>
      </c>
      <c r="G616">
        <v>33</v>
      </c>
      <c r="H616">
        <v>1238</v>
      </c>
      <c r="I616">
        <v>23971.64</v>
      </c>
      <c r="J616">
        <v>14803.2</v>
      </c>
    </row>
    <row r="617" spans="2:10" x14ac:dyDescent="0.25">
      <c r="B617">
        <v>3</v>
      </c>
      <c r="C617" s="1">
        <v>43283</v>
      </c>
      <c r="D617">
        <v>4</v>
      </c>
      <c r="E617">
        <v>1403</v>
      </c>
      <c r="F617">
        <v>56</v>
      </c>
      <c r="G617">
        <v>25</v>
      </c>
      <c r="H617">
        <v>66</v>
      </c>
      <c r="I617">
        <v>16284.58</v>
      </c>
      <c r="J617">
        <v>24540.33</v>
      </c>
    </row>
    <row r="618" spans="2:10" x14ac:dyDescent="0.25">
      <c r="B618">
        <v>3</v>
      </c>
      <c r="C618" s="1">
        <v>43290</v>
      </c>
      <c r="D618">
        <v>4</v>
      </c>
      <c r="E618">
        <v>1434</v>
      </c>
      <c r="F618">
        <v>76</v>
      </c>
      <c r="G618">
        <v>20</v>
      </c>
      <c r="H618">
        <v>157</v>
      </c>
      <c r="I618">
        <v>29644.880000000001</v>
      </c>
      <c r="J618">
        <v>6727.9</v>
      </c>
    </row>
    <row r="619" spans="2:10" x14ac:dyDescent="0.25">
      <c r="B619">
        <v>3</v>
      </c>
      <c r="C619" s="1">
        <v>43297</v>
      </c>
      <c r="D619">
        <v>4</v>
      </c>
      <c r="E619">
        <v>1490</v>
      </c>
      <c r="F619">
        <v>90</v>
      </c>
      <c r="G619">
        <v>25</v>
      </c>
      <c r="H619">
        <v>377</v>
      </c>
      <c r="I619">
        <v>28695.89</v>
      </c>
      <c r="J619">
        <v>15733.64</v>
      </c>
    </row>
    <row r="620" spans="2:10" x14ac:dyDescent="0.25">
      <c r="B620">
        <v>3</v>
      </c>
      <c r="C620" s="1">
        <v>43304</v>
      </c>
      <c r="D620">
        <v>4</v>
      </c>
      <c r="E620">
        <v>1555</v>
      </c>
      <c r="F620">
        <v>83</v>
      </c>
      <c r="G620">
        <v>20</v>
      </c>
      <c r="H620">
        <v>1085</v>
      </c>
      <c r="I620">
        <v>36979.67</v>
      </c>
      <c r="J620">
        <v>19632.009999999998</v>
      </c>
    </row>
    <row r="621" spans="2:10" x14ac:dyDescent="0.25">
      <c r="B621">
        <v>3</v>
      </c>
      <c r="C621" s="1">
        <v>43311</v>
      </c>
      <c r="D621">
        <v>4</v>
      </c>
      <c r="E621">
        <v>1618</v>
      </c>
      <c r="F621">
        <v>69</v>
      </c>
      <c r="G621">
        <v>31</v>
      </c>
      <c r="H621">
        <v>780</v>
      </c>
      <c r="I621">
        <v>41852.86</v>
      </c>
      <c r="J621">
        <v>15758.02</v>
      </c>
    </row>
    <row r="622" spans="2:10" x14ac:dyDescent="0.25">
      <c r="B622">
        <v>3</v>
      </c>
      <c r="C622" s="1">
        <v>43318</v>
      </c>
      <c r="D622">
        <v>4</v>
      </c>
      <c r="E622">
        <v>1656</v>
      </c>
      <c r="F622">
        <v>51</v>
      </c>
      <c r="G622">
        <v>22</v>
      </c>
      <c r="H622">
        <v>150</v>
      </c>
      <c r="I622">
        <v>40803.5</v>
      </c>
      <c r="J622">
        <v>12962.33</v>
      </c>
    </row>
    <row r="623" spans="2:10" x14ac:dyDescent="0.25">
      <c r="B623">
        <v>3</v>
      </c>
      <c r="C623" s="1">
        <v>43325</v>
      </c>
      <c r="D623">
        <v>4</v>
      </c>
      <c r="E623">
        <v>1685</v>
      </c>
      <c r="F623">
        <v>120</v>
      </c>
      <c r="G623">
        <v>17</v>
      </c>
      <c r="H623">
        <v>424</v>
      </c>
      <c r="I623">
        <v>29194.66</v>
      </c>
      <c r="J623">
        <v>8471.31</v>
      </c>
    </row>
    <row r="624" spans="2:10" x14ac:dyDescent="0.25">
      <c r="B624">
        <v>3</v>
      </c>
      <c r="C624" s="1">
        <v>43332</v>
      </c>
      <c r="D624">
        <v>4</v>
      </c>
      <c r="E624">
        <v>1788</v>
      </c>
      <c r="F624">
        <v>71</v>
      </c>
      <c r="G624">
        <v>12</v>
      </c>
      <c r="H624">
        <v>723</v>
      </c>
      <c r="I624">
        <v>34880.17</v>
      </c>
      <c r="J624">
        <v>9897.24</v>
      </c>
    </row>
    <row r="625" spans="2:10" x14ac:dyDescent="0.25">
      <c r="B625">
        <v>3</v>
      </c>
      <c r="C625" s="1">
        <v>43339</v>
      </c>
      <c r="D625">
        <v>4</v>
      </c>
      <c r="E625">
        <v>1847</v>
      </c>
      <c r="F625">
        <v>79</v>
      </c>
      <c r="G625">
        <v>11</v>
      </c>
      <c r="H625">
        <v>83</v>
      </c>
      <c r="I625">
        <v>21171.360000000001</v>
      </c>
      <c r="J625">
        <v>11055.91</v>
      </c>
    </row>
    <row r="626" spans="2:10" x14ac:dyDescent="0.25">
      <c r="B626">
        <v>3</v>
      </c>
      <c r="C626" s="1">
        <v>43346</v>
      </c>
      <c r="D626">
        <v>4</v>
      </c>
      <c r="E626">
        <v>1915</v>
      </c>
      <c r="F626">
        <v>79</v>
      </c>
      <c r="G626">
        <v>31</v>
      </c>
      <c r="H626">
        <v>85</v>
      </c>
      <c r="I626">
        <v>22612.67</v>
      </c>
      <c r="J626">
        <v>17510.07</v>
      </c>
    </row>
    <row r="627" spans="2:10" x14ac:dyDescent="0.25">
      <c r="B627">
        <v>3</v>
      </c>
      <c r="C627" s="1">
        <v>43353</v>
      </c>
      <c r="D627">
        <v>4</v>
      </c>
      <c r="E627">
        <v>1963</v>
      </c>
      <c r="F627">
        <v>48</v>
      </c>
      <c r="G627">
        <v>21</v>
      </c>
      <c r="H627">
        <v>61</v>
      </c>
      <c r="I627">
        <v>48239.02</v>
      </c>
      <c r="J627">
        <v>19415.84</v>
      </c>
    </row>
    <row r="628" spans="2:10" x14ac:dyDescent="0.25">
      <c r="B628">
        <v>3</v>
      </c>
      <c r="C628" s="1">
        <v>43360</v>
      </c>
      <c r="D628">
        <v>4</v>
      </c>
      <c r="E628">
        <v>1990</v>
      </c>
      <c r="F628">
        <v>69</v>
      </c>
      <c r="G628">
        <v>29</v>
      </c>
      <c r="H628">
        <v>166</v>
      </c>
      <c r="I628">
        <v>54128.959999999999</v>
      </c>
      <c r="J628">
        <v>10345.450000000001</v>
      </c>
    </row>
    <row r="629" spans="2:10" x14ac:dyDescent="0.25">
      <c r="B629">
        <v>3</v>
      </c>
      <c r="C629" s="1">
        <v>43367</v>
      </c>
      <c r="D629">
        <v>4</v>
      </c>
      <c r="E629">
        <v>2030</v>
      </c>
      <c r="F629">
        <v>83</v>
      </c>
      <c r="G629">
        <v>27</v>
      </c>
      <c r="H629">
        <v>1938</v>
      </c>
      <c r="I629">
        <v>23898.74</v>
      </c>
      <c r="J629">
        <v>14673.06</v>
      </c>
    </row>
    <row r="630" spans="2:10" x14ac:dyDescent="0.25">
      <c r="B630">
        <v>3</v>
      </c>
      <c r="C630" s="1">
        <v>43101</v>
      </c>
      <c r="D630">
        <v>5</v>
      </c>
      <c r="E630">
        <v>0</v>
      </c>
      <c r="F630">
        <v>164</v>
      </c>
      <c r="G630">
        <v>18</v>
      </c>
      <c r="H630">
        <v>38</v>
      </c>
      <c r="I630">
        <v>4508.6499999999996</v>
      </c>
      <c r="J630">
        <v>968.9</v>
      </c>
    </row>
    <row r="631" spans="2:10" x14ac:dyDescent="0.25">
      <c r="B631">
        <v>3</v>
      </c>
      <c r="C631" s="1">
        <v>43108</v>
      </c>
      <c r="D631">
        <v>5</v>
      </c>
      <c r="E631">
        <v>146</v>
      </c>
      <c r="F631">
        <v>51</v>
      </c>
      <c r="G631">
        <v>20</v>
      </c>
      <c r="H631">
        <v>257</v>
      </c>
      <c r="I631">
        <v>3327.74</v>
      </c>
      <c r="J631">
        <v>1200.71</v>
      </c>
    </row>
    <row r="632" spans="2:10" x14ac:dyDescent="0.25">
      <c r="B632">
        <v>3</v>
      </c>
      <c r="C632" s="1">
        <v>43115</v>
      </c>
      <c r="D632">
        <v>5</v>
      </c>
      <c r="E632">
        <v>177</v>
      </c>
      <c r="F632">
        <v>64</v>
      </c>
      <c r="G632">
        <v>43</v>
      </c>
      <c r="H632">
        <v>251</v>
      </c>
      <c r="I632">
        <v>6086.01</v>
      </c>
      <c r="J632">
        <v>1584.23</v>
      </c>
    </row>
    <row r="633" spans="2:10" x14ac:dyDescent="0.25">
      <c r="B633">
        <v>3</v>
      </c>
      <c r="C633" s="1">
        <v>43122</v>
      </c>
      <c r="D633">
        <v>5</v>
      </c>
      <c r="E633">
        <v>198</v>
      </c>
      <c r="F633">
        <v>131</v>
      </c>
      <c r="G633">
        <v>28</v>
      </c>
      <c r="H633">
        <v>201</v>
      </c>
      <c r="I633">
        <v>6939.93</v>
      </c>
      <c r="J633">
        <v>1489.61</v>
      </c>
    </row>
    <row r="634" spans="2:10" x14ac:dyDescent="0.25">
      <c r="B634">
        <v>3</v>
      </c>
      <c r="C634" s="1">
        <v>43129</v>
      </c>
      <c r="D634">
        <v>5</v>
      </c>
      <c r="E634">
        <v>301</v>
      </c>
      <c r="F634">
        <v>53</v>
      </c>
      <c r="G634">
        <v>25</v>
      </c>
      <c r="H634">
        <v>530</v>
      </c>
      <c r="I634">
        <v>5020.7299999999996</v>
      </c>
      <c r="J634">
        <v>2491.84</v>
      </c>
    </row>
    <row r="635" spans="2:10" x14ac:dyDescent="0.25">
      <c r="B635">
        <v>3</v>
      </c>
      <c r="C635" s="1">
        <v>43136</v>
      </c>
      <c r="D635">
        <v>5</v>
      </c>
      <c r="E635">
        <v>329</v>
      </c>
      <c r="F635">
        <v>89</v>
      </c>
      <c r="G635">
        <v>24</v>
      </c>
      <c r="H635">
        <v>195</v>
      </c>
      <c r="I635">
        <v>4961.05</v>
      </c>
      <c r="J635">
        <v>2234.7399999999998</v>
      </c>
    </row>
    <row r="636" spans="2:10" x14ac:dyDescent="0.25">
      <c r="B636">
        <v>3</v>
      </c>
      <c r="C636" s="1">
        <v>43143</v>
      </c>
      <c r="D636">
        <v>5</v>
      </c>
      <c r="E636">
        <v>394</v>
      </c>
      <c r="F636">
        <v>116</v>
      </c>
      <c r="G636">
        <v>21</v>
      </c>
      <c r="H636">
        <v>269</v>
      </c>
      <c r="I636">
        <v>7446.46</v>
      </c>
      <c r="J636">
        <v>3400.74</v>
      </c>
    </row>
    <row r="637" spans="2:10" x14ac:dyDescent="0.25">
      <c r="B637">
        <v>3</v>
      </c>
      <c r="C637" s="1">
        <v>43150</v>
      </c>
      <c r="D637">
        <v>5</v>
      </c>
      <c r="E637">
        <v>489</v>
      </c>
      <c r="F637">
        <v>108</v>
      </c>
      <c r="G637">
        <v>38</v>
      </c>
      <c r="H637">
        <v>220</v>
      </c>
      <c r="I637">
        <v>12975.43</v>
      </c>
      <c r="J637">
        <v>3621.83</v>
      </c>
    </row>
    <row r="638" spans="2:10" x14ac:dyDescent="0.25">
      <c r="B638">
        <v>3</v>
      </c>
      <c r="C638" s="1">
        <v>43157</v>
      </c>
      <c r="D638">
        <v>5</v>
      </c>
      <c r="E638">
        <v>559</v>
      </c>
      <c r="F638">
        <v>61</v>
      </c>
      <c r="G638">
        <v>16</v>
      </c>
      <c r="H638">
        <v>509</v>
      </c>
      <c r="I638">
        <v>12033.74</v>
      </c>
      <c r="J638">
        <v>4905.29</v>
      </c>
    </row>
    <row r="639" spans="2:10" x14ac:dyDescent="0.25">
      <c r="B639">
        <v>3</v>
      </c>
      <c r="C639" s="1">
        <v>43164</v>
      </c>
      <c r="D639">
        <v>5</v>
      </c>
      <c r="E639">
        <v>604</v>
      </c>
      <c r="F639">
        <v>40</v>
      </c>
      <c r="G639">
        <v>33</v>
      </c>
      <c r="H639">
        <v>56</v>
      </c>
      <c r="I639">
        <v>11942.31</v>
      </c>
      <c r="J639">
        <v>4234.05</v>
      </c>
    </row>
    <row r="640" spans="2:10" x14ac:dyDescent="0.25">
      <c r="B640">
        <v>3</v>
      </c>
      <c r="C640" s="1">
        <v>43171</v>
      </c>
      <c r="D640">
        <v>5</v>
      </c>
      <c r="E640">
        <v>611</v>
      </c>
      <c r="F640">
        <v>52</v>
      </c>
      <c r="G640">
        <v>31</v>
      </c>
      <c r="H640">
        <v>431</v>
      </c>
      <c r="I640">
        <v>14815.12</v>
      </c>
      <c r="J640">
        <v>2669.4</v>
      </c>
    </row>
    <row r="641" spans="2:10" x14ac:dyDescent="0.25">
      <c r="B641">
        <v>3</v>
      </c>
      <c r="C641" s="1">
        <v>43178</v>
      </c>
      <c r="D641">
        <v>5</v>
      </c>
      <c r="E641">
        <v>632</v>
      </c>
      <c r="F641">
        <v>93</v>
      </c>
      <c r="G641">
        <v>23</v>
      </c>
      <c r="H641">
        <v>445</v>
      </c>
      <c r="I641">
        <v>19214.900000000001</v>
      </c>
      <c r="J641">
        <v>3627.46</v>
      </c>
    </row>
    <row r="642" spans="2:10" x14ac:dyDescent="0.25">
      <c r="B642">
        <v>3</v>
      </c>
      <c r="C642" s="1">
        <v>43185</v>
      </c>
      <c r="D642">
        <v>5</v>
      </c>
      <c r="E642">
        <v>702</v>
      </c>
      <c r="F642">
        <v>72</v>
      </c>
      <c r="G642">
        <v>19</v>
      </c>
      <c r="H642">
        <v>505</v>
      </c>
      <c r="I642">
        <v>17875.86</v>
      </c>
      <c r="J642">
        <v>5921.99</v>
      </c>
    </row>
    <row r="643" spans="2:10" x14ac:dyDescent="0.25">
      <c r="B643">
        <v>3</v>
      </c>
      <c r="C643" s="1">
        <v>43192</v>
      </c>
      <c r="D643">
        <v>5</v>
      </c>
      <c r="E643">
        <v>755</v>
      </c>
      <c r="F643">
        <v>73</v>
      </c>
      <c r="G643">
        <v>23</v>
      </c>
      <c r="H643">
        <v>286</v>
      </c>
      <c r="I643">
        <v>16228.46</v>
      </c>
      <c r="J643">
        <v>5931.95</v>
      </c>
    </row>
    <row r="644" spans="2:10" x14ac:dyDescent="0.25">
      <c r="B644">
        <v>3</v>
      </c>
      <c r="C644" s="1">
        <v>43199</v>
      </c>
      <c r="D644">
        <v>5</v>
      </c>
      <c r="E644">
        <v>805</v>
      </c>
      <c r="F644">
        <v>48</v>
      </c>
      <c r="G644">
        <v>27</v>
      </c>
      <c r="H644">
        <v>182</v>
      </c>
      <c r="I644">
        <v>21592.55</v>
      </c>
      <c r="J644">
        <v>4281.46</v>
      </c>
    </row>
    <row r="645" spans="2:10" x14ac:dyDescent="0.25">
      <c r="B645">
        <v>3</v>
      </c>
      <c r="C645" s="1">
        <v>43206</v>
      </c>
      <c r="D645">
        <v>5</v>
      </c>
      <c r="E645">
        <v>826</v>
      </c>
      <c r="F645">
        <v>103</v>
      </c>
      <c r="G645">
        <v>24</v>
      </c>
      <c r="H645">
        <v>238</v>
      </c>
      <c r="I645">
        <v>17571.13</v>
      </c>
      <c r="J645">
        <v>4835.04</v>
      </c>
    </row>
    <row r="646" spans="2:10" x14ac:dyDescent="0.25">
      <c r="B646">
        <v>3</v>
      </c>
      <c r="C646" s="1">
        <v>43213</v>
      </c>
      <c r="D646">
        <v>5</v>
      </c>
      <c r="E646">
        <v>905</v>
      </c>
      <c r="F646">
        <v>112</v>
      </c>
      <c r="G646">
        <v>16</v>
      </c>
      <c r="H646">
        <v>74</v>
      </c>
      <c r="I646">
        <v>15030.81</v>
      </c>
      <c r="J646">
        <v>7466.53</v>
      </c>
    </row>
    <row r="647" spans="2:10" x14ac:dyDescent="0.25">
      <c r="B647">
        <v>3</v>
      </c>
      <c r="C647" s="1">
        <v>43220</v>
      </c>
      <c r="D647">
        <v>5</v>
      </c>
      <c r="E647">
        <v>1001</v>
      </c>
      <c r="F647">
        <v>42</v>
      </c>
      <c r="G647">
        <v>24</v>
      </c>
      <c r="H647">
        <v>824</v>
      </c>
      <c r="I647">
        <v>21380.27</v>
      </c>
      <c r="J647">
        <v>6696.33</v>
      </c>
    </row>
    <row r="648" spans="2:10" x14ac:dyDescent="0.25">
      <c r="B648">
        <v>3</v>
      </c>
      <c r="C648" s="1">
        <v>43227</v>
      </c>
      <c r="D648">
        <v>5</v>
      </c>
      <c r="E648">
        <v>1019</v>
      </c>
      <c r="F648">
        <v>108</v>
      </c>
      <c r="G648">
        <v>28</v>
      </c>
      <c r="H648">
        <v>221</v>
      </c>
      <c r="I648">
        <v>8374.33</v>
      </c>
      <c r="J648">
        <v>7415.9</v>
      </c>
    </row>
    <row r="649" spans="2:10" x14ac:dyDescent="0.25">
      <c r="B649">
        <v>3</v>
      </c>
      <c r="C649" s="1">
        <v>43234</v>
      </c>
      <c r="D649">
        <v>5</v>
      </c>
      <c r="E649">
        <v>1099</v>
      </c>
      <c r="F649">
        <v>79</v>
      </c>
      <c r="G649">
        <v>22</v>
      </c>
      <c r="H649">
        <v>670</v>
      </c>
      <c r="I649">
        <v>29164.97</v>
      </c>
      <c r="J649">
        <v>8985.08</v>
      </c>
    </row>
    <row r="650" spans="2:10" x14ac:dyDescent="0.25">
      <c r="B650">
        <v>3</v>
      </c>
      <c r="C650" s="1">
        <v>43241</v>
      </c>
      <c r="D650">
        <v>5</v>
      </c>
      <c r="E650">
        <v>1156</v>
      </c>
      <c r="F650">
        <v>66</v>
      </c>
      <c r="G650">
        <v>24</v>
      </c>
      <c r="H650">
        <v>129</v>
      </c>
      <c r="I650">
        <v>22859</v>
      </c>
      <c r="J650">
        <v>7568.5</v>
      </c>
    </row>
    <row r="651" spans="2:10" x14ac:dyDescent="0.25">
      <c r="B651">
        <v>3</v>
      </c>
      <c r="C651" s="1">
        <v>43248</v>
      </c>
      <c r="D651">
        <v>5</v>
      </c>
      <c r="E651">
        <v>1198</v>
      </c>
      <c r="F651">
        <v>92</v>
      </c>
      <c r="G651">
        <v>20</v>
      </c>
      <c r="H651">
        <v>594</v>
      </c>
      <c r="I651">
        <v>30174.080000000002</v>
      </c>
      <c r="J651">
        <v>6500.07</v>
      </c>
    </row>
    <row r="652" spans="2:10" x14ac:dyDescent="0.25">
      <c r="B652">
        <v>3</v>
      </c>
      <c r="C652" s="1">
        <v>43255</v>
      </c>
      <c r="D652">
        <v>5</v>
      </c>
      <c r="E652">
        <v>1270</v>
      </c>
      <c r="F652">
        <v>95</v>
      </c>
      <c r="G652">
        <v>30</v>
      </c>
      <c r="H652">
        <v>851</v>
      </c>
      <c r="I652">
        <v>14047.5</v>
      </c>
      <c r="J652">
        <v>7072.28</v>
      </c>
    </row>
    <row r="653" spans="2:10" x14ac:dyDescent="0.25">
      <c r="B653">
        <v>3</v>
      </c>
      <c r="C653" s="1">
        <v>43262</v>
      </c>
      <c r="D653">
        <v>5</v>
      </c>
      <c r="E653">
        <v>1335</v>
      </c>
      <c r="F653">
        <v>48</v>
      </c>
      <c r="G653">
        <v>27</v>
      </c>
      <c r="H653">
        <v>233</v>
      </c>
      <c r="I653">
        <v>24736.52</v>
      </c>
      <c r="J653">
        <v>9005.26</v>
      </c>
    </row>
    <row r="654" spans="2:10" x14ac:dyDescent="0.25">
      <c r="B654">
        <v>3</v>
      </c>
      <c r="C654" s="1">
        <v>43269</v>
      </c>
      <c r="D654">
        <v>5</v>
      </c>
      <c r="E654">
        <v>1356</v>
      </c>
      <c r="F654">
        <v>50</v>
      </c>
      <c r="G654">
        <v>11</v>
      </c>
      <c r="H654">
        <v>694</v>
      </c>
      <c r="I654">
        <v>35664.07</v>
      </c>
      <c r="J654">
        <v>6688.48</v>
      </c>
    </row>
    <row r="655" spans="2:10" x14ac:dyDescent="0.25">
      <c r="B655">
        <v>3</v>
      </c>
      <c r="C655" s="1">
        <v>43276</v>
      </c>
      <c r="D655">
        <v>5</v>
      </c>
      <c r="E655">
        <v>1395</v>
      </c>
      <c r="F655">
        <v>118</v>
      </c>
      <c r="G655">
        <v>27</v>
      </c>
      <c r="H655">
        <v>40</v>
      </c>
      <c r="I655">
        <v>37966.32</v>
      </c>
      <c r="J655">
        <v>10589.36</v>
      </c>
    </row>
    <row r="656" spans="2:10" x14ac:dyDescent="0.25">
      <c r="B656">
        <v>3</v>
      </c>
      <c r="C656" s="1">
        <v>43283</v>
      </c>
      <c r="D656">
        <v>5</v>
      </c>
      <c r="E656">
        <v>1486</v>
      </c>
      <c r="F656">
        <v>64</v>
      </c>
      <c r="G656">
        <v>37</v>
      </c>
      <c r="H656">
        <v>1162</v>
      </c>
      <c r="I656">
        <v>29539.87</v>
      </c>
      <c r="J656">
        <v>9028.9599999999991</v>
      </c>
    </row>
    <row r="657" spans="2:10" x14ac:dyDescent="0.25">
      <c r="B657">
        <v>3</v>
      </c>
      <c r="C657" s="1">
        <v>43290</v>
      </c>
      <c r="D657">
        <v>5</v>
      </c>
      <c r="E657">
        <v>1513</v>
      </c>
      <c r="F657">
        <v>67</v>
      </c>
      <c r="G657">
        <v>31</v>
      </c>
      <c r="H657">
        <v>1018</v>
      </c>
      <c r="I657">
        <v>36695.58</v>
      </c>
      <c r="J657">
        <v>10355.94</v>
      </c>
    </row>
    <row r="658" spans="2:10" x14ac:dyDescent="0.25">
      <c r="B658">
        <v>3</v>
      </c>
      <c r="C658" s="1">
        <v>43297</v>
      </c>
      <c r="D658">
        <v>5</v>
      </c>
      <c r="E658">
        <v>1549</v>
      </c>
      <c r="F658">
        <v>74</v>
      </c>
      <c r="G658">
        <v>40</v>
      </c>
      <c r="H658">
        <v>390</v>
      </c>
      <c r="I658">
        <v>44860.72</v>
      </c>
      <c r="J658">
        <v>10337.58</v>
      </c>
    </row>
    <row r="659" spans="2:10" x14ac:dyDescent="0.25">
      <c r="B659">
        <v>3</v>
      </c>
      <c r="C659" s="1">
        <v>43304</v>
      </c>
      <c r="D659">
        <v>5</v>
      </c>
      <c r="E659">
        <v>1583</v>
      </c>
      <c r="F659">
        <v>119</v>
      </c>
      <c r="G659">
        <v>42</v>
      </c>
      <c r="H659">
        <v>698</v>
      </c>
      <c r="I659">
        <v>26229.58</v>
      </c>
      <c r="J659">
        <v>13556.66</v>
      </c>
    </row>
    <row r="660" spans="2:10" x14ac:dyDescent="0.25">
      <c r="B660">
        <v>3</v>
      </c>
      <c r="C660" s="1">
        <v>43311</v>
      </c>
      <c r="D660">
        <v>5</v>
      </c>
      <c r="E660">
        <v>1660</v>
      </c>
      <c r="F660">
        <v>89</v>
      </c>
      <c r="G660">
        <v>40</v>
      </c>
      <c r="H660">
        <v>1206</v>
      </c>
      <c r="I660">
        <v>41089.410000000003</v>
      </c>
      <c r="J660">
        <v>10527.72</v>
      </c>
    </row>
    <row r="661" spans="2:10" x14ac:dyDescent="0.25">
      <c r="B661">
        <v>3</v>
      </c>
      <c r="C661" s="1">
        <v>43318</v>
      </c>
      <c r="D661">
        <v>5</v>
      </c>
      <c r="E661">
        <v>1709</v>
      </c>
      <c r="F661">
        <v>53</v>
      </c>
      <c r="G661">
        <v>23</v>
      </c>
      <c r="H661">
        <v>1248</v>
      </c>
      <c r="I661">
        <v>40849.9</v>
      </c>
      <c r="J661">
        <v>9317.44</v>
      </c>
    </row>
    <row r="662" spans="2:10" x14ac:dyDescent="0.25">
      <c r="B662">
        <v>3</v>
      </c>
      <c r="C662" s="1">
        <v>43325</v>
      </c>
      <c r="D662">
        <v>5</v>
      </c>
      <c r="E662">
        <v>1739</v>
      </c>
      <c r="F662">
        <v>35</v>
      </c>
      <c r="G662">
        <v>22</v>
      </c>
      <c r="H662">
        <v>468</v>
      </c>
      <c r="I662">
        <v>37014.120000000003</v>
      </c>
      <c r="J662">
        <v>6951.7</v>
      </c>
    </row>
    <row r="663" spans="2:10" x14ac:dyDescent="0.25">
      <c r="B663">
        <v>3</v>
      </c>
      <c r="C663" s="1">
        <v>43332</v>
      </c>
      <c r="D663">
        <v>5</v>
      </c>
      <c r="E663">
        <v>1752</v>
      </c>
      <c r="F663">
        <v>44</v>
      </c>
      <c r="G663">
        <v>16</v>
      </c>
      <c r="H663">
        <v>796</v>
      </c>
      <c r="I663">
        <v>48490.3</v>
      </c>
      <c r="J663">
        <v>11018.96</v>
      </c>
    </row>
    <row r="664" spans="2:10" x14ac:dyDescent="0.25">
      <c r="B664">
        <v>3</v>
      </c>
      <c r="C664" s="1">
        <v>43339</v>
      </c>
      <c r="D664">
        <v>5</v>
      </c>
      <c r="E664">
        <v>1780</v>
      </c>
      <c r="F664">
        <v>92</v>
      </c>
      <c r="G664">
        <v>34</v>
      </c>
      <c r="H664">
        <v>541</v>
      </c>
      <c r="I664">
        <v>38708.449999999997</v>
      </c>
      <c r="J664">
        <v>12478.45</v>
      </c>
    </row>
    <row r="665" spans="2:10" x14ac:dyDescent="0.25">
      <c r="B665">
        <v>3</v>
      </c>
      <c r="C665" s="1">
        <v>43346</v>
      </c>
      <c r="D665">
        <v>5</v>
      </c>
      <c r="E665">
        <v>1838</v>
      </c>
      <c r="F665">
        <v>61</v>
      </c>
      <c r="G665">
        <v>23</v>
      </c>
      <c r="H665">
        <v>765</v>
      </c>
      <c r="I665">
        <v>42111.75</v>
      </c>
      <c r="J665">
        <v>10607.13</v>
      </c>
    </row>
    <row r="666" spans="2:10" x14ac:dyDescent="0.25">
      <c r="B666">
        <v>3</v>
      </c>
      <c r="C666" s="1">
        <v>43353</v>
      </c>
      <c r="D666">
        <v>5</v>
      </c>
      <c r="E666">
        <v>1876</v>
      </c>
      <c r="F666">
        <v>69</v>
      </c>
      <c r="G666">
        <v>18</v>
      </c>
      <c r="H666">
        <v>503</v>
      </c>
      <c r="I666">
        <v>45777.02</v>
      </c>
      <c r="J666">
        <v>14048.43</v>
      </c>
    </row>
    <row r="667" spans="2:10" x14ac:dyDescent="0.25">
      <c r="B667">
        <v>3</v>
      </c>
      <c r="C667" s="1">
        <v>43360</v>
      </c>
      <c r="D667">
        <v>5</v>
      </c>
      <c r="E667">
        <v>1927</v>
      </c>
      <c r="F667">
        <v>116</v>
      </c>
      <c r="G667">
        <v>33</v>
      </c>
      <c r="H667">
        <v>927</v>
      </c>
      <c r="I667">
        <v>50820.33</v>
      </c>
      <c r="J667">
        <v>12668.27</v>
      </c>
    </row>
    <row r="668" spans="2:10" x14ac:dyDescent="0.25">
      <c r="B668">
        <v>3</v>
      </c>
      <c r="C668" s="1">
        <v>43367</v>
      </c>
      <c r="D668">
        <v>5</v>
      </c>
      <c r="E668">
        <v>2010</v>
      </c>
      <c r="F668">
        <v>79</v>
      </c>
      <c r="G668">
        <v>8</v>
      </c>
      <c r="H668">
        <v>2139</v>
      </c>
      <c r="I668">
        <v>39509.550000000003</v>
      </c>
      <c r="J668">
        <v>8970.2999999999993</v>
      </c>
    </row>
    <row r="669" spans="2:10" x14ac:dyDescent="0.25">
      <c r="B669">
        <v>3</v>
      </c>
      <c r="C669" s="1">
        <v>43101</v>
      </c>
      <c r="D669">
        <v>6</v>
      </c>
      <c r="E669">
        <v>0</v>
      </c>
      <c r="F669">
        <v>128</v>
      </c>
      <c r="G669">
        <v>25</v>
      </c>
      <c r="H669">
        <v>41</v>
      </c>
      <c r="I669">
        <v>875.59</v>
      </c>
      <c r="J669">
        <v>241.64</v>
      </c>
    </row>
    <row r="670" spans="2:10" x14ac:dyDescent="0.25">
      <c r="B670">
        <v>3</v>
      </c>
      <c r="C670" s="1">
        <v>43108</v>
      </c>
      <c r="D670">
        <v>6</v>
      </c>
      <c r="E670">
        <v>103</v>
      </c>
      <c r="F670">
        <v>85</v>
      </c>
      <c r="G670">
        <v>22</v>
      </c>
      <c r="H670">
        <v>2</v>
      </c>
      <c r="I670">
        <v>1225.18</v>
      </c>
      <c r="J670">
        <v>370.87</v>
      </c>
    </row>
    <row r="671" spans="2:10" x14ac:dyDescent="0.25">
      <c r="B671">
        <v>3</v>
      </c>
      <c r="C671" s="1">
        <v>43115</v>
      </c>
      <c r="D671">
        <v>6</v>
      </c>
      <c r="E671">
        <v>166</v>
      </c>
      <c r="F671">
        <v>36</v>
      </c>
      <c r="G671">
        <v>25</v>
      </c>
      <c r="H671">
        <v>47</v>
      </c>
      <c r="I671">
        <v>2114.4699999999998</v>
      </c>
      <c r="J671">
        <v>422.09</v>
      </c>
    </row>
    <row r="672" spans="2:10" x14ac:dyDescent="0.25">
      <c r="B672">
        <v>3</v>
      </c>
      <c r="C672" s="1">
        <v>43122</v>
      </c>
      <c r="D672">
        <v>6</v>
      </c>
      <c r="E672">
        <v>177</v>
      </c>
      <c r="F672">
        <v>118</v>
      </c>
      <c r="G672">
        <v>24</v>
      </c>
      <c r="H672">
        <v>118</v>
      </c>
      <c r="I672">
        <v>3273.06</v>
      </c>
      <c r="J672">
        <v>604.53</v>
      </c>
    </row>
    <row r="673" spans="2:10" x14ac:dyDescent="0.25">
      <c r="B673">
        <v>3</v>
      </c>
      <c r="C673" s="1">
        <v>43129</v>
      </c>
      <c r="D673">
        <v>6</v>
      </c>
      <c r="E673">
        <v>271</v>
      </c>
      <c r="F673">
        <v>125</v>
      </c>
      <c r="G673">
        <v>27</v>
      </c>
      <c r="H673">
        <v>376</v>
      </c>
      <c r="I673">
        <v>2886.33</v>
      </c>
      <c r="J673">
        <v>850.73</v>
      </c>
    </row>
    <row r="674" spans="2:10" x14ac:dyDescent="0.25">
      <c r="B674">
        <v>3</v>
      </c>
      <c r="C674" s="1">
        <v>43136</v>
      </c>
      <c r="D674">
        <v>6</v>
      </c>
      <c r="E674">
        <v>369</v>
      </c>
      <c r="F674">
        <v>70</v>
      </c>
      <c r="G674">
        <v>23</v>
      </c>
      <c r="H674">
        <v>92</v>
      </c>
      <c r="I674">
        <v>3492.07</v>
      </c>
      <c r="J674">
        <v>925.76</v>
      </c>
    </row>
    <row r="675" spans="2:10" x14ac:dyDescent="0.25">
      <c r="B675">
        <v>3</v>
      </c>
      <c r="C675" s="1">
        <v>43143</v>
      </c>
      <c r="D675">
        <v>6</v>
      </c>
      <c r="E675">
        <v>416</v>
      </c>
      <c r="F675">
        <v>124</v>
      </c>
      <c r="G675">
        <v>22</v>
      </c>
      <c r="H675">
        <v>127</v>
      </c>
      <c r="I675">
        <v>7834.7</v>
      </c>
      <c r="J675">
        <v>1077.06</v>
      </c>
    </row>
    <row r="676" spans="2:10" x14ac:dyDescent="0.25">
      <c r="B676">
        <v>3</v>
      </c>
      <c r="C676" s="1">
        <v>43150</v>
      </c>
      <c r="D676">
        <v>6</v>
      </c>
      <c r="E676">
        <v>518</v>
      </c>
      <c r="F676">
        <v>24</v>
      </c>
      <c r="G676">
        <v>20</v>
      </c>
      <c r="H676">
        <v>171</v>
      </c>
      <c r="I676">
        <v>4727.8599999999997</v>
      </c>
      <c r="J676">
        <v>1039.3599999999999</v>
      </c>
    </row>
    <row r="677" spans="2:10" x14ac:dyDescent="0.25">
      <c r="B677">
        <v>3</v>
      </c>
      <c r="C677" s="1">
        <v>43157</v>
      </c>
      <c r="D677">
        <v>6</v>
      </c>
      <c r="E677">
        <v>522</v>
      </c>
      <c r="F677">
        <v>107</v>
      </c>
      <c r="G677">
        <v>14</v>
      </c>
      <c r="H677">
        <v>353</v>
      </c>
      <c r="I677">
        <v>5169.9399999999996</v>
      </c>
      <c r="J677">
        <v>1166.3599999999999</v>
      </c>
    </row>
    <row r="678" spans="2:10" x14ac:dyDescent="0.25">
      <c r="B678">
        <v>3</v>
      </c>
      <c r="C678" s="1">
        <v>43164</v>
      </c>
      <c r="D678">
        <v>6</v>
      </c>
      <c r="E678">
        <v>615</v>
      </c>
      <c r="F678">
        <v>58</v>
      </c>
      <c r="G678">
        <v>28</v>
      </c>
      <c r="H678">
        <v>226</v>
      </c>
      <c r="I678">
        <v>10061.85</v>
      </c>
      <c r="J678">
        <v>1360.43</v>
      </c>
    </row>
    <row r="679" spans="2:10" x14ac:dyDescent="0.25">
      <c r="B679">
        <v>3</v>
      </c>
      <c r="C679" s="1">
        <v>43171</v>
      </c>
      <c r="D679">
        <v>6</v>
      </c>
      <c r="E679">
        <v>645</v>
      </c>
      <c r="F679">
        <v>56</v>
      </c>
      <c r="G679">
        <v>21</v>
      </c>
      <c r="H679">
        <v>286</v>
      </c>
      <c r="I679">
        <v>5874.74</v>
      </c>
      <c r="J679">
        <v>1472.76</v>
      </c>
    </row>
    <row r="680" spans="2:10" x14ac:dyDescent="0.25">
      <c r="B680">
        <v>3</v>
      </c>
      <c r="C680" s="1">
        <v>43178</v>
      </c>
      <c r="D680">
        <v>6</v>
      </c>
      <c r="E680">
        <v>680</v>
      </c>
      <c r="F680">
        <v>59</v>
      </c>
      <c r="G680">
        <v>28</v>
      </c>
      <c r="H680">
        <v>583</v>
      </c>
      <c r="I680">
        <v>6814.13</v>
      </c>
      <c r="J680">
        <v>1462.52</v>
      </c>
    </row>
    <row r="681" spans="2:10" x14ac:dyDescent="0.25">
      <c r="B681">
        <v>3</v>
      </c>
      <c r="C681" s="1">
        <v>43185</v>
      </c>
      <c r="D681">
        <v>6</v>
      </c>
      <c r="E681">
        <v>711</v>
      </c>
      <c r="F681">
        <v>108</v>
      </c>
      <c r="G681">
        <v>22</v>
      </c>
      <c r="H681">
        <v>121</v>
      </c>
      <c r="I681">
        <v>5331.72</v>
      </c>
      <c r="J681">
        <v>1731.35</v>
      </c>
    </row>
    <row r="682" spans="2:10" x14ac:dyDescent="0.25">
      <c r="B682">
        <v>3</v>
      </c>
      <c r="C682" s="1">
        <v>43192</v>
      </c>
      <c r="D682">
        <v>6</v>
      </c>
      <c r="E682">
        <v>797</v>
      </c>
      <c r="F682">
        <v>117</v>
      </c>
      <c r="G682">
        <v>19</v>
      </c>
      <c r="H682">
        <v>581</v>
      </c>
      <c r="I682">
        <v>6460.77</v>
      </c>
      <c r="J682">
        <v>1769.04</v>
      </c>
    </row>
    <row r="683" spans="2:10" x14ac:dyDescent="0.25">
      <c r="B683">
        <v>3</v>
      </c>
      <c r="C683" s="1">
        <v>43199</v>
      </c>
      <c r="D683">
        <v>6</v>
      </c>
      <c r="E683">
        <v>895</v>
      </c>
      <c r="F683">
        <v>39</v>
      </c>
      <c r="G683">
        <v>23</v>
      </c>
      <c r="H683">
        <v>384</v>
      </c>
      <c r="I683">
        <v>4223.6000000000004</v>
      </c>
      <c r="J683">
        <v>1868.11</v>
      </c>
    </row>
    <row r="684" spans="2:10" x14ac:dyDescent="0.25">
      <c r="B684">
        <v>3</v>
      </c>
      <c r="C684" s="1">
        <v>43206</v>
      </c>
      <c r="D684">
        <v>6</v>
      </c>
      <c r="E684">
        <v>911</v>
      </c>
      <c r="F684">
        <v>95</v>
      </c>
      <c r="G684">
        <v>17</v>
      </c>
      <c r="H684">
        <v>947</v>
      </c>
      <c r="I684">
        <v>8595.6200000000008</v>
      </c>
      <c r="J684">
        <v>1855.96</v>
      </c>
    </row>
    <row r="685" spans="2:10" x14ac:dyDescent="0.25">
      <c r="B685">
        <v>3</v>
      </c>
      <c r="C685" s="1">
        <v>43213</v>
      </c>
      <c r="D685">
        <v>6</v>
      </c>
      <c r="E685">
        <v>989</v>
      </c>
      <c r="F685">
        <v>103</v>
      </c>
      <c r="G685">
        <v>25</v>
      </c>
      <c r="H685">
        <v>1049</v>
      </c>
      <c r="I685">
        <v>9148.19</v>
      </c>
      <c r="J685">
        <v>2020.34</v>
      </c>
    </row>
    <row r="686" spans="2:10" x14ac:dyDescent="0.25">
      <c r="B686">
        <v>3</v>
      </c>
      <c r="C686" s="1">
        <v>43220</v>
      </c>
      <c r="D686">
        <v>6</v>
      </c>
      <c r="E686">
        <v>1067</v>
      </c>
      <c r="F686">
        <v>90</v>
      </c>
      <c r="G686">
        <v>17</v>
      </c>
      <c r="H686">
        <v>290</v>
      </c>
      <c r="I686">
        <v>9872.69</v>
      </c>
      <c r="J686">
        <v>2465.75</v>
      </c>
    </row>
    <row r="687" spans="2:10" x14ac:dyDescent="0.25">
      <c r="B687">
        <v>3</v>
      </c>
      <c r="C687" s="1">
        <v>43227</v>
      </c>
      <c r="D687">
        <v>6</v>
      </c>
      <c r="E687">
        <v>1140</v>
      </c>
      <c r="F687">
        <v>117</v>
      </c>
      <c r="G687">
        <v>29</v>
      </c>
      <c r="H687">
        <v>278</v>
      </c>
      <c r="I687">
        <v>13022.27</v>
      </c>
      <c r="J687">
        <v>2374.2800000000002</v>
      </c>
    </row>
    <row r="688" spans="2:10" x14ac:dyDescent="0.25">
      <c r="B688">
        <v>3</v>
      </c>
      <c r="C688" s="1">
        <v>43234</v>
      </c>
      <c r="D688">
        <v>6</v>
      </c>
      <c r="E688">
        <v>1228</v>
      </c>
      <c r="F688">
        <v>66</v>
      </c>
      <c r="G688">
        <v>19</v>
      </c>
      <c r="H688">
        <v>257</v>
      </c>
      <c r="I688">
        <v>15546.18</v>
      </c>
      <c r="J688">
        <v>2554.8200000000002</v>
      </c>
    </row>
    <row r="689" spans="2:10" x14ac:dyDescent="0.25">
      <c r="B689">
        <v>3</v>
      </c>
      <c r="C689" s="1">
        <v>43241</v>
      </c>
      <c r="D689">
        <v>6</v>
      </c>
      <c r="E689">
        <v>1275</v>
      </c>
      <c r="F689">
        <v>102</v>
      </c>
      <c r="G689">
        <v>20</v>
      </c>
      <c r="H689">
        <v>1000</v>
      </c>
      <c r="I689">
        <v>19001.169999999998</v>
      </c>
      <c r="J689">
        <v>2641.85</v>
      </c>
    </row>
    <row r="690" spans="2:10" x14ac:dyDescent="0.25">
      <c r="B690">
        <v>3</v>
      </c>
      <c r="C690" s="1">
        <v>43248</v>
      </c>
      <c r="D690">
        <v>6</v>
      </c>
      <c r="E690">
        <v>1357</v>
      </c>
      <c r="F690">
        <v>88</v>
      </c>
      <c r="G690">
        <v>24</v>
      </c>
      <c r="H690">
        <v>210</v>
      </c>
      <c r="I690">
        <v>13889.01</v>
      </c>
      <c r="J690">
        <v>3083.32</v>
      </c>
    </row>
    <row r="691" spans="2:10" x14ac:dyDescent="0.25">
      <c r="B691">
        <v>3</v>
      </c>
      <c r="C691" s="1">
        <v>43255</v>
      </c>
      <c r="D691">
        <v>6</v>
      </c>
      <c r="E691">
        <v>1421</v>
      </c>
      <c r="F691">
        <v>103</v>
      </c>
      <c r="G691">
        <v>29</v>
      </c>
      <c r="H691">
        <v>20</v>
      </c>
      <c r="I691">
        <v>13285.95</v>
      </c>
      <c r="J691">
        <v>2812.77</v>
      </c>
    </row>
    <row r="692" spans="2:10" x14ac:dyDescent="0.25">
      <c r="B692">
        <v>3</v>
      </c>
      <c r="C692" s="1">
        <v>43262</v>
      </c>
      <c r="D692">
        <v>6</v>
      </c>
      <c r="E692">
        <v>1495</v>
      </c>
      <c r="F692">
        <v>105</v>
      </c>
      <c r="G692">
        <v>27</v>
      </c>
      <c r="H692">
        <v>1060</v>
      </c>
      <c r="I692">
        <v>6201.98</v>
      </c>
      <c r="J692">
        <v>3088.17</v>
      </c>
    </row>
    <row r="693" spans="2:10" x14ac:dyDescent="0.25">
      <c r="B693">
        <v>3</v>
      </c>
      <c r="C693" s="1">
        <v>43269</v>
      </c>
      <c r="D693">
        <v>6</v>
      </c>
      <c r="E693">
        <v>1573</v>
      </c>
      <c r="F693">
        <v>85</v>
      </c>
      <c r="G693">
        <v>17</v>
      </c>
      <c r="H693">
        <v>206</v>
      </c>
      <c r="I693">
        <v>14835.81</v>
      </c>
      <c r="J693">
        <v>3283.25</v>
      </c>
    </row>
    <row r="694" spans="2:10" x14ac:dyDescent="0.25">
      <c r="B694">
        <v>3</v>
      </c>
      <c r="C694" s="1">
        <v>43276</v>
      </c>
      <c r="D694">
        <v>6</v>
      </c>
      <c r="E694">
        <v>1641</v>
      </c>
      <c r="F694">
        <v>109</v>
      </c>
      <c r="G694">
        <v>30</v>
      </c>
      <c r="H694">
        <v>64</v>
      </c>
      <c r="I694">
        <v>27407.21</v>
      </c>
      <c r="J694">
        <v>3551.53</v>
      </c>
    </row>
    <row r="695" spans="2:10" x14ac:dyDescent="0.25">
      <c r="B695">
        <v>3</v>
      </c>
      <c r="C695" s="1">
        <v>43283</v>
      </c>
      <c r="D695">
        <v>6</v>
      </c>
      <c r="E695">
        <v>1720</v>
      </c>
      <c r="F695">
        <v>99</v>
      </c>
      <c r="G695">
        <v>43</v>
      </c>
      <c r="H695">
        <v>829</v>
      </c>
      <c r="I695">
        <v>12483.09</v>
      </c>
      <c r="J695">
        <v>3415.33</v>
      </c>
    </row>
    <row r="696" spans="2:10" x14ac:dyDescent="0.25">
      <c r="B696">
        <v>3</v>
      </c>
      <c r="C696" s="1">
        <v>43290</v>
      </c>
      <c r="D696">
        <v>6</v>
      </c>
      <c r="E696">
        <v>1776</v>
      </c>
      <c r="F696">
        <v>102</v>
      </c>
      <c r="G696">
        <v>13</v>
      </c>
      <c r="H696">
        <v>542</v>
      </c>
      <c r="I696">
        <v>6614.32</v>
      </c>
      <c r="J696">
        <v>4058.86</v>
      </c>
    </row>
    <row r="697" spans="2:10" x14ac:dyDescent="0.25">
      <c r="B697">
        <v>3</v>
      </c>
      <c r="C697" s="1">
        <v>43297</v>
      </c>
      <c r="D697">
        <v>6</v>
      </c>
      <c r="E697">
        <v>1865</v>
      </c>
      <c r="F697">
        <v>34</v>
      </c>
      <c r="G697">
        <v>32</v>
      </c>
      <c r="H697">
        <v>204</v>
      </c>
      <c r="I697">
        <v>9723.9</v>
      </c>
      <c r="J697">
        <v>4117.62</v>
      </c>
    </row>
    <row r="698" spans="2:10" x14ac:dyDescent="0.25">
      <c r="B698">
        <v>3</v>
      </c>
      <c r="C698" s="1">
        <v>43304</v>
      </c>
      <c r="D698">
        <v>6</v>
      </c>
      <c r="E698">
        <v>1867</v>
      </c>
      <c r="F698">
        <v>65</v>
      </c>
      <c r="G698">
        <v>37</v>
      </c>
      <c r="H698">
        <v>125</v>
      </c>
      <c r="I698">
        <v>12810.09</v>
      </c>
      <c r="J698">
        <v>3832.46</v>
      </c>
    </row>
    <row r="699" spans="2:10" x14ac:dyDescent="0.25">
      <c r="B699">
        <v>3</v>
      </c>
      <c r="C699" s="1">
        <v>43311</v>
      </c>
      <c r="D699">
        <v>6</v>
      </c>
      <c r="E699">
        <v>1895</v>
      </c>
      <c r="F699">
        <v>94</v>
      </c>
      <c r="G699">
        <v>32</v>
      </c>
      <c r="H699">
        <v>104</v>
      </c>
      <c r="I699">
        <v>13713.97</v>
      </c>
      <c r="J699">
        <v>3812.38</v>
      </c>
    </row>
    <row r="700" spans="2:10" x14ac:dyDescent="0.25">
      <c r="B700">
        <v>3</v>
      </c>
      <c r="C700" s="1">
        <v>43318</v>
      </c>
      <c r="D700">
        <v>6</v>
      </c>
      <c r="E700">
        <v>1957</v>
      </c>
      <c r="F700">
        <v>108</v>
      </c>
      <c r="G700">
        <v>29</v>
      </c>
      <c r="H700">
        <v>238</v>
      </c>
      <c r="I700">
        <v>10566.6</v>
      </c>
      <c r="J700">
        <v>4069.14</v>
      </c>
    </row>
    <row r="701" spans="2:10" x14ac:dyDescent="0.25">
      <c r="B701">
        <v>3</v>
      </c>
      <c r="C701" s="1">
        <v>43325</v>
      </c>
      <c r="D701">
        <v>6</v>
      </c>
      <c r="E701">
        <v>2036</v>
      </c>
      <c r="F701">
        <v>96</v>
      </c>
      <c r="G701">
        <v>24</v>
      </c>
      <c r="H701">
        <v>1333</v>
      </c>
      <c r="I701">
        <v>10273.41</v>
      </c>
      <c r="J701">
        <v>4603.82</v>
      </c>
    </row>
    <row r="702" spans="2:10" x14ac:dyDescent="0.25">
      <c r="B702">
        <v>3</v>
      </c>
      <c r="C702" s="1">
        <v>43332</v>
      </c>
      <c r="D702">
        <v>6</v>
      </c>
      <c r="E702">
        <v>2108</v>
      </c>
      <c r="F702">
        <v>93</v>
      </c>
      <c r="G702">
        <v>26</v>
      </c>
      <c r="H702">
        <v>53</v>
      </c>
      <c r="I702">
        <v>32233.75</v>
      </c>
      <c r="J702">
        <v>4836.42</v>
      </c>
    </row>
    <row r="703" spans="2:10" x14ac:dyDescent="0.25">
      <c r="B703">
        <v>3</v>
      </c>
      <c r="C703" s="1">
        <v>43339</v>
      </c>
      <c r="D703">
        <v>6</v>
      </c>
      <c r="E703">
        <v>2175</v>
      </c>
      <c r="F703">
        <v>32</v>
      </c>
      <c r="G703">
        <v>38</v>
      </c>
      <c r="H703">
        <v>2269</v>
      </c>
      <c r="I703">
        <v>16110.78</v>
      </c>
      <c r="J703">
        <v>4425.83</v>
      </c>
    </row>
    <row r="704" spans="2:10" x14ac:dyDescent="0.25">
      <c r="B704">
        <v>3</v>
      </c>
      <c r="C704" s="1">
        <v>43346</v>
      </c>
      <c r="D704">
        <v>6</v>
      </c>
      <c r="E704">
        <v>2169</v>
      </c>
      <c r="F704">
        <v>39</v>
      </c>
      <c r="G704">
        <v>11</v>
      </c>
      <c r="H704">
        <v>793</v>
      </c>
      <c r="I704">
        <v>18678.32</v>
      </c>
      <c r="J704">
        <v>4111.75</v>
      </c>
    </row>
    <row r="705" spans="2:10" x14ac:dyDescent="0.25">
      <c r="B705">
        <v>3</v>
      </c>
      <c r="C705" s="1">
        <v>43353</v>
      </c>
      <c r="D705">
        <v>6</v>
      </c>
      <c r="E705">
        <v>2197</v>
      </c>
      <c r="F705">
        <v>67</v>
      </c>
      <c r="G705">
        <v>24</v>
      </c>
      <c r="H705">
        <v>157</v>
      </c>
      <c r="I705">
        <v>9258.7000000000007</v>
      </c>
      <c r="J705">
        <v>4559.01</v>
      </c>
    </row>
    <row r="706" spans="2:10" x14ac:dyDescent="0.25">
      <c r="B706">
        <v>3</v>
      </c>
      <c r="C706" s="1">
        <v>43360</v>
      </c>
      <c r="D706">
        <v>6</v>
      </c>
      <c r="E706">
        <v>2240</v>
      </c>
      <c r="F706">
        <v>60</v>
      </c>
      <c r="G706">
        <v>20</v>
      </c>
      <c r="H706">
        <v>1337</v>
      </c>
      <c r="I706">
        <v>12002.15</v>
      </c>
      <c r="J706">
        <v>4557.6899999999996</v>
      </c>
    </row>
    <row r="707" spans="2:10" x14ac:dyDescent="0.25">
      <c r="B707">
        <v>3</v>
      </c>
      <c r="C707" s="1">
        <v>43367</v>
      </c>
      <c r="D707">
        <v>6</v>
      </c>
      <c r="E707">
        <v>2280</v>
      </c>
      <c r="F707">
        <v>81</v>
      </c>
      <c r="G707">
        <v>11</v>
      </c>
      <c r="H707">
        <v>890</v>
      </c>
      <c r="I707">
        <v>7199.98</v>
      </c>
      <c r="J707">
        <v>4799.91</v>
      </c>
    </row>
    <row r="708" spans="2:10" x14ac:dyDescent="0.25">
      <c r="B708">
        <v>4</v>
      </c>
      <c r="C708" s="1">
        <v>43101</v>
      </c>
      <c r="D708">
        <v>1</v>
      </c>
      <c r="E708">
        <v>0</v>
      </c>
      <c r="F708">
        <v>64</v>
      </c>
      <c r="G708">
        <v>16</v>
      </c>
      <c r="H708">
        <v>57</v>
      </c>
      <c r="I708">
        <v>399.49</v>
      </c>
      <c r="J708">
        <v>103.12</v>
      </c>
    </row>
    <row r="709" spans="2:10" x14ac:dyDescent="0.25">
      <c r="B709">
        <v>4</v>
      </c>
      <c r="C709" s="1">
        <v>43108</v>
      </c>
      <c r="D709">
        <v>1</v>
      </c>
      <c r="E709">
        <v>48</v>
      </c>
      <c r="F709">
        <v>87</v>
      </c>
      <c r="G709">
        <v>36</v>
      </c>
      <c r="H709">
        <v>32</v>
      </c>
      <c r="I709">
        <v>828.55</v>
      </c>
      <c r="J709">
        <v>228.59</v>
      </c>
    </row>
    <row r="710" spans="2:10" x14ac:dyDescent="0.25">
      <c r="B710">
        <v>4</v>
      </c>
      <c r="C710" s="1">
        <v>43115</v>
      </c>
      <c r="D710">
        <v>1</v>
      </c>
      <c r="E710">
        <v>99</v>
      </c>
      <c r="F710">
        <v>23</v>
      </c>
      <c r="G710">
        <v>19</v>
      </c>
      <c r="H710">
        <v>28</v>
      </c>
      <c r="I710">
        <v>756.32</v>
      </c>
      <c r="J710">
        <v>324.70999999999998</v>
      </c>
    </row>
    <row r="711" spans="2:10" x14ac:dyDescent="0.25">
      <c r="B711">
        <v>4</v>
      </c>
      <c r="C711" s="1">
        <v>43122</v>
      </c>
      <c r="D711">
        <v>1</v>
      </c>
      <c r="E711">
        <v>103</v>
      </c>
      <c r="F711">
        <v>30</v>
      </c>
      <c r="G711">
        <v>25</v>
      </c>
      <c r="H711">
        <v>89</v>
      </c>
      <c r="I711">
        <v>840.91</v>
      </c>
      <c r="J711">
        <v>247.78</v>
      </c>
    </row>
    <row r="712" spans="2:10" x14ac:dyDescent="0.25">
      <c r="B712">
        <v>4</v>
      </c>
      <c r="C712" s="1">
        <v>43129</v>
      </c>
      <c r="D712">
        <v>1</v>
      </c>
      <c r="E712">
        <v>108</v>
      </c>
      <c r="F712">
        <v>98</v>
      </c>
      <c r="G712">
        <v>12</v>
      </c>
      <c r="H712">
        <v>70</v>
      </c>
      <c r="I712">
        <v>1238.19</v>
      </c>
      <c r="J712">
        <v>439.51</v>
      </c>
    </row>
    <row r="713" spans="2:10" x14ac:dyDescent="0.25">
      <c r="B713">
        <v>4</v>
      </c>
      <c r="C713" s="1">
        <v>43136</v>
      </c>
      <c r="D713">
        <v>1</v>
      </c>
      <c r="E713">
        <v>194</v>
      </c>
      <c r="F713">
        <v>38</v>
      </c>
      <c r="G713">
        <v>25</v>
      </c>
      <c r="H713">
        <v>162</v>
      </c>
      <c r="I713">
        <v>977.42</v>
      </c>
      <c r="J713">
        <v>437.97</v>
      </c>
    </row>
    <row r="714" spans="2:10" x14ac:dyDescent="0.25">
      <c r="B714">
        <v>4</v>
      </c>
      <c r="C714" s="1">
        <v>43143</v>
      </c>
      <c r="D714">
        <v>1</v>
      </c>
      <c r="E714">
        <v>207</v>
      </c>
      <c r="F714">
        <v>117</v>
      </c>
      <c r="G714">
        <v>24</v>
      </c>
      <c r="H714">
        <v>263</v>
      </c>
      <c r="I714">
        <v>359.18</v>
      </c>
      <c r="J714">
        <v>476.58</v>
      </c>
    </row>
    <row r="715" spans="2:10" x14ac:dyDescent="0.25">
      <c r="B715">
        <v>4</v>
      </c>
      <c r="C715" s="1">
        <v>43150</v>
      </c>
      <c r="D715">
        <v>1</v>
      </c>
      <c r="E715">
        <v>300</v>
      </c>
      <c r="F715">
        <v>43</v>
      </c>
      <c r="G715">
        <v>8</v>
      </c>
      <c r="H715">
        <v>16</v>
      </c>
      <c r="I715">
        <v>1680.56</v>
      </c>
      <c r="J715">
        <v>704.43</v>
      </c>
    </row>
    <row r="716" spans="2:10" x14ac:dyDescent="0.25">
      <c r="B716">
        <v>4</v>
      </c>
      <c r="C716" s="1">
        <v>43157</v>
      </c>
      <c r="D716">
        <v>1</v>
      </c>
      <c r="E716">
        <v>335</v>
      </c>
      <c r="F716">
        <v>72</v>
      </c>
      <c r="G716">
        <v>23</v>
      </c>
      <c r="H716">
        <v>206</v>
      </c>
      <c r="I716">
        <v>3803.21</v>
      </c>
      <c r="J716">
        <v>869.44</v>
      </c>
    </row>
    <row r="717" spans="2:10" x14ac:dyDescent="0.25">
      <c r="B717">
        <v>4</v>
      </c>
      <c r="C717" s="1">
        <v>43164</v>
      </c>
      <c r="D717">
        <v>1</v>
      </c>
      <c r="E717">
        <v>384</v>
      </c>
      <c r="F717">
        <v>53</v>
      </c>
      <c r="G717">
        <v>35</v>
      </c>
      <c r="H717">
        <v>338</v>
      </c>
      <c r="I717">
        <v>1401.74</v>
      </c>
      <c r="J717">
        <v>883.83</v>
      </c>
    </row>
    <row r="718" spans="2:10" x14ac:dyDescent="0.25">
      <c r="B718">
        <v>4</v>
      </c>
      <c r="C718" s="1">
        <v>43171</v>
      </c>
      <c r="D718">
        <v>1</v>
      </c>
      <c r="E718">
        <v>402</v>
      </c>
      <c r="F718">
        <v>103</v>
      </c>
      <c r="G718">
        <v>28</v>
      </c>
      <c r="H718">
        <v>106</v>
      </c>
      <c r="I718">
        <v>6045.94</v>
      </c>
      <c r="J718">
        <v>915.42</v>
      </c>
    </row>
    <row r="719" spans="2:10" x14ac:dyDescent="0.25">
      <c r="B719">
        <v>4</v>
      </c>
      <c r="C719" s="1">
        <v>43178</v>
      </c>
      <c r="D719">
        <v>1</v>
      </c>
      <c r="E719">
        <v>477</v>
      </c>
      <c r="F719">
        <v>81</v>
      </c>
      <c r="G719">
        <v>11</v>
      </c>
      <c r="H719">
        <v>171</v>
      </c>
      <c r="I719">
        <v>2279.25</v>
      </c>
      <c r="J719">
        <v>1040.3399999999999</v>
      </c>
    </row>
    <row r="720" spans="2:10" x14ac:dyDescent="0.25">
      <c r="B720">
        <v>4</v>
      </c>
      <c r="C720" s="1">
        <v>43185</v>
      </c>
      <c r="D720">
        <v>1</v>
      </c>
      <c r="E720">
        <v>547</v>
      </c>
      <c r="F720">
        <v>60</v>
      </c>
      <c r="G720">
        <v>23</v>
      </c>
      <c r="H720">
        <v>91</v>
      </c>
      <c r="I720">
        <v>3420.34</v>
      </c>
      <c r="J720">
        <v>1573.53</v>
      </c>
    </row>
    <row r="721" spans="2:10" x14ac:dyDescent="0.25">
      <c r="B721">
        <v>4</v>
      </c>
      <c r="C721" s="1">
        <v>43192</v>
      </c>
      <c r="D721">
        <v>1</v>
      </c>
      <c r="E721">
        <v>584</v>
      </c>
      <c r="F721">
        <v>44</v>
      </c>
      <c r="G721">
        <v>34</v>
      </c>
      <c r="H721">
        <v>124</v>
      </c>
      <c r="I721">
        <v>5592.65</v>
      </c>
      <c r="J721">
        <v>1305.1400000000001</v>
      </c>
    </row>
    <row r="722" spans="2:10" x14ac:dyDescent="0.25">
      <c r="B722">
        <v>4</v>
      </c>
      <c r="C722" s="1">
        <v>43199</v>
      </c>
      <c r="D722">
        <v>1</v>
      </c>
      <c r="E722">
        <v>594</v>
      </c>
      <c r="F722">
        <v>68</v>
      </c>
      <c r="G722">
        <v>35</v>
      </c>
      <c r="H722">
        <v>314</v>
      </c>
      <c r="I722">
        <v>5040.8100000000004</v>
      </c>
      <c r="J722">
        <v>1645.94</v>
      </c>
    </row>
    <row r="723" spans="2:10" x14ac:dyDescent="0.25">
      <c r="B723">
        <v>4</v>
      </c>
      <c r="C723" s="1">
        <v>43206</v>
      </c>
      <c r="D723">
        <v>1</v>
      </c>
      <c r="E723">
        <v>627</v>
      </c>
      <c r="F723">
        <v>62</v>
      </c>
      <c r="G723">
        <v>29</v>
      </c>
      <c r="H723">
        <v>147</v>
      </c>
      <c r="I723">
        <v>1268.8800000000001</v>
      </c>
      <c r="J723">
        <v>1232.02</v>
      </c>
    </row>
    <row r="724" spans="2:10" x14ac:dyDescent="0.25">
      <c r="B724">
        <v>4</v>
      </c>
      <c r="C724" s="1">
        <v>43213</v>
      </c>
      <c r="D724">
        <v>1</v>
      </c>
      <c r="E724">
        <v>660</v>
      </c>
      <c r="F724">
        <v>98</v>
      </c>
      <c r="G724">
        <v>28</v>
      </c>
      <c r="H724">
        <v>134</v>
      </c>
      <c r="I724">
        <v>4558.28</v>
      </c>
      <c r="J724">
        <v>1210.83</v>
      </c>
    </row>
    <row r="725" spans="2:10" x14ac:dyDescent="0.25">
      <c r="B725">
        <v>4</v>
      </c>
      <c r="C725" s="1">
        <v>43220</v>
      </c>
      <c r="D725">
        <v>1</v>
      </c>
      <c r="E725">
        <v>730</v>
      </c>
      <c r="F725">
        <v>108</v>
      </c>
      <c r="G725">
        <v>23</v>
      </c>
      <c r="H725">
        <v>118</v>
      </c>
      <c r="I725">
        <v>6050.06</v>
      </c>
      <c r="J725">
        <v>2074.8000000000002</v>
      </c>
    </row>
    <row r="726" spans="2:10" x14ac:dyDescent="0.25">
      <c r="B726">
        <v>4</v>
      </c>
      <c r="C726" s="1">
        <v>43227</v>
      </c>
      <c r="D726">
        <v>1</v>
      </c>
      <c r="E726">
        <v>815</v>
      </c>
      <c r="F726">
        <v>66</v>
      </c>
      <c r="G726">
        <v>18</v>
      </c>
      <c r="H726">
        <v>210</v>
      </c>
      <c r="I726">
        <v>4464.1000000000004</v>
      </c>
      <c r="J726">
        <v>1152.45</v>
      </c>
    </row>
    <row r="727" spans="2:10" x14ac:dyDescent="0.25">
      <c r="B727">
        <v>4</v>
      </c>
      <c r="C727" s="1">
        <v>43234</v>
      </c>
      <c r="D727">
        <v>1</v>
      </c>
      <c r="E727">
        <v>863</v>
      </c>
      <c r="F727">
        <v>116</v>
      </c>
      <c r="G727">
        <v>21</v>
      </c>
      <c r="H727">
        <v>460</v>
      </c>
      <c r="I727">
        <v>7930.94</v>
      </c>
      <c r="J727">
        <v>2219.2600000000002</v>
      </c>
    </row>
    <row r="728" spans="2:10" x14ac:dyDescent="0.25">
      <c r="B728">
        <v>4</v>
      </c>
      <c r="C728" s="1">
        <v>43241</v>
      </c>
      <c r="D728">
        <v>1</v>
      </c>
      <c r="E728">
        <v>958</v>
      </c>
      <c r="F728">
        <v>124</v>
      </c>
      <c r="G728">
        <v>23</v>
      </c>
      <c r="H728">
        <v>596</v>
      </c>
      <c r="I728">
        <v>6207.28</v>
      </c>
      <c r="J728">
        <v>2214.16</v>
      </c>
    </row>
    <row r="729" spans="2:10" x14ac:dyDescent="0.25">
      <c r="B729">
        <v>4</v>
      </c>
      <c r="C729" s="1">
        <v>43248</v>
      </c>
      <c r="D729">
        <v>1</v>
      </c>
      <c r="E729">
        <v>1059</v>
      </c>
      <c r="F729">
        <v>90</v>
      </c>
      <c r="G729">
        <v>33</v>
      </c>
      <c r="H729">
        <v>359</v>
      </c>
      <c r="I729">
        <v>3958.9</v>
      </c>
      <c r="J729">
        <v>1854.58</v>
      </c>
    </row>
    <row r="730" spans="2:10" x14ac:dyDescent="0.25">
      <c r="B730">
        <v>4</v>
      </c>
      <c r="C730" s="1">
        <v>43255</v>
      </c>
      <c r="D730">
        <v>1</v>
      </c>
      <c r="E730">
        <v>1116</v>
      </c>
      <c r="F730">
        <v>76</v>
      </c>
      <c r="G730">
        <v>26</v>
      </c>
      <c r="H730">
        <v>199</v>
      </c>
      <c r="I730">
        <v>5266.17</v>
      </c>
      <c r="J730">
        <v>2523.4699999999998</v>
      </c>
    </row>
    <row r="731" spans="2:10" x14ac:dyDescent="0.25">
      <c r="B731">
        <v>4</v>
      </c>
      <c r="C731" s="1">
        <v>43262</v>
      </c>
      <c r="D731">
        <v>1</v>
      </c>
      <c r="E731">
        <v>1166</v>
      </c>
      <c r="F731">
        <v>65</v>
      </c>
      <c r="G731">
        <v>36</v>
      </c>
      <c r="H731">
        <v>163</v>
      </c>
      <c r="I731">
        <v>4270.84</v>
      </c>
      <c r="J731">
        <v>2170.4299999999998</v>
      </c>
    </row>
    <row r="732" spans="2:10" x14ac:dyDescent="0.25">
      <c r="B732">
        <v>4</v>
      </c>
      <c r="C732" s="1">
        <v>43269</v>
      </c>
      <c r="D732">
        <v>1</v>
      </c>
      <c r="E732">
        <v>1195</v>
      </c>
      <c r="F732">
        <v>94</v>
      </c>
      <c r="G732">
        <v>36</v>
      </c>
      <c r="H732">
        <v>340</v>
      </c>
      <c r="I732">
        <v>8263.25</v>
      </c>
      <c r="J732">
        <v>2254.7600000000002</v>
      </c>
    </row>
    <row r="733" spans="2:10" x14ac:dyDescent="0.25">
      <c r="B733">
        <v>4</v>
      </c>
      <c r="C733" s="1">
        <v>43276</v>
      </c>
      <c r="D733">
        <v>1</v>
      </c>
      <c r="E733">
        <v>1253</v>
      </c>
      <c r="F733">
        <v>105</v>
      </c>
      <c r="G733">
        <v>25</v>
      </c>
      <c r="H733">
        <v>380</v>
      </c>
      <c r="I733">
        <v>4866.1899999999996</v>
      </c>
      <c r="J733">
        <v>3075.55</v>
      </c>
    </row>
    <row r="734" spans="2:10" x14ac:dyDescent="0.25">
      <c r="B734">
        <v>4</v>
      </c>
      <c r="C734" s="1">
        <v>43283</v>
      </c>
      <c r="D734">
        <v>1</v>
      </c>
      <c r="E734">
        <v>1333</v>
      </c>
      <c r="F734">
        <v>104</v>
      </c>
      <c r="G734">
        <v>26</v>
      </c>
      <c r="H734">
        <v>333</v>
      </c>
      <c r="I734">
        <v>11420.84</v>
      </c>
      <c r="J734">
        <v>2996.03</v>
      </c>
    </row>
    <row r="735" spans="2:10" x14ac:dyDescent="0.25">
      <c r="B735">
        <v>4</v>
      </c>
      <c r="C735" s="1">
        <v>43290</v>
      </c>
      <c r="D735">
        <v>1</v>
      </c>
      <c r="E735">
        <v>1411</v>
      </c>
      <c r="F735">
        <v>93</v>
      </c>
      <c r="G735">
        <v>40</v>
      </c>
      <c r="H735">
        <v>65</v>
      </c>
      <c r="I735">
        <v>10538.94</v>
      </c>
      <c r="J735">
        <v>2741.13</v>
      </c>
    </row>
    <row r="736" spans="2:10" x14ac:dyDescent="0.25">
      <c r="B736">
        <v>4</v>
      </c>
      <c r="C736" s="1">
        <v>43297</v>
      </c>
      <c r="D736">
        <v>1</v>
      </c>
      <c r="E736">
        <v>1464</v>
      </c>
      <c r="F736">
        <v>85</v>
      </c>
      <c r="G736">
        <v>32</v>
      </c>
      <c r="H736">
        <v>971</v>
      </c>
      <c r="I736">
        <v>6580.68</v>
      </c>
      <c r="J736">
        <v>2838.53</v>
      </c>
    </row>
    <row r="737" spans="2:10" x14ac:dyDescent="0.25">
      <c r="B737">
        <v>4</v>
      </c>
      <c r="C737" s="1">
        <v>43304</v>
      </c>
      <c r="D737">
        <v>1</v>
      </c>
      <c r="E737">
        <v>1517</v>
      </c>
      <c r="F737">
        <v>104</v>
      </c>
      <c r="G737">
        <v>34</v>
      </c>
      <c r="H737">
        <v>879</v>
      </c>
      <c r="I737">
        <v>13463.83</v>
      </c>
      <c r="J737">
        <v>2599.5300000000002</v>
      </c>
    </row>
    <row r="738" spans="2:10" x14ac:dyDescent="0.25">
      <c r="B738">
        <v>4</v>
      </c>
      <c r="C738" s="1">
        <v>43311</v>
      </c>
      <c r="D738">
        <v>1</v>
      </c>
      <c r="E738">
        <v>1587</v>
      </c>
      <c r="F738">
        <v>101</v>
      </c>
      <c r="G738">
        <v>19</v>
      </c>
      <c r="H738">
        <v>268</v>
      </c>
      <c r="I738">
        <v>7492.59</v>
      </c>
      <c r="J738">
        <v>1873.47</v>
      </c>
    </row>
    <row r="739" spans="2:10" x14ac:dyDescent="0.25">
      <c r="B739">
        <v>4</v>
      </c>
      <c r="C739" s="1">
        <v>43318</v>
      </c>
      <c r="D739">
        <v>1</v>
      </c>
      <c r="E739">
        <v>1669</v>
      </c>
      <c r="F739">
        <v>110</v>
      </c>
      <c r="G739">
        <v>23</v>
      </c>
      <c r="H739">
        <v>932</v>
      </c>
      <c r="I739">
        <v>3214.93</v>
      </c>
      <c r="J739">
        <v>2047.77</v>
      </c>
    </row>
    <row r="740" spans="2:10" x14ac:dyDescent="0.25">
      <c r="B740">
        <v>4</v>
      </c>
      <c r="C740" s="1">
        <v>43325</v>
      </c>
      <c r="D740">
        <v>1</v>
      </c>
      <c r="E740">
        <v>1756</v>
      </c>
      <c r="F740">
        <v>51</v>
      </c>
      <c r="G740">
        <v>31</v>
      </c>
      <c r="H740">
        <v>463</v>
      </c>
      <c r="I740">
        <v>18058.55</v>
      </c>
      <c r="J740">
        <v>3964.6</v>
      </c>
    </row>
    <row r="741" spans="2:10" x14ac:dyDescent="0.25">
      <c r="B741">
        <v>4</v>
      </c>
      <c r="C741" s="1">
        <v>43332</v>
      </c>
      <c r="D741">
        <v>1</v>
      </c>
      <c r="E741">
        <v>1776</v>
      </c>
      <c r="F741">
        <v>37</v>
      </c>
      <c r="G741">
        <v>29</v>
      </c>
      <c r="H741">
        <v>59</v>
      </c>
      <c r="I741">
        <v>8407.35</v>
      </c>
      <c r="J741">
        <v>3301.77</v>
      </c>
    </row>
    <row r="742" spans="2:10" x14ac:dyDescent="0.25">
      <c r="B742">
        <v>4</v>
      </c>
      <c r="C742" s="1">
        <v>43339</v>
      </c>
      <c r="D742">
        <v>1</v>
      </c>
      <c r="E742">
        <v>1784</v>
      </c>
      <c r="F742">
        <v>60</v>
      </c>
      <c r="G742">
        <v>33</v>
      </c>
      <c r="H742">
        <v>181</v>
      </c>
      <c r="I742">
        <v>7452.24</v>
      </c>
      <c r="J742">
        <v>3883.08</v>
      </c>
    </row>
    <row r="743" spans="2:10" x14ac:dyDescent="0.25">
      <c r="B743">
        <v>4</v>
      </c>
      <c r="C743" s="1">
        <v>43346</v>
      </c>
      <c r="D743">
        <v>1</v>
      </c>
      <c r="E743">
        <v>1811</v>
      </c>
      <c r="F743">
        <v>126</v>
      </c>
      <c r="G743">
        <v>30</v>
      </c>
      <c r="H743">
        <v>867</v>
      </c>
      <c r="I743">
        <v>8714.85</v>
      </c>
      <c r="J743">
        <v>5058.22</v>
      </c>
    </row>
    <row r="744" spans="2:10" x14ac:dyDescent="0.25">
      <c r="B744">
        <v>4</v>
      </c>
      <c r="C744" s="1">
        <v>43353</v>
      </c>
      <c r="D744">
        <v>1</v>
      </c>
      <c r="E744">
        <v>1907</v>
      </c>
      <c r="F744">
        <v>106</v>
      </c>
      <c r="G744">
        <v>36</v>
      </c>
      <c r="H744">
        <v>1104</v>
      </c>
      <c r="I744">
        <v>12051</v>
      </c>
      <c r="J744">
        <v>4630.92</v>
      </c>
    </row>
    <row r="745" spans="2:10" x14ac:dyDescent="0.25">
      <c r="B745">
        <v>4</v>
      </c>
      <c r="C745" s="1">
        <v>43360</v>
      </c>
      <c r="D745">
        <v>1</v>
      </c>
      <c r="E745">
        <v>1977</v>
      </c>
      <c r="F745">
        <v>91</v>
      </c>
      <c r="G745">
        <v>15</v>
      </c>
      <c r="H745">
        <v>1020</v>
      </c>
      <c r="I745">
        <v>21288.77</v>
      </c>
      <c r="J745">
        <v>3919.32</v>
      </c>
    </row>
    <row r="746" spans="2:10" x14ac:dyDescent="0.25">
      <c r="B746">
        <v>4</v>
      </c>
      <c r="C746" s="1">
        <v>43367</v>
      </c>
      <c r="D746">
        <v>1</v>
      </c>
      <c r="E746">
        <v>2053</v>
      </c>
      <c r="F746">
        <v>62</v>
      </c>
      <c r="G746">
        <v>19</v>
      </c>
      <c r="H746">
        <v>1079</v>
      </c>
      <c r="I746">
        <v>11631.65</v>
      </c>
      <c r="J746">
        <v>2433.0500000000002</v>
      </c>
    </row>
    <row r="747" spans="2:10" x14ac:dyDescent="0.25">
      <c r="B747">
        <v>4</v>
      </c>
      <c r="C747" s="1">
        <v>43101</v>
      </c>
      <c r="D747">
        <v>2</v>
      </c>
      <c r="E747">
        <v>0</v>
      </c>
      <c r="F747">
        <v>48</v>
      </c>
      <c r="G747">
        <v>30</v>
      </c>
      <c r="H747">
        <v>23</v>
      </c>
      <c r="I747">
        <v>802.06</v>
      </c>
      <c r="J747">
        <v>210.4</v>
      </c>
    </row>
    <row r="748" spans="2:10" x14ac:dyDescent="0.25">
      <c r="B748">
        <v>4</v>
      </c>
      <c r="C748" s="1">
        <v>43108</v>
      </c>
      <c r="D748">
        <v>2</v>
      </c>
      <c r="E748">
        <v>18</v>
      </c>
      <c r="F748">
        <v>74</v>
      </c>
      <c r="G748">
        <v>27</v>
      </c>
      <c r="H748">
        <v>24</v>
      </c>
      <c r="I748">
        <v>1534.5</v>
      </c>
      <c r="J748">
        <v>620.32000000000005</v>
      </c>
    </row>
    <row r="749" spans="2:10" x14ac:dyDescent="0.25">
      <c r="B749">
        <v>4</v>
      </c>
      <c r="C749" s="1">
        <v>43115</v>
      </c>
      <c r="D749">
        <v>2</v>
      </c>
      <c r="E749">
        <v>65</v>
      </c>
      <c r="F749">
        <v>92</v>
      </c>
      <c r="G749">
        <v>27</v>
      </c>
      <c r="H749">
        <v>157</v>
      </c>
      <c r="I749">
        <v>2429.77</v>
      </c>
      <c r="J749">
        <v>780.47</v>
      </c>
    </row>
    <row r="750" spans="2:10" x14ac:dyDescent="0.25">
      <c r="B750">
        <v>4</v>
      </c>
      <c r="C750" s="1">
        <v>43122</v>
      </c>
      <c r="D750">
        <v>2</v>
      </c>
      <c r="E750">
        <v>130</v>
      </c>
      <c r="F750">
        <v>49</v>
      </c>
      <c r="G750">
        <v>24</v>
      </c>
      <c r="H750">
        <v>37</v>
      </c>
      <c r="I750">
        <v>2815.04</v>
      </c>
      <c r="J750">
        <v>1263.8599999999999</v>
      </c>
    </row>
    <row r="751" spans="2:10" x14ac:dyDescent="0.25">
      <c r="B751">
        <v>4</v>
      </c>
      <c r="C751" s="1">
        <v>43129</v>
      </c>
      <c r="D751">
        <v>2</v>
      </c>
      <c r="E751">
        <v>155</v>
      </c>
      <c r="F751">
        <v>71</v>
      </c>
      <c r="G751">
        <v>30</v>
      </c>
      <c r="H751">
        <v>15</v>
      </c>
      <c r="I751">
        <v>3193.17</v>
      </c>
      <c r="J751">
        <v>1276.67</v>
      </c>
    </row>
    <row r="752" spans="2:10" x14ac:dyDescent="0.25">
      <c r="B752">
        <v>4</v>
      </c>
      <c r="C752" s="1">
        <v>43136</v>
      </c>
      <c r="D752">
        <v>2</v>
      </c>
      <c r="E752">
        <v>196</v>
      </c>
      <c r="F752">
        <v>74</v>
      </c>
      <c r="G752">
        <v>23</v>
      </c>
      <c r="H752">
        <v>249</v>
      </c>
      <c r="I752">
        <v>4250.45</v>
      </c>
      <c r="J752">
        <v>1430.73</v>
      </c>
    </row>
    <row r="753" spans="2:10" x14ac:dyDescent="0.25">
      <c r="B753">
        <v>4</v>
      </c>
      <c r="C753" s="1">
        <v>43143</v>
      </c>
      <c r="D753">
        <v>2</v>
      </c>
      <c r="E753">
        <v>247</v>
      </c>
      <c r="F753">
        <v>60</v>
      </c>
      <c r="G753">
        <v>40</v>
      </c>
      <c r="H753">
        <v>101</v>
      </c>
      <c r="I753">
        <v>3864.63</v>
      </c>
      <c r="J753">
        <v>1612.92</v>
      </c>
    </row>
    <row r="754" spans="2:10" x14ac:dyDescent="0.25">
      <c r="B754">
        <v>4</v>
      </c>
      <c r="C754" s="1">
        <v>43150</v>
      </c>
      <c r="D754">
        <v>2</v>
      </c>
      <c r="E754">
        <v>267</v>
      </c>
      <c r="F754">
        <v>92</v>
      </c>
      <c r="G754">
        <v>19</v>
      </c>
      <c r="H754">
        <v>264</v>
      </c>
      <c r="I754">
        <v>4341.24</v>
      </c>
      <c r="J754">
        <v>1653.64</v>
      </c>
    </row>
    <row r="755" spans="2:10" x14ac:dyDescent="0.25">
      <c r="B755">
        <v>4</v>
      </c>
      <c r="C755" s="1">
        <v>43157</v>
      </c>
      <c r="D755">
        <v>2</v>
      </c>
      <c r="E755">
        <v>340</v>
      </c>
      <c r="F755">
        <v>84</v>
      </c>
      <c r="G755">
        <v>41</v>
      </c>
      <c r="H755">
        <v>25</v>
      </c>
      <c r="I755">
        <v>4168.3100000000004</v>
      </c>
      <c r="J755">
        <v>2814.12</v>
      </c>
    </row>
    <row r="756" spans="2:10" x14ac:dyDescent="0.25">
      <c r="B756">
        <v>4</v>
      </c>
      <c r="C756" s="1">
        <v>43164</v>
      </c>
      <c r="D756">
        <v>2</v>
      </c>
      <c r="E756">
        <v>383</v>
      </c>
      <c r="F756">
        <v>87</v>
      </c>
      <c r="G756">
        <v>37</v>
      </c>
      <c r="H756">
        <v>14</v>
      </c>
      <c r="I756">
        <v>5073.6899999999996</v>
      </c>
      <c r="J756">
        <v>4245.62</v>
      </c>
    </row>
    <row r="757" spans="2:10" x14ac:dyDescent="0.25">
      <c r="B757">
        <v>4</v>
      </c>
      <c r="C757" s="1">
        <v>43171</v>
      </c>
      <c r="D757">
        <v>2</v>
      </c>
      <c r="E757">
        <v>433</v>
      </c>
      <c r="F757">
        <v>43</v>
      </c>
      <c r="G757">
        <v>26</v>
      </c>
      <c r="H757">
        <v>75</v>
      </c>
      <c r="I757">
        <v>4631.3900000000003</v>
      </c>
      <c r="J757">
        <v>2358.62</v>
      </c>
    </row>
    <row r="758" spans="2:10" x14ac:dyDescent="0.25">
      <c r="B758">
        <v>4</v>
      </c>
      <c r="C758" s="1">
        <v>43178</v>
      </c>
      <c r="D758">
        <v>2</v>
      </c>
      <c r="E758">
        <v>450</v>
      </c>
      <c r="F758">
        <v>84</v>
      </c>
      <c r="G758">
        <v>21</v>
      </c>
      <c r="H758">
        <v>222</v>
      </c>
      <c r="I758">
        <v>1587.31</v>
      </c>
      <c r="J758">
        <v>3100.99</v>
      </c>
    </row>
    <row r="759" spans="2:10" x14ac:dyDescent="0.25">
      <c r="B759">
        <v>4</v>
      </c>
      <c r="C759" s="1">
        <v>43185</v>
      </c>
      <c r="D759">
        <v>2</v>
      </c>
      <c r="E759">
        <v>513</v>
      </c>
      <c r="F759">
        <v>98</v>
      </c>
      <c r="G759">
        <v>36</v>
      </c>
      <c r="H759">
        <v>64</v>
      </c>
      <c r="I759">
        <v>10072.59</v>
      </c>
      <c r="J759">
        <v>4225.1400000000003</v>
      </c>
    </row>
    <row r="760" spans="2:10" x14ac:dyDescent="0.25">
      <c r="B760">
        <v>4</v>
      </c>
      <c r="C760" s="1">
        <v>43192</v>
      </c>
      <c r="D760">
        <v>2</v>
      </c>
      <c r="E760">
        <v>575</v>
      </c>
      <c r="F760">
        <v>70</v>
      </c>
      <c r="G760">
        <v>16</v>
      </c>
      <c r="H760">
        <v>40</v>
      </c>
      <c r="I760">
        <v>7460.5</v>
      </c>
      <c r="J760">
        <v>1983.42</v>
      </c>
    </row>
    <row r="761" spans="2:10" x14ac:dyDescent="0.25">
      <c r="B761">
        <v>4</v>
      </c>
      <c r="C761" s="1">
        <v>43199</v>
      </c>
      <c r="D761">
        <v>2</v>
      </c>
      <c r="E761">
        <v>629</v>
      </c>
      <c r="F761">
        <v>112</v>
      </c>
      <c r="G761">
        <v>36</v>
      </c>
      <c r="H761">
        <v>218</v>
      </c>
      <c r="I761">
        <v>6527.9</v>
      </c>
      <c r="J761">
        <v>5698.39</v>
      </c>
    </row>
    <row r="762" spans="2:10" x14ac:dyDescent="0.25">
      <c r="B762">
        <v>4</v>
      </c>
      <c r="C762" s="1">
        <v>43206</v>
      </c>
      <c r="D762">
        <v>2</v>
      </c>
      <c r="E762">
        <v>705</v>
      </c>
      <c r="F762">
        <v>53</v>
      </c>
      <c r="G762">
        <v>22</v>
      </c>
      <c r="H762">
        <v>121</v>
      </c>
      <c r="I762">
        <v>10188.75</v>
      </c>
      <c r="J762">
        <v>5203.8100000000004</v>
      </c>
    </row>
    <row r="763" spans="2:10" x14ac:dyDescent="0.25">
      <c r="B763">
        <v>4</v>
      </c>
      <c r="C763" s="1">
        <v>43213</v>
      </c>
      <c r="D763">
        <v>2</v>
      </c>
      <c r="E763">
        <v>736</v>
      </c>
      <c r="F763">
        <v>81</v>
      </c>
      <c r="G763">
        <v>21</v>
      </c>
      <c r="H763">
        <v>134</v>
      </c>
      <c r="I763">
        <v>10216.540000000001</v>
      </c>
      <c r="J763">
        <v>3837.26</v>
      </c>
    </row>
    <row r="764" spans="2:10" x14ac:dyDescent="0.25">
      <c r="B764">
        <v>4</v>
      </c>
      <c r="C764" s="1">
        <v>43220</v>
      </c>
      <c r="D764">
        <v>2</v>
      </c>
      <c r="E764">
        <v>796</v>
      </c>
      <c r="F764">
        <v>143</v>
      </c>
      <c r="G764">
        <v>24</v>
      </c>
      <c r="H764">
        <v>65</v>
      </c>
      <c r="I764">
        <v>13674.98</v>
      </c>
      <c r="J764">
        <v>6194.93</v>
      </c>
    </row>
    <row r="765" spans="2:10" x14ac:dyDescent="0.25">
      <c r="B765">
        <v>4</v>
      </c>
      <c r="C765" s="1">
        <v>43227</v>
      </c>
      <c r="D765">
        <v>2</v>
      </c>
      <c r="E765">
        <v>915</v>
      </c>
      <c r="F765">
        <v>88</v>
      </c>
      <c r="G765">
        <v>25</v>
      </c>
      <c r="H765">
        <v>229</v>
      </c>
      <c r="I765">
        <v>16675.27</v>
      </c>
      <c r="J765">
        <v>5784.38</v>
      </c>
    </row>
    <row r="766" spans="2:10" x14ac:dyDescent="0.25">
      <c r="B766">
        <v>4</v>
      </c>
      <c r="C766" s="1">
        <v>43234</v>
      </c>
      <c r="D766">
        <v>2</v>
      </c>
      <c r="E766">
        <v>978</v>
      </c>
      <c r="F766">
        <v>136</v>
      </c>
      <c r="G766">
        <v>27</v>
      </c>
      <c r="H766">
        <v>233</v>
      </c>
      <c r="I766">
        <v>12339.03</v>
      </c>
      <c r="J766">
        <v>8239.39</v>
      </c>
    </row>
    <row r="767" spans="2:10" x14ac:dyDescent="0.25">
      <c r="B767">
        <v>4</v>
      </c>
      <c r="C767" s="1">
        <v>43241</v>
      </c>
      <c r="D767">
        <v>2</v>
      </c>
      <c r="E767">
        <v>1087</v>
      </c>
      <c r="F767">
        <v>112</v>
      </c>
      <c r="G767">
        <v>9</v>
      </c>
      <c r="H767">
        <v>195</v>
      </c>
      <c r="I767">
        <v>12851.05</v>
      </c>
      <c r="J767">
        <v>6571.35</v>
      </c>
    </row>
    <row r="768" spans="2:10" x14ac:dyDescent="0.25">
      <c r="B768">
        <v>4</v>
      </c>
      <c r="C768" s="1">
        <v>43248</v>
      </c>
      <c r="D768">
        <v>2</v>
      </c>
      <c r="E768">
        <v>1190</v>
      </c>
      <c r="F768">
        <v>105</v>
      </c>
      <c r="G768">
        <v>32</v>
      </c>
      <c r="H768">
        <v>393</v>
      </c>
      <c r="I768">
        <v>13334.69</v>
      </c>
      <c r="J768">
        <v>7804.28</v>
      </c>
    </row>
    <row r="769" spans="2:10" x14ac:dyDescent="0.25">
      <c r="B769">
        <v>4</v>
      </c>
      <c r="C769" s="1">
        <v>43255</v>
      </c>
      <c r="D769">
        <v>2</v>
      </c>
      <c r="E769">
        <v>1263</v>
      </c>
      <c r="F769">
        <v>81</v>
      </c>
      <c r="G769">
        <v>16</v>
      </c>
      <c r="H769">
        <v>890</v>
      </c>
      <c r="I769">
        <v>10977.95</v>
      </c>
      <c r="J769">
        <v>7763.41</v>
      </c>
    </row>
    <row r="770" spans="2:10" x14ac:dyDescent="0.25">
      <c r="B770">
        <v>4</v>
      </c>
      <c r="C770" s="1">
        <v>43262</v>
      </c>
      <c r="D770">
        <v>2</v>
      </c>
      <c r="E770">
        <v>1328</v>
      </c>
      <c r="F770">
        <v>56</v>
      </c>
      <c r="G770">
        <v>24</v>
      </c>
      <c r="H770">
        <v>575</v>
      </c>
      <c r="I770">
        <v>20719.66</v>
      </c>
      <c r="J770">
        <v>7100.45</v>
      </c>
    </row>
    <row r="771" spans="2:10" x14ac:dyDescent="0.25">
      <c r="B771">
        <v>4</v>
      </c>
      <c r="C771" s="1">
        <v>43269</v>
      </c>
      <c r="D771">
        <v>2</v>
      </c>
      <c r="E771">
        <v>1360</v>
      </c>
      <c r="F771">
        <v>101</v>
      </c>
      <c r="G771">
        <v>26</v>
      </c>
      <c r="H771">
        <v>2683</v>
      </c>
      <c r="I771">
        <v>14767.69</v>
      </c>
      <c r="J771">
        <v>12600.06</v>
      </c>
    </row>
    <row r="772" spans="2:10" x14ac:dyDescent="0.25">
      <c r="B772">
        <v>4</v>
      </c>
      <c r="C772" s="1">
        <v>43276</v>
      </c>
      <c r="D772">
        <v>2</v>
      </c>
      <c r="E772">
        <v>1435</v>
      </c>
      <c r="F772">
        <v>90</v>
      </c>
      <c r="G772">
        <v>17</v>
      </c>
      <c r="H772">
        <v>654</v>
      </c>
      <c r="I772">
        <v>20088.09</v>
      </c>
      <c r="J772">
        <v>10595.82</v>
      </c>
    </row>
    <row r="773" spans="2:10" x14ac:dyDescent="0.25">
      <c r="B773">
        <v>4</v>
      </c>
      <c r="C773" s="1">
        <v>43283</v>
      </c>
      <c r="D773">
        <v>2</v>
      </c>
      <c r="E773">
        <v>1508</v>
      </c>
      <c r="F773">
        <v>80</v>
      </c>
      <c r="G773">
        <v>31</v>
      </c>
      <c r="H773">
        <v>1612</v>
      </c>
      <c r="I773">
        <v>16542.400000000001</v>
      </c>
      <c r="J773">
        <v>10409.219999999999</v>
      </c>
    </row>
    <row r="774" spans="2:10" x14ac:dyDescent="0.25">
      <c r="B774">
        <v>4</v>
      </c>
      <c r="C774" s="1">
        <v>43290</v>
      </c>
      <c r="D774">
        <v>2</v>
      </c>
      <c r="E774">
        <v>1557</v>
      </c>
      <c r="F774">
        <v>40</v>
      </c>
      <c r="G774">
        <v>26</v>
      </c>
      <c r="H774">
        <v>285</v>
      </c>
      <c r="I774">
        <v>17837.5</v>
      </c>
      <c r="J774">
        <v>9382.59</v>
      </c>
    </row>
    <row r="775" spans="2:10" x14ac:dyDescent="0.25">
      <c r="B775">
        <v>4</v>
      </c>
      <c r="C775" s="1">
        <v>43297</v>
      </c>
      <c r="D775">
        <v>2</v>
      </c>
      <c r="E775">
        <v>1571</v>
      </c>
      <c r="F775">
        <v>108</v>
      </c>
      <c r="G775">
        <v>33</v>
      </c>
      <c r="H775">
        <v>365</v>
      </c>
      <c r="I775">
        <v>22946.07</v>
      </c>
      <c r="J775">
        <v>12082.86</v>
      </c>
    </row>
    <row r="776" spans="2:10" x14ac:dyDescent="0.25">
      <c r="B776">
        <v>4</v>
      </c>
      <c r="C776" s="1">
        <v>43304</v>
      </c>
      <c r="D776">
        <v>2</v>
      </c>
      <c r="E776">
        <v>1646</v>
      </c>
      <c r="F776">
        <v>120</v>
      </c>
      <c r="G776">
        <v>21</v>
      </c>
      <c r="H776">
        <v>1752</v>
      </c>
      <c r="I776">
        <v>17298.22</v>
      </c>
      <c r="J776">
        <v>10489.32</v>
      </c>
    </row>
    <row r="777" spans="2:10" x14ac:dyDescent="0.25">
      <c r="B777">
        <v>4</v>
      </c>
      <c r="C777" s="1">
        <v>43311</v>
      </c>
      <c r="D777">
        <v>2</v>
      </c>
      <c r="E777">
        <v>1745</v>
      </c>
      <c r="F777">
        <v>87</v>
      </c>
      <c r="G777">
        <v>17</v>
      </c>
      <c r="H777">
        <v>924</v>
      </c>
      <c r="I777">
        <v>26575.05</v>
      </c>
      <c r="J777">
        <v>10952.35</v>
      </c>
    </row>
    <row r="778" spans="2:10" x14ac:dyDescent="0.25">
      <c r="B778">
        <v>4</v>
      </c>
      <c r="C778" s="1">
        <v>43318</v>
      </c>
      <c r="D778">
        <v>2</v>
      </c>
      <c r="E778">
        <v>1815</v>
      </c>
      <c r="F778">
        <v>39</v>
      </c>
      <c r="G778">
        <v>23</v>
      </c>
      <c r="H778">
        <v>679</v>
      </c>
      <c r="I778">
        <v>23404.71</v>
      </c>
      <c r="J778">
        <v>13067.87</v>
      </c>
    </row>
    <row r="779" spans="2:10" x14ac:dyDescent="0.25">
      <c r="B779">
        <v>4</v>
      </c>
      <c r="C779" s="1">
        <v>43325</v>
      </c>
      <c r="D779">
        <v>2</v>
      </c>
      <c r="E779">
        <v>1831</v>
      </c>
      <c r="F779">
        <v>70</v>
      </c>
      <c r="G779">
        <v>27</v>
      </c>
      <c r="H779">
        <v>1787</v>
      </c>
      <c r="I779">
        <v>31850.12</v>
      </c>
      <c r="J779">
        <v>9333.31</v>
      </c>
    </row>
    <row r="780" spans="2:10" x14ac:dyDescent="0.25">
      <c r="B780">
        <v>4</v>
      </c>
      <c r="C780" s="1">
        <v>43332</v>
      </c>
      <c r="D780">
        <v>2</v>
      </c>
      <c r="E780">
        <v>1874</v>
      </c>
      <c r="F780">
        <v>53</v>
      </c>
      <c r="G780">
        <v>29</v>
      </c>
      <c r="H780">
        <v>219</v>
      </c>
      <c r="I780">
        <v>27135.93</v>
      </c>
      <c r="J780">
        <v>10153.66</v>
      </c>
    </row>
    <row r="781" spans="2:10" x14ac:dyDescent="0.25">
      <c r="B781">
        <v>4</v>
      </c>
      <c r="C781" s="1">
        <v>43339</v>
      </c>
      <c r="D781">
        <v>2</v>
      </c>
      <c r="E781">
        <v>1898</v>
      </c>
      <c r="F781">
        <v>119</v>
      </c>
      <c r="G781">
        <v>30</v>
      </c>
      <c r="H781">
        <v>35</v>
      </c>
      <c r="I781">
        <v>19852.25</v>
      </c>
      <c r="J781">
        <v>9033.2000000000007</v>
      </c>
    </row>
    <row r="782" spans="2:10" x14ac:dyDescent="0.25">
      <c r="B782">
        <v>4</v>
      </c>
      <c r="C782" s="1">
        <v>43346</v>
      </c>
      <c r="D782">
        <v>2</v>
      </c>
      <c r="E782">
        <v>1987</v>
      </c>
      <c r="F782">
        <v>62</v>
      </c>
      <c r="G782">
        <v>17</v>
      </c>
      <c r="H782">
        <v>1036</v>
      </c>
      <c r="I782">
        <v>25884.29</v>
      </c>
      <c r="J782">
        <v>8433.56</v>
      </c>
    </row>
    <row r="783" spans="2:10" x14ac:dyDescent="0.25">
      <c r="B783">
        <v>4</v>
      </c>
      <c r="C783" s="1">
        <v>43353</v>
      </c>
      <c r="D783">
        <v>2</v>
      </c>
      <c r="E783">
        <v>2032</v>
      </c>
      <c r="F783">
        <v>86</v>
      </c>
      <c r="G783">
        <v>31</v>
      </c>
      <c r="H783">
        <v>551</v>
      </c>
      <c r="I783">
        <v>31618.77</v>
      </c>
      <c r="J783">
        <v>9862.64</v>
      </c>
    </row>
    <row r="784" spans="2:10" x14ac:dyDescent="0.25">
      <c r="B784">
        <v>4</v>
      </c>
      <c r="C784" s="1">
        <v>43360</v>
      </c>
      <c r="D784">
        <v>2</v>
      </c>
      <c r="E784">
        <v>2087</v>
      </c>
      <c r="F784">
        <v>82</v>
      </c>
      <c r="G784">
        <v>31</v>
      </c>
      <c r="H784">
        <v>1</v>
      </c>
      <c r="I784">
        <v>21864.7</v>
      </c>
      <c r="J784">
        <v>15713.83</v>
      </c>
    </row>
    <row r="785" spans="2:10" x14ac:dyDescent="0.25">
      <c r="B785">
        <v>4</v>
      </c>
      <c r="C785" s="1">
        <v>43367</v>
      </c>
      <c r="D785">
        <v>2</v>
      </c>
      <c r="E785">
        <v>2138</v>
      </c>
      <c r="F785">
        <v>87</v>
      </c>
      <c r="G785">
        <v>13</v>
      </c>
      <c r="H785">
        <v>1326</v>
      </c>
      <c r="I785">
        <v>39514.26</v>
      </c>
      <c r="J785">
        <v>12289.15</v>
      </c>
    </row>
    <row r="786" spans="2:10" x14ac:dyDescent="0.25">
      <c r="B786">
        <v>4</v>
      </c>
      <c r="C786" s="1">
        <v>43101</v>
      </c>
      <c r="D786">
        <v>3</v>
      </c>
      <c r="E786">
        <v>0</v>
      </c>
      <c r="F786">
        <v>94</v>
      </c>
      <c r="G786">
        <v>25</v>
      </c>
      <c r="H786">
        <v>22</v>
      </c>
      <c r="I786">
        <v>1440.2</v>
      </c>
      <c r="J786">
        <v>693.26</v>
      </c>
    </row>
    <row r="787" spans="2:10" x14ac:dyDescent="0.25">
      <c r="B787">
        <v>4</v>
      </c>
      <c r="C787" s="1">
        <v>43108</v>
      </c>
      <c r="D787">
        <v>3</v>
      </c>
      <c r="E787">
        <v>69</v>
      </c>
      <c r="F787">
        <v>39</v>
      </c>
      <c r="G787">
        <v>25</v>
      </c>
      <c r="H787">
        <v>132</v>
      </c>
      <c r="I787">
        <v>3247.09</v>
      </c>
      <c r="J787">
        <v>903.4</v>
      </c>
    </row>
    <row r="788" spans="2:10" x14ac:dyDescent="0.25">
      <c r="B788">
        <v>4</v>
      </c>
      <c r="C788" s="1">
        <v>43115</v>
      </c>
      <c r="D788">
        <v>3</v>
      </c>
      <c r="E788">
        <v>83</v>
      </c>
      <c r="F788">
        <v>86</v>
      </c>
      <c r="G788">
        <v>22</v>
      </c>
      <c r="H788">
        <v>26</v>
      </c>
      <c r="I788">
        <v>3482.34</v>
      </c>
      <c r="J788">
        <v>919.98</v>
      </c>
    </row>
    <row r="789" spans="2:10" x14ac:dyDescent="0.25">
      <c r="B789">
        <v>4</v>
      </c>
      <c r="C789" s="1">
        <v>43122</v>
      </c>
      <c r="D789">
        <v>3</v>
      </c>
      <c r="E789">
        <v>147</v>
      </c>
      <c r="F789">
        <v>104</v>
      </c>
      <c r="G789">
        <v>24</v>
      </c>
      <c r="H789">
        <v>48</v>
      </c>
      <c r="I789">
        <v>4185.51</v>
      </c>
      <c r="J789">
        <v>1555.99</v>
      </c>
    </row>
    <row r="790" spans="2:10" x14ac:dyDescent="0.25">
      <c r="B790">
        <v>4</v>
      </c>
      <c r="C790" s="1">
        <v>43129</v>
      </c>
      <c r="D790">
        <v>3</v>
      </c>
      <c r="E790">
        <v>227</v>
      </c>
      <c r="F790">
        <v>110</v>
      </c>
      <c r="G790">
        <v>15</v>
      </c>
      <c r="H790">
        <v>466</v>
      </c>
      <c r="I790">
        <v>3986.11</v>
      </c>
      <c r="J790">
        <v>2600.9699999999998</v>
      </c>
    </row>
    <row r="791" spans="2:10" x14ac:dyDescent="0.25">
      <c r="B791">
        <v>4</v>
      </c>
      <c r="C791" s="1">
        <v>43136</v>
      </c>
      <c r="D791">
        <v>3</v>
      </c>
      <c r="E791">
        <v>322</v>
      </c>
      <c r="F791">
        <v>102</v>
      </c>
      <c r="G791">
        <v>23</v>
      </c>
      <c r="H791">
        <v>123</v>
      </c>
      <c r="I791">
        <v>9567.93</v>
      </c>
      <c r="J791">
        <v>3645.73</v>
      </c>
    </row>
    <row r="792" spans="2:10" x14ac:dyDescent="0.25">
      <c r="B792">
        <v>4</v>
      </c>
      <c r="C792" s="1">
        <v>43143</v>
      </c>
      <c r="D792">
        <v>3</v>
      </c>
      <c r="E792">
        <v>401</v>
      </c>
      <c r="F792">
        <v>94</v>
      </c>
      <c r="G792">
        <v>21</v>
      </c>
      <c r="H792">
        <v>213</v>
      </c>
      <c r="I792">
        <v>15233.3</v>
      </c>
      <c r="J792">
        <v>2806.37</v>
      </c>
    </row>
    <row r="793" spans="2:10" x14ac:dyDescent="0.25">
      <c r="B793">
        <v>4</v>
      </c>
      <c r="C793" s="1">
        <v>43150</v>
      </c>
      <c r="D793">
        <v>3</v>
      </c>
      <c r="E793">
        <v>474</v>
      </c>
      <c r="F793">
        <v>65</v>
      </c>
      <c r="G793">
        <v>23</v>
      </c>
      <c r="H793">
        <v>199</v>
      </c>
      <c r="I793">
        <v>8714.76</v>
      </c>
      <c r="J793">
        <v>2753.36</v>
      </c>
    </row>
    <row r="794" spans="2:10" x14ac:dyDescent="0.25">
      <c r="B794">
        <v>4</v>
      </c>
      <c r="C794" s="1">
        <v>43157</v>
      </c>
      <c r="D794">
        <v>3</v>
      </c>
      <c r="E794">
        <v>516</v>
      </c>
      <c r="F794">
        <v>59</v>
      </c>
      <c r="G794">
        <v>37</v>
      </c>
      <c r="H794">
        <v>78</v>
      </c>
      <c r="I794">
        <v>12424.49</v>
      </c>
      <c r="J794">
        <v>2568.65</v>
      </c>
    </row>
    <row r="795" spans="2:10" x14ac:dyDescent="0.25">
      <c r="B795">
        <v>4</v>
      </c>
      <c r="C795" s="1">
        <v>43164</v>
      </c>
      <c r="D795">
        <v>3</v>
      </c>
      <c r="E795">
        <v>538</v>
      </c>
      <c r="F795">
        <v>62</v>
      </c>
      <c r="G795">
        <v>22</v>
      </c>
      <c r="H795">
        <v>191</v>
      </c>
      <c r="I795">
        <v>11059.02</v>
      </c>
      <c r="J795">
        <v>5941.47</v>
      </c>
    </row>
    <row r="796" spans="2:10" x14ac:dyDescent="0.25">
      <c r="B796">
        <v>4</v>
      </c>
      <c r="C796" s="1">
        <v>43171</v>
      </c>
      <c r="D796">
        <v>3</v>
      </c>
      <c r="E796">
        <v>578</v>
      </c>
      <c r="F796">
        <v>137</v>
      </c>
      <c r="G796">
        <v>33</v>
      </c>
      <c r="H796">
        <v>529</v>
      </c>
      <c r="I796">
        <v>18227.580000000002</v>
      </c>
      <c r="J796">
        <v>4520.33</v>
      </c>
    </row>
    <row r="797" spans="2:10" x14ac:dyDescent="0.25">
      <c r="B797">
        <v>4</v>
      </c>
      <c r="C797" s="1">
        <v>43178</v>
      </c>
      <c r="D797">
        <v>3</v>
      </c>
      <c r="E797">
        <v>682</v>
      </c>
      <c r="F797">
        <v>75</v>
      </c>
      <c r="G797">
        <v>13</v>
      </c>
      <c r="H797">
        <v>48</v>
      </c>
      <c r="I797">
        <v>11577.3</v>
      </c>
      <c r="J797">
        <v>6323.13</v>
      </c>
    </row>
    <row r="798" spans="2:10" x14ac:dyDescent="0.25">
      <c r="B798">
        <v>4</v>
      </c>
      <c r="C798" s="1">
        <v>43185</v>
      </c>
      <c r="D798">
        <v>3</v>
      </c>
      <c r="E798">
        <v>744</v>
      </c>
      <c r="F798">
        <v>95</v>
      </c>
      <c r="G798">
        <v>32</v>
      </c>
      <c r="H798">
        <v>527</v>
      </c>
      <c r="I798">
        <v>19223.259999999998</v>
      </c>
      <c r="J798">
        <v>6661.39</v>
      </c>
    </row>
    <row r="799" spans="2:10" x14ac:dyDescent="0.25">
      <c r="B799">
        <v>4</v>
      </c>
      <c r="C799" s="1">
        <v>43192</v>
      </c>
      <c r="D799">
        <v>3</v>
      </c>
      <c r="E799">
        <v>807</v>
      </c>
      <c r="F799">
        <v>56</v>
      </c>
      <c r="G799">
        <v>29</v>
      </c>
      <c r="H799">
        <v>127</v>
      </c>
      <c r="I799">
        <v>10502.24</v>
      </c>
      <c r="J799">
        <v>8149.86</v>
      </c>
    </row>
    <row r="800" spans="2:10" x14ac:dyDescent="0.25">
      <c r="B800">
        <v>4</v>
      </c>
      <c r="C800" s="1">
        <v>43199</v>
      </c>
      <c r="D800">
        <v>3</v>
      </c>
      <c r="E800">
        <v>834</v>
      </c>
      <c r="F800">
        <v>58</v>
      </c>
      <c r="G800">
        <v>28</v>
      </c>
      <c r="H800">
        <v>618</v>
      </c>
      <c r="I800">
        <v>14706.41</v>
      </c>
      <c r="J800">
        <v>6021.11</v>
      </c>
    </row>
    <row r="801" spans="2:10" x14ac:dyDescent="0.25">
      <c r="B801">
        <v>4</v>
      </c>
      <c r="C801" s="1">
        <v>43206</v>
      </c>
      <c r="D801">
        <v>3</v>
      </c>
      <c r="E801">
        <v>864</v>
      </c>
      <c r="F801">
        <v>90</v>
      </c>
      <c r="G801">
        <v>22</v>
      </c>
      <c r="H801">
        <v>24</v>
      </c>
      <c r="I801">
        <v>27959.53</v>
      </c>
      <c r="J801">
        <v>8744.3799999999992</v>
      </c>
    </row>
    <row r="802" spans="2:10" x14ac:dyDescent="0.25">
      <c r="B802">
        <v>4</v>
      </c>
      <c r="C802" s="1">
        <v>43213</v>
      </c>
      <c r="D802">
        <v>3</v>
      </c>
      <c r="E802">
        <v>932</v>
      </c>
      <c r="F802">
        <v>60</v>
      </c>
      <c r="G802">
        <v>19</v>
      </c>
      <c r="H802">
        <v>754</v>
      </c>
      <c r="I802">
        <v>12286.54</v>
      </c>
      <c r="J802">
        <v>6176.8</v>
      </c>
    </row>
    <row r="803" spans="2:10" x14ac:dyDescent="0.25">
      <c r="B803">
        <v>4</v>
      </c>
      <c r="C803" s="1">
        <v>43220</v>
      </c>
      <c r="D803">
        <v>3</v>
      </c>
      <c r="E803">
        <v>973</v>
      </c>
      <c r="F803">
        <v>95</v>
      </c>
      <c r="G803">
        <v>40</v>
      </c>
      <c r="H803">
        <v>845</v>
      </c>
      <c r="I803">
        <v>18179.59</v>
      </c>
      <c r="J803">
        <v>8488.7099999999991</v>
      </c>
    </row>
    <row r="804" spans="2:10" x14ac:dyDescent="0.25">
      <c r="B804">
        <v>4</v>
      </c>
      <c r="C804" s="1">
        <v>43227</v>
      </c>
      <c r="D804">
        <v>3</v>
      </c>
      <c r="E804">
        <v>1028</v>
      </c>
      <c r="F804">
        <v>48</v>
      </c>
      <c r="G804">
        <v>31</v>
      </c>
      <c r="H804">
        <v>83</v>
      </c>
      <c r="I804">
        <v>24971.97</v>
      </c>
      <c r="J804">
        <v>5271.4</v>
      </c>
    </row>
    <row r="805" spans="2:10" x14ac:dyDescent="0.25">
      <c r="B805">
        <v>4</v>
      </c>
      <c r="C805" s="1">
        <v>43234</v>
      </c>
      <c r="D805">
        <v>3</v>
      </c>
      <c r="E805">
        <v>1045</v>
      </c>
      <c r="F805">
        <v>90</v>
      </c>
      <c r="G805">
        <v>32</v>
      </c>
      <c r="H805">
        <v>346</v>
      </c>
      <c r="I805">
        <v>21200.68</v>
      </c>
      <c r="J805">
        <v>3981.01</v>
      </c>
    </row>
    <row r="806" spans="2:10" x14ac:dyDescent="0.25">
      <c r="B806">
        <v>4</v>
      </c>
      <c r="C806" s="1">
        <v>43241</v>
      </c>
      <c r="D806">
        <v>3</v>
      </c>
      <c r="E806">
        <v>1103</v>
      </c>
      <c r="F806">
        <v>105</v>
      </c>
      <c r="G806">
        <v>8</v>
      </c>
      <c r="H806">
        <v>141</v>
      </c>
      <c r="I806">
        <v>25547.61</v>
      </c>
      <c r="J806">
        <v>7397.88</v>
      </c>
    </row>
    <row r="807" spans="2:10" x14ac:dyDescent="0.25">
      <c r="B807">
        <v>4</v>
      </c>
      <c r="C807" s="1">
        <v>43248</v>
      </c>
      <c r="D807">
        <v>3</v>
      </c>
      <c r="E807">
        <v>1200</v>
      </c>
      <c r="F807">
        <v>65</v>
      </c>
      <c r="G807">
        <v>11</v>
      </c>
      <c r="H807">
        <v>394</v>
      </c>
      <c r="I807">
        <v>34987.58</v>
      </c>
      <c r="J807">
        <v>7870.33</v>
      </c>
    </row>
    <row r="808" spans="2:10" x14ac:dyDescent="0.25">
      <c r="B808">
        <v>4</v>
      </c>
      <c r="C808" s="1">
        <v>43255</v>
      </c>
      <c r="D808">
        <v>3</v>
      </c>
      <c r="E808">
        <v>1254</v>
      </c>
      <c r="F808">
        <v>118</v>
      </c>
      <c r="G808">
        <v>23</v>
      </c>
      <c r="H808">
        <v>2715</v>
      </c>
      <c r="I808">
        <v>36817.65</v>
      </c>
      <c r="J808">
        <v>8734.26</v>
      </c>
    </row>
    <row r="809" spans="2:10" x14ac:dyDescent="0.25">
      <c r="B809">
        <v>4</v>
      </c>
      <c r="C809" s="1">
        <v>43262</v>
      </c>
      <c r="D809">
        <v>3</v>
      </c>
      <c r="E809">
        <v>1349</v>
      </c>
      <c r="F809">
        <v>123</v>
      </c>
      <c r="G809">
        <v>15</v>
      </c>
      <c r="H809">
        <v>711</v>
      </c>
      <c r="I809">
        <v>11775.17</v>
      </c>
      <c r="J809">
        <v>10352.85</v>
      </c>
    </row>
    <row r="810" spans="2:10" x14ac:dyDescent="0.25">
      <c r="B810">
        <v>4</v>
      </c>
      <c r="C810" s="1">
        <v>43269</v>
      </c>
      <c r="D810">
        <v>3</v>
      </c>
      <c r="E810">
        <v>1457</v>
      </c>
      <c r="F810">
        <v>83</v>
      </c>
      <c r="G810">
        <v>22</v>
      </c>
      <c r="H810">
        <v>2376</v>
      </c>
      <c r="I810">
        <v>33818.620000000003</v>
      </c>
      <c r="J810">
        <v>8304.59</v>
      </c>
    </row>
    <row r="811" spans="2:10" x14ac:dyDescent="0.25">
      <c r="B811">
        <v>4</v>
      </c>
      <c r="C811" s="1">
        <v>43276</v>
      </c>
      <c r="D811">
        <v>3</v>
      </c>
      <c r="E811">
        <v>1518</v>
      </c>
      <c r="F811">
        <v>112</v>
      </c>
      <c r="G811">
        <v>32</v>
      </c>
      <c r="H811">
        <v>88</v>
      </c>
      <c r="I811">
        <v>36756.080000000002</v>
      </c>
      <c r="J811">
        <v>12813.53</v>
      </c>
    </row>
    <row r="812" spans="2:10" x14ac:dyDescent="0.25">
      <c r="B812">
        <v>4</v>
      </c>
      <c r="C812" s="1">
        <v>43283</v>
      </c>
      <c r="D812">
        <v>3</v>
      </c>
      <c r="E812">
        <v>1598</v>
      </c>
      <c r="F812">
        <v>99</v>
      </c>
      <c r="G812">
        <v>26</v>
      </c>
      <c r="H812">
        <v>1062</v>
      </c>
      <c r="I812">
        <v>34080.11</v>
      </c>
      <c r="J812">
        <v>12933.4</v>
      </c>
    </row>
    <row r="813" spans="2:10" x14ac:dyDescent="0.25">
      <c r="B813">
        <v>4</v>
      </c>
      <c r="C813" s="1">
        <v>43290</v>
      </c>
      <c r="D813">
        <v>3</v>
      </c>
      <c r="E813">
        <v>1671</v>
      </c>
      <c r="F813">
        <v>54</v>
      </c>
      <c r="G813">
        <v>24</v>
      </c>
      <c r="H813">
        <v>798</v>
      </c>
      <c r="I813">
        <v>23755.11</v>
      </c>
      <c r="J813">
        <v>13339.6</v>
      </c>
    </row>
    <row r="814" spans="2:10" x14ac:dyDescent="0.25">
      <c r="B814">
        <v>4</v>
      </c>
      <c r="C814" s="1">
        <v>43297</v>
      </c>
      <c r="D814">
        <v>3</v>
      </c>
      <c r="E814">
        <v>1701</v>
      </c>
      <c r="F814">
        <v>115</v>
      </c>
      <c r="G814">
        <v>24</v>
      </c>
      <c r="H814">
        <v>660</v>
      </c>
      <c r="I814">
        <v>39553.49</v>
      </c>
      <c r="J814">
        <v>12626.76</v>
      </c>
    </row>
    <row r="815" spans="2:10" x14ac:dyDescent="0.25">
      <c r="B815">
        <v>4</v>
      </c>
      <c r="C815" s="1">
        <v>43304</v>
      </c>
      <c r="D815">
        <v>3</v>
      </c>
      <c r="E815">
        <v>1792</v>
      </c>
      <c r="F815">
        <v>106</v>
      </c>
      <c r="G815">
        <v>27</v>
      </c>
      <c r="H815">
        <v>135</v>
      </c>
      <c r="I815">
        <v>26281.01</v>
      </c>
      <c r="J815">
        <v>2173.84</v>
      </c>
    </row>
    <row r="816" spans="2:10" x14ac:dyDescent="0.25">
      <c r="B816">
        <v>4</v>
      </c>
      <c r="C816" s="1">
        <v>43311</v>
      </c>
      <c r="D816">
        <v>3</v>
      </c>
      <c r="E816">
        <v>1871</v>
      </c>
      <c r="F816">
        <v>77</v>
      </c>
      <c r="G816">
        <v>15</v>
      </c>
      <c r="H816">
        <v>498</v>
      </c>
      <c r="I816">
        <v>26865.7</v>
      </c>
      <c r="J816">
        <v>13387.45</v>
      </c>
    </row>
    <row r="817" spans="2:10" x14ac:dyDescent="0.25">
      <c r="B817">
        <v>4</v>
      </c>
      <c r="C817" s="1">
        <v>43318</v>
      </c>
      <c r="D817">
        <v>3</v>
      </c>
      <c r="E817">
        <v>1933</v>
      </c>
      <c r="F817">
        <v>41</v>
      </c>
      <c r="G817">
        <v>17</v>
      </c>
      <c r="H817">
        <v>391</v>
      </c>
      <c r="I817">
        <v>24486.57</v>
      </c>
      <c r="J817">
        <v>16622.03</v>
      </c>
    </row>
    <row r="818" spans="2:10" x14ac:dyDescent="0.25">
      <c r="B818">
        <v>4</v>
      </c>
      <c r="C818" s="1">
        <v>43325</v>
      </c>
      <c r="D818">
        <v>3</v>
      </c>
      <c r="E818">
        <v>1957</v>
      </c>
      <c r="F818">
        <v>92</v>
      </c>
      <c r="G818">
        <v>23</v>
      </c>
      <c r="H818">
        <v>1580</v>
      </c>
      <c r="I818">
        <v>48295.57</v>
      </c>
      <c r="J818">
        <v>11456.16</v>
      </c>
    </row>
    <row r="819" spans="2:10" x14ac:dyDescent="0.25">
      <c r="B819">
        <v>4</v>
      </c>
      <c r="C819" s="1">
        <v>43332</v>
      </c>
      <c r="D819">
        <v>3</v>
      </c>
      <c r="E819">
        <v>2026</v>
      </c>
      <c r="F819">
        <v>71</v>
      </c>
      <c r="G819">
        <v>16</v>
      </c>
      <c r="H819">
        <v>1800</v>
      </c>
      <c r="I819">
        <v>41218.839999999997</v>
      </c>
      <c r="J819">
        <v>15967.84</v>
      </c>
    </row>
    <row r="820" spans="2:10" x14ac:dyDescent="0.25">
      <c r="B820">
        <v>4</v>
      </c>
      <c r="C820" s="1">
        <v>43339</v>
      </c>
      <c r="D820">
        <v>3</v>
      </c>
      <c r="E820">
        <v>2081</v>
      </c>
      <c r="F820">
        <v>133</v>
      </c>
      <c r="G820">
        <v>19</v>
      </c>
      <c r="H820">
        <v>170</v>
      </c>
      <c r="I820">
        <v>55268.08</v>
      </c>
      <c r="J820">
        <v>11788.02</v>
      </c>
    </row>
    <row r="821" spans="2:10" x14ac:dyDescent="0.25">
      <c r="B821">
        <v>4</v>
      </c>
      <c r="C821" s="1">
        <v>43346</v>
      </c>
      <c r="D821">
        <v>3</v>
      </c>
      <c r="E821">
        <v>2195</v>
      </c>
      <c r="F821">
        <v>57</v>
      </c>
      <c r="G821">
        <v>20</v>
      </c>
      <c r="H821">
        <v>637</v>
      </c>
      <c r="I821">
        <v>52286.58</v>
      </c>
      <c r="J821">
        <v>18964.45</v>
      </c>
    </row>
    <row r="822" spans="2:10" x14ac:dyDescent="0.25">
      <c r="B822">
        <v>4</v>
      </c>
      <c r="C822" s="1">
        <v>43353</v>
      </c>
      <c r="D822">
        <v>3</v>
      </c>
      <c r="E822">
        <v>2232</v>
      </c>
      <c r="F822">
        <v>91</v>
      </c>
      <c r="G822">
        <v>35</v>
      </c>
      <c r="H822">
        <v>716</v>
      </c>
      <c r="I822">
        <v>30259.49</v>
      </c>
      <c r="J822">
        <v>14532.25</v>
      </c>
    </row>
    <row r="823" spans="2:10" x14ac:dyDescent="0.25">
      <c r="B823">
        <v>4</v>
      </c>
      <c r="C823" s="1">
        <v>43360</v>
      </c>
      <c r="D823">
        <v>3</v>
      </c>
      <c r="E823">
        <v>2288</v>
      </c>
      <c r="F823">
        <v>84</v>
      </c>
      <c r="G823">
        <v>25</v>
      </c>
      <c r="H823">
        <v>104</v>
      </c>
      <c r="I823">
        <v>47814.89</v>
      </c>
      <c r="J823">
        <v>19382.27</v>
      </c>
    </row>
    <row r="824" spans="2:10" x14ac:dyDescent="0.25">
      <c r="B824">
        <v>4</v>
      </c>
      <c r="C824" s="1">
        <v>43367</v>
      </c>
      <c r="D824">
        <v>3</v>
      </c>
      <c r="E824">
        <v>2347</v>
      </c>
      <c r="F824">
        <v>63</v>
      </c>
      <c r="G824">
        <v>17</v>
      </c>
      <c r="H824">
        <v>1631</v>
      </c>
      <c r="I824">
        <v>29030.080000000002</v>
      </c>
      <c r="J824">
        <v>11575.63</v>
      </c>
    </row>
    <row r="825" spans="2:10" x14ac:dyDescent="0.25">
      <c r="B825">
        <v>4</v>
      </c>
      <c r="C825" s="1">
        <v>43101</v>
      </c>
      <c r="D825">
        <v>4</v>
      </c>
      <c r="E825">
        <v>0</v>
      </c>
      <c r="F825">
        <v>113</v>
      </c>
      <c r="G825">
        <v>26</v>
      </c>
      <c r="H825">
        <v>9</v>
      </c>
      <c r="I825">
        <v>1986.01</v>
      </c>
      <c r="J825">
        <v>1357.3</v>
      </c>
    </row>
    <row r="826" spans="2:10" x14ac:dyDescent="0.25">
      <c r="B826">
        <v>4</v>
      </c>
      <c r="C826" s="1">
        <v>43108</v>
      </c>
      <c r="D826">
        <v>4</v>
      </c>
      <c r="E826">
        <v>87</v>
      </c>
      <c r="F826">
        <v>45</v>
      </c>
      <c r="G826">
        <v>38</v>
      </c>
      <c r="H826">
        <v>21</v>
      </c>
      <c r="I826">
        <v>2431.2199999999998</v>
      </c>
      <c r="J826">
        <v>1077.68</v>
      </c>
    </row>
    <row r="827" spans="2:10" x14ac:dyDescent="0.25">
      <c r="B827">
        <v>4</v>
      </c>
      <c r="C827" s="1">
        <v>43115</v>
      </c>
      <c r="D827">
        <v>4</v>
      </c>
      <c r="E827">
        <v>94</v>
      </c>
      <c r="F827">
        <v>63</v>
      </c>
      <c r="G827">
        <v>13</v>
      </c>
      <c r="H827">
        <v>190</v>
      </c>
      <c r="I827">
        <v>1965.4</v>
      </c>
      <c r="J827">
        <v>1584.48</v>
      </c>
    </row>
    <row r="828" spans="2:10" x14ac:dyDescent="0.25">
      <c r="B828">
        <v>4</v>
      </c>
      <c r="C828" s="1">
        <v>43122</v>
      </c>
      <c r="D828">
        <v>4</v>
      </c>
      <c r="E828">
        <v>144</v>
      </c>
      <c r="F828">
        <v>76</v>
      </c>
      <c r="G828">
        <v>27</v>
      </c>
      <c r="H828">
        <v>4</v>
      </c>
      <c r="I828">
        <v>3345.47</v>
      </c>
      <c r="J828">
        <v>2215.3200000000002</v>
      </c>
    </row>
    <row r="829" spans="2:10" x14ac:dyDescent="0.25">
      <c r="B829">
        <v>4</v>
      </c>
      <c r="C829" s="1">
        <v>43129</v>
      </c>
      <c r="D829">
        <v>4</v>
      </c>
      <c r="E829">
        <v>193</v>
      </c>
      <c r="F829">
        <v>81</v>
      </c>
      <c r="G829">
        <v>22</v>
      </c>
      <c r="H829">
        <v>36</v>
      </c>
      <c r="I829">
        <v>7276.46</v>
      </c>
      <c r="J829">
        <v>1696.16</v>
      </c>
    </row>
    <row r="830" spans="2:10" x14ac:dyDescent="0.25">
      <c r="B830">
        <v>4</v>
      </c>
      <c r="C830" s="1">
        <v>43136</v>
      </c>
      <c r="D830">
        <v>4</v>
      </c>
      <c r="E830">
        <v>252</v>
      </c>
      <c r="F830">
        <v>86</v>
      </c>
      <c r="G830">
        <v>23</v>
      </c>
      <c r="H830">
        <v>84</v>
      </c>
      <c r="I830">
        <v>5471.37</v>
      </c>
      <c r="J830">
        <v>2746.02</v>
      </c>
    </row>
    <row r="831" spans="2:10" x14ac:dyDescent="0.25">
      <c r="B831">
        <v>4</v>
      </c>
      <c r="C831" s="1">
        <v>43143</v>
      </c>
      <c r="D831">
        <v>4</v>
      </c>
      <c r="E831">
        <v>315</v>
      </c>
      <c r="F831">
        <v>63</v>
      </c>
      <c r="G831">
        <v>15</v>
      </c>
      <c r="H831">
        <v>242</v>
      </c>
      <c r="I831">
        <v>6537.97</v>
      </c>
      <c r="J831">
        <v>4135.3900000000003</v>
      </c>
    </row>
    <row r="832" spans="2:10" x14ac:dyDescent="0.25">
      <c r="B832">
        <v>4</v>
      </c>
      <c r="C832" s="1">
        <v>43150</v>
      </c>
      <c r="D832">
        <v>4</v>
      </c>
      <c r="E832">
        <v>363</v>
      </c>
      <c r="F832">
        <v>52</v>
      </c>
      <c r="G832">
        <v>19</v>
      </c>
      <c r="H832">
        <v>350</v>
      </c>
      <c r="I832">
        <v>7543.42</v>
      </c>
      <c r="J832">
        <v>2109.34</v>
      </c>
    </row>
    <row r="833" spans="2:10" x14ac:dyDescent="0.25">
      <c r="B833">
        <v>4</v>
      </c>
      <c r="C833" s="1">
        <v>43157</v>
      </c>
      <c r="D833">
        <v>4</v>
      </c>
      <c r="E833">
        <v>396</v>
      </c>
      <c r="F833">
        <v>74</v>
      </c>
      <c r="G833">
        <v>20</v>
      </c>
      <c r="H833">
        <v>527</v>
      </c>
      <c r="I833">
        <v>5496.76</v>
      </c>
      <c r="J833">
        <v>2263.08</v>
      </c>
    </row>
    <row r="834" spans="2:10" x14ac:dyDescent="0.25">
      <c r="B834">
        <v>4</v>
      </c>
      <c r="C834" s="1">
        <v>43164</v>
      </c>
      <c r="D834">
        <v>4</v>
      </c>
      <c r="E834">
        <v>450</v>
      </c>
      <c r="F834">
        <v>34</v>
      </c>
      <c r="G834">
        <v>48</v>
      </c>
      <c r="H834">
        <v>595</v>
      </c>
      <c r="I834">
        <v>9336.98</v>
      </c>
      <c r="J834">
        <v>6411.56</v>
      </c>
    </row>
    <row r="835" spans="2:10" x14ac:dyDescent="0.25">
      <c r="B835">
        <v>4</v>
      </c>
      <c r="C835" s="1">
        <v>43171</v>
      </c>
      <c r="D835">
        <v>4</v>
      </c>
      <c r="E835">
        <v>436</v>
      </c>
      <c r="F835">
        <v>59</v>
      </c>
      <c r="G835">
        <v>27</v>
      </c>
      <c r="H835">
        <v>171</v>
      </c>
      <c r="I835">
        <v>7168.58</v>
      </c>
      <c r="J835">
        <v>3354.93</v>
      </c>
    </row>
    <row r="836" spans="2:10" x14ac:dyDescent="0.25">
      <c r="B836">
        <v>4</v>
      </c>
      <c r="C836" s="1">
        <v>43178</v>
      </c>
      <c r="D836">
        <v>4</v>
      </c>
      <c r="E836">
        <v>468</v>
      </c>
      <c r="F836">
        <v>119</v>
      </c>
      <c r="G836">
        <v>25</v>
      </c>
      <c r="H836">
        <v>621</v>
      </c>
      <c r="I836">
        <v>11878.55</v>
      </c>
      <c r="J836">
        <v>7933.34</v>
      </c>
    </row>
    <row r="837" spans="2:10" x14ac:dyDescent="0.25">
      <c r="B837">
        <v>4</v>
      </c>
      <c r="C837" s="1">
        <v>43185</v>
      </c>
      <c r="D837">
        <v>4</v>
      </c>
      <c r="E837">
        <v>562</v>
      </c>
      <c r="F837">
        <v>99</v>
      </c>
      <c r="G837">
        <v>25</v>
      </c>
      <c r="H837">
        <v>143</v>
      </c>
      <c r="I837">
        <v>11028.36</v>
      </c>
      <c r="J837">
        <v>8074.95</v>
      </c>
    </row>
    <row r="838" spans="2:10" x14ac:dyDescent="0.25">
      <c r="B838">
        <v>4</v>
      </c>
      <c r="C838" s="1">
        <v>43192</v>
      </c>
      <c r="D838">
        <v>4</v>
      </c>
      <c r="E838">
        <v>636</v>
      </c>
      <c r="F838">
        <v>80</v>
      </c>
      <c r="G838">
        <v>26</v>
      </c>
      <c r="H838">
        <v>461</v>
      </c>
      <c r="I838">
        <v>17330.43</v>
      </c>
      <c r="J838">
        <v>10328.709999999999</v>
      </c>
    </row>
    <row r="839" spans="2:10" x14ac:dyDescent="0.25">
      <c r="B839">
        <v>4</v>
      </c>
      <c r="C839" s="1">
        <v>43199</v>
      </c>
      <c r="D839">
        <v>4</v>
      </c>
      <c r="E839">
        <v>690</v>
      </c>
      <c r="F839">
        <v>59</v>
      </c>
      <c r="G839">
        <v>19</v>
      </c>
      <c r="H839">
        <v>37</v>
      </c>
      <c r="I839">
        <v>16447.82</v>
      </c>
      <c r="J839">
        <v>3061.28</v>
      </c>
    </row>
    <row r="840" spans="2:10" x14ac:dyDescent="0.25">
      <c r="B840">
        <v>4</v>
      </c>
      <c r="C840" s="1">
        <v>43206</v>
      </c>
      <c r="D840">
        <v>4</v>
      </c>
      <c r="E840">
        <v>730</v>
      </c>
      <c r="F840">
        <v>77</v>
      </c>
      <c r="G840">
        <v>24</v>
      </c>
      <c r="H840">
        <v>144</v>
      </c>
      <c r="I840">
        <v>15673.68</v>
      </c>
      <c r="J840">
        <v>6976.76</v>
      </c>
    </row>
    <row r="841" spans="2:10" x14ac:dyDescent="0.25">
      <c r="B841">
        <v>4</v>
      </c>
      <c r="C841" s="1">
        <v>43213</v>
      </c>
      <c r="D841">
        <v>4</v>
      </c>
      <c r="E841">
        <v>783</v>
      </c>
      <c r="F841">
        <v>64</v>
      </c>
      <c r="G841">
        <v>23</v>
      </c>
      <c r="H841">
        <v>693</v>
      </c>
      <c r="I841">
        <v>19580.27</v>
      </c>
      <c r="J841">
        <v>7323.57</v>
      </c>
    </row>
    <row r="842" spans="2:10" x14ac:dyDescent="0.25">
      <c r="B842">
        <v>4</v>
      </c>
      <c r="C842" s="1">
        <v>43220</v>
      </c>
      <c r="D842">
        <v>4</v>
      </c>
      <c r="E842">
        <v>824</v>
      </c>
      <c r="F842">
        <v>50</v>
      </c>
      <c r="G842">
        <v>34</v>
      </c>
      <c r="H842">
        <v>216</v>
      </c>
      <c r="I842">
        <v>19938.39</v>
      </c>
      <c r="J842">
        <v>9135.91</v>
      </c>
    </row>
    <row r="843" spans="2:10" x14ac:dyDescent="0.25">
      <c r="B843">
        <v>4</v>
      </c>
      <c r="C843" s="1">
        <v>43227</v>
      </c>
      <c r="D843">
        <v>4</v>
      </c>
      <c r="E843">
        <v>840</v>
      </c>
      <c r="F843">
        <v>85</v>
      </c>
      <c r="G843">
        <v>25</v>
      </c>
      <c r="H843">
        <v>654</v>
      </c>
      <c r="I843">
        <v>24981.48</v>
      </c>
      <c r="J843">
        <v>3336.53</v>
      </c>
    </row>
    <row r="844" spans="2:10" x14ac:dyDescent="0.25">
      <c r="B844">
        <v>4</v>
      </c>
      <c r="C844" s="1">
        <v>43234</v>
      </c>
      <c r="D844">
        <v>4</v>
      </c>
      <c r="E844">
        <v>900</v>
      </c>
      <c r="F844">
        <v>83</v>
      </c>
      <c r="G844">
        <v>36</v>
      </c>
      <c r="H844">
        <v>888</v>
      </c>
      <c r="I844">
        <v>16161.83</v>
      </c>
      <c r="J844">
        <v>6253.3</v>
      </c>
    </row>
    <row r="845" spans="2:10" x14ac:dyDescent="0.25">
      <c r="B845">
        <v>4</v>
      </c>
      <c r="C845" s="1">
        <v>43241</v>
      </c>
      <c r="D845">
        <v>4</v>
      </c>
      <c r="E845">
        <v>947</v>
      </c>
      <c r="F845">
        <v>61</v>
      </c>
      <c r="G845">
        <v>9</v>
      </c>
      <c r="H845">
        <v>112</v>
      </c>
      <c r="I845">
        <v>14066.45</v>
      </c>
      <c r="J845">
        <v>10488.52</v>
      </c>
    </row>
    <row r="846" spans="2:10" x14ac:dyDescent="0.25">
      <c r="B846">
        <v>4</v>
      </c>
      <c r="C846" s="1">
        <v>43248</v>
      </c>
      <c r="D846">
        <v>4</v>
      </c>
      <c r="E846">
        <v>999</v>
      </c>
      <c r="F846">
        <v>59</v>
      </c>
      <c r="G846">
        <v>31</v>
      </c>
      <c r="H846">
        <v>1087</v>
      </c>
      <c r="I846">
        <v>17400.78</v>
      </c>
      <c r="J846">
        <v>5404.18</v>
      </c>
    </row>
    <row r="847" spans="2:10" x14ac:dyDescent="0.25">
      <c r="B847">
        <v>4</v>
      </c>
      <c r="C847" s="1">
        <v>43255</v>
      </c>
      <c r="D847">
        <v>4</v>
      </c>
      <c r="E847">
        <v>1027</v>
      </c>
      <c r="F847">
        <v>95</v>
      </c>
      <c r="G847">
        <v>33</v>
      </c>
      <c r="H847">
        <v>235</v>
      </c>
      <c r="I847">
        <v>14761.72</v>
      </c>
      <c r="J847">
        <v>9087.58</v>
      </c>
    </row>
    <row r="848" spans="2:10" x14ac:dyDescent="0.25">
      <c r="B848">
        <v>4</v>
      </c>
      <c r="C848" s="1">
        <v>43262</v>
      </c>
      <c r="D848">
        <v>4</v>
      </c>
      <c r="E848">
        <v>1089</v>
      </c>
      <c r="F848">
        <v>58</v>
      </c>
      <c r="G848">
        <v>26</v>
      </c>
      <c r="H848">
        <v>529</v>
      </c>
      <c r="I848">
        <v>30599.99</v>
      </c>
      <c r="J848">
        <v>11341.83</v>
      </c>
    </row>
    <row r="849" spans="2:10" x14ac:dyDescent="0.25">
      <c r="B849">
        <v>4</v>
      </c>
      <c r="C849" s="1">
        <v>43269</v>
      </c>
      <c r="D849">
        <v>4</v>
      </c>
      <c r="E849">
        <v>1121</v>
      </c>
      <c r="F849">
        <v>56</v>
      </c>
      <c r="G849">
        <v>17</v>
      </c>
      <c r="H849">
        <v>77</v>
      </c>
      <c r="I849">
        <v>18415.64</v>
      </c>
      <c r="J849">
        <v>9484.56</v>
      </c>
    </row>
    <row r="850" spans="2:10" x14ac:dyDescent="0.25">
      <c r="B850">
        <v>4</v>
      </c>
      <c r="C850" s="1">
        <v>43276</v>
      </c>
      <c r="D850">
        <v>4</v>
      </c>
      <c r="E850">
        <v>1160</v>
      </c>
      <c r="F850">
        <v>64</v>
      </c>
      <c r="G850">
        <v>27</v>
      </c>
      <c r="H850">
        <v>360</v>
      </c>
      <c r="I850">
        <v>30012.1</v>
      </c>
      <c r="J850">
        <v>8106.61</v>
      </c>
    </row>
    <row r="851" spans="2:10" x14ac:dyDescent="0.25">
      <c r="B851">
        <v>4</v>
      </c>
      <c r="C851" s="1">
        <v>43283</v>
      </c>
      <c r="D851">
        <v>4</v>
      </c>
      <c r="E851">
        <v>1197</v>
      </c>
      <c r="F851">
        <v>146</v>
      </c>
      <c r="G851">
        <v>31</v>
      </c>
      <c r="H851">
        <v>424</v>
      </c>
      <c r="I851">
        <v>19719.490000000002</v>
      </c>
      <c r="J851">
        <v>6601.66</v>
      </c>
    </row>
    <row r="852" spans="2:10" x14ac:dyDescent="0.25">
      <c r="B852">
        <v>4</v>
      </c>
      <c r="C852" s="1">
        <v>43290</v>
      </c>
      <c r="D852">
        <v>4</v>
      </c>
      <c r="E852">
        <v>1312</v>
      </c>
      <c r="F852">
        <v>55</v>
      </c>
      <c r="G852">
        <v>10</v>
      </c>
      <c r="H852">
        <v>514</v>
      </c>
      <c r="I852">
        <v>20710.14</v>
      </c>
      <c r="J852">
        <v>16442.09</v>
      </c>
    </row>
    <row r="853" spans="2:10" x14ac:dyDescent="0.25">
      <c r="B853">
        <v>4</v>
      </c>
      <c r="C853" s="1">
        <v>43297</v>
      </c>
      <c r="D853">
        <v>4</v>
      </c>
      <c r="E853">
        <v>1357</v>
      </c>
      <c r="F853">
        <v>52</v>
      </c>
      <c r="G853">
        <v>33</v>
      </c>
      <c r="H853">
        <v>681</v>
      </c>
      <c r="I853">
        <v>20427.560000000001</v>
      </c>
      <c r="J853">
        <v>8066.67</v>
      </c>
    </row>
    <row r="854" spans="2:10" x14ac:dyDescent="0.25">
      <c r="B854">
        <v>4</v>
      </c>
      <c r="C854" s="1">
        <v>43304</v>
      </c>
      <c r="D854">
        <v>4</v>
      </c>
      <c r="E854">
        <v>1376</v>
      </c>
      <c r="F854">
        <v>112</v>
      </c>
      <c r="G854">
        <v>29</v>
      </c>
      <c r="H854">
        <v>535</v>
      </c>
      <c r="I854">
        <v>14936.89</v>
      </c>
      <c r="J854">
        <v>15027.03</v>
      </c>
    </row>
    <row r="855" spans="2:10" x14ac:dyDescent="0.25">
      <c r="B855">
        <v>4</v>
      </c>
      <c r="C855" s="1">
        <v>43311</v>
      </c>
      <c r="D855">
        <v>4</v>
      </c>
      <c r="E855">
        <v>1459</v>
      </c>
      <c r="F855">
        <v>75</v>
      </c>
      <c r="G855">
        <v>28</v>
      </c>
      <c r="H855">
        <v>938</v>
      </c>
      <c r="I855">
        <v>27639.82</v>
      </c>
      <c r="J855">
        <v>9060.98</v>
      </c>
    </row>
    <row r="856" spans="2:10" x14ac:dyDescent="0.25">
      <c r="B856">
        <v>4</v>
      </c>
      <c r="C856" s="1">
        <v>43318</v>
      </c>
      <c r="D856">
        <v>4</v>
      </c>
      <c r="E856">
        <v>1506</v>
      </c>
      <c r="F856">
        <v>95</v>
      </c>
      <c r="G856">
        <v>20</v>
      </c>
      <c r="H856">
        <v>839</v>
      </c>
      <c r="I856">
        <v>48141.95</v>
      </c>
      <c r="J856">
        <v>15081.27</v>
      </c>
    </row>
    <row r="857" spans="2:10" x14ac:dyDescent="0.25">
      <c r="B857">
        <v>4</v>
      </c>
      <c r="C857" s="1">
        <v>43325</v>
      </c>
      <c r="D857">
        <v>4</v>
      </c>
      <c r="E857">
        <v>1581</v>
      </c>
      <c r="F857">
        <v>53</v>
      </c>
      <c r="G857">
        <v>31</v>
      </c>
      <c r="H857">
        <v>191</v>
      </c>
      <c r="I857">
        <v>24780.32</v>
      </c>
      <c r="J857">
        <v>17251.080000000002</v>
      </c>
    </row>
    <row r="858" spans="2:10" x14ac:dyDescent="0.25">
      <c r="B858">
        <v>4</v>
      </c>
      <c r="C858" s="1">
        <v>43332</v>
      </c>
      <c r="D858">
        <v>4</v>
      </c>
      <c r="E858">
        <v>1603</v>
      </c>
      <c r="F858">
        <v>66</v>
      </c>
      <c r="G858">
        <v>27</v>
      </c>
      <c r="H858">
        <v>454</v>
      </c>
      <c r="I858">
        <v>22639.9</v>
      </c>
      <c r="J858">
        <v>15662.17</v>
      </c>
    </row>
    <row r="859" spans="2:10" x14ac:dyDescent="0.25">
      <c r="B859">
        <v>4</v>
      </c>
      <c r="C859" s="1">
        <v>43339</v>
      </c>
      <c r="D859">
        <v>4</v>
      </c>
      <c r="E859">
        <v>1642</v>
      </c>
      <c r="F859">
        <v>43</v>
      </c>
      <c r="G859">
        <v>29</v>
      </c>
      <c r="H859">
        <v>1686</v>
      </c>
      <c r="I859">
        <v>10839.67</v>
      </c>
      <c r="J859">
        <v>16881.14</v>
      </c>
    </row>
    <row r="860" spans="2:10" x14ac:dyDescent="0.25">
      <c r="B860">
        <v>4</v>
      </c>
      <c r="C860" s="1">
        <v>43346</v>
      </c>
      <c r="D860">
        <v>4</v>
      </c>
      <c r="E860">
        <v>1656</v>
      </c>
      <c r="F860">
        <v>97</v>
      </c>
      <c r="G860">
        <v>26</v>
      </c>
      <c r="H860">
        <v>113</v>
      </c>
      <c r="I860">
        <v>36118.410000000003</v>
      </c>
      <c r="J860">
        <v>18203.330000000002</v>
      </c>
    </row>
    <row r="861" spans="2:10" x14ac:dyDescent="0.25">
      <c r="B861">
        <v>4</v>
      </c>
      <c r="C861" s="1">
        <v>43353</v>
      </c>
      <c r="D861">
        <v>4</v>
      </c>
      <c r="E861">
        <v>1727</v>
      </c>
      <c r="F861">
        <v>109</v>
      </c>
      <c r="G861">
        <v>18</v>
      </c>
      <c r="H861">
        <v>325</v>
      </c>
      <c r="I861">
        <v>35935.410000000003</v>
      </c>
      <c r="J861">
        <v>12188.26</v>
      </c>
    </row>
    <row r="862" spans="2:10" x14ac:dyDescent="0.25">
      <c r="B862">
        <v>4</v>
      </c>
      <c r="C862" s="1">
        <v>43360</v>
      </c>
      <c r="D862">
        <v>4</v>
      </c>
      <c r="E862">
        <v>1818</v>
      </c>
      <c r="F862">
        <v>61</v>
      </c>
      <c r="G862">
        <v>28</v>
      </c>
      <c r="H862">
        <v>2142</v>
      </c>
      <c r="I862">
        <v>33289.5</v>
      </c>
      <c r="J862">
        <v>15110.55</v>
      </c>
    </row>
    <row r="863" spans="2:10" x14ac:dyDescent="0.25">
      <c r="B863">
        <v>4</v>
      </c>
      <c r="C863" s="1">
        <v>43367</v>
      </c>
      <c r="D863">
        <v>4</v>
      </c>
      <c r="E863">
        <v>1851</v>
      </c>
      <c r="F863">
        <v>98</v>
      </c>
      <c r="G863">
        <v>14</v>
      </c>
      <c r="H863">
        <v>3018</v>
      </c>
      <c r="I863">
        <v>15893.12</v>
      </c>
      <c r="J863">
        <v>3595.06</v>
      </c>
    </row>
    <row r="864" spans="2:10" x14ac:dyDescent="0.25">
      <c r="B864">
        <v>4</v>
      </c>
      <c r="C864" s="1">
        <v>43101</v>
      </c>
      <c r="D864">
        <v>5</v>
      </c>
      <c r="E864">
        <v>0</v>
      </c>
      <c r="F864">
        <v>63</v>
      </c>
      <c r="G864">
        <v>22</v>
      </c>
      <c r="H864">
        <v>10</v>
      </c>
      <c r="I864">
        <v>1917.94</v>
      </c>
      <c r="J864">
        <v>327.11</v>
      </c>
    </row>
    <row r="865" spans="2:10" x14ac:dyDescent="0.25">
      <c r="B865">
        <v>4</v>
      </c>
      <c r="C865" s="1">
        <v>43108</v>
      </c>
      <c r="D865">
        <v>5</v>
      </c>
      <c r="E865">
        <v>41</v>
      </c>
      <c r="F865">
        <v>31</v>
      </c>
      <c r="G865">
        <v>27</v>
      </c>
      <c r="H865">
        <v>10</v>
      </c>
      <c r="I865">
        <v>2052.92</v>
      </c>
      <c r="J865">
        <v>390.98</v>
      </c>
    </row>
    <row r="866" spans="2:10" x14ac:dyDescent="0.25">
      <c r="B866">
        <v>4</v>
      </c>
      <c r="C866" s="1">
        <v>43115</v>
      </c>
      <c r="D866">
        <v>5</v>
      </c>
      <c r="E866">
        <v>45</v>
      </c>
      <c r="F866">
        <v>44</v>
      </c>
      <c r="G866">
        <v>27</v>
      </c>
      <c r="H866">
        <v>15</v>
      </c>
      <c r="I866">
        <v>1307.9000000000001</v>
      </c>
      <c r="J866">
        <v>504.97</v>
      </c>
    </row>
    <row r="867" spans="2:10" x14ac:dyDescent="0.25">
      <c r="B867">
        <v>4</v>
      </c>
      <c r="C867" s="1">
        <v>43122</v>
      </c>
      <c r="D867">
        <v>5</v>
      </c>
      <c r="E867">
        <v>62</v>
      </c>
      <c r="F867">
        <v>86</v>
      </c>
      <c r="G867">
        <v>20</v>
      </c>
      <c r="H867">
        <v>57</v>
      </c>
      <c r="I867">
        <v>3487.59</v>
      </c>
      <c r="J867">
        <v>1003.25</v>
      </c>
    </row>
    <row r="868" spans="2:10" x14ac:dyDescent="0.25">
      <c r="B868">
        <v>4</v>
      </c>
      <c r="C868" s="1">
        <v>43129</v>
      </c>
      <c r="D868">
        <v>5</v>
      </c>
      <c r="E868">
        <v>128</v>
      </c>
      <c r="F868">
        <v>84</v>
      </c>
      <c r="G868">
        <v>26</v>
      </c>
      <c r="H868">
        <v>63</v>
      </c>
      <c r="I868">
        <v>2869.76</v>
      </c>
      <c r="J868">
        <v>2045.99</v>
      </c>
    </row>
    <row r="869" spans="2:10" x14ac:dyDescent="0.25">
      <c r="B869">
        <v>4</v>
      </c>
      <c r="C869" s="1">
        <v>43136</v>
      </c>
      <c r="D869">
        <v>5</v>
      </c>
      <c r="E869">
        <v>186</v>
      </c>
      <c r="F869">
        <v>78</v>
      </c>
      <c r="G869">
        <v>18</v>
      </c>
      <c r="H869">
        <v>39</v>
      </c>
      <c r="I869">
        <v>6966.14</v>
      </c>
      <c r="J869">
        <v>1412.74</v>
      </c>
    </row>
    <row r="870" spans="2:10" x14ac:dyDescent="0.25">
      <c r="B870">
        <v>4</v>
      </c>
      <c r="C870" s="1">
        <v>43143</v>
      </c>
      <c r="D870">
        <v>5</v>
      </c>
      <c r="E870">
        <v>246</v>
      </c>
      <c r="F870">
        <v>67</v>
      </c>
      <c r="G870">
        <v>25</v>
      </c>
      <c r="H870">
        <v>233</v>
      </c>
      <c r="I870">
        <v>5641.28</v>
      </c>
      <c r="J870">
        <v>1954.69</v>
      </c>
    </row>
    <row r="871" spans="2:10" x14ac:dyDescent="0.25">
      <c r="B871">
        <v>4</v>
      </c>
      <c r="C871" s="1">
        <v>43150</v>
      </c>
      <c r="D871">
        <v>5</v>
      </c>
      <c r="E871">
        <v>288</v>
      </c>
      <c r="F871">
        <v>120</v>
      </c>
      <c r="G871">
        <v>38</v>
      </c>
      <c r="H871">
        <v>105</v>
      </c>
      <c r="I871">
        <v>9848.76</v>
      </c>
      <c r="J871">
        <v>2043.24</v>
      </c>
    </row>
    <row r="872" spans="2:10" x14ac:dyDescent="0.25">
      <c r="B872">
        <v>4</v>
      </c>
      <c r="C872" s="1">
        <v>43157</v>
      </c>
      <c r="D872">
        <v>5</v>
      </c>
      <c r="E872">
        <v>370</v>
      </c>
      <c r="F872">
        <v>104</v>
      </c>
      <c r="G872">
        <v>30</v>
      </c>
      <c r="H872">
        <v>382</v>
      </c>
      <c r="I872">
        <v>12235.97</v>
      </c>
      <c r="J872">
        <v>2831.47</v>
      </c>
    </row>
    <row r="873" spans="2:10" x14ac:dyDescent="0.25">
      <c r="B873">
        <v>4</v>
      </c>
      <c r="C873" s="1">
        <v>43164</v>
      </c>
      <c r="D873">
        <v>5</v>
      </c>
      <c r="E873">
        <v>444</v>
      </c>
      <c r="F873">
        <v>47</v>
      </c>
      <c r="G873">
        <v>33</v>
      </c>
      <c r="H873">
        <v>21</v>
      </c>
      <c r="I873">
        <v>10476.06</v>
      </c>
      <c r="J873">
        <v>2480.65</v>
      </c>
    </row>
    <row r="874" spans="2:10" x14ac:dyDescent="0.25">
      <c r="B874">
        <v>4</v>
      </c>
      <c r="C874" s="1">
        <v>43171</v>
      </c>
      <c r="D874">
        <v>5</v>
      </c>
      <c r="E874">
        <v>458</v>
      </c>
      <c r="F874">
        <v>71</v>
      </c>
      <c r="G874">
        <v>13</v>
      </c>
      <c r="H874">
        <v>168</v>
      </c>
      <c r="I874">
        <v>6937.32</v>
      </c>
      <c r="J874">
        <v>4029.48</v>
      </c>
    </row>
    <row r="875" spans="2:10" x14ac:dyDescent="0.25">
      <c r="B875">
        <v>4</v>
      </c>
      <c r="C875" s="1">
        <v>43178</v>
      </c>
      <c r="D875">
        <v>5</v>
      </c>
      <c r="E875">
        <v>516</v>
      </c>
      <c r="F875">
        <v>64</v>
      </c>
      <c r="G875">
        <v>12</v>
      </c>
      <c r="H875">
        <v>312</v>
      </c>
      <c r="I875">
        <v>14661.2</v>
      </c>
      <c r="J875">
        <v>2849.31</v>
      </c>
    </row>
    <row r="876" spans="2:10" x14ac:dyDescent="0.25">
      <c r="B876">
        <v>4</v>
      </c>
      <c r="C876" s="1">
        <v>43185</v>
      </c>
      <c r="D876">
        <v>5</v>
      </c>
      <c r="E876">
        <v>568</v>
      </c>
      <c r="F876">
        <v>87</v>
      </c>
      <c r="G876">
        <v>25</v>
      </c>
      <c r="H876">
        <v>199</v>
      </c>
      <c r="I876">
        <v>9860.9599999999991</v>
      </c>
      <c r="J876">
        <v>4505.4399999999996</v>
      </c>
    </row>
    <row r="877" spans="2:10" x14ac:dyDescent="0.25">
      <c r="B877">
        <v>4</v>
      </c>
      <c r="C877" s="1">
        <v>43192</v>
      </c>
      <c r="D877">
        <v>5</v>
      </c>
      <c r="E877">
        <v>630</v>
      </c>
      <c r="F877">
        <v>119</v>
      </c>
      <c r="G877">
        <v>27</v>
      </c>
      <c r="H877">
        <v>220</v>
      </c>
      <c r="I877">
        <v>18143.310000000001</v>
      </c>
      <c r="J877">
        <v>5059.8999999999996</v>
      </c>
    </row>
    <row r="878" spans="2:10" x14ac:dyDescent="0.25">
      <c r="B878">
        <v>4</v>
      </c>
      <c r="C878" s="1">
        <v>43199</v>
      </c>
      <c r="D878">
        <v>5</v>
      </c>
      <c r="E878">
        <v>722</v>
      </c>
      <c r="F878">
        <v>35</v>
      </c>
      <c r="G878">
        <v>27</v>
      </c>
      <c r="H878">
        <v>83</v>
      </c>
      <c r="I878">
        <v>16482.43</v>
      </c>
      <c r="J878">
        <v>4363.07</v>
      </c>
    </row>
    <row r="879" spans="2:10" x14ac:dyDescent="0.25">
      <c r="B879">
        <v>4</v>
      </c>
      <c r="C879" s="1">
        <v>43206</v>
      </c>
      <c r="D879">
        <v>5</v>
      </c>
      <c r="E879">
        <v>730</v>
      </c>
      <c r="F879">
        <v>95</v>
      </c>
      <c r="G879">
        <v>15</v>
      </c>
      <c r="H879">
        <v>27</v>
      </c>
      <c r="I879">
        <v>11788.37</v>
      </c>
      <c r="J879">
        <v>5170.1000000000004</v>
      </c>
    </row>
    <row r="880" spans="2:10" x14ac:dyDescent="0.25">
      <c r="B880">
        <v>4</v>
      </c>
      <c r="C880" s="1">
        <v>43213</v>
      </c>
      <c r="D880">
        <v>5</v>
      </c>
      <c r="E880">
        <v>810</v>
      </c>
      <c r="F880">
        <v>74</v>
      </c>
      <c r="G880">
        <v>19</v>
      </c>
      <c r="H880">
        <v>160</v>
      </c>
      <c r="I880">
        <v>20259.13</v>
      </c>
      <c r="J880">
        <v>4284.2700000000004</v>
      </c>
    </row>
    <row r="881" spans="2:10" x14ac:dyDescent="0.25">
      <c r="B881">
        <v>4</v>
      </c>
      <c r="C881" s="1">
        <v>43220</v>
      </c>
      <c r="D881">
        <v>5</v>
      </c>
      <c r="E881">
        <v>865</v>
      </c>
      <c r="F881">
        <v>63</v>
      </c>
      <c r="G881">
        <v>25</v>
      </c>
      <c r="H881">
        <v>561</v>
      </c>
      <c r="I881">
        <v>33633.32</v>
      </c>
      <c r="J881">
        <v>4631.6400000000003</v>
      </c>
    </row>
    <row r="882" spans="2:10" x14ac:dyDescent="0.25">
      <c r="B882">
        <v>4</v>
      </c>
      <c r="C882" s="1">
        <v>43227</v>
      </c>
      <c r="D882">
        <v>5</v>
      </c>
      <c r="E882">
        <v>903</v>
      </c>
      <c r="F882">
        <v>106</v>
      </c>
      <c r="G882">
        <v>20</v>
      </c>
      <c r="H882">
        <v>37</v>
      </c>
      <c r="I882">
        <v>24918.49</v>
      </c>
      <c r="J882">
        <v>5775.1</v>
      </c>
    </row>
    <row r="883" spans="2:10" x14ac:dyDescent="0.25">
      <c r="B883">
        <v>4</v>
      </c>
      <c r="C883" s="1">
        <v>43234</v>
      </c>
      <c r="D883">
        <v>5</v>
      </c>
      <c r="E883">
        <v>989</v>
      </c>
      <c r="F883">
        <v>101</v>
      </c>
      <c r="G883">
        <v>17</v>
      </c>
      <c r="H883">
        <v>362</v>
      </c>
      <c r="I883">
        <v>27924.14</v>
      </c>
      <c r="J883">
        <v>6832.49</v>
      </c>
    </row>
    <row r="884" spans="2:10" x14ac:dyDescent="0.25">
      <c r="B884">
        <v>4</v>
      </c>
      <c r="C884" s="1">
        <v>43241</v>
      </c>
      <c r="D884">
        <v>5</v>
      </c>
      <c r="E884">
        <v>1073</v>
      </c>
      <c r="F884">
        <v>98</v>
      </c>
      <c r="G884">
        <v>13</v>
      </c>
      <c r="H884">
        <v>10</v>
      </c>
      <c r="I884">
        <v>27458.42</v>
      </c>
      <c r="J884">
        <v>6868.18</v>
      </c>
    </row>
    <row r="885" spans="2:10" x14ac:dyDescent="0.25">
      <c r="B885">
        <v>4</v>
      </c>
      <c r="C885" s="1">
        <v>43248</v>
      </c>
      <c r="D885">
        <v>5</v>
      </c>
      <c r="E885">
        <v>1158</v>
      </c>
      <c r="F885">
        <v>73</v>
      </c>
      <c r="G885">
        <v>18</v>
      </c>
      <c r="H885">
        <v>160</v>
      </c>
      <c r="I885">
        <v>26856.26</v>
      </c>
      <c r="J885">
        <v>6253.47</v>
      </c>
    </row>
    <row r="886" spans="2:10" x14ac:dyDescent="0.25">
      <c r="B886">
        <v>4</v>
      </c>
      <c r="C886" s="1">
        <v>43255</v>
      </c>
      <c r="D886">
        <v>5</v>
      </c>
      <c r="E886">
        <v>1213</v>
      </c>
      <c r="F886">
        <v>99</v>
      </c>
      <c r="G886">
        <v>21</v>
      </c>
      <c r="H886">
        <v>696</v>
      </c>
      <c r="I886">
        <v>18326.09</v>
      </c>
      <c r="J886">
        <v>5308.15</v>
      </c>
    </row>
    <row r="887" spans="2:10" x14ac:dyDescent="0.25">
      <c r="B887">
        <v>4</v>
      </c>
      <c r="C887" s="1">
        <v>43262</v>
      </c>
      <c r="D887">
        <v>5</v>
      </c>
      <c r="E887">
        <v>1291</v>
      </c>
      <c r="F887">
        <v>147</v>
      </c>
      <c r="G887">
        <v>21</v>
      </c>
      <c r="H887">
        <v>136</v>
      </c>
      <c r="I887">
        <v>19812.669999999998</v>
      </c>
      <c r="J887">
        <v>6821.03</v>
      </c>
    </row>
    <row r="888" spans="2:10" x14ac:dyDescent="0.25">
      <c r="B888">
        <v>4</v>
      </c>
      <c r="C888" s="1">
        <v>43269</v>
      </c>
      <c r="D888">
        <v>5</v>
      </c>
      <c r="E888">
        <v>1417</v>
      </c>
      <c r="F888">
        <v>58</v>
      </c>
      <c r="G888">
        <v>45</v>
      </c>
      <c r="H888">
        <v>685</v>
      </c>
      <c r="I888">
        <v>39879.61</v>
      </c>
      <c r="J888">
        <v>10753.02</v>
      </c>
    </row>
    <row r="889" spans="2:10" x14ac:dyDescent="0.25">
      <c r="B889">
        <v>4</v>
      </c>
      <c r="C889" s="1">
        <v>43276</v>
      </c>
      <c r="D889">
        <v>5</v>
      </c>
      <c r="E889">
        <v>1430</v>
      </c>
      <c r="F889">
        <v>93</v>
      </c>
      <c r="G889">
        <v>25</v>
      </c>
      <c r="H889">
        <v>98</v>
      </c>
      <c r="I889">
        <v>28203.91</v>
      </c>
      <c r="J889">
        <v>9982.2800000000007</v>
      </c>
    </row>
    <row r="890" spans="2:10" x14ac:dyDescent="0.25">
      <c r="B890">
        <v>4</v>
      </c>
      <c r="C890" s="1">
        <v>43283</v>
      </c>
      <c r="D890">
        <v>5</v>
      </c>
      <c r="E890">
        <v>1498</v>
      </c>
      <c r="F890">
        <v>72</v>
      </c>
      <c r="G890">
        <v>21</v>
      </c>
      <c r="H890">
        <v>193</v>
      </c>
      <c r="I890">
        <v>21692.44</v>
      </c>
      <c r="J890">
        <v>8049.05</v>
      </c>
    </row>
    <row r="891" spans="2:10" x14ac:dyDescent="0.25">
      <c r="B891">
        <v>4</v>
      </c>
      <c r="C891" s="1">
        <v>43290</v>
      </c>
      <c r="D891">
        <v>5</v>
      </c>
      <c r="E891">
        <v>1549</v>
      </c>
      <c r="F891">
        <v>91</v>
      </c>
      <c r="G891">
        <v>27</v>
      </c>
      <c r="H891">
        <v>52</v>
      </c>
      <c r="I891">
        <v>42865.64</v>
      </c>
      <c r="J891">
        <v>10661.81</v>
      </c>
    </row>
    <row r="892" spans="2:10" x14ac:dyDescent="0.25">
      <c r="B892">
        <v>4</v>
      </c>
      <c r="C892" s="1">
        <v>43297</v>
      </c>
      <c r="D892">
        <v>5</v>
      </c>
      <c r="E892">
        <v>1613</v>
      </c>
      <c r="F892">
        <v>121</v>
      </c>
      <c r="G892">
        <v>16</v>
      </c>
      <c r="H892">
        <v>599</v>
      </c>
      <c r="I892">
        <v>33400.699999999997</v>
      </c>
      <c r="J892">
        <v>13431.06</v>
      </c>
    </row>
    <row r="893" spans="2:10" x14ac:dyDescent="0.25">
      <c r="B893">
        <v>4</v>
      </c>
      <c r="C893" s="1">
        <v>43304</v>
      </c>
      <c r="D893">
        <v>5</v>
      </c>
      <c r="E893">
        <v>1718</v>
      </c>
      <c r="F893">
        <v>102</v>
      </c>
      <c r="G893">
        <v>20</v>
      </c>
      <c r="H893">
        <v>2223</v>
      </c>
      <c r="I893">
        <v>26974.54</v>
      </c>
      <c r="J893">
        <v>10684.83</v>
      </c>
    </row>
    <row r="894" spans="2:10" x14ac:dyDescent="0.25">
      <c r="B894">
        <v>4</v>
      </c>
      <c r="C894" s="1">
        <v>43311</v>
      </c>
      <c r="D894">
        <v>5</v>
      </c>
      <c r="E894">
        <v>1800</v>
      </c>
      <c r="F894">
        <v>141</v>
      </c>
      <c r="G894">
        <v>20</v>
      </c>
      <c r="H894">
        <v>84</v>
      </c>
      <c r="I894">
        <v>36416.29</v>
      </c>
      <c r="J894">
        <v>9389.49</v>
      </c>
    </row>
    <row r="895" spans="2:10" x14ac:dyDescent="0.25">
      <c r="B895">
        <v>4</v>
      </c>
      <c r="C895" s="1">
        <v>43318</v>
      </c>
      <c r="D895">
        <v>5</v>
      </c>
      <c r="E895">
        <v>1921</v>
      </c>
      <c r="F895">
        <v>79</v>
      </c>
      <c r="G895">
        <v>24</v>
      </c>
      <c r="H895">
        <v>1192</v>
      </c>
      <c r="I895">
        <v>22711.24</v>
      </c>
      <c r="J895">
        <v>10302.15</v>
      </c>
    </row>
    <row r="896" spans="2:10" x14ac:dyDescent="0.25">
      <c r="B896">
        <v>4</v>
      </c>
      <c r="C896" s="1">
        <v>43325</v>
      </c>
      <c r="D896">
        <v>5</v>
      </c>
      <c r="E896">
        <v>1976</v>
      </c>
      <c r="F896">
        <v>68</v>
      </c>
      <c r="G896">
        <v>23</v>
      </c>
      <c r="H896">
        <v>49</v>
      </c>
      <c r="I896">
        <v>49138.59</v>
      </c>
      <c r="J896">
        <v>14663.68</v>
      </c>
    </row>
    <row r="897" spans="2:10" x14ac:dyDescent="0.25">
      <c r="B897">
        <v>4</v>
      </c>
      <c r="C897" s="1">
        <v>43332</v>
      </c>
      <c r="D897">
        <v>5</v>
      </c>
      <c r="E897">
        <v>2021</v>
      </c>
      <c r="F897">
        <v>84</v>
      </c>
      <c r="G897">
        <v>21</v>
      </c>
      <c r="H897">
        <v>1093</v>
      </c>
      <c r="I897">
        <v>37332.480000000003</v>
      </c>
      <c r="J897">
        <v>9364.94</v>
      </c>
    </row>
    <row r="898" spans="2:10" x14ac:dyDescent="0.25">
      <c r="B898">
        <v>4</v>
      </c>
      <c r="C898" s="1">
        <v>43339</v>
      </c>
      <c r="D898">
        <v>5</v>
      </c>
      <c r="E898">
        <v>2084</v>
      </c>
      <c r="F898">
        <v>116</v>
      </c>
      <c r="G898">
        <v>25</v>
      </c>
      <c r="H898">
        <v>1487</v>
      </c>
      <c r="I898">
        <v>41303.050000000003</v>
      </c>
      <c r="J898">
        <v>14683.28</v>
      </c>
    </row>
    <row r="899" spans="2:10" x14ac:dyDescent="0.25">
      <c r="B899">
        <v>4</v>
      </c>
      <c r="C899" s="1">
        <v>43346</v>
      </c>
      <c r="D899">
        <v>5</v>
      </c>
      <c r="E899">
        <v>2175</v>
      </c>
      <c r="F899">
        <v>78</v>
      </c>
      <c r="G899">
        <v>26</v>
      </c>
      <c r="H899">
        <v>326</v>
      </c>
      <c r="I899">
        <v>44204.480000000003</v>
      </c>
      <c r="J899">
        <v>16217.83</v>
      </c>
    </row>
    <row r="900" spans="2:10" x14ac:dyDescent="0.25">
      <c r="B900">
        <v>4</v>
      </c>
      <c r="C900" s="1">
        <v>43353</v>
      </c>
      <c r="D900">
        <v>5</v>
      </c>
      <c r="E900">
        <v>2227</v>
      </c>
      <c r="F900">
        <v>71</v>
      </c>
      <c r="G900">
        <v>14</v>
      </c>
      <c r="H900">
        <v>215</v>
      </c>
      <c r="I900">
        <v>43490.239999999998</v>
      </c>
      <c r="J900">
        <v>11880.26</v>
      </c>
    </row>
    <row r="901" spans="2:10" x14ac:dyDescent="0.25">
      <c r="B901">
        <v>4</v>
      </c>
      <c r="C901" s="1">
        <v>43360</v>
      </c>
      <c r="D901">
        <v>5</v>
      </c>
      <c r="E901">
        <v>2284</v>
      </c>
      <c r="F901">
        <v>107</v>
      </c>
      <c r="G901">
        <v>17</v>
      </c>
      <c r="H901">
        <v>1637</v>
      </c>
      <c r="I901">
        <v>17608.830000000002</v>
      </c>
      <c r="J901">
        <v>20584.169999999998</v>
      </c>
    </row>
    <row r="902" spans="2:10" x14ac:dyDescent="0.25">
      <c r="B902">
        <v>4</v>
      </c>
      <c r="C902" s="1">
        <v>43367</v>
      </c>
      <c r="D902">
        <v>5</v>
      </c>
      <c r="E902">
        <v>2374</v>
      </c>
      <c r="F902">
        <v>115</v>
      </c>
      <c r="G902">
        <v>10</v>
      </c>
      <c r="H902">
        <v>235</v>
      </c>
      <c r="I902">
        <v>55145.33</v>
      </c>
      <c r="J902">
        <v>15713.76</v>
      </c>
    </row>
    <row r="903" spans="2:10" x14ac:dyDescent="0.25">
      <c r="B903">
        <v>4</v>
      </c>
      <c r="C903" s="1">
        <v>43101</v>
      </c>
      <c r="D903">
        <v>6</v>
      </c>
      <c r="E903">
        <v>0</v>
      </c>
      <c r="F903">
        <v>108</v>
      </c>
      <c r="G903">
        <v>31</v>
      </c>
      <c r="H903">
        <v>5</v>
      </c>
      <c r="I903">
        <v>708.8</v>
      </c>
      <c r="J903">
        <v>200.11</v>
      </c>
    </row>
    <row r="904" spans="2:10" x14ac:dyDescent="0.25">
      <c r="B904">
        <v>4</v>
      </c>
      <c r="C904" s="1">
        <v>43108</v>
      </c>
      <c r="D904">
        <v>6</v>
      </c>
      <c r="E904">
        <v>77</v>
      </c>
      <c r="F904">
        <v>62</v>
      </c>
      <c r="G904">
        <v>25</v>
      </c>
      <c r="H904">
        <v>16</v>
      </c>
      <c r="I904">
        <v>1456.79</v>
      </c>
      <c r="J904">
        <v>289.55</v>
      </c>
    </row>
    <row r="905" spans="2:10" x14ac:dyDescent="0.25">
      <c r="B905">
        <v>4</v>
      </c>
      <c r="C905" s="1">
        <v>43115</v>
      </c>
      <c r="D905">
        <v>6</v>
      </c>
      <c r="E905">
        <v>114</v>
      </c>
      <c r="F905">
        <v>75</v>
      </c>
      <c r="G905">
        <v>23</v>
      </c>
      <c r="H905">
        <v>68</v>
      </c>
      <c r="I905">
        <v>729.52</v>
      </c>
      <c r="J905">
        <v>382.33</v>
      </c>
    </row>
    <row r="906" spans="2:10" x14ac:dyDescent="0.25">
      <c r="B906">
        <v>4</v>
      </c>
      <c r="C906" s="1">
        <v>43122</v>
      </c>
      <c r="D906">
        <v>6</v>
      </c>
      <c r="E906">
        <v>166</v>
      </c>
      <c r="F906">
        <v>112</v>
      </c>
      <c r="G906">
        <v>20</v>
      </c>
      <c r="H906">
        <v>112</v>
      </c>
      <c r="I906">
        <v>2487.6</v>
      </c>
      <c r="J906">
        <v>602.70000000000005</v>
      </c>
    </row>
    <row r="907" spans="2:10" x14ac:dyDescent="0.25">
      <c r="B907">
        <v>4</v>
      </c>
      <c r="C907" s="1">
        <v>43129</v>
      </c>
      <c r="D907">
        <v>6</v>
      </c>
      <c r="E907">
        <v>258</v>
      </c>
      <c r="F907">
        <v>51</v>
      </c>
      <c r="G907">
        <v>35</v>
      </c>
      <c r="H907">
        <v>14</v>
      </c>
      <c r="I907">
        <v>1686.95</v>
      </c>
      <c r="J907">
        <v>581.32000000000005</v>
      </c>
    </row>
    <row r="908" spans="2:10" x14ac:dyDescent="0.25">
      <c r="B908">
        <v>4</v>
      </c>
      <c r="C908" s="1">
        <v>43136</v>
      </c>
      <c r="D908">
        <v>6</v>
      </c>
      <c r="E908">
        <v>274</v>
      </c>
      <c r="F908">
        <v>80</v>
      </c>
      <c r="G908">
        <v>22</v>
      </c>
      <c r="H908">
        <v>86</v>
      </c>
      <c r="I908">
        <v>2356.92</v>
      </c>
      <c r="J908">
        <v>685.84</v>
      </c>
    </row>
    <row r="909" spans="2:10" x14ac:dyDescent="0.25">
      <c r="B909">
        <v>4</v>
      </c>
      <c r="C909" s="1">
        <v>43143</v>
      </c>
      <c r="D909">
        <v>6</v>
      </c>
      <c r="E909">
        <v>332</v>
      </c>
      <c r="F909">
        <v>83</v>
      </c>
      <c r="G909">
        <v>23</v>
      </c>
      <c r="H909">
        <v>269</v>
      </c>
      <c r="I909">
        <v>3508.97</v>
      </c>
      <c r="J909">
        <v>776.91</v>
      </c>
    </row>
    <row r="910" spans="2:10" x14ac:dyDescent="0.25">
      <c r="B910">
        <v>4</v>
      </c>
      <c r="C910" s="1">
        <v>43150</v>
      </c>
      <c r="D910">
        <v>6</v>
      </c>
      <c r="E910">
        <v>392</v>
      </c>
      <c r="F910">
        <v>107</v>
      </c>
      <c r="G910">
        <v>31</v>
      </c>
      <c r="H910">
        <v>9</v>
      </c>
      <c r="I910">
        <v>2899.26</v>
      </c>
      <c r="J910">
        <v>1016.39</v>
      </c>
    </row>
    <row r="911" spans="2:10" x14ac:dyDescent="0.25">
      <c r="B911">
        <v>4</v>
      </c>
      <c r="C911" s="1">
        <v>43157</v>
      </c>
      <c r="D911">
        <v>6</v>
      </c>
      <c r="E911">
        <v>468</v>
      </c>
      <c r="F911">
        <v>79</v>
      </c>
      <c r="G911">
        <v>24</v>
      </c>
      <c r="H911">
        <v>289</v>
      </c>
      <c r="I911">
        <v>7431.32</v>
      </c>
      <c r="J911">
        <v>1122.29</v>
      </c>
    </row>
    <row r="912" spans="2:10" x14ac:dyDescent="0.25">
      <c r="B912">
        <v>4</v>
      </c>
      <c r="C912" s="1">
        <v>43164</v>
      </c>
      <c r="D912">
        <v>6</v>
      </c>
      <c r="E912">
        <v>523</v>
      </c>
      <c r="F912">
        <v>86</v>
      </c>
      <c r="G912">
        <v>19</v>
      </c>
      <c r="H912">
        <v>198</v>
      </c>
      <c r="I912">
        <v>5244.6</v>
      </c>
      <c r="J912">
        <v>1191.43</v>
      </c>
    </row>
    <row r="913" spans="2:10" x14ac:dyDescent="0.25">
      <c r="B913">
        <v>4</v>
      </c>
      <c r="C913" s="1">
        <v>43171</v>
      </c>
      <c r="D913">
        <v>6</v>
      </c>
      <c r="E913">
        <v>590</v>
      </c>
      <c r="F913">
        <v>29</v>
      </c>
      <c r="G913">
        <v>26</v>
      </c>
      <c r="H913">
        <v>272</v>
      </c>
      <c r="I913">
        <v>1877.29</v>
      </c>
      <c r="J913">
        <v>1267.4000000000001</v>
      </c>
    </row>
    <row r="914" spans="2:10" x14ac:dyDescent="0.25">
      <c r="B914">
        <v>4</v>
      </c>
      <c r="C914" s="1">
        <v>43178</v>
      </c>
      <c r="D914">
        <v>6</v>
      </c>
      <c r="E914">
        <v>593</v>
      </c>
      <c r="F914">
        <v>51</v>
      </c>
      <c r="G914">
        <v>19</v>
      </c>
      <c r="H914">
        <v>51</v>
      </c>
      <c r="I914">
        <v>3818.05</v>
      </c>
      <c r="J914">
        <v>1252.5899999999999</v>
      </c>
    </row>
    <row r="915" spans="2:10" x14ac:dyDescent="0.25">
      <c r="B915">
        <v>4</v>
      </c>
      <c r="C915" s="1">
        <v>43185</v>
      </c>
      <c r="D915">
        <v>6</v>
      </c>
      <c r="E915">
        <v>625</v>
      </c>
      <c r="F915">
        <v>46</v>
      </c>
      <c r="G915">
        <v>22</v>
      </c>
      <c r="H915">
        <v>632</v>
      </c>
      <c r="I915">
        <v>8204.6</v>
      </c>
      <c r="J915">
        <v>1366.45</v>
      </c>
    </row>
    <row r="916" spans="2:10" x14ac:dyDescent="0.25">
      <c r="B916">
        <v>4</v>
      </c>
      <c r="C916" s="1">
        <v>43192</v>
      </c>
      <c r="D916">
        <v>6</v>
      </c>
      <c r="E916">
        <v>649</v>
      </c>
      <c r="F916">
        <v>94</v>
      </c>
      <c r="G916">
        <v>33</v>
      </c>
      <c r="H916">
        <v>133</v>
      </c>
      <c r="I916">
        <v>9021.07</v>
      </c>
      <c r="J916">
        <v>1567.59</v>
      </c>
    </row>
    <row r="917" spans="2:10" x14ac:dyDescent="0.25">
      <c r="B917">
        <v>4</v>
      </c>
      <c r="C917" s="1">
        <v>43199</v>
      </c>
      <c r="D917">
        <v>6</v>
      </c>
      <c r="E917">
        <v>710</v>
      </c>
      <c r="F917">
        <v>106</v>
      </c>
      <c r="G917">
        <v>18</v>
      </c>
      <c r="H917">
        <v>355</v>
      </c>
      <c r="I917">
        <v>9799.7999999999993</v>
      </c>
      <c r="J917">
        <v>1658.59</v>
      </c>
    </row>
    <row r="918" spans="2:10" x14ac:dyDescent="0.25">
      <c r="B918">
        <v>4</v>
      </c>
      <c r="C918" s="1">
        <v>43206</v>
      </c>
      <c r="D918">
        <v>6</v>
      </c>
      <c r="E918">
        <v>798</v>
      </c>
      <c r="F918">
        <v>89</v>
      </c>
      <c r="G918">
        <v>26</v>
      </c>
      <c r="H918">
        <v>446</v>
      </c>
      <c r="I918">
        <v>9859.66</v>
      </c>
      <c r="J918">
        <v>1639.93</v>
      </c>
    </row>
    <row r="919" spans="2:10" x14ac:dyDescent="0.25">
      <c r="B919">
        <v>4</v>
      </c>
      <c r="C919" s="1">
        <v>43213</v>
      </c>
      <c r="D919">
        <v>6</v>
      </c>
      <c r="E919">
        <v>861</v>
      </c>
      <c r="F919">
        <v>33</v>
      </c>
      <c r="G919">
        <v>39</v>
      </c>
      <c r="H919">
        <v>209</v>
      </c>
      <c r="I919">
        <v>5916.12</v>
      </c>
      <c r="J919">
        <v>1627.42</v>
      </c>
    </row>
    <row r="920" spans="2:10" x14ac:dyDescent="0.25">
      <c r="B920">
        <v>4</v>
      </c>
      <c r="C920" s="1">
        <v>43220</v>
      </c>
      <c r="D920">
        <v>6</v>
      </c>
      <c r="E920">
        <v>855</v>
      </c>
      <c r="F920">
        <v>54</v>
      </c>
      <c r="G920">
        <v>30</v>
      </c>
      <c r="H920">
        <v>231</v>
      </c>
      <c r="I920">
        <v>6446.22</v>
      </c>
      <c r="J920">
        <v>1801.73</v>
      </c>
    </row>
    <row r="921" spans="2:10" x14ac:dyDescent="0.25">
      <c r="B921">
        <v>4</v>
      </c>
      <c r="C921" s="1">
        <v>43227</v>
      </c>
      <c r="D921">
        <v>6</v>
      </c>
      <c r="E921">
        <v>879</v>
      </c>
      <c r="F921">
        <v>68</v>
      </c>
      <c r="G921">
        <v>29</v>
      </c>
      <c r="H921">
        <v>108</v>
      </c>
      <c r="I921">
        <v>11743.84</v>
      </c>
      <c r="J921">
        <v>1978.8</v>
      </c>
    </row>
    <row r="922" spans="2:10" x14ac:dyDescent="0.25">
      <c r="B922">
        <v>4</v>
      </c>
      <c r="C922" s="1">
        <v>43234</v>
      </c>
      <c r="D922">
        <v>6</v>
      </c>
      <c r="E922">
        <v>918</v>
      </c>
      <c r="F922">
        <v>77</v>
      </c>
      <c r="G922">
        <v>23</v>
      </c>
      <c r="H922">
        <v>69</v>
      </c>
      <c r="I922">
        <v>11778.9</v>
      </c>
      <c r="J922">
        <v>2035.06</v>
      </c>
    </row>
    <row r="923" spans="2:10" x14ac:dyDescent="0.25">
      <c r="B923">
        <v>4</v>
      </c>
      <c r="C923" s="1">
        <v>43241</v>
      </c>
      <c r="D923">
        <v>6</v>
      </c>
      <c r="E923">
        <v>972</v>
      </c>
      <c r="F923">
        <v>77</v>
      </c>
      <c r="G923">
        <v>22</v>
      </c>
      <c r="H923">
        <v>291</v>
      </c>
      <c r="I923">
        <v>5016.78</v>
      </c>
      <c r="J923">
        <v>2051.75</v>
      </c>
    </row>
    <row r="924" spans="2:10" x14ac:dyDescent="0.25">
      <c r="B924">
        <v>4</v>
      </c>
      <c r="C924" s="1">
        <v>43248</v>
      </c>
      <c r="D924">
        <v>6</v>
      </c>
      <c r="E924">
        <v>1027</v>
      </c>
      <c r="F924">
        <v>111</v>
      </c>
      <c r="G924">
        <v>24</v>
      </c>
      <c r="H924">
        <v>250</v>
      </c>
      <c r="I924">
        <v>5629.67</v>
      </c>
      <c r="J924">
        <v>2278.7199999999998</v>
      </c>
    </row>
    <row r="925" spans="2:10" x14ac:dyDescent="0.25">
      <c r="B925">
        <v>4</v>
      </c>
      <c r="C925" s="1">
        <v>43255</v>
      </c>
      <c r="D925">
        <v>6</v>
      </c>
      <c r="E925">
        <v>1114</v>
      </c>
      <c r="F925">
        <v>122</v>
      </c>
      <c r="G925">
        <v>27</v>
      </c>
      <c r="H925">
        <v>730</v>
      </c>
      <c r="I925">
        <v>14793.9</v>
      </c>
      <c r="J925">
        <v>2184.64</v>
      </c>
    </row>
    <row r="926" spans="2:10" x14ac:dyDescent="0.25">
      <c r="B926">
        <v>4</v>
      </c>
      <c r="C926" s="1">
        <v>43262</v>
      </c>
      <c r="D926">
        <v>6</v>
      </c>
      <c r="E926">
        <v>1209</v>
      </c>
      <c r="F926">
        <v>44</v>
      </c>
      <c r="G926">
        <v>17</v>
      </c>
      <c r="H926">
        <v>322</v>
      </c>
      <c r="I926">
        <v>7033.37</v>
      </c>
      <c r="J926">
        <v>2408.42</v>
      </c>
    </row>
    <row r="927" spans="2:10" x14ac:dyDescent="0.25">
      <c r="B927">
        <v>4</v>
      </c>
      <c r="C927" s="1">
        <v>43269</v>
      </c>
      <c r="D927">
        <v>6</v>
      </c>
      <c r="E927">
        <v>1236</v>
      </c>
      <c r="F927">
        <v>35</v>
      </c>
      <c r="G927">
        <v>19</v>
      </c>
      <c r="H927">
        <v>562</v>
      </c>
      <c r="I927">
        <v>14449.77</v>
      </c>
      <c r="J927">
        <v>2556.34</v>
      </c>
    </row>
    <row r="928" spans="2:10" x14ac:dyDescent="0.25">
      <c r="B928">
        <v>4</v>
      </c>
      <c r="C928" s="1">
        <v>43276</v>
      </c>
      <c r="D928">
        <v>6</v>
      </c>
      <c r="E928">
        <v>1252</v>
      </c>
      <c r="F928">
        <v>76</v>
      </c>
      <c r="G928">
        <v>26</v>
      </c>
      <c r="H928">
        <v>241</v>
      </c>
      <c r="I928">
        <v>15085.53</v>
      </c>
      <c r="J928">
        <v>2495.83</v>
      </c>
    </row>
    <row r="929" spans="2:10" x14ac:dyDescent="0.25">
      <c r="B929">
        <v>4</v>
      </c>
      <c r="C929" s="1">
        <v>43283</v>
      </c>
      <c r="D929">
        <v>6</v>
      </c>
      <c r="E929">
        <v>1302</v>
      </c>
      <c r="F929">
        <v>84</v>
      </c>
      <c r="G929">
        <v>23</v>
      </c>
      <c r="H929">
        <v>312</v>
      </c>
      <c r="I929">
        <v>9423.0499999999993</v>
      </c>
      <c r="J929">
        <v>2940.33</v>
      </c>
    </row>
    <row r="930" spans="2:10" x14ac:dyDescent="0.25">
      <c r="B930">
        <v>4</v>
      </c>
      <c r="C930" s="1">
        <v>43290</v>
      </c>
      <c r="D930">
        <v>6</v>
      </c>
      <c r="E930">
        <v>1363</v>
      </c>
      <c r="F930">
        <v>29</v>
      </c>
      <c r="G930">
        <v>18</v>
      </c>
      <c r="H930">
        <v>841</v>
      </c>
      <c r="I930">
        <v>14919.71</v>
      </c>
      <c r="J930">
        <v>2842.93</v>
      </c>
    </row>
    <row r="931" spans="2:10" x14ac:dyDescent="0.25">
      <c r="B931">
        <v>4</v>
      </c>
      <c r="C931" s="1">
        <v>43297</v>
      </c>
      <c r="D931">
        <v>6</v>
      </c>
      <c r="E931">
        <v>1374</v>
      </c>
      <c r="F931">
        <v>54</v>
      </c>
      <c r="G931">
        <v>25</v>
      </c>
      <c r="H931">
        <v>277</v>
      </c>
      <c r="I931">
        <v>11100.99</v>
      </c>
      <c r="J931">
        <v>2845.68</v>
      </c>
    </row>
    <row r="932" spans="2:10" x14ac:dyDescent="0.25">
      <c r="B932">
        <v>4</v>
      </c>
      <c r="C932" s="1">
        <v>43304</v>
      </c>
      <c r="D932">
        <v>6</v>
      </c>
      <c r="E932">
        <v>1403</v>
      </c>
      <c r="F932">
        <v>98</v>
      </c>
      <c r="G932">
        <v>19</v>
      </c>
      <c r="H932">
        <v>226</v>
      </c>
      <c r="I932">
        <v>10684.51</v>
      </c>
      <c r="J932">
        <v>2574.0100000000002</v>
      </c>
    </row>
    <row r="933" spans="2:10" x14ac:dyDescent="0.25">
      <c r="B933">
        <v>4</v>
      </c>
      <c r="C933" s="1">
        <v>43311</v>
      </c>
      <c r="D933">
        <v>6</v>
      </c>
      <c r="E933">
        <v>1482</v>
      </c>
      <c r="F933">
        <v>51</v>
      </c>
      <c r="G933">
        <v>38</v>
      </c>
      <c r="H933">
        <v>126</v>
      </c>
      <c r="I933">
        <v>15812.05</v>
      </c>
      <c r="J933">
        <v>3065.71</v>
      </c>
    </row>
    <row r="934" spans="2:10" x14ac:dyDescent="0.25">
      <c r="B934">
        <v>4</v>
      </c>
      <c r="C934" s="1">
        <v>43318</v>
      </c>
      <c r="D934">
        <v>6</v>
      </c>
      <c r="E934">
        <v>1495</v>
      </c>
      <c r="F934">
        <v>100</v>
      </c>
      <c r="G934">
        <v>32</v>
      </c>
      <c r="H934">
        <v>3</v>
      </c>
      <c r="I934">
        <v>12496.43</v>
      </c>
      <c r="J934">
        <v>3445.64</v>
      </c>
    </row>
    <row r="935" spans="2:10" x14ac:dyDescent="0.25">
      <c r="B935">
        <v>4</v>
      </c>
      <c r="C935" s="1">
        <v>43325</v>
      </c>
      <c r="D935">
        <v>6</v>
      </c>
      <c r="E935">
        <v>1563</v>
      </c>
      <c r="F935">
        <v>93</v>
      </c>
      <c r="G935">
        <v>23</v>
      </c>
      <c r="H935">
        <v>182</v>
      </c>
      <c r="I935">
        <v>12479.5</v>
      </c>
      <c r="J935">
        <v>3231.32</v>
      </c>
    </row>
    <row r="936" spans="2:10" x14ac:dyDescent="0.25">
      <c r="B936">
        <v>4</v>
      </c>
      <c r="C936" s="1">
        <v>43332</v>
      </c>
      <c r="D936">
        <v>6</v>
      </c>
      <c r="E936">
        <v>1633</v>
      </c>
      <c r="F936">
        <v>104</v>
      </c>
      <c r="G936">
        <v>22</v>
      </c>
      <c r="H936">
        <v>911</v>
      </c>
      <c r="I936">
        <v>9238.7000000000007</v>
      </c>
      <c r="J936">
        <v>3344.86</v>
      </c>
    </row>
    <row r="937" spans="2:10" x14ac:dyDescent="0.25">
      <c r="B937">
        <v>4</v>
      </c>
      <c r="C937" s="1">
        <v>43339</v>
      </c>
      <c r="D937">
        <v>6</v>
      </c>
      <c r="E937">
        <v>1715</v>
      </c>
      <c r="F937">
        <v>32</v>
      </c>
      <c r="G937">
        <v>31</v>
      </c>
      <c r="H937">
        <v>160</v>
      </c>
      <c r="I937">
        <v>4724.84</v>
      </c>
      <c r="J937">
        <v>3531.89</v>
      </c>
    </row>
    <row r="938" spans="2:10" x14ac:dyDescent="0.25">
      <c r="B938">
        <v>4</v>
      </c>
      <c r="C938" s="1">
        <v>43346</v>
      </c>
      <c r="D938">
        <v>6</v>
      </c>
      <c r="E938">
        <v>1716</v>
      </c>
      <c r="F938">
        <v>50</v>
      </c>
      <c r="G938">
        <v>11</v>
      </c>
      <c r="H938">
        <v>317</v>
      </c>
      <c r="I938">
        <v>11708.53</v>
      </c>
      <c r="J938">
        <v>3549.54</v>
      </c>
    </row>
    <row r="939" spans="2:10" x14ac:dyDescent="0.25">
      <c r="B939">
        <v>4</v>
      </c>
      <c r="C939" s="1">
        <v>43353</v>
      </c>
      <c r="D939">
        <v>6</v>
      </c>
      <c r="E939">
        <v>1755</v>
      </c>
      <c r="F939">
        <v>107</v>
      </c>
      <c r="G939">
        <v>23</v>
      </c>
      <c r="H939">
        <v>1187</v>
      </c>
      <c r="I939">
        <v>13192.54</v>
      </c>
      <c r="J939">
        <v>4016.02</v>
      </c>
    </row>
    <row r="940" spans="2:10" x14ac:dyDescent="0.25">
      <c r="B940">
        <v>4</v>
      </c>
      <c r="C940" s="1">
        <v>43360</v>
      </c>
      <c r="D940">
        <v>6</v>
      </c>
      <c r="E940">
        <v>1839</v>
      </c>
      <c r="F940">
        <v>126</v>
      </c>
      <c r="G940">
        <v>39</v>
      </c>
      <c r="H940">
        <v>585</v>
      </c>
      <c r="I940">
        <v>20360.169999999998</v>
      </c>
      <c r="J940">
        <v>3831.98</v>
      </c>
    </row>
    <row r="941" spans="2:10" x14ac:dyDescent="0.25">
      <c r="B941">
        <v>4</v>
      </c>
      <c r="C941" s="1">
        <v>43367</v>
      </c>
      <c r="D941">
        <v>6</v>
      </c>
      <c r="E941">
        <v>1926</v>
      </c>
      <c r="F941">
        <v>94</v>
      </c>
      <c r="G941">
        <v>17</v>
      </c>
      <c r="H941">
        <v>574</v>
      </c>
      <c r="I941">
        <v>17253.14</v>
      </c>
      <c r="J941">
        <v>4115.12</v>
      </c>
    </row>
    <row r="942" spans="2:10" x14ac:dyDescent="0.25">
      <c r="B942">
        <v>5</v>
      </c>
      <c r="C942" s="1">
        <v>43101</v>
      </c>
      <c r="D942">
        <v>1</v>
      </c>
      <c r="E942">
        <v>0</v>
      </c>
      <c r="F942">
        <v>76</v>
      </c>
      <c r="G942">
        <v>12</v>
      </c>
      <c r="H942">
        <v>17</v>
      </c>
      <c r="I942">
        <v>637.54</v>
      </c>
      <c r="J942">
        <v>136.33000000000001</v>
      </c>
    </row>
    <row r="943" spans="2:10" x14ac:dyDescent="0.25">
      <c r="B943">
        <v>5</v>
      </c>
      <c r="C943" s="1">
        <v>43108</v>
      </c>
      <c r="D943">
        <v>1</v>
      </c>
      <c r="E943">
        <v>64</v>
      </c>
      <c r="F943">
        <v>91</v>
      </c>
      <c r="G943">
        <v>33</v>
      </c>
      <c r="H943">
        <v>49</v>
      </c>
      <c r="I943">
        <v>1555.35</v>
      </c>
      <c r="J943">
        <v>318.89</v>
      </c>
    </row>
    <row r="944" spans="2:10" x14ac:dyDescent="0.25">
      <c r="B944">
        <v>5</v>
      </c>
      <c r="C944" s="1">
        <v>43115</v>
      </c>
      <c r="D944">
        <v>1</v>
      </c>
      <c r="E944">
        <v>122</v>
      </c>
      <c r="F944">
        <v>127</v>
      </c>
      <c r="G944">
        <v>27</v>
      </c>
      <c r="H944">
        <v>113</v>
      </c>
      <c r="I944">
        <v>2155.83</v>
      </c>
      <c r="J944">
        <v>667.15</v>
      </c>
    </row>
    <row r="945" spans="2:10" x14ac:dyDescent="0.25">
      <c r="B945">
        <v>5</v>
      </c>
      <c r="C945" s="1">
        <v>43122</v>
      </c>
      <c r="D945">
        <v>1</v>
      </c>
      <c r="E945">
        <v>222</v>
      </c>
      <c r="F945">
        <v>99</v>
      </c>
      <c r="G945">
        <v>15</v>
      </c>
      <c r="H945">
        <v>114</v>
      </c>
      <c r="I945">
        <v>2936.93</v>
      </c>
      <c r="J945">
        <v>751.51</v>
      </c>
    </row>
    <row r="946" spans="2:10" x14ac:dyDescent="0.25">
      <c r="B946">
        <v>5</v>
      </c>
      <c r="C946" s="1">
        <v>43129</v>
      </c>
      <c r="D946">
        <v>1</v>
      </c>
      <c r="E946">
        <v>306</v>
      </c>
      <c r="F946">
        <v>113</v>
      </c>
      <c r="G946">
        <v>26</v>
      </c>
      <c r="H946">
        <v>458</v>
      </c>
      <c r="I946">
        <v>2055.7800000000002</v>
      </c>
      <c r="J946">
        <v>814.22</v>
      </c>
    </row>
    <row r="947" spans="2:10" x14ac:dyDescent="0.25">
      <c r="B947">
        <v>5</v>
      </c>
      <c r="C947" s="1">
        <v>43136</v>
      </c>
      <c r="D947">
        <v>1</v>
      </c>
      <c r="E947">
        <v>393</v>
      </c>
      <c r="F947">
        <v>84</v>
      </c>
      <c r="G947">
        <v>35</v>
      </c>
      <c r="H947">
        <v>207</v>
      </c>
      <c r="I947">
        <v>2911.11</v>
      </c>
      <c r="J947">
        <v>901.74</v>
      </c>
    </row>
    <row r="948" spans="2:10" x14ac:dyDescent="0.25">
      <c r="B948">
        <v>5</v>
      </c>
      <c r="C948" s="1">
        <v>43143</v>
      </c>
      <c r="D948">
        <v>1</v>
      </c>
      <c r="E948">
        <v>442</v>
      </c>
      <c r="F948">
        <v>65</v>
      </c>
      <c r="G948">
        <v>31</v>
      </c>
      <c r="H948">
        <v>102</v>
      </c>
      <c r="I948">
        <v>3299.22</v>
      </c>
      <c r="J948">
        <v>1112.56</v>
      </c>
    </row>
    <row r="949" spans="2:10" x14ac:dyDescent="0.25">
      <c r="B949">
        <v>5</v>
      </c>
      <c r="C949" s="1">
        <v>43150</v>
      </c>
      <c r="D949">
        <v>1</v>
      </c>
      <c r="E949">
        <v>476</v>
      </c>
      <c r="F949">
        <v>47</v>
      </c>
      <c r="G949">
        <v>21</v>
      </c>
      <c r="H949">
        <v>2</v>
      </c>
      <c r="I949">
        <v>3547.78</v>
      </c>
      <c r="J949">
        <v>1100.8900000000001</v>
      </c>
    </row>
    <row r="950" spans="2:10" x14ac:dyDescent="0.25">
      <c r="B950">
        <v>5</v>
      </c>
      <c r="C950" s="1">
        <v>43157</v>
      </c>
      <c r="D950">
        <v>1</v>
      </c>
      <c r="E950">
        <v>502</v>
      </c>
      <c r="F950">
        <v>95</v>
      </c>
      <c r="G950">
        <v>20</v>
      </c>
      <c r="H950">
        <v>218</v>
      </c>
      <c r="I950">
        <v>3354.57</v>
      </c>
      <c r="J950">
        <v>1104.71</v>
      </c>
    </row>
    <row r="951" spans="2:10" x14ac:dyDescent="0.25">
      <c r="B951">
        <v>5</v>
      </c>
      <c r="C951" s="1">
        <v>43164</v>
      </c>
      <c r="D951">
        <v>1</v>
      </c>
      <c r="E951">
        <v>577</v>
      </c>
      <c r="F951">
        <v>49</v>
      </c>
      <c r="G951">
        <v>28</v>
      </c>
      <c r="H951">
        <v>796</v>
      </c>
      <c r="I951">
        <v>4934.37</v>
      </c>
      <c r="J951">
        <v>1028</v>
      </c>
    </row>
    <row r="952" spans="2:10" x14ac:dyDescent="0.25">
      <c r="B952">
        <v>5</v>
      </c>
      <c r="C952" s="1">
        <v>43171</v>
      </c>
      <c r="D952">
        <v>1</v>
      </c>
      <c r="E952">
        <v>598</v>
      </c>
      <c r="F952">
        <v>108</v>
      </c>
      <c r="G952">
        <v>26</v>
      </c>
      <c r="H952">
        <v>381</v>
      </c>
      <c r="I952">
        <v>3366.62</v>
      </c>
      <c r="J952">
        <v>1295.25</v>
      </c>
    </row>
    <row r="953" spans="2:10" x14ac:dyDescent="0.25">
      <c r="B953">
        <v>5</v>
      </c>
      <c r="C953" s="1">
        <v>43178</v>
      </c>
      <c r="D953">
        <v>1</v>
      </c>
      <c r="E953">
        <v>680</v>
      </c>
      <c r="F953">
        <v>81</v>
      </c>
      <c r="G953">
        <v>28</v>
      </c>
      <c r="H953">
        <v>759</v>
      </c>
      <c r="I953">
        <v>6693.32</v>
      </c>
      <c r="J953">
        <v>1605.68</v>
      </c>
    </row>
    <row r="954" spans="2:10" x14ac:dyDescent="0.25">
      <c r="B954">
        <v>5</v>
      </c>
      <c r="C954" s="1">
        <v>43185</v>
      </c>
      <c r="D954">
        <v>1</v>
      </c>
      <c r="E954">
        <v>733</v>
      </c>
      <c r="F954">
        <v>43</v>
      </c>
      <c r="G954">
        <v>27</v>
      </c>
      <c r="H954">
        <v>915</v>
      </c>
      <c r="I954">
        <v>3096.05</v>
      </c>
      <c r="J954">
        <v>1655.92</v>
      </c>
    </row>
    <row r="955" spans="2:10" x14ac:dyDescent="0.25">
      <c r="B955">
        <v>5</v>
      </c>
      <c r="C955" s="1">
        <v>43192</v>
      </c>
      <c r="D955">
        <v>1</v>
      </c>
      <c r="E955">
        <v>749</v>
      </c>
      <c r="F955">
        <v>99</v>
      </c>
      <c r="G955">
        <v>18</v>
      </c>
      <c r="H955">
        <v>13</v>
      </c>
      <c r="I955">
        <v>3722.38</v>
      </c>
      <c r="J955">
        <v>924.38</v>
      </c>
    </row>
    <row r="956" spans="2:10" x14ac:dyDescent="0.25">
      <c r="B956">
        <v>5</v>
      </c>
      <c r="C956" s="1">
        <v>43199</v>
      </c>
      <c r="D956">
        <v>1</v>
      </c>
      <c r="E956">
        <v>830</v>
      </c>
      <c r="F956">
        <v>88</v>
      </c>
      <c r="G956">
        <v>19</v>
      </c>
      <c r="H956">
        <v>731</v>
      </c>
      <c r="I956">
        <v>5943.95</v>
      </c>
      <c r="J956">
        <v>1824.37</v>
      </c>
    </row>
    <row r="957" spans="2:10" x14ac:dyDescent="0.25">
      <c r="B957">
        <v>5</v>
      </c>
      <c r="C957" s="1">
        <v>43206</v>
      </c>
      <c r="D957">
        <v>1</v>
      </c>
      <c r="E957">
        <v>899</v>
      </c>
      <c r="F957">
        <v>59</v>
      </c>
      <c r="G957">
        <v>39</v>
      </c>
      <c r="H957">
        <v>146</v>
      </c>
      <c r="I957">
        <v>3476.43</v>
      </c>
      <c r="J957">
        <v>2389.67</v>
      </c>
    </row>
    <row r="958" spans="2:10" x14ac:dyDescent="0.25">
      <c r="B958">
        <v>5</v>
      </c>
      <c r="C958" s="1">
        <v>43213</v>
      </c>
      <c r="D958">
        <v>1</v>
      </c>
      <c r="E958">
        <v>919</v>
      </c>
      <c r="F958">
        <v>73</v>
      </c>
      <c r="G958">
        <v>30</v>
      </c>
      <c r="H958">
        <v>691</v>
      </c>
      <c r="I958">
        <v>6850.45</v>
      </c>
      <c r="J958">
        <v>1563.18</v>
      </c>
    </row>
    <row r="959" spans="2:10" x14ac:dyDescent="0.25">
      <c r="B959">
        <v>5</v>
      </c>
      <c r="C959" s="1">
        <v>43220</v>
      </c>
      <c r="D959">
        <v>1</v>
      </c>
      <c r="E959">
        <v>962</v>
      </c>
      <c r="F959">
        <v>74</v>
      </c>
      <c r="G959">
        <v>20</v>
      </c>
      <c r="H959">
        <v>254</v>
      </c>
      <c r="I959">
        <v>5573.78</v>
      </c>
      <c r="J959">
        <v>2077.81</v>
      </c>
    </row>
    <row r="960" spans="2:10" x14ac:dyDescent="0.25">
      <c r="B960">
        <v>5</v>
      </c>
      <c r="C960" s="1">
        <v>43227</v>
      </c>
      <c r="D960">
        <v>1</v>
      </c>
      <c r="E960">
        <v>1016</v>
      </c>
      <c r="F960">
        <v>138</v>
      </c>
      <c r="G960">
        <v>30</v>
      </c>
      <c r="H960">
        <v>325</v>
      </c>
      <c r="I960">
        <v>3676.9</v>
      </c>
      <c r="J960">
        <v>3193.12</v>
      </c>
    </row>
    <row r="961" spans="2:10" x14ac:dyDescent="0.25">
      <c r="B961">
        <v>5</v>
      </c>
      <c r="C961" s="1">
        <v>43234</v>
      </c>
      <c r="D961">
        <v>1</v>
      </c>
      <c r="E961">
        <v>1124</v>
      </c>
      <c r="F961">
        <v>45</v>
      </c>
      <c r="G961">
        <v>18</v>
      </c>
      <c r="H961">
        <v>1743</v>
      </c>
      <c r="I961">
        <v>10036.290000000001</v>
      </c>
      <c r="J961">
        <v>3006.85</v>
      </c>
    </row>
    <row r="962" spans="2:10" x14ac:dyDescent="0.25">
      <c r="B962">
        <v>5</v>
      </c>
      <c r="C962" s="1">
        <v>43241</v>
      </c>
      <c r="D962">
        <v>1</v>
      </c>
      <c r="E962">
        <v>1151</v>
      </c>
      <c r="F962">
        <v>95</v>
      </c>
      <c r="G962">
        <v>22</v>
      </c>
      <c r="H962">
        <v>159</v>
      </c>
      <c r="I962">
        <v>6046.4</v>
      </c>
      <c r="J962">
        <v>2989.96</v>
      </c>
    </row>
    <row r="963" spans="2:10" x14ac:dyDescent="0.25">
      <c r="B963">
        <v>5</v>
      </c>
      <c r="C963" s="1">
        <v>43248</v>
      </c>
      <c r="D963">
        <v>1</v>
      </c>
      <c r="E963">
        <v>1224</v>
      </c>
      <c r="F963">
        <v>90</v>
      </c>
      <c r="G963">
        <v>43</v>
      </c>
      <c r="H963">
        <v>260</v>
      </c>
      <c r="I963">
        <v>11122.3</v>
      </c>
      <c r="J963">
        <v>1811.09</v>
      </c>
    </row>
    <row r="964" spans="2:10" x14ac:dyDescent="0.25">
      <c r="B964">
        <v>5</v>
      </c>
      <c r="C964" s="1">
        <v>43255</v>
      </c>
      <c r="D964">
        <v>1</v>
      </c>
      <c r="E964">
        <v>1271</v>
      </c>
      <c r="F964">
        <v>77</v>
      </c>
      <c r="G964">
        <v>24</v>
      </c>
      <c r="H964">
        <v>270</v>
      </c>
      <c r="I964">
        <v>10926.92</v>
      </c>
      <c r="J964">
        <v>1717.35</v>
      </c>
    </row>
    <row r="965" spans="2:10" x14ac:dyDescent="0.25">
      <c r="B965">
        <v>5</v>
      </c>
      <c r="C965" s="1">
        <v>43262</v>
      </c>
      <c r="D965">
        <v>1</v>
      </c>
      <c r="E965">
        <v>1324</v>
      </c>
      <c r="F965">
        <v>93</v>
      </c>
      <c r="G965">
        <v>22</v>
      </c>
      <c r="H965">
        <v>188</v>
      </c>
      <c r="I965">
        <v>5677.01</v>
      </c>
      <c r="J965">
        <v>2226.4499999999998</v>
      </c>
    </row>
    <row r="966" spans="2:10" x14ac:dyDescent="0.25">
      <c r="B966">
        <v>5</v>
      </c>
      <c r="C966" s="1">
        <v>43269</v>
      </c>
      <c r="D966">
        <v>1</v>
      </c>
      <c r="E966">
        <v>1395</v>
      </c>
      <c r="F966">
        <v>124</v>
      </c>
      <c r="G966">
        <v>32</v>
      </c>
      <c r="H966">
        <v>696</v>
      </c>
      <c r="I966">
        <v>8338.24</v>
      </c>
      <c r="J966">
        <v>3494.9</v>
      </c>
    </row>
    <row r="967" spans="2:10" x14ac:dyDescent="0.25">
      <c r="B967">
        <v>5</v>
      </c>
      <c r="C967" s="1">
        <v>43276</v>
      </c>
      <c r="D967">
        <v>1</v>
      </c>
      <c r="E967">
        <v>1487</v>
      </c>
      <c r="F967">
        <v>89</v>
      </c>
      <c r="G967">
        <v>24</v>
      </c>
      <c r="H967">
        <v>108</v>
      </c>
      <c r="I967">
        <v>15834.67</v>
      </c>
      <c r="J967">
        <v>4332.3599999999997</v>
      </c>
    </row>
    <row r="968" spans="2:10" x14ac:dyDescent="0.25">
      <c r="B968">
        <v>5</v>
      </c>
      <c r="C968" s="1">
        <v>43283</v>
      </c>
      <c r="D968">
        <v>1</v>
      </c>
      <c r="E968">
        <v>1552</v>
      </c>
      <c r="F968">
        <v>105</v>
      </c>
      <c r="G968">
        <v>23</v>
      </c>
      <c r="H968">
        <v>222</v>
      </c>
      <c r="I968">
        <v>13958.43</v>
      </c>
      <c r="J968">
        <v>2982.6</v>
      </c>
    </row>
    <row r="969" spans="2:10" x14ac:dyDescent="0.25">
      <c r="B969">
        <v>5</v>
      </c>
      <c r="C969" s="1">
        <v>43290</v>
      </c>
      <c r="D969">
        <v>1</v>
      </c>
      <c r="E969">
        <v>1634</v>
      </c>
      <c r="F969">
        <v>58</v>
      </c>
      <c r="G969">
        <v>23</v>
      </c>
      <c r="H969">
        <v>89</v>
      </c>
      <c r="I969">
        <v>9254.9500000000007</v>
      </c>
      <c r="J969">
        <v>3968.98</v>
      </c>
    </row>
    <row r="970" spans="2:10" x14ac:dyDescent="0.25">
      <c r="B970">
        <v>5</v>
      </c>
      <c r="C970" s="1">
        <v>43297</v>
      </c>
      <c r="D970">
        <v>1</v>
      </c>
      <c r="E970">
        <v>1669</v>
      </c>
      <c r="F970">
        <v>33</v>
      </c>
      <c r="G970">
        <v>25</v>
      </c>
      <c r="H970">
        <v>723</v>
      </c>
      <c r="I970">
        <v>11859.91</v>
      </c>
      <c r="J970">
        <v>3450.4</v>
      </c>
    </row>
    <row r="971" spans="2:10" x14ac:dyDescent="0.25">
      <c r="B971">
        <v>5</v>
      </c>
      <c r="C971" s="1">
        <v>43304</v>
      </c>
      <c r="D971">
        <v>1</v>
      </c>
      <c r="E971">
        <v>1677</v>
      </c>
      <c r="F971">
        <v>108</v>
      </c>
      <c r="G971">
        <v>25</v>
      </c>
      <c r="H971">
        <v>41</v>
      </c>
      <c r="I971">
        <v>8913.2099999999991</v>
      </c>
      <c r="J971">
        <v>4100.92</v>
      </c>
    </row>
    <row r="972" spans="2:10" x14ac:dyDescent="0.25">
      <c r="B972">
        <v>5</v>
      </c>
      <c r="C972" s="1">
        <v>43311</v>
      </c>
      <c r="D972">
        <v>1</v>
      </c>
      <c r="E972">
        <v>1760</v>
      </c>
      <c r="F972">
        <v>96</v>
      </c>
      <c r="G972">
        <v>12</v>
      </c>
      <c r="H972">
        <v>212</v>
      </c>
      <c r="I972">
        <v>13212.82</v>
      </c>
      <c r="J972">
        <v>3571.6</v>
      </c>
    </row>
    <row r="973" spans="2:10" x14ac:dyDescent="0.25">
      <c r="B973">
        <v>5</v>
      </c>
      <c r="C973" s="1">
        <v>43318</v>
      </c>
      <c r="D973">
        <v>1</v>
      </c>
      <c r="E973">
        <v>1844</v>
      </c>
      <c r="F973">
        <v>69</v>
      </c>
      <c r="G973">
        <v>20</v>
      </c>
      <c r="H973">
        <v>34</v>
      </c>
      <c r="I973">
        <v>9599.09</v>
      </c>
      <c r="J973">
        <v>2952.14</v>
      </c>
    </row>
    <row r="974" spans="2:10" x14ac:dyDescent="0.25">
      <c r="B974">
        <v>5</v>
      </c>
      <c r="C974" s="1">
        <v>43325</v>
      </c>
      <c r="D974">
        <v>1</v>
      </c>
      <c r="E974">
        <v>1893</v>
      </c>
      <c r="F974">
        <v>76</v>
      </c>
      <c r="G974">
        <v>13</v>
      </c>
      <c r="H974">
        <v>2399</v>
      </c>
      <c r="I974">
        <v>9827.92</v>
      </c>
      <c r="J974">
        <v>4587.6099999999997</v>
      </c>
    </row>
    <row r="975" spans="2:10" x14ac:dyDescent="0.25">
      <c r="B975">
        <v>5</v>
      </c>
      <c r="C975" s="1">
        <v>43332</v>
      </c>
      <c r="D975">
        <v>1</v>
      </c>
      <c r="E975">
        <v>1956</v>
      </c>
      <c r="F975">
        <v>93</v>
      </c>
      <c r="G975">
        <v>23</v>
      </c>
      <c r="H975">
        <v>572</v>
      </c>
      <c r="I975">
        <v>6589.95</v>
      </c>
      <c r="J975">
        <v>3320.14</v>
      </c>
    </row>
    <row r="976" spans="2:10" x14ac:dyDescent="0.25">
      <c r="B976">
        <v>5</v>
      </c>
      <c r="C976" s="1">
        <v>43339</v>
      </c>
      <c r="D976">
        <v>1</v>
      </c>
      <c r="E976">
        <v>2026</v>
      </c>
      <c r="F976">
        <v>81</v>
      </c>
      <c r="G976">
        <v>11</v>
      </c>
      <c r="H976">
        <v>2059</v>
      </c>
      <c r="I976">
        <v>5096.71</v>
      </c>
      <c r="J976">
        <v>4730.97</v>
      </c>
    </row>
    <row r="977" spans="2:10" x14ac:dyDescent="0.25">
      <c r="B977">
        <v>5</v>
      </c>
      <c r="C977" s="1">
        <v>43346</v>
      </c>
      <c r="D977">
        <v>1</v>
      </c>
      <c r="E977">
        <v>2096</v>
      </c>
      <c r="F977">
        <v>118</v>
      </c>
      <c r="G977">
        <v>27</v>
      </c>
      <c r="H977">
        <v>440</v>
      </c>
      <c r="I977">
        <v>3606</v>
      </c>
      <c r="J977">
        <v>4137.3500000000004</v>
      </c>
    </row>
    <row r="978" spans="2:10" x14ac:dyDescent="0.25">
      <c r="B978">
        <v>5</v>
      </c>
      <c r="C978" s="1">
        <v>43353</v>
      </c>
      <c r="D978">
        <v>1</v>
      </c>
      <c r="E978">
        <v>2187</v>
      </c>
      <c r="F978">
        <v>107</v>
      </c>
      <c r="G978">
        <v>31</v>
      </c>
      <c r="H978">
        <v>1338</v>
      </c>
      <c r="I978">
        <v>7481.48</v>
      </c>
      <c r="J978">
        <v>5582.35</v>
      </c>
    </row>
    <row r="979" spans="2:10" x14ac:dyDescent="0.25">
      <c r="B979">
        <v>5</v>
      </c>
      <c r="C979" s="1">
        <v>43360</v>
      </c>
      <c r="D979">
        <v>1</v>
      </c>
      <c r="E979">
        <v>2263</v>
      </c>
      <c r="F979">
        <v>91</v>
      </c>
      <c r="G979">
        <v>21</v>
      </c>
      <c r="H979">
        <v>2024</v>
      </c>
      <c r="I979">
        <v>9369.4599999999991</v>
      </c>
      <c r="J979">
        <v>5064.92</v>
      </c>
    </row>
    <row r="980" spans="2:10" x14ac:dyDescent="0.25">
      <c r="B980">
        <v>5</v>
      </c>
      <c r="C980" s="1">
        <v>43367</v>
      </c>
      <c r="D980">
        <v>1</v>
      </c>
      <c r="E980">
        <v>2333</v>
      </c>
      <c r="F980">
        <v>81</v>
      </c>
      <c r="G980">
        <v>26</v>
      </c>
      <c r="H980">
        <v>517</v>
      </c>
      <c r="I980">
        <v>13714.06</v>
      </c>
      <c r="J980">
        <v>5021.43</v>
      </c>
    </row>
    <row r="981" spans="2:10" x14ac:dyDescent="0.25">
      <c r="B981">
        <v>5</v>
      </c>
      <c r="C981" s="1">
        <v>43101</v>
      </c>
      <c r="D981">
        <v>2</v>
      </c>
      <c r="E981">
        <v>0</v>
      </c>
      <c r="F981">
        <v>63</v>
      </c>
      <c r="G981">
        <v>26</v>
      </c>
      <c r="H981">
        <v>35</v>
      </c>
      <c r="I981">
        <v>826.85</v>
      </c>
      <c r="J981">
        <v>543.32000000000005</v>
      </c>
    </row>
    <row r="982" spans="2:10" x14ac:dyDescent="0.25">
      <c r="B982">
        <v>5</v>
      </c>
      <c r="C982" s="1">
        <v>43108</v>
      </c>
      <c r="D982">
        <v>2</v>
      </c>
      <c r="E982">
        <v>37</v>
      </c>
      <c r="F982">
        <v>73</v>
      </c>
      <c r="G982">
        <v>32</v>
      </c>
      <c r="H982">
        <v>116</v>
      </c>
      <c r="I982">
        <v>1570.76</v>
      </c>
      <c r="J982">
        <v>772.66</v>
      </c>
    </row>
    <row r="983" spans="2:10" x14ac:dyDescent="0.25">
      <c r="B983">
        <v>5</v>
      </c>
      <c r="C983" s="1">
        <v>43115</v>
      </c>
      <c r="D983">
        <v>2</v>
      </c>
      <c r="E983">
        <v>78</v>
      </c>
      <c r="F983">
        <v>109</v>
      </c>
      <c r="G983">
        <v>22</v>
      </c>
      <c r="H983">
        <v>288</v>
      </c>
      <c r="I983">
        <v>2454.2399999999998</v>
      </c>
      <c r="J983">
        <v>764.66</v>
      </c>
    </row>
    <row r="984" spans="2:10" x14ac:dyDescent="0.25">
      <c r="B984">
        <v>5</v>
      </c>
      <c r="C984" s="1">
        <v>43122</v>
      </c>
      <c r="D984">
        <v>2</v>
      </c>
      <c r="E984">
        <v>165</v>
      </c>
      <c r="F984">
        <v>100</v>
      </c>
      <c r="G984">
        <v>39</v>
      </c>
      <c r="H984">
        <v>164</v>
      </c>
      <c r="I984">
        <v>2792.26</v>
      </c>
      <c r="J984">
        <v>1409.17</v>
      </c>
    </row>
    <row r="985" spans="2:10" x14ac:dyDescent="0.25">
      <c r="B985">
        <v>5</v>
      </c>
      <c r="C985" s="1">
        <v>43129</v>
      </c>
      <c r="D985">
        <v>2</v>
      </c>
      <c r="E985">
        <v>226</v>
      </c>
      <c r="F985">
        <v>104</v>
      </c>
      <c r="G985">
        <v>29</v>
      </c>
      <c r="H985">
        <v>289</v>
      </c>
      <c r="I985">
        <v>3613.69</v>
      </c>
      <c r="J985">
        <v>2587.4899999999998</v>
      </c>
    </row>
    <row r="986" spans="2:10" x14ac:dyDescent="0.25">
      <c r="B986">
        <v>5</v>
      </c>
      <c r="C986" s="1">
        <v>43136</v>
      </c>
      <c r="D986">
        <v>2</v>
      </c>
      <c r="E986">
        <v>301</v>
      </c>
      <c r="F986">
        <v>41</v>
      </c>
      <c r="G986">
        <v>20</v>
      </c>
      <c r="H986">
        <v>40</v>
      </c>
      <c r="I986">
        <v>6369.2</v>
      </c>
      <c r="J986">
        <v>2735.46</v>
      </c>
    </row>
    <row r="987" spans="2:10" x14ac:dyDescent="0.25">
      <c r="B987">
        <v>5</v>
      </c>
      <c r="C987" s="1">
        <v>43143</v>
      </c>
      <c r="D987">
        <v>2</v>
      </c>
      <c r="E987">
        <v>322</v>
      </c>
      <c r="F987">
        <v>109</v>
      </c>
      <c r="G987">
        <v>18</v>
      </c>
      <c r="H987">
        <v>38</v>
      </c>
      <c r="I987">
        <v>7769.23</v>
      </c>
      <c r="J987">
        <v>1908.56</v>
      </c>
    </row>
    <row r="988" spans="2:10" x14ac:dyDescent="0.25">
      <c r="B988">
        <v>5</v>
      </c>
      <c r="C988" s="1">
        <v>43150</v>
      </c>
      <c r="D988">
        <v>2</v>
      </c>
      <c r="E988">
        <v>413</v>
      </c>
      <c r="F988">
        <v>45</v>
      </c>
      <c r="G988">
        <v>20</v>
      </c>
      <c r="H988">
        <v>120</v>
      </c>
      <c r="I988">
        <v>5863.31</v>
      </c>
      <c r="J988">
        <v>2786.03</v>
      </c>
    </row>
    <row r="989" spans="2:10" x14ac:dyDescent="0.25">
      <c r="B989">
        <v>5</v>
      </c>
      <c r="C989" s="1">
        <v>43157</v>
      </c>
      <c r="D989">
        <v>2</v>
      </c>
      <c r="E989">
        <v>438</v>
      </c>
      <c r="F989">
        <v>116</v>
      </c>
      <c r="G989">
        <v>20</v>
      </c>
      <c r="H989">
        <v>442</v>
      </c>
      <c r="I989">
        <v>4114.8599999999997</v>
      </c>
      <c r="J989">
        <v>2486.21</v>
      </c>
    </row>
    <row r="990" spans="2:10" x14ac:dyDescent="0.25">
      <c r="B990">
        <v>5</v>
      </c>
      <c r="C990" s="1">
        <v>43164</v>
      </c>
      <c r="D990">
        <v>2</v>
      </c>
      <c r="E990">
        <v>534</v>
      </c>
      <c r="F990">
        <v>79</v>
      </c>
      <c r="G990">
        <v>26</v>
      </c>
      <c r="H990">
        <v>519</v>
      </c>
      <c r="I990">
        <v>6009.52</v>
      </c>
      <c r="J990">
        <v>4126.7700000000004</v>
      </c>
    </row>
    <row r="991" spans="2:10" x14ac:dyDescent="0.25">
      <c r="B991">
        <v>5</v>
      </c>
      <c r="C991" s="1">
        <v>43171</v>
      </c>
      <c r="D991">
        <v>2</v>
      </c>
      <c r="E991">
        <v>587</v>
      </c>
      <c r="F991">
        <v>80</v>
      </c>
      <c r="G991">
        <v>27</v>
      </c>
      <c r="H991">
        <v>704</v>
      </c>
      <c r="I991">
        <v>4201.72</v>
      </c>
      <c r="J991">
        <v>4148.46</v>
      </c>
    </row>
    <row r="992" spans="2:10" x14ac:dyDescent="0.25">
      <c r="B992">
        <v>5</v>
      </c>
      <c r="C992" s="1">
        <v>43178</v>
      </c>
      <c r="D992">
        <v>2</v>
      </c>
      <c r="E992">
        <v>640</v>
      </c>
      <c r="F992">
        <v>126</v>
      </c>
      <c r="G992">
        <v>29</v>
      </c>
      <c r="H992">
        <v>1069</v>
      </c>
      <c r="I992">
        <v>7546.64</v>
      </c>
      <c r="J992">
        <v>3948.78</v>
      </c>
    </row>
    <row r="993" spans="2:10" x14ac:dyDescent="0.25">
      <c r="B993">
        <v>5</v>
      </c>
      <c r="C993" s="1">
        <v>43185</v>
      </c>
      <c r="D993">
        <v>2</v>
      </c>
      <c r="E993">
        <v>737</v>
      </c>
      <c r="F993">
        <v>84</v>
      </c>
      <c r="G993">
        <v>21</v>
      </c>
      <c r="H993">
        <v>515</v>
      </c>
      <c r="I993">
        <v>12288.13</v>
      </c>
      <c r="J993">
        <v>2868.73</v>
      </c>
    </row>
    <row r="994" spans="2:10" x14ac:dyDescent="0.25">
      <c r="B994">
        <v>5</v>
      </c>
      <c r="C994" s="1">
        <v>43192</v>
      </c>
      <c r="D994">
        <v>2</v>
      </c>
      <c r="E994">
        <v>800</v>
      </c>
      <c r="F994">
        <v>91</v>
      </c>
      <c r="G994">
        <v>26</v>
      </c>
      <c r="H994">
        <v>578</v>
      </c>
      <c r="I994">
        <v>8588.34</v>
      </c>
      <c r="J994">
        <v>4235.05</v>
      </c>
    </row>
    <row r="995" spans="2:10" x14ac:dyDescent="0.25">
      <c r="B995">
        <v>5</v>
      </c>
      <c r="C995" s="1">
        <v>43199</v>
      </c>
      <c r="D995">
        <v>2</v>
      </c>
      <c r="E995">
        <v>865</v>
      </c>
      <c r="F995">
        <v>33</v>
      </c>
      <c r="G995">
        <v>27</v>
      </c>
      <c r="H995">
        <v>58</v>
      </c>
      <c r="I995">
        <v>6937.88</v>
      </c>
      <c r="J995">
        <v>4152.04</v>
      </c>
    </row>
    <row r="996" spans="2:10" x14ac:dyDescent="0.25">
      <c r="B996">
        <v>5</v>
      </c>
      <c r="C996" s="1">
        <v>43206</v>
      </c>
      <c r="D996">
        <v>2</v>
      </c>
      <c r="E996">
        <v>871</v>
      </c>
      <c r="F996">
        <v>43</v>
      </c>
      <c r="G996">
        <v>30</v>
      </c>
      <c r="H996">
        <v>112</v>
      </c>
      <c r="I996">
        <v>7964.18</v>
      </c>
      <c r="J996">
        <v>6430.32</v>
      </c>
    </row>
    <row r="997" spans="2:10" x14ac:dyDescent="0.25">
      <c r="B997">
        <v>5</v>
      </c>
      <c r="C997" s="1">
        <v>43213</v>
      </c>
      <c r="D997">
        <v>2</v>
      </c>
      <c r="E997">
        <v>884</v>
      </c>
      <c r="F997">
        <v>39</v>
      </c>
      <c r="G997">
        <v>21</v>
      </c>
      <c r="H997">
        <v>277</v>
      </c>
      <c r="I997">
        <v>12110.52</v>
      </c>
      <c r="J997">
        <v>5845.04</v>
      </c>
    </row>
    <row r="998" spans="2:10" x14ac:dyDescent="0.25">
      <c r="B998">
        <v>5</v>
      </c>
      <c r="C998" s="1">
        <v>43220</v>
      </c>
      <c r="D998">
        <v>2</v>
      </c>
      <c r="E998">
        <v>902</v>
      </c>
      <c r="F998">
        <v>54</v>
      </c>
      <c r="G998">
        <v>25</v>
      </c>
      <c r="H998">
        <v>567</v>
      </c>
      <c r="I998">
        <v>13900.3</v>
      </c>
      <c r="J998">
        <v>6152.2</v>
      </c>
    </row>
    <row r="999" spans="2:10" x14ac:dyDescent="0.25">
      <c r="B999">
        <v>5</v>
      </c>
      <c r="C999" s="1">
        <v>43227</v>
      </c>
      <c r="D999">
        <v>2</v>
      </c>
      <c r="E999">
        <v>931</v>
      </c>
      <c r="F999">
        <v>75</v>
      </c>
      <c r="G999">
        <v>13</v>
      </c>
      <c r="H999">
        <v>125</v>
      </c>
      <c r="I999">
        <v>8803.2099999999991</v>
      </c>
      <c r="J999">
        <v>6177</v>
      </c>
    </row>
    <row r="1000" spans="2:10" x14ac:dyDescent="0.25">
      <c r="B1000">
        <v>5</v>
      </c>
      <c r="C1000" s="1">
        <v>43234</v>
      </c>
      <c r="D1000">
        <v>2</v>
      </c>
      <c r="E1000">
        <v>993</v>
      </c>
      <c r="F1000">
        <v>23</v>
      </c>
      <c r="G1000">
        <v>29</v>
      </c>
      <c r="H1000">
        <v>39</v>
      </c>
      <c r="I1000">
        <v>10263.969999999999</v>
      </c>
      <c r="J1000">
        <v>5930.78</v>
      </c>
    </row>
    <row r="1001" spans="2:10" x14ac:dyDescent="0.25">
      <c r="B1001">
        <v>5</v>
      </c>
      <c r="C1001" s="1">
        <v>43241</v>
      </c>
      <c r="D1001">
        <v>2</v>
      </c>
      <c r="E1001">
        <v>987</v>
      </c>
      <c r="F1001">
        <v>68</v>
      </c>
      <c r="G1001">
        <v>37</v>
      </c>
      <c r="H1001">
        <v>1127</v>
      </c>
      <c r="I1001">
        <v>17137.13</v>
      </c>
      <c r="J1001">
        <v>7036.69</v>
      </c>
    </row>
    <row r="1002" spans="2:10" x14ac:dyDescent="0.25">
      <c r="B1002">
        <v>5</v>
      </c>
      <c r="C1002" s="1">
        <v>43248</v>
      </c>
      <c r="D1002">
        <v>2</v>
      </c>
      <c r="E1002">
        <v>1018</v>
      </c>
      <c r="F1002">
        <v>80</v>
      </c>
      <c r="G1002">
        <v>21</v>
      </c>
      <c r="H1002">
        <v>575</v>
      </c>
      <c r="I1002">
        <v>11845.56</v>
      </c>
      <c r="J1002">
        <v>6793.56</v>
      </c>
    </row>
    <row r="1003" spans="2:10" x14ac:dyDescent="0.25">
      <c r="B1003">
        <v>5</v>
      </c>
      <c r="C1003" s="1">
        <v>43255</v>
      </c>
      <c r="D1003">
        <v>2</v>
      </c>
      <c r="E1003">
        <v>1077</v>
      </c>
      <c r="F1003">
        <v>77</v>
      </c>
      <c r="G1003">
        <v>27</v>
      </c>
      <c r="H1003">
        <v>62</v>
      </c>
      <c r="I1003">
        <v>10673.1</v>
      </c>
      <c r="J1003">
        <v>5526.6</v>
      </c>
    </row>
    <row r="1004" spans="2:10" x14ac:dyDescent="0.25">
      <c r="B1004">
        <v>5</v>
      </c>
      <c r="C1004" s="1">
        <v>43262</v>
      </c>
      <c r="D1004">
        <v>2</v>
      </c>
      <c r="E1004">
        <v>1127</v>
      </c>
      <c r="F1004">
        <v>70</v>
      </c>
      <c r="G1004">
        <v>32</v>
      </c>
      <c r="H1004">
        <v>546</v>
      </c>
      <c r="I1004">
        <v>12146.27</v>
      </c>
      <c r="J1004">
        <v>7162.06</v>
      </c>
    </row>
    <row r="1005" spans="2:10" x14ac:dyDescent="0.25">
      <c r="B1005">
        <v>5</v>
      </c>
      <c r="C1005" s="1">
        <v>43269</v>
      </c>
      <c r="D1005">
        <v>2</v>
      </c>
      <c r="E1005">
        <v>1165</v>
      </c>
      <c r="F1005">
        <v>56</v>
      </c>
      <c r="G1005">
        <v>19</v>
      </c>
      <c r="H1005">
        <v>233</v>
      </c>
      <c r="I1005">
        <v>13639.19</v>
      </c>
      <c r="J1005">
        <v>8697.2099999999991</v>
      </c>
    </row>
    <row r="1006" spans="2:10" x14ac:dyDescent="0.25">
      <c r="B1006">
        <v>5</v>
      </c>
      <c r="C1006" s="1">
        <v>43276</v>
      </c>
      <c r="D1006">
        <v>2</v>
      </c>
      <c r="E1006">
        <v>1202</v>
      </c>
      <c r="F1006">
        <v>83</v>
      </c>
      <c r="G1006">
        <v>29</v>
      </c>
      <c r="H1006">
        <v>1227</v>
      </c>
      <c r="I1006">
        <v>13131</v>
      </c>
      <c r="J1006">
        <v>6515.71</v>
      </c>
    </row>
    <row r="1007" spans="2:10" x14ac:dyDescent="0.25">
      <c r="B1007">
        <v>5</v>
      </c>
      <c r="C1007" s="1">
        <v>43283</v>
      </c>
      <c r="D1007">
        <v>2</v>
      </c>
      <c r="E1007">
        <v>1256</v>
      </c>
      <c r="F1007">
        <v>68</v>
      </c>
      <c r="G1007">
        <v>29</v>
      </c>
      <c r="H1007">
        <v>1058</v>
      </c>
      <c r="I1007">
        <v>10521.95</v>
      </c>
      <c r="J1007">
        <v>6763.83</v>
      </c>
    </row>
    <row r="1008" spans="2:10" x14ac:dyDescent="0.25">
      <c r="B1008">
        <v>5</v>
      </c>
      <c r="C1008" s="1">
        <v>43290</v>
      </c>
      <c r="D1008">
        <v>2</v>
      </c>
      <c r="E1008">
        <v>1295</v>
      </c>
      <c r="F1008">
        <v>72</v>
      </c>
      <c r="G1008">
        <v>26</v>
      </c>
      <c r="H1008">
        <v>452</v>
      </c>
      <c r="I1008">
        <v>18280.04</v>
      </c>
      <c r="J1008">
        <v>10044.299999999999</v>
      </c>
    </row>
    <row r="1009" spans="2:10" x14ac:dyDescent="0.25">
      <c r="B1009">
        <v>5</v>
      </c>
      <c r="C1009" s="1">
        <v>43297</v>
      </c>
      <c r="D1009">
        <v>2</v>
      </c>
      <c r="E1009">
        <v>1341</v>
      </c>
      <c r="F1009">
        <v>121</v>
      </c>
      <c r="G1009">
        <v>26</v>
      </c>
      <c r="H1009">
        <v>234</v>
      </c>
      <c r="I1009">
        <v>20253.650000000001</v>
      </c>
      <c r="J1009">
        <v>11924.26</v>
      </c>
    </row>
    <row r="1010" spans="2:10" x14ac:dyDescent="0.25">
      <c r="B1010">
        <v>5</v>
      </c>
      <c r="C1010" s="1">
        <v>43304</v>
      </c>
      <c r="D1010">
        <v>2</v>
      </c>
      <c r="E1010">
        <v>1436</v>
      </c>
      <c r="F1010">
        <v>84</v>
      </c>
      <c r="G1010">
        <v>19</v>
      </c>
      <c r="H1010">
        <v>1694</v>
      </c>
      <c r="I1010">
        <v>17558.18</v>
      </c>
      <c r="J1010">
        <v>8493.65</v>
      </c>
    </row>
    <row r="1011" spans="2:10" x14ac:dyDescent="0.25">
      <c r="B1011">
        <v>5</v>
      </c>
      <c r="C1011" s="1">
        <v>43311</v>
      </c>
      <c r="D1011">
        <v>2</v>
      </c>
      <c r="E1011">
        <v>1501</v>
      </c>
      <c r="F1011">
        <v>77</v>
      </c>
      <c r="G1011">
        <v>31</v>
      </c>
      <c r="H1011">
        <v>482</v>
      </c>
      <c r="I1011">
        <v>20205.13</v>
      </c>
      <c r="J1011">
        <v>7922.44</v>
      </c>
    </row>
    <row r="1012" spans="2:10" x14ac:dyDescent="0.25">
      <c r="B1012">
        <v>5</v>
      </c>
      <c r="C1012" s="1">
        <v>43318</v>
      </c>
      <c r="D1012">
        <v>2</v>
      </c>
      <c r="E1012">
        <v>1547</v>
      </c>
      <c r="F1012">
        <v>76</v>
      </c>
      <c r="G1012">
        <v>13</v>
      </c>
      <c r="H1012">
        <v>90</v>
      </c>
      <c r="I1012">
        <v>20730.900000000001</v>
      </c>
      <c r="J1012">
        <v>9950.68</v>
      </c>
    </row>
    <row r="1013" spans="2:10" x14ac:dyDescent="0.25">
      <c r="B1013">
        <v>5</v>
      </c>
      <c r="C1013" s="1">
        <v>43325</v>
      </c>
      <c r="D1013">
        <v>2</v>
      </c>
      <c r="E1013">
        <v>1610</v>
      </c>
      <c r="F1013">
        <v>61</v>
      </c>
      <c r="G1013">
        <v>17</v>
      </c>
      <c r="H1013">
        <v>384</v>
      </c>
      <c r="I1013">
        <v>20830.62</v>
      </c>
      <c r="J1013">
        <v>7690.5</v>
      </c>
    </row>
    <row r="1014" spans="2:10" x14ac:dyDescent="0.25">
      <c r="B1014">
        <v>5</v>
      </c>
      <c r="C1014" s="1">
        <v>43332</v>
      </c>
      <c r="D1014">
        <v>2</v>
      </c>
      <c r="E1014">
        <v>1654</v>
      </c>
      <c r="F1014">
        <v>49</v>
      </c>
      <c r="G1014">
        <v>13</v>
      </c>
      <c r="H1014">
        <v>542</v>
      </c>
      <c r="I1014">
        <v>6610.27</v>
      </c>
      <c r="J1014">
        <v>8370.6200000000008</v>
      </c>
    </row>
    <row r="1015" spans="2:10" x14ac:dyDescent="0.25">
      <c r="B1015">
        <v>5</v>
      </c>
      <c r="C1015" s="1">
        <v>43339</v>
      </c>
      <c r="D1015">
        <v>2</v>
      </c>
      <c r="E1015">
        <v>1690</v>
      </c>
      <c r="F1015">
        <v>148</v>
      </c>
      <c r="G1015">
        <v>32</v>
      </c>
      <c r="H1015">
        <v>1080</v>
      </c>
      <c r="I1015">
        <v>27481.86</v>
      </c>
      <c r="J1015">
        <v>8244.64</v>
      </c>
    </row>
    <row r="1016" spans="2:10" x14ac:dyDescent="0.25">
      <c r="B1016">
        <v>5</v>
      </c>
      <c r="C1016" s="1">
        <v>43346</v>
      </c>
      <c r="D1016">
        <v>2</v>
      </c>
      <c r="E1016">
        <v>1806</v>
      </c>
      <c r="F1016">
        <v>64</v>
      </c>
      <c r="G1016">
        <v>19</v>
      </c>
      <c r="H1016">
        <v>30</v>
      </c>
      <c r="I1016">
        <v>22359.47</v>
      </c>
      <c r="J1016">
        <v>14512.67</v>
      </c>
    </row>
    <row r="1017" spans="2:10" x14ac:dyDescent="0.25">
      <c r="B1017">
        <v>5</v>
      </c>
      <c r="C1017" s="1">
        <v>43353</v>
      </c>
      <c r="D1017">
        <v>2</v>
      </c>
      <c r="E1017">
        <v>1851</v>
      </c>
      <c r="F1017">
        <v>122</v>
      </c>
      <c r="G1017">
        <v>19</v>
      </c>
      <c r="H1017">
        <v>974</v>
      </c>
      <c r="I1017">
        <v>22632.53</v>
      </c>
      <c r="J1017">
        <v>11797.63</v>
      </c>
    </row>
    <row r="1018" spans="2:10" x14ac:dyDescent="0.25">
      <c r="B1018">
        <v>5</v>
      </c>
      <c r="C1018" s="1">
        <v>43360</v>
      </c>
      <c r="D1018">
        <v>2</v>
      </c>
      <c r="E1018">
        <v>1954</v>
      </c>
      <c r="F1018">
        <v>87</v>
      </c>
      <c r="G1018">
        <v>39</v>
      </c>
      <c r="H1018">
        <v>527</v>
      </c>
      <c r="I1018">
        <v>22471.78</v>
      </c>
      <c r="J1018">
        <v>10427.709999999999</v>
      </c>
    </row>
    <row r="1019" spans="2:10" x14ac:dyDescent="0.25">
      <c r="B1019">
        <v>5</v>
      </c>
      <c r="C1019" s="1">
        <v>43367</v>
      </c>
      <c r="D1019">
        <v>2</v>
      </c>
      <c r="E1019">
        <v>2002</v>
      </c>
      <c r="F1019">
        <v>112</v>
      </c>
      <c r="G1019">
        <v>24</v>
      </c>
      <c r="H1019">
        <v>22</v>
      </c>
      <c r="I1019">
        <v>24885.7</v>
      </c>
      <c r="J1019">
        <v>12069.8</v>
      </c>
    </row>
    <row r="1020" spans="2:10" x14ac:dyDescent="0.25">
      <c r="B1020">
        <v>5</v>
      </c>
      <c r="C1020" s="1">
        <v>43101</v>
      </c>
      <c r="D1020">
        <v>3</v>
      </c>
      <c r="E1020">
        <v>0</v>
      </c>
      <c r="F1020">
        <v>64</v>
      </c>
      <c r="G1020">
        <v>16</v>
      </c>
      <c r="H1020">
        <v>12</v>
      </c>
      <c r="I1020">
        <v>1527.85</v>
      </c>
      <c r="J1020">
        <v>496.22</v>
      </c>
    </row>
    <row r="1021" spans="2:10" x14ac:dyDescent="0.25">
      <c r="B1021">
        <v>5</v>
      </c>
      <c r="C1021" s="1">
        <v>43108</v>
      </c>
      <c r="D1021">
        <v>3</v>
      </c>
      <c r="E1021">
        <v>48</v>
      </c>
      <c r="F1021">
        <v>131</v>
      </c>
      <c r="G1021">
        <v>28</v>
      </c>
      <c r="H1021">
        <v>59</v>
      </c>
      <c r="I1021">
        <v>2999.9</v>
      </c>
      <c r="J1021">
        <v>1453.02</v>
      </c>
    </row>
    <row r="1022" spans="2:10" x14ac:dyDescent="0.25">
      <c r="B1022">
        <v>5</v>
      </c>
      <c r="C1022" s="1">
        <v>43115</v>
      </c>
      <c r="D1022">
        <v>3</v>
      </c>
      <c r="E1022">
        <v>151</v>
      </c>
      <c r="F1022">
        <v>43</v>
      </c>
      <c r="G1022">
        <v>13</v>
      </c>
      <c r="H1022">
        <v>89</v>
      </c>
      <c r="I1022">
        <v>3728.31</v>
      </c>
      <c r="J1022">
        <v>1451.47</v>
      </c>
    </row>
    <row r="1023" spans="2:10" x14ac:dyDescent="0.25">
      <c r="B1023">
        <v>5</v>
      </c>
      <c r="C1023" s="1">
        <v>43122</v>
      </c>
      <c r="D1023">
        <v>3</v>
      </c>
      <c r="E1023">
        <v>181</v>
      </c>
      <c r="F1023">
        <v>119</v>
      </c>
      <c r="G1023">
        <v>28</v>
      </c>
      <c r="H1023">
        <v>70</v>
      </c>
      <c r="I1023">
        <v>7362.81</v>
      </c>
      <c r="J1023">
        <v>1493.97</v>
      </c>
    </row>
    <row r="1024" spans="2:10" x14ac:dyDescent="0.25">
      <c r="B1024">
        <v>5</v>
      </c>
      <c r="C1024" s="1">
        <v>43129</v>
      </c>
      <c r="D1024">
        <v>3</v>
      </c>
      <c r="E1024">
        <v>272</v>
      </c>
      <c r="F1024">
        <v>44</v>
      </c>
      <c r="G1024">
        <v>23</v>
      </c>
      <c r="H1024">
        <v>164</v>
      </c>
      <c r="I1024">
        <v>5523.72</v>
      </c>
      <c r="J1024">
        <v>3148.14</v>
      </c>
    </row>
    <row r="1025" spans="2:10" x14ac:dyDescent="0.25">
      <c r="B1025">
        <v>5</v>
      </c>
      <c r="C1025" s="1">
        <v>43136</v>
      </c>
      <c r="D1025">
        <v>3</v>
      </c>
      <c r="E1025">
        <v>293</v>
      </c>
      <c r="F1025">
        <v>98</v>
      </c>
      <c r="G1025">
        <v>15</v>
      </c>
      <c r="H1025">
        <v>177</v>
      </c>
      <c r="I1025">
        <v>8030.43</v>
      </c>
      <c r="J1025">
        <v>2171.89</v>
      </c>
    </row>
    <row r="1026" spans="2:10" x14ac:dyDescent="0.25">
      <c r="B1026">
        <v>5</v>
      </c>
      <c r="C1026" s="1">
        <v>43143</v>
      </c>
      <c r="D1026">
        <v>3</v>
      </c>
      <c r="E1026">
        <v>376</v>
      </c>
      <c r="F1026">
        <v>54</v>
      </c>
      <c r="G1026">
        <v>36</v>
      </c>
      <c r="H1026">
        <v>194</v>
      </c>
      <c r="I1026">
        <v>4084.97</v>
      </c>
      <c r="J1026">
        <v>1430.4</v>
      </c>
    </row>
    <row r="1027" spans="2:10" x14ac:dyDescent="0.25">
      <c r="B1027">
        <v>5</v>
      </c>
      <c r="C1027" s="1">
        <v>43150</v>
      </c>
      <c r="D1027">
        <v>3</v>
      </c>
      <c r="E1027">
        <v>394</v>
      </c>
      <c r="F1027">
        <v>125</v>
      </c>
      <c r="G1027">
        <v>38</v>
      </c>
      <c r="H1027">
        <v>142</v>
      </c>
      <c r="I1027">
        <v>11466.77</v>
      </c>
      <c r="J1027">
        <v>3621.73</v>
      </c>
    </row>
    <row r="1028" spans="2:10" x14ac:dyDescent="0.25">
      <c r="B1028">
        <v>5</v>
      </c>
      <c r="C1028" s="1">
        <v>43157</v>
      </c>
      <c r="D1028">
        <v>3</v>
      </c>
      <c r="E1028">
        <v>481</v>
      </c>
      <c r="F1028">
        <v>57</v>
      </c>
      <c r="G1028">
        <v>30</v>
      </c>
      <c r="H1028">
        <v>5</v>
      </c>
      <c r="I1028">
        <v>11441.53</v>
      </c>
      <c r="J1028">
        <v>4868.21</v>
      </c>
    </row>
    <row r="1029" spans="2:10" x14ac:dyDescent="0.25">
      <c r="B1029">
        <v>5</v>
      </c>
      <c r="C1029" s="1">
        <v>43164</v>
      </c>
      <c r="D1029">
        <v>3</v>
      </c>
      <c r="E1029">
        <v>508</v>
      </c>
      <c r="F1029">
        <v>61</v>
      </c>
      <c r="G1029">
        <v>22</v>
      </c>
      <c r="H1029">
        <v>404</v>
      </c>
      <c r="I1029">
        <v>11830.08</v>
      </c>
      <c r="J1029">
        <v>4680.62</v>
      </c>
    </row>
    <row r="1030" spans="2:10" x14ac:dyDescent="0.25">
      <c r="B1030">
        <v>5</v>
      </c>
      <c r="C1030" s="1">
        <v>43171</v>
      </c>
      <c r="D1030">
        <v>3</v>
      </c>
      <c r="E1030">
        <v>547</v>
      </c>
      <c r="F1030">
        <v>102</v>
      </c>
      <c r="G1030">
        <v>27</v>
      </c>
      <c r="H1030">
        <v>649</v>
      </c>
      <c r="I1030">
        <v>13716.65</v>
      </c>
      <c r="J1030">
        <v>2798.2</v>
      </c>
    </row>
    <row r="1031" spans="2:10" x14ac:dyDescent="0.25">
      <c r="B1031">
        <v>5</v>
      </c>
      <c r="C1031" s="1">
        <v>43178</v>
      </c>
      <c r="D1031">
        <v>3</v>
      </c>
      <c r="E1031">
        <v>622</v>
      </c>
      <c r="F1031">
        <v>70</v>
      </c>
      <c r="G1031">
        <v>25</v>
      </c>
      <c r="H1031">
        <v>765</v>
      </c>
      <c r="I1031">
        <v>14981.54</v>
      </c>
      <c r="J1031">
        <v>4971.82</v>
      </c>
    </row>
    <row r="1032" spans="2:10" x14ac:dyDescent="0.25">
      <c r="B1032">
        <v>5</v>
      </c>
      <c r="C1032" s="1">
        <v>43185</v>
      </c>
      <c r="D1032">
        <v>3</v>
      </c>
      <c r="E1032">
        <v>667</v>
      </c>
      <c r="F1032">
        <v>82</v>
      </c>
      <c r="G1032">
        <v>33</v>
      </c>
      <c r="H1032">
        <v>115</v>
      </c>
      <c r="I1032">
        <v>20065.14</v>
      </c>
      <c r="J1032">
        <v>6457.38</v>
      </c>
    </row>
    <row r="1033" spans="2:10" x14ac:dyDescent="0.25">
      <c r="B1033">
        <v>5</v>
      </c>
      <c r="C1033" s="1">
        <v>43192</v>
      </c>
      <c r="D1033">
        <v>3</v>
      </c>
      <c r="E1033">
        <v>716</v>
      </c>
      <c r="F1033">
        <v>67</v>
      </c>
      <c r="G1033">
        <v>25</v>
      </c>
      <c r="H1033">
        <v>125</v>
      </c>
      <c r="I1033">
        <v>17232.189999999999</v>
      </c>
      <c r="J1033">
        <v>4611.0200000000004</v>
      </c>
    </row>
    <row r="1034" spans="2:10" x14ac:dyDescent="0.25">
      <c r="B1034">
        <v>5</v>
      </c>
      <c r="C1034" s="1">
        <v>43199</v>
      </c>
      <c r="D1034">
        <v>3</v>
      </c>
      <c r="E1034">
        <v>758</v>
      </c>
      <c r="F1034">
        <v>98</v>
      </c>
      <c r="G1034">
        <v>37</v>
      </c>
      <c r="H1034">
        <v>664</v>
      </c>
      <c r="I1034">
        <v>11735.63</v>
      </c>
      <c r="J1034">
        <v>8789.14</v>
      </c>
    </row>
    <row r="1035" spans="2:10" x14ac:dyDescent="0.25">
      <c r="B1035">
        <v>5</v>
      </c>
      <c r="C1035" s="1">
        <v>43206</v>
      </c>
      <c r="D1035">
        <v>3</v>
      </c>
      <c r="E1035">
        <v>819</v>
      </c>
      <c r="F1035">
        <v>118</v>
      </c>
      <c r="G1035">
        <v>30</v>
      </c>
      <c r="H1035">
        <v>330</v>
      </c>
      <c r="I1035">
        <v>10939.21</v>
      </c>
      <c r="J1035">
        <v>5639.26</v>
      </c>
    </row>
    <row r="1036" spans="2:10" x14ac:dyDescent="0.25">
      <c r="B1036">
        <v>5</v>
      </c>
      <c r="C1036" s="1">
        <v>43213</v>
      </c>
      <c r="D1036">
        <v>3</v>
      </c>
      <c r="E1036">
        <v>907</v>
      </c>
      <c r="F1036">
        <v>52</v>
      </c>
      <c r="G1036">
        <v>28</v>
      </c>
      <c r="H1036">
        <v>150</v>
      </c>
      <c r="I1036">
        <v>15672.19</v>
      </c>
      <c r="J1036">
        <v>5411.57</v>
      </c>
    </row>
    <row r="1037" spans="2:10" x14ac:dyDescent="0.25">
      <c r="B1037">
        <v>5</v>
      </c>
      <c r="C1037" s="1">
        <v>43220</v>
      </c>
      <c r="D1037">
        <v>3</v>
      </c>
      <c r="E1037">
        <v>931</v>
      </c>
      <c r="F1037">
        <v>20</v>
      </c>
      <c r="G1037">
        <v>23</v>
      </c>
      <c r="H1037">
        <v>67</v>
      </c>
      <c r="I1037">
        <v>17942.919999999998</v>
      </c>
      <c r="J1037">
        <v>7221.67</v>
      </c>
    </row>
    <row r="1038" spans="2:10" x14ac:dyDescent="0.25">
      <c r="B1038">
        <v>5</v>
      </c>
      <c r="C1038" s="1">
        <v>43227</v>
      </c>
      <c r="D1038">
        <v>3</v>
      </c>
      <c r="E1038">
        <v>928</v>
      </c>
      <c r="F1038">
        <v>127</v>
      </c>
      <c r="G1038">
        <v>19</v>
      </c>
      <c r="H1038">
        <v>262</v>
      </c>
      <c r="I1038">
        <v>21068.51</v>
      </c>
      <c r="J1038">
        <v>8958.3799999999992</v>
      </c>
    </row>
    <row r="1039" spans="2:10" x14ac:dyDescent="0.25">
      <c r="B1039">
        <v>5</v>
      </c>
      <c r="C1039" s="1">
        <v>43234</v>
      </c>
      <c r="D1039">
        <v>3</v>
      </c>
      <c r="E1039">
        <v>1036</v>
      </c>
      <c r="F1039">
        <v>72</v>
      </c>
      <c r="G1039">
        <v>30</v>
      </c>
      <c r="H1039">
        <v>79</v>
      </c>
      <c r="I1039">
        <v>14518.25</v>
      </c>
      <c r="J1039">
        <v>8616.4599999999991</v>
      </c>
    </row>
    <row r="1040" spans="2:10" x14ac:dyDescent="0.25">
      <c r="B1040">
        <v>5</v>
      </c>
      <c r="C1040" s="1">
        <v>43241</v>
      </c>
      <c r="D1040">
        <v>3</v>
      </c>
      <c r="E1040">
        <v>1078</v>
      </c>
      <c r="F1040">
        <v>117</v>
      </c>
      <c r="G1040">
        <v>5</v>
      </c>
      <c r="H1040">
        <v>407</v>
      </c>
      <c r="I1040">
        <v>18930.64</v>
      </c>
      <c r="J1040">
        <v>7290.34</v>
      </c>
    </row>
    <row r="1041" spans="2:10" x14ac:dyDescent="0.25">
      <c r="B1041">
        <v>5</v>
      </c>
      <c r="C1041" s="1">
        <v>43248</v>
      </c>
      <c r="D1041">
        <v>3</v>
      </c>
      <c r="E1041">
        <v>1190</v>
      </c>
      <c r="F1041">
        <v>71</v>
      </c>
      <c r="G1041">
        <v>20</v>
      </c>
      <c r="H1041">
        <v>1322</v>
      </c>
      <c r="I1041">
        <v>22950.400000000001</v>
      </c>
      <c r="J1041">
        <v>8620.52</v>
      </c>
    </row>
    <row r="1042" spans="2:10" x14ac:dyDescent="0.25">
      <c r="B1042">
        <v>5</v>
      </c>
      <c r="C1042" s="1">
        <v>43255</v>
      </c>
      <c r="D1042">
        <v>3</v>
      </c>
      <c r="E1042">
        <v>1241</v>
      </c>
      <c r="F1042">
        <v>72</v>
      </c>
      <c r="G1042">
        <v>26</v>
      </c>
      <c r="H1042">
        <v>2617</v>
      </c>
      <c r="I1042">
        <v>23746.01</v>
      </c>
      <c r="J1042">
        <v>10550.76</v>
      </c>
    </row>
    <row r="1043" spans="2:10" x14ac:dyDescent="0.25">
      <c r="B1043">
        <v>5</v>
      </c>
      <c r="C1043" s="1">
        <v>43262</v>
      </c>
      <c r="D1043">
        <v>3</v>
      </c>
      <c r="E1043">
        <v>1287</v>
      </c>
      <c r="F1043">
        <v>107</v>
      </c>
      <c r="G1043">
        <v>35</v>
      </c>
      <c r="H1043">
        <v>22</v>
      </c>
      <c r="I1043">
        <v>29723.52</v>
      </c>
      <c r="J1043">
        <v>9941.77</v>
      </c>
    </row>
    <row r="1044" spans="2:10" x14ac:dyDescent="0.25">
      <c r="B1044">
        <v>5</v>
      </c>
      <c r="C1044" s="1">
        <v>43269</v>
      </c>
      <c r="D1044">
        <v>3</v>
      </c>
      <c r="E1044">
        <v>1359</v>
      </c>
      <c r="F1044">
        <v>54</v>
      </c>
      <c r="G1044">
        <v>29</v>
      </c>
      <c r="H1044">
        <v>96</v>
      </c>
      <c r="I1044">
        <v>26766.29</v>
      </c>
      <c r="J1044">
        <v>10083.14</v>
      </c>
    </row>
    <row r="1045" spans="2:10" x14ac:dyDescent="0.25">
      <c r="B1045">
        <v>5</v>
      </c>
      <c r="C1045" s="1">
        <v>43276</v>
      </c>
      <c r="D1045">
        <v>3</v>
      </c>
      <c r="E1045">
        <v>1384</v>
      </c>
      <c r="F1045">
        <v>74</v>
      </c>
      <c r="G1045">
        <v>21</v>
      </c>
      <c r="H1045">
        <v>391</v>
      </c>
      <c r="I1045">
        <v>33641.42</v>
      </c>
      <c r="J1045">
        <v>13218.46</v>
      </c>
    </row>
    <row r="1046" spans="2:10" x14ac:dyDescent="0.25">
      <c r="B1046">
        <v>5</v>
      </c>
      <c r="C1046" s="1">
        <v>43283</v>
      </c>
      <c r="D1046">
        <v>3</v>
      </c>
      <c r="E1046">
        <v>1437</v>
      </c>
      <c r="F1046">
        <v>67</v>
      </c>
      <c r="G1046">
        <v>6</v>
      </c>
      <c r="H1046">
        <v>918</v>
      </c>
      <c r="I1046">
        <v>16457.330000000002</v>
      </c>
      <c r="J1046">
        <v>10473.65</v>
      </c>
    </row>
    <row r="1047" spans="2:10" x14ac:dyDescent="0.25">
      <c r="B1047">
        <v>5</v>
      </c>
      <c r="C1047" s="1">
        <v>43290</v>
      </c>
      <c r="D1047">
        <v>3</v>
      </c>
      <c r="E1047">
        <v>1498</v>
      </c>
      <c r="F1047">
        <v>83</v>
      </c>
      <c r="G1047">
        <v>29</v>
      </c>
      <c r="H1047">
        <v>614</v>
      </c>
      <c r="I1047">
        <v>20943.41</v>
      </c>
      <c r="J1047">
        <v>12398.08</v>
      </c>
    </row>
    <row r="1048" spans="2:10" x14ac:dyDescent="0.25">
      <c r="B1048">
        <v>5</v>
      </c>
      <c r="C1048" s="1">
        <v>43297</v>
      </c>
      <c r="D1048">
        <v>3</v>
      </c>
      <c r="E1048">
        <v>1552</v>
      </c>
      <c r="F1048">
        <v>78</v>
      </c>
      <c r="G1048">
        <v>19</v>
      </c>
      <c r="H1048">
        <v>1467</v>
      </c>
      <c r="I1048">
        <v>32988.54</v>
      </c>
      <c r="J1048">
        <v>7014.47</v>
      </c>
    </row>
    <row r="1049" spans="2:10" x14ac:dyDescent="0.25">
      <c r="B1049">
        <v>5</v>
      </c>
      <c r="C1049" s="1">
        <v>43304</v>
      </c>
      <c r="D1049">
        <v>3</v>
      </c>
      <c r="E1049">
        <v>1611</v>
      </c>
      <c r="F1049">
        <v>144</v>
      </c>
      <c r="G1049">
        <v>19</v>
      </c>
      <c r="H1049">
        <v>763</v>
      </c>
      <c r="I1049">
        <v>33901.269999999997</v>
      </c>
      <c r="J1049">
        <v>10320.85</v>
      </c>
    </row>
    <row r="1050" spans="2:10" x14ac:dyDescent="0.25">
      <c r="B1050">
        <v>5</v>
      </c>
      <c r="C1050" s="1">
        <v>43311</v>
      </c>
      <c r="D1050">
        <v>3</v>
      </c>
      <c r="E1050">
        <v>1736</v>
      </c>
      <c r="F1050">
        <v>43</v>
      </c>
      <c r="G1050">
        <v>29</v>
      </c>
      <c r="H1050">
        <v>1367</v>
      </c>
      <c r="I1050">
        <v>48272.4</v>
      </c>
      <c r="J1050">
        <v>15181.46</v>
      </c>
    </row>
    <row r="1051" spans="2:10" x14ac:dyDescent="0.25">
      <c r="B1051">
        <v>5</v>
      </c>
      <c r="C1051" s="1">
        <v>43318</v>
      </c>
      <c r="D1051">
        <v>3</v>
      </c>
      <c r="E1051">
        <v>1750</v>
      </c>
      <c r="F1051">
        <v>113</v>
      </c>
      <c r="G1051">
        <v>21</v>
      </c>
      <c r="H1051">
        <v>1049</v>
      </c>
      <c r="I1051">
        <v>41453.730000000003</v>
      </c>
      <c r="J1051">
        <v>13586.04</v>
      </c>
    </row>
    <row r="1052" spans="2:10" x14ac:dyDescent="0.25">
      <c r="B1052">
        <v>5</v>
      </c>
      <c r="C1052" s="1">
        <v>43325</v>
      </c>
      <c r="D1052">
        <v>3</v>
      </c>
      <c r="E1052">
        <v>1842</v>
      </c>
      <c r="F1052">
        <v>35</v>
      </c>
      <c r="G1052">
        <v>15</v>
      </c>
      <c r="H1052">
        <v>135</v>
      </c>
      <c r="I1052">
        <v>29292.62</v>
      </c>
      <c r="J1052">
        <v>17185.36</v>
      </c>
    </row>
    <row r="1053" spans="2:10" x14ac:dyDescent="0.25">
      <c r="B1053">
        <v>5</v>
      </c>
      <c r="C1053" s="1">
        <v>43332</v>
      </c>
      <c r="D1053">
        <v>3</v>
      </c>
      <c r="E1053">
        <v>1862</v>
      </c>
      <c r="F1053">
        <v>47</v>
      </c>
      <c r="G1053">
        <v>29</v>
      </c>
      <c r="H1053">
        <v>634</v>
      </c>
      <c r="I1053">
        <v>33824.53</v>
      </c>
      <c r="J1053">
        <v>9872.91</v>
      </c>
    </row>
    <row r="1054" spans="2:10" x14ac:dyDescent="0.25">
      <c r="B1054">
        <v>5</v>
      </c>
      <c r="C1054" s="1">
        <v>43339</v>
      </c>
      <c r="D1054">
        <v>3</v>
      </c>
      <c r="E1054">
        <v>1880</v>
      </c>
      <c r="F1054">
        <v>150</v>
      </c>
      <c r="G1054">
        <v>28</v>
      </c>
      <c r="H1054">
        <v>1119</v>
      </c>
      <c r="I1054">
        <v>39230.18</v>
      </c>
      <c r="J1054">
        <v>15183.05</v>
      </c>
    </row>
    <row r="1055" spans="2:10" x14ac:dyDescent="0.25">
      <c r="B1055">
        <v>5</v>
      </c>
      <c r="C1055" s="1">
        <v>43346</v>
      </c>
      <c r="D1055">
        <v>3</v>
      </c>
      <c r="E1055">
        <v>2002</v>
      </c>
      <c r="F1055">
        <v>119</v>
      </c>
      <c r="G1055">
        <v>33</v>
      </c>
      <c r="H1055">
        <v>555</v>
      </c>
      <c r="I1055">
        <v>44812.69</v>
      </c>
      <c r="J1055">
        <v>12284.41</v>
      </c>
    </row>
    <row r="1056" spans="2:10" x14ac:dyDescent="0.25">
      <c r="B1056">
        <v>5</v>
      </c>
      <c r="C1056" s="1">
        <v>43353</v>
      </c>
      <c r="D1056">
        <v>3</v>
      </c>
      <c r="E1056">
        <v>2088</v>
      </c>
      <c r="F1056">
        <v>86</v>
      </c>
      <c r="G1056">
        <v>36</v>
      </c>
      <c r="H1056">
        <v>1536</v>
      </c>
      <c r="I1056">
        <v>37158.65</v>
      </c>
      <c r="J1056">
        <v>24088.44</v>
      </c>
    </row>
    <row r="1057" spans="2:10" x14ac:dyDescent="0.25">
      <c r="B1057">
        <v>5</v>
      </c>
      <c r="C1057" s="1">
        <v>43360</v>
      </c>
      <c r="D1057">
        <v>3</v>
      </c>
      <c r="E1057">
        <v>2138</v>
      </c>
      <c r="F1057">
        <v>85</v>
      </c>
      <c r="G1057">
        <v>28</v>
      </c>
      <c r="H1057">
        <v>542</v>
      </c>
      <c r="I1057">
        <v>35423.050000000003</v>
      </c>
      <c r="J1057">
        <v>17012.03</v>
      </c>
    </row>
    <row r="1058" spans="2:10" x14ac:dyDescent="0.25">
      <c r="B1058">
        <v>5</v>
      </c>
      <c r="C1058" s="1">
        <v>43367</v>
      </c>
      <c r="D1058">
        <v>3</v>
      </c>
      <c r="E1058">
        <v>2195</v>
      </c>
      <c r="F1058">
        <v>57</v>
      </c>
      <c r="G1058">
        <v>23</v>
      </c>
      <c r="H1058">
        <v>1404</v>
      </c>
      <c r="I1058">
        <v>54874.22</v>
      </c>
      <c r="J1058">
        <v>12265.86</v>
      </c>
    </row>
    <row r="1059" spans="2:10" x14ac:dyDescent="0.25">
      <c r="B1059">
        <v>5</v>
      </c>
      <c r="C1059" s="1">
        <v>43101</v>
      </c>
      <c r="D1059">
        <v>4</v>
      </c>
      <c r="E1059">
        <v>0</v>
      </c>
      <c r="F1059">
        <v>125</v>
      </c>
      <c r="G1059">
        <v>37</v>
      </c>
      <c r="H1059">
        <v>14</v>
      </c>
      <c r="I1059">
        <v>2430.91</v>
      </c>
      <c r="J1059">
        <v>1218.46</v>
      </c>
    </row>
    <row r="1060" spans="2:10" x14ac:dyDescent="0.25">
      <c r="B1060">
        <v>5</v>
      </c>
      <c r="C1060" s="1">
        <v>43108</v>
      </c>
      <c r="D1060">
        <v>4</v>
      </c>
      <c r="E1060">
        <v>88</v>
      </c>
      <c r="F1060">
        <v>53</v>
      </c>
      <c r="G1060">
        <v>19</v>
      </c>
      <c r="H1060">
        <v>55</v>
      </c>
      <c r="I1060">
        <v>3172.23</v>
      </c>
      <c r="J1060">
        <v>109.14</v>
      </c>
    </row>
    <row r="1061" spans="2:10" x14ac:dyDescent="0.25">
      <c r="B1061">
        <v>5</v>
      </c>
      <c r="C1061" s="1">
        <v>43115</v>
      </c>
      <c r="D1061">
        <v>4</v>
      </c>
      <c r="E1061">
        <v>122</v>
      </c>
      <c r="F1061">
        <v>83</v>
      </c>
      <c r="G1061">
        <v>30</v>
      </c>
      <c r="H1061">
        <v>115</v>
      </c>
      <c r="I1061">
        <v>5765.47</v>
      </c>
      <c r="J1061">
        <v>1911.96</v>
      </c>
    </row>
    <row r="1062" spans="2:10" x14ac:dyDescent="0.25">
      <c r="B1062">
        <v>5</v>
      </c>
      <c r="C1062" s="1">
        <v>43122</v>
      </c>
      <c r="D1062">
        <v>4</v>
      </c>
      <c r="E1062">
        <v>175</v>
      </c>
      <c r="F1062">
        <v>69</v>
      </c>
      <c r="G1062">
        <v>16</v>
      </c>
      <c r="H1062">
        <v>36</v>
      </c>
      <c r="I1062">
        <v>5420.39</v>
      </c>
      <c r="J1062">
        <v>2339.9499999999998</v>
      </c>
    </row>
    <row r="1063" spans="2:10" x14ac:dyDescent="0.25">
      <c r="B1063">
        <v>5</v>
      </c>
      <c r="C1063" s="1">
        <v>43129</v>
      </c>
      <c r="D1063">
        <v>4</v>
      </c>
      <c r="E1063">
        <v>228</v>
      </c>
      <c r="F1063">
        <v>96</v>
      </c>
      <c r="G1063">
        <v>27</v>
      </c>
      <c r="H1063">
        <v>118</v>
      </c>
      <c r="I1063">
        <v>6235.78</v>
      </c>
      <c r="J1063">
        <v>3106.11</v>
      </c>
    </row>
    <row r="1064" spans="2:10" x14ac:dyDescent="0.25">
      <c r="B1064">
        <v>5</v>
      </c>
      <c r="C1064" s="1">
        <v>43136</v>
      </c>
      <c r="D1064">
        <v>4</v>
      </c>
      <c r="E1064">
        <v>297</v>
      </c>
      <c r="F1064">
        <v>52</v>
      </c>
      <c r="G1064">
        <v>19</v>
      </c>
      <c r="H1064">
        <v>159</v>
      </c>
      <c r="I1064">
        <v>7055.27</v>
      </c>
      <c r="J1064">
        <v>2629.9</v>
      </c>
    </row>
    <row r="1065" spans="2:10" x14ac:dyDescent="0.25">
      <c r="B1065">
        <v>5</v>
      </c>
      <c r="C1065" s="1">
        <v>43143</v>
      </c>
      <c r="D1065">
        <v>4</v>
      </c>
      <c r="E1065">
        <v>330</v>
      </c>
      <c r="F1065">
        <v>52</v>
      </c>
      <c r="G1065">
        <v>22</v>
      </c>
      <c r="H1065">
        <v>81</v>
      </c>
      <c r="I1065">
        <v>2693.49</v>
      </c>
      <c r="J1065">
        <v>3625.08</v>
      </c>
    </row>
    <row r="1066" spans="2:10" x14ac:dyDescent="0.25">
      <c r="B1066">
        <v>5</v>
      </c>
      <c r="C1066" s="1">
        <v>43150</v>
      </c>
      <c r="D1066">
        <v>4</v>
      </c>
      <c r="E1066">
        <v>360</v>
      </c>
      <c r="F1066">
        <v>91</v>
      </c>
      <c r="G1066">
        <v>20</v>
      </c>
      <c r="H1066">
        <v>407</v>
      </c>
      <c r="I1066">
        <v>7312.28</v>
      </c>
      <c r="J1066">
        <v>5269.27</v>
      </c>
    </row>
    <row r="1067" spans="2:10" x14ac:dyDescent="0.25">
      <c r="B1067">
        <v>5</v>
      </c>
      <c r="C1067" s="1">
        <v>43157</v>
      </c>
      <c r="D1067">
        <v>4</v>
      </c>
      <c r="E1067">
        <v>431</v>
      </c>
      <c r="F1067">
        <v>101</v>
      </c>
      <c r="G1067">
        <v>27</v>
      </c>
      <c r="H1067">
        <v>298</v>
      </c>
      <c r="I1067">
        <v>4811.18</v>
      </c>
      <c r="J1067">
        <v>3124.3</v>
      </c>
    </row>
    <row r="1068" spans="2:10" x14ac:dyDescent="0.25">
      <c r="B1068">
        <v>5</v>
      </c>
      <c r="C1068" s="1">
        <v>43164</v>
      </c>
      <c r="D1068">
        <v>4</v>
      </c>
      <c r="E1068">
        <v>505</v>
      </c>
      <c r="F1068">
        <v>112</v>
      </c>
      <c r="G1068">
        <v>28</v>
      </c>
      <c r="H1068">
        <v>292</v>
      </c>
      <c r="I1068">
        <v>8946.0300000000007</v>
      </c>
      <c r="J1068">
        <v>9871.1</v>
      </c>
    </row>
    <row r="1069" spans="2:10" x14ac:dyDescent="0.25">
      <c r="B1069">
        <v>5</v>
      </c>
      <c r="C1069" s="1">
        <v>43171</v>
      </c>
      <c r="D1069">
        <v>4</v>
      </c>
      <c r="E1069">
        <v>589</v>
      </c>
      <c r="F1069">
        <v>82</v>
      </c>
      <c r="G1069">
        <v>25</v>
      </c>
      <c r="H1069">
        <v>141</v>
      </c>
      <c r="I1069">
        <v>5466.2</v>
      </c>
      <c r="J1069">
        <v>2749.5</v>
      </c>
    </row>
    <row r="1070" spans="2:10" x14ac:dyDescent="0.25">
      <c r="B1070">
        <v>5</v>
      </c>
      <c r="C1070" s="1">
        <v>43178</v>
      </c>
      <c r="D1070">
        <v>4</v>
      </c>
      <c r="E1070">
        <v>646</v>
      </c>
      <c r="F1070">
        <v>49</v>
      </c>
      <c r="G1070">
        <v>30</v>
      </c>
      <c r="H1070">
        <v>598</v>
      </c>
      <c r="I1070">
        <v>17408.43</v>
      </c>
      <c r="J1070">
        <v>5719.07</v>
      </c>
    </row>
    <row r="1071" spans="2:10" x14ac:dyDescent="0.25">
      <c r="B1071">
        <v>5</v>
      </c>
      <c r="C1071" s="1">
        <v>43185</v>
      </c>
      <c r="D1071">
        <v>4</v>
      </c>
      <c r="E1071">
        <v>665</v>
      </c>
      <c r="F1071">
        <v>93</v>
      </c>
      <c r="G1071">
        <v>17</v>
      </c>
      <c r="H1071">
        <v>2</v>
      </c>
      <c r="I1071">
        <v>18144.349999999999</v>
      </c>
      <c r="J1071">
        <v>9198.39</v>
      </c>
    </row>
    <row r="1072" spans="2:10" x14ac:dyDescent="0.25">
      <c r="B1072">
        <v>5</v>
      </c>
      <c r="C1072" s="1">
        <v>43192</v>
      </c>
      <c r="D1072">
        <v>4</v>
      </c>
      <c r="E1072">
        <v>741</v>
      </c>
      <c r="F1072">
        <v>62</v>
      </c>
      <c r="G1072">
        <v>27</v>
      </c>
      <c r="H1072">
        <v>459</v>
      </c>
      <c r="I1072">
        <v>8807.92</v>
      </c>
      <c r="J1072">
        <v>6545.17</v>
      </c>
    </row>
    <row r="1073" spans="2:10" x14ac:dyDescent="0.25">
      <c r="B1073">
        <v>5</v>
      </c>
      <c r="C1073" s="1">
        <v>43199</v>
      </c>
      <c r="D1073">
        <v>4</v>
      </c>
      <c r="E1073">
        <v>776</v>
      </c>
      <c r="F1073">
        <v>86</v>
      </c>
      <c r="G1073">
        <v>28</v>
      </c>
      <c r="H1073">
        <v>637</v>
      </c>
      <c r="I1073">
        <v>10921.21</v>
      </c>
      <c r="J1073">
        <v>7630.34</v>
      </c>
    </row>
    <row r="1074" spans="2:10" x14ac:dyDescent="0.25">
      <c r="B1074">
        <v>5</v>
      </c>
      <c r="C1074" s="1">
        <v>43206</v>
      </c>
      <c r="D1074">
        <v>4</v>
      </c>
      <c r="E1074">
        <v>834</v>
      </c>
      <c r="F1074">
        <v>101</v>
      </c>
      <c r="G1074">
        <v>28</v>
      </c>
      <c r="H1074">
        <v>24</v>
      </c>
      <c r="I1074">
        <v>27336.69</v>
      </c>
      <c r="J1074">
        <v>7340.14</v>
      </c>
    </row>
    <row r="1075" spans="2:10" x14ac:dyDescent="0.25">
      <c r="B1075">
        <v>5</v>
      </c>
      <c r="C1075" s="1">
        <v>43213</v>
      </c>
      <c r="D1075">
        <v>4</v>
      </c>
      <c r="E1075">
        <v>907</v>
      </c>
      <c r="F1075">
        <v>62</v>
      </c>
      <c r="G1075">
        <v>33</v>
      </c>
      <c r="H1075">
        <v>654</v>
      </c>
      <c r="I1075">
        <v>23199.42</v>
      </c>
      <c r="J1075">
        <v>4295.97</v>
      </c>
    </row>
    <row r="1076" spans="2:10" x14ac:dyDescent="0.25">
      <c r="B1076">
        <v>5</v>
      </c>
      <c r="C1076" s="1">
        <v>43220</v>
      </c>
      <c r="D1076">
        <v>4</v>
      </c>
      <c r="E1076">
        <v>936</v>
      </c>
      <c r="F1076">
        <v>55</v>
      </c>
      <c r="G1076">
        <v>26</v>
      </c>
      <c r="H1076">
        <v>389</v>
      </c>
      <c r="I1076">
        <v>17081.009999999998</v>
      </c>
      <c r="J1076">
        <v>8859.94</v>
      </c>
    </row>
    <row r="1077" spans="2:10" x14ac:dyDescent="0.25">
      <c r="B1077">
        <v>5</v>
      </c>
      <c r="C1077" s="1">
        <v>43227</v>
      </c>
      <c r="D1077">
        <v>4</v>
      </c>
      <c r="E1077">
        <v>965</v>
      </c>
      <c r="F1077">
        <v>87</v>
      </c>
      <c r="G1077">
        <v>26</v>
      </c>
      <c r="H1077">
        <v>510</v>
      </c>
      <c r="I1077">
        <v>25682.87</v>
      </c>
      <c r="J1077">
        <v>11522.38</v>
      </c>
    </row>
    <row r="1078" spans="2:10" x14ac:dyDescent="0.25">
      <c r="B1078">
        <v>5</v>
      </c>
      <c r="C1078" s="1">
        <v>43234</v>
      </c>
      <c r="D1078">
        <v>4</v>
      </c>
      <c r="E1078">
        <v>1026</v>
      </c>
      <c r="F1078">
        <v>118</v>
      </c>
      <c r="G1078">
        <v>26</v>
      </c>
      <c r="H1078">
        <v>611</v>
      </c>
      <c r="I1078">
        <v>12365.09</v>
      </c>
      <c r="J1078">
        <v>12061.46</v>
      </c>
    </row>
    <row r="1079" spans="2:10" x14ac:dyDescent="0.25">
      <c r="B1079">
        <v>5</v>
      </c>
      <c r="C1079" s="1">
        <v>43241</v>
      </c>
      <c r="D1079">
        <v>4</v>
      </c>
      <c r="E1079">
        <v>1118</v>
      </c>
      <c r="F1079">
        <v>74</v>
      </c>
      <c r="G1079">
        <v>18</v>
      </c>
      <c r="H1079">
        <v>133</v>
      </c>
      <c r="I1079">
        <v>33581.42</v>
      </c>
      <c r="J1079">
        <v>8953.92</v>
      </c>
    </row>
    <row r="1080" spans="2:10" x14ac:dyDescent="0.25">
      <c r="B1080">
        <v>5</v>
      </c>
      <c r="C1080" s="1">
        <v>43248</v>
      </c>
      <c r="D1080">
        <v>4</v>
      </c>
      <c r="E1080">
        <v>1174</v>
      </c>
      <c r="F1080">
        <v>69</v>
      </c>
      <c r="G1080">
        <v>37</v>
      </c>
      <c r="H1080">
        <v>436</v>
      </c>
      <c r="I1080">
        <v>15451.8</v>
      </c>
      <c r="J1080">
        <v>15003.37</v>
      </c>
    </row>
    <row r="1081" spans="2:10" x14ac:dyDescent="0.25">
      <c r="B1081">
        <v>5</v>
      </c>
      <c r="C1081" s="1">
        <v>43255</v>
      </c>
      <c r="D1081">
        <v>4</v>
      </c>
      <c r="E1081">
        <v>1206</v>
      </c>
      <c r="F1081">
        <v>87</v>
      </c>
      <c r="G1081">
        <v>33</v>
      </c>
      <c r="H1081">
        <v>1047</v>
      </c>
      <c r="I1081">
        <v>33555.03</v>
      </c>
      <c r="J1081">
        <v>13474.07</v>
      </c>
    </row>
    <row r="1082" spans="2:10" x14ac:dyDescent="0.25">
      <c r="B1082">
        <v>5</v>
      </c>
      <c r="C1082" s="1">
        <v>43262</v>
      </c>
      <c r="D1082">
        <v>4</v>
      </c>
      <c r="E1082">
        <v>1260</v>
      </c>
      <c r="F1082">
        <v>59</v>
      </c>
      <c r="G1082">
        <v>16</v>
      </c>
      <c r="H1082">
        <v>380</v>
      </c>
      <c r="I1082">
        <v>28107.24</v>
      </c>
      <c r="J1082">
        <v>14152.66</v>
      </c>
    </row>
    <row r="1083" spans="2:10" x14ac:dyDescent="0.25">
      <c r="B1083">
        <v>5</v>
      </c>
      <c r="C1083" s="1">
        <v>43269</v>
      </c>
      <c r="D1083">
        <v>4</v>
      </c>
      <c r="E1083">
        <v>1303</v>
      </c>
      <c r="F1083">
        <v>49</v>
      </c>
      <c r="G1083">
        <v>35</v>
      </c>
      <c r="H1083">
        <v>339</v>
      </c>
      <c r="I1083">
        <v>9964.0300000000007</v>
      </c>
      <c r="J1083">
        <v>12146.84</v>
      </c>
    </row>
    <row r="1084" spans="2:10" x14ac:dyDescent="0.25">
      <c r="B1084">
        <v>5</v>
      </c>
      <c r="C1084" s="1">
        <v>43276</v>
      </c>
      <c r="D1084">
        <v>4</v>
      </c>
      <c r="E1084">
        <v>1317</v>
      </c>
      <c r="F1084">
        <v>71</v>
      </c>
      <c r="G1084">
        <v>24</v>
      </c>
      <c r="H1084">
        <v>1402</v>
      </c>
      <c r="I1084">
        <v>26863.87</v>
      </c>
      <c r="J1084">
        <v>16766.310000000001</v>
      </c>
    </row>
    <row r="1085" spans="2:10" x14ac:dyDescent="0.25">
      <c r="B1085">
        <v>5</v>
      </c>
      <c r="C1085" s="1">
        <v>43283</v>
      </c>
      <c r="D1085">
        <v>4</v>
      </c>
      <c r="E1085">
        <v>1364</v>
      </c>
      <c r="F1085">
        <v>55</v>
      </c>
      <c r="G1085">
        <v>17</v>
      </c>
      <c r="H1085">
        <v>2067</v>
      </c>
      <c r="I1085">
        <v>36393.35</v>
      </c>
      <c r="J1085">
        <v>18550.32</v>
      </c>
    </row>
    <row r="1086" spans="2:10" x14ac:dyDescent="0.25">
      <c r="B1086">
        <v>5</v>
      </c>
      <c r="C1086" s="1">
        <v>43290</v>
      </c>
      <c r="D1086">
        <v>4</v>
      </c>
      <c r="E1086">
        <v>1402</v>
      </c>
      <c r="F1086">
        <v>164</v>
      </c>
      <c r="G1086">
        <v>25</v>
      </c>
      <c r="H1086">
        <v>1865</v>
      </c>
      <c r="I1086">
        <v>31214.04</v>
      </c>
      <c r="J1086">
        <v>17341.080000000002</v>
      </c>
    </row>
    <row r="1087" spans="2:10" x14ac:dyDescent="0.25">
      <c r="B1087">
        <v>5</v>
      </c>
      <c r="C1087" s="1">
        <v>43297</v>
      </c>
      <c r="D1087">
        <v>4</v>
      </c>
      <c r="E1087">
        <v>1541</v>
      </c>
      <c r="F1087">
        <v>100</v>
      </c>
      <c r="G1087">
        <v>25</v>
      </c>
      <c r="H1087">
        <v>2218</v>
      </c>
      <c r="I1087">
        <v>25284.23</v>
      </c>
      <c r="J1087">
        <v>19766.79</v>
      </c>
    </row>
    <row r="1088" spans="2:10" x14ac:dyDescent="0.25">
      <c r="B1088">
        <v>5</v>
      </c>
      <c r="C1088" s="1">
        <v>43304</v>
      </c>
      <c r="D1088">
        <v>4</v>
      </c>
      <c r="E1088">
        <v>1616</v>
      </c>
      <c r="F1088">
        <v>69</v>
      </c>
      <c r="G1088">
        <v>21</v>
      </c>
      <c r="H1088">
        <v>510</v>
      </c>
      <c r="I1088">
        <v>35530.230000000003</v>
      </c>
      <c r="J1088">
        <v>4553.58</v>
      </c>
    </row>
    <row r="1089" spans="2:10" x14ac:dyDescent="0.25">
      <c r="B1089">
        <v>5</v>
      </c>
      <c r="C1089" s="1">
        <v>43311</v>
      </c>
      <c r="D1089">
        <v>4</v>
      </c>
      <c r="E1089">
        <v>1664</v>
      </c>
      <c r="F1089">
        <v>99</v>
      </c>
      <c r="G1089">
        <v>20</v>
      </c>
      <c r="H1089">
        <v>255</v>
      </c>
      <c r="I1089">
        <v>29195.05</v>
      </c>
      <c r="J1089">
        <v>14059.65</v>
      </c>
    </row>
    <row r="1090" spans="2:10" x14ac:dyDescent="0.25">
      <c r="B1090">
        <v>5</v>
      </c>
      <c r="C1090" s="1">
        <v>43318</v>
      </c>
      <c r="D1090">
        <v>4</v>
      </c>
      <c r="E1090">
        <v>1743</v>
      </c>
      <c r="F1090">
        <v>63</v>
      </c>
      <c r="G1090">
        <v>28</v>
      </c>
      <c r="H1090">
        <v>184</v>
      </c>
      <c r="I1090">
        <v>25275.68</v>
      </c>
      <c r="J1090">
        <v>29111.45</v>
      </c>
    </row>
    <row r="1091" spans="2:10" x14ac:dyDescent="0.25">
      <c r="B1091">
        <v>5</v>
      </c>
      <c r="C1091" s="1">
        <v>43325</v>
      </c>
      <c r="D1091">
        <v>4</v>
      </c>
      <c r="E1091">
        <v>1778</v>
      </c>
      <c r="F1091">
        <v>109</v>
      </c>
      <c r="G1091">
        <v>20</v>
      </c>
      <c r="H1091">
        <v>92</v>
      </c>
      <c r="I1091">
        <v>35334.26</v>
      </c>
      <c r="J1091">
        <v>22138.15</v>
      </c>
    </row>
    <row r="1092" spans="2:10" x14ac:dyDescent="0.25">
      <c r="B1092">
        <v>5</v>
      </c>
      <c r="C1092" s="1">
        <v>43332</v>
      </c>
      <c r="D1092">
        <v>4</v>
      </c>
      <c r="E1092">
        <v>1867</v>
      </c>
      <c r="F1092">
        <v>108</v>
      </c>
      <c r="G1092">
        <v>32</v>
      </c>
      <c r="H1092">
        <v>23</v>
      </c>
      <c r="I1092">
        <v>28153.52</v>
      </c>
      <c r="J1092">
        <v>21049.64</v>
      </c>
    </row>
    <row r="1093" spans="2:10" x14ac:dyDescent="0.25">
      <c r="B1093">
        <v>5</v>
      </c>
      <c r="C1093" s="1">
        <v>43339</v>
      </c>
      <c r="D1093">
        <v>4</v>
      </c>
      <c r="E1093">
        <v>1943</v>
      </c>
      <c r="F1093">
        <v>79</v>
      </c>
      <c r="G1093">
        <v>34</v>
      </c>
      <c r="H1093">
        <v>73</v>
      </c>
      <c r="I1093">
        <v>26355.1</v>
      </c>
      <c r="J1093">
        <v>18101.46</v>
      </c>
    </row>
    <row r="1094" spans="2:10" x14ac:dyDescent="0.25">
      <c r="B1094">
        <v>5</v>
      </c>
      <c r="C1094" s="1">
        <v>43346</v>
      </c>
      <c r="D1094">
        <v>4</v>
      </c>
      <c r="E1094">
        <v>1988</v>
      </c>
      <c r="F1094">
        <v>69</v>
      </c>
      <c r="G1094">
        <v>28</v>
      </c>
      <c r="H1094">
        <v>733</v>
      </c>
      <c r="I1094">
        <v>48134.94</v>
      </c>
      <c r="J1094">
        <v>14448.7</v>
      </c>
    </row>
    <row r="1095" spans="2:10" x14ac:dyDescent="0.25">
      <c r="B1095">
        <v>5</v>
      </c>
      <c r="C1095" s="1">
        <v>43353</v>
      </c>
      <c r="D1095">
        <v>4</v>
      </c>
      <c r="E1095">
        <v>2029</v>
      </c>
      <c r="F1095">
        <v>56</v>
      </c>
      <c r="G1095">
        <v>26</v>
      </c>
      <c r="H1095">
        <v>246</v>
      </c>
      <c r="I1095">
        <v>67522.399999999994</v>
      </c>
      <c r="J1095">
        <v>18428.599999999999</v>
      </c>
    </row>
    <row r="1096" spans="2:10" x14ac:dyDescent="0.25">
      <c r="B1096">
        <v>5</v>
      </c>
      <c r="C1096" s="1">
        <v>43360</v>
      </c>
      <c r="D1096">
        <v>4</v>
      </c>
      <c r="E1096">
        <v>2059</v>
      </c>
      <c r="F1096">
        <v>98</v>
      </c>
      <c r="G1096">
        <v>19</v>
      </c>
      <c r="H1096">
        <v>2178</v>
      </c>
      <c r="I1096">
        <v>41659.599999999999</v>
      </c>
      <c r="J1096">
        <v>19710.78</v>
      </c>
    </row>
    <row r="1097" spans="2:10" x14ac:dyDescent="0.25">
      <c r="B1097">
        <v>5</v>
      </c>
      <c r="C1097" s="1">
        <v>43367</v>
      </c>
      <c r="D1097">
        <v>4</v>
      </c>
      <c r="E1097">
        <v>2138</v>
      </c>
      <c r="F1097">
        <v>86</v>
      </c>
      <c r="G1097">
        <v>28</v>
      </c>
      <c r="H1097">
        <v>499</v>
      </c>
      <c r="I1097">
        <v>33631.660000000003</v>
      </c>
      <c r="J1097">
        <v>23411.39</v>
      </c>
    </row>
    <row r="1098" spans="2:10" x14ac:dyDescent="0.25">
      <c r="B1098">
        <v>5</v>
      </c>
      <c r="C1098" s="1">
        <v>43101</v>
      </c>
      <c r="D1098">
        <v>5</v>
      </c>
      <c r="E1098">
        <v>0</v>
      </c>
      <c r="F1098">
        <v>75</v>
      </c>
      <c r="G1098">
        <v>30</v>
      </c>
      <c r="H1098">
        <v>46</v>
      </c>
      <c r="I1098">
        <v>1318.52</v>
      </c>
      <c r="J1098">
        <v>439.29</v>
      </c>
    </row>
    <row r="1099" spans="2:10" x14ac:dyDescent="0.25">
      <c r="B1099">
        <v>5</v>
      </c>
      <c r="C1099" s="1">
        <v>43108</v>
      </c>
      <c r="D1099">
        <v>5</v>
      </c>
      <c r="E1099">
        <v>45</v>
      </c>
      <c r="F1099">
        <v>93</v>
      </c>
      <c r="G1099">
        <v>28</v>
      </c>
      <c r="H1099">
        <v>19</v>
      </c>
      <c r="I1099">
        <v>9.6199999999999992</v>
      </c>
      <c r="J1099">
        <v>782.45</v>
      </c>
    </row>
    <row r="1100" spans="2:10" x14ac:dyDescent="0.25">
      <c r="B1100">
        <v>5</v>
      </c>
      <c r="C1100" s="1">
        <v>43115</v>
      </c>
      <c r="D1100">
        <v>5</v>
      </c>
      <c r="E1100">
        <v>110</v>
      </c>
      <c r="F1100">
        <v>75</v>
      </c>
      <c r="G1100">
        <v>19</v>
      </c>
      <c r="H1100">
        <v>258</v>
      </c>
      <c r="I1100">
        <v>3702.05</v>
      </c>
      <c r="J1100">
        <v>1352.03</v>
      </c>
    </row>
    <row r="1101" spans="2:10" x14ac:dyDescent="0.25">
      <c r="B1101">
        <v>5</v>
      </c>
      <c r="C1101" s="1">
        <v>43122</v>
      </c>
      <c r="D1101">
        <v>5</v>
      </c>
      <c r="E1101">
        <v>166</v>
      </c>
      <c r="F1101">
        <v>47</v>
      </c>
      <c r="G1101">
        <v>25</v>
      </c>
      <c r="H1101">
        <v>76</v>
      </c>
      <c r="I1101">
        <v>4284.21</v>
      </c>
      <c r="J1101">
        <v>1257.06</v>
      </c>
    </row>
    <row r="1102" spans="2:10" x14ac:dyDescent="0.25">
      <c r="B1102">
        <v>5</v>
      </c>
      <c r="C1102" s="1">
        <v>43129</v>
      </c>
      <c r="D1102">
        <v>5</v>
      </c>
      <c r="E1102">
        <v>188</v>
      </c>
      <c r="F1102">
        <v>102</v>
      </c>
      <c r="G1102">
        <v>17</v>
      </c>
      <c r="H1102">
        <v>13</v>
      </c>
      <c r="I1102">
        <v>6120.84</v>
      </c>
      <c r="J1102">
        <v>2024</v>
      </c>
    </row>
    <row r="1103" spans="2:10" x14ac:dyDescent="0.25">
      <c r="B1103">
        <v>5</v>
      </c>
      <c r="C1103" s="1">
        <v>43136</v>
      </c>
      <c r="D1103">
        <v>5</v>
      </c>
      <c r="E1103">
        <v>273</v>
      </c>
      <c r="F1103">
        <v>128</v>
      </c>
      <c r="G1103">
        <v>32</v>
      </c>
      <c r="H1103">
        <v>74</v>
      </c>
      <c r="I1103">
        <v>10044.77</v>
      </c>
      <c r="J1103">
        <v>1773.16</v>
      </c>
    </row>
    <row r="1104" spans="2:10" x14ac:dyDescent="0.25">
      <c r="B1104">
        <v>5</v>
      </c>
      <c r="C1104" s="1">
        <v>43143</v>
      </c>
      <c r="D1104">
        <v>5</v>
      </c>
      <c r="E1104">
        <v>369</v>
      </c>
      <c r="F1104">
        <v>49</v>
      </c>
      <c r="G1104">
        <v>24</v>
      </c>
      <c r="H1104">
        <v>43</v>
      </c>
      <c r="I1104">
        <v>9729.82</v>
      </c>
      <c r="J1104">
        <v>2738.6</v>
      </c>
    </row>
    <row r="1105" spans="2:10" x14ac:dyDescent="0.25">
      <c r="B1105">
        <v>5</v>
      </c>
      <c r="C1105" s="1">
        <v>43150</v>
      </c>
      <c r="D1105">
        <v>5</v>
      </c>
      <c r="E1105">
        <v>394</v>
      </c>
      <c r="F1105">
        <v>77</v>
      </c>
      <c r="G1105">
        <v>17</v>
      </c>
      <c r="H1105">
        <v>32</v>
      </c>
      <c r="I1105">
        <v>11826.75</v>
      </c>
      <c r="J1105">
        <v>2285.79</v>
      </c>
    </row>
    <row r="1106" spans="2:10" x14ac:dyDescent="0.25">
      <c r="B1106">
        <v>5</v>
      </c>
      <c r="C1106" s="1">
        <v>43157</v>
      </c>
      <c r="D1106">
        <v>5</v>
      </c>
      <c r="E1106">
        <v>454</v>
      </c>
      <c r="F1106">
        <v>105</v>
      </c>
      <c r="G1106">
        <v>33</v>
      </c>
      <c r="H1106">
        <v>104</v>
      </c>
      <c r="I1106">
        <v>9870.92</v>
      </c>
      <c r="J1106">
        <v>3646.45</v>
      </c>
    </row>
    <row r="1107" spans="2:10" x14ac:dyDescent="0.25">
      <c r="B1107">
        <v>5</v>
      </c>
      <c r="C1107" s="1">
        <v>43164</v>
      </c>
      <c r="D1107">
        <v>5</v>
      </c>
      <c r="E1107">
        <v>526</v>
      </c>
      <c r="F1107">
        <v>97</v>
      </c>
      <c r="G1107">
        <v>16</v>
      </c>
      <c r="H1107">
        <v>26</v>
      </c>
      <c r="I1107">
        <v>13098.67</v>
      </c>
      <c r="J1107">
        <v>3535.98</v>
      </c>
    </row>
    <row r="1108" spans="2:10" x14ac:dyDescent="0.25">
      <c r="B1108">
        <v>5</v>
      </c>
      <c r="C1108" s="1">
        <v>43171</v>
      </c>
      <c r="D1108">
        <v>5</v>
      </c>
      <c r="E1108">
        <v>607</v>
      </c>
      <c r="F1108">
        <v>89</v>
      </c>
      <c r="G1108">
        <v>26</v>
      </c>
      <c r="H1108">
        <v>227</v>
      </c>
      <c r="I1108">
        <v>7968.34</v>
      </c>
      <c r="J1108">
        <v>4726.66</v>
      </c>
    </row>
    <row r="1109" spans="2:10" x14ac:dyDescent="0.25">
      <c r="B1109">
        <v>5</v>
      </c>
      <c r="C1109" s="1">
        <v>43178</v>
      </c>
      <c r="D1109">
        <v>5</v>
      </c>
      <c r="E1109">
        <v>670</v>
      </c>
      <c r="F1109">
        <v>53</v>
      </c>
      <c r="G1109">
        <v>19</v>
      </c>
      <c r="H1109">
        <v>1300</v>
      </c>
      <c r="I1109">
        <v>8541.7000000000007</v>
      </c>
      <c r="J1109">
        <v>3194.65</v>
      </c>
    </row>
    <row r="1110" spans="2:10" x14ac:dyDescent="0.25">
      <c r="B1110">
        <v>5</v>
      </c>
      <c r="C1110" s="1">
        <v>43185</v>
      </c>
      <c r="D1110">
        <v>5</v>
      </c>
      <c r="E1110">
        <v>704</v>
      </c>
      <c r="F1110">
        <v>109</v>
      </c>
      <c r="G1110">
        <v>27</v>
      </c>
      <c r="H1110">
        <v>314</v>
      </c>
      <c r="I1110">
        <v>15165.51</v>
      </c>
      <c r="J1110">
        <v>4226.2700000000004</v>
      </c>
    </row>
    <row r="1111" spans="2:10" x14ac:dyDescent="0.25">
      <c r="B1111">
        <v>5</v>
      </c>
      <c r="C1111" s="1">
        <v>43192</v>
      </c>
      <c r="D1111">
        <v>5</v>
      </c>
      <c r="E1111">
        <v>786</v>
      </c>
      <c r="F1111">
        <v>70</v>
      </c>
      <c r="G1111">
        <v>26</v>
      </c>
      <c r="H1111">
        <v>388</v>
      </c>
      <c r="I1111">
        <v>10017.879999999999</v>
      </c>
      <c r="J1111">
        <v>5816.9</v>
      </c>
    </row>
    <row r="1112" spans="2:10" x14ac:dyDescent="0.25">
      <c r="B1112">
        <v>5</v>
      </c>
      <c r="C1112" s="1">
        <v>43199</v>
      </c>
      <c r="D1112">
        <v>5</v>
      </c>
      <c r="E1112">
        <v>830</v>
      </c>
      <c r="F1112">
        <v>100</v>
      </c>
      <c r="G1112">
        <v>28</v>
      </c>
      <c r="H1112">
        <v>667</v>
      </c>
      <c r="I1112">
        <v>17341.93</v>
      </c>
      <c r="J1112">
        <v>4555.7700000000004</v>
      </c>
    </row>
    <row r="1113" spans="2:10" x14ac:dyDescent="0.25">
      <c r="B1113">
        <v>5</v>
      </c>
      <c r="C1113" s="1">
        <v>43206</v>
      </c>
      <c r="D1113">
        <v>5</v>
      </c>
      <c r="E1113">
        <v>902</v>
      </c>
      <c r="F1113">
        <v>11</v>
      </c>
      <c r="G1113">
        <v>25</v>
      </c>
      <c r="H1113">
        <v>21</v>
      </c>
      <c r="I1113">
        <v>16145.38</v>
      </c>
      <c r="J1113">
        <v>6225.06</v>
      </c>
    </row>
    <row r="1114" spans="2:10" x14ac:dyDescent="0.25">
      <c r="B1114">
        <v>5</v>
      </c>
      <c r="C1114" s="1">
        <v>43213</v>
      </c>
      <c r="D1114">
        <v>5</v>
      </c>
      <c r="E1114">
        <v>888</v>
      </c>
      <c r="F1114">
        <v>120</v>
      </c>
      <c r="G1114">
        <v>30</v>
      </c>
      <c r="H1114">
        <v>30</v>
      </c>
      <c r="I1114">
        <v>23317.61</v>
      </c>
      <c r="J1114">
        <v>7327.86</v>
      </c>
    </row>
    <row r="1115" spans="2:10" x14ac:dyDescent="0.25">
      <c r="B1115">
        <v>5</v>
      </c>
      <c r="C1115" s="1">
        <v>43220</v>
      </c>
      <c r="D1115">
        <v>5</v>
      </c>
      <c r="E1115">
        <v>978</v>
      </c>
      <c r="F1115">
        <v>73</v>
      </c>
      <c r="G1115">
        <v>26</v>
      </c>
      <c r="H1115">
        <v>471</v>
      </c>
      <c r="I1115">
        <v>28156.080000000002</v>
      </c>
      <c r="J1115">
        <v>7940.76</v>
      </c>
    </row>
    <row r="1116" spans="2:10" x14ac:dyDescent="0.25">
      <c r="B1116">
        <v>5</v>
      </c>
      <c r="C1116" s="1">
        <v>43227</v>
      </c>
      <c r="D1116">
        <v>5</v>
      </c>
      <c r="E1116">
        <v>1025</v>
      </c>
      <c r="F1116">
        <v>80</v>
      </c>
      <c r="G1116">
        <v>17</v>
      </c>
      <c r="H1116">
        <v>109</v>
      </c>
      <c r="I1116">
        <v>22207.040000000001</v>
      </c>
      <c r="J1116">
        <v>5849.48</v>
      </c>
    </row>
    <row r="1117" spans="2:10" x14ac:dyDescent="0.25">
      <c r="B1117">
        <v>5</v>
      </c>
      <c r="C1117" s="1">
        <v>43234</v>
      </c>
      <c r="D1117">
        <v>5</v>
      </c>
      <c r="E1117">
        <v>1088</v>
      </c>
      <c r="F1117">
        <v>79</v>
      </c>
      <c r="G1117">
        <v>23</v>
      </c>
      <c r="H1117">
        <v>172</v>
      </c>
      <c r="I1117">
        <v>15939.22</v>
      </c>
      <c r="J1117">
        <v>6907.61</v>
      </c>
    </row>
    <row r="1118" spans="2:10" x14ac:dyDescent="0.25">
      <c r="B1118">
        <v>5</v>
      </c>
      <c r="C1118" s="1">
        <v>43241</v>
      </c>
      <c r="D1118">
        <v>5</v>
      </c>
      <c r="E1118">
        <v>1144</v>
      </c>
      <c r="F1118">
        <v>39</v>
      </c>
      <c r="G1118">
        <v>23</v>
      </c>
      <c r="H1118">
        <v>218</v>
      </c>
      <c r="I1118">
        <v>16859.18</v>
      </c>
      <c r="J1118">
        <v>8303.11</v>
      </c>
    </row>
    <row r="1119" spans="2:10" x14ac:dyDescent="0.25">
      <c r="B1119">
        <v>5</v>
      </c>
      <c r="C1119" s="1">
        <v>43248</v>
      </c>
      <c r="D1119">
        <v>5</v>
      </c>
      <c r="E1119">
        <v>1160</v>
      </c>
      <c r="F1119">
        <v>81</v>
      </c>
      <c r="G1119">
        <v>13</v>
      </c>
      <c r="H1119">
        <v>403</v>
      </c>
      <c r="I1119">
        <v>12549.31</v>
      </c>
      <c r="J1119">
        <v>7591.38</v>
      </c>
    </row>
    <row r="1120" spans="2:10" x14ac:dyDescent="0.25">
      <c r="B1120">
        <v>5</v>
      </c>
      <c r="C1120" s="1">
        <v>43255</v>
      </c>
      <c r="D1120">
        <v>5</v>
      </c>
      <c r="E1120">
        <v>1228</v>
      </c>
      <c r="F1120">
        <v>86</v>
      </c>
      <c r="G1120">
        <v>26</v>
      </c>
      <c r="H1120">
        <v>759</v>
      </c>
      <c r="I1120">
        <v>22483.55</v>
      </c>
      <c r="J1120">
        <v>7561.56</v>
      </c>
    </row>
    <row r="1121" spans="2:10" x14ac:dyDescent="0.25">
      <c r="B1121">
        <v>5</v>
      </c>
      <c r="C1121" s="1">
        <v>43262</v>
      </c>
      <c r="D1121">
        <v>5</v>
      </c>
      <c r="E1121">
        <v>1288</v>
      </c>
      <c r="F1121">
        <v>110</v>
      </c>
      <c r="G1121">
        <v>19</v>
      </c>
      <c r="H1121">
        <v>619</v>
      </c>
      <c r="I1121">
        <v>37358.01</v>
      </c>
      <c r="J1121">
        <v>9292.77</v>
      </c>
    </row>
    <row r="1122" spans="2:10" x14ac:dyDescent="0.25">
      <c r="B1122">
        <v>5</v>
      </c>
      <c r="C1122" s="1">
        <v>43269</v>
      </c>
      <c r="D1122">
        <v>5</v>
      </c>
      <c r="E1122">
        <v>1379</v>
      </c>
      <c r="F1122">
        <v>64</v>
      </c>
      <c r="G1122">
        <v>20</v>
      </c>
      <c r="H1122">
        <v>195</v>
      </c>
      <c r="I1122">
        <v>21511.03</v>
      </c>
      <c r="J1122">
        <v>8036.16</v>
      </c>
    </row>
    <row r="1123" spans="2:10" x14ac:dyDescent="0.25">
      <c r="B1123">
        <v>5</v>
      </c>
      <c r="C1123" s="1">
        <v>43276</v>
      </c>
      <c r="D1123">
        <v>5</v>
      </c>
      <c r="E1123">
        <v>1423</v>
      </c>
      <c r="F1123">
        <v>66</v>
      </c>
      <c r="G1123">
        <v>36</v>
      </c>
      <c r="H1123">
        <v>236</v>
      </c>
      <c r="I1123">
        <v>36039.35</v>
      </c>
      <c r="J1123">
        <v>10303.67</v>
      </c>
    </row>
    <row r="1124" spans="2:10" x14ac:dyDescent="0.25">
      <c r="B1124">
        <v>5</v>
      </c>
      <c r="C1124" s="1">
        <v>43283</v>
      </c>
      <c r="D1124">
        <v>5</v>
      </c>
      <c r="E1124">
        <v>1453</v>
      </c>
      <c r="F1124">
        <v>76</v>
      </c>
      <c r="G1124">
        <v>25</v>
      </c>
      <c r="H1124">
        <v>729</v>
      </c>
      <c r="I1124">
        <v>24208.12</v>
      </c>
      <c r="J1124">
        <v>9722.41</v>
      </c>
    </row>
    <row r="1125" spans="2:10" x14ac:dyDescent="0.25">
      <c r="B1125">
        <v>5</v>
      </c>
      <c r="C1125" s="1">
        <v>43290</v>
      </c>
      <c r="D1125">
        <v>5</v>
      </c>
      <c r="E1125">
        <v>1504</v>
      </c>
      <c r="F1125">
        <v>69</v>
      </c>
      <c r="G1125">
        <v>24</v>
      </c>
      <c r="H1125">
        <v>1576</v>
      </c>
      <c r="I1125">
        <v>38924.519999999997</v>
      </c>
      <c r="J1125">
        <v>10222.27</v>
      </c>
    </row>
    <row r="1126" spans="2:10" x14ac:dyDescent="0.25">
      <c r="B1126">
        <v>5</v>
      </c>
      <c r="C1126" s="1">
        <v>43297</v>
      </c>
      <c r="D1126">
        <v>5</v>
      </c>
      <c r="E1126">
        <v>1549</v>
      </c>
      <c r="F1126">
        <v>86</v>
      </c>
      <c r="G1126">
        <v>11</v>
      </c>
      <c r="H1126">
        <v>1071</v>
      </c>
      <c r="I1126">
        <v>23449.27</v>
      </c>
      <c r="J1126">
        <v>6894.18</v>
      </c>
    </row>
    <row r="1127" spans="2:10" x14ac:dyDescent="0.25">
      <c r="B1127">
        <v>5</v>
      </c>
      <c r="C1127" s="1">
        <v>43304</v>
      </c>
      <c r="D1127">
        <v>5</v>
      </c>
      <c r="E1127">
        <v>1624</v>
      </c>
      <c r="F1127">
        <v>71</v>
      </c>
      <c r="G1127">
        <v>33</v>
      </c>
      <c r="H1127">
        <v>431</v>
      </c>
      <c r="I1127">
        <v>35668.120000000003</v>
      </c>
      <c r="J1127">
        <v>10785.6</v>
      </c>
    </row>
    <row r="1128" spans="2:10" x14ac:dyDescent="0.25">
      <c r="B1128">
        <v>5</v>
      </c>
      <c r="C1128" s="1">
        <v>43311</v>
      </c>
      <c r="D1128">
        <v>5</v>
      </c>
      <c r="E1128">
        <v>1662</v>
      </c>
      <c r="F1128">
        <v>129</v>
      </c>
      <c r="G1128">
        <v>26</v>
      </c>
      <c r="H1128">
        <v>687</v>
      </c>
      <c r="I1128">
        <v>38781.18</v>
      </c>
      <c r="J1128">
        <v>11939.49</v>
      </c>
    </row>
    <row r="1129" spans="2:10" x14ac:dyDescent="0.25">
      <c r="B1129">
        <v>5</v>
      </c>
      <c r="C1129" s="1">
        <v>43318</v>
      </c>
      <c r="D1129">
        <v>5</v>
      </c>
      <c r="E1129">
        <v>1765</v>
      </c>
      <c r="F1129">
        <v>130</v>
      </c>
      <c r="G1129">
        <v>13</v>
      </c>
      <c r="H1129">
        <v>1375</v>
      </c>
      <c r="I1129">
        <v>24116.78</v>
      </c>
      <c r="J1129">
        <v>11523.17</v>
      </c>
    </row>
    <row r="1130" spans="2:10" x14ac:dyDescent="0.25">
      <c r="B1130">
        <v>5</v>
      </c>
      <c r="C1130" s="1">
        <v>43325</v>
      </c>
      <c r="D1130">
        <v>5</v>
      </c>
      <c r="E1130">
        <v>1882</v>
      </c>
      <c r="F1130">
        <v>56</v>
      </c>
      <c r="G1130">
        <v>20</v>
      </c>
      <c r="H1130">
        <v>469</v>
      </c>
      <c r="I1130">
        <v>60120.160000000003</v>
      </c>
      <c r="J1130">
        <v>12550.94</v>
      </c>
    </row>
    <row r="1131" spans="2:10" x14ac:dyDescent="0.25">
      <c r="B1131">
        <v>5</v>
      </c>
      <c r="C1131" s="1">
        <v>43332</v>
      </c>
      <c r="D1131">
        <v>5</v>
      </c>
      <c r="E1131">
        <v>1918</v>
      </c>
      <c r="F1131">
        <v>78</v>
      </c>
      <c r="G1131">
        <v>25</v>
      </c>
      <c r="H1131">
        <v>651</v>
      </c>
      <c r="I1131">
        <v>42164.19</v>
      </c>
      <c r="J1131">
        <v>15035.82</v>
      </c>
    </row>
    <row r="1132" spans="2:10" x14ac:dyDescent="0.25">
      <c r="B1132">
        <v>5</v>
      </c>
      <c r="C1132" s="1">
        <v>43339</v>
      </c>
      <c r="D1132">
        <v>5</v>
      </c>
      <c r="E1132">
        <v>1971</v>
      </c>
      <c r="F1132">
        <v>47</v>
      </c>
      <c r="G1132">
        <v>27</v>
      </c>
      <c r="H1132">
        <v>587</v>
      </c>
      <c r="I1132">
        <v>36310.18</v>
      </c>
      <c r="J1132">
        <v>11528.32</v>
      </c>
    </row>
    <row r="1133" spans="2:10" x14ac:dyDescent="0.25">
      <c r="B1133">
        <v>5</v>
      </c>
      <c r="C1133" s="1">
        <v>43346</v>
      </c>
      <c r="D1133">
        <v>5</v>
      </c>
      <c r="E1133">
        <v>1991</v>
      </c>
      <c r="F1133">
        <v>94</v>
      </c>
      <c r="G1133">
        <v>17</v>
      </c>
      <c r="H1133">
        <v>213</v>
      </c>
      <c r="I1133">
        <v>33986.71</v>
      </c>
      <c r="J1133">
        <v>13483.04</v>
      </c>
    </row>
    <row r="1134" spans="2:10" x14ac:dyDescent="0.25">
      <c r="B1134">
        <v>5</v>
      </c>
      <c r="C1134" s="1">
        <v>43353</v>
      </c>
      <c r="D1134">
        <v>5</v>
      </c>
      <c r="E1134">
        <v>2068</v>
      </c>
      <c r="F1134">
        <v>76</v>
      </c>
      <c r="G1134">
        <v>14</v>
      </c>
      <c r="H1134">
        <v>718</v>
      </c>
      <c r="I1134">
        <v>33430.78</v>
      </c>
      <c r="J1134">
        <v>14007.93</v>
      </c>
    </row>
    <row r="1135" spans="2:10" x14ac:dyDescent="0.25">
      <c r="B1135">
        <v>5</v>
      </c>
      <c r="C1135" s="1">
        <v>43360</v>
      </c>
      <c r="D1135">
        <v>5</v>
      </c>
      <c r="E1135">
        <v>2130</v>
      </c>
      <c r="F1135">
        <v>75</v>
      </c>
      <c r="G1135">
        <v>40</v>
      </c>
      <c r="H1135">
        <v>553</v>
      </c>
      <c r="I1135">
        <v>52011.8</v>
      </c>
      <c r="J1135">
        <v>17276.810000000001</v>
      </c>
    </row>
    <row r="1136" spans="2:10" x14ac:dyDescent="0.25">
      <c r="B1136">
        <v>5</v>
      </c>
      <c r="C1136" s="1">
        <v>43367</v>
      </c>
      <c r="D1136">
        <v>5</v>
      </c>
      <c r="E1136">
        <v>2165</v>
      </c>
      <c r="F1136">
        <v>74</v>
      </c>
      <c r="G1136">
        <v>22</v>
      </c>
      <c r="H1136">
        <v>819</v>
      </c>
      <c r="I1136">
        <v>46001.69</v>
      </c>
      <c r="J1136">
        <v>12698.4</v>
      </c>
    </row>
    <row r="1137" spans="2:10" x14ac:dyDescent="0.25">
      <c r="B1137">
        <v>5</v>
      </c>
      <c r="C1137" s="1">
        <v>43101</v>
      </c>
      <c r="D1137">
        <v>6</v>
      </c>
      <c r="E1137">
        <v>0</v>
      </c>
      <c r="F1137">
        <v>90</v>
      </c>
      <c r="G1137">
        <v>33</v>
      </c>
      <c r="H1137">
        <v>49</v>
      </c>
      <c r="I1137">
        <v>350.15</v>
      </c>
      <c r="J1137">
        <v>173.59</v>
      </c>
    </row>
    <row r="1138" spans="2:10" x14ac:dyDescent="0.25">
      <c r="B1138">
        <v>5</v>
      </c>
      <c r="C1138" s="1">
        <v>43108</v>
      </c>
      <c r="D1138">
        <v>6</v>
      </c>
      <c r="E1138">
        <v>57</v>
      </c>
      <c r="F1138">
        <v>97</v>
      </c>
      <c r="G1138">
        <v>15</v>
      </c>
      <c r="H1138">
        <v>68</v>
      </c>
      <c r="I1138">
        <v>1752.66</v>
      </c>
      <c r="J1138">
        <v>294.20999999999998</v>
      </c>
    </row>
    <row r="1139" spans="2:10" x14ac:dyDescent="0.25">
      <c r="B1139">
        <v>5</v>
      </c>
      <c r="C1139" s="1">
        <v>43115</v>
      </c>
      <c r="D1139">
        <v>6</v>
      </c>
      <c r="E1139">
        <v>139</v>
      </c>
      <c r="F1139">
        <v>105</v>
      </c>
      <c r="G1139">
        <v>15</v>
      </c>
      <c r="H1139">
        <v>13</v>
      </c>
      <c r="I1139">
        <v>990.98</v>
      </c>
      <c r="J1139">
        <v>513.62</v>
      </c>
    </row>
    <row r="1140" spans="2:10" x14ac:dyDescent="0.25">
      <c r="B1140">
        <v>5</v>
      </c>
      <c r="C1140" s="1">
        <v>43122</v>
      </c>
      <c r="D1140">
        <v>6</v>
      </c>
      <c r="E1140">
        <v>229</v>
      </c>
      <c r="F1140">
        <v>107</v>
      </c>
      <c r="G1140">
        <v>24</v>
      </c>
      <c r="H1140">
        <v>55</v>
      </c>
      <c r="I1140">
        <v>1393.37</v>
      </c>
      <c r="J1140">
        <v>720.66</v>
      </c>
    </row>
    <row r="1141" spans="2:10" x14ac:dyDescent="0.25">
      <c r="B1141">
        <v>5</v>
      </c>
      <c r="C1141" s="1">
        <v>43129</v>
      </c>
      <c r="D1141">
        <v>6</v>
      </c>
      <c r="E1141">
        <v>312</v>
      </c>
      <c r="F1141">
        <v>65</v>
      </c>
      <c r="G1141">
        <v>19</v>
      </c>
      <c r="H1141">
        <v>274</v>
      </c>
      <c r="I1141">
        <v>3395.41</v>
      </c>
      <c r="J1141">
        <v>715.25</v>
      </c>
    </row>
    <row r="1142" spans="2:10" x14ac:dyDescent="0.25">
      <c r="B1142">
        <v>5</v>
      </c>
      <c r="C1142" s="1">
        <v>43136</v>
      </c>
      <c r="D1142">
        <v>6</v>
      </c>
      <c r="E1142">
        <v>358</v>
      </c>
      <c r="F1142">
        <v>26</v>
      </c>
      <c r="G1142">
        <v>24</v>
      </c>
      <c r="H1142">
        <v>4</v>
      </c>
      <c r="I1142">
        <v>1995.36</v>
      </c>
      <c r="J1142">
        <v>828.25</v>
      </c>
    </row>
    <row r="1143" spans="2:10" x14ac:dyDescent="0.25">
      <c r="B1143">
        <v>5</v>
      </c>
      <c r="C1143" s="1">
        <v>43143</v>
      </c>
      <c r="D1143">
        <v>6</v>
      </c>
      <c r="E1143">
        <v>360</v>
      </c>
      <c r="F1143">
        <v>54</v>
      </c>
      <c r="G1143">
        <v>23</v>
      </c>
      <c r="H1143">
        <v>182</v>
      </c>
      <c r="I1143">
        <v>2456.02</v>
      </c>
      <c r="J1143">
        <v>821.83</v>
      </c>
    </row>
    <row r="1144" spans="2:10" x14ac:dyDescent="0.25">
      <c r="B1144">
        <v>5</v>
      </c>
      <c r="C1144" s="1">
        <v>43150</v>
      </c>
      <c r="D1144">
        <v>6</v>
      </c>
      <c r="E1144">
        <v>391</v>
      </c>
      <c r="F1144">
        <v>80</v>
      </c>
      <c r="G1144">
        <v>25</v>
      </c>
      <c r="H1144">
        <v>246</v>
      </c>
      <c r="I1144">
        <v>4740.18</v>
      </c>
      <c r="J1144">
        <v>1002.82</v>
      </c>
    </row>
    <row r="1145" spans="2:10" x14ac:dyDescent="0.25">
      <c r="B1145">
        <v>5</v>
      </c>
      <c r="C1145" s="1">
        <v>43157</v>
      </c>
      <c r="D1145">
        <v>6</v>
      </c>
      <c r="E1145">
        <v>446</v>
      </c>
      <c r="F1145">
        <v>89</v>
      </c>
      <c r="G1145">
        <v>6</v>
      </c>
      <c r="H1145">
        <v>294</v>
      </c>
      <c r="I1145">
        <v>1217.3599999999999</v>
      </c>
      <c r="J1145">
        <v>1092.21</v>
      </c>
    </row>
    <row r="1146" spans="2:10" x14ac:dyDescent="0.25">
      <c r="B1146">
        <v>5</v>
      </c>
      <c r="C1146" s="1">
        <v>43164</v>
      </c>
      <c r="D1146">
        <v>6</v>
      </c>
      <c r="E1146">
        <v>529</v>
      </c>
      <c r="F1146">
        <v>95</v>
      </c>
      <c r="G1146">
        <v>29</v>
      </c>
      <c r="H1146">
        <v>233</v>
      </c>
      <c r="I1146">
        <v>6669.01</v>
      </c>
      <c r="J1146">
        <v>1309.28</v>
      </c>
    </row>
    <row r="1147" spans="2:10" x14ac:dyDescent="0.25">
      <c r="B1147">
        <v>5</v>
      </c>
      <c r="C1147" s="1">
        <v>43171</v>
      </c>
      <c r="D1147">
        <v>6</v>
      </c>
      <c r="E1147">
        <v>595</v>
      </c>
      <c r="F1147">
        <v>87</v>
      </c>
      <c r="G1147">
        <v>16</v>
      </c>
      <c r="H1147">
        <v>572</v>
      </c>
      <c r="I1147">
        <v>6776.99</v>
      </c>
      <c r="J1147">
        <v>1322.16</v>
      </c>
    </row>
    <row r="1148" spans="2:10" x14ac:dyDescent="0.25">
      <c r="B1148">
        <v>5</v>
      </c>
      <c r="C1148" s="1">
        <v>43178</v>
      </c>
      <c r="D1148">
        <v>6</v>
      </c>
      <c r="E1148">
        <v>666</v>
      </c>
      <c r="F1148">
        <v>78</v>
      </c>
      <c r="G1148">
        <v>25</v>
      </c>
      <c r="H1148">
        <v>498</v>
      </c>
      <c r="I1148">
        <v>5723.22</v>
      </c>
      <c r="J1148">
        <v>1449.16</v>
      </c>
    </row>
    <row r="1149" spans="2:10" x14ac:dyDescent="0.25">
      <c r="B1149">
        <v>5</v>
      </c>
      <c r="C1149" s="1">
        <v>43185</v>
      </c>
      <c r="D1149">
        <v>6</v>
      </c>
      <c r="E1149">
        <v>719</v>
      </c>
      <c r="F1149">
        <v>96</v>
      </c>
      <c r="G1149">
        <v>31</v>
      </c>
      <c r="H1149">
        <v>4</v>
      </c>
      <c r="I1149">
        <v>12171.88</v>
      </c>
      <c r="J1149">
        <v>1592.4</v>
      </c>
    </row>
    <row r="1150" spans="2:10" x14ac:dyDescent="0.25">
      <c r="B1150">
        <v>5</v>
      </c>
      <c r="C1150" s="1">
        <v>43192</v>
      </c>
      <c r="D1150">
        <v>6</v>
      </c>
      <c r="E1150">
        <v>784</v>
      </c>
      <c r="F1150">
        <v>123</v>
      </c>
      <c r="G1150">
        <v>23</v>
      </c>
      <c r="H1150">
        <v>39</v>
      </c>
      <c r="I1150">
        <v>6413.62</v>
      </c>
      <c r="J1150">
        <v>1774.33</v>
      </c>
    </row>
    <row r="1151" spans="2:10" x14ac:dyDescent="0.25">
      <c r="B1151">
        <v>5</v>
      </c>
      <c r="C1151" s="1">
        <v>43199</v>
      </c>
      <c r="D1151">
        <v>6</v>
      </c>
      <c r="E1151">
        <v>884</v>
      </c>
      <c r="F1151">
        <v>79</v>
      </c>
      <c r="G1151">
        <v>21</v>
      </c>
      <c r="H1151">
        <v>517</v>
      </c>
      <c r="I1151">
        <v>12762.85</v>
      </c>
      <c r="J1151">
        <v>1922.12</v>
      </c>
    </row>
    <row r="1152" spans="2:10" x14ac:dyDescent="0.25">
      <c r="B1152">
        <v>5</v>
      </c>
      <c r="C1152" s="1">
        <v>43206</v>
      </c>
      <c r="D1152">
        <v>6</v>
      </c>
      <c r="E1152">
        <v>942</v>
      </c>
      <c r="F1152">
        <v>94</v>
      </c>
      <c r="G1152">
        <v>20</v>
      </c>
      <c r="H1152">
        <v>329</v>
      </c>
      <c r="I1152">
        <v>9748.77</v>
      </c>
      <c r="J1152">
        <v>1935.38</v>
      </c>
    </row>
    <row r="1153" spans="2:10" x14ac:dyDescent="0.25">
      <c r="B1153">
        <v>5</v>
      </c>
      <c r="C1153" s="1">
        <v>43213</v>
      </c>
      <c r="D1153">
        <v>6</v>
      </c>
      <c r="E1153">
        <v>1016</v>
      </c>
      <c r="F1153">
        <v>91</v>
      </c>
      <c r="G1153">
        <v>23</v>
      </c>
      <c r="H1153">
        <v>309</v>
      </c>
      <c r="I1153">
        <v>7181.61</v>
      </c>
      <c r="J1153">
        <v>2050.44</v>
      </c>
    </row>
    <row r="1154" spans="2:10" x14ac:dyDescent="0.25">
      <c r="B1154">
        <v>5</v>
      </c>
      <c r="C1154" s="1">
        <v>43220</v>
      </c>
      <c r="D1154">
        <v>6</v>
      </c>
      <c r="E1154">
        <v>1084</v>
      </c>
      <c r="F1154">
        <v>74</v>
      </c>
      <c r="G1154">
        <v>18</v>
      </c>
      <c r="H1154">
        <v>579</v>
      </c>
      <c r="I1154">
        <v>9886.76</v>
      </c>
      <c r="J1154">
        <v>2386.13</v>
      </c>
    </row>
    <row r="1155" spans="2:10" x14ac:dyDescent="0.25">
      <c r="B1155">
        <v>5</v>
      </c>
      <c r="C1155" s="1">
        <v>43227</v>
      </c>
      <c r="D1155">
        <v>6</v>
      </c>
      <c r="E1155">
        <v>1140</v>
      </c>
      <c r="F1155">
        <v>146</v>
      </c>
      <c r="G1155">
        <v>14</v>
      </c>
      <c r="H1155">
        <v>715</v>
      </c>
      <c r="I1155">
        <v>11014.31</v>
      </c>
      <c r="J1155">
        <v>2673.82</v>
      </c>
    </row>
    <row r="1156" spans="2:10" x14ac:dyDescent="0.25">
      <c r="B1156">
        <v>5</v>
      </c>
      <c r="C1156" s="1">
        <v>43234</v>
      </c>
      <c r="D1156">
        <v>6</v>
      </c>
      <c r="E1156">
        <v>1272</v>
      </c>
      <c r="F1156">
        <v>117</v>
      </c>
      <c r="G1156">
        <v>29</v>
      </c>
      <c r="H1156">
        <v>737</v>
      </c>
      <c r="I1156">
        <v>8682.56</v>
      </c>
      <c r="J1156">
        <v>2522.84</v>
      </c>
    </row>
    <row r="1157" spans="2:10" x14ac:dyDescent="0.25">
      <c r="B1157">
        <v>5</v>
      </c>
      <c r="C1157" s="1">
        <v>43241</v>
      </c>
      <c r="D1157">
        <v>6</v>
      </c>
      <c r="E1157">
        <v>1360</v>
      </c>
      <c r="F1157">
        <v>47</v>
      </c>
      <c r="G1157">
        <v>24</v>
      </c>
      <c r="H1157">
        <v>202</v>
      </c>
      <c r="I1157">
        <v>6676.19</v>
      </c>
      <c r="J1157">
        <v>2846.17</v>
      </c>
    </row>
    <row r="1158" spans="2:10" x14ac:dyDescent="0.25">
      <c r="B1158">
        <v>5</v>
      </c>
      <c r="C1158" s="1">
        <v>43248</v>
      </c>
      <c r="D1158">
        <v>6</v>
      </c>
      <c r="E1158">
        <v>1383</v>
      </c>
      <c r="F1158">
        <v>65</v>
      </c>
      <c r="G1158">
        <v>30</v>
      </c>
      <c r="H1158">
        <v>922</v>
      </c>
      <c r="I1158">
        <v>12717.12</v>
      </c>
      <c r="J1158">
        <v>2978.86</v>
      </c>
    </row>
    <row r="1159" spans="2:10" x14ac:dyDescent="0.25">
      <c r="B1159">
        <v>5</v>
      </c>
      <c r="C1159" s="1">
        <v>43255</v>
      </c>
      <c r="D1159">
        <v>6</v>
      </c>
      <c r="E1159">
        <v>1418</v>
      </c>
      <c r="F1159">
        <v>86</v>
      </c>
      <c r="G1159">
        <v>37</v>
      </c>
      <c r="H1159">
        <v>55</v>
      </c>
      <c r="I1159">
        <v>15527.27</v>
      </c>
      <c r="J1159">
        <v>3278.17</v>
      </c>
    </row>
    <row r="1160" spans="2:10" x14ac:dyDescent="0.25">
      <c r="B1160">
        <v>5</v>
      </c>
      <c r="C1160" s="1">
        <v>43262</v>
      </c>
      <c r="D1160">
        <v>6</v>
      </c>
      <c r="E1160">
        <v>1467</v>
      </c>
      <c r="F1160">
        <v>32</v>
      </c>
      <c r="G1160">
        <v>22</v>
      </c>
      <c r="H1160">
        <v>879</v>
      </c>
      <c r="I1160">
        <v>18986.580000000002</v>
      </c>
      <c r="J1160">
        <v>3048.49</v>
      </c>
    </row>
    <row r="1161" spans="2:10" x14ac:dyDescent="0.25">
      <c r="B1161">
        <v>5</v>
      </c>
      <c r="C1161" s="1">
        <v>43269</v>
      </c>
      <c r="D1161">
        <v>6</v>
      </c>
      <c r="E1161">
        <v>1477</v>
      </c>
      <c r="F1161">
        <v>53</v>
      </c>
      <c r="G1161">
        <v>17</v>
      </c>
      <c r="H1161">
        <v>379</v>
      </c>
      <c r="I1161">
        <v>10880.04</v>
      </c>
      <c r="J1161">
        <v>2939.21</v>
      </c>
    </row>
    <row r="1162" spans="2:10" x14ac:dyDescent="0.25">
      <c r="B1162">
        <v>5</v>
      </c>
      <c r="C1162" s="1">
        <v>43276</v>
      </c>
      <c r="D1162">
        <v>6</v>
      </c>
      <c r="E1162">
        <v>1513</v>
      </c>
      <c r="F1162">
        <v>66</v>
      </c>
      <c r="G1162">
        <v>9</v>
      </c>
      <c r="H1162">
        <v>409</v>
      </c>
      <c r="I1162">
        <v>20843.28</v>
      </c>
      <c r="J1162">
        <v>3254.28</v>
      </c>
    </row>
    <row r="1163" spans="2:10" x14ac:dyDescent="0.25">
      <c r="B1163">
        <v>5</v>
      </c>
      <c r="C1163" s="1">
        <v>43283</v>
      </c>
      <c r="D1163">
        <v>6</v>
      </c>
      <c r="E1163">
        <v>1570</v>
      </c>
      <c r="F1163">
        <v>97</v>
      </c>
      <c r="G1163">
        <v>37</v>
      </c>
      <c r="H1163">
        <v>373</v>
      </c>
      <c r="I1163">
        <v>10006.280000000001</v>
      </c>
      <c r="J1163">
        <v>3329.91</v>
      </c>
    </row>
    <row r="1164" spans="2:10" x14ac:dyDescent="0.25">
      <c r="B1164">
        <v>5</v>
      </c>
      <c r="C1164" s="1">
        <v>43290</v>
      </c>
      <c r="D1164">
        <v>6</v>
      </c>
      <c r="E1164">
        <v>1630</v>
      </c>
      <c r="F1164">
        <v>50</v>
      </c>
      <c r="G1164">
        <v>16</v>
      </c>
      <c r="H1164">
        <v>206</v>
      </c>
      <c r="I1164">
        <v>14817.35</v>
      </c>
      <c r="J1164">
        <v>3372.99</v>
      </c>
    </row>
    <row r="1165" spans="2:10" x14ac:dyDescent="0.25">
      <c r="B1165">
        <v>5</v>
      </c>
      <c r="C1165" s="1">
        <v>43297</v>
      </c>
      <c r="D1165">
        <v>6</v>
      </c>
      <c r="E1165">
        <v>1664</v>
      </c>
      <c r="F1165">
        <v>56</v>
      </c>
      <c r="G1165">
        <v>25</v>
      </c>
      <c r="H1165">
        <v>10</v>
      </c>
      <c r="I1165">
        <v>14339.44</v>
      </c>
      <c r="J1165">
        <v>3596.85</v>
      </c>
    </row>
    <row r="1166" spans="2:10" x14ac:dyDescent="0.25">
      <c r="B1166">
        <v>5</v>
      </c>
      <c r="C1166" s="1">
        <v>43304</v>
      </c>
      <c r="D1166">
        <v>6</v>
      </c>
      <c r="E1166">
        <v>1695</v>
      </c>
      <c r="F1166">
        <v>78</v>
      </c>
      <c r="G1166">
        <v>15</v>
      </c>
      <c r="H1166">
        <v>1172</v>
      </c>
      <c r="I1166">
        <v>5301.44</v>
      </c>
      <c r="J1166">
        <v>3802.5</v>
      </c>
    </row>
    <row r="1167" spans="2:10" x14ac:dyDescent="0.25">
      <c r="B1167">
        <v>5</v>
      </c>
      <c r="C1167" s="1">
        <v>43311</v>
      </c>
      <c r="D1167">
        <v>6</v>
      </c>
      <c r="E1167">
        <v>1758</v>
      </c>
      <c r="F1167">
        <v>57</v>
      </c>
      <c r="G1167">
        <v>20</v>
      </c>
      <c r="H1167">
        <v>502</v>
      </c>
      <c r="I1167">
        <v>16141.94</v>
      </c>
      <c r="J1167">
        <v>3084.68</v>
      </c>
    </row>
    <row r="1168" spans="2:10" x14ac:dyDescent="0.25">
      <c r="B1168">
        <v>5</v>
      </c>
      <c r="C1168" s="1">
        <v>43318</v>
      </c>
      <c r="D1168">
        <v>6</v>
      </c>
      <c r="E1168">
        <v>1795</v>
      </c>
      <c r="F1168">
        <v>112</v>
      </c>
      <c r="G1168">
        <v>37</v>
      </c>
      <c r="H1168">
        <v>948</v>
      </c>
      <c r="I1168">
        <v>22592.65</v>
      </c>
      <c r="J1168">
        <v>3687.83</v>
      </c>
    </row>
    <row r="1169" spans="2:10" x14ac:dyDescent="0.25">
      <c r="B1169">
        <v>5</v>
      </c>
      <c r="C1169" s="1">
        <v>43325</v>
      </c>
      <c r="D1169">
        <v>6</v>
      </c>
      <c r="E1169">
        <v>1870</v>
      </c>
      <c r="F1169">
        <v>0</v>
      </c>
      <c r="G1169">
        <v>30</v>
      </c>
      <c r="H1169">
        <v>1239</v>
      </c>
      <c r="I1169">
        <v>12100.16</v>
      </c>
      <c r="J1169">
        <v>3750.91</v>
      </c>
    </row>
    <row r="1170" spans="2:10" x14ac:dyDescent="0.25">
      <c r="B1170">
        <v>5</v>
      </c>
      <c r="C1170" s="1">
        <v>43332</v>
      </c>
      <c r="D1170">
        <v>6</v>
      </c>
      <c r="E1170">
        <v>1840</v>
      </c>
      <c r="F1170">
        <v>76</v>
      </c>
      <c r="G1170">
        <v>36</v>
      </c>
      <c r="H1170">
        <v>123</v>
      </c>
      <c r="I1170">
        <v>21339.45</v>
      </c>
      <c r="J1170">
        <v>4021.84</v>
      </c>
    </row>
    <row r="1171" spans="2:10" x14ac:dyDescent="0.25">
      <c r="B1171">
        <v>5</v>
      </c>
      <c r="C1171" s="1">
        <v>43339</v>
      </c>
      <c r="D1171">
        <v>6</v>
      </c>
      <c r="E1171">
        <v>1880</v>
      </c>
      <c r="F1171">
        <v>48</v>
      </c>
      <c r="G1171">
        <v>29</v>
      </c>
      <c r="H1171">
        <v>1052</v>
      </c>
      <c r="I1171">
        <v>13501.72</v>
      </c>
      <c r="J1171">
        <v>3701.85</v>
      </c>
    </row>
    <row r="1172" spans="2:10" x14ac:dyDescent="0.25">
      <c r="B1172">
        <v>5</v>
      </c>
      <c r="C1172" s="1">
        <v>43346</v>
      </c>
      <c r="D1172">
        <v>6</v>
      </c>
      <c r="E1172">
        <v>1899</v>
      </c>
      <c r="F1172">
        <v>130</v>
      </c>
      <c r="G1172">
        <v>40</v>
      </c>
      <c r="H1172">
        <v>51</v>
      </c>
      <c r="I1172">
        <v>25789.65</v>
      </c>
      <c r="J1172">
        <v>4188.92</v>
      </c>
    </row>
    <row r="1173" spans="2:10" x14ac:dyDescent="0.25">
      <c r="B1173">
        <v>5</v>
      </c>
      <c r="C1173" s="1">
        <v>43353</v>
      </c>
      <c r="D1173">
        <v>6</v>
      </c>
      <c r="E1173">
        <v>1989</v>
      </c>
      <c r="F1173">
        <v>68</v>
      </c>
      <c r="G1173">
        <v>28</v>
      </c>
      <c r="H1173">
        <v>285</v>
      </c>
      <c r="I1173">
        <v>8272.76</v>
      </c>
      <c r="J1173">
        <v>4143.21</v>
      </c>
    </row>
    <row r="1174" spans="2:10" x14ac:dyDescent="0.25">
      <c r="B1174">
        <v>5</v>
      </c>
      <c r="C1174" s="1">
        <v>43360</v>
      </c>
      <c r="D1174">
        <v>6</v>
      </c>
      <c r="E1174">
        <v>2029</v>
      </c>
      <c r="F1174">
        <v>101</v>
      </c>
      <c r="G1174">
        <v>16</v>
      </c>
      <c r="H1174">
        <v>1093</v>
      </c>
      <c r="I1174">
        <v>6011.39</v>
      </c>
      <c r="J1174">
        <v>4238.4799999999996</v>
      </c>
    </row>
    <row r="1175" spans="2:10" x14ac:dyDescent="0.25">
      <c r="B1175">
        <v>5</v>
      </c>
      <c r="C1175" s="1">
        <v>43367</v>
      </c>
      <c r="D1175">
        <v>6</v>
      </c>
      <c r="E1175">
        <v>2114</v>
      </c>
      <c r="F1175">
        <v>115</v>
      </c>
      <c r="G1175">
        <v>45</v>
      </c>
      <c r="H1175">
        <v>199</v>
      </c>
      <c r="I1175">
        <v>26606.23</v>
      </c>
      <c r="J1175">
        <v>4434.1400000000003</v>
      </c>
    </row>
    <row r="1176" spans="2:10" x14ac:dyDescent="0.25">
      <c r="B1176">
        <v>6</v>
      </c>
      <c r="C1176" s="1">
        <v>43101</v>
      </c>
      <c r="D1176">
        <v>1</v>
      </c>
      <c r="E1176">
        <v>0</v>
      </c>
      <c r="F1176">
        <v>85</v>
      </c>
      <c r="G1176">
        <v>31</v>
      </c>
      <c r="H1176">
        <v>30</v>
      </c>
      <c r="I1176">
        <v>289.38</v>
      </c>
      <c r="J1176">
        <v>218.56</v>
      </c>
    </row>
    <row r="1177" spans="2:10" x14ac:dyDescent="0.25">
      <c r="B1177">
        <v>6</v>
      </c>
      <c r="C1177" s="1">
        <v>43108</v>
      </c>
      <c r="D1177">
        <v>1</v>
      </c>
      <c r="E1177">
        <v>54</v>
      </c>
      <c r="F1177">
        <v>49</v>
      </c>
      <c r="G1177">
        <v>11</v>
      </c>
      <c r="H1177">
        <v>27</v>
      </c>
      <c r="I1177">
        <v>505.94</v>
      </c>
      <c r="J1177">
        <v>198.06</v>
      </c>
    </row>
    <row r="1178" spans="2:10" x14ac:dyDescent="0.25">
      <c r="B1178">
        <v>6</v>
      </c>
      <c r="C1178" s="1">
        <v>43115</v>
      </c>
      <c r="D1178">
        <v>1</v>
      </c>
      <c r="E1178">
        <v>92</v>
      </c>
      <c r="F1178">
        <v>76</v>
      </c>
      <c r="G1178">
        <v>31</v>
      </c>
      <c r="H1178">
        <v>44</v>
      </c>
      <c r="I1178">
        <v>1144.8</v>
      </c>
      <c r="J1178">
        <v>388.3</v>
      </c>
    </row>
    <row r="1179" spans="2:10" x14ac:dyDescent="0.25">
      <c r="B1179">
        <v>6</v>
      </c>
      <c r="C1179" s="1">
        <v>43122</v>
      </c>
      <c r="D1179">
        <v>1</v>
      </c>
      <c r="E1179">
        <v>137</v>
      </c>
      <c r="F1179">
        <v>73</v>
      </c>
      <c r="G1179">
        <v>21</v>
      </c>
      <c r="H1179">
        <v>66</v>
      </c>
      <c r="I1179">
        <v>1233.6500000000001</v>
      </c>
      <c r="J1179">
        <v>386.03</v>
      </c>
    </row>
    <row r="1180" spans="2:10" x14ac:dyDescent="0.25">
      <c r="B1180">
        <v>6</v>
      </c>
      <c r="C1180" s="1">
        <v>43129</v>
      </c>
      <c r="D1180">
        <v>1</v>
      </c>
      <c r="E1180">
        <v>189</v>
      </c>
      <c r="F1180">
        <v>39</v>
      </c>
      <c r="G1180">
        <v>28</v>
      </c>
      <c r="H1180">
        <v>165</v>
      </c>
      <c r="I1180">
        <v>1080.83</v>
      </c>
      <c r="J1180">
        <v>525.08000000000004</v>
      </c>
    </row>
    <row r="1181" spans="2:10" x14ac:dyDescent="0.25">
      <c r="B1181">
        <v>6</v>
      </c>
      <c r="C1181" s="1">
        <v>43136</v>
      </c>
      <c r="D1181">
        <v>1</v>
      </c>
      <c r="E1181">
        <v>200</v>
      </c>
      <c r="F1181">
        <v>102</v>
      </c>
      <c r="G1181">
        <v>21</v>
      </c>
      <c r="H1181">
        <v>308</v>
      </c>
      <c r="I1181">
        <v>1786.78</v>
      </c>
      <c r="J1181">
        <v>404.08</v>
      </c>
    </row>
    <row r="1182" spans="2:10" x14ac:dyDescent="0.25">
      <c r="B1182">
        <v>6</v>
      </c>
      <c r="C1182" s="1">
        <v>43143</v>
      </c>
      <c r="D1182">
        <v>1</v>
      </c>
      <c r="E1182">
        <v>281</v>
      </c>
      <c r="F1182">
        <v>57</v>
      </c>
      <c r="G1182">
        <v>26</v>
      </c>
      <c r="H1182">
        <v>251</v>
      </c>
      <c r="I1182">
        <v>3346.18</v>
      </c>
      <c r="J1182">
        <v>456.66</v>
      </c>
    </row>
    <row r="1183" spans="2:10" x14ac:dyDescent="0.25">
      <c r="B1183">
        <v>6</v>
      </c>
      <c r="C1183" s="1">
        <v>43150</v>
      </c>
      <c r="D1183">
        <v>1</v>
      </c>
      <c r="E1183">
        <v>312</v>
      </c>
      <c r="F1183">
        <v>60</v>
      </c>
      <c r="G1183">
        <v>18</v>
      </c>
      <c r="H1183">
        <v>321</v>
      </c>
      <c r="I1183">
        <v>1627.45</v>
      </c>
      <c r="J1183">
        <v>770.72</v>
      </c>
    </row>
    <row r="1184" spans="2:10" x14ac:dyDescent="0.25">
      <c r="B1184">
        <v>6</v>
      </c>
      <c r="C1184" s="1">
        <v>43157</v>
      </c>
      <c r="D1184">
        <v>1</v>
      </c>
      <c r="E1184">
        <v>354</v>
      </c>
      <c r="F1184">
        <v>64</v>
      </c>
      <c r="G1184">
        <v>20</v>
      </c>
      <c r="H1184">
        <v>64</v>
      </c>
      <c r="I1184">
        <v>2098.1</v>
      </c>
      <c r="J1184">
        <v>865.89</v>
      </c>
    </row>
    <row r="1185" spans="2:10" x14ac:dyDescent="0.25">
      <c r="B1185">
        <v>6</v>
      </c>
      <c r="C1185" s="1">
        <v>43164</v>
      </c>
      <c r="D1185">
        <v>1</v>
      </c>
      <c r="E1185">
        <v>398</v>
      </c>
      <c r="F1185">
        <v>61</v>
      </c>
      <c r="G1185">
        <v>25</v>
      </c>
      <c r="H1185">
        <v>486</v>
      </c>
      <c r="I1185">
        <v>4302.05</v>
      </c>
      <c r="J1185">
        <v>1104.3599999999999</v>
      </c>
    </row>
    <row r="1186" spans="2:10" x14ac:dyDescent="0.25">
      <c r="B1186">
        <v>6</v>
      </c>
      <c r="C1186" s="1">
        <v>43171</v>
      </c>
      <c r="D1186">
        <v>1</v>
      </c>
      <c r="E1186">
        <v>434</v>
      </c>
      <c r="F1186">
        <v>61</v>
      </c>
      <c r="G1186">
        <v>24</v>
      </c>
      <c r="H1186">
        <v>62</v>
      </c>
      <c r="I1186">
        <v>2484.5300000000002</v>
      </c>
      <c r="J1186">
        <v>1271.54</v>
      </c>
    </row>
    <row r="1187" spans="2:10" x14ac:dyDescent="0.25">
      <c r="B1187">
        <v>6</v>
      </c>
      <c r="C1187" s="1">
        <v>43178</v>
      </c>
      <c r="D1187">
        <v>1</v>
      </c>
      <c r="E1187">
        <v>471</v>
      </c>
      <c r="F1187">
        <v>86</v>
      </c>
      <c r="G1187">
        <v>35</v>
      </c>
      <c r="H1187">
        <v>159</v>
      </c>
      <c r="I1187">
        <v>2201.7399999999998</v>
      </c>
      <c r="J1187">
        <v>872.18</v>
      </c>
    </row>
    <row r="1188" spans="2:10" x14ac:dyDescent="0.25">
      <c r="B1188">
        <v>6</v>
      </c>
      <c r="C1188" s="1">
        <v>43185</v>
      </c>
      <c r="D1188">
        <v>1</v>
      </c>
      <c r="E1188">
        <v>522</v>
      </c>
      <c r="F1188">
        <v>77</v>
      </c>
      <c r="G1188">
        <v>16</v>
      </c>
      <c r="H1188">
        <v>551</v>
      </c>
      <c r="I1188">
        <v>4729.33</v>
      </c>
      <c r="J1188">
        <v>1256.3699999999999</v>
      </c>
    </row>
    <row r="1189" spans="2:10" x14ac:dyDescent="0.25">
      <c r="B1189">
        <v>6</v>
      </c>
      <c r="C1189" s="1">
        <v>43192</v>
      </c>
      <c r="D1189">
        <v>1</v>
      </c>
      <c r="E1189">
        <v>583</v>
      </c>
      <c r="F1189">
        <v>42</v>
      </c>
      <c r="G1189">
        <v>19</v>
      </c>
      <c r="H1189">
        <v>369</v>
      </c>
      <c r="I1189">
        <v>2660.58</v>
      </c>
      <c r="J1189">
        <v>1201.7</v>
      </c>
    </row>
    <row r="1190" spans="2:10" x14ac:dyDescent="0.25">
      <c r="B1190">
        <v>6</v>
      </c>
      <c r="C1190" s="1">
        <v>43199</v>
      </c>
      <c r="D1190">
        <v>1</v>
      </c>
      <c r="E1190">
        <v>606</v>
      </c>
      <c r="F1190">
        <v>74</v>
      </c>
      <c r="G1190">
        <v>15</v>
      </c>
      <c r="H1190">
        <v>504</v>
      </c>
      <c r="I1190">
        <v>6796.02</v>
      </c>
      <c r="J1190">
        <v>1047.24</v>
      </c>
    </row>
    <row r="1191" spans="2:10" x14ac:dyDescent="0.25">
      <c r="B1191">
        <v>6</v>
      </c>
      <c r="C1191" s="1">
        <v>43206</v>
      </c>
      <c r="D1191">
        <v>1</v>
      </c>
      <c r="E1191">
        <v>665</v>
      </c>
      <c r="F1191">
        <v>25</v>
      </c>
      <c r="G1191">
        <v>25</v>
      </c>
      <c r="H1191">
        <v>482</v>
      </c>
      <c r="I1191">
        <v>3558.31</v>
      </c>
      <c r="J1191">
        <v>1363.12</v>
      </c>
    </row>
    <row r="1192" spans="2:10" x14ac:dyDescent="0.25">
      <c r="B1192">
        <v>6</v>
      </c>
      <c r="C1192" s="1">
        <v>43213</v>
      </c>
      <c r="D1192">
        <v>1</v>
      </c>
      <c r="E1192">
        <v>665</v>
      </c>
      <c r="F1192">
        <v>99</v>
      </c>
      <c r="G1192">
        <v>42</v>
      </c>
      <c r="H1192">
        <v>103</v>
      </c>
      <c r="I1192">
        <v>3741.56</v>
      </c>
      <c r="J1192">
        <v>1796.89</v>
      </c>
    </row>
    <row r="1193" spans="2:10" x14ac:dyDescent="0.25">
      <c r="B1193">
        <v>6</v>
      </c>
      <c r="C1193" s="1">
        <v>43220</v>
      </c>
      <c r="D1193">
        <v>1</v>
      </c>
      <c r="E1193">
        <v>722</v>
      </c>
      <c r="F1193">
        <v>69</v>
      </c>
      <c r="G1193">
        <v>25</v>
      </c>
      <c r="H1193">
        <v>586</v>
      </c>
      <c r="I1193">
        <v>6712.09</v>
      </c>
      <c r="J1193">
        <v>1216.31</v>
      </c>
    </row>
    <row r="1194" spans="2:10" x14ac:dyDescent="0.25">
      <c r="B1194">
        <v>6</v>
      </c>
      <c r="C1194" s="1">
        <v>43227</v>
      </c>
      <c r="D1194">
        <v>1</v>
      </c>
      <c r="E1194">
        <v>766</v>
      </c>
      <c r="F1194">
        <v>65</v>
      </c>
      <c r="G1194">
        <v>15</v>
      </c>
      <c r="H1194">
        <v>103</v>
      </c>
      <c r="I1194">
        <v>3414.41</v>
      </c>
      <c r="J1194">
        <v>1733.91</v>
      </c>
    </row>
    <row r="1195" spans="2:10" x14ac:dyDescent="0.25">
      <c r="B1195">
        <v>6</v>
      </c>
      <c r="C1195" s="1">
        <v>43234</v>
      </c>
      <c r="D1195">
        <v>1</v>
      </c>
      <c r="E1195">
        <v>816</v>
      </c>
      <c r="F1195">
        <v>96</v>
      </c>
      <c r="G1195">
        <v>16</v>
      </c>
      <c r="H1195">
        <v>92</v>
      </c>
      <c r="I1195">
        <v>4581.75</v>
      </c>
      <c r="J1195">
        <v>1839.58</v>
      </c>
    </row>
    <row r="1196" spans="2:10" x14ac:dyDescent="0.25">
      <c r="B1196">
        <v>6</v>
      </c>
      <c r="C1196" s="1">
        <v>43241</v>
      </c>
      <c r="D1196">
        <v>1</v>
      </c>
      <c r="E1196">
        <v>896</v>
      </c>
      <c r="F1196">
        <v>25</v>
      </c>
      <c r="G1196">
        <v>14</v>
      </c>
      <c r="H1196">
        <v>595</v>
      </c>
      <c r="I1196">
        <v>3593.49</v>
      </c>
      <c r="J1196">
        <v>1454.48</v>
      </c>
    </row>
    <row r="1197" spans="2:10" x14ac:dyDescent="0.25">
      <c r="B1197">
        <v>6</v>
      </c>
      <c r="C1197" s="1">
        <v>43248</v>
      </c>
      <c r="D1197">
        <v>1</v>
      </c>
      <c r="E1197">
        <v>907</v>
      </c>
      <c r="F1197">
        <v>141</v>
      </c>
      <c r="G1197">
        <v>18</v>
      </c>
      <c r="H1197">
        <v>918</v>
      </c>
      <c r="I1197">
        <v>7836.32</v>
      </c>
      <c r="J1197">
        <v>2874.62</v>
      </c>
    </row>
    <row r="1198" spans="2:10" x14ac:dyDescent="0.25">
      <c r="B1198">
        <v>6</v>
      </c>
      <c r="C1198" s="1">
        <v>43255</v>
      </c>
      <c r="D1198">
        <v>1</v>
      </c>
      <c r="E1198">
        <v>1030</v>
      </c>
      <c r="F1198">
        <v>105</v>
      </c>
      <c r="G1198">
        <v>26</v>
      </c>
      <c r="H1198">
        <v>611</v>
      </c>
      <c r="I1198">
        <v>5412.67</v>
      </c>
      <c r="J1198">
        <v>2899.49</v>
      </c>
    </row>
    <row r="1199" spans="2:10" x14ac:dyDescent="0.25">
      <c r="B1199">
        <v>6</v>
      </c>
      <c r="C1199" s="1">
        <v>43262</v>
      </c>
      <c r="D1199">
        <v>1</v>
      </c>
      <c r="E1199">
        <v>1109</v>
      </c>
      <c r="F1199">
        <v>70</v>
      </c>
      <c r="G1199">
        <v>11</v>
      </c>
      <c r="H1199">
        <v>1878</v>
      </c>
      <c r="I1199">
        <v>8242.83</v>
      </c>
      <c r="J1199">
        <v>1743.73</v>
      </c>
    </row>
    <row r="1200" spans="2:10" x14ac:dyDescent="0.25">
      <c r="B1200">
        <v>6</v>
      </c>
      <c r="C1200" s="1">
        <v>43269</v>
      </c>
      <c r="D1200">
        <v>1</v>
      </c>
      <c r="E1200">
        <v>1168</v>
      </c>
      <c r="F1200">
        <v>91</v>
      </c>
      <c r="G1200">
        <v>22</v>
      </c>
      <c r="H1200">
        <v>278</v>
      </c>
      <c r="I1200">
        <v>7319.59</v>
      </c>
      <c r="J1200">
        <v>2711.67</v>
      </c>
    </row>
    <row r="1201" spans="2:10" x14ac:dyDescent="0.25">
      <c r="B1201">
        <v>6</v>
      </c>
      <c r="C1201" s="1">
        <v>43276</v>
      </c>
      <c r="D1201">
        <v>1</v>
      </c>
      <c r="E1201">
        <v>1237</v>
      </c>
      <c r="F1201">
        <v>92</v>
      </c>
      <c r="G1201">
        <v>27</v>
      </c>
      <c r="H1201">
        <v>892</v>
      </c>
      <c r="I1201">
        <v>9775.69</v>
      </c>
      <c r="J1201">
        <v>2552.17</v>
      </c>
    </row>
    <row r="1202" spans="2:10" x14ac:dyDescent="0.25">
      <c r="B1202">
        <v>6</v>
      </c>
      <c r="C1202" s="1">
        <v>43283</v>
      </c>
      <c r="D1202">
        <v>1</v>
      </c>
      <c r="E1202">
        <v>1302</v>
      </c>
      <c r="F1202">
        <v>76</v>
      </c>
      <c r="G1202">
        <v>29</v>
      </c>
      <c r="H1202">
        <v>95</v>
      </c>
      <c r="I1202">
        <v>6488.53</v>
      </c>
      <c r="J1202">
        <v>3401.49</v>
      </c>
    </row>
    <row r="1203" spans="2:10" x14ac:dyDescent="0.25">
      <c r="B1203">
        <v>6</v>
      </c>
      <c r="C1203" s="1">
        <v>43290</v>
      </c>
      <c r="D1203">
        <v>1</v>
      </c>
      <c r="E1203">
        <v>1349</v>
      </c>
      <c r="F1203">
        <v>49</v>
      </c>
      <c r="G1203">
        <v>26</v>
      </c>
      <c r="H1203">
        <v>1132</v>
      </c>
      <c r="I1203">
        <v>6308.03</v>
      </c>
      <c r="J1203">
        <v>2587.0700000000002</v>
      </c>
    </row>
    <row r="1204" spans="2:10" x14ac:dyDescent="0.25">
      <c r="B1204">
        <v>6</v>
      </c>
      <c r="C1204" s="1">
        <v>43297</v>
      </c>
      <c r="D1204">
        <v>1</v>
      </c>
      <c r="E1204">
        <v>1372</v>
      </c>
      <c r="F1204">
        <v>79</v>
      </c>
      <c r="G1204">
        <v>11</v>
      </c>
      <c r="H1204">
        <v>188</v>
      </c>
      <c r="I1204">
        <v>7845.85</v>
      </c>
      <c r="J1204">
        <v>3695.22</v>
      </c>
    </row>
    <row r="1205" spans="2:10" x14ac:dyDescent="0.25">
      <c r="B1205">
        <v>6</v>
      </c>
      <c r="C1205" s="1">
        <v>43304</v>
      </c>
      <c r="D1205">
        <v>1</v>
      </c>
      <c r="E1205">
        <v>1440</v>
      </c>
      <c r="F1205">
        <v>81</v>
      </c>
      <c r="G1205">
        <v>26</v>
      </c>
      <c r="H1205">
        <v>274</v>
      </c>
      <c r="I1205">
        <v>8108.12</v>
      </c>
      <c r="J1205">
        <v>2096.0100000000002</v>
      </c>
    </row>
    <row r="1206" spans="2:10" x14ac:dyDescent="0.25">
      <c r="B1206">
        <v>6</v>
      </c>
      <c r="C1206" s="1">
        <v>43311</v>
      </c>
      <c r="D1206">
        <v>1</v>
      </c>
      <c r="E1206">
        <v>1495</v>
      </c>
      <c r="F1206">
        <v>67</v>
      </c>
      <c r="G1206">
        <v>27</v>
      </c>
      <c r="H1206">
        <v>309</v>
      </c>
      <c r="I1206">
        <v>6844.16</v>
      </c>
      <c r="J1206">
        <v>3483.48</v>
      </c>
    </row>
    <row r="1207" spans="2:10" x14ac:dyDescent="0.25">
      <c r="B1207">
        <v>6</v>
      </c>
      <c r="C1207" s="1">
        <v>43318</v>
      </c>
      <c r="D1207">
        <v>1</v>
      </c>
      <c r="E1207">
        <v>1535</v>
      </c>
      <c r="F1207">
        <v>93</v>
      </c>
      <c r="G1207">
        <v>28</v>
      </c>
      <c r="H1207">
        <v>825</v>
      </c>
      <c r="I1207">
        <v>14254.67</v>
      </c>
      <c r="J1207">
        <v>3574.39</v>
      </c>
    </row>
    <row r="1208" spans="2:10" x14ac:dyDescent="0.25">
      <c r="B1208">
        <v>6</v>
      </c>
      <c r="C1208" s="1">
        <v>43325</v>
      </c>
      <c r="D1208">
        <v>1</v>
      </c>
      <c r="E1208">
        <v>1600</v>
      </c>
      <c r="F1208">
        <v>64</v>
      </c>
      <c r="G1208">
        <v>17</v>
      </c>
      <c r="H1208">
        <v>294</v>
      </c>
      <c r="I1208">
        <v>11635.33</v>
      </c>
      <c r="J1208">
        <v>3096.71</v>
      </c>
    </row>
    <row r="1209" spans="2:10" x14ac:dyDescent="0.25">
      <c r="B1209">
        <v>6</v>
      </c>
      <c r="C1209" s="1">
        <v>43332</v>
      </c>
      <c r="D1209">
        <v>1</v>
      </c>
      <c r="E1209">
        <v>1647</v>
      </c>
      <c r="F1209">
        <v>21</v>
      </c>
      <c r="G1209">
        <v>12</v>
      </c>
      <c r="H1209">
        <v>894</v>
      </c>
      <c r="I1209">
        <v>6976.38</v>
      </c>
      <c r="J1209">
        <v>4509.03</v>
      </c>
    </row>
    <row r="1210" spans="2:10" x14ac:dyDescent="0.25">
      <c r="B1210">
        <v>6</v>
      </c>
      <c r="C1210" s="1">
        <v>43339</v>
      </c>
      <c r="D1210">
        <v>1</v>
      </c>
      <c r="E1210">
        <v>1656</v>
      </c>
      <c r="F1210">
        <v>79</v>
      </c>
      <c r="G1210">
        <v>25</v>
      </c>
      <c r="H1210">
        <v>1410</v>
      </c>
      <c r="I1210">
        <v>8780.82</v>
      </c>
      <c r="J1210">
        <v>4244.7</v>
      </c>
    </row>
    <row r="1211" spans="2:10" x14ac:dyDescent="0.25">
      <c r="B1211">
        <v>6</v>
      </c>
      <c r="C1211" s="1">
        <v>43346</v>
      </c>
      <c r="D1211">
        <v>1</v>
      </c>
      <c r="E1211">
        <v>1710</v>
      </c>
      <c r="F1211">
        <v>79</v>
      </c>
      <c r="G1211">
        <v>36</v>
      </c>
      <c r="H1211">
        <v>681</v>
      </c>
      <c r="I1211">
        <v>13944.77</v>
      </c>
      <c r="J1211">
        <v>5202.4799999999996</v>
      </c>
    </row>
    <row r="1212" spans="2:10" x14ac:dyDescent="0.25">
      <c r="B1212">
        <v>6</v>
      </c>
      <c r="C1212" s="1">
        <v>43353</v>
      </c>
      <c r="D1212">
        <v>1</v>
      </c>
      <c r="E1212">
        <v>1753</v>
      </c>
      <c r="F1212">
        <v>47</v>
      </c>
      <c r="G1212">
        <v>15</v>
      </c>
      <c r="H1212">
        <v>267</v>
      </c>
      <c r="I1212">
        <v>11558.67</v>
      </c>
      <c r="J1212">
        <v>3501.66</v>
      </c>
    </row>
    <row r="1213" spans="2:10" x14ac:dyDescent="0.25">
      <c r="B1213">
        <v>6</v>
      </c>
      <c r="C1213" s="1">
        <v>43360</v>
      </c>
      <c r="D1213">
        <v>1</v>
      </c>
      <c r="E1213">
        <v>1785</v>
      </c>
      <c r="F1213">
        <v>106</v>
      </c>
      <c r="G1213">
        <v>31</v>
      </c>
      <c r="H1213">
        <v>9</v>
      </c>
      <c r="I1213">
        <v>7678.8</v>
      </c>
      <c r="J1213">
        <v>4383.29</v>
      </c>
    </row>
    <row r="1214" spans="2:10" x14ac:dyDescent="0.25">
      <c r="B1214">
        <v>6</v>
      </c>
      <c r="C1214" s="1">
        <v>43367</v>
      </c>
      <c r="D1214">
        <v>1</v>
      </c>
      <c r="E1214">
        <v>1860</v>
      </c>
      <c r="F1214">
        <v>86</v>
      </c>
      <c r="G1214">
        <v>18</v>
      </c>
      <c r="H1214">
        <v>345</v>
      </c>
      <c r="I1214">
        <v>11998.6</v>
      </c>
      <c r="J1214">
        <v>4969.47</v>
      </c>
    </row>
    <row r="1215" spans="2:10" x14ac:dyDescent="0.25">
      <c r="B1215">
        <v>6</v>
      </c>
      <c r="C1215" s="1">
        <v>43101</v>
      </c>
      <c r="D1215">
        <v>2</v>
      </c>
      <c r="E1215">
        <v>0</v>
      </c>
      <c r="F1215">
        <v>44</v>
      </c>
      <c r="G1215">
        <v>31</v>
      </c>
      <c r="H1215">
        <v>61</v>
      </c>
      <c r="I1215">
        <v>614.61</v>
      </c>
      <c r="J1215">
        <v>201.33</v>
      </c>
    </row>
    <row r="1216" spans="2:10" x14ac:dyDescent="0.25">
      <c r="B1216">
        <v>6</v>
      </c>
      <c r="C1216" s="1">
        <v>43108</v>
      </c>
      <c r="D1216">
        <v>2</v>
      </c>
      <c r="E1216">
        <v>13</v>
      </c>
      <c r="F1216">
        <v>90</v>
      </c>
      <c r="G1216">
        <v>6</v>
      </c>
      <c r="H1216">
        <v>18</v>
      </c>
      <c r="I1216">
        <v>1128.94</v>
      </c>
      <c r="J1216">
        <v>590.58000000000004</v>
      </c>
    </row>
    <row r="1217" spans="2:10" x14ac:dyDescent="0.25">
      <c r="B1217">
        <v>6</v>
      </c>
      <c r="C1217" s="1">
        <v>43115</v>
      </c>
      <c r="D1217">
        <v>2</v>
      </c>
      <c r="E1217">
        <v>97</v>
      </c>
      <c r="F1217">
        <v>98</v>
      </c>
      <c r="G1217">
        <v>22</v>
      </c>
      <c r="H1217">
        <v>110</v>
      </c>
      <c r="I1217">
        <v>1947.45</v>
      </c>
      <c r="J1217">
        <v>1312.32</v>
      </c>
    </row>
    <row r="1218" spans="2:10" x14ac:dyDescent="0.25">
      <c r="B1218">
        <v>6</v>
      </c>
      <c r="C1218" s="1">
        <v>43122</v>
      </c>
      <c r="D1218">
        <v>2</v>
      </c>
      <c r="E1218">
        <v>173</v>
      </c>
      <c r="F1218">
        <v>58</v>
      </c>
      <c r="G1218">
        <v>21</v>
      </c>
      <c r="H1218">
        <v>56</v>
      </c>
      <c r="I1218">
        <v>1864.05</v>
      </c>
      <c r="J1218">
        <v>1541.43</v>
      </c>
    </row>
    <row r="1219" spans="2:10" x14ac:dyDescent="0.25">
      <c r="B1219">
        <v>6</v>
      </c>
      <c r="C1219" s="1">
        <v>43129</v>
      </c>
      <c r="D1219">
        <v>2</v>
      </c>
      <c r="E1219">
        <v>210</v>
      </c>
      <c r="F1219">
        <v>56</v>
      </c>
      <c r="G1219">
        <v>37</v>
      </c>
      <c r="H1219">
        <v>16</v>
      </c>
      <c r="I1219">
        <v>2293.56</v>
      </c>
      <c r="J1219">
        <v>1206</v>
      </c>
    </row>
    <row r="1220" spans="2:10" x14ac:dyDescent="0.25">
      <c r="B1220">
        <v>6</v>
      </c>
      <c r="C1220" s="1">
        <v>43136</v>
      </c>
      <c r="D1220">
        <v>2</v>
      </c>
      <c r="E1220">
        <v>229</v>
      </c>
      <c r="F1220">
        <v>21</v>
      </c>
      <c r="G1220">
        <v>17</v>
      </c>
      <c r="H1220">
        <v>3</v>
      </c>
      <c r="I1220">
        <v>3103.09</v>
      </c>
      <c r="J1220">
        <v>1641.52</v>
      </c>
    </row>
    <row r="1221" spans="2:10" x14ac:dyDescent="0.25">
      <c r="B1221">
        <v>6</v>
      </c>
      <c r="C1221" s="1">
        <v>43143</v>
      </c>
      <c r="D1221">
        <v>2</v>
      </c>
      <c r="E1221">
        <v>233</v>
      </c>
      <c r="F1221">
        <v>59</v>
      </c>
      <c r="G1221">
        <v>16</v>
      </c>
      <c r="H1221">
        <v>54</v>
      </c>
      <c r="I1221">
        <v>3426.27</v>
      </c>
      <c r="J1221">
        <v>1412.56</v>
      </c>
    </row>
    <row r="1222" spans="2:10" x14ac:dyDescent="0.25">
      <c r="B1222">
        <v>6</v>
      </c>
      <c r="C1222" s="1">
        <v>43150</v>
      </c>
      <c r="D1222">
        <v>2</v>
      </c>
      <c r="E1222">
        <v>276</v>
      </c>
      <c r="F1222">
        <v>85</v>
      </c>
      <c r="G1222">
        <v>23</v>
      </c>
      <c r="H1222">
        <v>17</v>
      </c>
      <c r="I1222">
        <v>5720.58</v>
      </c>
      <c r="J1222">
        <v>2041.7</v>
      </c>
    </row>
    <row r="1223" spans="2:10" x14ac:dyDescent="0.25">
      <c r="B1223">
        <v>6</v>
      </c>
      <c r="C1223" s="1">
        <v>43157</v>
      </c>
      <c r="D1223">
        <v>2</v>
      </c>
      <c r="E1223">
        <v>338</v>
      </c>
      <c r="F1223">
        <v>69</v>
      </c>
      <c r="G1223">
        <v>28</v>
      </c>
      <c r="H1223">
        <v>503</v>
      </c>
      <c r="I1223">
        <v>3709.64</v>
      </c>
      <c r="J1223">
        <v>1810.37</v>
      </c>
    </row>
    <row r="1224" spans="2:10" x14ac:dyDescent="0.25">
      <c r="B1224">
        <v>6</v>
      </c>
      <c r="C1224" s="1">
        <v>43164</v>
      </c>
      <c r="D1224">
        <v>2</v>
      </c>
      <c r="E1224">
        <v>379</v>
      </c>
      <c r="F1224">
        <v>81</v>
      </c>
      <c r="G1224">
        <v>26</v>
      </c>
      <c r="H1224">
        <v>116</v>
      </c>
      <c r="I1224">
        <v>6971.82</v>
      </c>
      <c r="J1224">
        <v>1806.59</v>
      </c>
    </row>
    <row r="1225" spans="2:10" x14ac:dyDescent="0.25">
      <c r="B1225">
        <v>6</v>
      </c>
      <c r="C1225" s="1">
        <v>43171</v>
      </c>
      <c r="D1225">
        <v>2</v>
      </c>
      <c r="E1225">
        <v>434</v>
      </c>
      <c r="F1225">
        <v>54</v>
      </c>
      <c r="G1225">
        <v>25</v>
      </c>
      <c r="H1225">
        <v>100</v>
      </c>
      <c r="I1225">
        <v>6211.96</v>
      </c>
      <c r="J1225">
        <v>2895.82</v>
      </c>
    </row>
    <row r="1226" spans="2:10" x14ac:dyDescent="0.25">
      <c r="B1226">
        <v>6</v>
      </c>
      <c r="C1226" s="1">
        <v>43178</v>
      </c>
      <c r="D1226">
        <v>2</v>
      </c>
      <c r="E1226">
        <v>463</v>
      </c>
      <c r="F1226">
        <v>70</v>
      </c>
      <c r="G1226">
        <v>26</v>
      </c>
      <c r="H1226">
        <v>84</v>
      </c>
      <c r="I1226">
        <v>6248.73</v>
      </c>
      <c r="J1226">
        <v>2770.54</v>
      </c>
    </row>
    <row r="1227" spans="2:10" x14ac:dyDescent="0.25">
      <c r="B1227">
        <v>6</v>
      </c>
      <c r="C1227" s="1">
        <v>43185</v>
      </c>
      <c r="D1227">
        <v>2</v>
      </c>
      <c r="E1227">
        <v>507</v>
      </c>
      <c r="F1227">
        <v>67</v>
      </c>
      <c r="G1227">
        <v>19</v>
      </c>
      <c r="H1227">
        <v>184</v>
      </c>
      <c r="I1227">
        <v>7811.71</v>
      </c>
      <c r="J1227">
        <v>4177.46</v>
      </c>
    </row>
    <row r="1228" spans="2:10" x14ac:dyDescent="0.25">
      <c r="B1228">
        <v>6</v>
      </c>
      <c r="C1228" s="1">
        <v>43192</v>
      </c>
      <c r="D1228">
        <v>2</v>
      </c>
      <c r="E1228">
        <v>555</v>
      </c>
      <c r="F1228">
        <v>79</v>
      </c>
      <c r="G1228">
        <v>26</v>
      </c>
      <c r="H1228">
        <v>267</v>
      </c>
      <c r="I1228">
        <v>9267.66</v>
      </c>
      <c r="J1228">
        <v>4670.26</v>
      </c>
    </row>
    <row r="1229" spans="2:10" x14ac:dyDescent="0.25">
      <c r="B1229">
        <v>6</v>
      </c>
      <c r="C1229" s="1">
        <v>43199</v>
      </c>
      <c r="D1229">
        <v>2</v>
      </c>
      <c r="E1229">
        <v>608</v>
      </c>
      <c r="F1229">
        <v>98</v>
      </c>
      <c r="G1229">
        <v>13</v>
      </c>
      <c r="H1229">
        <v>227</v>
      </c>
      <c r="I1229">
        <v>13176.9</v>
      </c>
      <c r="J1229">
        <v>4737.25</v>
      </c>
    </row>
    <row r="1230" spans="2:10" x14ac:dyDescent="0.25">
      <c r="B1230">
        <v>6</v>
      </c>
      <c r="C1230" s="1">
        <v>43206</v>
      </c>
      <c r="D1230">
        <v>2</v>
      </c>
      <c r="E1230">
        <v>693</v>
      </c>
      <c r="F1230">
        <v>62</v>
      </c>
      <c r="G1230">
        <v>36</v>
      </c>
      <c r="H1230">
        <v>137</v>
      </c>
      <c r="I1230">
        <v>2348.63</v>
      </c>
      <c r="J1230">
        <v>3500.02</v>
      </c>
    </row>
    <row r="1231" spans="2:10" x14ac:dyDescent="0.25">
      <c r="B1231">
        <v>6</v>
      </c>
      <c r="C1231" s="1">
        <v>43213</v>
      </c>
      <c r="D1231">
        <v>2</v>
      </c>
      <c r="E1231">
        <v>719</v>
      </c>
      <c r="F1231">
        <v>111</v>
      </c>
      <c r="G1231">
        <v>37</v>
      </c>
      <c r="H1231">
        <v>370</v>
      </c>
      <c r="I1231">
        <v>9023.33</v>
      </c>
      <c r="J1231">
        <v>5586.12</v>
      </c>
    </row>
    <row r="1232" spans="2:10" x14ac:dyDescent="0.25">
      <c r="B1232">
        <v>6</v>
      </c>
      <c r="C1232" s="1">
        <v>43220</v>
      </c>
      <c r="D1232">
        <v>2</v>
      </c>
      <c r="E1232">
        <v>793</v>
      </c>
      <c r="F1232">
        <v>103</v>
      </c>
      <c r="G1232">
        <v>14</v>
      </c>
      <c r="H1232">
        <v>193</v>
      </c>
      <c r="I1232">
        <v>12132.48</v>
      </c>
      <c r="J1232">
        <v>7733.9</v>
      </c>
    </row>
    <row r="1233" spans="2:10" x14ac:dyDescent="0.25">
      <c r="B1233">
        <v>6</v>
      </c>
      <c r="C1233" s="1">
        <v>43227</v>
      </c>
      <c r="D1233">
        <v>2</v>
      </c>
      <c r="E1233">
        <v>882</v>
      </c>
      <c r="F1233">
        <v>91</v>
      </c>
      <c r="G1233">
        <v>16</v>
      </c>
      <c r="H1233">
        <v>1149</v>
      </c>
      <c r="I1233">
        <v>14815.48</v>
      </c>
      <c r="J1233">
        <v>7320.94</v>
      </c>
    </row>
    <row r="1234" spans="2:10" x14ac:dyDescent="0.25">
      <c r="B1234">
        <v>6</v>
      </c>
      <c r="C1234" s="1">
        <v>43234</v>
      </c>
      <c r="D1234">
        <v>2</v>
      </c>
      <c r="E1234">
        <v>957</v>
      </c>
      <c r="F1234">
        <v>48</v>
      </c>
      <c r="G1234">
        <v>16</v>
      </c>
      <c r="H1234">
        <v>65</v>
      </c>
      <c r="I1234">
        <v>14725.72</v>
      </c>
      <c r="J1234">
        <v>3812.12</v>
      </c>
    </row>
    <row r="1235" spans="2:10" x14ac:dyDescent="0.25">
      <c r="B1235">
        <v>6</v>
      </c>
      <c r="C1235" s="1">
        <v>43241</v>
      </c>
      <c r="D1235">
        <v>2</v>
      </c>
      <c r="E1235">
        <v>989</v>
      </c>
      <c r="F1235">
        <v>89</v>
      </c>
      <c r="G1235">
        <v>18</v>
      </c>
      <c r="H1235">
        <v>503</v>
      </c>
      <c r="I1235">
        <v>13498.5</v>
      </c>
      <c r="J1235">
        <v>6611.57</v>
      </c>
    </row>
    <row r="1236" spans="2:10" x14ac:dyDescent="0.25">
      <c r="B1236">
        <v>6</v>
      </c>
      <c r="C1236" s="1">
        <v>43248</v>
      </c>
      <c r="D1236">
        <v>2</v>
      </c>
      <c r="E1236">
        <v>1060</v>
      </c>
      <c r="F1236">
        <v>86</v>
      </c>
      <c r="G1236">
        <v>20</v>
      </c>
      <c r="H1236">
        <v>998</v>
      </c>
      <c r="I1236">
        <v>14020.94</v>
      </c>
      <c r="J1236">
        <v>5857.2</v>
      </c>
    </row>
    <row r="1237" spans="2:10" x14ac:dyDescent="0.25">
      <c r="B1237">
        <v>6</v>
      </c>
      <c r="C1237" s="1">
        <v>43255</v>
      </c>
      <c r="D1237">
        <v>2</v>
      </c>
      <c r="E1237">
        <v>1126</v>
      </c>
      <c r="F1237">
        <v>94</v>
      </c>
      <c r="G1237">
        <v>23</v>
      </c>
      <c r="H1237">
        <v>992</v>
      </c>
      <c r="I1237">
        <v>9651.61</v>
      </c>
      <c r="J1237">
        <v>7289.11</v>
      </c>
    </row>
    <row r="1238" spans="2:10" x14ac:dyDescent="0.25">
      <c r="B1238">
        <v>6</v>
      </c>
      <c r="C1238" s="1">
        <v>43262</v>
      </c>
      <c r="D1238">
        <v>2</v>
      </c>
      <c r="E1238">
        <v>1197</v>
      </c>
      <c r="F1238">
        <v>87</v>
      </c>
      <c r="G1238">
        <v>34</v>
      </c>
      <c r="H1238">
        <v>232</v>
      </c>
      <c r="I1238">
        <v>10508.26</v>
      </c>
      <c r="J1238">
        <v>6577.23</v>
      </c>
    </row>
    <row r="1239" spans="2:10" x14ac:dyDescent="0.25">
      <c r="B1239">
        <v>6</v>
      </c>
      <c r="C1239" s="1">
        <v>43269</v>
      </c>
      <c r="D1239">
        <v>2</v>
      </c>
      <c r="E1239">
        <v>1250</v>
      </c>
      <c r="F1239">
        <v>72</v>
      </c>
      <c r="G1239">
        <v>17</v>
      </c>
      <c r="H1239">
        <v>446</v>
      </c>
      <c r="I1239">
        <v>19738.12</v>
      </c>
      <c r="J1239">
        <v>7767.3</v>
      </c>
    </row>
    <row r="1240" spans="2:10" x14ac:dyDescent="0.25">
      <c r="B1240">
        <v>6</v>
      </c>
      <c r="C1240" s="1">
        <v>43276</v>
      </c>
      <c r="D1240">
        <v>2</v>
      </c>
      <c r="E1240">
        <v>1305</v>
      </c>
      <c r="F1240">
        <v>119</v>
      </c>
      <c r="G1240">
        <v>14</v>
      </c>
      <c r="H1240">
        <v>1359</v>
      </c>
      <c r="I1240">
        <v>16318.58</v>
      </c>
      <c r="J1240">
        <v>9833.31</v>
      </c>
    </row>
    <row r="1241" spans="2:10" x14ac:dyDescent="0.25">
      <c r="B1241">
        <v>6</v>
      </c>
      <c r="C1241" s="1">
        <v>43283</v>
      </c>
      <c r="D1241">
        <v>2</v>
      </c>
      <c r="E1241">
        <v>1410</v>
      </c>
      <c r="F1241">
        <v>59</v>
      </c>
      <c r="G1241">
        <v>20</v>
      </c>
      <c r="H1241">
        <v>954</v>
      </c>
      <c r="I1241">
        <v>25392.720000000001</v>
      </c>
      <c r="J1241">
        <v>10519.35</v>
      </c>
    </row>
    <row r="1242" spans="2:10" x14ac:dyDescent="0.25">
      <c r="B1242">
        <v>6</v>
      </c>
      <c r="C1242" s="1">
        <v>43290</v>
      </c>
      <c r="D1242">
        <v>2</v>
      </c>
      <c r="E1242">
        <v>1449</v>
      </c>
      <c r="F1242">
        <v>46</v>
      </c>
      <c r="G1242">
        <v>26</v>
      </c>
      <c r="H1242">
        <v>257</v>
      </c>
      <c r="I1242">
        <v>16014.3</v>
      </c>
      <c r="J1242">
        <v>9413.02</v>
      </c>
    </row>
    <row r="1243" spans="2:10" x14ac:dyDescent="0.25">
      <c r="B1243">
        <v>6</v>
      </c>
      <c r="C1243" s="1">
        <v>43297</v>
      </c>
      <c r="D1243">
        <v>2</v>
      </c>
      <c r="E1243">
        <v>1469</v>
      </c>
      <c r="F1243">
        <v>57</v>
      </c>
      <c r="G1243">
        <v>23</v>
      </c>
      <c r="H1243">
        <v>161</v>
      </c>
      <c r="I1243">
        <v>27546.67</v>
      </c>
      <c r="J1243">
        <v>7507.33</v>
      </c>
    </row>
    <row r="1244" spans="2:10" x14ac:dyDescent="0.25">
      <c r="B1244">
        <v>6</v>
      </c>
      <c r="C1244" s="1">
        <v>43304</v>
      </c>
      <c r="D1244">
        <v>2</v>
      </c>
      <c r="E1244">
        <v>1503</v>
      </c>
      <c r="F1244">
        <v>69</v>
      </c>
      <c r="G1244">
        <v>19</v>
      </c>
      <c r="H1244">
        <v>2616</v>
      </c>
      <c r="I1244">
        <v>21878.2</v>
      </c>
      <c r="J1244">
        <v>8323.7800000000007</v>
      </c>
    </row>
    <row r="1245" spans="2:10" x14ac:dyDescent="0.25">
      <c r="B1245">
        <v>6</v>
      </c>
      <c r="C1245" s="1">
        <v>43311</v>
      </c>
      <c r="D1245">
        <v>2</v>
      </c>
      <c r="E1245">
        <v>1553</v>
      </c>
      <c r="F1245">
        <v>39</v>
      </c>
      <c r="G1245">
        <v>32</v>
      </c>
      <c r="H1245">
        <v>281</v>
      </c>
      <c r="I1245">
        <v>17627.189999999999</v>
      </c>
      <c r="J1245">
        <v>8004.59</v>
      </c>
    </row>
    <row r="1246" spans="2:10" x14ac:dyDescent="0.25">
      <c r="B1246">
        <v>6</v>
      </c>
      <c r="C1246" s="1">
        <v>43318</v>
      </c>
      <c r="D1246">
        <v>2</v>
      </c>
      <c r="E1246">
        <v>1560</v>
      </c>
      <c r="F1246">
        <v>88</v>
      </c>
      <c r="G1246">
        <v>37</v>
      </c>
      <c r="H1246">
        <v>736</v>
      </c>
      <c r="I1246">
        <v>21169.68</v>
      </c>
      <c r="J1246">
        <v>8063.01</v>
      </c>
    </row>
    <row r="1247" spans="2:10" x14ac:dyDescent="0.25">
      <c r="B1247">
        <v>6</v>
      </c>
      <c r="C1247" s="1">
        <v>43325</v>
      </c>
      <c r="D1247">
        <v>2</v>
      </c>
      <c r="E1247">
        <v>1611</v>
      </c>
      <c r="F1247">
        <v>87</v>
      </c>
      <c r="G1247">
        <v>25</v>
      </c>
      <c r="H1247">
        <v>248</v>
      </c>
      <c r="I1247">
        <v>17956.03</v>
      </c>
      <c r="J1247">
        <v>11586.89</v>
      </c>
    </row>
    <row r="1248" spans="2:10" x14ac:dyDescent="0.25">
      <c r="B1248">
        <v>6</v>
      </c>
      <c r="C1248" s="1">
        <v>43332</v>
      </c>
      <c r="D1248">
        <v>2</v>
      </c>
      <c r="E1248">
        <v>1673</v>
      </c>
      <c r="F1248">
        <v>57</v>
      </c>
      <c r="G1248">
        <v>32</v>
      </c>
      <c r="H1248">
        <v>3065</v>
      </c>
      <c r="I1248">
        <v>21245</v>
      </c>
      <c r="J1248">
        <v>9246.73</v>
      </c>
    </row>
    <row r="1249" spans="2:10" x14ac:dyDescent="0.25">
      <c r="B1249">
        <v>6</v>
      </c>
      <c r="C1249" s="1">
        <v>43339</v>
      </c>
      <c r="D1249">
        <v>2</v>
      </c>
      <c r="E1249">
        <v>1698</v>
      </c>
      <c r="F1249">
        <v>68</v>
      </c>
      <c r="G1249">
        <v>14</v>
      </c>
      <c r="H1249">
        <v>616</v>
      </c>
      <c r="I1249">
        <v>24452.81</v>
      </c>
      <c r="J1249">
        <v>7665.98</v>
      </c>
    </row>
    <row r="1250" spans="2:10" x14ac:dyDescent="0.25">
      <c r="B1250">
        <v>6</v>
      </c>
      <c r="C1250" s="1">
        <v>43346</v>
      </c>
      <c r="D1250">
        <v>2</v>
      </c>
      <c r="E1250">
        <v>1752</v>
      </c>
      <c r="F1250">
        <v>91</v>
      </c>
      <c r="G1250">
        <v>27</v>
      </c>
      <c r="H1250">
        <v>1905</v>
      </c>
      <c r="I1250">
        <v>18291.150000000001</v>
      </c>
      <c r="J1250">
        <v>13755.81</v>
      </c>
    </row>
    <row r="1251" spans="2:10" x14ac:dyDescent="0.25">
      <c r="B1251">
        <v>6</v>
      </c>
      <c r="C1251" s="1">
        <v>43353</v>
      </c>
      <c r="D1251">
        <v>2</v>
      </c>
      <c r="E1251">
        <v>1816</v>
      </c>
      <c r="F1251">
        <v>74</v>
      </c>
      <c r="G1251">
        <v>12</v>
      </c>
      <c r="H1251">
        <v>2227</v>
      </c>
      <c r="I1251">
        <v>22857.599999999999</v>
      </c>
      <c r="J1251">
        <v>12831.65</v>
      </c>
    </row>
    <row r="1252" spans="2:10" x14ac:dyDescent="0.25">
      <c r="B1252">
        <v>6</v>
      </c>
      <c r="C1252" s="1">
        <v>43360</v>
      </c>
      <c r="D1252">
        <v>2</v>
      </c>
      <c r="E1252">
        <v>1878</v>
      </c>
      <c r="F1252">
        <v>110</v>
      </c>
      <c r="G1252">
        <v>30</v>
      </c>
      <c r="H1252">
        <v>273</v>
      </c>
      <c r="I1252">
        <v>16870.52</v>
      </c>
      <c r="J1252">
        <v>9825.2199999999993</v>
      </c>
    </row>
    <row r="1253" spans="2:10" x14ac:dyDescent="0.25">
      <c r="B1253">
        <v>6</v>
      </c>
      <c r="C1253" s="1">
        <v>43367</v>
      </c>
      <c r="D1253">
        <v>2</v>
      </c>
      <c r="E1253">
        <v>1958</v>
      </c>
      <c r="F1253">
        <v>66</v>
      </c>
      <c r="G1253">
        <v>40</v>
      </c>
      <c r="H1253">
        <v>880</v>
      </c>
      <c r="I1253">
        <v>23456.63</v>
      </c>
      <c r="J1253">
        <v>6956.44</v>
      </c>
    </row>
    <row r="1254" spans="2:10" x14ac:dyDescent="0.25">
      <c r="B1254">
        <v>6</v>
      </c>
      <c r="C1254" s="1">
        <v>43101</v>
      </c>
      <c r="D1254">
        <v>3</v>
      </c>
      <c r="E1254">
        <v>0</v>
      </c>
      <c r="F1254">
        <v>66</v>
      </c>
      <c r="G1254">
        <v>30</v>
      </c>
      <c r="H1254">
        <v>39</v>
      </c>
      <c r="I1254">
        <v>958.31</v>
      </c>
      <c r="J1254">
        <v>363.58</v>
      </c>
    </row>
    <row r="1255" spans="2:10" x14ac:dyDescent="0.25">
      <c r="B1255">
        <v>6</v>
      </c>
      <c r="C1255" s="1">
        <v>43108</v>
      </c>
      <c r="D1255">
        <v>3</v>
      </c>
      <c r="E1255">
        <v>36</v>
      </c>
      <c r="F1255">
        <v>89</v>
      </c>
      <c r="G1255">
        <v>34</v>
      </c>
      <c r="H1255">
        <v>25</v>
      </c>
      <c r="I1255">
        <v>2064.81</v>
      </c>
      <c r="J1255">
        <v>723.79</v>
      </c>
    </row>
    <row r="1256" spans="2:10" x14ac:dyDescent="0.25">
      <c r="B1256">
        <v>6</v>
      </c>
      <c r="C1256" s="1">
        <v>43115</v>
      </c>
      <c r="D1256">
        <v>3</v>
      </c>
      <c r="E1256">
        <v>91</v>
      </c>
      <c r="F1256">
        <v>36</v>
      </c>
      <c r="G1256">
        <v>23</v>
      </c>
      <c r="H1256">
        <v>3</v>
      </c>
      <c r="I1256">
        <v>2102.77</v>
      </c>
      <c r="J1256">
        <v>977.92</v>
      </c>
    </row>
    <row r="1257" spans="2:10" x14ac:dyDescent="0.25">
      <c r="B1257">
        <v>6</v>
      </c>
      <c r="C1257" s="1">
        <v>43122</v>
      </c>
      <c r="D1257">
        <v>3</v>
      </c>
      <c r="E1257">
        <v>104</v>
      </c>
      <c r="F1257">
        <v>91</v>
      </c>
      <c r="G1257">
        <v>26</v>
      </c>
      <c r="H1257">
        <v>64</v>
      </c>
      <c r="I1257">
        <v>3969.82</v>
      </c>
      <c r="J1257">
        <v>1115.71</v>
      </c>
    </row>
    <row r="1258" spans="2:10" x14ac:dyDescent="0.25">
      <c r="B1258">
        <v>6</v>
      </c>
      <c r="C1258" s="1">
        <v>43129</v>
      </c>
      <c r="D1258">
        <v>3</v>
      </c>
      <c r="E1258">
        <v>169</v>
      </c>
      <c r="F1258">
        <v>65</v>
      </c>
      <c r="G1258">
        <v>17</v>
      </c>
      <c r="H1258">
        <v>200</v>
      </c>
      <c r="I1258">
        <v>4421.99</v>
      </c>
      <c r="J1258">
        <v>2653.84</v>
      </c>
    </row>
    <row r="1259" spans="2:10" x14ac:dyDescent="0.25">
      <c r="B1259">
        <v>6</v>
      </c>
      <c r="C1259" s="1">
        <v>43136</v>
      </c>
      <c r="D1259">
        <v>3</v>
      </c>
      <c r="E1259">
        <v>217</v>
      </c>
      <c r="F1259">
        <v>66</v>
      </c>
      <c r="G1259">
        <v>13</v>
      </c>
      <c r="H1259">
        <v>83</v>
      </c>
      <c r="I1259">
        <v>5188.2299999999996</v>
      </c>
      <c r="J1259">
        <v>1855.39</v>
      </c>
    </row>
    <row r="1260" spans="2:10" x14ac:dyDescent="0.25">
      <c r="B1260">
        <v>6</v>
      </c>
      <c r="C1260" s="1">
        <v>43143</v>
      </c>
      <c r="D1260">
        <v>3</v>
      </c>
      <c r="E1260">
        <v>270</v>
      </c>
      <c r="F1260">
        <v>45</v>
      </c>
      <c r="G1260">
        <v>34</v>
      </c>
      <c r="H1260">
        <v>92</v>
      </c>
      <c r="I1260">
        <v>5050.6099999999997</v>
      </c>
      <c r="J1260">
        <v>1415.77</v>
      </c>
    </row>
    <row r="1261" spans="2:10" x14ac:dyDescent="0.25">
      <c r="B1261">
        <v>6</v>
      </c>
      <c r="C1261" s="1">
        <v>43150</v>
      </c>
      <c r="D1261">
        <v>3</v>
      </c>
      <c r="E1261">
        <v>281</v>
      </c>
      <c r="F1261">
        <v>110</v>
      </c>
      <c r="G1261">
        <v>18</v>
      </c>
      <c r="H1261">
        <v>205</v>
      </c>
      <c r="I1261">
        <v>7839.86</v>
      </c>
      <c r="J1261">
        <v>3137.63</v>
      </c>
    </row>
    <row r="1262" spans="2:10" x14ac:dyDescent="0.25">
      <c r="B1262">
        <v>6</v>
      </c>
      <c r="C1262" s="1">
        <v>43157</v>
      </c>
      <c r="D1262">
        <v>3</v>
      </c>
      <c r="E1262">
        <v>373</v>
      </c>
      <c r="F1262">
        <v>85</v>
      </c>
      <c r="G1262">
        <v>20</v>
      </c>
      <c r="H1262">
        <v>38</v>
      </c>
      <c r="I1262">
        <v>10233.69</v>
      </c>
      <c r="J1262">
        <v>2955.96</v>
      </c>
    </row>
    <row r="1263" spans="2:10" x14ac:dyDescent="0.25">
      <c r="B1263">
        <v>6</v>
      </c>
      <c r="C1263" s="1">
        <v>43164</v>
      </c>
      <c r="D1263">
        <v>3</v>
      </c>
      <c r="E1263">
        <v>438</v>
      </c>
      <c r="F1263">
        <v>55</v>
      </c>
      <c r="G1263">
        <v>8</v>
      </c>
      <c r="H1263">
        <v>183</v>
      </c>
      <c r="I1263">
        <v>7422.3</v>
      </c>
      <c r="J1263">
        <v>2333.85</v>
      </c>
    </row>
    <row r="1264" spans="2:10" x14ac:dyDescent="0.25">
      <c r="B1264">
        <v>6</v>
      </c>
      <c r="C1264" s="1">
        <v>43171</v>
      </c>
      <c r="D1264">
        <v>3</v>
      </c>
      <c r="E1264">
        <v>485</v>
      </c>
      <c r="F1264">
        <v>111</v>
      </c>
      <c r="G1264">
        <v>20</v>
      </c>
      <c r="H1264">
        <v>35</v>
      </c>
      <c r="I1264">
        <v>11712.88</v>
      </c>
      <c r="J1264">
        <v>6010.26</v>
      </c>
    </row>
    <row r="1265" spans="2:10" x14ac:dyDescent="0.25">
      <c r="B1265">
        <v>6</v>
      </c>
      <c r="C1265" s="1">
        <v>43178</v>
      </c>
      <c r="D1265">
        <v>3</v>
      </c>
      <c r="E1265">
        <v>576</v>
      </c>
      <c r="F1265">
        <v>61</v>
      </c>
      <c r="G1265">
        <v>33</v>
      </c>
      <c r="H1265">
        <v>433</v>
      </c>
      <c r="I1265">
        <v>17655.47</v>
      </c>
      <c r="J1265">
        <v>2929.01</v>
      </c>
    </row>
    <row r="1266" spans="2:10" x14ac:dyDescent="0.25">
      <c r="B1266">
        <v>6</v>
      </c>
      <c r="C1266" s="1">
        <v>43185</v>
      </c>
      <c r="D1266">
        <v>3</v>
      </c>
      <c r="E1266">
        <v>604</v>
      </c>
      <c r="F1266">
        <v>103</v>
      </c>
      <c r="G1266">
        <v>27</v>
      </c>
      <c r="H1266">
        <v>825</v>
      </c>
      <c r="I1266">
        <v>17504.59</v>
      </c>
      <c r="J1266">
        <v>5193.37</v>
      </c>
    </row>
    <row r="1267" spans="2:10" x14ac:dyDescent="0.25">
      <c r="B1267">
        <v>6</v>
      </c>
      <c r="C1267" s="1">
        <v>43192</v>
      </c>
      <c r="D1267">
        <v>3</v>
      </c>
      <c r="E1267">
        <v>680</v>
      </c>
      <c r="F1267">
        <v>30</v>
      </c>
      <c r="G1267">
        <v>19</v>
      </c>
      <c r="H1267">
        <v>292</v>
      </c>
      <c r="I1267">
        <v>15259.63</v>
      </c>
      <c r="J1267">
        <v>3335.18</v>
      </c>
    </row>
    <row r="1268" spans="2:10" x14ac:dyDescent="0.25">
      <c r="B1268">
        <v>6</v>
      </c>
      <c r="C1268" s="1">
        <v>43199</v>
      </c>
      <c r="D1268">
        <v>3</v>
      </c>
      <c r="E1268">
        <v>691</v>
      </c>
      <c r="F1268">
        <v>71</v>
      </c>
      <c r="G1268">
        <v>20</v>
      </c>
      <c r="H1268">
        <v>728</v>
      </c>
      <c r="I1268">
        <v>17539.34</v>
      </c>
      <c r="J1268">
        <v>6473.9</v>
      </c>
    </row>
    <row r="1269" spans="2:10" x14ac:dyDescent="0.25">
      <c r="B1269">
        <v>6</v>
      </c>
      <c r="C1269" s="1">
        <v>43206</v>
      </c>
      <c r="D1269">
        <v>3</v>
      </c>
      <c r="E1269">
        <v>742</v>
      </c>
      <c r="F1269">
        <v>39</v>
      </c>
      <c r="G1269">
        <v>33</v>
      </c>
      <c r="H1269">
        <v>670</v>
      </c>
      <c r="I1269">
        <v>8337.1200000000008</v>
      </c>
      <c r="J1269">
        <v>3910.08</v>
      </c>
    </row>
    <row r="1270" spans="2:10" x14ac:dyDescent="0.25">
      <c r="B1270">
        <v>6</v>
      </c>
      <c r="C1270" s="1">
        <v>43213</v>
      </c>
      <c r="D1270">
        <v>3</v>
      </c>
      <c r="E1270">
        <v>748</v>
      </c>
      <c r="F1270">
        <v>73</v>
      </c>
      <c r="G1270">
        <v>34</v>
      </c>
      <c r="H1270">
        <v>294</v>
      </c>
      <c r="I1270">
        <v>18870.25</v>
      </c>
      <c r="J1270">
        <v>4847.3100000000004</v>
      </c>
    </row>
    <row r="1271" spans="2:10" x14ac:dyDescent="0.25">
      <c r="B1271">
        <v>6</v>
      </c>
      <c r="C1271" s="1">
        <v>43220</v>
      </c>
      <c r="D1271">
        <v>3</v>
      </c>
      <c r="E1271">
        <v>787</v>
      </c>
      <c r="F1271">
        <v>67</v>
      </c>
      <c r="G1271">
        <v>34</v>
      </c>
      <c r="H1271">
        <v>1010</v>
      </c>
      <c r="I1271">
        <v>23281.37</v>
      </c>
      <c r="J1271">
        <v>4370.38</v>
      </c>
    </row>
    <row r="1272" spans="2:10" x14ac:dyDescent="0.25">
      <c r="B1272">
        <v>6</v>
      </c>
      <c r="C1272" s="1">
        <v>43227</v>
      </c>
      <c r="D1272">
        <v>3</v>
      </c>
      <c r="E1272">
        <v>820</v>
      </c>
      <c r="F1272">
        <v>91</v>
      </c>
      <c r="G1272">
        <v>33</v>
      </c>
      <c r="H1272">
        <v>303</v>
      </c>
      <c r="I1272">
        <v>17810.93</v>
      </c>
      <c r="J1272">
        <v>2580.4699999999998</v>
      </c>
    </row>
    <row r="1273" spans="2:10" x14ac:dyDescent="0.25">
      <c r="B1273">
        <v>6</v>
      </c>
      <c r="C1273" s="1">
        <v>43234</v>
      </c>
      <c r="D1273">
        <v>3</v>
      </c>
      <c r="E1273">
        <v>878</v>
      </c>
      <c r="F1273">
        <v>63</v>
      </c>
      <c r="G1273">
        <v>20</v>
      </c>
      <c r="H1273">
        <v>726</v>
      </c>
      <c r="I1273">
        <v>24044.44</v>
      </c>
      <c r="J1273">
        <v>5244.35</v>
      </c>
    </row>
    <row r="1274" spans="2:10" x14ac:dyDescent="0.25">
      <c r="B1274">
        <v>6</v>
      </c>
      <c r="C1274" s="1">
        <v>43241</v>
      </c>
      <c r="D1274">
        <v>3</v>
      </c>
      <c r="E1274">
        <v>921</v>
      </c>
      <c r="F1274">
        <v>101</v>
      </c>
      <c r="G1274">
        <v>12</v>
      </c>
      <c r="H1274">
        <v>988</v>
      </c>
      <c r="I1274">
        <v>25525.4</v>
      </c>
      <c r="J1274">
        <v>12330.41</v>
      </c>
    </row>
    <row r="1275" spans="2:10" x14ac:dyDescent="0.25">
      <c r="B1275">
        <v>6</v>
      </c>
      <c r="C1275" s="1">
        <v>43248</v>
      </c>
      <c r="D1275">
        <v>3</v>
      </c>
      <c r="E1275">
        <v>1010</v>
      </c>
      <c r="F1275">
        <v>58</v>
      </c>
      <c r="G1275">
        <v>27</v>
      </c>
      <c r="H1275">
        <v>92</v>
      </c>
      <c r="I1275">
        <v>19159</v>
      </c>
      <c r="J1275">
        <v>4810.46</v>
      </c>
    </row>
    <row r="1276" spans="2:10" x14ac:dyDescent="0.25">
      <c r="B1276">
        <v>6</v>
      </c>
      <c r="C1276" s="1">
        <v>43255</v>
      </c>
      <c r="D1276">
        <v>3</v>
      </c>
      <c r="E1276">
        <v>1041</v>
      </c>
      <c r="F1276">
        <v>57</v>
      </c>
      <c r="G1276">
        <v>34</v>
      </c>
      <c r="H1276">
        <v>782</v>
      </c>
      <c r="I1276">
        <v>18435.46</v>
      </c>
      <c r="J1276">
        <v>6514.57</v>
      </c>
    </row>
    <row r="1277" spans="2:10" x14ac:dyDescent="0.25">
      <c r="B1277">
        <v>6</v>
      </c>
      <c r="C1277" s="1">
        <v>43262</v>
      </c>
      <c r="D1277">
        <v>3</v>
      </c>
      <c r="E1277">
        <v>1064</v>
      </c>
      <c r="F1277">
        <v>31</v>
      </c>
      <c r="G1277">
        <v>27</v>
      </c>
      <c r="H1277">
        <v>234</v>
      </c>
      <c r="I1277">
        <v>19236.78</v>
      </c>
      <c r="J1277">
        <v>11236.07</v>
      </c>
    </row>
    <row r="1278" spans="2:10" x14ac:dyDescent="0.25">
      <c r="B1278">
        <v>6</v>
      </c>
      <c r="C1278" s="1">
        <v>43269</v>
      </c>
      <c r="D1278">
        <v>3</v>
      </c>
      <c r="E1278">
        <v>1068</v>
      </c>
      <c r="F1278">
        <v>102</v>
      </c>
      <c r="G1278">
        <v>32</v>
      </c>
      <c r="H1278">
        <v>419</v>
      </c>
      <c r="I1278">
        <v>28330.94</v>
      </c>
      <c r="J1278">
        <v>8057.99</v>
      </c>
    </row>
    <row r="1279" spans="2:10" x14ac:dyDescent="0.25">
      <c r="B1279">
        <v>6</v>
      </c>
      <c r="C1279" s="1">
        <v>43276</v>
      </c>
      <c r="D1279">
        <v>3</v>
      </c>
      <c r="E1279">
        <v>1138</v>
      </c>
      <c r="F1279">
        <v>97</v>
      </c>
      <c r="G1279">
        <v>26</v>
      </c>
      <c r="H1279">
        <v>221</v>
      </c>
      <c r="I1279">
        <v>24754.639999999999</v>
      </c>
      <c r="J1279">
        <v>7104.72</v>
      </c>
    </row>
    <row r="1280" spans="2:10" x14ac:dyDescent="0.25">
      <c r="B1280">
        <v>6</v>
      </c>
      <c r="C1280" s="1">
        <v>43283</v>
      </c>
      <c r="D1280">
        <v>3</v>
      </c>
      <c r="E1280">
        <v>1209</v>
      </c>
      <c r="F1280">
        <v>81</v>
      </c>
      <c r="G1280">
        <v>32</v>
      </c>
      <c r="H1280">
        <v>485</v>
      </c>
      <c r="I1280">
        <v>25917.08</v>
      </c>
      <c r="J1280">
        <v>8576.94</v>
      </c>
    </row>
    <row r="1281" spans="2:10" x14ac:dyDescent="0.25">
      <c r="B1281">
        <v>6</v>
      </c>
      <c r="C1281" s="1">
        <v>43290</v>
      </c>
      <c r="D1281">
        <v>3</v>
      </c>
      <c r="E1281">
        <v>1258</v>
      </c>
      <c r="F1281">
        <v>40</v>
      </c>
      <c r="G1281">
        <v>23</v>
      </c>
      <c r="H1281">
        <v>234</v>
      </c>
      <c r="I1281">
        <v>44932.75</v>
      </c>
      <c r="J1281">
        <v>12997.32</v>
      </c>
    </row>
    <row r="1282" spans="2:10" x14ac:dyDescent="0.25">
      <c r="B1282">
        <v>6</v>
      </c>
      <c r="C1282" s="1">
        <v>43297</v>
      </c>
      <c r="D1282">
        <v>3</v>
      </c>
      <c r="E1282">
        <v>1275</v>
      </c>
      <c r="F1282">
        <v>99</v>
      </c>
      <c r="G1282">
        <v>27</v>
      </c>
      <c r="H1282">
        <v>39</v>
      </c>
      <c r="I1282">
        <v>17229.23</v>
      </c>
      <c r="J1282">
        <v>13858.13</v>
      </c>
    </row>
    <row r="1283" spans="2:10" x14ac:dyDescent="0.25">
      <c r="B1283">
        <v>6</v>
      </c>
      <c r="C1283" s="1">
        <v>43304</v>
      </c>
      <c r="D1283">
        <v>3</v>
      </c>
      <c r="E1283">
        <v>1347</v>
      </c>
      <c r="F1283">
        <v>97</v>
      </c>
      <c r="G1283">
        <v>27</v>
      </c>
      <c r="H1283">
        <v>578</v>
      </c>
      <c r="I1283">
        <v>17506.599999999999</v>
      </c>
      <c r="J1283">
        <v>11141.41</v>
      </c>
    </row>
    <row r="1284" spans="2:10" x14ac:dyDescent="0.25">
      <c r="B1284">
        <v>6</v>
      </c>
      <c r="C1284" s="1">
        <v>43311</v>
      </c>
      <c r="D1284">
        <v>3</v>
      </c>
      <c r="E1284">
        <v>1417</v>
      </c>
      <c r="F1284">
        <v>84</v>
      </c>
      <c r="G1284">
        <v>26</v>
      </c>
      <c r="H1284">
        <v>1109</v>
      </c>
      <c r="I1284">
        <v>40751.199999999997</v>
      </c>
      <c r="J1284">
        <v>10171.19</v>
      </c>
    </row>
    <row r="1285" spans="2:10" x14ac:dyDescent="0.25">
      <c r="B1285">
        <v>6</v>
      </c>
      <c r="C1285" s="1">
        <v>43318</v>
      </c>
      <c r="D1285">
        <v>3</v>
      </c>
      <c r="E1285">
        <v>1475</v>
      </c>
      <c r="F1285">
        <v>80</v>
      </c>
      <c r="G1285">
        <v>12</v>
      </c>
      <c r="H1285">
        <v>296</v>
      </c>
      <c r="I1285">
        <v>35503.760000000002</v>
      </c>
      <c r="J1285">
        <v>11718.31</v>
      </c>
    </row>
    <row r="1286" spans="2:10" x14ac:dyDescent="0.25">
      <c r="B1286">
        <v>6</v>
      </c>
      <c r="C1286" s="1">
        <v>43325</v>
      </c>
      <c r="D1286">
        <v>3</v>
      </c>
      <c r="E1286">
        <v>1543</v>
      </c>
      <c r="F1286">
        <v>53</v>
      </c>
      <c r="G1286">
        <v>10</v>
      </c>
      <c r="H1286">
        <v>514</v>
      </c>
      <c r="I1286">
        <v>32532.14</v>
      </c>
      <c r="J1286">
        <v>8592.7999999999993</v>
      </c>
    </row>
    <row r="1287" spans="2:10" x14ac:dyDescent="0.25">
      <c r="B1287">
        <v>6</v>
      </c>
      <c r="C1287" s="1">
        <v>43332</v>
      </c>
      <c r="D1287">
        <v>3</v>
      </c>
      <c r="E1287">
        <v>1586</v>
      </c>
      <c r="F1287">
        <v>109</v>
      </c>
      <c r="G1287">
        <v>22</v>
      </c>
      <c r="H1287">
        <v>1223</v>
      </c>
      <c r="I1287">
        <v>32086.45</v>
      </c>
      <c r="J1287">
        <v>18708.03</v>
      </c>
    </row>
    <row r="1288" spans="2:10" x14ac:dyDescent="0.25">
      <c r="B1288">
        <v>6</v>
      </c>
      <c r="C1288" s="1">
        <v>43339</v>
      </c>
      <c r="D1288">
        <v>3</v>
      </c>
      <c r="E1288">
        <v>1673</v>
      </c>
      <c r="F1288">
        <v>82</v>
      </c>
      <c r="G1288">
        <v>17</v>
      </c>
      <c r="H1288">
        <v>257</v>
      </c>
      <c r="I1288">
        <v>22954.69</v>
      </c>
      <c r="J1288">
        <v>9386.64</v>
      </c>
    </row>
    <row r="1289" spans="2:10" x14ac:dyDescent="0.25">
      <c r="B1289">
        <v>6</v>
      </c>
      <c r="C1289" s="1">
        <v>43346</v>
      </c>
      <c r="D1289">
        <v>3</v>
      </c>
      <c r="E1289">
        <v>1738</v>
      </c>
      <c r="F1289">
        <v>73</v>
      </c>
      <c r="G1289">
        <v>34</v>
      </c>
      <c r="H1289">
        <v>882</v>
      </c>
      <c r="I1289">
        <v>37340.089999999997</v>
      </c>
      <c r="J1289">
        <v>11650.56</v>
      </c>
    </row>
    <row r="1290" spans="2:10" x14ac:dyDescent="0.25">
      <c r="B1290">
        <v>6</v>
      </c>
      <c r="C1290" s="1">
        <v>43353</v>
      </c>
      <c r="D1290">
        <v>3</v>
      </c>
      <c r="E1290">
        <v>1777</v>
      </c>
      <c r="F1290">
        <v>116</v>
      </c>
      <c r="G1290">
        <v>16</v>
      </c>
      <c r="H1290">
        <v>171</v>
      </c>
      <c r="I1290">
        <v>34432.32</v>
      </c>
      <c r="J1290">
        <v>17431.990000000002</v>
      </c>
    </row>
    <row r="1291" spans="2:10" x14ac:dyDescent="0.25">
      <c r="B1291">
        <v>6</v>
      </c>
      <c r="C1291" s="1">
        <v>43360</v>
      </c>
      <c r="D1291">
        <v>3</v>
      </c>
      <c r="E1291">
        <v>1877</v>
      </c>
      <c r="F1291">
        <v>97</v>
      </c>
      <c r="G1291">
        <v>29</v>
      </c>
      <c r="H1291">
        <v>137</v>
      </c>
      <c r="I1291">
        <v>23447.83</v>
      </c>
      <c r="J1291">
        <v>16599.62</v>
      </c>
    </row>
    <row r="1292" spans="2:10" x14ac:dyDescent="0.25">
      <c r="B1292">
        <v>6</v>
      </c>
      <c r="C1292" s="1">
        <v>43367</v>
      </c>
      <c r="D1292">
        <v>3</v>
      </c>
      <c r="E1292">
        <v>1945</v>
      </c>
      <c r="F1292">
        <v>86</v>
      </c>
      <c r="G1292">
        <v>21</v>
      </c>
      <c r="H1292">
        <v>662</v>
      </c>
      <c r="I1292">
        <v>42127.01</v>
      </c>
      <c r="J1292">
        <v>16917.91</v>
      </c>
    </row>
    <row r="1293" spans="2:10" x14ac:dyDescent="0.25">
      <c r="B1293">
        <v>6</v>
      </c>
      <c r="C1293" s="1">
        <v>43101</v>
      </c>
      <c r="D1293">
        <v>4</v>
      </c>
      <c r="E1293">
        <v>0</v>
      </c>
      <c r="F1293">
        <v>68</v>
      </c>
      <c r="G1293">
        <v>35</v>
      </c>
      <c r="H1293">
        <v>60</v>
      </c>
      <c r="I1293">
        <v>622.99</v>
      </c>
      <c r="J1293">
        <v>329.41</v>
      </c>
    </row>
    <row r="1294" spans="2:10" x14ac:dyDescent="0.25">
      <c r="B1294">
        <v>6</v>
      </c>
      <c r="C1294" s="1">
        <v>43108</v>
      </c>
      <c r="D1294">
        <v>4</v>
      </c>
      <c r="E1294">
        <v>33</v>
      </c>
      <c r="F1294">
        <v>97</v>
      </c>
      <c r="G1294">
        <v>15</v>
      </c>
      <c r="H1294">
        <v>2</v>
      </c>
      <c r="I1294">
        <v>2603.34</v>
      </c>
      <c r="J1294">
        <v>288.75</v>
      </c>
    </row>
    <row r="1295" spans="2:10" x14ac:dyDescent="0.25">
      <c r="B1295">
        <v>6</v>
      </c>
      <c r="C1295" s="1">
        <v>43115</v>
      </c>
      <c r="D1295">
        <v>4</v>
      </c>
      <c r="E1295">
        <v>115</v>
      </c>
      <c r="F1295">
        <v>112</v>
      </c>
      <c r="G1295">
        <v>22</v>
      </c>
      <c r="H1295">
        <v>90</v>
      </c>
      <c r="I1295">
        <v>4973.34</v>
      </c>
      <c r="J1295">
        <v>962.34</v>
      </c>
    </row>
    <row r="1296" spans="2:10" x14ac:dyDescent="0.25">
      <c r="B1296">
        <v>6</v>
      </c>
      <c r="C1296" s="1">
        <v>43122</v>
      </c>
      <c r="D1296">
        <v>4</v>
      </c>
      <c r="E1296">
        <v>205</v>
      </c>
      <c r="F1296">
        <v>103</v>
      </c>
      <c r="G1296">
        <v>27</v>
      </c>
      <c r="H1296">
        <v>489</v>
      </c>
      <c r="I1296">
        <v>5226.47</v>
      </c>
      <c r="J1296">
        <v>3325.75</v>
      </c>
    </row>
    <row r="1297" spans="2:10" x14ac:dyDescent="0.25">
      <c r="B1297">
        <v>6</v>
      </c>
      <c r="C1297" s="1">
        <v>43129</v>
      </c>
      <c r="D1297">
        <v>4</v>
      </c>
      <c r="E1297">
        <v>281</v>
      </c>
      <c r="F1297">
        <v>69</v>
      </c>
      <c r="G1297">
        <v>30</v>
      </c>
      <c r="H1297">
        <v>196</v>
      </c>
      <c r="I1297">
        <v>9085.23</v>
      </c>
      <c r="J1297">
        <v>2672.32</v>
      </c>
    </row>
    <row r="1298" spans="2:10" x14ac:dyDescent="0.25">
      <c r="B1298">
        <v>6</v>
      </c>
      <c r="C1298" s="1">
        <v>43136</v>
      </c>
      <c r="D1298">
        <v>4</v>
      </c>
      <c r="E1298">
        <v>320</v>
      </c>
      <c r="F1298">
        <v>21</v>
      </c>
      <c r="G1298">
        <v>29</v>
      </c>
      <c r="H1298">
        <v>63</v>
      </c>
      <c r="I1298">
        <v>6310.84</v>
      </c>
      <c r="J1298">
        <v>1815.2</v>
      </c>
    </row>
    <row r="1299" spans="2:10" x14ac:dyDescent="0.25">
      <c r="B1299">
        <v>6</v>
      </c>
      <c r="C1299" s="1">
        <v>43143</v>
      </c>
      <c r="D1299">
        <v>4</v>
      </c>
      <c r="E1299">
        <v>312</v>
      </c>
      <c r="F1299">
        <v>69</v>
      </c>
      <c r="G1299">
        <v>32</v>
      </c>
      <c r="H1299">
        <v>350</v>
      </c>
      <c r="I1299">
        <v>6289.42</v>
      </c>
      <c r="J1299">
        <v>4503.2299999999996</v>
      </c>
    </row>
    <row r="1300" spans="2:10" x14ac:dyDescent="0.25">
      <c r="B1300">
        <v>6</v>
      </c>
      <c r="C1300" s="1">
        <v>43150</v>
      </c>
      <c r="D1300">
        <v>4</v>
      </c>
      <c r="E1300">
        <v>349</v>
      </c>
      <c r="F1300">
        <v>45</v>
      </c>
      <c r="G1300">
        <v>21</v>
      </c>
      <c r="H1300">
        <v>468</v>
      </c>
      <c r="I1300">
        <v>3592.13</v>
      </c>
      <c r="J1300">
        <v>5526.07</v>
      </c>
    </row>
    <row r="1301" spans="2:10" x14ac:dyDescent="0.25">
      <c r="B1301">
        <v>6</v>
      </c>
      <c r="C1301" s="1">
        <v>43157</v>
      </c>
      <c r="D1301">
        <v>4</v>
      </c>
      <c r="E1301">
        <v>373</v>
      </c>
      <c r="F1301">
        <v>62</v>
      </c>
      <c r="G1301">
        <v>25</v>
      </c>
      <c r="H1301">
        <v>61</v>
      </c>
      <c r="I1301">
        <v>12538</v>
      </c>
      <c r="J1301">
        <v>2774.44</v>
      </c>
    </row>
    <row r="1302" spans="2:10" x14ac:dyDescent="0.25">
      <c r="B1302">
        <v>6</v>
      </c>
      <c r="C1302" s="1">
        <v>43164</v>
      </c>
      <c r="D1302">
        <v>4</v>
      </c>
      <c r="E1302">
        <v>410</v>
      </c>
      <c r="F1302">
        <v>113</v>
      </c>
      <c r="G1302">
        <v>28</v>
      </c>
      <c r="H1302">
        <v>304</v>
      </c>
      <c r="I1302">
        <v>7753.87</v>
      </c>
      <c r="J1302">
        <v>5024.1000000000004</v>
      </c>
    </row>
    <row r="1303" spans="2:10" x14ac:dyDescent="0.25">
      <c r="B1303">
        <v>6</v>
      </c>
      <c r="C1303" s="1">
        <v>43171</v>
      </c>
      <c r="D1303">
        <v>4</v>
      </c>
      <c r="E1303">
        <v>495</v>
      </c>
      <c r="F1303">
        <v>52</v>
      </c>
      <c r="G1303">
        <v>23</v>
      </c>
      <c r="H1303">
        <v>245</v>
      </c>
      <c r="I1303">
        <v>5701.49</v>
      </c>
      <c r="J1303">
        <v>7876.07</v>
      </c>
    </row>
    <row r="1304" spans="2:10" x14ac:dyDescent="0.25">
      <c r="B1304">
        <v>6</v>
      </c>
      <c r="C1304" s="1">
        <v>43178</v>
      </c>
      <c r="D1304">
        <v>4</v>
      </c>
      <c r="E1304">
        <v>524</v>
      </c>
      <c r="F1304">
        <v>81</v>
      </c>
      <c r="G1304">
        <v>21</v>
      </c>
      <c r="H1304">
        <v>410</v>
      </c>
      <c r="I1304">
        <v>11703.98</v>
      </c>
      <c r="J1304">
        <v>4904.71</v>
      </c>
    </row>
    <row r="1305" spans="2:10" x14ac:dyDescent="0.25">
      <c r="B1305">
        <v>6</v>
      </c>
      <c r="C1305" s="1">
        <v>43185</v>
      </c>
      <c r="D1305">
        <v>4</v>
      </c>
      <c r="E1305">
        <v>584</v>
      </c>
      <c r="F1305">
        <v>79</v>
      </c>
      <c r="G1305">
        <v>19</v>
      </c>
      <c r="H1305">
        <v>310</v>
      </c>
      <c r="I1305">
        <v>12213.18</v>
      </c>
      <c r="J1305">
        <v>7036.02</v>
      </c>
    </row>
    <row r="1306" spans="2:10" x14ac:dyDescent="0.25">
      <c r="B1306">
        <v>6</v>
      </c>
      <c r="C1306" s="1">
        <v>43192</v>
      </c>
      <c r="D1306">
        <v>4</v>
      </c>
      <c r="E1306">
        <v>644</v>
      </c>
      <c r="F1306">
        <v>97</v>
      </c>
      <c r="G1306">
        <v>30</v>
      </c>
      <c r="H1306">
        <v>45</v>
      </c>
      <c r="I1306">
        <v>10716.56</v>
      </c>
      <c r="J1306">
        <v>8029.21</v>
      </c>
    </row>
    <row r="1307" spans="2:10" x14ac:dyDescent="0.25">
      <c r="B1307">
        <v>6</v>
      </c>
      <c r="C1307" s="1">
        <v>43199</v>
      </c>
      <c r="D1307">
        <v>4</v>
      </c>
      <c r="E1307">
        <v>711</v>
      </c>
      <c r="F1307">
        <v>41</v>
      </c>
      <c r="G1307">
        <v>23</v>
      </c>
      <c r="H1307">
        <v>223</v>
      </c>
      <c r="I1307">
        <v>9941.27</v>
      </c>
      <c r="J1307">
        <v>13316.89</v>
      </c>
    </row>
    <row r="1308" spans="2:10" x14ac:dyDescent="0.25">
      <c r="B1308">
        <v>6</v>
      </c>
      <c r="C1308" s="1">
        <v>43206</v>
      </c>
      <c r="D1308">
        <v>4</v>
      </c>
      <c r="E1308">
        <v>729</v>
      </c>
      <c r="F1308">
        <v>62</v>
      </c>
      <c r="G1308">
        <v>28</v>
      </c>
      <c r="H1308">
        <v>2</v>
      </c>
      <c r="I1308">
        <v>18246.349999999999</v>
      </c>
      <c r="J1308">
        <v>9742.51</v>
      </c>
    </row>
    <row r="1309" spans="2:10" x14ac:dyDescent="0.25">
      <c r="B1309">
        <v>6</v>
      </c>
      <c r="C1309" s="1">
        <v>43213</v>
      </c>
      <c r="D1309">
        <v>4</v>
      </c>
      <c r="E1309">
        <v>763</v>
      </c>
      <c r="F1309">
        <v>105</v>
      </c>
      <c r="G1309">
        <v>29</v>
      </c>
      <c r="H1309">
        <v>962</v>
      </c>
      <c r="I1309">
        <v>17895.22</v>
      </c>
      <c r="J1309">
        <v>7056.87</v>
      </c>
    </row>
    <row r="1310" spans="2:10" x14ac:dyDescent="0.25">
      <c r="B1310">
        <v>6</v>
      </c>
      <c r="C1310" s="1">
        <v>43220</v>
      </c>
      <c r="D1310">
        <v>4</v>
      </c>
      <c r="E1310">
        <v>839</v>
      </c>
      <c r="F1310">
        <v>76</v>
      </c>
      <c r="G1310">
        <v>33</v>
      </c>
      <c r="H1310">
        <v>196</v>
      </c>
      <c r="I1310">
        <v>20369.419999999998</v>
      </c>
      <c r="J1310">
        <v>12272.37</v>
      </c>
    </row>
    <row r="1311" spans="2:10" x14ac:dyDescent="0.25">
      <c r="B1311">
        <v>6</v>
      </c>
      <c r="C1311" s="1">
        <v>43227</v>
      </c>
      <c r="D1311">
        <v>4</v>
      </c>
      <c r="E1311">
        <v>882</v>
      </c>
      <c r="F1311">
        <v>83</v>
      </c>
      <c r="G1311">
        <v>30</v>
      </c>
      <c r="H1311">
        <v>63</v>
      </c>
      <c r="I1311">
        <v>21502.44</v>
      </c>
      <c r="J1311">
        <v>6425.58</v>
      </c>
    </row>
    <row r="1312" spans="2:10" x14ac:dyDescent="0.25">
      <c r="B1312">
        <v>6</v>
      </c>
      <c r="C1312" s="1">
        <v>43234</v>
      </c>
      <c r="D1312">
        <v>4</v>
      </c>
      <c r="E1312">
        <v>935</v>
      </c>
      <c r="F1312">
        <v>79</v>
      </c>
      <c r="G1312">
        <v>17</v>
      </c>
      <c r="H1312">
        <v>969</v>
      </c>
      <c r="I1312">
        <v>28063.43</v>
      </c>
      <c r="J1312">
        <v>10136.76</v>
      </c>
    </row>
    <row r="1313" spans="2:10" x14ac:dyDescent="0.25">
      <c r="B1313">
        <v>6</v>
      </c>
      <c r="C1313" s="1">
        <v>43241</v>
      </c>
      <c r="D1313">
        <v>4</v>
      </c>
      <c r="E1313">
        <v>997</v>
      </c>
      <c r="F1313">
        <v>104</v>
      </c>
      <c r="G1313">
        <v>21</v>
      </c>
      <c r="H1313">
        <v>33</v>
      </c>
      <c r="I1313">
        <v>20946.95</v>
      </c>
      <c r="J1313">
        <v>7916.41</v>
      </c>
    </row>
    <row r="1314" spans="2:10" x14ac:dyDescent="0.25">
      <c r="B1314">
        <v>6</v>
      </c>
      <c r="C1314" s="1">
        <v>43248</v>
      </c>
      <c r="D1314">
        <v>4</v>
      </c>
      <c r="E1314">
        <v>1080</v>
      </c>
      <c r="F1314">
        <v>60</v>
      </c>
      <c r="G1314">
        <v>28</v>
      </c>
      <c r="H1314">
        <v>187</v>
      </c>
      <c r="I1314">
        <v>24141.19</v>
      </c>
      <c r="J1314">
        <v>10142.93</v>
      </c>
    </row>
    <row r="1315" spans="2:10" x14ac:dyDescent="0.25">
      <c r="B1315">
        <v>6</v>
      </c>
      <c r="C1315" s="1">
        <v>43255</v>
      </c>
      <c r="D1315">
        <v>4</v>
      </c>
      <c r="E1315">
        <v>1112</v>
      </c>
      <c r="F1315">
        <v>40</v>
      </c>
      <c r="G1315">
        <v>24</v>
      </c>
      <c r="H1315">
        <v>1461</v>
      </c>
      <c r="I1315">
        <v>17024.849999999999</v>
      </c>
      <c r="J1315">
        <v>9370.7900000000009</v>
      </c>
    </row>
    <row r="1316" spans="2:10" x14ac:dyDescent="0.25">
      <c r="B1316">
        <v>6</v>
      </c>
      <c r="C1316" s="1">
        <v>43262</v>
      </c>
      <c r="D1316">
        <v>4</v>
      </c>
      <c r="E1316">
        <v>1128</v>
      </c>
      <c r="F1316">
        <v>61</v>
      </c>
      <c r="G1316">
        <v>23</v>
      </c>
      <c r="H1316">
        <v>552</v>
      </c>
      <c r="I1316">
        <v>11110.41</v>
      </c>
      <c r="J1316">
        <v>11762.12</v>
      </c>
    </row>
    <row r="1317" spans="2:10" x14ac:dyDescent="0.25">
      <c r="B1317">
        <v>6</v>
      </c>
      <c r="C1317" s="1">
        <v>43269</v>
      </c>
      <c r="D1317">
        <v>4</v>
      </c>
      <c r="E1317">
        <v>1166</v>
      </c>
      <c r="F1317">
        <v>91</v>
      </c>
      <c r="G1317">
        <v>15</v>
      </c>
      <c r="H1317">
        <v>491</v>
      </c>
      <c r="I1317">
        <v>26717.82</v>
      </c>
      <c r="J1317">
        <v>10045.969999999999</v>
      </c>
    </row>
    <row r="1318" spans="2:10" x14ac:dyDescent="0.25">
      <c r="B1318">
        <v>6</v>
      </c>
      <c r="C1318" s="1">
        <v>43276</v>
      </c>
      <c r="D1318">
        <v>4</v>
      </c>
      <c r="E1318">
        <v>1242</v>
      </c>
      <c r="F1318">
        <v>96</v>
      </c>
      <c r="G1318">
        <v>36</v>
      </c>
      <c r="H1318">
        <v>342</v>
      </c>
      <c r="I1318">
        <v>23493.67</v>
      </c>
      <c r="J1318">
        <v>15658.94</v>
      </c>
    </row>
    <row r="1319" spans="2:10" x14ac:dyDescent="0.25">
      <c r="B1319">
        <v>6</v>
      </c>
      <c r="C1319" s="1">
        <v>43283</v>
      </c>
      <c r="D1319">
        <v>4</v>
      </c>
      <c r="E1319">
        <v>1302</v>
      </c>
      <c r="F1319">
        <v>89</v>
      </c>
      <c r="G1319">
        <v>37</v>
      </c>
      <c r="H1319">
        <v>1055</v>
      </c>
      <c r="I1319">
        <v>40868.69</v>
      </c>
      <c r="J1319">
        <v>12805.24</v>
      </c>
    </row>
    <row r="1320" spans="2:10" x14ac:dyDescent="0.25">
      <c r="B1320">
        <v>6</v>
      </c>
      <c r="C1320" s="1">
        <v>43290</v>
      </c>
      <c r="D1320">
        <v>4</v>
      </c>
      <c r="E1320">
        <v>1354</v>
      </c>
      <c r="F1320">
        <v>88</v>
      </c>
      <c r="G1320">
        <v>19</v>
      </c>
      <c r="H1320">
        <v>405</v>
      </c>
      <c r="I1320">
        <v>12506.28</v>
      </c>
      <c r="J1320">
        <v>7717.47</v>
      </c>
    </row>
    <row r="1321" spans="2:10" x14ac:dyDescent="0.25">
      <c r="B1321">
        <v>6</v>
      </c>
      <c r="C1321" s="1">
        <v>43297</v>
      </c>
      <c r="D1321">
        <v>4</v>
      </c>
      <c r="E1321">
        <v>1423</v>
      </c>
      <c r="F1321">
        <v>54</v>
      </c>
      <c r="G1321">
        <v>28</v>
      </c>
      <c r="H1321">
        <v>509</v>
      </c>
      <c r="I1321">
        <v>18113.89</v>
      </c>
      <c r="J1321">
        <v>18794.419999999998</v>
      </c>
    </row>
    <row r="1322" spans="2:10" x14ac:dyDescent="0.25">
      <c r="B1322">
        <v>6</v>
      </c>
      <c r="C1322" s="1">
        <v>43304</v>
      </c>
      <c r="D1322">
        <v>4</v>
      </c>
      <c r="E1322">
        <v>1449</v>
      </c>
      <c r="F1322">
        <v>52</v>
      </c>
      <c r="G1322">
        <v>17</v>
      </c>
      <c r="H1322">
        <v>1991</v>
      </c>
      <c r="I1322">
        <v>19744.39</v>
      </c>
      <c r="J1322">
        <v>14961.94</v>
      </c>
    </row>
    <row r="1323" spans="2:10" x14ac:dyDescent="0.25">
      <c r="B1323">
        <v>6</v>
      </c>
      <c r="C1323" s="1">
        <v>43311</v>
      </c>
      <c r="D1323">
        <v>4</v>
      </c>
      <c r="E1323">
        <v>1484</v>
      </c>
      <c r="F1323">
        <v>75</v>
      </c>
      <c r="G1323">
        <v>11</v>
      </c>
      <c r="H1323">
        <v>587</v>
      </c>
      <c r="I1323">
        <v>18260.89</v>
      </c>
      <c r="J1323">
        <v>15396.64</v>
      </c>
    </row>
    <row r="1324" spans="2:10" x14ac:dyDescent="0.25">
      <c r="B1324">
        <v>6</v>
      </c>
      <c r="C1324" s="1">
        <v>43318</v>
      </c>
      <c r="D1324">
        <v>4</v>
      </c>
      <c r="E1324">
        <v>1548</v>
      </c>
      <c r="F1324">
        <v>95</v>
      </c>
      <c r="G1324">
        <v>29</v>
      </c>
      <c r="H1324">
        <v>696</v>
      </c>
      <c r="I1324">
        <v>24538.55</v>
      </c>
      <c r="J1324">
        <v>18923.14</v>
      </c>
    </row>
    <row r="1325" spans="2:10" x14ac:dyDescent="0.25">
      <c r="B1325">
        <v>6</v>
      </c>
      <c r="C1325" s="1">
        <v>43325</v>
      </c>
      <c r="D1325">
        <v>4</v>
      </c>
      <c r="E1325">
        <v>1614</v>
      </c>
      <c r="F1325">
        <v>114</v>
      </c>
      <c r="G1325">
        <v>23</v>
      </c>
      <c r="H1325">
        <v>182</v>
      </c>
      <c r="I1325">
        <v>35095.19</v>
      </c>
      <c r="J1325">
        <v>16786.189999999999</v>
      </c>
    </row>
    <row r="1326" spans="2:10" x14ac:dyDescent="0.25">
      <c r="B1326">
        <v>6</v>
      </c>
      <c r="C1326" s="1">
        <v>43332</v>
      </c>
      <c r="D1326">
        <v>4</v>
      </c>
      <c r="E1326">
        <v>1705</v>
      </c>
      <c r="F1326">
        <v>67</v>
      </c>
      <c r="G1326">
        <v>18</v>
      </c>
      <c r="H1326">
        <v>845</v>
      </c>
      <c r="I1326">
        <v>34115.46</v>
      </c>
      <c r="J1326">
        <v>10830.76</v>
      </c>
    </row>
    <row r="1327" spans="2:10" x14ac:dyDescent="0.25">
      <c r="B1327">
        <v>6</v>
      </c>
      <c r="C1327" s="1">
        <v>43339</v>
      </c>
      <c r="D1327">
        <v>4</v>
      </c>
      <c r="E1327">
        <v>1754</v>
      </c>
      <c r="F1327">
        <v>100</v>
      </c>
      <c r="G1327">
        <v>30</v>
      </c>
      <c r="H1327">
        <v>744</v>
      </c>
      <c r="I1327">
        <v>20489.439999999999</v>
      </c>
      <c r="J1327">
        <v>9911.77</v>
      </c>
    </row>
    <row r="1328" spans="2:10" x14ac:dyDescent="0.25">
      <c r="B1328">
        <v>6</v>
      </c>
      <c r="C1328" s="1">
        <v>43346</v>
      </c>
      <c r="D1328">
        <v>4</v>
      </c>
      <c r="E1328">
        <v>1824</v>
      </c>
      <c r="F1328">
        <v>97</v>
      </c>
      <c r="G1328">
        <v>27</v>
      </c>
      <c r="H1328">
        <v>429</v>
      </c>
      <c r="I1328">
        <v>36762.29</v>
      </c>
      <c r="J1328">
        <v>14873.33</v>
      </c>
    </row>
    <row r="1329" spans="2:10" x14ac:dyDescent="0.25">
      <c r="B1329">
        <v>6</v>
      </c>
      <c r="C1329" s="1">
        <v>43353</v>
      </c>
      <c r="D1329">
        <v>4</v>
      </c>
      <c r="E1329">
        <v>1894</v>
      </c>
      <c r="F1329">
        <v>95</v>
      </c>
      <c r="G1329">
        <v>13</v>
      </c>
      <c r="H1329">
        <v>1711</v>
      </c>
      <c r="I1329">
        <v>42455.44</v>
      </c>
      <c r="J1329">
        <v>13124.23</v>
      </c>
    </row>
    <row r="1330" spans="2:10" x14ac:dyDescent="0.25">
      <c r="B1330">
        <v>6</v>
      </c>
      <c r="C1330" s="1">
        <v>43360</v>
      </c>
      <c r="D1330">
        <v>4</v>
      </c>
      <c r="E1330">
        <v>1976</v>
      </c>
      <c r="F1330">
        <v>87</v>
      </c>
      <c r="G1330">
        <v>16</v>
      </c>
      <c r="H1330">
        <v>453</v>
      </c>
      <c r="I1330">
        <v>18282.46</v>
      </c>
      <c r="J1330">
        <v>18350.03</v>
      </c>
    </row>
    <row r="1331" spans="2:10" x14ac:dyDescent="0.25">
      <c r="B1331">
        <v>6</v>
      </c>
      <c r="C1331" s="1">
        <v>43367</v>
      </c>
      <c r="D1331">
        <v>4</v>
      </c>
      <c r="E1331">
        <v>2047</v>
      </c>
      <c r="F1331">
        <v>74</v>
      </c>
      <c r="G1331">
        <v>11</v>
      </c>
      <c r="H1331">
        <v>1035</v>
      </c>
      <c r="I1331">
        <v>70613.81</v>
      </c>
      <c r="J1331">
        <v>31091.72</v>
      </c>
    </row>
    <row r="1332" spans="2:10" x14ac:dyDescent="0.25">
      <c r="B1332">
        <v>6</v>
      </c>
      <c r="C1332" s="1">
        <v>43101</v>
      </c>
      <c r="D1332">
        <v>5</v>
      </c>
      <c r="E1332">
        <v>0</v>
      </c>
      <c r="F1332">
        <v>69</v>
      </c>
      <c r="G1332">
        <v>26</v>
      </c>
      <c r="H1332">
        <v>51</v>
      </c>
      <c r="I1332">
        <v>1178.3499999999999</v>
      </c>
      <c r="J1332">
        <v>359.61</v>
      </c>
    </row>
    <row r="1333" spans="2:10" x14ac:dyDescent="0.25">
      <c r="B1333">
        <v>6</v>
      </c>
      <c r="C1333" s="1">
        <v>43108</v>
      </c>
      <c r="D1333">
        <v>5</v>
      </c>
      <c r="E1333">
        <v>43</v>
      </c>
      <c r="F1333">
        <v>110</v>
      </c>
      <c r="G1333">
        <v>26</v>
      </c>
      <c r="H1333">
        <v>67</v>
      </c>
      <c r="I1333">
        <v>2215.1999999999998</v>
      </c>
      <c r="J1333">
        <v>981.79</v>
      </c>
    </row>
    <row r="1334" spans="2:10" x14ac:dyDescent="0.25">
      <c r="B1334">
        <v>6</v>
      </c>
      <c r="C1334" s="1">
        <v>43115</v>
      </c>
      <c r="D1334">
        <v>5</v>
      </c>
      <c r="E1334">
        <v>127</v>
      </c>
      <c r="F1334">
        <v>77</v>
      </c>
      <c r="G1334">
        <v>32</v>
      </c>
      <c r="H1334">
        <v>161</v>
      </c>
      <c r="I1334">
        <v>4660.37</v>
      </c>
      <c r="J1334">
        <v>1116.0899999999999</v>
      </c>
    </row>
    <row r="1335" spans="2:10" x14ac:dyDescent="0.25">
      <c r="B1335">
        <v>6</v>
      </c>
      <c r="C1335" s="1">
        <v>43122</v>
      </c>
      <c r="D1335">
        <v>5</v>
      </c>
      <c r="E1335">
        <v>172</v>
      </c>
      <c r="F1335">
        <v>108</v>
      </c>
      <c r="G1335">
        <v>25</v>
      </c>
      <c r="H1335">
        <v>81</v>
      </c>
      <c r="I1335">
        <v>6217.9</v>
      </c>
      <c r="J1335">
        <v>1531.98</v>
      </c>
    </row>
    <row r="1336" spans="2:10" x14ac:dyDescent="0.25">
      <c r="B1336">
        <v>6</v>
      </c>
      <c r="C1336" s="1">
        <v>43129</v>
      </c>
      <c r="D1336">
        <v>5</v>
      </c>
      <c r="E1336">
        <v>255</v>
      </c>
      <c r="F1336">
        <v>77</v>
      </c>
      <c r="G1336">
        <v>24</v>
      </c>
      <c r="H1336">
        <v>137</v>
      </c>
      <c r="I1336">
        <v>3845.03</v>
      </c>
      <c r="J1336">
        <v>2479.88</v>
      </c>
    </row>
    <row r="1337" spans="2:10" x14ac:dyDescent="0.25">
      <c r="B1337">
        <v>6</v>
      </c>
      <c r="C1337" s="1">
        <v>43136</v>
      </c>
      <c r="D1337">
        <v>5</v>
      </c>
      <c r="E1337">
        <v>308</v>
      </c>
      <c r="F1337">
        <v>99</v>
      </c>
      <c r="G1337">
        <v>26</v>
      </c>
      <c r="H1337">
        <v>216</v>
      </c>
      <c r="I1337">
        <v>11388.03</v>
      </c>
      <c r="J1337">
        <v>2724.82</v>
      </c>
    </row>
    <row r="1338" spans="2:10" x14ac:dyDescent="0.25">
      <c r="B1338">
        <v>6</v>
      </c>
      <c r="C1338" s="1">
        <v>43143</v>
      </c>
      <c r="D1338">
        <v>5</v>
      </c>
      <c r="E1338">
        <v>381</v>
      </c>
      <c r="F1338">
        <v>99</v>
      </c>
      <c r="G1338">
        <v>14</v>
      </c>
      <c r="H1338">
        <v>204</v>
      </c>
      <c r="I1338">
        <v>13012.08</v>
      </c>
      <c r="J1338">
        <v>3594.37</v>
      </c>
    </row>
    <row r="1339" spans="2:10" x14ac:dyDescent="0.25">
      <c r="B1339">
        <v>6</v>
      </c>
      <c r="C1339" s="1">
        <v>43150</v>
      </c>
      <c r="D1339">
        <v>5</v>
      </c>
      <c r="E1339">
        <v>466</v>
      </c>
      <c r="F1339">
        <v>97</v>
      </c>
      <c r="G1339">
        <v>13</v>
      </c>
      <c r="H1339">
        <v>172</v>
      </c>
      <c r="I1339">
        <v>14121.74</v>
      </c>
      <c r="J1339">
        <v>2878.56</v>
      </c>
    </row>
    <row r="1340" spans="2:10" x14ac:dyDescent="0.25">
      <c r="B1340">
        <v>6</v>
      </c>
      <c r="C1340" s="1">
        <v>43157</v>
      </c>
      <c r="D1340">
        <v>5</v>
      </c>
      <c r="E1340">
        <v>550</v>
      </c>
      <c r="F1340">
        <v>44</v>
      </c>
      <c r="G1340">
        <v>34</v>
      </c>
      <c r="H1340">
        <v>124</v>
      </c>
      <c r="I1340">
        <v>17616.57</v>
      </c>
      <c r="J1340">
        <v>2869.85</v>
      </c>
    </row>
    <row r="1341" spans="2:10" x14ac:dyDescent="0.25">
      <c r="B1341">
        <v>6</v>
      </c>
      <c r="C1341" s="1">
        <v>43164</v>
      </c>
      <c r="D1341">
        <v>5</v>
      </c>
      <c r="E1341">
        <v>560</v>
      </c>
      <c r="F1341">
        <v>40</v>
      </c>
      <c r="G1341">
        <v>18</v>
      </c>
      <c r="H1341">
        <v>92</v>
      </c>
      <c r="I1341">
        <v>14369.93</v>
      </c>
      <c r="J1341">
        <v>3834.63</v>
      </c>
    </row>
    <row r="1342" spans="2:10" x14ac:dyDescent="0.25">
      <c r="B1342">
        <v>6</v>
      </c>
      <c r="C1342" s="1">
        <v>43171</v>
      </c>
      <c r="D1342">
        <v>5</v>
      </c>
      <c r="E1342">
        <v>582</v>
      </c>
      <c r="F1342">
        <v>102</v>
      </c>
      <c r="G1342">
        <v>29</v>
      </c>
      <c r="H1342">
        <v>108</v>
      </c>
      <c r="I1342">
        <v>19974.54</v>
      </c>
      <c r="J1342">
        <v>4970.05</v>
      </c>
    </row>
    <row r="1343" spans="2:10" x14ac:dyDescent="0.25">
      <c r="B1343">
        <v>6</v>
      </c>
      <c r="C1343" s="1">
        <v>43178</v>
      </c>
      <c r="D1343">
        <v>5</v>
      </c>
      <c r="E1343">
        <v>655</v>
      </c>
      <c r="F1343">
        <v>90</v>
      </c>
      <c r="G1343">
        <v>18</v>
      </c>
      <c r="H1343">
        <v>515</v>
      </c>
      <c r="I1343">
        <v>12459.3</v>
      </c>
      <c r="J1343">
        <v>4411.82</v>
      </c>
    </row>
    <row r="1344" spans="2:10" x14ac:dyDescent="0.25">
      <c r="B1344">
        <v>6</v>
      </c>
      <c r="C1344" s="1">
        <v>43185</v>
      </c>
      <c r="D1344">
        <v>5</v>
      </c>
      <c r="E1344">
        <v>727</v>
      </c>
      <c r="F1344">
        <v>98</v>
      </c>
      <c r="G1344">
        <v>15</v>
      </c>
      <c r="H1344">
        <v>84</v>
      </c>
      <c r="I1344">
        <v>29722.87</v>
      </c>
      <c r="J1344">
        <v>4098.13</v>
      </c>
    </row>
    <row r="1345" spans="2:10" x14ac:dyDescent="0.25">
      <c r="B1345">
        <v>6</v>
      </c>
      <c r="C1345" s="1">
        <v>43192</v>
      </c>
      <c r="D1345">
        <v>5</v>
      </c>
      <c r="E1345">
        <v>810</v>
      </c>
      <c r="F1345">
        <v>86</v>
      </c>
      <c r="G1345">
        <v>36</v>
      </c>
      <c r="H1345">
        <v>533</v>
      </c>
      <c r="I1345">
        <v>18338.61</v>
      </c>
      <c r="J1345">
        <v>4961.8500000000004</v>
      </c>
    </row>
    <row r="1346" spans="2:10" x14ac:dyDescent="0.25">
      <c r="B1346">
        <v>6</v>
      </c>
      <c r="C1346" s="1">
        <v>43199</v>
      </c>
      <c r="D1346">
        <v>5</v>
      </c>
      <c r="E1346">
        <v>860</v>
      </c>
      <c r="F1346">
        <v>51</v>
      </c>
      <c r="G1346">
        <v>19</v>
      </c>
      <c r="H1346">
        <v>226</v>
      </c>
      <c r="I1346">
        <v>20069.62</v>
      </c>
      <c r="J1346">
        <v>6902.82</v>
      </c>
    </row>
    <row r="1347" spans="2:10" x14ac:dyDescent="0.25">
      <c r="B1347">
        <v>6</v>
      </c>
      <c r="C1347" s="1">
        <v>43206</v>
      </c>
      <c r="D1347">
        <v>5</v>
      </c>
      <c r="E1347">
        <v>892</v>
      </c>
      <c r="F1347">
        <v>58</v>
      </c>
      <c r="G1347">
        <v>25</v>
      </c>
      <c r="H1347">
        <v>947</v>
      </c>
      <c r="I1347">
        <v>20757.79</v>
      </c>
      <c r="J1347">
        <v>5021.49</v>
      </c>
    </row>
    <row r="1348" spans="2:10" x14ac:dyDescent="0.25">
      <c r="B1348">
        <v>6</v>
      </c>
      <c r="C1348" s="1">
        <v>43213</v>
      </c>
      <c r="D1348">
        <v>5</v>
      </c>
      <c r="E1348">
        <v>925</v>
      </c>
      <c r="F1348">
        <v>131</v>
      </c>
      <c r="G1348">
        <v>28</v>
      </c>
      <c r="H1348">
        <v>118</v>
      </c>
      <c r="I1348">
        <v>19483.14</v>
      </c>
      <c r="J1348">
        <v>6087.61</v>
      </c>
    </row>
    <row r="1349" spans="2:10" x14ac:dyDescent="0.25">
      <c r="B1349">
        <v>6</v>
      </c>
      <c r="C1349" s="1">
        <v>43220</v>
      </c>
      <c r="D1349">
        <v>5</v>
      </c>
      <c r="E1349">
        <v>1028</v>
      </c>
      <c r="F1349">
        <v>47</v>
      </c>
      <c r="G1349">
        <v>21</v>
      </c>
      <c r="H1349">
        <v>115</v>
      </c>
      <c r="I1349">
        <v>6071.75</v>
      </c>
      <c r="J1349">
        <v>6116.57</v>
      </c>
    </row>
    <row r="1350" spans="2:10" x14ac:dyDescent="0.25">
      <c r="B1350">
        <v>6</v>
      </c>
      <c r="C1350" s="1">
        <v>43227</v>
      </c>
      <c r="D1350">
        <v>5</v>
      </c>
      <c r="E1350">
        <v>1054</v>
      </c>
      <c r="F1350">
        <v>59</v>
      </c>
      <c r="G1350">
        <v>27</v>
      </c>
      <c r="H1350">
        <v>746</v>
      </c>
      <c r="I1350">
        <v>19708.32</v>
      </c>
      <c r="J1350">
        <v>5359.55</v>
      </c>
    </row>
    <row r="1351" spans="2:10" x14ac:dyDescent="0.25">
      <c r="B1351">
        <v>6</v>
      </c>
      <c r="C1351" s="1">
        <v>43234</v>
      </c>
      <c r="D1351">
        <v>5</v>
      </c>
      <c r="E1351">
        <v>1086</v>
      </c>
      <c r="F1351">
        <v>61</v>
      </c>
      <c r="G1351">
        <v>23</v>
      </c>
      <c r="H1351">
        <v>611</v>
      </c>
      <c r="I1351">
        <v>18103.89</v>
      </c>
      <c r="J1351">
        <v>7142.16</v>
      </c>
    </row>
    <row r="1352" spans="2:10" x14ac:dyDescent="0.25">
      <c r="B1352">
        <v>6</v>
      </c>
      <c r="C1352" s="1">
        <v>43241</v>
      </c>
      <c r="D1352">
        <v>5</v>
      </c>
      <c r="E1352">
        <v>1124</v>
      </c>
      <c r="F1352">
        <v>88</v>
      </c>
      <c r="G1352">
        <v>28</v>
      </c>
      <c r="H1352">
        <v>167</v>
      </c>
      <c r="I1352">
        <v>17566.27</v>
      </c>
      <c r="J1352">
        <v>4902</v>
      </c>
    </row>
    <row r="1353" spans="2:10" x14ac:dyDescent="0.25">
      <c r="B1353">
        <v>6</v>
      </c>
      <c r="C1353" s="1">
        <v>43248</v>
      </c>
      <c r="D1353">
        <v>5</v>
      </c>
      <c r="E1353">
        <v>1184</v>
      </c>
      <c r="F1353">
        <v>121</v>
      </c>
      <c r="G1353">
        <v>19</v>
      </c>
      <c r="H1353">
        <v>23</v>
      </c>
      <c r="I1353">
        <v>31263.88</v>
      </c>
      <c r="J1353">
        <v>4338.1099999999997</v>
      </c>
    </row>
    <row r="1354" spans="2:10" x14ac:dyDescent="0.25">
      <c r="B1354">
        <v>6</v>
      </c>
      <c r="C1354" s="1">
        <v>43255</v>
      </c>
      <c r="D1354">
        <v>5</v>
      </c>
      <c r="E1354">
        <v>1286</v>
      </c>
      <c r="F1354">
        <v>69</v>
      </c>
      <c r="G1354">
        <v>26</v>
      </c>
      <c r="H1354">
        <v>556</v>
      </c>
      <c r="I1354">
        <v>30599.85</v>
      </c>
      <c r="J1354">
        <v>7002.2</v>
      </c>
    </row>
    <row r="1355" spans="2:10" x14ac:dyDescent="0.25">
      <c r="B1355">
        <v>6</v>
      </c>
      <c r="C1355" s="1">
        <v>43262</v>
      </c>
      <c r="D1355">
        <v>5</v>
      </c>
      <c r="E1355">
        <v>1329</v>
      </c>
      <c r="F1355">
        <v>60</v>
      </c>
      <c r="G1355">
        <v>34</v>
      </c>
      <c r="H1355">
        <v>919</v>
      </c>
      <c r="I1355">
        <v>22152.75</v>
      </c>
      <c r="J1355">
        <v>9205.6</v>
      </c>
    </row>
    <row r="1356" spans="2:10" x14ac:dyDescent="0.25">
      <c r="B1356">
        <v>6</v>
      </c>
      <c r="C1356" s="1">
        <v>43269</v>
      </c>
      <c r="D1356">
        <v>5</v>
      </c>
      <c r="E1356">
        <v>1355</v>
      </c>
      <c r="F1356">
        <v>69</v>
      </c>
      <c r="G1356">
        <v>28</v>
      </c>
      <c r="H1356">
        <v>1238</v>
      </c>
      <c r="I1356">
        <v>24684.9</v>
      </c>
      <c r="J1356">
        <v>8065.12</v>
      </c>
    </row>
    <row r="1357" spans="2:10" x14ac:dyDescent="0.25">
      <c r="B1357">
        <v>6</v>
      </c>
      <c r="C1357" s="1">
        <v>43276</v>
      </c>
      <c r="D1357">
        <v>5</v>
      </c>
      <c r="E1357">
        <v>1396</v>
      </c>
      <c r="F1357">
        <v>102</v>
      </c>
      <c r="G1357">
        <v>22</v>
      </c>
      <c r="H1357">
        <v>231</v>
      </c>
      <c r="I1357">
        <v>29257.66</v>
      </c>
      <c r="J1357">
        <v>8863.93</v>
      </c>
    </row>
    <row r="1358" spans="2:10" x14ac:dyDescent="0.25">
      <c r="B1358">
        <v>6</v>
      </c>
      <c r="C1358" s="1">
        <v>43283</v>
      </c>
      <c r="D1358">
        <v>5</v>
      </c>
      <c r="E1358">
        <v>1476</v>
      </c>
      <c r="F1358">
        <v>107</v>
      </c>
      <c r="G1358">
        <v>27</v>
      </c>
      <c r="H1358">
        <v>548</v>
      </c>
      <c r="I1358">
        <v>35974.69</v>
      </c>
      <c r="J1358">
        <v>8385.19</v>
      </c>
    </row>
    <row r="1359" spans="2:10" x14ac:dyDescent="0.25">
      <c r="B1359">
        <v>6</v>
      </c>
      <c r="C1359" s="1">
        <v>43290</v>
      </c>
      <c r="D1359">
        <v>5</v>
      </c>
      <c r="E1359">
        <v>1556</v>
      </c>
      <c r="F1359">
        <v>104</v>
      </c>
      <c r="G1359">
        <v>32</v>
      </c>
      <c r="H1359">
        <v>895</v>
      </c>
      <c r="I1359">
        <v>37997.25</v>
      </c>
      <c r="J1359">
        <v>10548.21</v>
      </c>
    </row>
    <row r="1360" spans="2:10" x14ac:dyDescent="0.25">
      <c r="B1360">
        <v>6</v>
      </c>
      <c r="C1360" s="1">
        <v>43297</v>
      </c>
      <c r="D1360">
        <v>5</v>
      </c>
      <c r="E1360">
        <v>1628</v>
      </c>
      <c r="F1360">
        <v>67</v>
      </c>
      <c r="G1360">
        <v>23</v>
      </c>
      <c r="H1360">
        <v>81</v>
      </c>
      <c r="I1360">
        <v>31052.14</v>
      </c>
      <c r="J1360">
        <v>9136.2999999999993</v>
      </c>
    </row>
    <row r="1361" spans="2:10" x14ac:dyDescent="0.25">
      <c r="B1361">
        <v>6</v>
      </c>
      <c r="C1361" s="1">
        <v>43304</v>
      </c>
      <c r="D1361">
        <v>5</v>
      </c>
      <c r="E1361">
        <v>1672</v>
      </c>
      <c r="F1361">
        <v>80</v>
      </c>
      <c r="G1361">
        <v>17</v>
      </c>
      <c r="H1361">
        <v>444</v>
      </c>
      <c r="I1361">
        <v>37595.839999999997</v>
      </c>
      <c r="J1361">
        <v>9088.4599999999991</v>
      </c>
    </row>
    <row r="1362" spans="2:10" x14ac:dyDescent="0.25">
      <c r="B1362">
        <v>6</v>
      </c>
      <c r="C1362" s="1">
        <v>43311</v>
      </c>
      <c r="D1362">
        <v>5</v>
      </c>
      <c r="E1362">
        <v>1735</v>
      </c>
      <c r="F1362">
        <v>81</v>
      </c>
      <c r="G1362">
        <v>27</v>
      </c>
      <c r="H1362">
        <v>739</v>
      </c>
      <c r="I1362">
        <v>55064.84</v>
      </c>
      <c r="J1362">
        <v>8492.49</v>
      </c>
    </row>
    <row r="1363" spans="2:10" x14ac:dyDescent="0.25">
      <c r="B1363">
        <v>6</v>
      </c>
      <c r="C1363" s="1">
        <v>43318</v>
      </c>
      <c r="D1363">
        <v>5</v>
      </c>
      <c r="E1363">
        <v>1789</v>
      </c>
      <c r="F1363">
        <v>101</v>
      </c>
      <c r="G1363">
        <v>45</v>
      </c>
      <c r="H1363">
        <v>148</v>
      </c>
      <c r="I1363">
        <v>24370.97</v>
      </c>
      <c r="J1363">
        <v>10386.81</v>
      </c>
    </row>
    <row r="1364" spans="2:10" x14ac:dyDescent="0.25">
      <c r="B1364">
        <v>6</v>
      </c>
      <c r="C1364" s="1">
        <v>43325</v>
      </c>
      <c r="D1364">
        <v>5</v>
      </c>
      <c r="E1364">
        <v>1845</v>
      </c>
      <c r="F1364">
        <v>89</v>
      </c>
      <c r="G1364">
        <v>23</v>
      </c>
      <c r="H1364">
        <v>167</v>
      </c>
      <c r="I1364">
        <v>45927.86</v>
      </c>
      <c r="J1364">
        <v>8876.64</v>
      </c>
    </row>
    <row r="1365" spans="2:10" x14ac:dyDescent="0.25">
      <c r="B1365">
        <v>6</v>
      </c>
      <c r="C1365" s="1">
        <v>43332</v>
      </c>
      <c r="D1365">
        <v>5</v>
      </c>
      <c r="E1365">
        <v>1911</v>
      </c>
      <c r="F1365">
        <v>74</v>
      </c>
      <c r="G1365">
        <v>5</v>
      </c>
      <c r="H1365">
        <v>483</v>
      </c>
      <c r="I1365">
        <v>55517.09</v>
      </c>
      <c r="J1365">
        <v>12761.47</v>
      </c>
    </row>
    <row r="1366" spans="2:10" x14ac:dyDescent="0.25">
      <c r="B1366">
        <v>6</v>
      </c>
      <c r="C1366" s="1">
        <v>43339</v>
      </c>
      <c r="D1366">
        <v>5</v>
      </c>
      <c r="E1366">
        <v>1980</v>
      </c>
      <c r="F1366">
        <v>93</v>
      </c>
      <c r="G1366">
        <v>19</v>
      </c>
      <c r="H1366">
        <v>599</v>
      </c>
      <c r="I1366">
        <v>50982.18</v>
      </c>
      <c r="J1366">
        <v>14653.25</v>
      </c>
    </row>
    <row r="1367" spans="2:10" x14ac:dyDescent="0.25">
      <c r="B1367">
        <v>6</v>
      </c>
      <c r="C1367" s="1">
        <v>43346</v>
      </c>
      <c r="D1367">
        <v>5</v>
      </c>
      <c r="E1367">
        <v>2054</v>
      </c>
      <c r="F1367">
        <v>102</v>
      </c>
      <c r="G1367">
        <v>26</v>
      </c>
      <c r="H1367">
        <v>1778</v>
      </c>
      <c r="I1367">
        <v>28192.639999999999</v>
      </c>
      <c r="J1367">
        <v>12153.13</v>
      </c>
    </row>
    <row r="1368" spans="2:10" x14ac:dyDescent="0.25">
      <c r="B1368">
        <v>6</v>
      </c>
      <c r="C1368" s="1">
        <v>43353</v>
      </c>
      <c r="D1368">
        <v>5</v>
      </c>
      <c r="E1368">
        <v>2130</v>
      </c>
      <c r="F1368">
        <v>64</v>
      </c>
      <c r="G1368">
        <v>28</v>
      </c>
      <c r="H1368">
        <v>288</v>
      </c>
      <c r="I1368">
        <v>35736.89</v>
      </c>
      <c r="J1368">
        <v>13054.74</v>
      </c>
    </row>
    <row r="1369" spans="2:10" x14ac:dyDescent="0.25">
      <c r="B1369">
        <v>6</v>
      </c>
      <c r="C1369" s="1">
        <v>43360</v>
      </c>
      <c r="D1369">
        <v>5</v>
      </c>
      <c r="E1369">
        <v>2166</v>
      </c>
      <c r="F1369">
        <v>53</v>
      </c>
      <c r="G1369">
        <v>28</v>
      </c>
      <c r="H1369">
        <v>2267</v>
      </c>
      <c r="I1369">
        <v>47356.6</v>
      </c>
      <c r="J1369">
        <v>14966.97</v>
      </c>
    </row>
    <row r="1370" spans="2:10" x14ac:dyDescent="0.25">
      <c r="B1370">
        <v>6</v>
      </c>
      <c r="C1370" s="1">
        <v>43367</v>
      </c>
      <c r="D1370">
        <v>5</v>
      </c>
      <c r="E1370">
        <v>2191</v>
      </c>
      <c r="F1370">
        <v>69</v>
      </c>
      <c r="G1370">
        <v>23</v>
      </c>
      <c r="H1370">
        <v>45</v>
      </c>
      <c r="I1370">
        <v>41236.67</v>
      </c>
      <c r="J1370">
        <v>17381.34</v>
      </c>
    </row>
    <row r="1371" spans="2:10" x14ac:dyDescent="0.25">
      <c r="B1371">
        <v>6</v>
      </c>
      <c r="C1371" s="1">
        <v>43101</v>
      </c>
      <c r="D1371">
        <v>6</v>
      </c>
      <c r="E1371">
        <v>0</v>
      </c>
      <c r="F1371">
        <v>73</v>
      </c>
      <c r="G1371">
        <v>15</v>
      </c>
      <c r="H1371">
        <v>40</v>
      </c>
      <c r="I1371">
        <v>330.77</v>
      </c>
      <c r="J1371">
        <v>147.94</v>
      </c>
    </row>
    <row r="1372" spans="2:10" x14ac:dyDescent="0.25">
      <c r="B1372">
        <v>6</v>
      </c>
      <c r="C1372" s="1">
        <v>43108</v>
      </c>
      <c r="D1372">
        <v>6</v>
      </c>
      <c r="E1372">
        <v>58</v>
      </c>
      <c r="F1372">
        <v>64</v>
      </c>
      <c r="G1372">
        <v>24</v>
      </c>
      <c r="H1372">
        <v>28</v>
      </c>
      <c r="I1372">
        <v>716.82</v>
      </c>
      <c r="J1372">
        <v>245.83</v>
      </c>
    </row>
    <row r="1373" spans="2:10" x14ac:dyDescent="0.25">
      <c r="B1373">
        <v>6</v>
      </c>
      <c r="C1373" s="1">
        <v>43115</v>
      </c>
      <c r="D1373">
        <v>6</v>
      </c>
      <c r="E1373">
        <v>98</v>
      </c>
      <c r="F1373">
        <v>95</v>
      </c>
      <c r="G1373">
        <v>24</v>
      </c>
      <c r="H1373">
        <v>56</v>
      </c>
      <c r="I1373">
        <v>1163.3499999999999</v>
      </c>
      <c r="J1373">
        <v>395.98</v>
      </c>
    </row>
    <row r="1374" spans="2:10" x14ac:dyDescent="0.25">
      <c r="B1374">
        <v>6</v>
      </c>
      <c r="C1374" s="1">
        <v>43122</v>
      </c>
      <c r="D1374">
        <v>6</v>
      </c>
      <c r="E1374">
        <v>169</v>
      </c>
      <c r="F1374">
        <v>74</v>
      </c>
      <c r="G1374">
        <v>9</v>
      </c>
      <c r="H1374">
        <v>35</v>
      </c>
      <c r="I1374">
        <v>1602.41</v>
      </c>
      <c r="J1374">
        <v>424.26</v>
      </c>
    </row>
    <row r="1375" spans="2:10" x14ac:dyDescent="0.25">
      <c r="B1375">
        <v>6</v>
      </c>
      <c r="C1375" s="1">
        <v>43129</v>
      </c>
      <c r="D1375">
        <v>6</v>
      </c>
      <c r="E1375">
        <v>234</v>
      </c>
      <c r="F1375">
        <v>88</v>
      </c>
      <c r="G1375">
        <v>22</v>
      </c>
      <c r="H1375">
        <v>250</v>
      </c>
      <c r="I1375">
        <v>2026.22</v>
      </c>
      <c r="J1375">
        <v>621.54</v>
      </c>
    </row>
    <row r="1376" spans="2:10" x14ac:dyDescent="0.25">
      <c r="B1376">
        <v>6</v>
      </c>
      <c r="C1376" s="1">
        <v>43136</v>
      </c>
      <c r="D1376">
        <v>6</v>
      </c>
      <c r="E1376">
        <v>300</v>
      </c>
      <c r="F1376">
        <v>77</v>
      </c>
      <c r="G1376">
        <v>24</v>
      </c>
      <c r="H1376">
        <v>120</v>
      </c>
      <c r="I1376">
        <v>3821.52</v>
      </c>
      <c r="J1376">
        <v>687.46</v>
      </c>
    </row>
    <row r="1377" spans="2:10" x14ac:dyDescent="0.25">
      <c r="B1377">
        <v>6</v>
      </c>
      <c r="C1377" s="1">
        <v>43143</v>
      </c>
      <c r="D1377">
        <v>6</v>
      </c>
      <c r="E1377">
        <v>353</v>
      </c>
      <c r="F1377">
        <v>72</v>
      </c>
      <c r="G1377">
        <v>29</v>
      </c>
      <c r="H1377">
        <v>619</v>
      </c>
      <c r="I1377">
        <v>5042.59</v>
      </c>
      <c r="J1377">
        <v>783.44</v>
      </c>
    </row>
    <row r="1378" spans="2:10" x14ac:dyDescent="0.25">
      <c r="B1378">
        <v>6</v>
      </c>
      <c r="C1378" s="1">
        <v>43150</v>
      </c>
      <c r="D1378">
        <v>6</v>
      </c>
      <c r="E1378">
        <v>396</v>
      </c>
      <c r="F1378">
        <v>117</v>
      </c>
      <c r="G1378">
        <v>38</v>
      </c>
      <c r="H1378">
        <v>269</v>
      </c>
      <c r="I1378">
        <v>2456.89</v>
      </c>
      <c r="J1378">
        <v>1032.42</v>
      </c>
    </row>
    <row r="1379" spans="2:10" x14ac:dyDescent="0.25">
      <c r="B1379">
        <v>6</v>
      </c>
      <c r="C1379" s="1">
        <v>43157</v>
      </c>
      <c r="D1379">
        <v>6</v>
      </c>
      <c r="E1379">
        <v>475</v>
      </c>
      <c r="F1379">
        <v>53</v>
      </c>
      <c r="G1379">
        <v>28</v>
      </c>
      <c r="H1379">
        <v>70</v>
      </c>
      <c r="I1379">
        <v>6315.48</v>
      </c>
      <c r="J1379">
        <v>1023.73</v>
      </c>
    </row>
    <row r="1380" spans="2:10" x14ac:dyDescent="0.25">
      <c r="B1380">
        <v>6</v>
      </c>
      <c r="C1380" s="1">
        <v>43164</v>
      </c>
      <c r="D1380">
        <v>6</v>
      </c>
      <c r="E1380">
        <v>500</v>
      </c>
      <c r="F1380">
        <v>89</v>
      </c>
      <c r="G1380">
        <v>21</v>
      </c>
      <c r="H1380">
        <v>265</v>
      </c>
      <c r="I1380">
        <v>10350.459999999999</v>
      </c>
      <c r="J1380">
        <v>1231.8699999999999</v>
      </c>
    </row>
    <row r="1381" spans="2:10" x14ac:dyDescent="0.25">
      <c r="B1381">
        <v>6</v>
      </c>
      <c r="C1381" s="1">
        <v>43171</v>
      </c>
      <c r="D1381">
        <v>6</v>
      </c>
      <c r="E1381">
        <v>568</v>
      </c>
      <c r="F1381">
        <v>82</v>
      </c>
      <c r="G1381">
        <v>28</v>
      </c>
      <c r="H1381">
        <v>38</v>
      </c>
      <c r="I1381">
        <v>5143.83</v>
      </c>
      <c r="J1381">
        <v>1424.5</v>
      </c>
    </row>
    <row r="1382" spans="2:10" x14ac:dyDescent="0.25">
      <c r="B1382">
        <v>6</v>
      </c>
      <c r="C1382" s="1">
        <v>43178</v>
      </c>
      <c r="D1382">
        <v>6</v>
      </c>
      <c r="E1382">
        <v>622</v>
      </c>
      <c r="F1382">
        <v>112</v>
      </c>
      <c r="G1382">
        <v>25</v>
      </c>
      <c r="H1382">
        <v>119</v>
      </c>
      <c r="I1382">
        <v>5469</v>
      </c>
      <c r="J1382">
        <v>1500.66</v>
      </c>
    </row>
    <row r="1383" spans="2:10" x14ac:dyDescent="0.25">
      <c r="B1383">
        <v>6</v>
      </c>
      <c r="C1383" s="1">
        <v>43185</v>
      </c>
      <c r="D1383">
        <v>6</v>
      </c>
      <c r="E1383">
        <v>709</v>
      </c>
      <c r="F1383">
        <v>36</v>
      </c>
      <c r="G1383">
        <v>13</v>
      </c>
      <c r="H1383">
        <v>532</v>
      </c>
      <c r="I1383">
        <v>6020.32</v>
      </c>
      <c r="J1383">
        <v>1469.09</v>
      </c>
    </row>
    <row r="1384" spans="2:10" x14ac:dyDescent="0.25">
      <c r="B1384">
        <v>6</v>
      </c>
      <c r="C1384" s="1">
        <v>43192</v>
      </c>
      <c r="D1384">
        <v>6</v>
      </c>
      <c r="E1384">
        <v>732</v>
      </c>
      <c r="F1384">
        <v>84</v>
      </c>
      <c r="G1384">
        <v>23</v>
      </c>
      <c r="H1384">
        <v>208</v>
      </c>
      <c r="I1384">
        <v>6231.89</v>
      </c>
      <c r="J1384">
        <v>1588.89</v>
      </c>
    </row>
    <row r="1385" spans="2:10" x14ac:dyDescent="0.25">
      <c r="B1385">
        <v>6</v>
      </c>
      <c r="C1385" s="1">
        <v>43199</v>
      </c>
      <c r="D1385">
        <v>6</v>
      </c>
      <c r="E1385">
        <v>793</v>
      </c>
      <c r="F1385">
        <v>68</v>
      </c>
      <c r="G1385">
        <v>14</v>
      </c>
      <c r="H1385">
        <v>441</v>
      </c>
      <c r="I1385">
        <v>3320.44</v>
      </c>
      <c r="J1385">
        <v>1878.48</v>
      </c>
    </row>
    <row r="1386" spans="2:10" x14ac:dyDescent="0.25">
      <c r="B1386">
        <v>6</v>
      </c>
      <c r="C1386" s="1">
        <v>43206</v>
      </c>
      <c r="D1386">
        <v>6</v>
      </c>
      <c r="E1386">
        <v>847</v>
      </c>
      <c r="F1386">
        <v>61</v>
      </c>
      <c r="G1386">
        <v>24</v>
      </c>
      <c r="H1386">
        <v>1384</v>
      </c>
      <c r="I1386">
        <v>8596.18</v>
      </c>
      <c r="J1386">
        <v>1551.37</v>
      </c>
    </row>
    <row r="1387" spans="2:10" x14ac:dyDescent="0.25">
      <c r="B1387">
        <v>6</v>
      </c>
      <c r="C1387" s="1">
        <v>43213</v>
      </c>
      <c r="D1387">
        <v>6</v>
      </c>
      <c r="E1387">
        <v>884</v>
      </c>
      <c r="F1387">
        <v>88</v>
      </c>
      <c r="G1387">
        <v>23</v>
      </c>
      <c r="H1387">
        <v>1328</v>
      </c>
      <c r="I1387">
        <v>7191.77</v>
      </c>
      <c r="J1387">
        <v>1970.44</v>
      </c>
    </row>
    <row r="1388" spans="2:10" x14ac:dyDescent="0.25">
      <c r="B1388">
        <v>6</v>
      </c>
      <c r="C1388" s="1">
        <v>43220</v>
      </c>
      <c r="D1388">
        <v>6</v>
      </c>
      <c r="E1388">
        <v>949</v>
      </c>
      <c r="F1388">
        <v>78</v>
      </c>
      <c r="G1388">
        <v>20</v>
      </c>
      <c r="H1388">
        <v>221</v>
      </c>
      <c r="I1388">
        <v>12800.92</v>
      </c>
      <c r="J1388">
        <v>2079.6999999999998</v>
      </c>
    </row>
    <row r="1389" spans="2:10" x14ac:dyDescent="0.25">
      <c r="B1389">
        <v>6</v>
      </c>
      <c r="C1389" s="1">
        <v>43227</v>
      </c>
      <c r="D1389">
        <v>6</v>
      </c>
      <c r="E1389">
        <v>1007</v>
      </c>
      <c r="F1389">
        <v>53</v>
      </c>
      <c r="G1389">
        <v>41</v>
      </c>
      <c r="H1389">
        <v>1099</v>
      </c>
      <c r="I1389">
        <v>10970.94</v>
      </c>
      <c r="J1389">
        <v>2056.48</v>
      </c>
    </row>
    <row r="1390" spans="2:10" x14ac:dyDescent="0.25">
      <c r="B1390">
        <v>6</v>
      </c>
      <c r="C1390" s="1">
        <v>43234</v>
      </c>
      <c r="D1390">
        <v>6</v>
      </c>
      <c r="E1390">
        <v>1019</v>
      </c>
      <c r="F1390">
        <v>72</v>
      </c>
      <c r="G1390">
        <v>27</v>
      </c>
      <c r="H1390">
        <v>1213</v>
      </c>
      <c r="I1390">
        <v>6889.98</v>
      </c>
      <c r="J1390">
        <v>2223.4499999999998</v>
      </c>
    </row>
    <row r="1391" spans="2:10" x14ac:dyDescent="0.25">
      <c r="B1391">
        <v>6</v>
      </c>
      <c r="C1391" s="1">
        <v>43241</v>
      </c>
      <c r="D1391">
        <v>6</v>
      </c>
      <c r="E1391">
        <v>1064</v>
      </c>
      <c r="F1391">
        <v>98</v>
      </c>
      <c r="G1391">
        <v>27</v>
      </c>
      <c r="H1391">
        <v>496</v>
      </c>
      <c r="I1391">
        <v>6733.6</v>
      </c>
      <c r="J1391">
        <v>2320.44</v>
      </c>
    </row>
    <row r="1392" spans="2:10" x14ac:dyDescent="0.25">
      <c r="B1392">
        <v>6</v>
      </c>
      <c r="C1392" s="1">
        <v>43248</v>
      </c>
      <c r="D1392">
        <v>6</v>
      </c>
      <c r="E1392">
        <v>1135</v>
      </c>
      <c r="F1392">
        <v>43</v>
      </c>
      <c r="G1392">
        <v>22</v>
      </c>
      <c r="H1392">
        <v>772</v>
      </c>
      <c r="I1392">
        <v>12275.27</v>
      </c>
      <c r="J1392">
        <v>2334.37</v>
      </c>
    </row>
    <row r="1393" spans="2:10" x14ac:dyDescent="0.25">
      <c r="B1393">
        <v>6</v>
      </c>
      <c r="C1393" s="1">
        <v>43255</v>
      </c>
      <c r="D1393">
        <v>6</v>
      </c>
      <c r="E1393">
        <v>1156</v>
      </c>
      <c r="F1393">
        <v>60</v>
      </c>
      <c r="G1393">
        <v>35</v>
      </c>
      <c r="H1393">
        <v>100</v>
      </c>
      <c r="I1393">
        <v>4213.03</v>
      </c>
      <c r="J1393">
        <v>2504.5100000000002</v>
      </c>
    </row>
    <row r="1394" spans="2:10" x14ac:dyDescent="0.25">
      <c r="B1394">
        <v>6</v>
      </c>
      <c r="C1394" s="1">
        <v>43262</v>
      </c>
      <c r="D1394">
        <v>6</v>
      </c>
      <c r="E1394">
        <v>1181</v>
      </c>
      <c r="F1394">
        <v>58</v>
      </c>
      <c r="G1394">
        <v>20</v>
      </c>
      <c r="H1394">
        <v>58</v>
      </c>
      <c r="I1394">
        <v>4274.16</v>
      </c>
      <c r="J1394">
        <v>2368.4</v>
      </c>
    </row>
    <row r="1395" spans="2:10" x14ac:dyDescent="0.25">
      <c r="B1395">
        <v>6</v>
      </c>
      <c r="C1395" s="1">
        <v>43269</v>
      </c>
      <c r="D1395">
        <v>6</v>
      </c>
      <c r="E1395">
        <v>1219</v>
      </c>
      <c r="F1395">
        <v>25</v>
      </c>
      <c r="G1395">
        <v>29</v>
      </c>
      <c r="H1395">
        <v>313</v>
      </c>
      <c r="I1395">
        <v>9194.86</v>
      </c>
      <c r="J1395">
        <v>2646.99</v>
      </c>
    </row>
    <row r="1396" spans="2:10" x14ac:dyDescent="0.25">
      <c r="B1396">
        <v>6</v>
      </c>
      <c r="C1396" s="1">
        <v>43276</v>
      </c>
      <c r="D1396">
        <v>6</v>
      </c>
      <c r="E1396">
        <v>1215</v>
      </c>
      <c r="F1396">
        <v>48</v>
      </c>
      <c r="G1396">
        <v>22</v>
      </c>
      <c r="H1396">
        <v>950</v>
      </c>
      <c r="I1396">
        <v>11422.28</v>
      </c>
      <c r="J1396">
        <v>2583.46</v>
      </c>
    </row>
    <row r="1397" spans="2:10" x14ac:dyDescent="0.25">
      <c r="B1397">
        <v>6</v>
      </c>
      <c r="C1397" s="1">
        <v>43283</v>
      </c>
      <c r="D1397">
        <v>6</v>
      </c>
      <c r="E1397">
        <v>1241</v>
      </c>
      <c r="F1397">
        <v>115</v>
      </c>
      <c r="G1397">
        <v>20</v>
      </c>
      <c r="H1397">
        <v>1194</v>
      </c>
      <c r="I1397">
        <v>11527.35</v>
      </c>
      <c r="J1397">
        <v>2651.79</v>
      </c>
    </row>
    <row r="1398" spans="2:10" x14ac:dyDescent="0.25">
      <c r="B1398">
        <v>6</v>
      </c>
      <c r="C1398" s="1">
        <v>43290</v>
      </c>
      <c r="D1398">
        <v>6</v>
      </c>
      <c r="E1398">
        <v>1336</v>
      </c>
      <c r="F1398">
        <v>35</v>
      </c>
      <c r="G1398">
        <v>23</v>
      </c>
      <c r="H1398">
        <v>793</v>
      </c>
      <c r="I1398">
        <v>9443.02</v>
      </c>
      <c r="J1398">
        <v>2801.23</v>
      </c>
    </row>
    <row r="1399" spans="2:10" x14ac:dyDescent="0.25">
      <c r="B1399">
        <v>6</v>
      </c>
      <c r="C1399" s="1">
        <v>43297</v>
      </c>
      <c r="D1399">
        <v>6</v>
      </c>
      <c r="E1399">
        <v>1348</v>
      </c>
      <c r="F1399">
        <v>51</v>
      </c>
      <c r="G1399">
        <v>25</v>
      </c>
      <c r="H1399">
        <v>102</v>
      </c>
      <c r="I1399">
        <v>15734.73</v>
      </c>
      <c r="J1399">
        <v>3066.66</v>
      </c>
    </row>
    <row r="1400" spans="2:10" x14ac:dyDescent="0.25">
      <c r="B1400">
        <v>6</v>
      </c>
      <c r="C1400" s="1">
        <v>43304</v>
      </c>
      <c r="D1400">
        <v>6</v>
      </c>
      <c r="E1400">
        <v>1374</v>
      </c>
      <c r="F1400">
        <v>54</v>
      </c>
      <c r="G1400">
        <v>26</v>
      </c>
      <c r="H1400">
        <v>299</v>
      </c>
      <c r="I1400">
        <v>11070.48</v>
      </c>
      <c r="J1400">
        <v>3079.72</v>
      </c>
    </row>
    <row r="1401" spans="2:10" x14ac:dyDescent="0.25">
      <c r="B1401">
        <v>6</v>
      </c>
      <c r="C1401" s="1">
        <v>43311</v>
      </c>
      <c r="D1401">
        <v>6</v>
      </c>
      <c r="E1401">
        <v>1402</v>
      </c>
      <c r="F1401">
        <v>58</v>
      </c>
      <c r="G1401">
        <v>16</v>
      </c>
      <c r="H1401">
        <v>1589</v>
      </c>
      <c r="I1401">
        <v>12348.15</v>
      </c>
      <c r="J1401">
        <v>2968.07</v>
      </c>
    </row>
    <row r="1402" spans="2:10" x14ac:dyDescent="0.25">
      <c r="B1402">
        <v>6</v>
      </c>
      <c r="C1402" s="1">
        <v>43318</v>
      </c>
      <c r="D1402">
        <v>6</v>
      </c>
      <c r="E1402">
        <v>1444</v>
      </c>
      <c r="F1402">
        <v>25</v>
      </c>
      <c r="G1402">
        <v>17</v>
      </c>
      <c r="H1402">
        <v>274</v>
      </c>
      <c r="I1402">
        <v>14162.7</v>
      </c>
      <c r="J1402">
        <v>2834.55</v>
      </c>
    </row>
    <row r="1403" spans="2:10" x14ac:dyDescent="0.25">
      <c r="B1403">
        <v>6</v>
      </c>
      <c r="C1403" s="1">
        <v>43325</v>
      </c>
      <c r="D1403">
        <v>6</v>
      </c>
      <c r="E1403">
        <v>1452</v>
      </c>
      <c r="F1403">
        <v>59</v>
      </c>
      <c r="G1403">
        <v>24</v>
      </c>
      <c r="H1403">
        <v>1269</v>
      </c>
      <c r="I1403">
        <v>11486.1</v>
      </c>
      <c r="J1403">
        <v>3059.67</v>
      </c>
    </row>
    <row r="1404" spans="2:10" x14ac:dyDescent="0.25">
      <c r="B1404">
        <v>6</v>
      </c>
      <c r="C1404" s="1">
        <v>43332</v>
      </c>
      <c r="D1404">
        <v>6</v>
      </c>
      <c r="E1404">
        <v>1487</v>
      </c>
      <c r="F1404">
        <v>85</v>
      </c>
      <c r="G1404">
        <v>16</v>
      </c>
      <c r="H1404">
        <v>727</v>
      </c>
      <c r="I1404">
        <v>8248.65</v>
      </c>
      <c r="J1404">
        <v>3255.66</v>
      </c>
    </row>
    <row r="1405" spans="2:10" x14ac:dyDescent="0.25">
      <c r="B1405">
        <v>6</v>
      </c>
      <c r="C1405" s="1">
        <v>43339</v>
      </c>
      <c r="D1405">
        <v>6</v>
      </c>
      <c r="E1405">
        <v>1556</v>
      </c>
      <c r="F1405">
        <v>63</v>
      </c>
      <c r="G1405">
        <v>17</v>
      </c>
      <c r="H1405">
        <v>102</v>
      </c>
      <c r="I1405">
        <v>16203.18</v>
      </c>
      <c r="J1405">
        <v>3099.73</v>
      </c>
    </row>
    <row r="1406" spans="2:10" x14ac:dyDescent="0.25">
      <c r="B1406">
        <v>6</v>
      </c>
      <c r="C1406" s="1">
        <v>43346</v>
      </c>
      <c r="D1406">
        <v>6</v>
      </c>
      <c r="E1406">
        <v>1602</v>
      </c>
      <c r="F1406">
        <v>53</v>
      </c>
      <c r="G1406">
        <v>34</v>
      </c>
      <c r="H1406">
        <v>308</v>
      </c>
      <c r="I1406">
        <v>6847.64</v>
      </c>
      <c r="J1406">
        <v>3235.04</v>
      </c>
    </row>
    <row r="1407" spans="2:10" x14ac:dyDescent="0.25">
      <c r="B1407">
        <v>6</v>
      </c>
      <c r="C1407" s="1">
        <v>43353</v>
      </c>
      <c r="D1407">
        <v>6</v>
      </c>
      <c r="E1407">
        <v>1621</v>
      </c>
      <c r="F1407">
        <v>50</v>
      </c>
      <c r="G1407">
        <v>17</v>
      </c>
      <c r="H1407">
        <v>1002</v>
      </c>
      <c r="I1407">
        <v>20115.97</v>
      </c>
      <c r="J1407">
        <v>3311.32</v>
      </c>
    </row>
    <row r="1408" spans="2:10" x14ac:dyDescent="0.25">
      <c r="B1408">
        <v>6</v>
      </c>
      <c r="C1408" s="1">
        <v>43360</v>
      </c>
      <c r="D1408">
        <v>6</v>
      </c>
      <c r="E1408">
        <v>1654</v>
      </c>
      <c r="F1408">
        <v>73</v>
      </c>
      <c r="G1408">
        <v>27</v>
      </c>
      <c r="H1408">
        <v>480</v>
      </c>
      <c r="I1408">
        <v>13359.45</v>
      </c>
      <c r="J1408">
        <v>3293.63</v>
      </c>
    </row>
    <row r="1409" spans="2:10" x14ac:dyDescent="0.25">
      <c r="B1409">
        <v>6</v>
      </c>
      <c r="C1409" s="1">
        <v>43367</v>
      </c>
      <c r="D1409">
        <v>6</v>
      </c>
      <c r="E1409">
        <v>1700</v>
      </c>
      <c r="F1409">
        <v>73</v>
      </c>
      <c r="G1409">
        <v>20</v>
      </c>
      <c r="H1409">
        <v>462</v>
      </c>
      <c r="I1409">
        <v>11278.28</v>
      </c>
      <c r="J1409">
        <v>3531.89</v>
      </c>
    </row>
    <row r="1410" spans="2:10" x14ac:dyDescent="0.25">
      <c r="B1410">
        <v>7</v>
      </c>
      <c r="C1410" s="1">
        <v>43101</v>
      </c>
      <c r="D1410">
        <v>1</v>
      </c>
      <c r="E1410">
        <v>0</v>
      </c>
      <c r="F1410">
        <v>51</v>
      </c>
      <c r="G1410">
        <v>15</v>
      </c>
      <c r="H1410">
        <v>53</v>
      </c>
      <c r="I1410">
        <v>354.42</v>
      </c>
      <c r="J1410">
        <v>59.53</v>
      </c>
    </row>
    <row r="1411" spans="2:10" x14ac:dyDescent="0.25">
      <c r="B1411">
        <v>7</v>
      </c>
      <c r="C1411" s="1">
        <v>43108</v>
      </c>
      <c r="D1411">
        <v>1</v>
      </c>
      <c r="E1411">
        <v>36</v>
      </c>
      <c r="F1411">
        <v>93</v>
      </c>
      <c r="G1411">
        <v>33</v>
      </c>
      <c r="H1411">
        <v>99</v>
      </c>
      <c r="I1411">
        <v>594.70000000000005</v>
      </c>
      <c r="J1411">
        <v>360.55</v>
      </c>
    </row>
    <row r="1412" spans="2:10" x14ac:dyDescent="0.25">
      <c r="B1412">
        <v>7</v>
      </c>
      <c r="C1412" s="1">
        <v>43115</v>
      </c>
      <c r="D1412">
        <v>1</v>
      </c>
      <c r="E1412">
        <v>96</v>
      </c>
      <c r="F1412">
        <v>63</v>
      </c>
      <c r="G1412">
        <v>21</v>
      </c>
      <c r="H1412">
        <v>6</v>
      </c>
      <c r="I1412">
        <v>971.78</v>
      </c>
      <c r="J1412">
        <v>292.97000000000003</v>
      </c>
    </row>
    <row r="1413" spans="2:10" x14ac:dyDescent="0.25">
      <c r="B1413">
        <v>7</v>
      </c>
      <c r="C1413" s="1">
        <v>43122</v>
      </c>
      <c r="D1413">
        <v>1</v>
      </c>
      <c r="E1413">
        <v>138</v>
      </c>
      <c r="F1413">
        <v>134</v>
      </c>
      <c r="G1413">
        <v>15</v>
      </c>
      <c r="H1413">
        <v>62</v>
      </c>
      <c r="I1413">
        <v>1000.72</v>
      </c>
      <c r="J1413">
        <v>529.54999999999995</v>
      </c>
    </row>
    <row r="1414" spans="2:10" x14ac:dyDescent="0.25">
      <c r="B1414">
        <v>7</v>
      </c>
      <c r="C1414" s="1">
        <v>43129</v>
      </c>
      <c r="D1414">
        <v>1</v>
      </c>
      <c r="E1414">
        <v>257</v>
      </c>
      <c r="F1414">
        <v>59</v>
      </c>
      <c r="G1414">
        <v>9</v>
      </c>
      <c r="H1414">
        <v>87</v>
      </c>
      <c r="I1414">
        <v>2487.09</v>
      </c>
      <c r="J1414">
        <v>526.58000000000004</v>
      </c>
    </row>
    <row r="1415" spans="2:10" x14ac:dyDescent="0.25">
      <c r="B1415">
        <v>7</v>
      </c>
      <c r="C1415" s="1">
        <v>43136</v>
      </c>
      <c r="D1415">
        <v>1</v>
      </c>
      <c r="E1415">
        <v>307</v>
      </c>
      <c r="F1415">
        <v>72</v>
      </c>
      <c r="G1415">
        <v>24</v>
      </c>
      <c r="H1415">
        <v>154</v>
      </c>
      <c r="I1415">
        <v>2505.89</v>
      </c>
      <c r="J1415">
        <v>739.61</v>
      </c>
    </row>
    <row r="1416" spans="2:10" x14ac:dyDescent="0.25">
      <c r="B1416">
        <v>7</v>
      </c>
      <c r="C1416" s="1">
        <v>43143</v>
      </c>
      <c r="D1416">
        <v>1</v>
      </c>
      <c r="E1416">
        <v>355</v>
      </c>
      <c r="F1416">
        <v>107</v>
      </c>
      <c r="G1416">
        <v>19</v>
      </c>
      <c r="H1416">
        <v>182</v>
      </c>
      <c r="I1416">
        <v>3364.47</v>
      </c>
      <c r="J1416">
        <v>955.03</v>
      </c>
    </row>
    <row r="1417" spans="2:10" x14ac:dyDescent="0.25">
      <c r="B1417">
        <v>7</v>
      </c>
      <c r="C1417" s="1">
        <v>43150</v>
      </c>
      <c r="D1417">
        <v>1</v>
      </c>
      <c r="E1417">
        <v>443</v>
      </c>
      <c r="F1417">
        <v>103</v>
      </c>
      <c r="G1417">
        <v>29</v>
      </c>
      <c r="H1417">
        <v>216</v>
      </c>
      <c r="I1417">
        <v>1547.57</v>
      </c>
      <c r="J1417">
        <v>1066.75</v>
      </c>
    </row>
    <row r="1418" spans="2:10" x14ac:dyDescent="0.25">
      <c r="B1418">
        <v>7</v>
      </c>
      <c r="C1418" s="1">
        <v>43157</v>
      </c>
      <c r="D1418">
        <v>1</v>
      </c>
      <c r="E1418">
        <v>517</v>
      </c>
      <c r="F1418">
        <v>78</v>
      </c>
      <c r="G1418">
        <v>33</v>
      </c>
      <c r="H1418">
        <v>54</v>
      </c>
      <c r="I1418">
        <v>4197.99</v>
      </c>
      <c r="J1418">
        <v>1317.72</v>
      </c>
    </row>
    <row r="1419" spans="2:10" x14ac:dyDescent="0.25">
      <c r="B1419">
        <v>7</v>
      </c>
      <c r="C1419" s="1">
        <v>43164</v>
      </c>
      <c r="D1419">
        <v>1</v>
      </c>
      <c r="E1419">
        <v>562</v>
      </c>
      <c r="F1419">
        <v>38</v>
      </c>
      <c r="G1419">
        <v>23</v>
      </c>
      <c r="H1419">
        <v>482</v>
      </c>
      <c r="I1419">
        <v>2671.15</v>
      </c>
      <c r="J1419">
        <v>1136.05</v>
      </c>
    </row>
    <row r="1420" spans="2:10" x14ac:dyDescent="0.25">
      <c r="B1420">
        <v>7</v>
      </c>
      <c r="C1420" s="1">
        <v>43171</v>
      </c>
      <c r="D1420">
        <v>1</v>
      </c>
      <c r="E1420">
        <v>577</v>
      </c>
      <c r="F1420">
        <v>86</v>
      </c>
      <c r="G1420">
        <v>25</v>
      </c>
      <c r="H1420">
        <v>1276</v>
      </c>
      <c r="I1420">
        <v>4189.99</v>
      </c>
      <c r="J1420">
        <v>1266.3399999999999</v>
      </c>
    </row>
    <row r="1421" spans="2:10" x14ac:dyDescent="0.25">
      <c r="B1421">
        <v>7</v>
      </c>
      <c r="C1421" s="1">
        <v>43178</v>
      </c>
      <c r="D1421">
        <v>1</v>
      </c>
      <c r="E1421">
        <v>638</v>
      </c>
      <c r="F1421">
        <v>105</v>
      </c>
      <c r="G1421">
        <v>24</v>
      </c>
      <c r="H1421">
        <v>291</v>
      </c>
      <c r="I1421">
        <v>5449.98</v>
      </c>
      <c r="J1421">
        <v>1290.58</v>
      </c>
    </row>
    <row r="1422" spans="2:10" x14ac:dyDescent="0.25">
      <c r="B1422">
        <v>7</v>
      </c>
      <c r="C1422" s="1">
        <v>43185</v>
      </c>
      <c r="D1422">
        <v>1</v>
      </c>
      <c r="E1422">
        <v>719</v>
      </c>
      <c r="F1422">
        <v>93</v>
      </c>
      <c r="G1422">
        <v>35</v>
      </c>
      <c r="H1422">
        <v>93</v>
      </c>
      <c r="I1422">
        <v>2474.41</v>
      </c>
      <c r="J1422">
        <v>1680.46</v>
      </c>
    </row>
    <row r="1423" spans="2:10" x14ac:dyDescent="0.25">
      <c r="B1423">
        <v>7</v>
      </c>
      <c r="C1423" s="1">
        <v>43192</v>
      </c>
      <c r="D1423">
        <v>1</v>
      </c>
      <c r="E1423">
        <v>777</v>
      </c>
      <c r="F1423">
        <v>89</v>
      </c>
      <c r="G1423">
        <v>19</v>
      </c>
      <c r="H1423">
        <v>279</v>
      </c>
      <c r="I1423">
        <v>3546.23</v>
      </c>
      <c r="J1423">
        <v>1684.69</v>
      </c>
    </row>
    <row r="1424" spans="2:10" x14ac:dyDescent="0.25">
      <c r="B1424">
        <v>7</v>
      </c>
      <c r="C1424" s="1">
        <v>43199</v>
      </c>
      <c r="D1424">
        <v>1</v>
      </c>
      <c r="E1424">
        <v>847</v>
      </c>
      <c r="F1424">
        <v>103</v>
      </c>
      <c r="G1424">
        <v>35</v>
      </c>
      <c r="H1424">
        <v>63</v>
      </c>
      <c r="I1424">
        <v>6313.7</v>
      </c>
      <c r="J1424">
        <v>1663.19</v>
      </c>
    </row>
    <row r="1425" spans="2:10" x14ac:dyDescent="0.25">
      <c r="B1425">
        <v>7</v>
      </c>
      <c r="C1425" s="1">
        <v>43206</v>
      </c>
      <c r="D1425">
        <v>1</v>
      </c>
      <c r="E1425">
        <v>915</v>
      </c>
      <c r="F1425">
        <v>60</v>
      </c>
      <c r="G1425">
        <v>29</v>
      </c>
      <c r="H1425">
        <v>242</v>
      </c>
      <c r="I1425">
        <v>7695.43</v>
      </c>
      <c r="J1425">
        <v>2189.4</v>
      </c>
    </row>
    <row r="1426" spans="2:10" x14ac:dyDescent="0.25">
      <c r="B1426">
        <v>7</v>
      </c>
      <c r="C1426" s="1">
        <v>43213</v>
      </c>
      <c r="D1426">
        <v>1</v>
      </c>
      <c r="E1426">
        <v>946</v>
      </c>
      <c r="F1426">
        <v>120</v>
      </c>
      <c r="G1426">
        <v>24</v>
      </c>
      <c r="H1426">
        <v>46</v>
      </c>
      <c r="I1426">
        <v>7638.89</v>
      </c>
      <c r="J1426">
        <v>2110.25</v>
      </c>
    </row>
    <row r="1427" spans="2:10" x14ac:dyDescent="0.25">
      <c r="B1427">
        <v>7</v>
      </c>
      <c r="C1427" s="1">
        <v>43220</v>
      </c>
      <c r="D1427">
        <v>1</v>
      </c>
      <c r="E1427">
        <v>1042</v>
      </c>
      <c r="F1427">
        <v>118</v>
      </c>
      <c r="G1427">
        <v>19</v>
      </c>
      <c r="H1427">
        <v>595</v>
      </c>
      <c r="I1427">
        <v>7147.43</v>
      </c>
      <c r="J1427">
        <v>2341.4</v>
      </c>
    </row>
    <row r="1428" spans="2:10" x14ac:dyDescent="0.25">
      <c r="B1428">
        <v>7</v>
      </c>
      <c r="C1428" s="1">
        <v>43227</v>
      </c>
      <c r="D1428">
        <v>1</v>
      </c>
      <c r="E1428">
        <v>1141</v>
      </c>
      <c r="F1428">
        <v>57</v>
      </c>
      <c r="G1428">
        <v>24</v>
      </c>
      <c r="H1428">
        <v>619</v>
      </c>
      <c r="I1428">
        <v>12497.81</v>
      </c>
      <c r="J1428">
        <v>2002.09</v>
      </c>
    </row>
    <row r="1429" spans="2:10" x14ac:dyDescent="0.25">
      <c r="B1429">
        <v>7</v>
      </c>
      <c r="C1429" s="1">
        <v>43234</v>
      </c>
      <c r="D1429">
        <v>1</v>
      </c>
      <c r="E1429">
        <v>1174</v>
      </c>
      <c r="F1429">
        <v>134</v>
      </c>
      <c r="G1429">
        <v>24</v>
      </c>
      <c r="H1429">
        <v>540</v>
      </c>
      <c r="I1429">
        <v>6372.89</v>
      </c>
      <c r="J1429">
        <v>2325.5</v>
      </c>
    </row>
    <row r="1430" spans="2:10" x14ac:dyDescent="0.25">
      <c r="B1430">
        <v>7</v>
      </c>
      <c r="C1430" s="1">
        <v>43241</v>
      </c>
      <c r="D1430">
        <v>1</v>
      </c>
      <c r="E1430">
        <v>1284</v>
      </c>
      <c r="F1430">
        <v>60</v>
      </c>
      <c r="G1430">
        <v>30</v>
      </c>
      <c r="H1430">
        <v>358</v>
      </c>
      <c r="I1430">
        <v>8300.34</v>
      </c>
      <c r="J1430">
        <v>2241.75</v>
      </c>
    </row>
    <row r="1431" spans="2:10" x14ac:dyDescent="0.25">
      <c r="B1431">
        <v>7</v>
      </c>
      <c r="C1431" s="1">
        <v>43248</v>
      </c>
      <c r="D1431">
        <v>1</v>
      </c>
      <c r="E1431">
        <v>1314</v>
      </c>
      <c r="F1431">
        <v>93</v>
      </c>
      <c r="G1431">
        <v>30</v>
      </c>
      <c r="H1431">
        <v>408</v>
      </c>
      <c r="I1431">
        <v>9168.9</v>
      </c>
      <c r="J1431">
        <v>3710.18</v>
      </c>
    </row>
    <row r="1432" spans="2:10" x14ac:dyDescent="0.25">
      <c r="B1432">
        <v>7</v>
      </c>
      <c r="C1432" s="1">
        <v>43255</v>
      </c>
      <c r="D1432">
        <v>1</v>
      </c>
      <c r="E1432">
        <v>1377</v>
      </c>
      <c r="F1432">
        <v>83</v>
      </c>
      <c r="G1432">
        <v>18</v>
      </c>
      <c r="H1432">
        <v>120</v>
      </c>
      <c r="I1432">
        <v>5931.91</v>
      </c>
      <c r="J1432">
        <v>2264.66</v>
      </c>
    </row>
    <row r="1433" spans="2:10" x14ac:dyDescent="0.25">
      <c r="B1433">
        <v>7</v>
      </c>
      <c r="C1433" s="1">
        <v>43262</v>
      </c>
      <c r="D1433">
        <v>1</v>
      </c>
      <c r="E1433">
        <v>1442</v>
      </c>
      <c r="F1433">
        <v>88</v>
      </c>
      <c r="G1433">
        <v>31</v>
      </c>
      <c r="H1433">
        <v>259</v>
      </c>
      <c r="I1433">
        <v>10097.4</v>
      </c>
      <c r="J1433">
        <v>3650.85</v>
      </c>
    </row>
    <row r="1434" spans="2:10" x14ac:dyDescent="0.25">
      <c r="B1434">
        <v>7</v>
      </c>
      <c r="C1434" s="1">
        <v>43269</v>
      </c>
      <c r="D1434">
        <v>1</v>
      </c>
      <c r="E1434">
        <v>1499</v>
      </c>
      <c r="F1434">
        <v>94</v>
      </c>
      <c r="G1434">
        <v>20</v>
      </c>
      <c r="H1434">
        <v>847</v>
      </c>
      <c r="I1434">
        <v>11844.68</v>
      </c>
      <c r="J1434">
        <v>2623.64</v>
      </c>
    </row>
    <row r="1435" spans="2:10" x14ac:dyDescent="0.25">
      <c r="B1435">
        <v>7</v>
      </c>
      <c r="C1435" s="1">
        <v>43276</v>
      </c>
      <c r="D1435">
        <v>1</v>
      </c>
      <c r="E1435">
        <v>1573</v>
      </c>
      <c r="F1435">
        <v>99</v>
      </c>
      <c r="G1435">
        <v>25</v>
      </c>
      <c r="H1435">
        <v>58</v>
      </c>
      <c r="I1435">
        <v>11065.06</v>
      </c>
      <c r="J1435">
        <v>2558.81</v>
      </c>
    </row>
    <row r="1436" spans="2:10" x14ac:dyDescent="0.25">
      <c r="B1436">
        <v>7</v>
      </c>
      <c r="C1436" s="1">
        <v>43283</v>
      </c>
      <c r="D1436">
        <v>1</v>
      </c>
      <c r="E1436">
        <v>1647</v>
      </c>
      <c r="F1436">
        <v>59</v>
      </c>
      <c r="G1436">
        <v>34</v>
      </c>
      <c r="H1436">
        <v>789</v>
      </c>
      <c r="I1436">
        <v>4104.0600000000004</v>
      </c>
      <c r="J1436">
        <v>2557.29</v>
      </c>
    </row>
    <row r="1437" spans="2:10" x14ac:dyDescent="0.25">
      <c r="B1437">
        <v>7</v>
      </c>
      <c r="C1437" s="1">
        <v>43290</v>
      </c>
      <c r="D1437">
        <v>1</v>
      </c>
      <c r="E1437">
        <v>1672</v>
      </c>
      <c r="F1437">
        <v>110</v>
      </c>
      <c r="G1437">
        <v>24</v>
      </c>
      <c r="H1437">
        <v>268</v>
      </c>
      <c r="I1437">
        <v>16579.53</v>
      </c>
      <c r="J1437">
        <v>2505.9699999999998</v>
      </c>
    </row>
    <row r="1438" spans="2:10" x14ac:dyDescent="0.25">
      <c r="B1438">
        <v>7</v>
      </c>
      <c r="C1438" s="1">
        <v>43297</v>
      </c>
      <c r="D1438">
        <v>1</v>
      </c>
      <c r="E1438">
        <v>1758</v>
      </c>
      <c r="F1438">
        <v>41</v>
      </c>
      <c r="G1438">
        <v>10</v>
      </c>
      <c r="H1438">
        <v>1539</v>
      </c>
      <c r="I1438">
        <v>7047.39</v>
      </c>
      <c r="J1438">
        <v>2632.94</v>
      </c>
    </row>
    <row r="1439" spans="2:10" x14ac:dyDescent="0.25">
      <c r="B1439">
        <v>7</v>
      </c>
      <c r="C1439" s="1">
        <v>43304</v>
      </c>
      <c r="D1439">
        <v>1</v>
      </c>
      <c r="E1439">
        <v>1789</v>
      </c>
      <c r="F1439">
        <v>88</v>
      </c>
      <c r="G1439">
        <v>30</v>
      </c>
      <c r="H1439">
        <v>45</v>
      </c>
      <c r="I1439">
        <v>9358.06</v>
      </c>
      <c r="J1439">
        <v>3290.91</v>
      </c>
    </row>
    <row r="1440" spans="2:10" x14ac:dyDescent="0.25">
      <c r="B1440">
        <v>7</v>
      </c>
      <c r="C1440" s="1">
        <v>43311</v>
      </c>
      <c r="D1440">
        <v>1</v>
      </c>
      <c r="E1440">
        <v>1847</v>
      </c>
      <c r="F1440">
        <v>66</v>
      </c>
      <c r="G1440">
        <v>26</v>
      </c>
      <c r="H1440">
        <v>1324</v>
      </c>
      <c r="I1440">
        <v>19340.45</v>
      </c>
      <c r="J1440">
        <v>2594.5300000000002</v>
      </c>
    </row>
    <row r="1441" spans="2:10" x14ac:dyDescent="0.25">
      <c r="B1441">
        <v>7</v>
      </c>
      <c r="C1441" s="1">
        <v>43318</v>
      </c>
      <c r="D1441">
        <v>1</v>
      </c>
      <c r="E1441">
        <v>1887</v>
      </c>
      <c r="F1441">
        <v>122</v>
      </c>
      <c r="G1441">
        <v>24</v>
      </c>
      <c r="H1441">
        <v>241</v>
      </c>
      <c r="I1441">
        <v>14090.53</v>
      </c>
      <c r="J1441">
        <v>4162.8100000000004</v>
      </c>
    </row>
    <row r="1442" spans="2:10" x14ac:dyDescent="0.25">
      <c r="B1442">
        <v>7</v>
      </c>
      <c r="C1442" s="1">
        <v>43325</v>
      </c>
      <c r="D1442">
        <v>1</v>
      </c>
      <c r="E1442">
        <v>1985</v>
      </c>
      <c r="F1442">
        <v>85</v>
      </c>
      <c r="G1442">
        <v>17</v>
      </c>
      <c r="H1442">
        <v>848</v>
      </c>
      <c r="I1442">
        <v>18756.939999999999</v>
      </c>
      <c r="J1442">
        <v>4151.12</v>
      </c>
    </row>
    <row r="1443" spans="2:10" x14ac:dyDescent="0.25">
      <c r="B1443">
        <v>7</v>
      </c>
      <c r="C1443" s="1">
        <v>43332</v>
      </c>
      <c r="D1443">
        <v>1</v>
      </c>
      <c r="E1443">
        <v>2053</v>
      </c>
      <c r="F1443">
        <v>42</v>
      </c>
      <c r="G1443">
        <v>17</v>
      </c>
      <c r="H1443">
        <v>3012</v>
      </c>
      <c r="I1443">
        <v>15312.54</v>
      </c>
      <c r="J1443">
        <v>5095.32</v>
      </c>
    </row>
    <row r="1444" spans="2:10" x14ac:dyDescent="0.25">
      <c r="B1444">
        <v>7</v>
      </c>
      <c r="C1444" s="1">
        <v>43339</v>
      </c>
      <c r="D1444">
        <v>1</v>
      </c>
      <c r="E1444">
        <v>2078</v>
      </c>
      <c r="F1444">
        <v>66</v>
      </c>
      <c r="G1444">
        <v>20</v>
      </c>
      <c r="H1444">
        <v>547</v>
      </c>
      <c r="I1444">
        <v>13220.82</v>
      </c>
      <c r="J1444">
        <v>4531.8</v>
      </c>
    </row>
    <row r="1445" spans="2:10" x14ac:dyDescent="0.25">
      <c r="B1445">
        <v>7</v>
      </c>
      <c r="C1445" s="1">
        <v>43346</v>
      </c>
      <c r="D1445">
        <v>1</v>
      </c>
      <c r="E1445">
        <v>2124</v>
      </c>
      <c r="F1445">
        <v>69</v>
      </c>
      <c r="G1445">
        <v>30</v>
      </c>
      <c r="H1445">
        <v>1263</v>
      </c>
      <c r="I1445">
        <v>15842.19</v>
      </c>
      <c r="J1445">
        <v>3580.57</v>
      </c>
    </row>
    <row r="1446" spans="2:10" x14ac:dyDescent="0.25">
      <c r="B1446">
        <v>7</v>
      </c>
      <c r="C1446" s="1">
        <v>43353</v>
      </c>
      <c r="D1446">
        <v>1</v>
      </c>
      <c r="E1446">
        <v>2163</v>
      </c>
      <c r="F1446">
        <v>44</v>
      </c>
      <c r="G1446">
        <v>35</v>
      </c>
      <c r="H1446">
        <v>198</v>
      </c>
      <c r="I1446">
        <v>8774.4599999999991</v>
      </c>
      <c r="J1446">
        <v>4336.3900000000003</v>
      </c>
    </row>
    <row r="1447" spans="2:10" x14ac:dyDescent="0.25">
      <c r="B1447">
        <v>7</v>
      </c>
      <c r="C1447" s="1">
        <v>43360</v>
      </c>
      <c r="D1447">
        <v>1</v>
      </c>
      <c r="E1447">
        <v>2172</v>
      </c>
      <c r="F1447">
        <v>59</v>
      </c>
      <c r="G1447">
        <v>21</v>
      </c>
      <c r="H1447">
        <v>147</v>
      </c>
      <c r="I1447">
        <v>25172.65</v>
      </c>
      <c r="J1447">
        <v>4826.8999999999996</v>
      </c>
    </row>
    <row r="1448" spans="2:10" x14ac:dyDescent="0.25">
      <c r="B1448">
        <v>7</v>
      </c>
      <c r="C1448" s="1">
        <v>43367</v>
      </c>
      <c r="D1448">
        <v>1</v>
      </c>
      <c r="E1448">
        <v>2210</v>
      </c>
      <c r="F1448">
        <v>119</v>
      </c>
      <c r="G1448">
        <v>23</v>
      </c>
      <c r="H1448">
        <v>401</v>
      </c>
      <c r="I1448">
        <v>20831.05</v>
      </c>
      <c r="J1448">
        <v>3854.32</v>
      </c>
    </row>
    <row r="1449" spans="2:10" x14ac:dyDescent="0.25">
      <c r="B1449">
        <v>7</v>
      </c>
      <c r="C1449" s="1">
        <v>43101</v>
      </c>
      <c r="D1449">
        <v>2</v>
      </c>
      <c r="E1449">
        <v>0</v>
      </c>
      <c r="F1449">
        <v>90</v>
      </c>
      <c r="G1449">
        <v>35</v>
      </c>
      <c r="H1449">
        <v>85</v>
      </c>
      <c r="I1449">
        <v>1048.27</v>
      </c>
      <c r="J1449">
        <v>701.7</v>
      </c>
    </row>
    <row r="1450" spans="2:10" x14ac:dyDescent="0.25">
      <c r="B1450">
        <v>7</v>
      </c>
      <c r="C1450" s="1">
        <v>43108</v>
      </c>
      <c r="D1450">
        <v>2</v>
      </c>
      <c r="E1450">
        <v>55</v>
      </c>
      <c r="F1450">
        <v>105</v>
      </c>
      <c r="G1450">
        <v>42</v>
      </c>
      <c r="H1450">
        <v>70</v>
      </c>
      <c r="I1450">
        <v>1646.04</v>
      </c>
      <c r="J1450">
        <v>1223.31</v>
      </c>
    </row>
    <row r="1451" spans="2:10" x14ac:dyDescent="0.25">
      <c r="B1451">
        <v>7</v>
      </c>
      <c r="C1451" s="1">
        <v>43115</v>
      </c>
      <c r="D1451">
        <v>2</v>
      </c>
      <c r="E1451">
        <v>118</v>
      </c>
      <c r="F1451">
        <v>65</v>
      </c>
      <c r="G1451">
        <v>13</v>
      </c>
      <c r="H1451">
        <v>75</v>
      </c>
      <c r="I1451">
        <v>3650.37</v>
      </c>
      <c r="J1451">
        <v>821.03</v>
      </c>
    </row>
    <row r="1452" spans="2:10" x14ac:dyDescent="0.25">
      <c r="B1452">
        <v>7</v>
      </c>
      <c r="C1452" s="1">
        <v>43122</v>
      </c>
      <c r="D1452">
        <v>2</v>
      </c>
      <c r="E1452">
        <v>170</v>
      </c>
      <c r="F1452">
        <v>82</v>
      </c>
      <c r="G1452">
        <v>31</v>
      </c>
      <c r="H1452">
        <v>81</v>
      </c>
      <c r="I1452">
        <v>4337.76</v>
      </c>
      <c r="J1452">
        <v>1451.48</v>
      </c>
    </row>
    <row r="1453" spans="2:10" x14ac:dyDescent="0.25">
      <c r="B1453">
        <v>7</v>
      </c>
      <c r="C1453" s="1">
        <v>43129</v>
      </c>
      <c r="D1453">
        <v>2</v>
      </c>
      <c r="E1453">
        <v>221</v>
      </c>
      <c r="F1453">
        <v>67</v>
      </c>
      <c r="G1453">
        <v>31</v>
      </c>
      <c r="H1453">
        <v>171</v>
      </c>
      <c r="I1453">
        <v>3045.38</v>
      </c>
      <c r="J1453">
        <v>1553.3</v>
      </c>
    </row>
    <row r="1454" spans="2:10" x14ac:dyDescent="0.25">
      <c r="B1454">
        <v>7</v>
      </c>
      <c r="C1454" s="1">
        <v>43136</v>
      </c>
      <c r="D1454">
        <v>2</v>
      </c>
      <c r="E1454">
        <v>257</v>
      </c>
      <c r="F1454">
        <v>117</v>
      </c>
      <c r="G1454">
        <v>18</v>
      </c>
      <c r="H1454">
        <v>466</v>
      </c>
      <c r="I1454">
        <v>4002.57</v>
      </c>
      <c r="J1454">
        <v>2040.07</v>
      </c>
    </row>
    <row r="1455" spans="2:10" x14ac:dyDescent="0.25">
      <c r="B1455">
        <v>7</v>
      </c>
      <c r="C1455" s="1">
        <v>43143</v>
      </c>
      <c r="D1455">
        <v>2</v>
      </c>
      <c r="E1455">
        <v>356</v>
      </c>
      <c r="F1455">
        <v>85</v>
      </c>
      <c r="G1455">
        <v>22</v>
      </c>
      <c r="H1455">
        <v>170</v>
      </c>
      <c r="I1455">
        <v>3151.28</v>
      </c>
      <c r="J1455">
        <v>3282.89</v>
      </c>
    </row>
    <row r="1456" spans="2:10" x14ac:dyDescent="0.25">
      <c r="B1456">
        <v>7</v>
      </c>
      <c r="C1456" s="1">
        <v>43150</v>
      </c>
      <c r="D1456">
        <v>2</v>
      </c>
      <c r="E1456">
        <v>419</v>
      </c>
      <c r="F1456">
        <v>81</v>
      </c>
      <c r="G1456">
        <v>25</v>
      </c>
      <c r="H1456">
        <v>24</v>
      </c>
      <c r="I1456">
        <v>3889.46</v>
      </c>
      <c r="J1456">
        <v>2094.0700000000002</v>
      </c>
    </row>
    <row r="1457" spans="2:10" x14ac:dyDescent="0.25">
      <c r="B1457">
        <v>7</v>
      </c>
      <c r="C1457" s="1">
        <v>43157</v>
      </c>
      <c r="D1457">
        <v>2</v>
      </c>
      <c r="E1457">
        <v>475</v>
      </c>
      <c r="F1457">
        <v>26</v>
      </c>
      <c r="G1457">
        <v>25</v>
      </c>
      <c r="H1457">
        <v>78</v>
      </c>
      <c r="I1457">
        <v>4934.63</v>
      </c>
      <c r="J1457">
        <v>3036.21</v>
      </c>
    </row>
    <row r="1458" spans="2:10" x14ac:dyDescent="0.25">
      <c r="B1458">
        <v>7</v>
      </c>
      <c r="C1458" s="1">
        <v>43164</v>
      </c>
      <c r="D1458">
        <v>2</v>
      </c>
      <c r="E1458">
        <v>476</v>
      </c>
      <c r="F1458">
        <v>60</v>
      </c>
      <c r="G1458">
        <v>37</v>
      </c>
      <c r="H1458">
        <v>130</v>
      </c>
      <c r="I1458">
        <v>4469.34</v>
      </c>
      <c r="J1458">
        <v>3653.02</v>
      </c>
    </row>
    <row r="1459" spans="2:10" x14ac:dyDescent="0.25">
      <c r="B1459">
        <v>7</v>
      </c>
      <c r="C1459" s="1">
        <v>43171</v>
      </c>
      <c r="D1459">
        <v>2</v>
      </c>
      <c r="E1459">
        <v>499</v>
      </c>
      <c r="F1459">
        <v>83</v>
      </c>
      <c r="G1459">
        <v>36</v>
      </c>
      <c r="H1459">
        <v>79</v>
      </c>
      <c r="I1459">
        <v>7861.16</v>
      </c>
      <c r="J1459">
        <v>3606.19</v>
      </c>
    </row>
    <row r="1460" spans="2:10" x14ac:dyDescent="0.25">
      <c r="B1460">
        <v>7</v>
      </c>
      <c r="C1460" s="1">
        <v>43178</v>
      </c>
      <c r="D1460">
        <v>2</v>
      </c>
      <c r="E1460">
        <v>546</v>
      </c>
      <c r="F1460">
        <v>132</v>
      </c>
      <c r="G1460">
        <v>29</v>
      </c>
      <c r="H1460">
        <v>131</v>
      </c>
      <c r="I1460">
        <v>10308.040000000001</v>
      </c>
      <c r="J1460">
        <v>4076.45</v>
      </c>
    </row>
    <row r="1461" spans="2:10" x14ac:dyDescent="0.25">
      <c r="B1461">
        <v>7</v>
      </c>
      <c r="C1461" s="1">
        <v>43185</v>
      </c>
      <c r="D1461">
        <v>2</v>
      </c>
      <c r="E1461">
        <v>649</v>
      </c>
      <c r="F1461">
        <v>80</v>
      </c>
      <c r="G1461">
        <v>34</v>
      </c>
      <c r="H1461">
        <v>94</v>
      </c>
      <c r="I1461">
        <v>11451.47</v>
      </c>
      <c r="J1461">
        <v>5544.74</v>
      </c>
    </row>
    <row r="1462" spans="2:10" x14ac:dyDescent="0.25">
      <c r="B1462">
        <v>7</v>
      </c>
      <c r="C1462" s="1">
        <v>43192</v>
      </c>
      <c r="D1462">
        <v>2</v>
      </c>
      <c r="E1462">
        <v>695</v>
      </c>
      <c r="F1462">
        <v>103</v>
      </c>
      <c r="G1462">
        <v>11</v>
      </c>
      <c r="H1462">
        <v>202</v>
      </c>
      <c r="I1462">
        <v>11726.15</v>
      </c>
      <c r="J1462">
        <v>5075.63</v>
      </c>
    </row>
    <row r="1463" spans="2:10" x14ac:dyDescent="0.25">
      <c r="B1463">
        <v>7</v>
      </c>
      <c r="C1463" s="1">
        <v>43199</v>
      </c>
      <c r="D1463">
        <v>2</v>
      </c>
      <c r="E1463">
        <v>787</v>
      </c>
      <c r="F1463">
        <v>60</v>
      </c>
      <c r="G1463">
        <v>38</v>
      </c>
      <c r="H1463">
        <v>268</v>
      </c>
      <c r="I1463">
        <v>10492.31</v>
      </c>
      <c r="J1463">
        <v>3589.6</v>
      </c>
    </row>
    <row r="1464" spans="2:10" x14ac:dyDescent="0.25">
      <c r="B1464">
        <v>7</v>
      </c>
      <c r="C1464" s="1">
        <v>43206</v>
      </c>
      <c r="D1464">
        <v>2</v>
      </c>
      <c r="E1464">
        <v>809</v>
      </c>
      <c r="F1464">
        <v>88</v>
      </c>
      <c r="G1464">
        <v>24</v>
      </c>
      <c r="H1464">
        <v>634</v>
      </c>
      <c r="I1464">
        <v>8187.07</v>
      </c>
      <c r="J1464">
        <v>4189.45</v>
      </c>
    </row>
    <row r="1465" spans="2:10" x14ac:dyDescent="0.25">
      <c r="B1465">
        <v>7</v>
      </c>
      <c r="C1465" s="1">
        <v>43213</v>
      </c>
      <c r="D1465">
        <v>2</v>
      </c>
      <c r="E1465">
        <v>873</v>
      </c>
      <c r="F1465">
        <v>86</v>
      </c>
      <c r="G1465">
        <v>35</v>
      </c>
      <c r="H1465">
        <v>562</v>
      </c>
      <c r="I1465">
        <v>10488.74</v>
      </c>
      <c r="J1465">
        <v>5340.58</v>
      </c>
    </row>
    <row r="1466" spans="2:10" x14ac:dyDescent="0.25">
      <c r="B1466">
        <v>7</v>
      </c>
      <c r="C1466" s="1">
        <v>43220</v>
      </c>
      <c r="D1466">
        <v>2</v>
      </c>
      <c r="E1466">
        <v>924</v>
      </c>
      <c r="F1466">
        <v>100</v>
      </c>
      <c r="G1466">
        <v>22</v>
      </c>
      <c r="H1466">
        <v>604</v>
      </c>
      <c r="I1466">
        <v>13586.9</v>
      </c>
      <c r="J1466">
        <v>6782.75</v>
      </c>
    </row>
    <row r="1467" spans="2:10" x14ac:dyDescent="0.25">
      <c r="B1467">
        <v>7</v>
      </c>
      <c r="C1467" s="1">
        <v>43227</v>
      </c>
      <c r="D1467">
        <v>2</v>
      </c>
      <c r="E1467">
        <v>1002</v>
      </c>
      <c r="F1467">
        <v>49</v>
      </c>
      <c r="G1467">
        <v>33</v>
      </c>
      <c r="H1467">
        <v>339</v>
      </c>
      <c r="I1467">
        <v>13716.35</v>
      </c>
      <c r="J1467">
        <v>3524.95</v>
      </c>
    </row>
    <row r="1468" spans="2:10" x14ac:dyDescent="0.25">
      <c r="B1468">
        <v>7</v>
      </c>
      <c r="C1468" s="1">
        <v>43234</v>
      </c>
      <c r="D1468">
        <v>2</v>
      </c>
      <c r="E1468">
        <v>1018</v>
      </c>
      <c r="F1468">
        <v>55</v>
      </c>
      <c r="G1468">
        <v>27</v>
      </c>
      <c r="H1468">
        <v>112</v>
      </c>
      <c r="I1468">
        <v>13272.7</v>
      </c>
      <c r="J1468">
        <v>9193.94</v>
      </c>
    </row>
    <row r="1469" spans="2:10" x14ac:dyDescent="0.25">
      <c r="B1469">
        <v>7</v>
      </c>
      <c r="C1469" s="1">
        <v>43241</v>
      </c>
      <c r="D1469">
        <v>2</v>
      </c>
      <c r="E1469">
        <v>1046</v>
      </c>
      <c r="F1469">
        <v>61</v>
      </c>
      <c r="G1469">
        <v>27</v>
      </c>
      <c r="H1469">
        <v>884</v>
      </c>
      <c r="I1469">
        <v>14717.7</v>
      </c>
      <c r="J1469">
        <v>6180.71</v>
      </c>
    </row>
    <row r="1470" spans="2:10" x14ac:dyDescent="0.25">
      <c r="B1470">
        <v>7</v>
      </c>
      <c r="C1470" s="1">
        <v>43248</v>
      </c>
      <c r="D1470">
        <v>2</v>
      </c>
      <c r="E1470">
        <v>1080</v>
      </c>
      <c r="F1470">
        <v>100</v>
      </c>
      <c r="G1470">
        <v>26</v>
      </c>
      <c r="H1470">
        <v>230</v>
      </c>
      <c r="I1470">
        <v>16460.439999999999</v>
      </c>
      <c r="J1470">
        <v>6671.28</v>
      </c>
    </row>
    <row r="1471" spans="2:10" x14ac:dyDescent="0.25">
      <c r="B1471">
        <v>7</v>
      </c>
      <c r="C1471" s="1">
        <v>43255</v>
      </c>
      <c r="D1471">
        <v>2</v>
      </c>
      <c r="E1471">
        <v>1154</v>
      </c>
      <c r="F1471">
        <v>145</v>
      </c>
      <c r="G1471">
        <v>24</v>
      </c>
      <c r="H1471">
        <v>1326</v>
      </c>
      <c r="I1471">
        <v>15672.2</v>
      </c>
      <c r="J1471">
        <v>7901.21</v>
      </c>
    </row>
    <row r="1472" spans="2:10" x14ac:dyDescent="0.25">
      <c r="B1472">
        <v>7</v>
      </c>
      <c r="C1472" s="1">
        <v>43262</v>
      </c>
      <c r="D1472">
        <v>2</v>
      </c>
      <c r="E1472">
        <v>1275</v>
      </c>
      <c r="F1472">
        <v>59</v>
      </c>
      <c r="G1472">
        <v>23</v>
      </c>
      <c r="H1472">
        <v>163</v>
      </c>
      <c r="I1472">
        <v>10709.07</v>
      </c>
      <c r="J1472">
        <v>6179.85</v>
      </c>
    </row>
    <row r="1473" spans="2:10" x14ac:dyDescent="0.25">
      <c r="B1473">
        <v>7</v>
      </c>
      <c r="C1473" s="1">
        <v>43269</v>
      </c>
      <c r="D1473">
        <v>2</v>
      </c>
      <c r="E1473">
        <v>1311</v>
      </c>
      <c r="F1473">
        <v>74</v>
      </c>
      <c r="G1473">
        <v>32</v>
      </c>
      <c r="H1473">
        <v>291</v>
      </c>
      <c r="I1473">
        <v>16349.26</v>
      </c>
      <c r="J1473">
        <v>9938.7800000000007</v>
      </c>
    </row>
    <row r="1474" spans="2:10" x14ac:dyDescent="0.25">
      <c r="B1474">
        <v>7</v>
      </c>
      <c r="C1474" s="1">
        <v>43276</v>
      </c>
      <c r="D1474">
        <v>2</v>
      </c>
      <c r="E1474">
        <v>1353</v>
      </c>
      <c r="F1474">
        <v>78</v>
      </c>
      <c r="G1474">
        <v>27</v>
      </c>
      <c r="H1474">
        <v>147</v>
      </c>
      <c r="I1474">
        <v>21334.42</v>
      </c>
      <c r="J1474">
        <v>5304.76</v>
      </c>
    </row>
    <row r="1475" spans="2:10" x14ac:dyDescent="0.25">
      <c r="B1475">
        <v>7</v>
      </c>
      <c r="C1475" s="1">
        <v>43283</v>
      </c>
      <c r="D1475">
        <v>2</v>
      </c>
      <c r="E1475">
        <v>1404</v>
      </c>
      <c r="F1475">
        <v>59</v>
      </c>
      <c r="G1475">
        <v>32</v>
      </c>
      <c r="H1475">
        <v>53</v>
      </c>
      <c r="I1475">
        <v>16234.06</v>
      </c>
      <c r="J1475">
        <v>7555.82</v>
      </c>
    </row>
    <row r="1476" spans="2:10" x14ac:dyDescent="0.25">
      <c r="B1476">
        <v>7</v>
      </c>
      <c r="C1476" s="1">
        <v>43290</v>
      </c>
      <c r="D1476">
        <v>2</v>
      </c>
      <c r="E1476">
        <v>1431</v>
      </c>
      <c r="F1476">
        <v>75</v>
      </c>
      <c r="G1476">
        <v>17</v>
      </c>
      <c r="H1476">
        <v>916</v>
      </c>
      <c r="I1476">
        <v>21129.21</v>
      </c>
      <c r="J1476">
        <v>9021.2800000000007</v>
      </c>
    </row>
    <row r="1477" spans="2:10" x14ac:dyDescent="0.25">
      <c r="B1477">
        <v>7</v>
      </c>
      <c r="C1477" s="1">
        <v>43297</v>
      </c>
      <c r="D1477">
        <v>2</v>
      </c>
      <c r="E1477">
        <v>1489</v>
      </c>
      <c r="F1477">
        <v>75</v>
      </c>
      <c r="G1477">
        <v>17</v>
      </c>
      <c r="H1477">
        <v>359</v>
      </c>
      <c r="I1477">
        <v>21996.799999999999</v>
      </c>
      <c r="J1477">
        <v>7548.69</v>
      </c>
    </row>
    <row r="1478" spans="2:10" x14ac:dyDescent="0.25">
      <c r="B1478">
        <v>7</v>
      </c>
      <c r="C1478" s="1">
        <v>43304</v>
      </c>
      <c r="D1478">
        <v>2</v>
      </c>
      <c r="E1478">
        <v>1547</v>
      </c>
      <c r="F1478">
        <v>94</v>
      </c>
      <c r="G1478">
        <v>27</v>
      </c>
      <c r="H1478">
        <v>305</v>
      </c>
      <c r="I1478">
        <v>19610.939999999999</v>
      </c>
      <c r="J1478">
        <v>11160.7</v>
      </c>
    </row>
    <row r="1479" spans="2:10" x14ac:dyDescent="0.25">
      <c r="B1479">
        <v>7</v>
      </c>
      <c r="C1479" s="1">
        <v>43311</v>
      </c>
      <c r="D1479">
        <v>2</v>
      </c>
      <c r="E1479">
        <v>1614</v>
      </c>
      <c r="F1479">
        <v>95</v>
      </c>
      <c r="G1479">
        <v>27</v>
      </c>
      <c r="H1479">
        <v>623</v>
      </c>
      <c r="I1479">
        <v>24917.83</v>
      </c>
      <c r="J1479">
        <v>10889.78</v>
      </c>
    </row>
    <row r="1480" spans="2:10" x14ac:dyDescent="0.25">
      <c r="B1480">
        <v>7</v>
      </c>
      <c r="C1480" s="1">
        <v>43318</v>
      </c>
      <c r="D1480">
        <v>2</v>
      </c>
      <c r="E1480">
        <v>1682</v>
      </c>
      <c r="F1480">
        <v>80</v>
      </c>
      <c r="G1480">
        <v>34</v>
      </c>
      <c r="H1480">
        <v>806</v>
      </c>
      <c r="I1480">
        <v>23419.38</v>
      </c>
      <c r="J1480">
        <v>9555.24</v>
      </c>
    </row>
    <row r="1481" spans="2:10" x14ac:dyDescent="0.25">
      <c r="B1481">
        <v>7</v>
      </c>
      <c r="C1481" s="1">
        <v>43325</v>
      </c>
      <c r="D1481">
        <v>2</v>
      </c>
      <c r="E1481">
        <v>1728</v>
      </c>
      <c r="F1481">
        <v>83</v>
      </c>
      <c r="G1481">
        <v>25</v>
      </c>
      <c r="H1481">
        <v>129</v>
      </c>
      <c r="I1481">
        <v>28438.080000000002</v>
      </c>
      <c r="J1481">
        <v>8749.4</v>
      </c>
    </row>
    <row r="1482" spans="2:10" x14ac:dyDescent="0.25">
      <c r="B1482">
        <v>7</v>
      </c>
      <c r="C1482" s="1">
        <v>43332</v>
      </c>
      <c r="D1482">
        <v>2</v>
      </c>
      <c r="E1482">
        <v>1786</v>
      </c>
      <c r="F1482">
        <v>74</v>
      </c>
      <c r="G1482">
        <v>23</v>
      </c>
      <c r="H1482">
        <v>934</v>
      </c>
      <c r="I1482">
        <v>15938.71</v>
      </c>
      <c r="J1482">
        <v>9616.1200000000008</v>
      </c>
    </row>
    <row r="1483" spans="2:10" x14ac:dyDescent="0.25">
      <c r="B1483">
        <v>7</v>
      </c>
      <c r="C1483" s="1">
        <v>43339</v>
      </c>
      <c r="D1483">
        <v>2</v>
      </c>
      <c r="E1483">
        <v>1837</v>
      </c>
      <c r="F1483">
        <v>91</v>
      </c>
      <c r="G1483">
        <v>20</v>
      </c>
      <c r="H1483">
        <v>1221</v>
      </c>
      <c r="I1483">
        <v>12231.71</v>
      </c>
      <c r="J1483">
        <v>13863.33</v>
      </c>
    </row>
    <row r="1484" spans="2:10" x14ac:dyDescent="0.25">
      <c r="B1484">
        <v>7</v>
      </c>
      <c r="C1484" s="1">
        <v>43346</v>
      </c>
      <c r="D1484">
        <v>2</v>
      </c>
      <c r="E1484">
        <v>1908</v>
      </c>
      <c r="F1484">
        <v>91</v>
      </c>
      <c r="G1484">
        <v>19</v>
      </c>
      <c r="H1484">
        <v>137</v>
      </c>
      <c r="I1484">
        <v>29229.68</v>
      </c>
      <c r="J1484">
        <v>9707.76</v>
      </c>
    </row>
    <row r="1485" spans="2:10" x14ac:dyDescent="0.25">
      <c r="B1485">
        <v>7</v>
      </c>
      <c r="C1485" s="1">
        <v>43353</v>
      </c>
      <c r="D1485">
        <v>2</v>
      </c>
      <c r="E1485">
        <v>1980</v>
      </c>
      <c r="F1485">
        <v>58</v>
      </c>
      <c r="G1485">
        <v>29</v>
      </c>
      <c r="H1485">
        <v>284</v>
      </c>
      <c r="I1485">
        <v>32058.75</v>
      </c>
      <c r="J1485">
        <v>8717.0300000000007</v>
      </c>
    </row>
    <row r="1486" spans="2:10" x14ac:dyDescent="0.25">
      <c r="B1486">
        <v>7</v>
      </c>
      <c r="C1486" s="1">
        <v>43360</v>
      </c>
      <c r="D1486">
        <v>2</v>
      </c>
      <c r="E1486">
        <v>2009</v>
      </c>
      <c r="F1486">
        <v>86</v>
      </c>
      <c r="G1486">
        <v>25</v>
      </c>
      <c r="H1486">
        <v>890</v>
      </c>
      <c r="I1486">
        <v>25538.12</v>
      </c>
      <c r="J1486">
        <v>16645.16</v>
      </c>
    </row>
    <row r="1487" spans="2:10" x14ac:dyDescent="0.25">
      <c r="B1487">
        <v>7</v>
      </c>
      <c r="C1487" s="1">
        <v>43367</v>
      </c>
      <c r="D1487">
        <v>2</v>
      </c>
      <c r="E1487">
        <v>2070</v>
      </c>
      <c r="F1487">
        <v>58</v>
      </c>
      <c r="G1487">
        <v>29</v>
      </c>
      <c r="H1487">
        <v>2882</v>
      </c>
      <c r="I1487">
        <v>30203.31</v>
      </c>
      <c r="J1487">
        <v>17012.57</v>
      </c>
    </row>
    <row r="1488" spans="2:10" x14ac:dyDescent="0.25">
      <c r="B1488">
        <v>7</v>
      </c>
      <c r="C1488" s="1">
        <v>43101</v>
      </c>
      <c r="D1488">
        <v>3</v>
      </c>
      <c r="E1488">
        <v>0</v>
      </c>
      <c r="F1488">
        <v>133</v>
      </c>
      <c r="G1488">
        <v>20</v>
      </c>
      <c r="H1488">
        <v>115</v>
      </c>
      <c r="I1488">
        <v>3205.92</v>
      </c>
      <c r="J1488">
        <v>412.44</v>
      </c>
    </row>
    <row r="1489" spans="2:10" x14ac:dyDescent="0.25">
      <c r="B1489">
        <v>7</v>
      </c>
      <c r="C1489" s="1">
        <v>43108</v>
      </c>
      <c r="D1489">
        <v>3</v>
      </c>
      <c r="E1489">
        <v>113</v>
      </c>
      <c r="F1489">
        <v>99</v>
      </c>
      <c r="G1489">
        <v>37</v>
      </c>
      <c r="H1489">
        <v>50</v>
      </c>
      <c r="I1489">
        <v>6236.04</v>
      </c>
      <c r="J1489">
        <v>1636.21</v>
      </c>
    </row>
    <row r="1490" spans="2:10" x14ac:dyDescent="0.25">
      <c r="B1490">
        <v>7</v>
      </c>
      <c r="C1490" s="1">
        <v>43115</v>
      </c>
      <c r="D1490">
        <v>3</v>
      </c>
      <c r="E1490">
        <v>175</v>
      </c>
      <c r="F1490">
        <v>60</v>
      </c>
      <c r="G1490">
        <v>27</v>
      </c>
      <c r="H1490">
        <v>95</v>
      </c>
      <c r="I1490">
        <v>6091.9</v>
      </c>
      <c r="J1490">
        <v>2200.5</v>
      </c>
    </row>
    <row r="1491" spans="2:10" x14ac:dyDescent="0.25">
      <c r="B1491">
        <v>7</v>
      </c>
      <c r="C1491" s="1">
        <v>43122</v>
      </c>
      <c r="D1491">
        <v>3</v>
      </c>
      <c r="E1491">
        <v>208</v>
      </c>
      <c r="F1491">
        <v>64</v>
      </c>
      <c r="G1491">
        <v>26</v>
      </c>
      <c r="H1491">
        <v>162</v>
      </c>
      <c r="I1491">
        <v>7458.59</v>
      </c>
      <c r="J1491">
        <v>2189.46</v>
      </c>
    </row>
    <row r="1492" spans="2:10" x14ac:dyDescent="0.25">
      <c r="B1492">
        <v>7</v>
      </c>
      <c r="C1492" s="1">
        <v>43129</v>
      </c>
      <c r="D1492">
        <v>3</v>
      </c>
      <c r="E1492">
        <v>246</v>
      </c>
      <c r="F1492">
        <v>107</v>
      </c>
      <c r="G1492">
        <v>22</v>
      </c>
      <c r="H1492">
        <v>6</v>
      </c>
      <c r="I1492">
        <v>6294.54</v>
      </c>
      <c r="J1492">
        <v>3730.53</v>
      </c>
    </row>
    <row r="1493" spans="2:10" x14ac:dyDescent="0.25">
      <c r="B1493">
        <v>7</v>
      </c>
      <c r="C1493" s="1">
        <v>43136</v>
      </c>
      <c r="D1493">
        <v>3</v>
      </c>
      <c r="E1493">
        <v>331</v>
      </c>
      <c r="F1493">
        <v>63</v>
      </c>
      <c r="G1493">
        <v>22</v>
      </c>
      <c r="H1493">
        <v>216</v>
      </c>
      <c r="I1493">
        <v>6150.92</v>
      </c>
      <c r="J1493">
        <v>1724.46</v>
      </c>
    </row>
    <row r="1494" spans="2:10" x14ac:dyDescent="0.25">
      <c r="B1494">
        <v>7</v>
      </c>
      <c r="C1494" s="1">
        <v>43143</v>
      </c>
      <c r="D1494">
        <v>3</v>
      </c>
      <c r="E1494">
        <v>372</v>
      </c>
      <c r="F1494">
        <v>53</v>
      </c>
      <c r="G1494">
        <v>16</v>
      </c>
      <c r="H1494">
        <v>149</v>
      </c>
      <c r="I1494">
        <v>10146.25</v>
      </c>
      <c r="J1494">
        <v>2199.4499999999998</v>
      </c>
    </row>
    <row r="1495" spans="2:10" x14ac:dyDescent="0.25">
      <c r="B1495">
        <v>7</v>
      </c>
      <c r="C1495" s="1">
        <v>43150</v>
      </c>
      <c r="D1495">
        <v>3</v>
      </c>
      <c r="E1495">
        <v>409</v>
      </c>
      <c r="F1495">
        <v>65</v>
      </c>
      <c r="G1495">
        <v>32</v>
      </c>
      <c r="H1495">
        <v>47</v>
      </c>
      <c r="I1495">
        <v>7602.74</v>
      </c>
      <c r="J1495">
        <v>2375.7399999999998</v>
      </c>
    </row>
    <row r="1496" spans="2:10" x14ac:dyDescent="0.25">
      <c r="B1496">
        <v>7</v>
      </c>
      <c r="C1496" s="1">
        <v>43157</v>
      </c>
      <c r="D1496">
        <v>3</v>
      </c>
      <c r="E1496">
        <v>442</v>
      </c>
      <c r="F1496">
        <v>106</v>
      </c>
      <c r="G1496">
        <v>17</v>
      </c>
      <c r="H1496">
        <v>403</v>
      </c>
      <c r="I1496">
        <v>7473.66</v>
      </c>
      <c r="J1496">
        <v>4638.6400000000003</v>
      </c>
    </row>
    <row r="1497" spans="2:10" x14ac:dyDescent="0.25">
      <c r="B1497">
        <v>7</v>
      </c>
      <c r="C1497" s="1">
        <v>43164</v>
      </c>
      <c r="D1497">
        <v>3</v>
      </c>
      <c r="E1497">
        <v>531</v>
      </c>
      <c r="F1497">
        <v>110</v>
      </c>
      <c r="G1497">
        <v>30</v>
      </c>
      <c r="H1497">
        <v>232</v>
      </c>
      <c r="I1497">
        <v>10164.91</v>
      </c>
      <c r="J1497">
        <v>6223.14</v>
      </c>
    </row>
    <row r="1498" spans="2:10" x14ac:dyDescent="0.25">
      <c r="B1498">
        <v>7</v>
      </c>
      <c r="C1498" s="1">
        <v>43171</v>
      </c>
      <c r="D1498">
        <v>3</v>
      </c>
      <c r="E1498">
        <v>611</v>
      </c>
      <c r="F1498">
        <v>39</v>
      </c>
      <c r="G1498">
        <v>28</v>
      </c>
      <c r="H1498">
        <v>234</v>
      </c>
      <c r="I1498">
        <v>12516.46</v>
      </c>
      <c r="J1498">
        <v>4952.99</v>
      </c>
    </row>
    <row r="1499" spans="2:10" x14ac:dyDescent="0.25">
      <c r="B1499">
        <v>7</v>
      </c>
      <c r="C1499" s="1">
        <v>43178</v>
      </c>
      <c r="D1499">
        <v>3</v>
      </c>
      <c r="E1499">
        <v>622</v>
      </c>
      <c r="F1499">
        <v>89</v>
      </c>
      <c r="G1499">
        <v>29</v>
      </c>
      <c r="H1499">
        <v>184</v>
      </c>
      <c r="I1499">
        <v>11979.15</v>
      </c>
      <c r="J1499">
        <v>6235.52</v>
      </c>
    </row>
    <row r="1500" spans="2:10" x14ac:dyDescent="0.25">
      <c r="B1500">
        <v>7</v>
      </c>
      <c r="C1500" s="1">
        <v>43185</v>
      </c>
      <c r="D1500">
        <v>3</v>
      </c>
      <c r="E1500">
        <v>682</v>
      </c>
      <c r="F1500">
        <v>86</v>
      </c>
      <c r="G1500">
        <v>29</v>
      </c>
      <c r="H1500">
        <v>79</v>
      </c>
      <c r="I1500">
        <v>5053.93</v>
      </c>
      <c r="J1500">
        <v>6078.33</v>
      </c>
    </row>
    <row r="1501" spans="2:10" x14ac:dyDescent="0.25">
      <c r="B1501">
        <v>7</v>
      </c>
      <c r="C1501" s="1">
        <v>43192</v>
      </c>
      <c r="D1501">
        <v>3</v>
      </c>
      <c r="E1501">
        <v>739</v>
      </c>
      <c r="F1501">
        <v>80</v>
      </c>
      <c r="G1501">
        <v>32</v>
      </c>
      <c r="H1501">
        <v>105</v>
      </c>
      <c r="I1501">
        <v>16895.259999999998</v>
      </c>
      <c r="J1501">
        <v>4422.5</v>
      </c>
    </row>
    <row r="1502" spans="2:10" x14ac:dyDescent="0.25">
      <c r="B1502">
        <v>7</v>
      </c>
      <c r="C1502" s="1">
        <v>43199</v>
      </c>
      <c r="D1502">
        <v>3</v>
      </c>
      <c r="E1502">
        <v>787</v>
      </c>
      <c r="F1502">
        <v>107</v>
      </c>
      <c r="G1502">
        <v>29</v>
      </c>
      <c r="H1502">
        <v>204</v>
      </c>
      <c r="I1502">
        <v>23298.78</v>
      </c>
      <c r="J1502">
        <v>4878.0200000000004</v>
      </c>
    </row>
    <row r="1503" spans="2:10" x14ac:dyDescent="0.25">
      <c r="B1503">
        <v>7</v>
      </c>
      <c r="C1503" s="1">
        <v>43206</v>
      </c>
      <c r="D1503">
        <v>3</v>
      </c>
      <c r="E1503">
        <v>865</v>
      </c>
      <c r="F1503">
        <v>77</v>
      </c>
      <c r="G1503">
        <v>30</v>
      </c>
      <c r="H1503">
        <v>479</v>
      </c>
      <c r="I1503">
        <v>24119.01</v>
      </c>
      <c r="J1503">
        <v>4381.3900000000003</v>
      </c>
    </row>
    <row r="1504" spans="2:10" x14ac:dyDescent="0.25">
      <c r="B1504">
        <v>7</v>
      </c>
      <c r="C1504" s="1">
        <v>43213</v>
      </c>
      <c r="D1504">
        <v>3</v>
      </c>
      <c r="E1504">
        <v>912</v>
      </c>
      <c r="F1504">
        <v>70</v>
      </c>
      <c r="G1504">
        <v>37</v>
      </c>
      <c r="H1504">
        <v>80</v>
      </c>
      <c r="I1504">
        <v>11978.64</v>
      </c>
      <c r="J1504">
        <v>7857.2</v>
      </c>
    </row>
    <row r="1505" spans="2:10" x14ac:dyDescent="0.25">
      <c r="B1505">
        <v>7</v>
      </c>
      <c r="C1505" s="1">
        <v>43220</v>
      </c>
      <c r="D1505">
        <v>3</v>
      </c>
      <c r="E1505">
        <v>945</v>
      </c>
      <c r="F1505">
        <v>92</v>
      </c>
      <c r="G1505">
        <v>32</v>
      </c>
      <c r="H1505">
        <v>462</v>
      </c>
      <c r="I1505">
        <v>18077.89</v>
      </c>
      <c r="J1505">
        <v>7056.13</v>
      </c>
    </row>
    <row r="1506" spans="2:10" x14ac:dyDescent="0.25">
      <c r="B1506">
        <v>7</v>
      </c>
      <c r="C1506" s="1">
        <v>43227</v>
      </c>
      <c r="D1506">
        <v>3</v>
      </c>
      <c r="E1506">
        <v>1005</v>
      </c>
      <c r="F1506">
        <v>42</v>
      </c>
      <c r="G1506">
        <v>36</v>
      </c>
      <c r="H1506">
        <v>30</v>
      </c>
      <c r="I1506">
        <v>17093.23</v>
      </c>
      <c r="J1506">
        <v>10405.6</v>
      </c>
    </row>
    <row r="1507" spans="2:10" x14ac:dyDescent="0.25">
      <c r="B1507">
        <v>7</v>
      </c>
      <c r="C1507" s="1">
        <v>43234</v>
      </c>
      <c r="D1507">
        <v>3</v>
      </c>
      <c r="E1507">
        <v>1011</v>
      </c>
      <c r="F1507">
        <v>65</v>
      </c>
      <c r="G1507">
        <v>28</v>
      </c>
      <c r="H1507">
        <v>59</v>
      </c>
      <c r="I1507">
        <v>31422.21</v>
      </c>
      <c r="J1507">
        <v>3354.91</v>
      </c>
    </row>
    <row r="1508" spans="2:10" x14ac:dyDescent="0.25">
      <c r="B1508">
        <v>7</v>
      </c>
      <c r="C1508" s="1">
        <v>43241</v>
      </c>
      <c r="D1508">
        <v>3</v>
      </c>
      <c r="E1508">
        <v>1048</v>
      </c>
      <c r="F1508">
        <v>86</v>
      </c>
      <c r="G1508">
        <v>31</v>
      </c>
      <c r="H1508">
        <v>612</v>
      </c>
      <c r="I1508">
        <v>18884.900000000001</v>
      </c>
      <c r="J1508">
        <v>9445.23</v>
      </c>
    </row>
    <row r="1509" spans="2:10" x14ac:dyDescent="0.25">
      <c r="B1509">
        <v>7</v>
      </c>
      <c r="C1509" s="1">
        <v>43248</v>
      </c>
      <c r="D1509">
        <v>3</v>
      </c>
      <c r="E1509">
        <v>1103</v>
      </c>
      <c r="F1509">
        <v>87</v>
      </c>
      <c r="G1509">
        <v>27</v>
      </c>
      <c r="H1509">
        <v>53</v>
      </c>
      <c r="I1509">
        <v>24785.200000000001</v>
      </c>
      <c r="J1509">
        <v>11072.98</v>
      </c>
    </row>
    <row r="1510" spans="2:10" x14ac:dyDescent="0.25">
      <c r="B1510">
        <v>7</v>
      </c>
      <c r="C1510" s="1">
        <v>43255</v>
      </c>
      <c r="D1510">
        <v>3</v>
      </c>
      <c r="E1510">
        <v>1163</v>
      </c>
      <c r="F1510">
        <v>63</v>
      </c>
      <c r="G1510">
        <v>28</v>
      </c>
      <c r="H1510">
        <v>2581</v>
      </c>
      <c r="I1510">
        <v>27158.66</v>
      </c>
      <c r="J1510">
        <v>11237.52</v>
      </c>
    </row>
    <row r="1511" spans="2:10" x14ac:dyDescent="0.25">
      <c r="B1511">
        <v>7</v>
      </c>
      <c r="C1511" s="1">
        <v>43262</v>
      </c>
      <c r="D1511">
        <v>3</v>
      </c>
      <c r="E1511">
        <v>1198</v>
      </c>
      <c r="F1511">
        <v>60</v>
      </c>
      <c r="G1511">
        <v>29</v>
      </c>
      <c r="H1511">
        <v>164</v>
      </c>
      <c r="I1511">
        <v>35598.07</v>
      </c>
      <c r="J1511">
        <v>11056.11</v>
      </c>
    </row>
    <row r="1512" spans="2:10" x14ac:dyDescent="0.25">
      <c r="B1512">
        <v>7</v>
      </c>
      <c r="C1512" s="1">
        <v>43269</v>
      </c>
      <c r="D1512">
        <v>3</v>
      </c>
      <c r="E1512">
        <v>1229</v>
      </c>
      <c r="F1512">
        <v>108</v>
      </c>
      <c r="G1512">
        <v>41</v>
      </c>
      <c r="H1512">
        <v>872</v>
      </c>
      <c r="I1512">
        <v>19198.900000000001</v>
      </c>
      <c r="J1512">
        <v>9924.5400000000009</v>
      </c>
    </row>
    <row r="1513" spans="2:10" x14ac:dyDescent="0.25">
      <c r="B1513">
        <v>7</v>
      </c>
      <c r="C1513" s="1">
        <v>43276</v>
      </c>
      <c r="D1513">
        <v>3</v>
      </c>
      <c r="E1513">
        <v>1296</v>
      </c>
      <c r="F1513">
        <v>109</v>
      </c>
      <c r="G1513">
        <v>17</v>
      </c>
      <c r="H1513">
        <v>157</v>
      </c>
      <c r="I1513">
        <v>35043.599999999999</v>
      </c>
      <c r="J1513">
        <v>9597.84</v>
      </c>
    </row>
    <row r="1514" spans="2:10" x14ac:dyDescent="0.25">
      <c r="B1514">
        <v>7</v>
      </c>
      <c r="C1514" s="1">
        <v>43283</v>
      </c>
      <c r="D1514">
        <v>3</v>
      </c>
      <c r="E1514">
        <v>1388</v>
      </c>
      <c r="F1514">
        <v>92</v>
      </c>
      <c r="G1514">
        <v>27</v>
      </c>
      <c r="H1514">
        <v>157</v>
      </c>
      <c r="I1514">
        <v>23774.400000000001</v>
      </c>
      <c r="J1514">
        <v>14630.43</v>
      </c>
    </row>
    <row r="1515" spans="2:10" x14ac:dyDescent="0.25">
      <c r="B1515">
        <v>7</v>
      </c>
      <c r="C1515" s="1">
        <v>43290</v>
      </c>
      <c r="D1515">
        <v>3</v>
      </c>
      <c r="E1515">
        <v>1453</v>
      </c>
      <c r="F1515">
        <v>61</v>
      </c>
      <c r="G1515">
        <v>14</v>
      </c>
      <c r="H1515">
        <v>65</v>
      </c>
      <c r="I1515">
        <v>20294.939999999999</v>
      </c>
      <c r="J1515">
        <v>6948.96</v>
      </c>
    </row>
    <row r="1516" spans="2:10" x14ac:dyDescent="0.25">
      <c r="B1516">
        <v>7</v>
      </c>
      <c r="C1516" s="1">
        <v>43297</v>
      </c>
      <c r="D1516">
        <v>3</v>
      </c>
      <c r="E1516">
        <v>1500</v>
      </c>
      <c r="F1516">
        <v>71</v>
      </c>
      <c r="G1516">
        <v>21</v>
      </c>
      <c r="H1516">
        <v>479</v>
      </c>
      <c r="I1516">
        <v>29706.28</v>
      </c>
      <c r="J1516">
        <v>11239.37</v>
      </c>
    </row>
    <row r="1517" spans="2:10" x14ac:dyDescent="0.25">
      <c r="B1517">
        <v>7</v>
      </c>
      <c r="C1517" s="1">
        <v>43304</v>
      </c>
      <c r="D1517">
        <v>3</v>
      </c>
      <c r="E1517">
        <v>1550</v>
      </c>
      <c r="F1517">
        <v>133</v>
      </c>
      <c r="G1517">
        <v>23</v>
      </c>
      <c r="H1517">
        <v>38</v>
      </c>
      <c r="I1517">
        <v>36385.300000000003</v>
      </c>
      <c r="J1517">
        <v>12107.92</v>
      </c>
    </row>
    <row r="1518" spans="2:10" x14ac:dyDescent="0.25">
      <c r="B1518">
        <v>7</v>
      </c>
      <c r="C1518" s="1">
        <v>43311</v>
      </c>
      <c r="D1518">
        <v>3</v>
      </c>
      <c r="E1518">
        <v>1660</v>
      </c>
      <c r="F1518">
        <v>86</v>
      </c>
      <c r="G1518">
        <v>11</v>
      </c>
      <c r="H1518">
        <v>1607</v>
      </c>
      <c r="I1518">
        <v>14549.54</v>
      </c>
      <c r="J1518">
        <v>11861.37</v>
      </c>
    </row>
    <row r="1519" spans="2:10" x14ac:dyDescent="0.25">
      <c r="B1519">
        <v>7</v>
      </c>
      <c r="C1519" s="1">
        <v>43318</v>
      </c>
      <c r="D1519">
        <v>3</v>
      </c>
      <c r="E1519">
        <v>1735</v>
      </c>
      <c r="F1519">
        <v>72</v>
      </c>
      <c r="G1519">
        <v>15</v>
      </c>
      <c r="H1519">
        <v>854</v>
      </c>
      <c r="I1519">
        <v>38440.589999999997</v>
      </c>
      <c r="J1519">
        <v>13099.06</v>
      </c>
    </row>
    <row r="1520" spans="2:10" x14ac:dyDescent="0.25">
      <c r="B1520">
        <v>7</v>
      </c>
      <c r="C1520" s="1">
        <v>43325</v>
      </c>
      <c r="D1520">
        <v>3</v>
      </c>
      <c r="E1520">
        <v>1792</v>
      </c>
      <c r="F1520">
        <v>66</v>
      </c>
      <c r="G1520">
        <v>30</v>
      </c>
      <c r="H1520">
        <v>97</v>
      </c>
      <c r="I1520">
        <v>49105.38</v>
      </c>
      <c r="J1520">
        <v>14814.09</v>
      </c>
    </row>
    <row r="1521" spans="2:10" x14ac:dyDescent="0.25">
      <c r="B1521">
        <v>7</v>
      </c>
      <c r="C1521" s="1">
        <v>43332</v>
      </c>
      <c r="D1521">
        <v>3</v>
      </c>
      <c r="E1521">
        <v>1828</v>
      </c>
      <c r="F1521">
        <v>130</v>
      </c>
      <c r="G1521">
        <v>20</v>
      </c>
      <c r="H1521">
        <v>962</v>
      </c>
      <c r="I1521">
        <v>44821.65</v>
      </c>
      <c r="J1521">
        <v>14563.18</v>
      </c>
    </row>
    <row r="1522" spans="2:10" x14ac:dyDescent="0.25">
      <c r="B1522">
        <v>7</v>
      </c>
      <c r="C1522" s="1">
        <v>43339</v>
      </c>
      <c r="D1522">
        <v>3</v>
      </c>
      <c r="E1522">
        <v>1938</v>
      </c>
      <c r="F1522">
        <v>103</v>
      </c>
      <c r="G1522">
        <v>19</v>
      </c>
      <c r="H1522">
        <v>636</v>
      </c>
      <c r="I1522">
        <v>48211.23</v>
      </c>
      <c r="J1522">
        <v>15195.8</v>
      </c>
    </row>
    <row r="1523" spans="2:10" x14ac:dyDescent="0.25">
      <c r="B1523">
        <v>7</v>
      </c>
      <c r="C1523" s="1">
        <v>43346</v>
      </c>
      <c r="D1523">
        <v>3</v>
      </c>
      <c r="E1523">
        <v>2022</v>
      </c>
      <c r="F1523">
        <v>77</v>
      </c>
      <c r="G1523">
        <v>33</v>
      </c>
      <c r="H1523">
        <v>212</v>
      </c>
      <c r="I1523">
        <v>60987.55</v>
      </c>
      <c r="J1523">
        <v>18306.84</v>
      </c>
    </row>
    <row r="1524" spans="2:10" x14ac:dyDescent="0.25">
      <c r="B1524">
        <v>7</v>
      </c>
      <c r="C1524" s="1">
        <v>43353</v>
      </c>
      <c r="D1524">
        <v>3</v>
      </c>
      <c r="E1524">
        <v>2066</v>
      </c>
      <c r="F1524">
        <v>56</v>
      </c>
      <c r="G1524">
        <v>30</v>
      </c>
      <c r="H1524">
        <v>1497</v>
      </c>
      <c r="I1524">
        <v>41313.75</v>
      </c>
      <c r="J1524">
        <v>12640.06</v>
      </c>
    </row>
    <row r="1525" spans="2:10" x14ac:dyDescent="0.25">
      <c r="B1525">
        <v>7</v>
      </c>
      <c r="C1525" s="1">
        <v>43360</v>
      </c>
      <c r="D1525">
        <v>3</v>
      </c>
      <c r="E1525">
        <v>2092</v>
      </c>
      <c r="F1525">
        <v>51</v>
      </c>
      <c r="G1525">
        <v>33</v>
      </c>
      <c r="H1525">
        <v>105</v>
      </c>
      <c r="I1525">
        <v>64136.72</v>
      </c>
      <c r="J1525">
        <v>16516.39</v>
      </c>
    </row>
    <row r="1526" spans="2:10" x14ac:dyDescent="0.25">
      <c r="B1526">
        <v>7</v>
      </c>
      <c r="C1526" s="1">
        <v>43367</v>
      </c>
      <c r="D1526">
        <v>3</v>
      </c>
      <c r="E1526">
        <v>2110</v>
      </c>
      <c r="F1526">
        <v>80</v>
      </c>
      <c r="G1526">
        <v>12</v>
      </c>
      <c r="H1526">
        <v>1982</v>
      </c>
      <c r="I1526">
        <v>41167.94</v>
      </c>
      <c r="J1526">
        <v>10877.93</v>
      </c>
    </row>
    <row r="1527" spans="2:10" x14ac:dyDescent="0.25">
      <c r="B1527">
        <v>7</v>
      </c>
      <c r="C1527" s="1">
        <v>43101</v>
      </c>
      <c r="D1527">
        <v>4</v>
      </c>
      <c r="E1527">
        <v>0</v>
      </c>
      <c r="F1527">
        <v>59</v>
      </c>
      <c r="G1527">
        <v>34</v>
      </c>
      <c r="H1527">
        <v>7</v>
      </c>
      <c r="I1527">
        <v>1415.06</v>
      </c>
      <c r="J1527">
        <v>69.540000000000006</v>
      </c>
    </row>
    <row r="1528" spans="2:10" x14ac:dyDescent="0.25">
      <c r="B1528">
        <v>7</v>
      </c>
      <c r="C1528" s="1">
        <v>43108</v>
      </c>
      <c r="D1528">
        <v>4</v>
      </c>
      <c r="E1528">
        <v>25</v>
      </c>
      <c r="F1528">
        <v>46</v>
      </c>
      <c r="G1528">
        <v>32</v>
      </c>
      <c r="H1528">
        <v>77</v>
      </c>
      <c r="I1528">
        <v>930.34</v>
      </c>
      <c r="J1528">
        <v>1012.76</v>
      </c>
    </row>
    <row r="1529" spans="2:10" x14ac:dyDescent="0.25">
      <c r="B1529">
        <v>7</v>
      </c>
      <c r="C1529" s="1">
        <v>43115</v>
      </c>
      <c r="D1529">
        <v>4</v>
      </c>
      <c r="E1529">
        <v>39</v>
      </c>
      <c r="F1529">
        <v>29</v>
      </c>
      <c r="G1529">
        <v>20</v>
      </c>
      <c r="H1529">
        <v>94</v>
      </c>
      <c r="I1529">
        <v>1502.26</v>
      </c>
      <c r="J1529">
        <v>804.18</v>
      </c>
    </row>
    <row r="1530" spans="2:10" x14ac:dyDescent="0.25">
      <c r="B1530">
        <v>7</v>
      </c>
      <c r="C1530" s="1">
        <v>43122</v>
      </c>
      <c r="D1530">
        <v>4</v>
      </c>
      <c r="E1530">
        <v>48</v>
      </c>
      <c r="F1530">
        <v>69</v>
      </c>
      <c r="G1530">
        <v>26</v>
      </c>
      <c r="H1530">
        <v>27</v>
      </c>
      <c r="I1530">
        <v>2305.1999999999998</v>
      </c>
      <c r="J1530">
        <v>1413.54</v>
      </c>
    </row>
    <row r="1531" spans="2:10" x14ac:dyDescent="0.25">
      <c r="B1531">
        <v>7</v>
      </c>
      <c r="C1531" s="1">
        <v>43129</v>
      </c>
      <c r="D1531">
        <v>4</v>
      </c>
      <c r="E1531">
        <v>91</v>
      </c>
      <c r="F1531">
        <v>82</v>
      </c>
      <c r="G1531">
        <v>30</v>
      </c>
      <c r="H1531">
        <v>68</v>
      </c>
      <c r="I1531">
        <v>2164.91</v>
      </c>
      <c r="J1531">
        <v>2819.54</v>
      </c>
    </row>
    <row r="1532" spans="2:10" x14ac:dyDescent="0.25">
      <c r="B1532">
        <v>7</v>
      </c>
      <c r="C1532" s="1">
        <v>43136</v>
      </c>
      <c r="D1532">
        <v>4</v>
      </c>
      <c r="E1532">
        <v>143</v>
      </c>
      <c r="F1532">
        <v>70</v>
      </c>
      <c r="G1532">
        <v>28</v>
      </c>
      <c r="H1532">
        <v>92</v>
      </c>
      <c r="I1532">
        <v>3154.16</v>
      </c>
      <c r="J1532">
        <v>2133.1799999999998</v>
      </c>
    </row>
    <row r="1533" spans="2:10" x14ac:dyDescent="0.25">
      <c r="B1533">
        <v>7</v>
      </c>
      <c r="C1533" s="1">
        <v>43143</v>
      </c>
      <c r="D1533">
        <v>4</v>
      </c>
      <c r="E1533">
        <v>185</v>
      </c>
      <c r="F1533">
        <v>80</v>
      </c>
      <c r="G1533">
        <v>25</v>
      </c>
      <c r="H1533">
        <v>266</v>
      </c>
      <c r="I1533">
        <v>5427</v>
      </c>
      <c r="J1533">
        <v>2823.92</v>
      </c>
    </row>
    <row r="1534" spans="2:10" x14ac:dyDescent="0.25">
      <c r="B1534">
        <v>7</v>
      </c>
      <c r="C1534" s="1">
        <v>43150</v>
      </c>
      <c r="D1534">
        <v>4</v>
      </c>
      <c r="E1534">
        <v>240</v>
      </c>
      <c r="F1534">
        <v>117</v>
      </c>
      <c r="G1534">
        <v>29</v>
      </c>
      <c r="H1534">
        <v>186</v>
      </c>
      <c r="I1534">
        <v>6971.6</v>
      </c>
      <c r="J1534">
        <v>2993.38</v>
      </c>
    </row>
    <row r="1535" spans="2:10" x14ac:dyDescent="0.25">
      <c r="B1535">
        <v>7</v>
      </c>
      <c r="C1535" s="1">
        <v>43157</v>
      </c>
      <c r="D1535">
        <v>4</v>
      </c>
      <c r="E1535">
        <v>328</v>
      </c>
      <c r="F1535">
        <v>43</v>
      </c>
      <c r="G1535">
        <v>21</v>
      </c>
      <c r="H1535">
        <v>67</v>
      </c>
      <c r="I1535">
        <v>4595.43</v>
      </c>
      <c r="J1535">
        <v>3121.95</v>
      </c>
    </row>
    <row r="1536" spans="2:10" x14ac:dyDescent="0.25">
      <c r="B1536">
        <v>7</v>
      </c>
      <c r="C1536" s="1">
        <v>43164</v>
      </c>
      <c r="D1536">
        <v>4</v>
      </c>
      <c r="E1536">
        <v>350</v>
      </c>
      <c r="F1536">
        <v>59</v>
      </c>
      <c r="G1536">
        <v>37</v>
      </c>
      <c r="H1536">
        <v>192</v>
      </c>
      <c r="I1536">
        <v>8777.84</v>
      </c>
      <c r="J1536">
        <v>7595.61</v>
      </c>
    </row>
    <row r="1537" spans="2:10" x14ac:dyDescent="0.25">
      <c r="B1537">
        <v>7</v>
      </c>
      <c r="C1537" s="1">
        <v>43171</v>
      </c>
      <c r="D1537">
        <v>4</v>
      </c>
      <c r="E1537">
        <v>372</v>
      </c>
      <c r="F1537">
        <v>38</v>
      </c>
      <c r="G1537">
        <v>16</v>
      </c>
      <c r="H1537">
        <v>221</v>
      </c>
      <c r="I1537">
        <v>7896.83</v>
      </c>
      <c r="J1537">
        <v>4333.53</v>
      </c>
    </row>
    <row r="1538" spans="2:10" x14ac:dyDescent="0.25">
      <c r="B1538">
        <v>7</v>
      </c>
      <c r="C1538" s="1">
        <v>43178</v>
      </c>
      <c r="D1538">
        <v>4</v>
      </c>
      <c r="E1538">
        <v>394</v>
      </c>
      <c r="F1538">
        <v>72</v>
      </c>
      <c r="G1538">
        <v>12</v>
      </c>
      <c r="H1538">
        <v>240</v>
      </c>
      <c r="I1538">
        <v>5768.8</v>
      </c>
      <c r="J1538">
        <v>6524.57</v>
      </c>
    </row>
    <row r="1539" spans="2:10" x14ac:dyDescent="0.25">
      <c r="B1539">
        <v>7</v>
      </c>
      <c r="C1539" s="1">
        <v>43185</v>
      </c>
      <c r="D1539">
        <v>4</v>
      </c>
      <c r="E1539">
        <v>454</v>
      </c>
      <c r="F1539">
        <v>85</v>
      </c>
      <c r="G1539">
        <v>18</v>
      </c>
      <c r="H1539">
        <v>439</v>
      </c>
      <c r="I1539">
        <v>14222.89</v>
      </c>
      <c r="J1539">
        <v>4507.1099999999997</v>
      </c>
    </row>
    <row r="1540" spans="2:10" x14ac:dyDescent="0.25">
      <c r="B1540">
        <v>7</v>
      </c>
      <c r="C1540" s="1">
        <v>43192</v>
      </c>
      <c r="D1540">
        <v>4</v>
      </c>
      <c r="E1540">
        <v>521</v>
      </c>
      <c r="F1540">
        <v>113</v>
      </c>
      <c r="G1540">
        <v>23</v>
      </c>
      <c r="H1540">
        <v>848</v>
      </c>
      <c r="I1540">
        <v>13223.53</v>
      </c>
      <c r="J1540">
        <v>5793.55</v>
      </c>
    </row>
    <row r="1541" spans="2:10" x14ac:dyDescent="0.25">
      <c r="B1541">
        <v>7</v>
      </c>
      <c r="C1541" s="1">
        <v>43199</v>
      </c>
      <c r="D1541">
        <v>4</v>
      </c>
      <c r="E1541">
        <v>611</v>
      </c>
      <c r="F1541">
        <v>72</v>
      </c>
      <c r="G1541">
        <v>11</v>
      </c>
      <c r="H1541">
        <v>44</v>
      </c>
      <c r="I1541">
        <v>11588.96</v>
      </c>
      <c r="J1541">
        <v>7674.85</v>
      </c>
    </row>
    <row r="1542" spans="2:10" x14ac:dyDescent="0.25">
      <c r="B1542">
        <v>7</v>
      </c>
      <c r="C1542" s="1">
        <v>43206</v>
      </c>
      <c r="D1542">
        <v>4</v>
      </c>
      <c r="E1542">
        <v>672</v>
      </c>
      <c r="F1542">
        <v>70</v>
      </c>
      <c r="G1542">
        <v>27</v>
      </c>
      <c r="H1542">
        <v>501</v>
      </c>
      <c r="I1542">
        <v>20867.12</v>
      </c>
      <c r="J1542">
        <v>9262.43</v>
      </c>
    </row>
    <row r="1543" spans="2:10" x14ac:dyDescent="0.25">
      <c r="B1543">
        <v>7</v>
      </c>
      <c r="C1543" s="1">
        <v>43213</v>
      </c>
      <c r="D1543">
        <v>4</v>
      </c>
      <c r="E1543">
        <v>715</v>
      </c>
      <c r="F1543">
        <v>69</v>
      </c>
      <c r="G1543">
        <v>25</v>
      </c>
      <c r="H1543">
        <v>131</v>
      </c>
      <c r="I1543">
        <v>11252.23</v>
      </c>
      <c r="J1543">
        <v>6428.89</v>
      </c>
    </row>
    <row r="1544" spans="2:10" x14ac:dyDescent="0.25">
      <c r="B1544">
        <v>7</v>
      </c>
      <c r="C1544" s="1">
        <v>43220</v>
      </c>
      <c r="D1544">
        <v>4</v>
      </c>
      <c r="E1544">
        <v>759</v>
      </c>
      <c r="F1544">
        <v>126</v>
      </c>
      <c r="G1544">
        <v>26</v>
      </c>
      <c r="H1544">
        <v>323</v>
      </c>
      <c r="I1544">
        <v>13950.47</v>
      </c>
      <c r="J1544">
        <v>6096.67</v>
      </c>
    </row>
    <row r="1545" spans="2:10" x14ac:dyDescent="0.25">
      <c r="B1545">
        <v>7</v>
      </c>
      <c r="C1545" s="1">
        <v>43227</v>
      </c>
      <c r="D1545">
        <v>4</v>
      </c>
      <c r="E1545">
        <v>859</v>
      </c>
      <c r="F1545">
        <v>94</v>
      </c>
      <c r="G1545">
        <v>43</v>
      </c>
      <c r="H1545">
        <v>257</v>
      </c>
      <c r="I1545">
        <v>15449.63</v>
      </c>
      <c r="J1545">
        <v>9001.73</v>
      </c>
    </row>
    <row r="1546" spans="2:10" x14ac:dyDescent="0.25">
      <c r="B1546">
        <v>7</v>
      </c>
      <c r="C1546" s="1">
        <v>43234</v>
      </c>
      <c r="D1546">
        <v>4</v>
      </c>
      <c r="E1546">
        <v>910</v>
      </c>
      <c r="F1546">
        <v>81</v>
      </c>
      <c r="G1546">
        <v>21</v>
      </c>
      <c r="H1546">
        <v>606</v>
      </c>
      <c r="I1546">
        <v>22195.27</v>
      </c>
      <c r="J1546">
        <v>10916.73</v>
      </c>
    </row>
    <row r="1547" spans="2:10" x14ac:dyDescent="0.25">
      <c r="B1547">
        <v>7</v>
      </c>
      <c r="C1547" s="1">
        <v>43241</v>
      </c>
      <c r="D1547">
        <v>4</v>
      </c>
      <c r="E1547">
        <v>970</v>
      </c>
      <c r="F1547">
        <v>85</v>
      </c>
      <c r="G1547">
        <v>34</v>
      </c>
      <c r="H1547">
        <v>41</v>
      </c>
      <c r="I1547">
        <v>18540.86</v>
      </c>
      <c r="J1547">
        <v>15383.1</v>
      </c>
    </row>
    <row r="1548" spans="2:10" x14ac:dyDescent="0.25">
      <c r="B1548">
        <v>7</v>
      </c>
      <c r="C1548" s="1">
        <v>43248</v>
      </c>
      <c r="D1548">
        <v>4</v>
      </c>
      <c r="E1548">
        <v>1021</v>
      </c>
      <c r="F1548">
        <v>56</v>
      </c>
      <c r="G1548">
        <v>14</v>
      </c>
      <c r="H1548">
        <v>176</v>
      </c>
      <c r="I1548">
        <v>23324.77</v>
      </c>
      <c r="J1548">
        <v>14395.55</v>
      </c>
    </row>
    <row r="1549" spans="2:10" x14ac:dyDescent="0.25">
      <c r="B1549">
        <v>7</v>
      </c>
      <c r="C1549" s="1">
        <v>43255</v>
      </c>
      <c r="D1549">
        <v>4</v>
      </c>
      <c r="E1549">
        <v>1063</v>
      </c>
      <c r="F1549">
        <v>68</v>
      </c>
      <c r="G1549">
        <v>32</v>
      </c>
      <c r="H1549">
        <v>17</v>
      </c>
      <c r="I1549">
        <v>26668.959999999999</v>
      </c>
      <c r="J1549">
        <v>7707.36</v>
      </c>
    </row>
    <row r="1550" spans="2:10" x14ac:dyDescent="0.25">
      <c r="B1550">
        <v>7</v>
      </c>
      <c r="C1550" s="1">
        <v>43262</v>
      </c>
      <c r="D1550">
        <v>4</v>
      </c>
      <c r="E1550">
        <v>1099</v>
      </c>
      <c r="F1550">
        <v>133</v>
      </c>
      <c r="G1550">
        <v>17</v>
      </c>
      <c r="H1550">
        <v>433</v>
      </c>
      <c r="I1550">
        <v>11822.8</v>
      </c>
      <c r="J1550">
        <v>6066.3</v>
      </c>
    </row>
    <row r="1551" spans="2:10" x14ac:dyDescent="0.25">
      <c r="B1551">
        <v>7</v>
      </c>
      <c r="C1551" s="1">
        <v>43269</v>
      </c>
      <c r="D1551">
        <v>4</v>
      </c>
      <c r="E1551">
        <v>1215</v>
      </c>
      <c r="F1551">
        <v>62</v>
      </c>
      <c r="G1551">
        <v>34</v>
      </c>
      <c r="H1551">
        <v>61</v>
      </c>
      <c r="I1551">
        <v>17705.96</v>
      </c>
      <c r="J1551">
        <v>15506.49</v>
      </c>
    </row>
    <row r="1552" spans="2:10" x14ac:dyDescent="0.25">
      <c r="B1552">
        <v>7</v>
      </c>
      <c r="C1552" s="1">
        <v>43276</v>
      </c>
      <c r="D1552">
        <v>4</v>
      </c>
      <c r="E1552">
        <v>1243</v>
      </c>
      <c r="F1552">
        <v>73</v>
      </c>
      <c r="G1552">
        <v>28</v>
      </c>
      <c r="H1552">
        <v>215</v>
      </c>
      <c r="I1552">
        <v>47542.34</v>
      </c>
      <c r="J1552">
        <v>12704.32</v>
      </c>
    </row>
    <row r="1553" spans="2:10" x14ac:dyDescent="0.25">
      <c r="B1553">
        <v>7</v>
      </c>
      <c r="C1553" s="1">
        <v>43283</v>
      </c>
      <c r="D1553">
        <v>4</v>
      </c>
      <c r="E1553">
        <v>1288</v>
      </c>
      <c r="F1553">
        <v>80</v>
      </c>
      <c r="G1553">
        <v>26</v>
      </c>
      <c r="H1553">
        <v>643</v>
      </c>
      <c r="I1553">
        <v>20161.68</v>
      </c>
      <c r="J1553">
        <v>6265.74</v>
      </c>
    </row>
    <row r="1554" spans="2:10" x14ac:dyDescent="0.25">
      <c r="B1554">
        <v>7</v>
      </c>
      <c r="C1554" s="1">
        <v>43290</v>
      </c>
      <c r="D1554">
        <v>4</v>
      </c>
      <c r="E1554">
        <v>1342</v>
      </c>
      <c r="F1554">
        <v>127</v>
      </c>
      <c r="G1554">
        <v>26</v>
      </c>
      <c r="H1554">
        <v>126</v>
      </c>
      <c r="I1554">
        <v>30683.35</v>
      </c>
      <c r="J1554">
        <v>21547.57</v>
      </c>
    </row>
    <row r="1555" spans="2:10" x14ac:dyDescent="0.25">
      <c r="B1555">
        <v>7</v>
      </c>
      <c r="C1555" s="1">
        <v>43297</v>
      </c>
      <c r="D1555">
        <v>4</v>
      </c>
      <c r="E1555">
        <v>1443</v>
      </c>
      <c r="F1555">
        <v>108</v>
      </c>
      <c r="G1555">
        <v>33</v>
      </c>
      <c r="H1555">
        <v>483</v>
      </c>
      <c r="I1555">
        <v>44842.97</v>
      </c>
      <c r="J1555">
        <v>19072.41</v>
      </c>
    </row>
    <row r="1556" spans="2:10" x14ac:dyDescent="0.25">
      <c r="B1556">
        <v>7</v>
      </c>
      <c r="C1556" s="1">
        <v>43304</v>
      </c>
      <c r="D1556">
        <v>4</v>
      </c>
      <c r="E1556">
        <v>1518</v>
      </c>
      <c r="F1556">
        <v>88</v>
      </c>
      <c r="G1556">
        <v>41</v>
      </c>
      <c r="H1556">
        <v>119</v>
      </c>
      <c r="I1556">
        <v>21283.01</v>
      </c>
      <c r="J1556">
        <v>13567.12</v>
      </c>
    </row>
    <row r="1557" spans="2:10" x14ac:dyDescent="0.25">
      <c r="B1557">
        <v>7</v>
      </c>
      <c r="C1557" s="1">
        <v>43311</v>
      </c>
      <c r="D1557">
        <v>4</v>
      </c>
      <c r="E1557">
        <v>1565</v>
      </c>
      <c r="F1557">
        <v>112</v>
      </c>
      <c r="G1557">
        <v>30</v>
      </c>
      <c r="H1557">
        <v>888</v>
      </c>
      <c r="I1557">
        <v>13336.78</v>
      </c>
      <c r="J1557">
        <v>13179.91</v>
      </c>
    </row>
    <row r="1558" spans="2:10" x14ac:dyDescent="0.25">
      <c r="B1558">
        <v>7</v>
      </c>
      <c r="C1558" s="1">
        <v>43318</v>
      </c>
      <c r="D1558">
        <v>4</v>
      </c>
      <c r="E1558">
        <v>1647</v>
      </c>
      <c r="F1558">
        <v>93</v>
      </c>
      <c r="G1558">
        <v>14</v>
      </c>
      <c r="H1558">
        <v>772</v>
      </c>
      <c r="I1558">
        <v>33691.56</v>
      </c>
      <c r="J1558">
        <v>14330.05</v>
      </c>
    </row>
    <row r="1559" spans="2:10" x14ac:dyDescent="0.25">
      <c r="B1559">
        <v>7</v>
      </c>
      <c r="C1559" s="1">
        <v>43325</v>
      </c>
      <c r="D1559">
        <v>4</v>
      </c>
      <c r="E1559">
        <v>1726</v>
      </c>
      <c r="F1559">
        <v>51</v>
      </c>
      <c r="G1559">
        <v>34</v>
      </c>
      <c r="H1559">
        <v>539</v>
      </c>
      <c r="I1559">
        <v>32125.59</v>
      </c>
      <c r="J1559">
        <v>12163.95</v>
      </c>
    </row>
    <row r="1560" spans="2:10" x14ac:dyDescent="0.25">
      <c r="B1560">
        <v>7</v>
      </c>
      <c r="C1560" s="1">
        <v>43332</v>
      </c>
      <c r="D1560">
        <v>4</v>
      </c>
      <c r="E1560">
        <v>1743</v>
      </c>
      <c r="F1560">
        <v>128</v>
      </c>
      <c r="G1560">
        <v>20</v>
      </c>
      <c r="H1560">
        <v>589</v>
      </c>
      <c r="I1560">
        <v>42436.77</v>
      </c>
      <c r="J1560">
        <v>9625.2000000000007</v>
      </c>
    </row>
    <row r="1561" spans="2:10" x14ac:dyDescent="0.25">
      <c r="B1561">
        <v>7</v>
      </c>
      <c r="C1561" s="1">
        <v>43339</v>
      </c>
      <c r="D1561">
        <v>4</v>
      </c>
      <c r="E1561">
        <v>1851</v>
      </c>
      <c r="F1561">
        <v>51</v>
      </c>
      <c r="G1561">
        <v>19</v>
      </c>
      <c r="H1561">
        <v>400</v>
      </c>
      <c r="I1561">
        <v>48673.85</v>
      </c>
      <c r="J1561">
        <v>13930.3</v>
      </c>
    </row>
    <row r="1562" spans="2:10" x14ac:dyDescent="0.25">
      <c r="B1562">
        <v>7</v>
      </c>
      <c r="C1562" s="1">
        <v>43346</v>
      </c>
      <c r="D1562">
        <v>4</v>
      </c>
      <c r="E1562">
        <v>1883</v>
      </c>
      <c r="F1562">
        <v>97</v>
      </c>
      <c r="G1562">
        <v>27</v>
      </c>
      <c r="H1562">
        <v>2947</v>
      </c>
      <c r="I1562">
        <v>35000.879999999997</v>
      </c>
      <c r="J1562">
        <v>7345.94</v>
      </c>
    </row>
    <row r="1563" spans="2:10" x14ac:dyDescent="0.25">
      <c r="B1563">
        <v>7</v>
      </c>
      <c r="C1563" s="1">
        <v>43353</v>
      </c>
      <c r="D1563">
        <v>4</v>
      </c>
      <c r="E1563">
        <v>1953</v>
      </c>
      <c r="F1563">
        <v>106</v>
      </c>
      <c r="G1563">
        <v>39</v>
      </c>
      <c r="H1563">
        <v>405</v>
      </c>
      <c r="I1563">
        <v>48501.52</v>
      </c>
      <c r="J1563">
        <v>19187.23</v>
      </c>
    </row>
    <row r="1564" spans="2:10" x14ac:dyDescent="0.25">
      <c r="B1564">
        <v>7</v>
      </c>
      <c r="C1564" s="1">
        <v>43360</v>
      </c>
      <c r="D1564">
        <v>4</v>
      </c>
      <c r="E1564">
        <v>2020</v>
      </c>
      <c r="F1564">
        <v>75</v>
      </c>
      <c r="G1564">
        <v>17</v>
      </c>
      <c r="H1564">
        <v>895</v>
      </c>
      <c r="I1564">
        <v>63161.99</v>
      </c>
      <c r="J1564">
        <v>21585.7</v>
      </c>
    </row>
    <row r="1565" spans="2:10" x14ac:dyDescent="0.25">
      <c r="B1565">
        <v>7</v>
      </c>
      <c r="C1565" s="1">
        <v>43367</v>
      </c>
      <c r="D1565">
        <v>4</v>
      </c>
      <c r="E1565">
        <v>2078</v>
      </c>
      <c r="F1565">
        <v>64</v>
      </c>
      <c r="G1565">
        <v>31</v>
      </c>
      <c r="H1565">
        <v>897</v>
      </c>
      <c r="I1565">
        <v>35102.92</v>
      </c>
      <c r="J1565">
        <v>12314.43</v>
      </c>
    </row>
    <row r="1566" spans="2:10" x14ac:dyDescent="0.25">
      <c r="B1566">
        <v>7</v>
      </c>
      <c r="C1566" s="1">
        <v>43101</v>
      </c>
      <c r="D1566">
        <v>5</v>
      </c>
      <c r="E1566">
        <v>0</v>
      </c>
      <c r="F1566">
        <v>76</v>
      </c>
      <c r="G1566">
        <v>20</v>
      </c>
      <c r="H1566">
        <v>8</v>
      </c>
      <c r="I1566">
        <v>1305.76</v>
      </c>
      <c r="J1566">
        <v>484.62</v>
      </c>
    </row>
    <row r="1567" spans="2:10" x14ac:dyDescent="0.25">
      <c r="B1567">
        <v>7</v>
      </c>
      <c r="C1567" s="1">
        <v>43108</v>
      </c>
      <c r="D1567">
        <v>5</v>
      </c>
      <c r="E1567">
        <v>56</v>
      </c>
      <c r="F1567">
        <v>75</v>
      </c>
      <c r="G1567">
        <v>23</v>
      </c>
      <c r="H1567">
        <v>94</v>
      </c>
      <c r="I1567">
        <v>2859.01</v>
      </c>
      <c r="J1567">
        <v>885.9</v>
      </c>
    </row>
    <row r="1568" spans="2:10" x14ac:dyDescent="0.25">
      <c r="B1568">
        <v>7</v>
      </c>
      <c r="C1568" s="1">
        <v>43115</v>
      </c>
      <c r="D1568">
        <v>5</v>
      </c>
      <c r="E1568">
        <v>108</v>
      </c>
      <c r="F1568">
        <v>94</v>
      </c>
      <c r="G1568">
        <v>25</v>
      </c>
      <c r="H1568">
        <v>222</v>
      </c>
      <c r="I1568">
        <v>2971.4</v>
      </c>
      <c r="J1568">
        <v>1291.1199999999999</v>
      </c>
    </row>
    <row r="1569" spans="2:10" x14ac:dyDescent="0.25">
      <c r="B1569">
        <v>7</v>
      </c>
      <c r="C1569" s="1">
        <v>43122</v>
      </c>
      <c r="D1569">
        <v>5</v>
      </c>
      <c r="E1569">
        <v>177</v>
      </c>
      <c r="F1569">
        <v>77</v>
      </c>
      <c r="G1569">
        <v>27</v>
      </c>
      <c r="H1569">
        <v>40</v>
      </c>
      <c r="I1569">
        <v>5669.45</v>
      </c>
      <c r="J1569">
        <v>1627.26</v>
      </c>
    </row>
    <row r="1570" spans="2:10" x14ac:dyDescent="0.25">
      <c r="B1570">
        <v>7</v>
      </c>
      <c r="C1570" s="1">
        <v>43129</v>
      </c>
      <c r="D1570">
        <v>5</v>
      </c>
      <c r="E1570">
        <v>227</v>
      </c>
      <c r="F1570">
        <v>76</v>
      </c>
      <c r="G1570">
        <v>20</v>
      </c>
      <c r="H1570">
        <v>18</v>
      </c>
      <c r="I1570">
        <v>8180.46</v>
      </c>
      <c r="J1570">
        <v>2206.5100000000002</v>
      </c>
    </row>
    <row r="1571" spans="2:10" x14ac:dyDescent="0.25">
      <c r="B1571">
        <v>7</v>
      </c>
      <c r="C1571" s="1">
        <v>43136</v>
      </c>
      <c r="D1571">
        <v>5</v>
      </c>
      <c r="E1571">
        <v>283</v>
      </c>
      <c r="F1571">
        <v>91</v>
      </c>
      <c r="G1571">
        <v>44</v>
      </c>
      <c r="H1571">
        <v>105</v>
      </c>
      <c r="I1571">
        <v>9682.1299999999992</v>
      </c>
      <c r="J1571">
        <v>2097.29</v>
      </c>
    </row>
    <row r="1572" spans="2:10" x14ac:dyDescent="0.25">
      <c r="B1572">
        <v>7</v>
      </c>
      <c r="C1572" s="1">
        <v>43143</v>
      </c>
      <c r="D1572">
        <v>5</v>
      </c>
      <c r="E1572">
        <v>330</v>
      </c>
      <c r="F1572">
        <v>98</v>
      </c>
      <c r="G1572">
        <v>27</v>
      </c>
      <c r="H1572">
        <v>1</v>
      </c>
      <c r="I1572">
        <v>10513.83</v>
      </c>
      <c r="J1572">
        <v>2507.3000000000002</v>
      </c>
    </row>
    <row r="1573" spans="2:10" x14ac:dyDescent="0.25">
      <c r="B1573">
        <v>7</v>
      </c>
      <c r="C1573" s="1">
        <v>43150</v>
      </c>
      <c r="D1573">
        <v>5</v>
      </c>
      <c r="E1573">
        <v>401</v>
      </c>
      <c r="F1573">
        <v>104</v>
      </c>
      <c r="G1573">
        <v>43</v>
      </c>
      <c r="H1573">
        <v>132</v>
      </c>
      <c r="I1573">
        <v>6557.75</v>
      </c>
      <c r="J1573">
        <v>2855.71</v>
      </c>
    </row>
    <row r="1574" spans="2:10" x14ac:dyDescent="0.25">
      <c r="B1574">
        <v>7</v>
      </c>
      <c r="C1574" s="1">
        <v>43157</v>
      </c>
      <c r="D1574">
        <v>5</v>
      </c>
      <c r="E1574">
        <v>462</v>
      </c>
      <c r="F1574">
        <v>63</v>
      </c>
      <c r="G1574">
        <v>30</v>
      </c>
      <c r="H1574">
        <v>195</v>
      </c>
      <c r="I1574">
        <v>20472.14</v>
      </c>
      <c r="J1574">
        <v>2874.07</v>
      </c>
    </row>
    <row r="1575" spans="2:10" x14ac:dyDescent="0.25">
      <c r="B1575">
        <v>7</v>
      </c>
      <c r="C1575" s="1">
        <v>43164</v>
      </c>
      <c r="D1575">
        <v>5</v>
      </c>
      <c r="E1575">
        <v>495</v>
      </c>
      <c r="F1575">
        <v>70</v>
      </c>
      <c r="G1575">
        <v>19</v>
      </c>
      <c r="H1575">
        <v>269</v>
      </c>
      <c r="I1575">
        <v>12692.93</v>
      </c>
      <c r="J1575">
        <v>3252.03</v>
      </c>
    </row>
    <row r="1576" spans="2:10" x14ac:dyDescent="0.25">
      <c r="B1576">
        <v>7</v>
      </c>
      <c r="C1576" s="1">
        <v>43171</v>
      </c>
      <c r="D1576">
        <v>5</v>
      </c>
      <c r="E1576">
        <v>546</v>
      </c>
      <c r="F1576">
        <v>110</v>
      </c>
      <c r="G1576">
        <v>36</v>
      </c>
      <c r="H1576">
        <v>282</v>
      </c>
      <c r="I1576">
        <v>17557.830000000002</v>
      </c>
      <c r="J1576">
        <v>3648.69</v>
      </c>
    </row>
    <row r="1577" spans="2:10" x14ac:dyDescent="0.25">
      <c r="B1577">
        <v>7</v>
      </c>
      <c r="C1577" s="1">
        <v>43178</v>
      </c>
      <c r="D1577">
        <v>5</v>
      </c>
      <c r="E1577">
        <v>620</v>
      </c>
      <c r="F1577">
        <v>76</v>
      </c>
      <c r="G1577">
        <v>22</v>
      </c>
      <c r="H1577">
        <v>202</v>
      </c>
      <c r="I1577">
        <v>11597.02</v>
      </c>
      <c r="J1577">
        <v>4456.53</v>
      </c>
    </row>
    <row r="1578" spans="2:10" x14ac:dyDescent="0.25">
      <c r="B1578">
        <v>7</v>
      </c>
      <c r="C1578" s="1">
        <v>43185</v>
      </c>
      <c r="D1578">
        <v>5</v>
      </c>
      <c r="E1578">
        <v>674</v>
      </c>
      <c r="F1578">
        <v>64</v>
      </c>
      <c r="G1578">
        <v>27</v>
      </c>
      <c r="H1578">
        <v>452</v>
      </c>
      <c r="I1578">
        <v>10351.01</v>
      </c>
      <c r="J1578">
        <v>3868.47</v>
      </c>
    </row>
    <row r="1579" spans="2:10" x14ac:dyDescent="0.25">
      <c r="B1579">
        <v>7</v>
      </c>
      <c r="C1579" s="1">
        <v>43192</v>
      </c>
      <c r="D1579">
        <v>5</v>
      </c>
      <c r="E1579">
        <v>711</v>
      </c>
      <c r="F1579">
        <v>138</v>
      </c>
      <c r="G1579">
        <v>37</v>
      </c>
      <c r="H1579">
        <v>169</v>
      </c>
      <c r="I1579">
        <v>15528.02</v>
      </c>
      <c r="J1579">
        <v>4310.22</v>
      </c>
    </row>
    <row r="1580" spans="2:10" x14ac:dyDescent="0.25">
      <c r="B1580">
        <v>7</v>
      </c>
      <c r="C1580" s="1">
        <v>43199</v>
      </c>
      <c r="D1580">
        <v>5</v>
      </c>
      <c r="E1580">
        <v>812</v>
      </c>
      <c r="F1580">
        <v>72</v>
      </c>
      <c r="G1580">
        <v>20</v>
      </c>
      <c r="H1580">
        <v>381</v>
      </c>
      <c r="I1580">
        <v>16835.5</v>
      </c>
      <c r="J1580">
        <v>4174.41</v>
      </c>
    </row>
    <row r="1581" spans="2:10" x14ac:dyDescent="0.25">
      <c r="B1581">
        <v>7</v>
      </c>
      <c r="C1581" s="1">
        <v>43206</v>
      </c>
      <c r="D1581">
        <v>5</v>
      </c>
      <c r="E1581">
        <v>864</v>
      </c>
      <c r="F1581">
        <v>84</v>
      </c>
      <c r="G1581">
        <v>45</v>
      </c>
      <c r="H1581">
        <v>389</v>
      </c>
      <c r="I1581">
        <v>12094.33</v>
      </c>
      <c r="J1581">
        <v>6735.61</v>
      </c>
    </row>
    <row r="1582" spans="2:10" x14ac:dyDescent="0.25">
      <c r="B1582">
        <v>7</v>
      </c>
      <c r="C1582" s="1">
        <v>43213</v>
      </c>
      <c r="D1582">
        <v>5</v>
      </c>
      <c r="E1582">
        <v>903</v>
      </c>
      <c r="F1582">
        <v>61</v>
      </c>
      <c r="G1582">
        <v>26</v>
      </c>
      <c r="H1582">
        <v>1028</v>
      </c>
      <c r="I1582">
        <v>22000.13</v>
      </c>
      <c r="J1582">
        <v>5936.85</v>
      </c>
    </row>
    <row r="1583" spans="2:10" x14ac:dyDescent="0.25">
      <c r="B1583">
        <v>7</v>
      </c>
      <c r="C1583" s="1">
        <v>43220</v>
      </c>
      <c r="D1583">
        <v>5</v>
      </c>
      <c r="E1583">
        <v>938</v>
      </c>
      <c r="F1583">
        <v>40</v>
      </c>
      <c r="G1583">
        <v>21</v>
      </c>
      <c r="H1583">
        <v>1011</v>
      </c>
      <c r="I1583">
        <v>9155.06</v>
      </c>
      <c r="J1583">
        <v>5476.28</v>
      </c>
    </row>
    <row r="1584" spans="2:10" x14ac:dyDescent="0.25">
      <c r="B1584">
        <v>7</v>
      </c>
      <c r="C1584" s="1">
        <v>43227</v>
      </c>
      <c r="D1584">
        <v>5</v>
      </c>
      <c r="E1584">
        <v>957</v>
      </c>
      <c r="F1584">
        <v>77</v>
      </c>
      <c r="G1584">
        <v>31</v>
      </c>
      <c r="H1584">
        <v>431</v>
      </c>
      <c r="I1584">
        <v>17753.03</v>
      </c>
      <c r="J1584">
        <v>5141.43</v>
      </c>
    </row>
    <row r="1585" spans="2:10" x14ac:dyDescent="0.25">
      <c r="B1585">
        <v>7</v>
      </c>
      <c r="C1585" s="1">
        <v>43234</v>
      </c>
      <c r="D1585">
        <v>5</v>
      </c>
      <c r="E1585">
        <v>1003</v>
      </c>
      <c r="F1585">
        <v>56</v>
      </c>
      <c r="G1585">
        <v>12</v>
      </c>
      <c r="H1585">
        <v>693</v>
      </c>
      <c r="I1585">
        <v>7285.62</v>
      </c>
      <c r="J1585">
        <v>3603.93</v>
      </c>
    </row>
    <row r="1586" spans="2:10" x14ac:dyDescent="0.25">
      <c r="B1586">
        <v>7</v>
      </c>
      <c r="C1586" s="1">
        <v>43241</v>
      </c>
      <c r="D1586">
        <v>5</v>
      </c>
      <c r="E1586">
        <v>1047</v>
      </c>
      <c r="F1586">
        <v>34</v>
      </c>
      <c r="G1586">
        <v>6</v>
      </c>
      <c r="H1586">
        <v>109</v>
      </c>
      <c r="I1586">
        <v>19786.740000000002</v>
      </c>
      <c r="J1586">
        <v>6980.11</v>
      </c>
    </row>
    <row r="1587" spans="2:10" x14ac:dyDescent="0.25">
      <c r="B1587">
        <v>7</v>
      </c>
      <c r="C1587" s="1">
        <v>43248</v>
      </c>
      <c r="D1587">
        <v>5</v>
      </c>
      <c r="E1587">
        <v>1075</v>
      </c>
      <c r="F1587">
        <v>107</v>
      </c>
      <c r="G1587">
        <v>31</v>
      </c>
      <c r="H1587">
        <v>340</v>
      </c>
      <c r="I1587">
        <v>25800.16</v>
      </c>
      <c r="J1587">
        <v>5642.84</v>
      </c>
    </row>
    <row r="1588" spans="2:10" x14ac:dyDescent="0.25">
      <c r="B1588">
        <v>7</v>
      </c>
      <c r="C1588" s="1">
        <v>43255</v>
      </c>
      <c r="D1588">
        <v>5</v>
      </c>
      <c r="E1588">
        <v>1151</v>
      </c>
      <c r="F1588">
        <v>82</v>
      </c>
      <c r="G1588">
        <v>32</v>
      </c>
      <c r="H1588">
        <v>379</v>
      </c>
      <c r="I1588">
        <v>15491.62</v>
      </c>
      <c r="J1588">
        <v>8314.92</v>
      </c>
    </row>
    <row r="1589" spans="2:10" x14ac:dyDescent="0.25">
      <c r="B1589">
        <v>7</v>
      </c>
      <c r="C1589" s="1">
        <v>43262</v>
      </c>
      <c r="D1589">
        <v>5</v>
      </c>
      <c r="E1589">
        <v>1201</v>
      </c>
      <c r="F1589">
        <v>67</v>
      </c>
      <c r="G1589">
        <v>27</v>
      </c>
      <c r="H1589">
        <v>130</v>
      </c>
      <c r="I1589">
        <v>28209.97</v>
      </c>
      <c r="J1589">
        <v>8113.88</v>
      </c>
    </row>
    <row r="1590" spans="2:10" x14ac:dyDescent="0.25">
      <c r="B1590">
        <v>7</v>
      </c>
      <c r="C1590" s="1">
        <v>43269</v>
      </c>
      <c r="D1590">
        <v>5</v>
      </c>
      <c r="E1590">
        <v>1241</v>
      </c>
      <c r="F1590">
        <v>53</v>
      </c>
      <c r="G1590">
        <v>16</v>
      </c>
      <c r="H1590">
        <v>1622</v>
      </c>
      <c r="I1590">
        <v>23325.06</v>
      </c>
      <c r="J1590">
        <v>6405.17</v>
      </c>
    </row>
    <row r="1591" spans="2:10" x14ac:dyDescent="0.25">
      <c r="B1591">
        <v>7</v>
      </c>
      <c r="C1591" s="1">
        <v>43276</v>
      </c>
      <c r="D1591">
        <v>5</v>
      </c>
      <c r="E1591">
        <v>1278</v>
      </c>
      <c r="F1591">
        <v>39</v>
      </c>
      <c r="G1591">
        <v>27</v>
      </c>
      <c r="H1591">
        <v>385</v>
      </c>
      <c r="I1591">
        <v>16721.240000000002</v>
      </c>
      <c r="J1591">
        <v>6651.88</v>
      </c>
    </row>
    <row r="1592" spans="2:10" x14ac:dyDescent="0.25">
      <c r="B1592">
        <v>7</v>
      </c>
      <c r="C1592" s="1">
        <v>43283</v>
      </c>
      <c r="D1592">
        <v>5</v>
      </c>
      <c r="E1592">
        <v>1290</v>
      </c>
      <c r="F1592">
        <v>119</v>
      </c>
      <c r="G1592">
        <v>19</v>
      </c>
      <c r="H1592">
        <v>426</v>
      </c>
      <c r="I1592">
        <v>11801.1</v>
      </c>
      <c r="J1592">
        <v>8394.73</v>
      </c>
    </row>
    <row r="1593" spans="2:10" x14ac:dyDescent="0.25">
      <c r="B1593">
        <v>7</v>
      </c>
      <c r="C1593" s="1">
        <v>43290</v>
      </c>
      <c r="D1593">
        <v>5</v>
      </c>
      <c r="E1593">
        <v>1390</v>
      </c>
      <c r="F1593">
        <v>69</v>
      </c>
      <c r="G1593">
        <v>25</v>
      </c>
      <c r="H1593">
        <v>137</v>
      </c>
      <c r="I1593">
        <v>22228.28</v>
      </c>
      <c r="J1593">
        <v>8087.92</v>
      </c>
    </row>
    <row r="1594" spans="2:10" x14ac:dyDescent="0.25">
      <c r="B1594">
        <v>7</v>
      </c>
      <c r="C1594" s="1">
        <v>43297</v>
      </c>
      <c r="D1594">
        <v>5</v>
      </c>
      <c r="E1594">
        <v>1434</v>
      </c>
      <c r="F1594">
        <v>48</v>
      </c>
      <c r="G1594">
        <v>32</v>
      </c>
      <c r="H1594">
        <v>842</v>
      </c>
      <c r="I1594">
        <v>41175.11</v>
      </c>
      <c r="J1594">
        <v>10098.370000000001</v>
      </c>
    </row>
    <row r="1595" spans="2:10" x14ac:dyDescent="0.25">
      <c r="B1595">
        <v>7</v>
      </c>
      <c r="C1595" s="1">
        <v>43304</v>
      </c>
      <c r="D1595">
        <v>5</v>
      </c>
      <c r="E1595">
        <v>1450</v>
      </c>
      <c r="F1595">
        <v>75</v>
      </c>
      <c r="G1595">
        <v>22</v>
      </c>
      <c r="H1595">
        <v>103</v>
      </c>
      <c r="I1595">
        <v>48113.32</v>
      </c>
      <c r="J1595">
        <v>10206.93</v>
      </c>
    </row>
    <row r="1596" spans="2:10" x14ac:dyDescent="0.25">
      <c r="B1596">
        <v>7</v>
      </c>
      <c r="C1596" s="1">
        <v>43311</v>
      </c>
      <c r="D1596">
        <v>5</v>
      </c>
      <c r="E1596">
        <v>1503</v>
      </c>
      <c r="F1596">
        <v>106</v>
      </c>
      <c r="G1596">
        <v>21</v>
      </c>
      <c r="H1596">
        <v>61</v>
      </c>
      <c r="I1596">
        <v>25838.15</v>
      </c>
      <c r="J1596">
        <v>12436.6</v>
      </c>
    </row>
    <row r="1597" spans="2:10" x14ac:dyDescent="0.25">
      <c r="B1597">
        <v>7</v>
      </c>
      <c r="C1597" s="1">
        <v>43318</v>
      </c>
      <c r="D1597">
        <v>5</v>
      </c>
      <c r="E1597">
        <v>1588</v>
      </c>
      <c r="F1597">
        <v>40</v>
      </c>
      <c r="G1597">
        <v>19</v>
      </c>
      <c r="H1597">
        <v>1509</v>
      </c>
      <c r="I1597">
        <v>24200.52</v>
      </c>
      <c r="J1597">
        <v>8396.57</v>
      </c>
    </row>
    <row r="1598" spans="2:10" x14ac:dyDescent="0.25">
      <c r="B1598">
        <v>7</v>
      </c>
      <c r="C1598" s="1">
        <v>43325</v>
      </c>
      <c r="D1598">
        <v>5</v>
      </c>
      <c r="E1598">
        <v>1609</v>
      </c>
      <c r="F1598">
        <v>84</v>
      </c>
      <c r="G1598">
        <v>24</v>
      </c>
      <c r="H1598">
        <v>196</v>
      </c>
      <c r="I1598">
        <v>25516.03</v>
      </c>
      <c r="J1598">
        <v>8929.69</v>
      </c>
    </row>
    <row r="1599" spans="2:10" x14ac:dyDescent="0.25">
      <c r="B1599">
        <v>7</v>
      </c>
      <c r="C1599" s="1">
        <v>43332</v>
      </c>
      <c r="D1599">
        <v>5</v>
      </c>
      <c r="E1599">
        <v>1669</v>
      </c>
      <c r="F1599">
        <v>53</v>
      </c>
      <c r="G1599">
        <v>31</v>
      </c>
      <c r="H1599">
        <v>154</v>
      </c>
      <c r="I1599">
        <v>36216.629999999997</v>
      </c>
      <c r="J1599">
        <v>9104.52</v>
      </c>
    </row>
    <row r="1600" spans="2:10" x14ac:dyDescent="0.25">
      <c r="B1600">
        <v>7</v>
      </c>
      <c r="C1600" s="1">
        <v>43339</v>
      </c>
      <c r="D1600">
        <v>5</v>
      </c>
      <c r="E1600">
        <v>1691</v>
      </c>
      <c r="F1600">
        <v>73</v>
      </c>
      <c r="G1600">
        <v>24</v>
      </c>
      <c r="H1600">
        <v>4</v>
      </c>
      <c r="I1600">
        <v>49735.42</v>
      </c>
      <c r="J1600">
        <v>12585.73</v>
      </c>
    </row>
    <row r="1601" spans="2:10" x14ac:dyDescent="0.25">
      <c r="B1601">
        <v>7</v>
      </c>
      <c r="C1601" s="1">
        <v>43346</v>
      </c>
      <c r="D1601">
        <v>5</v>
      </c>
      <c r="E1601">
        <v>1740</v>
      </c>
      <c r="F1601">
        <v>60</v>
      </c>
      <c r="G1601">
        <v>25</v>
      </c>
      <c r="H1601">
        <v>476</v>
      </c>
      <c r="I1601">
        <v>47843.519999999997</v>
      </c>
      <c r="J1601">
        <v>11695.98</v>
      </c>
    </row>
    <row r="1602" spans="2:10" x14ac:dyDescent="0.25">
      <c r="B1602">
        <v>7</v>
      </c>
      <c r="C1602" s="1">
        <v>43353</v>
      </c>
      <c r="D1602">
        <v>5</v>
      </c>
      <c r="E1602">
        <v>1775</v>
      </c>
      <c r="F1602">
        <v>115</v>
      </c>
      <c r="G1602">
        <v>20</v>
      </c>
      <c r="H1602">
        <v>938</v>
      </c>
      <c r="I1602">
        <v>26156.74</v>
      </c>
      <c r="J1602">
        <v>10147.379999999999</v>
      </c>
    </row>
    <row r="1603" spans="2:10" x14ac:dyDescent="0.25">
      <c r="B1603">
        <v>7</v>
      </c>
      <c r="C1603" s="1">
        <v>43360</v>
      </c>
      <c r="D1603">
        <v>5</v>
      </c>
      <c r="E1603">
        <v>1870</v>
      </c>
      <c r="F1603">
        <v>40</v>
      </c>
      <c r="G1603">
        <v>20</v>
      </c>
      <c r="H1603">
        <v>1116</v>
      </c>
      <c r="I1603">
        <v>33907.24</v>
      </c>
      <c r="J1603">
        <v>7455.18</v>
      </c>
    </row>
    <row r="1604" spans="2:10" x14ac:dyDescent="0.25">
      <c r="B1604">
        <v>7</v>
      </c>
      <c r="C1604" s="1">
        <v>43367</v>
      </c>
      <c r="D1604">
        <v>5</v>
      </c>
      <c r="E1604">
        <v>1890</v>
      </c>
      <c r="F1604">
        <v>94</v>
      </c>
      <c r="G1604">
        <v>21</v>
      </c>
      <c r="H1604">
        <v>153</v>
      </c>
      <c r="I1604">
        <v>18182.009999999998</v>
      </c>
      <c r="J1604">
        <v>10720.68</v>
      </c>
    </row>
    <row r="1605" spans="2:10" x14ac:dyDescent="0.25">
      <c r="B1605">
        <v>7</v>
      </c>
      <c r="C1605" s="1">
        <v>43101</v>
      </c>
      <c r="D1605">
        <v>6</v>
      </c>
      <c r="E1605">
        <v>0</v>
      </c>
      <c r="F1605">
        <v>38</v>
      </c>
      <c r="G1605">
        <v>20</v>
      </c>
      <c r="H1605">
        <v>32</v>
      </c>
      <c r="I1605">
        <v>338.07</v>
      </c>
      <c r="J1605">
        <v>70.23</v>
      </c>
    </row>
    <row r="1606" spans="2:10" x14ac:dyDescent="0.25">
      <c r="B1606">
        <v>7</v>
      </c>
      <c r="C1606" s="1">
        <v>43108</v>
      </c>
      <c r="D1606">
        <v>6</v>
      </c>
      <c r="E1606">
        <v>18</v>
      </c>
      <c r="F1606">
        <v>108</v>
      </c>
      <c r="G1606">
        <v>14</v>
      </c>
      <c r="H1606">
        <v>10</v>
      </c>
      <c r="I1606">
        <v>577.01</v>
      </c>
      <c r="J1606">
        <v>239.38</v>
      </c>
    </row>
    <row r="1607" spans="2:10" x14ac:dyDescent="0.25">
      <c r="B1607">
        <v>7</v>
      </c>
      <c r="C1607" s="1">
        <v>43115</v>
      </c>
      <c r="D1607">
        <v>6</v>
      </c>
      <c r="E1607">
        <v>112</v>
      </c>
      <c r="F1607">
        <v>93</v>
      </c>
      <c r="G1607">
        <v>32</v>
      </c>
      <c r="H1607">
        <v>25</v>
      </c>
      <c r="I1607">
        <v>2052.2800000000002</v>
      </c>
      <c r="J1607">
        <v>391.48</v>
      </c>
    </row>
    <row r="1608" spans="2:10" x14ac:dyDescent="0.25">
      <c r="B1608">
        <v>7</v>
      </c>
      <c r="C1608" s="1">
        <v>43122</v>
      </c>
      <c r="D1608">
        <v>6</v>
      </c>
      <c r="E1608">
        <v>173</v>
      </c>
      <c r="F1608">
        <v>34</v>
      </c>
      <c r="G1608">
        <v>33</v>
      </c>
      <c r="H1608">
        <v>121</v>
      </c>
      <c r="I1608">
        <v>2204</v>
      </c>
      <c r="J1608">
        <v>376.28</v>
      </c>
    </row>
    <row r="1609" spans="2:10" x14ac:dyDescent="0.25">
      <c r="B1609">
        <v>7</v>
      </c>
      <c r="C1609" s="1">
        <v>43129</v>
      </c>
      <c r="D1609">
        <v>6</v>
      </c>
      <c r="E1609">
        <v>174</v>
      </c>
      <c r="F1609">
        <v>109</v>
      </c>
      <c r="G1609">
        <v>18</v>
      </c>
      <c r="H1609">
        <v>193</v>
      </c>
      <c r="I1609">
        <v>2397.3000000000002</v>
      </c>
      <c r="J1609">
        <v>595.54</v>
      </c>
    </row>
    <row r="1610" spans="2:10" x14ac:dyDescent="0.25">
      <c r="B1610">
        <v>7</v>
      </c>
      <c r="C1610" s="1">
        <v>43136</v>
      </c>
      <c r="D1610">
        <v>6</v>
      </c>
      <c r="E1610">
        <v>265</v>
      </c>
      <c r="F1610">
        <v>68</v>
      </c>
      <c r="G1610">
        <v>17</v>
      </c>
      <c r="H1610">
        <v>44</v>
      </c>
      <c r="I1610">
        <v>1931.06</v>
      </c>
      <c r="J1610">
        <v>687.27</v>
      </c>
    </row>
    <row r="1611" spans="2:10" x14ac:dyDescent="0.25">
      <c r="B1611">
        <v>7</v>
      </c>
      <c r="C1611" s="1">
        <v>43143</v>
      </c>
      <c r="D1611">
        <v>6</v>
      </c>
      <c r="E1611">
        <v>316</v>
      </c>
      <c r="F1611">
        <v>72</v>
      </c>
      <c r="G1611">
        <v>8</v>
      </c>
      <c r="H1611">
        <v>91</v>
      </c>
      <c r="I1611">
        <v>3998.22</v>
      </c>
      <c r="J1611">
        <v>805.37</v>
      </c>
    </row>
    <row r="1612" spans="2:10" x14ac:dyDescent="0.25">
      <c r="B1612">
        <v>7</v>
      </c>
      <c r="C1612" s="1">
        <v>43150</v>
      </c>
      <c r="D1612">
        <v>6</v>
      </c>
      <c r="E1612">
        <v>380</v>
      </c>
      <c r="F1612">
        <v>85</v>
      </c>
      <c r="G1612">
        <v>28</v>
      </c>
      <c r="H1612">
        <v>289</v>
      </c>
      <c r="I1612">
        <v>4190.2299999999996</v>
      </c>
      <c r="J1612">
        <v>884.53</v>
      </c>
    </row>
    <row r="1613" spans="2:10" x14ac:dyDescent="0.25">
      <c r="B1613">
        <v>7</v>
      </c>
      <c r="C1613" s="1">
        <v>43157</v>
      </c>
      <c r="D1613">
        <v>6</v>
      </c>
      <c r="E1613">
        <v>437</v>
      </c>
      <c r="F1613">
        <v>89</v>
      </c>
      <c r="G1613">
        <v>35</v>
      </c>
      <c r="H1613">
        <v>81</v>
      </c>
      <c r="I1613">
        <v>3547.68</v>
      </c>
      <c r="J1613">
        <v>976.31</v>
      </c>
    </row>
    <row r="1614" spans="2:10" x14ac:dyDescent="0.25">
      <c r="B1614">
        <v>7</v>
      </c>
      <c r="C1614" s="1">
        <v>43164</v>
      </c>
      <c r="D1614">
        <v>6</v>
      </c>
      <c r="E1614">
        <v>491</v>
      </c>
      <c r="F1614">
        <v>64</v>
      </c>
      <c r="G1614">
        <v>10</v>
      </c>
      <c r="H1614">
        <v>449</v>
      </c>
      <c r="I1614">
        <v>2539.5500000000002</v>
      </c>
      <c r="J1614">
        <v>1016.76</v>
      </c>
    </row>
    <row r="1615" spans="2:10" x14ac:dyDescent="0.25">
      <c r="B1615">
        <v>7</v>
      </c>
      <c r="C1615" s="1">
        <v>43171</v>
      </c>
      <c r="D1615">
        <v>6</v>
      </c>
      <c r="E1615">
        <v>545</v>
      </c>
      <c r="F1615">
        <v>83</v>
      </c>
      <c r="G1615">
        <v>35</v>
      </c>
      <c r="H1615">
        <v>213</v>
      </c>
      <c r="I1615">
        <v>4610.09</v>
      </c>
      <c r="J1615">
        <v>1231.93</v>
      </c>
    </row>
    <row r="1616" spans="2:10" x14ac:dyDescent="0.25">
      <c r="B1616">
        <v>7</v>
      </c>
      <c r="C1616" s="1">
        <v>43178</v>
      </c>
      <c r="D1616">
        <v>6</v>
      </c>
      <c r="E1616">
        <v>593</v>
      </c>
      <c r="F1616">
        <v>93</v>
      </c>
      <c r="G1616">
        <v>29</v>
      </c>
      <c r="H1616">
        <v>605</v>
      </c>
      <c r="I1616">
        <v>2960.93</v>
      </c>
      <c r="J1616">
        <v>1370.63</v>
      </c>
    </row>
    <row r="1617" spans="2:10" x14ac:dyDescent="0.25">
      <c r="B1617">
        <v>7</v>
      </c>
      <c r="C1617" s="1">
        <v>43185</v>
      </c>
      <c r="D1617">
        <v>6</v>
      </c>
      <c r="E1617">
        <v>657</v>
      </c>
      <c r="F1617">
        <v>67</v>
      </c>
      <c r="G1617">
        <v>23</v>
      </c>
      <c r="H1617">
        <v>804</v>
      </c>
      <c r="I1617">
        <v>6550.63</v>
      </c>
      <c r="J1617">
        <v>1481.54</v>
      </c>
    </row>
    <row r="1618" spans="2:10" x14ac:dyDescent="0.25">
      <c r="B1618">
        <v>7</v>
      </c>
      <c r="C1618" s="1">
        <v>43192</v>
      </c>
      <c r="D1618">
        <v>6</v>
      </c>
      <c r="E1618">
        <v>701</v>
      </c>
      <c r="F1618">
        <v>62</v>
      </c>
      <c r="G1618">
        <v>26</v>
      </c>
      <c r="H1618">
        <v>560</v>
      </c>
      <c r="I1618">
        <v>4580.4399999999996</v>
      </c>
      <c r="J1618">
        <v>1592.24</v>
      </c>
    </row>
    <row r="1619" spans="2:10" x14ac:dyDescent="0.25">
      <c r="B1619">
        <v>7</v>
      </c>
      <c r="C1619" s="1">
        <v>43199</v>
      </c>
      <c r="D1619">
        <v>6</v>
      </c>
      <c r="E1619">
        <v>737</v>
      </c>
      <c r="F1619">
        <v>55</v>
      </c>
      <c r="G1619">
        <v>26</v>
      </c>
      <c r="H1619">
        <v>176</v>
      </c>
      <c r="I1619">
        <v>12127.38</v>
      </c>
      <c r="J1619">
        <v>1553.62</v>
      </c>
    </row>
    <row r="1620" spans="2:10" x14ac:dyDescent="0.25">
      <c r="B1620">
        <v>7</v>
      </c>
      <c r="C1620" s="1">
        <v>43206</v>
      </c>
      <c r="D1620">
        <v>6</v>
      </c>
      <c r="E1620">
        <v>766</v>
      </c>
      <c r="F1620">
        <v>59</v>
      </c>
      <c r="G1620">
        <v>33</v>
      </c>
      <c r="H1620">
        <v>709</v>
      </c>
      <c r="I1620">
        <v>3202.22</v>
      </c>
      <c r="J1620">
        <v>1656.93</v>
      </c>
    </row>
    <row r="1621" spans="2:10" x14ac:dyDescent="0.25">
      <c r="B1621">
        <v>7</v>
      </c>
      <c r="C1621" s="1">
        <v>43213</v>
      </c>
      <c r="D1621">
        <v>6</v>
      </c>
      <c r="E1621">
        <v>792</v>
      </c>
      <c r="F1621">
        <v>97</v>
      </c>
      <c r="G1621">
        <v>23</v>
      </c>
      <c r="H1621">
        <v>323</v>
      </c>
      <c r="I1621">
        <v>8485.93</v>
      </c>
      <c r="J1621">
        <v>1574.69</v>
      </c>
    </row>
    <row r="1622" spans="2:10" x14ac:dyDescent="0.25">
      <c r="B1622">
        <v>7</v>
      </c>
      <c r="C1622" s="1">
        <v>43220</v>
      </c>
      <c r="D1622">
        <v>6</v>
      </c>
      <c r="E1622">
        <v>866</v>
      </c>
      <c r="F1622">
        <v>70</v>
      </c>
      <c r="G1622">
        <v>33</v>
      </c>
      <c r="H1622">
        <v>529</v>
      </c>
      <c r="I1622">
        <v>6342.78</v>
      </c>
      <c r="J1622">
        <v>1769.43</v>
      </c>
    </row>
    <row r="1623" spans="2:10" x14ac:dyDescent="0.25">
      <c r="B1623">
        <v>7</v>
      </c>
      <c r="C1623" s="1">
        <v>43227</v>
      </c>
      <c r="D1623">
        <v>6</v>
      </c>
      <c r="E1623">
        <v>903</v>
      </c>
      <c r="F1623">
        <v>87</v>
      </c>
      <c r="G1623">
        <v>18</v>
      </c>
      <c r="H1623">
        <v>12</v>
      </c>
      <c r="I1623">
        <v>3332.93</v>
      </c>
      <c r="J1623">
        <v>1957.95</v>
      </c>
    </row>
    <row r="1624" spans="2:10" x14ac:dyDescent="0.25">
      <c r="B1624">
        <v>7</v>
      </c>
      <c r="C1624" s="1">
        <v>43234</v>
      </c>
      <c r="D1624">
        <v>6</v>
      </c>
      <c r="E1624">
        <v>972</v>
      </c>
      <c r="F1624">
        <v>57</v>
      </c>
      <c r="G1624">
        <v>23</v>
      </c>
      <c r="H1624">
        <v>22</v>
      </c>
      <c r="I1624">
        <v>8930.7999999999993</v>
      </c>
      <c r="J1624">
        <v>2074.4</v>
      </c>
    </row>
    <row r="1625" spans="2:10" x14ac:dyDescent="0.25">
      <c r="B1625">
        <v>7</v>
      </c>
      <c r="C1625" s="1">
        <v>43241</v>
      </c>
      <c r="D1625">
        <v>6</v>
      </c>
      <c r="E1625">
        <v>1006</v>
      </c>
      <c r="F1625">
        <v>68</v>
      </c>
      <c r="G1625">
        <v>17</v>
      </c>
      <c r="H1625">
        <v>772</v>
      </c>
      <c r="I1625">
        <v>12647.37</v>
      </c>
      <c r="J1625">
        <v>2149.54</v>
      </c>
    </row>
    <row r="1626" spans="2:10" x14ac:dyDescent="0.25">
      <c r="B1626">
        <v>7</v>
      </c>
      <c r="C1626" s="1">
        <v>43248</v>
      </c>
      <c r="D1626">
        <v>6</v>
      </c>
      <c r="E1626">
        <v>1057</v>
      </c>
      <c r="F1626">
        <v>160</v>
      </c>
      <c r="G1626">
        <v>15</v>
      </c>
      <c r="H1626">
        <v>296</v>
      </c>
      <c r="I1626">
        <v>12808.09</v>
      </c>
      <c r="J1626">
        <v>2348.5100000000002</v>
      </c>
    </row>
    <row r="1627" spans="2:10" x14ac:dyDescent="0.25">
      <c r="B1627">
        <v>7</v>
      </c>
      <c r="C1627" s="1">
        <v>43255</v>
      </c>
      <c r="D1627">
        <v>6</v>
      </c>
      <c r="E1627">
        <v>1202</v>
      </c>
      <c r="F1627">
        <v>66</v>
      </c>
      <c r="G1627">
        <v>17</v>
      </c>
      <c r="H1627">
        <v>312</v>
      </c>
      <c r="I1627">
        <v>4769.29</v>
      </c>
      <c r="J1627">
        <v>2327.0700000000002</v>
      </c>
    </row>
    <row r="1628" spans="2:10" x14ac:dyDescent="0.25">
      <c r="B1628">
        <v>7</v>
      </c>
      <c r="C1628" s="1">
        <v>43262</v>
      </c>
      <c r="D1628">
        <v>6</v>
      </c>
      <c r="E1628">
        <v>1251</v>
      </c>
      <c r="F1628">
        <v>92</v>
      </c>
      <c r="G1628">
        <v>14</v>
      </c>
      <c r="H1628">
        <v>71</v>
      </c>
      <c r="I1628">
        <v>9354.0499999999993</v>
      </c>
      <c r="J1628">
        <v>2832.02</v>
      </c>
    </row>
    <row r="1629" spans="2:10" x14ac:dyDescent="0.25">
      <c r="B1629">
        <v>7</v>
      </c>
      <c r="C1629" s="1">
        <v>43269</v>
      </c>
      <c r="D1629">
        <v>6</v>
      </c>
      <c r="E1629">
        <v>1329</v>
      </c>
      <c r="F1629">
        <v>104</v>
      </c>
      <c r="G1629">
        <v>30</v>
      </c>
      <c r="H1629">
        <v>244</v>
      </c>
      <c r="I1629">
        <v>6297.76</v>
      </c>
      <c r="J1629">
        <v>3092.39</v>
      </c>
    </row>
    <row r="1630" spans="2:10" x14ac:dyDescent="0.25">
      <c r="B1630">
        <v>7</v>
      </c>
      <c r="C1630" s="1">
        <v>43276</v>
      </c>
      <c r="D1630">
        <v>6</v>
      </c>
      <c r="E1630">
        <v>1403</v>
      </c>
      <c r="F1630">
        <v>60</v>
      </c>
      <c r="G1630">
        <v>31</v>
      </c>
      <c r="H1630">
        <v>798</v>
      </c>
      <c r="I1630">
        <v>16585.18</v>
      </c>
      <c r="J1630">
        <v>2719.42</v>
      </c>
    </row>
    <row r="1631" spans="2:10" x14ac:dyDescent="0.25">
      <c r="B1631">
        <v>7</v>
      </c>
      <c r="C1631" s="1">
        <v>43283</v>
      </c>
      <c r="D1631">
        <v>6</v>
      </c>
      <c r="E1631">
        <v>1432</v>
      </c>
      <c r="F1631">
        <v>118</v>
      </c>
      <c r="G1631">
        <v>23</v>
      </c>
      <c r="H1631">
        <v>191</v>
      </c>
      <c r="I1631">
        <v>9979.25</v>
      </c>
      <c r="J1631">
        <v>2868.95</v>
      </c>
    </row>
    <row r="1632" spans="2:10" x14ac:dyDescent="0.25">
      <c r="B1632">
        <v>7</v>
      </c>
      <c r="C1632" s="1">
        <v>43290</v>
      </c>
      <c r="D1632">
        <v>6</v>
      </c>
      <c r="E1632">
        <v>1527</v>
      </c>
      <c r="F1632">
        <v>83</v>
      </c>
      <c r="G1632">
        <v>13</v>
      </c>
      <c r="H1632">
        <v>149</v>
      </c>
      <c r="I1632">
        <v>17238.43</v>
      </c>
      <c r="J1632">
        <v>3356.63</v>
      </c>
    </row>
    <row r="1633" spans="2:10" x14ac:dyDescent="0.25">
      <c r="B1633">
        <v>7</v>
      </c>
      <c r="C1633" s="1">
        <v>43297</v>
      </c>
      <c r="D1633">
        <v>6</v>
      </c>
      <c r="E1633">
        <v>1597</v>
      </c>
      <c r="F1633">
        <v>89</v>
      </c>
      <c r="G1633">
        <v>20</v>
      </c>
      <c r="H1633">
        <v>2048</v>
      </c>
      <c r="I1633">
        <v>12307.5</v>
      </c>
      <c r="J1633">
        <v>3435.72</v>
      </c>
    </row>
    <row r="1634" spans="2:10" x14ac:dyDescent="0.25">
      <c r="B1634">
        <v>7</v>
      </c>
      <c r="C1634" s="1">
        <v>43304</v>
      </c>
      <c r="D1634">
        <v>6</v>
      </c>
      <c r="E1634">
        <v>1666</v>
      </c>
      <c r="F1634">
        <v>48</v>
      </c>
      <c r="G1634">
        <v>34</v>
      </c>
      <c r="H1634">
        <v>775</v>
      </c>
      <c r="I1634">
        <v>12029.6</v>
      </c>
      <c r="J1634">
        <v>3419.49</v>
      </c>
    </row>
    <row r="1635" spans="2:10" x14ac:dyDescent="0.25">
      <c r="B1635">
        <v>7</v>
      </c>
      <c r="C1635" s="1">
        <v>43311</v>
      </c>
      <c r="D1635">
        <v>6</v>
      </c>
      <c r="E1635">
        <v>1680</v>
      </c>
      <c r="F1635">
        <v>80</v>
      </c>
      <c r="G1635">
        <v>19</v>
      </c>
      <c r="H1635">
        <v>584</v>
      </c>
      <c r="I1635">
        <v>11072.47</v>
      </c>
      <c r="J1635">
        <v>3593.33</v>
      </c>
    </row>
    <row r="1636" spans="2:10" x14ac:dyDescent="0.25">
      <c r="B1636">
        <v>7</v>
      </c>
      <c r="C1636" s="1">
        <v>43318</v>
      </c>
      <c r="D1636">
        <v>6</v>
      </c>
      <c r="E1636">
        <v>1741</v>
      </c>
      <c r="F1636">
        <v>54</v>
      </c>
      <c r="G1636">
        <v>30</v>
      </c>
      <c r="H1636">
        <v>733</v>
      </c>
      <c r="I1636">
        <v>11232.97</v>
      </c>
      <c r="J1636">
        <v>3743.5</v>
      </c>
    </row>
    <row r="1637" spans="2:10" x14ac:dyDescent="0.25">
      <c r="B1637">
        <v>7</v>
      </c>
      <c r="C1637" s="1">
        <v>43325</v>
      </c>
      <c r="D1637">
        <v>6</v>
      </c>
      <c r="E1637">
        <v>1765</v>
      </c>
      <c r="F1637">
        <v>73</v>
      </c>
      <c r="G1637">
        <v>22</v>
      </c>
      <c r="H1637">
        <v>720</v>
      </c>
      <c r="I1637">
        <v>14470.68</v>
      </c>
      <c r="J1637">
        <v>3756.25</v>
      </c>
    </row>
    <row r="1638" spans="2:10" x14ac:dyDescent="0.25">
      <c r="B1638">
        <v>7</v>
      </c>
      <c r="C1638" s="1">
        <v>43332</v>
      </c>
      <c r="D1638">
        <v>6</v>
      </c>
      <c r="E1638">
        <v>1816</v>
      </c>
      <c r="F1638">
        <v>112</v>
      </c>
      <c r="G1638">
        <v>33</v>
      </c>
      <c r="H1638">
        <v>290</v>
      </c>
      <c r="I1638">
        <v>11877.33</v>
      </c>
      <c r="J1638">
        <v>3973.69</v>
      </c>
    </row>
    <row r="1639" spans="2:10" x14ac:dyDescent="0.25">
      <c r="B1639">
        <v>7</v>
      </c>
      <c r="C1639" s="1">
        <v>43339</v>
      </c>
      <c r="D1639">
        <v>6</v>
      </c>
      <c r="E1639">
        <v>1895</v>
      </c>
      <c r="F1639">
        <v>84</v>
      </c>
      <c r="G1639">
        <v>30</v>
      </c>
      <c r="H1639">
        <v>264</v>
      </c>
      <c r="I1639">
        <v>17460.150000000001</v>
      </c>
      <c r="J1639">
        <v>3991.84</v>
      </c>
    </row>
    <row r="1640" spans="2:10" x14ac:dyDescent="0.25">
      <c r="B1640">
        <v>7</v>
      </c>
      <c r="C1640" s="1">
        <v>43346</v>
      </c>
      <c r="D1640">
        <v>6</v>
      </c>
      <c r="E1640">
        <v>1949</v>
      </c>
      <c r="F1640">
        <v>79</v>
      </c>
      <c r="G1640">
        <v>27</v>
      </c>
      <c r="H1640">
        <v>1058</v>
      </c>
      <c r="I1640">
        <v>13723.68</v>
      </c>
      <c r="J1640">
        <v>4233.3900000000003</v>
      </c>
    </row>
    <row r="1641" spans="2:10" x14ac:dyDescent="0.25">
      <c r="B1641">
        <v>7</v>
      </c>
      <c r="C1641" s="1">
        <v>43353</v>
      </c>
      <c r="D1641">
        <v>6</v>
      </c>
      <c r="E1641">
        <v>2001</v>
      </c>
      <c r="F1641">
        <v>66</v>
      </c>
      <c r="G1641">
        <v>16</v>
      </c>
      <c r="H1641">
        <v>105</v>
      </c>
      <c r="I1641">
        <v>21850.94</v>
      </c>
      <c r="J1641">
        <v>4302.88</v>
      </c>
    </row>
    <row r="1642" spans="2:10" x14ac:dyDescent="0.25">
      <c r="B1642">
        <v>7</v>
      </c>
      <c r="C1642" s="1">
        <v>43360</v>
      </c>
      <c r="D1642">
        <v>6</v>
      </c>
      <c r="E1642">
        <v>2051</v>
      </c>
      <c r="F1642">
        <v>93</v>
      </c>
      <c r="G1642">
        <v>34</v>
      </c>
      <c r="H1642">
        <v>671</v>
      </c>
      <c r="I1642">
        <v>19839.64</v>
      </c>
      <c r="J1642">
        <v>4356.91</v>
      </c>
    </row>
    <row r="1643" spans="2:10" x14ac:dyDescent="0.25">
      <c r="B1643">
        <v>7</v>
      </c>
      <c r="C1643" s="1">
        <v>43367</v>
      </c>
      <c r="D1643">
        <v>6</v>
      </c>
      <c r="E1643">
        <v>2110</v>
      </c>
      <c r="F1643">
        <v>98</v>
      </c>
      <c r="G1643">
        <v>24</v>
      </c>
      <c r="H1643">
        <v>1043</v>
      </c>
      <c r="I1643">
        <v>22218.03</v>
      </c>
      <c r="J1643">
        <v>4973.5</v>
      </c>
    </row>
    <row r="1644" spans="2:10" x14ac:dyDescent="0.25">
      <c r="B1644">
        <v>8</v>
      </c>
      <c r="C1644" s="1">
        <v>43101</v>
      </c>
      <c r="D1644">
        <v>1</v>
      </c>
      <c r="E1644">
        <v>0</v>
      </c>
      <c r="F1644">
        <v>75</v>
      </c>
      <c r="G1644">
        <v>29</v>
      </c>
      <c r="H1644">
        <v>10</v>
      </c>
      <c r="I1644">
        <v>437.71</v>
      </c>
      <c r="J1644">
        <v>143.87</v>
      </c>
    </row>
    <row r="1645" spans="2:10" x14ac:dyDescent="0.25">
      <c r="B1645">
        <v>8</v>
      </c>
      <c r="C1645" s="1">
        <v>43108</v>
      </c>
      <c r="D1645">
        <v>1</v>
      </c>
      <c r="E1645">
        <v>46</v>
      </c>
      <c r="F1645">
        <v>55</v>
      </c>
      <c r="G1645">
        <v>19</v>
      </c>
      <c r="H1645">
        <v>54</v>
      </c>
      <c r="I1645">
        <v>474.22</v>
      </c>
      <c r="J1645">
        <v>199.61</v>
      </c>
    </row>
    <row r="1646" spans="2:10" x14ac:dyDescent="0.25">
      <c r="B1646">
        <v>8</v>
      </c>
      <c r="C1646" s="1">
        <v>43115</v>
      </c>
      <c r="D1646">
        <v>1</v>
      </c>
      <c r="E1646">
        <v>82</v>
      </c>
      <c r="F1646">
        <v>108</v>
      </c>
      <c r="G1646">
        <v>28</v>
      </c>
      <c r="H1646">
        <v>286</v>
      </c>
      <c r="I1646">
        <v>1748.38</v>
      </c>
      <c r="J1646">
        <v>417.45</v>
      </c>
    </row>
    <row r="1647" spans="2:10" x14ac:dyDescent="0.25">
      <c r="B1647">
        <v>8</v>
      </c>
      <c r="C1647" s="1">
        <v>43122</v>
      </c>
      <c r="D1647">
        <v>1</v>
      </c>
      <c r="E1647">
        <v>162</v>
      </c>
      <c r="F1647">
        <v>90</v>
      </c>
      <c r="G1647">
        <v>20</v>
      </c>
      <c r="H1647">
        <v>11</v>
      </c>
      <c r="I1647">
        <v>1612.57</v>
      </c>
      <c r="J1647">
        <v>541.21</v>
      </c>
    </row>
    <row r="1648" spans="2:10" x14ac:dyDescent="0.25">
      <c r="B1648">
        <v>8</v>
      </c>
      <c r="C1648" s="1">
        <v>43129</v>
      </c>
      <c r="D1648">
        <v>1</v>
      </c>
      <c r="E1648">
        <v>232</v>
      </c>
      <c r="F1648">
        <v>64</v>
      </c>
      <c r="G1648">
        <v>16</v>
      </c>
      <c r="H1648">
        <v>44</v>
      </c>
      <c r="I1648">
        <v>2033.03</v>
      </c>
      <c r="J1648">
        <v>628.59</v>
      </c>
    </row>
    <row r="1649" spans="2:10" x14ac:dyDescent="0.25">
      <c r="B1649">
        <v>8</v>
      </c>
      <c r="C1649" s="1">
        <v>43136</v>
      </c>
      <c r="D1649">
        <v>1</v>
      </c>
      <c r="E1649">
        <v>280</v>
      </c>
      <c r="F1649">
        <v>96</v>
      </c>
      <c r="G1649">
        <v>19</v>
      </c>
      <c r="H1649">
        <v>12</v>
      </c>
      <c r="I1649">
        <v>1986.64</v>
      </c>
      <c r="J1649">
        <v>788.58</v>
      </c>
    </row>
    <row r="1650" spans="2:10" x14ac:dyDescent="0.25">
      <c r="B1650">
        <v>8</v>
      </c>
      <c r="C1650" s="1">
        <v>43143</v>
      </c>
      <c r="D1650">
        <v>1</v>
      </c>
      <c r="E1650">
        <v>357</v>
      </c>
      <c r="F1650">
        <v>62</v>
      </c>
      <c r="G1650">
        <v>24</v>
      </c>
      <c r="H1650">
        <v>284</v>
      </c>
      <c r="I1650">
        <v>2913.78</v>
      </c>
      <c r="J1650">
        <v>920.57</v>
      </c>
    </row>
    <row r="1651" spans="2:10" x14ac:dyDescent="0.25">
      <c r="B1651">
        <v>8</v>
      </c>
      <c r="C1651" s="1">
        <v>43150</v>
      </c>
      <c r="D1651">
        <v>1</v>
      </c>
      <c r="E1651">
        <v>395</v>
      </c>
      <c r="F1651">
        <v>75</v>
      </c>
      <c r="G1651">
        <v>26</v>
      </c>
      <c r="H1651">
        <v>285</v>
      </c>
      <c r="I1651">
        <v>2301.85</v>
      </c>
      <c r="J1651">
        <v>667.4</v>
      </c>
    </row>
    <row r="1652" spans="2:10" x14ac:dyDescent="0.25">
      <c r="B1652">
        <v>8</v>
      </c>
      <c r="C1652" s="1">
        <v>43157</v>
      </c>
      <c r="D1652">
        <v>1</v>
      </c>
      <c r="E1652">
        <v>444</v>
      </c>
      <c r="F1652">
        <v>90</v>
      </c>
      <c r="G1652">
        <v>34</v>
      </c>
      <c r="H1652">
        <v>141</v>
      </c>
      <c r="I1652">
        <v>2756.52</v>
      </c>
      <c r="J1652">
        <v>1349.76</v>
      </c>
    </row>
    <row r="1653" spans="2:10" x14ac:dyDescent="0.25">
      <c r="B1653">
        <v>8</v>
      </c>
      <c r="C1653" s="1">
        <v>43164</v>
      </c>
      <c r="D1653">
        <v>1</v>
      </c>
      <c r="E1653">
        <v>500</v>
      </c>
      <c r="F1653">
        <v>62</v>
      </c>
      <c r="G1653">
        <v>18</v>
      </c>
      <c r="H1653">
        <v>223</v>
      </c>
      <c r="I1653">
        <v>2634.06</v>
      </c>
      <c r="J1653">
        <v>1038.3499999999999</v>
      </c>
    </row>
    <row r="1654" spans="2:10" x14ac:dyDescent="0.25">
      <c r="B1654">
        <v>8</v>
      </c>
      <c r="C1654" s="1">
        <v>43171</v>
      </c>
      <c r="D1654">
        <v>1</v>
      </c>
      <c r="E1654">
        <v>544</v>
      </c>
      <c r="F1654">
        <v>85</v>
      </c>
      <c r="G1654">
        <v>5</v>
      </c>
      <c r="H1654">
        <v>118</v>
      </c>
      <c r="I1654">
        <v>3512.39</v>
      </c>
      <c r="J1654">
        <v>1871.83</v>
      </c>
    </row>
    <row r="1655" spans="2:10" x14ac:dyDescent="0.25">
      <c r="B1655">
        <v>8</v>
      </c>
      <c r="C1655" s="1">
        <v>43178</v>
      </c>
      <c r="D1655">
        <v>1</v>
      </c>
      <c r="E1655">
        <v>624</v>
      </c>
      <c r="F1655">
        <v>67</v>
      </c>
      <c r="G1655">
        <v>21</v>
      </c>
      <c r="H1655">
        <v>1339</v>
      </c>
      <c r="I1655">
        <v>6601.57</v>
      </c>
      <c r="J1655">
        <v>1342.98</v>
      </c>
    </row>
    <row r="1656" spans="2:10" x14ac:dyDescent="0.25">
      <c r="B1656">
        <v>8</v>
      </c>
      <c r="C1656" s="1">
        <v>43185</v>
      </c>
      <c r="D1656">
        <v>1</v>
      </c>
      <c r="E1656">
        <v>670</v>
      </c>
      <c r="F1656">
        <v>100</v>
      </c>
      <c r="G1656">
        <v>38</v>
      </c>
      <c r="H1656">
        <v>103</v>
      </c>
      <c r="I1656">
        <v>4454.67</v>
      </c>
      <c r="J1656">
        <v>1329.74</v>
      </c>
    </row>
    <row r="1657" spans="2:10" x14ac:dyDescent="0.25">
      <c r="B1657">
        <v>8</v>
      </c>
      <c r="C1657" s="1">
        <v>43192</v>
      </c>
      <c r="D1657">
        <v>1</v>
      </c>
      <c r="E1657">
        <v>732</v>
      </c>
      <c r="F1657">
        <v>77</v>
      </c>
      <c r="G1657">
        <v>19</v>
      </c>
      <c r="H1657">
        <v>1215</v>
      </c>
      <c r="I1657">
        <v>5752.56</v>
      </c>
      <c r="J1657">
        <v>1990.09</v>
      </c>
    </row>
    <row r="1658" spans="2:10" x14ac:dyDescent="0.25">
      <c r="B1658">
        <v>8</v>
      </c>
      <c r="C1658" s="1">
        <v>43199</v>
      </c>
      <c r="D1658">
        <v>1</v>
      </c>
      <c r="E1658">
        <v>790</v>
      </c>
      <c r="F1658">
        <v>93</v>
      </c>
      <c r="G1658">
        <v>18</v>
      </c>
      <c r="H1658">
        <v>389</v>
      </c>
      <c r="I1658">
        <v>5105.78</v>
      </c>
      <c r="J1658">
        <v>1798.25</v>
      </c>
    </row>
    <row r="1659" spans="2:10" x14ac:dyDescent="0.25">
      <c r="B1659">
        <v>8</v>
      </c>
      <c r="C1659" s="1">
        <v>43206</v>
      </c>
      <c r="D1659">
        <v>1</v>
      </c>
      <c r="E1659">
        <v>865</v>
      </c>
      <c r="F1659">
        <v>41</v>
      </c>
      <c r="G1659">
        <v>28</v>
      </c>
      <c r="H1659">
        <v>400</v>
      </c>
      <c r="I1659">
        <v>6377.67</v>
      </c>
      <c r="J1659">
        <v>1519.39</v>
      </c>
    </row>
    <row r="1660" spans="2:10" x14ac:dyDescent="0.25">
      <c r="B1660">
        <v>8</v>
      </c>
      <c r="C1660" s="1">
        <v>43213</v>
      </c>
      <c r="D1660">
        <v>1</v>
      </c>
      <c r="E1660">
        <v>878</v>
      </c>
      <c r="F1660">
        <v>103</v>
      </c>
      <c r="G1660">
        <v>29</v>
      </c>
      <c r="H1660">
        <v>70</v>
      </c>
      <c r="I1660">
        <v>8599.1200000000008</v>
      </c>
      <c r="J1660">
        <v>2388.27</v>
      </c>
    </row>
    <row r="1661" spans="2:10" x14ac:dyDescent="0.25">
      <c r="B1661">
        <v>8</v>
      </c>
      <c r="C1661" s="1">
        <v>43220</v>
      </c>
      <c r="D1661">
        <v>1</v>
      </c>
      <c r="E1661">
        <v>952</v>
      </c>
      <c r="F1661">
        <v>74</v>
      </c>
      <c r="G1661">
        <v>38</v>
      </c>
      <c r="H1661">
        <v>633</v>
      </c>
      <c r="I1661">
        <v>6444.39</v>
      </c>
      <c r="J1661">
        <v>1971.39</v>
      </c>
    </row>
    <row r="1662" spans="2:10" x14ac:dyDescent="0.25">
      <c r="B1662">
        <v>8</v>
      </c>
      <c r="C1662" s="1">
        <v>43227</v>
      </c>
      <c r="D1662">
        <v>1</v>
      </c>
      <c r="E1662">
        <v>988</v>
      </c>
      <c r="F1662">
        <v>104</v>
      </c>
      <c r="G1662">
        <v>0</v>
      </c>
      <c r="H1662">
        <v>494</v>
      </c>
      <c r="I1662">
        <v>7013.62</v>
      </c>
      <c r="J1662">
        <v>2262.09</v>
      </c>
    </row>
    <row r="1663" spans="2:10" x14ac:dyDescent="0.25">
      <c r="B1663">
        <v>8</v>
      </c>
      <c r="C1663" s="1">
        <v>43234</v>
      </c>
      <c r="D1663">
        <v>1</v>
      </c>
      <c r="E1663">
        <v>1092</v>
      </c>
      <c r="F1663">
        <v>81</v>
      </c>
      <c r="G1663">
        <v>24</v>
      </c>
      <c r="H1663">
        <v>490</v>
      </c>
      <c r="I1663">
        <v>8485.08</v>
      </c>
      <c r="J1663">
        <v>2577.84</v>
      </c>
    </row>
    <row r="1664" spans="2:10" x14ac:dyDescent="0.25">
      <c r="B1664">
        <v>8</v>
      </c>
      <c r="C1664" s="1">
        <v>43241</v>
      </c>
      <c r="D1664">
        <v>1</v>
      </c>
      <c r="E1664">
        <v>1149</v>
      </c>
      <c r="F1664">
        <v>62</v>
      </c>
      <c r="G1664">
        <v>31</v>
      </c>
      <c r="H1664">
        <v>1259</v>
      </c>
      <c r="I1664">
        <v>10774.7</v>
      </c>
      <c r="J1664">
        <v>1628.34</v>
      </c>
    </row>
    <row r="1665" spans="2:10" x14ac:dyDescent="0.25">
      <c r="B1665">
        <v>8</v>
      </c>
      <c r="C1665" s="1">
        <v>43248</v>
      </c>
      <c r="D1665">
        <v>1</v>
      </c>
      <c r="E1665">
        <v>1180</v>
      </c>
      <c r="F1665">
        <v>89</v>
      </c>
      <c r="G1665">
        <v>19</v>
      </c>
      <c r="H1665">
        <v>1128</v>
      </c>
      <c r="I1665">
        <v>6964.57</v>
      </c>
      <c r="J1665">
        <v>3904.2</v>
      </c>
    </row>
    <row r="1666" spans="2:10" x14ac:dyDescent="0.25">
      <c r="B1666">
        <v>8</v>
      </c>
      <c r="C1666" s="1">
        <v>43255</v>
      </c>
      <c r="D1666">
        <v>1</v>
      </c>
      <c r="E1666">
        <v>1250</v>
      </c>
      <c r="F1666">
        <v>82</v>
      </c>
      <c r="G1666">
        <v>15</v>
      </c>
      <c r="H1666">
        <v>17</v>
      </c>
      <c r="I1666">
        <v>8387.07</v>
      </c>
      <c r="J1666">
        <v>3029.39</v>
      </c>
    </row>
    <row r="1667" spans="2:10" x14ac:dyDescent="0.25">
      <c r="B1667">
        <v>8</v>
      </c>
      <c r="C1667" s="1">
        <v>43262</v>
      </c>
      <c r="D1667">
        <v>1</v>
      </c>
      <c r="E1667">
        <v>1317</v>
      </c>
      <c r="F1667">
        <v>114</v>
      </c>
      <c r="G1667">
        <v>16</v>
      </c>
      <c r="H1667">
        <v>91</v>
      </c>
      <c r="I1667">
        <v>8162.71</v>
      </c>
      <c r="J1667">
        <v>2912.33</v>
      </c>
    </row>
    <row r="1668" spans="2:10" x14ac:dyDescent="0.25">
      <c r="B1668">
        <v>8</v>
      </c>
      <c r="C1668" s="1">
        <v>43269</v>
      </c>
      <c r="D1668">
        <v>1</v>
      </c>
      <c r="E1668">
        <v>1415</v>
      </c>
      <c r="F1668">
        <v>110</v>
      </c>
      <c r="G1668">
        <v>22</v>
      </c>
      <c r="H1668">
        <v>618</v>
      </c>
      <c r="I1668">
        <v>7908.92</v>
      </c>
      <c r="J1668">
        <v>3579.77</v>
      </c>
    </row>
    <row r="1669" spans="2:10" x14ac:dyDescent="0.25">
      <c r="B1669">
        <v>8</v>
      </c>
      <c r="C1669" s="1">
        <v>43276</v>
      </c>
      <c r="D1669">
        <v>1</v>
      </c>
      <c r="E1669">
        <v>1503</v>
      </c>
      <c r="F1669">
        <v>34</v>
      </c>
      <c r="G1669">
        <v>18</v>
      </c>
      <c r="H1669">
        <v>288</v>
      </c>
      <c r="I1669">
        <v>8577.91</v>
      </c>
      <c r="J1669">
        <v>3265.57</v>
      </c>
    </row>
    <row r="1670" spans="2:10" x14ac:dyDescent="0.25">
      <c r="B1670">
        <v>8</v>
      </c>
      <c r="C1670" s="1">
        <v>43283</v>
      </c>
      <c r="D1670">
        <v>1</v>
      </c>
      <c r="E1670">
        <v>1519</v>
      </c>
      <c r="F1670">
        <v>47</v>
      </c>
      <c r="G1670">
        <v>21</v>
      </c>
      <c r="H1670">
        <v>273</v>
      </c>
      <c r="I1670">
        <v>13037.2</v>
      </c>
      <c r="J1670">
        <v>3337.48</v>
      </c>
    </row>
    <row r="1671" spans="2:10" x14ac:dyDescent="0.25">
      <c r="B1671">
        <v>8</v>
      </c>
      <c r="C1671" s="1">
        <v>43290</v>
      </c>
      <c r="D1671">
        <v>1</v>
      </c>
      <c r="E1671">
        <v>1545</v>
      </c>
      <c r="F1671">
        <v>58</v>
      </c>
      <c r="G1671">
        <v>16</v>
      </c>
      <c r="H1671">
        <v>1958</v>
      </c>
      <c r="I1671">
        <v>9358.9</v>
      </c>
      <c r="J1671">
        <v>3275.84</v>
      </c>
    </row>
    <row r="1672" spans="2:10" x14ac:dyDescent="0.25">
      <c r="B1672">
        <v>8</v>
      </c>
      <c r="C1672" s="1">
        <v>43297</v>
      </c>
      <c r="D1672">
        <v>1</v>
      </c>
      <c r="E1672">
        <v>1587</v>
      </c>
      <c r="F1672">
        <v>36</v>
      </c>
      <c r="G1672">
        <v>15</v>
      </c>
      <c r="H1672">
        <v>641</v>
      </c>
      <c r="I1672">
        <v>10779.42</v>
      </c>
      <c r="J1672">
        <v>3377.74</v>
      </c>
    </row>
    <row r="1673" spans="2:10" x14ac:dyDescent="0.25">
      <c r="B1673">
        <v>8</v>
      </c>
      <c r="C1673" s="1">
        <v>43304</v>
      </c>
      <c r="D1673">
        <v>1</v>
      </c>
      <c r="E1673">
        <v>1608</v>
      </c>
      <c r="F1673">
        <v>55</v>
      </c>
      <c r="G1673">
        <v>15</v>
      </c>
      <c r="H1673">
        <v>302</v>
      </c>
      <c r="I1673">
        <v>3944.74</v>
      </c>
      <c r="J1673">
        <v>3826.97</v>
      </c>
    </row>
    <row r="1674" spans="2:10" x14ac:dyDescent="0.25">
      <c r="B1674">
        <v>8</v>
      </c>
      <c r="C1674" s="1">
        <v>43311</v>
      </c>
      <c r="D1674">
        <v>1</v>
      </c>
      <c r="E1674">
        <v>1648</v>
      </c>
      <c r="F1674">
        <v>108</v>
      </c>
      <c r="G1674">
        <v>17</v>
      </c>
      <c r="H1674">
        <v>1220</v>
      </c>
      <c r="I1674">
        <v>18397.48</v>
      </c>
      <c r="J1674">
        <v>2612.34</v>
      </c>
    </row>
    <row r="1675" spans="2:10" x14ac:dyDescent="0.25">
      <c r="B1675">
        <v>8</v>
      </c>
      <c r="C1675" s="1">
        <v>43318</v>
      </c>
      <c r="D1675">
        <v>1</v>
      </c>
      <c r="E1675">
        <v>1739</v>
      </c>
      <c r="F1675">
        <v>57</v>
      </c>
      <c r="G1675">
        <v>20</v>
      </c>
      <c r="H1675">
        <v>3127</v>
      </c>
      <c r="I1675">
        <v>8782.42</v>
      </c>
      <c r="J1675">
        <v>4743.3599999999997</v>
      </c>
    </row>
    <row r="1676" spans="2:10" x14ac:dyDescent="0.25">
      <c r="B1676">
        <v>8</v>
      </c>
      <c r="C1676" s="1">
        <v>43325</v>
      </c>
      <c r="D1676">
        <v>1</v>
      </c>
      <c r="E1676">
        <v>1776</v>
      </c>
      <c r="F1676">
        <v>105</v>
      </c>
      <c r="G1676">
        <v>18</v>
      </c>
      <c r="H1676">
        <v>1211</v>
      </c>
      <c r="I1676">
        <v>11380.58</v>
      </c>
      <c r="J1676">
        <v>2982.58</v>
      </c>
    </row>
    <row r="1677" spans="2:10" x14ac:dyDescent="0.25">
      <c r="B1677">
        <v>8</v>
      </c>
      <c r="C1677" s="1">
        <v>43332</v>
      </c>
      <c r="D1677">
        <v>1</v>
      </c>
      <c r="E1677">
        <v>1863</v>
      </c>
      <c r="F1677">
        <v>45</v>
      </c>
      <c r="G1677">
        <v>21</v>
      </c>
      <c r="H1677">
        <v>903</v>
      </c>
      <c r="I1677">
        <v>15985.29</v>
      </c>
      <c r="J1677">
        <v>3997.49</v>
      </c>
    </row>
    <row r="1678" spans="2:10" x14ac:dyDescent="0.25">
      <c r="B1678">
        <v>8</v>
      </c>
      <c r="C1678" s="1">
        <v>43339</v>
      </c>
      <c r="D1678">
        <v>1</v>
      </c>
      <c r="E1678">
        <v>1887</v>
      </c>
      <c r="F1678">
        <v>67</v>
      </c>
      <c r="G1678">
        <v>20</v>
      </c>
      <c r="H1678">
        <v>235</v>
      </c>
      <c r="I1678">
        <v>6134.56</v>
      </c>
      <c r="J1678">
        <v>3747.95</v>
      </c>
    </row>
    <row r="1679" spans="2:10" x14ac:dyDescent="0.25">
      <c r="B1679">
        <v>8</v>
      </c>
      <c r="C1679" s="1">
        <v>43346</v>
      </c>
      <c r="D1679">
        <v>1</v>
      </c>
      <c r="E1679">
        <v>1934</v>
      </c>
      <c r="F1679">
        <v>33</v>
      </c>
      <c r="G1679">
        <v>33</v>
      </c>
      <c r="H1679">
        <v>330</v>
      </c>
      <c r="I1679">
        <v>17081.86</v>
      </c>
      <c r="J1679">
        <v>3192.39</v>
      </c>
    </row>
    <row r="1680" spans="2:10" x14ac:dyDescent="0.25">
      <c r="B1680">
        <v>8</v>
      </c>
      <c r="C1680" s="1">
        <v>43353</v>
      </c>
      <c r="D1680">
        <v>1</v>
      </c>
      <c r="E1680">
        <v>1934</v>
      </c>
      <c r="F1680">
        <v>89</v>
      </c>
      <c r="G1680">
        <v>28</v>
      </c>
      <c r="H1680">
        <v>261</v>
      </c>
      <c r="I1680">
        <v>9708.1299999999992</v>
      </c>
      <c r="J1680">
        <v>4055.7</v>
      </c>
    </row>
    <row r="1681" spans="2:10" x14ac:dyDescent="0.25">
      <c r="B1681">
        <v>8</v>
      </c>
      <c r="C1681" s="1">
        <v>43360</v>
      </c>
      <c r="D1681">
        <v>1</v>
      </c>
      <c r="E1681">
        <v>1995</v>
      </c>
      <c r="F1681">
        <v>132</v>
      </c>
      <c r="G1681">
        <v>19</v>
      </c>
      <c r="H1681">
        <v>184</v>
      </c>
      <c r="I1681">
        <v>10810.12</v>
      </c>
      <c r="J1681">
        <v>4982.28</v>
      </c>
    </row>
    <row r="1682" spans="2:10" x14ac:dyDescent="0.25">
      <c r="B1682">
        <v>8</v>
      </c>
      <c r="C1682" s="1">
        <v>43367</v>
      </c>
      <c r="D1682">
        <v>1</v>
      </c>
      <c r="E1682">
        <v>2108</v>
      </c>
      <c r="F1682">
        <v>50</v>
      </c>
      <c r="G1682">
        <v>20</v>
      </c>
      <c r="H1682">
        <v>2248</v>
      </c>
      <c r="I1682">
        <v>16551.45</v>
      </c>
      <c r="J1682">
        <v>4591.8</v>
      </c>
    </row>
    <row r="1683" spans="2:10" x14ac:dyDescent="0.25">
      <c r="B1683">
        <v>8</v>
      </c>
      <c r="C1683" s="1">
        <v>43101</v>
      </c>
      <c r="D1683">
        <v>2</v>
      </c>
      <c r="E1683">
        <v>0</v>
      </c>
      <c r="F1683">
        <v>83</v>
      </c>
      <c r="G1683">
        <v>12</v>
      </c>
      <c r="H1683">
        <v>56</v>
      </c>
      <c r="I1683">
        <v>845.51</v>
      </c>
      <c r="J1683">
        <v>517.72</v>
      </c>
    </row>
    <row r="1684" spans="2:10" x14ac:dyDescent="0.25">
      <c r="B1684">
        <v>8</v>
      </c>
      <c r="C1684" s="1">
        <v>43108</v>
      </c>
      <c r="D1684">
        <v>2</v>
      </c>
      <c r="E1684">
        <v>71</v>
      </c>
      <c r="F1684">
        <v>72</v>
      </c>
      <c r="G1684">
        <v>20</v>
      </c>
      <c r="H1684">
        <v>30</v>
      </c>
      <c r="I1684">
        <v>1649.22</v>
      </c>
      <c r="J1684">
        <v>1063.69</v>
      </c>
    </row>
    <row r="1685" spans="2:10" x14ac:dyDescent="0.25">
      <c r="B1685">
        <v>8</v>
      </c>
      <c r="C1685" s="1">
        <v>43115</v>
      </c>
      <c r="D1685">
        <v>2</v>
      </c>
      <c r="E1685">
        <v>123</v>
      </c>
      <c r="F1685">
        <v>47</v>
      </c>
      <c r="G1685">
        <v>29</v>
      </c>
      <c r="H1685">
        <v>66</v>
      </c>
      <c r="I1685">
        <v>1639.36</v>
      </c>
      <c r="J1685">
        <v>1157.4100000000001</v>
      </c>
    </row>
    <row r="1686" spans="2:10" x14ac:dyDescent="0.25">
      <c r="B1686">
        <v>8</v>
      </c>
      <c r="C1686" s="1">
        <v>43122</v>
      </c>
      <c r="D1686">
        <v>2</v>
      </c>
      <c r="E1686">
        <v>141</v>
      </c>
      <c r="F1686">
        <v>79</v>
      </c>
      <c r="G1686">
        <v>26</v>
      </c>
      <c r="H1686">
        <v>35</v>
      </c>
      <c r="I1686">
        <v>2039.12</v>
      </c>
      <c r="J1686">
        <v>1599.96</v>
      </c>
    </row>
    <row r="1687" spans="2:10" x14ac:dyDescent="0.25">
      <c r="B1687">
        <v>8</v>
      </c>
      <c r="C1687" s="1">
        <v>43129</v>
      </c>
      <c r="D1687">
        <v>2</v>
      </c>
      <c r="E1687">
        <v>194</v>
      </c>
      <c r="F1687">
        <v>136</v>
      </c>
      <c r="G1687">
        <v>18</v>
      </c>
      <c r="H1687">
        <v>307</v>
      </c>
      <c r="I1687">
        <v>2691.12</v>
      </c>
      <c r="J1687">
        <v>1534.07</v>
      </c>
    </row>
    <row r="1688" spans="2:10" x14ac:dyDescent="0.25">
      <c r="B1688">
        <v>8</v>
      </c>
      <c r="C1688" s="1">
        <v>43136</v>
      </c>
      <c r="D1688">
        <v>2</v>
      </c>
      <c r="E1688">
        <v>312</v>
      </c>
      <c r="F1688">
        <v>79</v>
      </c>
      <c r="G1688">
        <v>18</v>
      </c>
      <c r="H1688">
        <v>315</v>
      </c>
      <c r="I1688">
        <v>6508.49</v>
      </c>
      <c r="J1688">
        <v>2433.25</v>
      </c>
    </row>
    <row r="1689" spans="2:10" x14ac:dyDescent="0.25">
      <c r="B1689">
        <v>8</v>
      </c>
      <c r="C1689" s="1">
        <v>43143</v>
      </c>
      <c r="D1689">
        <v>2</v>
      </c>
      <c r="E1689">
        <v>373</v>
      </c>
      <c r="F1689">
        <v>77</v>
      </c>
      <c r="G1689">
        <v>20</v>
      </c>
      <c r="H1689">
        <v>326</v>
      </c>
      <c r="I1689">
        <v>6781.28</v>
      </c>
      <c r="J1689">
        <v>2077.6799999999998</v>
      </c>
    </row>
    <row r="1690" spans="2:10" x14ac:dyDescent="0.25">
      <c r="B1690">
        <v>8</v>
      </c>
      <c r="C1690" s="1">
        <v>43150</v>
      </c>
      <c r="D1690">
        <v>2</v>
      </c>
      <c r="E1690">
        <v>430</v>
      </c>
      <c r="F1690">
        <v>19</v>
      </c>
      <c r="G1690">
        <v>22</v>
      </c>
      <c r="H1690">
        <v>156</v>
      </c>
      <c r="I1690">
        <v>6395.78</v>
      </c>
      <c r="J1690">
        <v>3010.93</v>
      </c>
    </row>
    <row r="1691" spans="2:10" x14ac:dyDescent="0.25">
      <c r="B1691">
        <v>8</v>
      </c>
      <c r="C1691" s="1">
        <v>43157</v>
      </c>
      <c r="D1691">
        <v>2</v>
      </c>
      <c r="E1691">
        <v>427</v>
      </c>
      <c r="F1691">
        <v>60</v>
      </c>
      <c r="G1691">
        <v>26</v>
      </c>
      <c r="H1691">
        <v>387</v>
      </c>
      <c r="I1691">
        <v>7899.14</v>
      </c>
      <c r="J1691">
        <v>4098.62</v>
      </c>
    </row>
    <row r="1692" spans="2:10" x14ac:dyDescent="0.25">
      <c r="B1692">
        <v>8</v>
      </c>
      <c r="C1692" s="1">
        <v>43164</v>
      </c>
      <c r="D1692">
        <v>2</v>
      </c>
      <c r="E1692">
        <v>461</v>
      </c>
      <c r="F1692">
        <v>96</v>
      </c>
      <c r="G1692">
        <v>17</v>
      </c>
      <c r="H1692">
        <v>301</v>
      </c>
      <c r="I1692">
        <v>6022.01</v>
      </c>
      <c r="J1692">
        <v>3303.52</v>
      </c>
    </row>
    <row r="1693" spans="2:10" x14ac:dyDescent="0.25">
      <c r="B1693">
        <v>8</v>
      </c>
      <c r="C1693" s="1">
        <v>43171</v>
      </c>
      <c r="D1693">
        <v>2</v>
      </c>
      <c r="E1693">
        <v>540</v>
      </c>
      <c r="F1693">
        <v>108</v>
      </c>
      <c r="G1693">
        <v>27</v>
      </c>
      <c r="H1693">
        <v>126</v>
      </c>
      <c r="I1693">
        <v>3640.09</v>
      </c>
      <c r="J1693">
        <v>4597.8999999999996</v>
      </c>
    </row>
    <row r="1694" spans="2:10" x14ac:dyDescent="0.25">
      <c r="B1694">
        <v>8</v>
      </c>
      <c r="C1694" s="1">
        <v>43178</v>
      </c>
      <c r="D1694">
        <v>2</v>
      </c>
      <c r="E1694">
        <v>621</v>
      </c>
      <c r="F1694">
        <v>59</v>
      </c>
      <c r="G1694">
        <v>41</v>
      </c>
      <c r="H1694">
        <v>306</v>
      </c>
      <c r="I1694">
        <v>6016.87</v>
      </c>
      <c r="J1694">
        <v>5060.51</v>
      </c>
    </row>
    <row r="1695" spans="2:10" x14ac:dyDescent="0.25">
      <c r="B1695">
        <v>8</v>
      </c>
      <c r="C1695" s="1">
        <v>43185</v>
      </c>
      <c r="D1695">
        <v>2</v>
      </c>
      <c r="E1695">
        <v>639</v>
      </c>
      <c r="F1695">
        <v>88</v>
      </c>
      <c r="G1695">
        <v>21</v>
      </c>
      <c r="H1695">
        <v>56</v>
      </c>
      <c r="I1695">
        <v>8319.0400000000009</v>
      </c>
      <c r="J1695">
        <v>4708.68</v>
      </c>
    </row>
    <row r="1696" spans="2:10" x14ac:dyDescent="0.25">
      <c r="B1696">
        <v>8</v>
      </c>
      <c r="C1696" s="1">
        <v>43192</v>
      </c>
      <c r="D1696">
        <v>2</v>
      </c>
      <c r="E1696">
        <v>706</v>
      </c>
      <c r="F1696">
        <v>66</v>
      </c>
      <c r="G1696">
        <v>19</v>
      </c>
      <c r="H1696">
        <v>101</v>
      </c>
      <c r="I1696">
        <v>9344.0499999999993</v>
      </c>
      <c r="J1696">
        <v>4060.66</v>
      </c>
    </row>
    <row r="1697" spans="2:10" x14ac:dyDescent="0.25">
      <c r="B1697">
        <v>8</v>
      </c>
      <c r="C1697" s="1">
        <v>43199</v>
      </c>
      <c r="D1697">
        <v>2</v>
      </c>
      <c r="E1697">
        <v>753</v>
      </c>
      <c r="F1697">
        <v>96</v>
      </c>
      <c r="G1697">
        <v>27</v>
      </c>
      <c r="H1697">
        <v>360</v>
      </c>
      <c r="I1697">
        <v>2446.39</v>
      </c>
      <c r="J1697">
        <v>3674.29</v>
      </c>
    </row>
    <row r="1698" spans="2:10" x14ac:dyDescent="0.25">
      <c r="B1698">
        <v>8</v>
      </c>
      <c r="C1698" s="1">
        <v>43206</v>
      </c>
      <c r="D1698">
        <v>2</v>
      </c>
      <c r="E1698">
        <v>822</v>
      </c>
      <c r="F1698">
        <v>101</v>
      </c>
      <c r="G1698">
        <v>18</v>
      </c>
      <c r="H1698">
        <v>27</v>
      </c>
      <c r="I1698">
        <v>11117.03</v>
      </c>
      <c r="J1698">
        <v>5686.61</v>
      </c>
    </row>
    <row r="1699" spans="2:10" x14ac:dyDescent="0.25">
      <c r="B1699">
        <v>8</v>
      </c>
      <c r="C1699" s="1">
        <v>43213</v>
      </c>
      <c r="D1699">
        <v>2</v>
      </c>
      <c r="E1699">
        <v>905</v>
      </c>
      <c r="F1699">
        <v>95</v>
      </c>
      <c r="G1699">
        <v>26</v>
      </c>
      <c r="H1699">
        <v>725</v>
      </c>
      <c r="I1699">
        <v>7019.74</v>
      </c>
      <c r="J1699">
        <v>6143.51</v>
      </c>
    </row>
    <row r="1700" spans="2:10" x14ac:dyDescent="0.25">
      <c r="B1700">
        <v>8</v>
      </c>
      <c r="C1700" s="1">
        <v>43220</v>
      </c>
      <c r="D1700">
        <v>2</v>
      </c>
      <c r="E1700">
        <v>974</v>
      </c>
      <c r="F1700">
        <v>77</v>
      </c>
      <c r="G1700">
        <v>27</v>
      </c>
      <c r="H1700">
        <v>598</v>
      </c>
      <c r="I1700">
        <v>13721.29</v>
      </c>
      <c r="J1700">
        <v>7834.48</v>
      </c>
    </row>
    <row r="1701" spans="2:10" x14ac:dyDescent="0.25">
      <c r="B1701">
        <v>8</v>
      </c>
      <c r="C1701" s="1">
        <v>43227</v>
      </c>
      <c r="D1701">
        <v>2</v>
      </c>
      <c r="E1701">
        <v>1024</v>
      </c>
      <c r="F1701">
        <v>79</v>
      </c>
      <c r="G1701">
        <v>22</v>
      </c>
      <c r="H1701">
        <v>459</v>
      </c>
      <c r="I1701">
        <v>10031.280000000001</v>
      </c>
      <c r="J1701">
        <v>7753.54</v>
      </c>
    </row>
    <row r="1702" spans="2:10" x14ac:dyDescent="0.25">
      <c r="B1702">
        <v>8</v>
      </c>
      <c r="C1702" s="1">
        <v>43234</v>
      </c>
      <c r="D1702">
        <v>2</v>
      </c>
      <c r="E1702">
        <v>1081</v>
      </c>
      <c r="F1702">
        <v>79</v>
      </c>
      <c r="G1702">
        <v>19</v>
      </c>
      <c r="H1702">
        <v>1236</v>
      </c>
      <c r="I1702">
        <v>10087.4</v>
      </c>
      <c r="J1702">
        <v>5224.8500000000004</v>
      </c>
    </row>
    <row r="1703" spans="2:10" x14ac:dyDescent="0.25">
      <c r="B1703">
        <v>8</v>
      </c>
      <c r="C1703" s="1">
        <v>43241</v>
      </c>
      <c r="D1703">
        <v>2</v>
      </c>
      <c r="E1703">
        <v>1141</v>
      </c>
      <c r="F1703">
        <v>125</v>
      </c>
      <c r="G1703">
        <v>28</v>
      </c>
      <c r="H1703">
        <v>403</v>
      </c>
      <c r="I1703">
        <v>11332.66</v>
      </c>
      <c r="J1703">
        <v>8127.61</v>
      </c>
    </row>
    <row r="1704" spans="2:10" x14ac:dyDescent="0.25">
      <c r="B1704">
        <v>8</v>
      </c>
      <c r="C1704" s="1">
        <v>43248</v>
      </c>
      <c r="D1704">
        <v>2</v>
      </c>
      <c r="E1704">
        <v>1238</v>
      </c>
      <c r="F1704">
        <v>76</v>
      </c>
      <c r="G1704">
        <v>35</v>
      </c>
      <c r="H1704">
        <v>3484</v>
      </c>
      <c r="I1704">
        <v>16417.95</v>
      </c>
      <c r="J1704">
        <v>7053.41</v>
      </c>
    </row>
    <row r="1705" spans="2:10" x14ac:dyDescent="0.25">
      <c r="B1705">
        <v>8</v>
      </c>
      <c r="C1705" s="1">
        <v>43255</v>
      </c>
      <c r="D1705">
        <v>2</v>
      </c>
      <c r="E1705">
        <v>1279</v>
      </c>
      <c r="F1705">
        <v>63</v>
      </c>
      <c r="G1705">
        <v>23</v>
      </c>
      <c r="H1705">
        <v>28</v>
      </c>
      <c r="I1705">
        <v>17203.88</v>
      </c>
      <c r="J1705">
        <v>10653.1</v>
      </c>
    </row>
    <row r="1706" spans="2:10" x14ac:dyDescent="0.25">
      <c r="B1706">
        <v>8</v>
      </c>
      <c r="C1706" s="1">
        <v>43262</v>
      </c>
      <c r="D1706">
        <v>2</v>
      </c>
      <c r="E1706">
        <v>1319</v>
      </c>
      <c r="F1706">
        <v>108</v>
      </c>
      <c r="G1706">
        <v>25</v>
      </c>
      <c r="H1706">
        <v>279</v>
      </c>
      <c r="I1706">
        <v>16035.14</v>
      </c>
      <c r="J1706">
        <v>10646.5</v>
      </c>
    </row>
    <row r="1707" spans="2:10" x14ac:dyDescent="0.25">
      <c r="B1707">
        <v>8</v>
      </c>
      <c r="C1707" s="1">
        <v>43269</v>
      </c>
      <c r="D1707">
        <v>2</v>
      </c>
      <c r="E1707">
        <v>1402</v>
      </c>
      <c r="F1707">
        <v>63</v>
      </c>
      <c r="G1707">
        <v>17</v>
      </c>
      <c r="H1707">
        <v>575</v>
      </c>
      <c r="I1707">
        <v>22791.759999999998</v>
      </c>
      <c r="J1707">
        <v>8075.31</v>
      </c>
    </row>
    <row r="1708" spans="2:10" x14ac:dyDescent="0.25">
      <c r="B1708">
        <v>8</v>
      </c>
      <c r="C1708" s="1">
        <v>43276</v>
      </c>
      <c r="D1708">
        <v>2</v>
      </c>
      <c r="E1708">
        <v>1448</v>
      </c>
      <c r="F1708">
        <v>20</v>
      </c>
      <c r="G1708">
        <v>32</v>
      </c>
      <c r="H1708">
        <v>1300</v>
      </c>
      <c r="I1708">
        <v>14151.97</v>
      </c>
      <c r="J1708">
        <v>7707.57</v>
      </c>
    </row>
    <row r="1709" spans="2:10" x14ac:dyDescent="0.25">
      <c r="B1709">
        <v>8</v>
      </c>
      <c r="C1709" s="1">
        <v>43283</v>
      </c>
      <c r="D1709">
        <v>2</v>
      </c>
      <c r="E1709">
        <v>1436</v>
      </c>
      <c r="F1709">
        <v>64</v>
      </c>
      <c r="G1709">
        <v>22</v>
      </c>
      <c r="H1709">
        <v>839</v>
      </c>
      <c r="I1709">
        <v>17338.8</v>
      </c>
      <c r="J1709">
        <v>13019.99</v>
      </c>
    </row>
    <row r="1710" spans="2:10" x14ac:dyDescent="0.25">
      <c r="B1710">
        <v>8</v>
      </c>
      <c r="C1710" s="1">
        <v>43290</v>
      </c>
      <c r="D1710">
        <v>2</v>
      </c>
      <c r="E1710">
        <v>1478</v>
      </c>
      <c r="F1710">
        <v>70</v>
      </c>
      <c r="G1710">
        <v>34</v>
      </c>
      <c r="H1710">
        <v>490</v>
      </c>
      <c r="I1710">
        <v>18271</v>
      </c>
      <c r="J1710">
        <v>7748.31</v>
      </c>
    </row>
    <row r="1711" spans="2:10" x14ac:dyDescent="0.25">
      <c r="B1711">
        <v>8</v>
      </c>
      <c r="C1711" s="1">
        <v>43297</v>
      </c>
      <c r="D1711">
        <v>2</v>
      </c>
      <c r="E1711">
        <v>1514</v>
      </c>
      <c r="F1711">
        <v>58</v>
      </c>
      <c r="G1711">
        <v>33</v>
      </c>
      <c r="H1711">
        <v>890</v>
      </c>
      <c r="I1711">
        <v>16651.03</v>
      </c>
      <c r="J1711">
        <v>7979.16</v>
      </c>
    </row>
    <row r="1712" spans="2:10" x14ac:dyDescent="0.25">
      <c r="B1712">
        <v>8</v>
      </c>
      <c r="C1712" s="1">
        <v>43304</v>
      </c>
      <c r="D1712">
        <v>2</v>
      </c>
      <c r="E1712">
        <v>1539</v>
      </c>
      <c r="F1712">
        <v>100</v>
      </c>
      <c r="G1712">
        <v>21</v>
      </c>
      <c r="H1712">
        <v>405</v>
      </c>
      <c r="I1712">
        <v>21303.98</v>
      </c>
      <c r="J1712">
        <v>11547.09</v>
      </c>
    </row>
    <row r="1713" spans="2:10" x14ac:dyDescent="0.25">
      <c r="B1713">
        <v>8</v>
      </c>
      <c r="C1713" s="1">
        <v>43311</v>
      </c>
      <c r="D1713">
        <v>2</v>
      </c>
      <c r="E1713">
        <v>1618</v>
      </c>
      <c r="F1713">
        <v>87</v>
      </c>
      <c r="G1713">
        <v>36</v>
      </c>
      <c r="H1713">
        <v>114</v>
      </c>
      <c r="I1713">
        <v>23446.51</v>
      </c>
      <c r="J1713">
        <v>14732.99</v>
      </c>
    </row>
    <row r="1714" spans="2:10" x14ac:dyDescent="0.25">
      <c r="B1714">
        <v>8</v>
      </c>
      <c r="C1714" s="1">
        <v>43318</v>
      </c>
      <c r="D1714">
        <v>2</v>
      </c>
      <c r="E1714">
        <v>1669</v>
      </c>
      <c r="F1714">
        <v>81</v>
      </c>
      <c r="G1714">
        <v>28</v>
      </c>
      <c r="H1714">
        <v>298</v>
      </c>
      <c r="I1714">
        <v>17018.97</v>
      </c>
      <c r="J1714">
        <v>9935.34</v>
      </c>
    </row>
    <row r="1715" spans="2:10" x14ac:dyDescent="0.25">
      <c r="B1715">
        <v>8</v>
      </c>
      <c r="C1715" s="1">
        <v>43325</v>
      </c>
      <c r="D1715">
        <v>2</v>
      </c>
      <c r="E1715">
        <v>1722</v>
      </c>
      <c r="F1715">
        <v>56</v>
      </c>
      <c r="G1715">
        <v>21</v>
      </c>
      <c r="H1715">
        <v>18</v>
      </c>
      <c r="I1715">
        <v>19067.61</v>
      </c>
      <c r="J1715">
        <v>10760.95</v>
      </c>
    </row>
    <row r="1716" spans="2:10" x14ac:dyDescent="0.25">
      <c r="B1716">
        <v>8</v>
      </c>
      <c r="C1716" s="1">
        <v>43332</v>
      </c>
      <c r="D1716">
        <v>2</v>
      </c>
      <c r="E1716">
        <v>1757</v>
      </c>
      <c r="F1716">
        <v>59</v>
      </c>
      <c r="G1716">
        <v>14</v>
      </c>
      <c r="H1716">
        <v>1456</v>
      </c>
      <c r="I1716">
        <v>26110.18</v>
      </c>
      <c r="J1716">
        <v>13261.95</v>
      </c>
    </row>
    <row r="1717" spans="2:10" x14ac:dyDescent="0.25">
      <c r="B1717">
        <v>8</v>
      </c>
      <c r="C1717" s="1">
        <v>43339</v>
      </c>
      <c r="D1717">
        <v>2</v>
      </c>
      <c r="E1717">
        <v>1802</v>
      </c>
      <c r="F1717">
        <v>61</v>
      </c>
      <c r="G1717">
        <v>30</v>
      </c>
      <c r="H1717">
        <v>293</v>
      </c>
      <c r="I1717">
        <v>19017.580000000002</v>
      </c>
      <c r="J1717">
        <v>7126.02</v>
      </c>
    </row>
    <row r="1718" spans="2:10" x14ac:dyDescent="0.25">
      <c r="B1718">
        <v>8</v>
      </c>
      <c r="C1718" s="1">
        <v>43346</v>
      </c>
      <c r="D1718">
        <v>2</v>
      </c>
      <c r="E1718">
        <v>1833</v>
      </c>
      <c r="F1718">
        <v>104</v>
      </c>
      <c r="G1718">
        <v>34</v>
      </c>
      <c r="H1718">
        <v>268</v>
      </c>
      <c r="I1718">
        <v>12533.14</v>
      </c>
      <c r="J1718">
        <v>10923.88</v>
      </c>
    </row>
    <row r="1719" spans="2:10" x14ac:dyDescent="0.25">
      <c r="B1719">
        <v>8</v>
      </c>
      <c r="C1719" s="1">
        <v>43353</v>
      </c>
      <c r="D1719">
        <v>2</v>
      </c>
      <c r="E1719">
        <v>1903</v>
      </c>
      <c r="F1719">
        <v>79</v>
      </c>
      <c r="G1719">
        <v>24</v>
      </c>
      <c r="H1719">
        <v>869</v>
      </c>
      <c r="I1719">
        <v>25458.52</v>
      </c>
      <c r="J1719">
        <v>14237.62</v>
      </c>
    </row>
    <row r="1720" spans="2:10" x14ac:dyDescent="0.25">
      <c r="B1720">
        <v>8</v>
      </c>
      <c r="C1720" s="1">
        <v>43360</v>
      </c>
      <c r="D1720">
        <v>2</v>
      </c>
      <c r="E1720">
        <v>1958</v>
      </c>
      <c r="F1720">
        <v>88</v>
      </c>
      <c r="G1720">
        <v>22</v>
      </c>
      <c r="H1720">
        <v>1519</v>
      </c>
      <c r="I1720">
        <v>25368.03</v>
      </c>
      <c r="J1720">
        <v>13832.34</v>
      </c>
    </row>
    <row r="1721" spans="2:10" x14ac:dyDescent="0.25">
      <c r="B1721">
        <v>8</v>
      </c>
      <c r="C1721" s="1">
        <v>43367</v>
      </c>
      <c r="D1721">
        <v>2</v>
      </c>
      <c r="E1721">
        <v>2024</v>
      </c>
      <c r="F1721">
        <v>43</v>
      </c>
      <c r="G1721">
        <v>28</v>
      </c>
      <c r="H1721">
        <v>2094</v>
      </c>
      <c r="I1721">
        <v>29641.97</v>
      </c>
      <c r="J1721">
        <v>12366.75</v>
      </c>
    </row>
    <row r="1722" spans="2:10" x14ac:dyDescent="0.25">
      <c r="B1722">
        <v>8</v>
      </c>
      <c r="C1722" s="1">
        <v>43101</v>
      </c>
      <c r="D1722">
        <v>3</v>
      </c>
      <c r="E1722">
        <v>0</v>
      </c>
      <c r="F1722">
        <v>69</v>
      </c>
      <c r="G1722">
        <v>27</v>
      </c>
      <c r="H1722">
        <v>80</v>
      </c>
      <c r="I1722">
        <v>1023.22</v>
      </c>
      <c r="J1722">
        <v>327.41000000000003</v>
      </c>
    </row>
    <row r="1723" spans="2:10" x14ac:dyDescent="0.25">
      <c r="B1723">
        <v>8</v>
      </c>
      <c r="C1723" s="1">
        <v>43108</v>
      </c>
      <c r="D1723">
        <v>3</v>
      </c>
      <c r="E1723">
        <v>42</v>
      </c>
      <c r="F1723">
        <v>96</v>
      </c>
      <c r="G1723">
        <v>13</v>
      </c>
      <c r="H1723">
        <v>16</v>
      </c>
      <c r="I1723">
        <v>2754.39</v>
      </c>
      <c r="J1723">
        <v>738.44</v>
      </c>
    </row>
    <row r="1724" spans="2:10" x14ac:dyDescent="0.25">
      <c r="B1724">
        <v>8</v>
      </c>
      <c r="C1724" s="1">
        <v>43115</v>
      </c>
      <c r="D1724">
        <v>3</v>
      </c>
      <c r="E1724">
        <v>125</v>
      </c>
      <c r="F1724">
        <v>70</v>
      </c>
      <c r="G1724">
        <v>17</v>
      </c>
      <c r="H1724">
        <v>33</v>
      </c>
      <c r="I1724">
        <v>2818.03</v>
      </c>
      <c r="J1724">
        <v>1344.82</v>
      </c>
    </row>
    <row r="1725" spans="2:10" x14ac:dyDescent="0.25">
      <c r="B1725">
        <v>8</v>
      </c>
      <c r="C1725" s="1">
        <v>43122</v>
      </c>
      <c r="D1725">
        <v>3</v>
      </c>
      <c r="E1725">
        <v>178</v>
      </c>
      <c r="F1725">
        <v>78</v>
      </c>
      <c r="G1725">
        <v>24</v>
      </c>
      <c r="H1725">
        <v>4</v>
      </c>
      <c r="I1725">
        <v>4828.72</v>
      </c>
      <c r="J1725">
        <v>1640.33</v>
      </c>
    </row>
    <row r="1726" spans="2:10" x14ac:dyDescent="0.25">
      <c r="B1726">
        <v>8</v>
      </c>
      <c r="C1726" s="1">
        <v>43129</v>
      </c>
      <c r="D1726">
        <v>3</v>
      </c>
      <c r="E1726">
        <v>232</v>
      </c>
      <c r="F1726">
        <v>101</v>
      </c>
      <c r="G1726">
        <v>20</v>
      </c>
      <c r="H1726">
        <v>35</v>
      </c>
      <c r="I1726">
        <v>8757.91</v>
      </c>
      <c r="J1726">
        <v>2642.13</v>
      </c>
    </row>
    <row r="1727" spans="2:10" x14ac:dyDescent="0.25">
      <c r="B1727">
        <v>8</v>
      </c>
      <c r="C1727" s="1">
        <v>43136</v>
      </c>
      <c r="D1727">
        <v>3</v>
      </c>
      <c r="E1727">
        <v>313</v>
      </c>
      <c r="F1727">
        <v>110</v>
      </c>
      <c r="G1727">
        <v>23</v>
      </c>
      <c r="H1727">
        <v>291</v>
      </c>
      <c r="I1727">
        <v>8019.24</v>
      </c>
      <c r="J1727">
        <v>2102.15</v>
      </c>
    </row>
    <row r="1728" spans="2:10" x14ac:dyDescent="0.25">
      <c r="B1728">
        <v>8</v>
      </c>
      <c r="C1728" s="1">
        <v>43143</v>
      </c>
      <c r="D1728">
        <v>3</v>
      </c>
      <c r="E1728">
        <v>400</v>
      </c>
      <c r="F1728">
        <v>61</v>
      </c>
      <c r="G1728">
        <v>26</v>
      </c>
      <c r="H1728">
        <v>6</v>
      </c>
      <c r="I1728">
        <v>13277.89</v>
      </c>
      <c r="J1728">
        <v>2048.4499999999998</v>
      </c>
    </row>
    <row r="1729" spans="2:10" x14ac:dyDescent="0.25">
      <c r="B1729">
        <v>8</v>
      </c>
      <c r="C1729" s="1">
        <v>43150</v>
      </c>
      <c r="D1729">
        <v>3</v>
      </c>
      <c r="E1729">
        <v>435</v>
      </c>
      <c r="F1729">
        <v>54</v>
      </c>
      <c r="G1729">
        <v>24</v>
      </c>
      <c r="H1729">
        <v>242</v>
      </c>
      <c r="I1729">
        <v>11187.59</v>
      </c>
      <c r="J1729">
        <v>4519.93</v>
      </c>
    </row>
    <row r="1730" spans="2:10" x14ac:dyDescent="0.25">
      <c r="B1730">
        <v>8</v>
      </c>
      <c r="C1730" s="1">
        <v>43157</v>
      </c>
      <c r="D1730">
        <v>3</v>
      </c>
      <c r="E1730">
        <v>465</v>
      </c>
      <c r="F1730">
        <v>103</v>
      </c>
      <c r="G1730">
        <v>18</v>
      </c>
      <c r="H1730">
        <v>225</v>
      </c>
      <c r="I1730">
        <v>9405.81</v>
      </c>
      <c r="J1730">
        <v>3616.15</v>
      </c>
    </row>
    <row r="1731" spans="2:10" x14ac:dyDescent="0.25">
      <c r="B1731">
        <v>8</v>
      </c>
      <c r="C1731" s="1">
        <v>43164</v>
      </c>
      <c r="D1731">
        <v>3</v>
      </c>
      <c r="E1731">
        <v>550</v>
      </c>
      <c r="F1731">
        <v>106</v>
      </c>
      <c r="G1731">
        <v>23</v>
      </c>
      <c r="H1731">
        <v>176</v>
      </c>
      <c r="I1731">
        <v>11803.53</v>
      </c>
      <c r="J1731">
        <v>3555.62</v>
      </c>
    </row>
    <row r="1732" spans="2:10" x14ac:dyDescent="0.25">
      <c r="B1732">
        <v>8</v>
      </c>
      <c r="C1732" s="1">
        <v>43171</v>
      </c>
      <c r="D1732">
        <v>3</v>
      </c>
      <c r="E1732">
        <v>633</v>
      </c>
      <c r="F1732">
        <v>65</v>
      </c>
      <c r="G1732">
        <v>29</v>
      </c>
      <c r="H1732">
        <v>9</v>
      </c>
      <c r="I1732">
        <v>12946.7</v>
      </c>
      <c r="J1732">
        <v>3757.65</v>
      </c>
    </row>
    <row r="1733" spans="2:10" x14ac:dyDescent="0.25">
      <c r="B1733">
        <v>8</v>
      </c>
      <c r="C1733" s="1">
        <v>43178</v>
      </c>
      <c r="D1733">
        <v>3</v>
      </c>
      <c r="E1733">
        <v>669</v>
      </c>
      <c r="F1733">
        <v>33</v>
      </c>
      <c r="G1733">
        <v>27</v>
      </c>
      <c r="H1733">
        <v>154</v>
      </c>
      <c r="I1733">
        <v>12350.28</v>
      </c>
      <c r="J1733">
        <v>4179.12</v>
      </c>
    </row>
    <row r="1734" spans="2:10" x14ac:dyDescent="0.25">
      <c r="B1734">
        <v>8</v>
      </c>
      <c r="C1734" s="1">
        <v>43185</v>
      </c>
      <c r="D1734">
        <v>3</v>
      </c>
      <c r="E1734">
        <v>675</v>
      </c>
      <c r="F1734">
        <v>104</v>
      </c>
      <c r="G1734">
        <v>26</v>
      </c>
      <c r="H1734">
        <v>877</v>
      </c>
      <c r="I1734">
        <v>23912.880000000001</v>
      </c>
      <c r="J1734">
        <v>6121.16</v>
      </c>
    </row>
    <row r="1735" spans="2:10" x14ac:dyDescent="0.25">
      <c r="B1735">
        <v>8</v>
      </c>
      <c r="C1735" s="1">
        <v>43192</v>
      </c>
      <c r="D1735">
        <v>3</v>
      </c>
      <c r="E1735">
        <v>753</v>
      </c>
      <c r="F1735">
        <v>84</v>
      </c>
      <c r="G1735">
        <v>23</v>
      </c>
      <c r="H1735">
        <v>65</v>
      </c>
      <c r="I1735">
        <v>14107.71</v>
      </c>
      <c r="J1735">
        <v>4073.39</v>
      </c>
    </row>
    <row r="1736" spans="2:10" x14ac:dyDescent="0.25">
      <c r="B1736">
        <v>8</v>
      </c>
      <c r="C1736" s="1">
        <v>43199</v>
      </c>
      <c r="D1736">
        <v>3</v>
      </c>
      <c r="E1736">
        <v>814</v>
      </c>
      <c r="F1736">
        <v>88</v>
      </c>
      <c r="G1736">
        <v>30</v>
      </c>
      <c r="H1736">
        <v>671</v>
      </c>
      <c r="I1736">
        <v>18975.03</v>
      </c>
      <c r="J1736">
        <v>8323.56</v>
      </c>
    </row>
    <row r="1737" spans="2:10" x14ac:dyDescent="0.25">
      <c r="B1737">
        <v>8</v>
      </c>
      <c r="C1737" s="1">
        <v>43206</v>
      </c>
      <c r="D1737">
        <v>3</v>
      </c>
      <c r="E1737">
        <v>872</v>
      </c>
      <c r="F1737">
        <v>81</v>
      </c>
      <c r="G1737">
        <v>27</v>
      </c>
      <c r="H1737">
        <v>440</v>
      </c>
      <c r="I1737">
        <v>23971.17</v>
      </c>
      <c r="J1737">
        <v>4584.1899999999996</v>
      </c>
    </row>
    <row r="1738" spans="2:10" x14ac:dyDescent="0.25">
      <c r="B1738">
        <v>8</v>
      </c>
      <c r="C1738" s="1">
        <v>43213</v>
      </c>
      <c r="D1738">
        <v>3</v>
      </c>
      <c r="E1738">
        <v>926</v>
      </c>
      <c r="F1738">
        <v>22</v>
      </c>
      <c r="G1738">
        <v>23</v>
      </c>
      <c r="H1738">
        <v>514</v>
      </c>
      <c r="I1738">
        <v>24087.63</v>
      </c>
      <c r="J1738">
        <v>10610.7</v>
      </c>
    </row>
    <row r="1739" spans="2:10" x14ac:dyDescent="0.25">
      <c r="B1739">
        <v>8</v>
      </c>
      <c r="C1739" s="1">
        <v>43220</v>
      </c>
      <c r="D1739">
        <v>3</v>
      </c>
      <c r="E1739">
        <v>925</v>
      </c>
      <c r="F1739">
        <v>42</v>
      </c>
      <c r="G1739">
        <v>20</v>
      </c>
      <c r="H1739">
        <v>124</v>
      </c>
      <c r="I1739">
        <v>15724.72</v>
      </c>
      <c r="J1739">
        <v>6921.11</v>
      </c>
    </row>
    <row r="1740" spans="2:10" x14ac:dyDescent="0.25">
      <c r="B1740">
        <v>8</v>
      </c>
      <c r="C1740" s="1">
        <v>43227</v>
      </c>
      <c r="D1740">
        <v>3</v>
      </c>
      <c r="E1740">
        <v>947</v>
      </c>
      <c r="F1740">
        <v>65</v>
      </c>
      <c r="G1740">
        <v>27</v>
      </c>
      <c r="H1740">
        <v>500</v>
      </c>
      <c r="I1740">
        <v>13959.6</v>
      </c>
      <c r="J1740">
        <v>4592.2700000000004</v>
      </c>
    </row>
    <row r="1741" spans="2:10" x14ac:dyDescent="0.25">
      <c r="B1741">
        <v>8</v>
      </c>
      <c r="C1741" s="1">
        <v>43234</v>
      </c>
      <c r="D1741">
        <v>3</v>
      </c>
      <c r="E1741">
        <v>985</v>
      </c>
      <c r="F1741">
        <v>37</v>
      </c>
      <c r="G1741">
        <v>36</v>
      </c>
      <c r="H1741">
        <v>1254</v>
      </c>
      <c r="I1741">
        <v>22446.91</v>
      </c>
      <c r="J1741">
        <v>8752.82</v>
      </c>
    </row>
    <row r="1742" spans="2:10" x14ac:dyDescent="0.25">
      <c r="B1742">
        <v>8</v>
      </c>
      <c r="C1742" s="1">
        <v>43241</v>
      </c>
      <c r="D1742">
        <v>3</v>
      </c>
      <c r="E1742">
        <v>986</v>
      </c>
      <c r="F1742">
        <v>112</v>
      </c>
      <c r="G1742">
        <v>31</v>
      </c>
      <c r="H1742">
        <v>272</v>
      </c>
      <c r="I1742">
        <v>29953.56</v>
      </c>
      <c r="J1742">
        <v>7170.61</v>
      </c>
    </row>
    <row r="1743" spans="2:10" x14ac:dyDescent="0.25">
      <c r="B1743">
        <v>8</v>
      </c>
      <c r="C1743" s="1">
        <v>43248</v>
      </c>
      <c r="D1743">
        <v>3</v>
      </c>
      <c r="E1743">
        <v>1067</v>
      </c>
      <c r="F1743">
        <v>91</v>
      </c>
      <c r="G1743">
        <v>11</v>
      </c>
      <c r="H1743">
        <v>51</v>
      </c>
      <c r="I1743">
        <v>28521.24</v>
      </c>
      <c r="J1743">
        <v>9793.41</v>
      </c>
    </row>
    <row r="1744" spans="2:10" x14ac:dyDescent="0.25">
      <c r="B1744">
        <v>8</v>
      </c>
      <c r="C1744" s="1">
        <v>43255</v>
      </c>
      <c r="D1744">
        <v>3</v>
      </c>
      <c r="E1744">
        <v>1147</v>
      </c>
      <c r="F1744">
        <v>89</v>
      </c>
      <c r="G1744">
        <v>24</v>
      </c>
      <c r="H1744">
        <v>257</v>
      </c>
      <c r="I1744">
        <v>23240.59</v>
      </c>
      <c r="J1744">
        <v>9544.76</v>
      </c>
    </row>
    <row r="1745" spans="2:10" x14ac:dyDescent="0.25">
      <c r="B1745">
        <v>8</v>
      </c>
      <c r="C1745" s="1">
        <v>43262</v>
      </c>
      <c r="D1745">
        <v>3</v>
      </c>
      <c r="E1745">
        <v>1212</v>
      </c>
      <c r="F1745">
        <v>70</v>
      </c>
      <c r="G1745">
        <v>30</v>
      </c>
      <c r="H1745">
        <v>1823</v>
      </c>
      <c r="I1745">
        <v>24724.77</v>
      </c>
      <c r="J1745">
        <v>7929.98</v>
      </c>
    </row>
    <row r="1746" spans="2:10" x14ac:dyDescent="0.25">
      <c r="B1746">
        <v>8</v>
      </c>
      <c r="C1746" s="1">
        <v>43269</v>
      </c>
      <c r="D1746">
        <v>3</v>
      </c>
      <c r="E1746">
        <v>1252</v>
      </c>
      <c r="F1746">
        <v>86</v>
      </c>
      <c r="G1746">
        <v>27</v>
      </c>
      <c r="H1746">
        <v>1479</v>
      </c>
      <c r="I1746">
        <v>33912.370000000003</v>
      </c>
      <c r="J1746">
        <v>12695.6</v>
      </c>
    </row>
    <row r="1747" spans="2:10" x14ac:dyDescent="0.25">
      <c r="B1747">
        <v>8</v>
      </c>
      <c r="C1747" s="1">
        <v>43276</v>
      </c>
      <c r="D1747">
        <v>3</v>
      </c>
      <c r="E1747">
        <v>1311</v>
      </c>
      <c r="F1747">
        <v>65</v>
      </c>
      <c r="G1747">
        <v>12</v>
      </c>
      <c r="H1747">
        <v>1078</v>
      </c>
      <c r="I1747">
        <v>39095.53</v>
      </c>
      <c r="J1747">
        <v>5393.79</v>
      </c>
    </row>
    <row r="1748" spans="2:10" x14ac:dyDescent="0.25">
      <c r="B1748">
        <v>8</v>
      </c>
      <c r="C1748" s="1">
        <v>43283</v>
      </c>
      <c r="D1748">
        <v>3</v>
      </c>
      <c r="E1748">
        <v>1364</v>
      </c>
      <c r="F1748">
        <v>61</v>
      </c>
      <c r="G1748">
        <v>28</v>
      </c>
      <c r="H1748">
        <v>1044</v>
      </c>
      <c r="I1748">
        <v>15323.76</v>
      </c>
      <c r="J1748">
        <v>654.27</v>
      </c>
    </row>
    <row r="1749" spans="2:10" x14ac:dyDescent="0.25">
      <c r="B1749">
        <v>8</v>
      </c>
      <c r="C1749" s="1">
        <v>43290</v>
      </c>
      <c r="D1749">
        <v>3</v>
      </c>
      <c r="E1749">
        <v>1397</v>
      </c>
      <c r="F1749">
        <v>74</v>
      </c>
      <c r="G1749">
        <v>26</v>
      </c>
      <c r="H1749">
        <v>28</v>
      </c>
      <c r="I1749">
        <v>26026.14</v>
      </c>
      <c r="J1749">
        <v>8249.25</v>
      </c>
    </row>
    <row r="1750" spans="2:10" x14ac:dyDescent="0.25">
      <c r="B1750">
        <v>8</v>
      </c>
      <c r="C1750" s="1">
        <v>43297</v>
      </c>
      <c r="D1750">
        <v>3</v>
      </c>
      <c r="E1750">
        <v>1445</v>
      </c>
      <c r="F1750">
        <v>78</v>
      </c>
      <c r="G1750">
        <v>17</v>
      </c>
      <c r="H1750">
        <v>321</v>
      </c>
      <c r="I1750">
        <v>41351.620000000003</v>
      </c>
      <c r="J1750">
        <v>14291.1</v>
      </c>
    </row>
    <row r="1751" spans="2:10" x14ac:dyDescent="0.25">
      <c r="B1751">
        <v>8</v>
      </c>
      <c r="C1751" s="1">
        <v>43304</v>
      </c>
      <c r="D1751">
        <v>3</v>
      </c>
      <c r="E1751">
        <v>1506</v>
      </c>
      <c r="F1751">
        <v>77</v>
      </c>
      <c r="G1751">
        <v>8</v>
      </c>
      <c r="H1751">
        <v>378</v>
      </c>
      <c r="I1751">
        <v>47857.16</v>
      </c>
      <c r="J1751">
        <v>7904.98</v>
      </c>
    </row>
    <row r="1752" spans="2:10" x14ac:dyDescent="0.25">
      <c r="B1752">
        <v>8</v>
      </c>
      <c r="C1752" s="1">
        <v>43311</v>
      </c>
      <c r="D1752">
        <v>3</v>
      </c>
      <c r="E1752">
        <v>1575</v>
      </c>
      <c r="F1752">
        <v>86</v>
      </c>
      <c r="G1752">
        <v>20</v>
      </c>
      <c r="H1752">
        <v>26</v>
      </c>
      <c r="I1752">
        <v>50394.62</v>
      </c>
      <c r="J1752">
        <v>15134.39</v>
      </c>
    </row>
    <row r="1753" spans="2:10" x14ac:dyDescent="0.25">
      <c r="B1753">
        <v>8</v>
      </c>
      <c r="C1753" s="1">
        <v>43318</v>
      </c>
      <c r="D1753">
        <v>3</v>
      </c>
      <c r="E1753">
        <v>1641</v>
      </c>
      <c r="F1753">
        <v>38</v>
      </c>
      <c r="G1753">
        <v>23</v>
      </c>
      <c r="H1753">
        <v>122</v>
      </c>
      <c r="I1753">
        <v>23360.21</v>
      </c>
      <c r="J1753">
        <v>17387.38</v>
      </c>
    </row>
    <row r="1754" spans="2:10" x14ac:dyDescent="0.25">
      <c r="B1754">
        <v>8</v>
      </c>
      <c r="C1754" s="1">
        <v>43325</v>
      </c>
      <c r="D1754">
        <v>3</v>
      </c>
      <c r="E1754">
        <v>1656</v>
      </c>
      <c r="F1754">
        <v>78</v>
      </c>
      <c r="G1754">
        <v>10</v>
      </c>
      <c r="H1754">
        <v>1127</v>
      </c>
      <c r="I1754">
        <v>18190.47</v>
      </c>
      <c r="J1754">
        <v>15495.4</v>
      </c>
    </row>
    <row r="1755" spans="2:10" x14ac:dyDescent="0.25">
      <c r="B1755">
        <v>8</v>
      </c>
      <c r="C1755" s="1">
        <v>43332</v>
      </c>
      <c r="D1755">
        <v>3</v>
      </c>
      <c r="E1755">
        <v>1724</v>
      </c>
      <c r="F1755">
        <v>83</v>
      </c>
      <c r="G1755">
        <v>16</v>
      </c>
      <c r="H1755">
        <v>926</v>
      </c>
      <c r="I1755">
        <v>54638.15</v>
      </c>
      <c r="J1755">
        <v>16787.990000000002</v>
      </c>
    </row>
    <row r="1756" spans="2:10" x14ac:dyDescent="0.25">
      <c r="B1756">
        <v>8</v>
      </c>
      <c r="C1756" s="1">
        <v>43339</v>
      </c>
      <c r="D1756">
        <v>3</v>
      </c>
      <c r="E1756">
        <v>1791</v>
      </c>
      <c r="F1756">
        <v>82</v>
      </c>
      <c r="G1756">
        <v>39</v>
      </c>
      <c r="H1756">
        <v>1637</v>
      </c>
      <c r="I1756">
        <v>56560.54</v>
      </c>
      <c r="J1756">
        <v>13286.9</v>
      </c>
    </row>
    <row r="1757" spans="2:10" x14ac:dyDescent="0.25">
      <c r="B1757">
        <v>8</v>
      </c>
      <c r="C1757" s="1">
        <v>43346</v>
      </c>
      <c r="D1757">
        <v>3</v>
      </c>
      <c r="E1757">
        <v>1834</v>
      </c>
      <c r="F1757">
        <v>56</v>
      </c>
      <c r="G1757">
        <v>8</v>
      </c>
      <c r="H1757">
        <v>245</v>
      </c>
      <c r="I1757">
        <v>45647.89</v>
      </c>
      <c r="J1757">
        <v>13026.7</v>
      </c>
    </row>
    <row r="1758" spans="2:10" x14ac:dyDescent="0.25">
      <c r="B1758">
        <v>8</v>
      </c>
      <c r="C1758" s="1">
        <v>43353</v>
      </c>
      <c r="D1758">
        <v>3</v>
      </c>
      <c r="E1758">
        <v>1882</v>
      </c>
      <c r="F1758">
        <v>66</v>
      </c>
      <c r="G1758">
        <v>21</v>
      </c>
      <c r="H1758">
        <v>568</v>
      </c>
      <c r="I1758">
        <v>30396.87</v>
      </c>
      <c r="J1758">
        <v>16105.35</v>
      </c>
    </row>
    <row r="1759" spans="2:10" x14ac:dyDescent="0.25">
      <c r="B1759">
        <v>8</v>
      </c>
      <c r="C1759" s="1">
        <v>43360</v>
      </c>
      <c r="D1759">
        <v>3</v>
      </c>
      <c r="E1759">
        <v>1927</v>
      </c>
      <c r="F1759">
        <v>54</v>
      </c>
      <c r="G1759">
        <v>25</v>
      </c>
      <c r="H1759">
        <v>837</v>
      </c>
      <c r="I1759">
        <v>51057.71</v>
      </c>
      <c r="J1759">
        <v>10860.96</v>
      </c>
    </row>
    <row r="1760" spans="2:10" x14ac:dyDescent="0.25">
      <c r="B1760">
        <v>8</v>
      </c>
      <c r="C1760" s="1">
        <v>43367</v>
      </c>
      <c r="D1760">
        <v>3</v>
      </c>
      <c r="E1760">
        <v>1956</v>
      </c>
      <c r="F1760">
        <v>12</v>
      </c>
      <c r="G1760">
        <v>23</v>
      </c>
      <c r="H1760">
        <v>1321</v>
      </c>
      <c r="I1760">
        <v>43080.94</v>
      </c>
      <c r="J1760">
        <v>14449.74</v>
      </c>
    </row>
    <row r="1761" spans="2:10" x14ac:dyDescent="0.25">
      <c r="B1761">
        <v>8</v>
      </c>
      <c r="C1761" s="1">
        <v>43101</v>
      </c>
      <c r="D1761">
        <v>4</v>
      </c>
      <c r="E1761">
        <v>0</v>
      </c>
      <c r="F1761">
        <v>37</v>
      </c>
      <c r="G1761">
        <v>30</v>
      </c>
      <c r="H1761">
        <v>45</v>
      </c>
      <c r="I1761">
        <v>251.09</v>
      </c>
      <c r="J1761">
        <v>398.04</v>
      </c>
    </row>
    <row r="1762" spans="2:10" x14ac:dyDescent="0.25">
      <c r="B1762">
        <v>8</v>
      </c>
      <c r="C1762" s="1">
        <v>43108</v>
      </c>
      <c r="D1762">
        <v>4</v>
      </c>
      <c r="E1762">
        <v>7</v>
      </c>
      <c r="F1762">
        <v>107</v>
      </c>
      <c r="G1762">
        <v>33</v>
      </c>
      <c r="H1762">
        <v>24</v>
      </c>
      <c r="I1762">
        <v>920.79</v>
      </c>
      <c r="J1762">
        <v>991.16</v>
      </c>
    </row>
    <row r="1763" spans="2:10" x14ac:dyDescent="0.25">
      <c r="B1763">
        <v>8</v>
      </c>
      <c r="C1763" s="1">
        <v>43115</v>
      </c>
      <c r="D1763">
        <v>4</v>
      </c>
      <c r="E1763">
        <v>81</v>
      </c>
      <c r="F1763">
        <v>81</v>
      </c>
      <c r="G1763">
        <v>16</v>
      </c>
      <c r="H1763">
        <v>73</v>
      </c>
      <c r="I1763">
        <v>1587.25</v>
      </c>
      <c r="J1763">
        <v>1479.82</v>
      </c>
    </row>
    <row r="1764" spans="2:10" x14ac:dyDescent="0.25">
      <c r="B1764">
        <v>8</v>
      </c>
      <c r="C1764" s="1">
        <v>43122</v>
      </c>
      <c r="D1764">
        <v>4</v>
      </c>
      <c r="E1764">
        <v>146</v>
      </c>
      <c r="F1764">
        <v>77</v>
      </c>
      <c r="G1764">
        <v>14</v>
      </c>
      <c r="H1764">
        <v>34</v>
      </c>
      <c r="I1764">
        <v>4989.6499999999996</v>
      </c>
      <c r="J1764">
        <v>639.14</v>
      </c>
    </row>
    <row r="1765" spans="2:10" x14ac:dyDescent="0.25">
      <c r="B1765">
        <v>8</v>
      </c>
      <c r="C1765" s="1">
        <v>43129</v>
      </c>
      <c r="D1765">
        <v>4</v>
      </c>
      <c r="E1765">
        <v>209</v>
      </c>
      <c r="F1765">
        <v>50</v>
      </c>
      <c r="G1765">
        <v>24</v>
      </c>
      <c r="H1765">
        <v>6</v>
      </c>
      <c r="I1765">
        <v>8845.84</v>
      </c>
      <c r="J1765">
        <v>1662.03</v>
      </c>
    </row>
    <row r="1766" spans="2:10" x14ac:dyDescent="0.25">
      <c r="B1766">
        <v>8</v>
      </c>
      <c r="C1766" s="1">
        <v>43136</v>
      </c>
      <c r="D1766">
        <v>4</v>
      </c>
      <c r="E1766">
        <v>235</v>
      </c>
      <c r="F1766">
        <v>75</v>
      </c>
      <c r="G1766">
        <v>26</v>
      </c>
      <c r="H1766">
        <v>28</v>
      </c>
      <c r="I1766">
        <v>8012.06</v>
      </c>
      <c r="J1766">
        <v>3086.12</v>
      </c>
    </row>
    <row r="1767" spans="2:10" x14ac:dyDescent="0.25">
      <c r="B1767">
        <v>8</v>
      </c>
      <c r="C1767" s="1">
        <v>43143</v>
      </c>
      <c r="D1767">
        <v>4</v>
      </c>
      <c r="E1767">
        <v>284</v>
      </c>
      <c r="F1767">
        <v>129</v>
      </c>
      <c r="G1767">
        <v>36</v>
      </c>
      <c r="H1767">
        <v>111</v>
      </c>
      <c r="I1767">
        <v>8321.15</v>
      </c>
      <c r="J1767">
        <v>2688.38</v>
      </c>
    </row>
    <row r="1768" spans="2:10" x14ac:dyDescent="0.25">
      <c r="B1768">
        <v>8</v>
      </c>
      <c r="C1768" s="1">
        <v>43150</v>
      </c>
      <c r="D1768">
        <v>4</v>
      </c>
      <c r="E1768">
        <v>377</v>
      </c>
      <c r="F1768">
        <v>110</v>
      </c>
      <c r="G1768">
        <v>24</v>
      </c>
      <c r="H1768">
        <v>201</v>
      </c>
      <c r="I1768">
        <v>7975.65</v>
      </c>
      <c r="J1768">
        <v>1348.11</v>
      </c>
    </row>
    <row r="1769" spans="2:10" x14ac:dyDescent="0.25">
      <c r="B1769">
        <v>8</v>
      </c>
      <c r="C1769" s="1">
        <v>43157</v>
      </c>
      <c r="D1769">
        <v>4</v>
      </c>
      <c r="E1769">
        <v>463</v>
      </c>
      <c r="F1769">
        <v>92</v>
      </c>
      <c r="G1769">
        <v>35</v>
      </c>
      <c r="H1769">
        <v>228</v>
      </c>
      <c r="I1769">
        <v>6797.94</v>
      </c>
      <c r="J1769">
        <v>5805.03</v>
      </c>
    </row>
    <row r="1770" spans="2:10" x14ac:dyDescent="0.25">
      <c r="B1770">
        <v>8</v>
      </c>
      <c r="C1770" s="1">
        <v>43164</v>
      </c>
      <c r="D1770">
        <v>4</v>
      </c>
      <c r="E1770">
        <v>520</v>
      </c>
      <c r="F1770">
        <v>101</v>
      </c>
      <c r="G1770">
        <v>33</v>
      </c>
      <c r="H1770">
        <v>190</v>
      </c>
      <c r="I1770">
        <v>2569.7800000000002</v>
      </c>
      <c r="J1770">
        <v>3072.57</v>
      </c>
    </row>
    <row r="1771" spans="2:10" x14ac:dyDescent="0.25">
      <c r="B1771">
        <v>8</v>
      </c>
      <c r="C1771" s="1">
        <v>43171</v>
      </c>
      <c r="D1771">
        <v>4</v>
      </c>
      <c r="E1771">
        <v>588</v>
      </c>
      <c r="F1771">
        <v>97</v>
      </c>
      <c r="G1771">
        <v>32</v>
      </c>
      <c r="H1771">
        <v>162</v>
      </c>
      <c r="I1771">
        <v>8048.65</v>
      </c>
      <c r="J1771">
        <v>8937.25</v>
      </c>
    </row>
    <row r="1772" spans="2:10" x14ac:dyDescent="0.25">
      <c r="B1772">
        <v>8</v>
      </c>
      <c r="C1772" s="1">
        <v>43178</v>
      </c>
      <c r="D1772">
        <v>4</v>
      </c>
      <c r="E1772">
        <v>653</v>
      </c>
      <c r="F1772">
        <v>127</v>
      </c>
      <c r="G1772">
        <v>43</v>
      </c>
      <c r="H1772">
        <v>111</v>
      </c>
      <c r="I1772">
        <v>14981.77</v>
      </c>
      <c r="J1772">
        <v>4702.6000000000004</v>
      </c>
    </row>
    <row r="1773" spans="2:10" x14ac:dyDescent="0.25">
      <c r="B1773">
        <v>8</v>
      </c>
      <c r="C1773" s="1">
        <v>43185</v>
      </c>
      <c r="D1773">
        <v>4</v>
      </c>
      <c r="E1773">
        <v>737</v>
      </c>
      <c r="F1773">
        <v>52</v>
      </c>
      <c r="G1773">
        <v>24</v>
      </c>
      <c r="H1773">
        <v>490</v>
      </c>
      <c r="I1773">
        <v>22467.03</v>
      </c>
      <c r="J1773">
        <v>11293.78</v>
      </c>
    </row>
    <row r="1774" spans="2:10" x14ac:dyDescent="0.25">
      <c r="B1774">
        <v>8</v>
      </c>
      <c r="C1774" s="1">
        <v>43192</v>
      </c>
      <c r="D1774">
        <v>4</v>
      </c>
      <c r="E1774">
        <v>765</v>
      </c>
      <c r="F1774">
        <v>68</v>
      </c>
      <c r="G1774">
        <v>26</v>
      </c>
      <c r="H1774">
        <v>289</v>
      </c>
      <c r="I1774">
        <v>16537.66</v>
      </c>
      <c r="J1774">
        <v>9840.07</v>
      </c>
    </row>
    <row r="1775" spans="2:10" x14ac:dyDescent="0.25">
      <c r="B1775">
        <v>8</v>
      </c>
      <c r="C1775" s="1">
        <v>43199</v>
      </c>
      <c r="D1775">
        <v>4</v>
      </c>
      <c r="E1775">
        <v>807</v>
      </c>
      <c r="F1775">
        <v>80</v>
      </c>
      <c r="G1775">
        <v>7</v>
      </c>
      <c r="H1775">
        <v>300</v>
      </c>
      <c r="I1775">
        <v>15107.58</v>
      </c>
      <c r="J1775">
        <v>2129.52</v>
      </c>
    </row>
    <row r="1776" spans="2:10" x14ac:dyDescent="0.25">
      <c r="B1776">
        <v>8</v>
      </c>
      <c r="C1776" s="1">
        <v>43206</v>
      </c>
      <c r="D1776">
        <v>4</v>
      </c>
      <c r="E1776">
        <v>880</v>
      </c>
      <c r="F1776">
        <v>103</v>
      </c>
      <c r="G1776">
        <v>36</v>
      </c>
      <c r="H1776">
        <v>615</v>
      </c>
      <c r="I1776">
        <v>22690.41</v>
      </c>
      <c r="J1776">
        <v>15667.87</v>
      </c>
    </row>
    <row r="1777" spans="2:10" x14ac:dyDescent="0.25">
      <c r="B1777">
        <v>8</v>
      </c>
      <c r="C1777" s="1">
        <v>43213</v>
      </c>
      <c r="D1777">
        <v>4</v>
      </c>
      <c r="E1777">
        <v>947</v>
      </c>
      <c r="F1777">
        <v>82</v>
      </c>
      <c r="G1777">
        <v>29</v>
      </c>
      <c r="H1777">
        <v>201</v>
      </c>
      <c r="I1777">
        <v>23346.400000000001</v>
      </c>
      <c r="J1777">
        <v>6570.84</v>
      </c>
    </row>
    <row r="1778" spans="2:10" x14ac:dyDescent="0.25">
      <c r="B1778">
        <v>8</v>
      </c>
      <c r="C1778" s="1">
        <v>43220</v>
      </c>
      <c r="D1778">
        <v>4</v>
      </c>
      <c r="E1778">
        <v>1000</v>
      </c>
      <c r="F1778">
        <v>47</v>
      </c>
      <c r="G1778">
        <v>14</v>
      </c>
      <c r="H1778">
        <v>1898</v>
      </c>
      <c r="I1778">
        <v>19410.310000000001</v>
      </c>
      <c r="J1778">
        <v>11770.84</v>
      </c>
    </row>
    <row r="1779" spans="2:10" x14ac:dyDescent="0.25">
      <c r="B1779">
        <v>8</v>
      </c>
      <c r="C1779" s="1">
        <v>43227</v>
      </c>
      <c r="D1779">
        <v>4</v>
      </c>
      <c r="E1779">
        <v>1033</v>
      </c>
      <c r="F1779">
        <v>82</v>
      </c>
      <c r="G1779">
        <v>35</v>
      </c>
      <c r="H1779">
        <v>700</v>
      </c>
      <c r="I1779">
        <v>26856</v>
      </c>
      <c r="J1779">
        <v>10570.13</v>
      </c>
    </row>
    <row r="1780" spans="2:10" x14ac:dyDescent="0.25">
      <c r="B1780">
        <v>8</v>
      </c>
      <c r="C1780" s="1">
        <v>43234</v>
      </c>
      <c r="D1780">
        <v>4</v>
      </c>
      <c r="E1780">
        <v>1080</v>
      </c>
      <c r="F1780">
        <v>105</v>
      </c>
      <c r="G1780">
        <v>33</v>
      </c>
      <c r="H1780">
        <v>405</v>
      </c>
      <c r="I1780">
        <v>17818.650000000001</v>
      </c>
      <c r="J1780">
        <v>9301.17</v>
      </c>
    </row>
    <row r="1781" spans="2:10" x14ac:dyDescent="0.25">
      <c r="B1781">
        <v>8</v>
      </c>
      <c r="C1781" s="1">
        <v>43241</v>
      </c>
      <c r="D1781">
        <v>4</v>
      </c>
      <c r="E1781">
        <v>1152</v>
      </c>
      <c r="F1781">
        <v>51</v>
      </c>
      <c r="G1781">
        <v>27</v>
      </c>
      <c r="H1781">
        <v>1610</v>
      </c>
      <c r="I1781">
        <v>13481.55</v>
      </c>
      <c r="J1781">
        <v>12584.82</v>
      </c>
    </row>
    <row r="1782" spans="2:10" x14ac:dyDescent="0.25">
      <c r="B1782">
        <v>8</v>
      </c>
      <c r="C1782" s="1">
        <v>43248</v>
      </c>
      <c r="D1782">
        <v>4</v>
      </c>
      <c r="E1782">
        <v>1176</v>
      </c>
      <c r="F1782">
        <v>30</v>
      </c>
      <c r="G1782">
        <v>29</v>
      </c>
      <c r="H1782">
        <v>812</v>
      </c>
      <c r="I1782">
        <v>23828.36</v>
      </c>
      <c r="J1782">
        <v>15294.81</v>
      </c>
    </row>
    <row r="1783" spans="2:10" x14ac:dyDescent="0.25">
      <c r="B1783">
        <v>8</v>
      </c>
      <c r="C1783" s="1">
        <v>43255</v>
      </c>
      <c r="D1783">
        <v>4</v>
      </c>
      <c r="E1783">
        <v>1177</v>
      </c>
      <c r="F1783">
        <v>83</v>
      </c>
      <c r="G1783">
        <v>24</v>
      </c>
      <c r="H1783">
        <v>1633</v>
      </c>
      <c r="I1783">
        <v>15680.04</v>
      </c>
      <c r="J1783">
        <v>6232.74</v>
      </c>
    </row>
    <row r="1784" spans="2:10" x14ac:dyDescent="0.25">
      <c r="B1784">
        <v>8</v>
      </c>
      <c r="C1784" s="1">
        <v>43262</v>
      </c>
      <c r="D1784">
        <v>4</v>
      </c>
      <c r="E1784">
        <v>1236</v>
      </c>
      <c r="F1784">
        <v>64</v>
      </c>
      <c r="G1784">
        <v>19</v>
      </c>
      <c r="H1784">
        <v>2031</v>
      </c>
      <c r="I1784">
        <v>42028.32</v>
      </c>
      <c r="J1784">
        <v>15610.41</v>
      </c>
    </row>
    <row r="1785" spans="2:10" x14ac:dyDescent="0.25">
      <c r="B1785">
        <v>8</v>
      </c>
      <c r="C1785" s="1">
        <v>43269</v>
      </c>
      <c r="D1785">
        <v>4</v>
      </c>
      <c r="E1785">
        <v>1281</v>
      </c>
      <c r="F1785">
        <v>99</v>
      </c>
      <c r="G1785">
        <v>37</v>
      </c>
      <c r="H1785">
        <v>13</v>
      </c>
      <c r="I1785">
        <v>32910.129999999997</v>
      </c>
      <c r="J1785">
        <v>10042.35</v>
      </c>
    </row>
    <row r="1786" spans="2:10" x14ac:dyDescent="0.25">
      <c r="B1786">
        <v>8</v>
      </c>
      <c r="C1786" s="1">
        <v>43276</v>
      </c>
      <c r="D1786">
        <v>4</v>
      </c>
      <c r="E1786">
        <v>1343</v>
      </c>
      <c r="F1786">
        <v>56</v>
      </c>
      <c r="G1786">
        <v>33</v>
      </c>
      <c r="H1786">
        <v>19</v>
      </c>
      <c r="I1786">
        <v>21841.48</v>
      </c>
      <c r="J1786">
        <v>12188.16</v>
      </c>
    </row>
    <row r="1787" spans="2:10" x14ac:dyDescent="0.25">
      <c r="B1787">
        <v>8</v>
      </c>
      <c r="C1787" s="1">
        <v>43283</v>
      </c>
      <c r="D1787">
        <v>4</v>
      </c>
      <c r="E1787">
        <v>1366</v>
      </c>
      <c r="F1787">
        <v>76</v>
      </c>
      <c r="G1787">
        <v>25</v>
      </c>
      <c r="H1787">
        <v>707</v>
      </c>
      <c r="I1787">
        <v>30907.17</v>
      </c>
      <c r="J1787">
        <v>11917.53</v>
      </c>
    </row>
    <row r="1788" spans="2:10" x14ac:dyDescent="0.25">
      <c r="B1788">
        <v>8</v>
      </c>
      <c r="C1788" s="1">
        <v>43290</v>
      </c>
      <c r="D1788">
        <v>4</v>
      </c>
      <c r="E1788">
        <v>1417</v>
      </c>
      <c r="F1788">
        <v>118</v>
      </c>
      <c r="G1788">
        <v>17</v>
      </c>
      <c r="H1788">
        <v>1217</v>
      </c>
      <c r="I1788">
        <v>12925.17</v>
      </c>
      <c r="J1788">
        <v>24861.69</v>
      </c>
    </row>
    <row r="1789" spans="2:10" x14ac:dyDescent="0.25">
      <c r="B1789">
        <v>8</v>
      </c>
      <c r="C1789" s="1">
        <v>43297</v>
      </c>
      <c r="D1789">
        <v>4</v>
      </c>
      <c r="E1789">
        <v>1518</v>
      </c>
      <c r="F1789">
        <v>58</v>
      </c>
      <c r="G1789">
        <v>21</v>
      </c>
      <c r="H1789">
        <v>923</v>
      </c>
      <c r="I1789">
        <v>33459.06</v>
      </c>
      <c r="J1789">
        <v>19323.39</v>
      </c>
    </row>
    <row r="1790" spans="2:10" x14ac:dyDescent="0.25">
      <c r="B1790">
        <v>8</v>
      </c>
      <c r="C1790" s="1">
        <v>43304</v>
      </c>
      <c r="D1790">
        <v>4</v>
      </c>
      <c r="E1790">
        <v>1555</v>
      </c>
      <c r="F1790">
        <v>83</v>
      </c>
      <c r="G1790">
        <v>16</v>
      </c>
      <c r="H1790">
        <v>96</v>
      </c>
      <c r="I1790">
        <v>46687.41</v>
      </c>
      <c r="J1790">
        <v>17223.04</v>
      </c>
    </row>
    <row r="1791" spans="2:10" x14ac:dyDescent="0.25">
      <c r="B1791">
        <v>8</v>
      </c>
      <c r="C1791" s="1">
        <v>43311</v>
      </c>
      <c r="D1791">
        <v>4</v>
      </c>
      <c r="E1791">
        <v>1622</v>
      </c>
      <c r="F1791">
        <v>112</v>
      </c>
      <c r="G1791">
        <v>34</v>
      </c>
      <c r="H1791">
        <v>416</v>
      </c>
      <c r="I1791">
        <v>37829.980000000003</v>
      </c>
      <c r="J1791">
        <v>14132.83</v>
      </c>
    </row>
    <row r="1792" spans="2:10" x14ac:dyDescent="0.25">
      <c r="B1792">
        <v>8</v>
      </c>
      <c r="C1792" s="1">
        <v>43318</v>
      </c>
      <c r="D1792">
        <v>4</v>
      </c>
      <c r="E1792">
        <v>1700</v>
      </c>
      <c r="F1792">
        <v>61</v>
      </c>
      <c r="G1792">
        <v>30</v>
      </c>
      <c r="H1792">
        <v>32</v>
      </c>
      <c r="I1792">
        <v>42035.01</v>
      </c>
      <c r="J1792">
        <v>13021.37</v>
      </c>
    </row>
    <row r="1793" spans="2:10" x14ac:dyDescent="0.25">
      <c r="B1793">
        <v>8</v>
      </c>
      <c r="C1793" s="1">
        <v>43325</v>
      </c>
      <c r="D1793">
        <v>4</v>
      </c>
      <c r="E1793">
        <v>1731</v>
      </c>
      <c r="F1793">
        <v>97</v>
      </c>
      <c r="G1793">
        <v>31</v>
      </c>
      <c r="H1793">
        <v>398</v>
      </c>
      <c r="I1793">
        <v>32376.47</v>
      </c>
      <c r="J1793">
        <v>7407.31</v>
      </c>
    </row>
    <row r="1794" spans="2:10" x14ac:dyDescent="0.25">
      <c r="B1794">
        <v>8</v>
      </c>
      <c r="C1794" s="1">
        <v>43332</v>
      </c>
      <c r="D1794">
        <v>4</v>
      </c>
      <c r="E1794">
        <v>1797</v>
      </c>
      <c r="F1794">
        <v>47</v>
      </c>
      <c r="G1794">
        <v>16</v>
      </c>
      <c r="H1794">
        <v>1351</v>
      </c>
      <c r="I1794">
        <v>40643.550000000003</v>
      </c>
      <c r="J1794">
        <v>26504.76</v>
      </c>
    </row>
    <row r="1795" spans="2:10" x14ac:dyDescent="0.25">
      <c r="B1795">
        <v>8</v>
      </c>
      <c r="C1795" s="1">
        <v>43339</v>
      </c>
      <c r="D1795">
        <v>4</v>
      </c>
      <c r="E1795">
        <v>1828</v>
      </c>
      <c r="F1795">
        <v>81</v>
      </c>
      <c r="G1795">
        <v>37</v>
      </c>
      <c r="H1795">
        <v>466</v>
      </c>
      <c r="I1795">
        <v>46160.37</v>
      </c>
      <c r="J1795">
        <v>10608.31</v>
      </c>
    </row>
    <row r="1796" spans="2:10" x14ac:dyDescent="0.25">
      <c r="B1796">
        <v>8</v>
      </c>
      <c r="C1796" s="1">
        <v>43346</v>
      </c>
      <c r="D1796">
        <v>4</v>
      </c>
      <c r="E1796">
        <v>1872</v>
      </c>
      <c r="F1796">
        <v>104</v>
      </c>
      <c r="G1796">
        <v>37</v>
      </c>
      <c r="H1796">
        <v>307</v>
      </c>
      <c r="I1796">
        <v>25735.09</v>
      </c>
      <c r="J1796">
        <v>22950.560000000001</v>
      </c>
    </row>
    <row r="1797" spans="2:10" x14ac:dyDescent="0.25">
      <c r="B1797">
        <v>8</v>
      </c>
      <c r="C1797" s="1">
        <v>43353</v>
      </c>
      <c r="D1797">
        <v>4</v>
      </c>
      <c r="E1797">
        <v>1939</v>
      </c>
      <c r="F1797">
        <v>134</v>
      </c>
      <c r="G1797">
        <v>31</v>
      </c>
      <c r="H1797">
        <v>648</v>
      </c>
      <c r="I1797">
        <v>28414.959999999999</v>
      </c>
      <c r="J1797">
        <v>14949.01</v>
      </c>
    </row>
    <row r="1798" spans="2:10" x14ac:dyDescent="0.25">
      <c r="B1798">
        <v>8</v>
      </c>
      <c r="C1798" s="1">
        <v>43360</v>
      </c>
      <c r="D1798">
        <v>4</v>
      </c>
      <c r="E1798">
        <v>2042</v>
      </c>
      <c r="F1798">
        <v>120</v>
      </c>
      <c r="G1798">
        <v>21</v>
      </c>
      <c r="H1798">
        <v>64</v>
      </c>
      <c r="I1798">
        <v>32433.84</v>
      </c>
      <c r="J1798">
        <v>9040.8799999999992</v>
      </c>
    </row>
    <row r="1799" spans="2:10" x14ac:dyDescent="0.25">
      <c r="B1799">
        <v>8</v>
      </c>
      <c r="C1799" s="1">
        <v>43367</v>
      </c>
      <c r="D1799">
        <v>4</v>
      </c>
      <c r="E1799">
        <v>2141</v>
      </c>
      <c r="F1799">
        <v>128</v>
      </c>
      <c r="G1799">
        <v>24</v>
      </c>
      <c r="H1799">
        <v>244</v>
      </c>
      <c r="I1799">
        <v>52862.93</v>
      </c>
      <c r="J1799">
        <v>18675.93</v>
      </c>
    </row>
    <row r="1800" spans="2:10" x14ac:dyDescent="0.25">
      <c r="B1800">
        <v>8</v>
      </c>
      <c r="C1800" s="1">
        <v>43101</v>
      </c>
      <c r="D1800">
        <v>5</v>
      </c>
      <c r="E1800">
        <v>0</v>
      </c>
      <c r="F1800">
        <v>90</v>
      </c>
      <c r="G1800">
        <v>3</v>
      </c>
      <c r="H1800">
        <v>59</v>
      </c>
      <c r="I1800">
        <v>2014.85</v>
      </c>
      <c r="J1800">
        <v>536.88</v>
      </c>
    </row>
    <row r="1801" spans="2:10" x14ac:dyDescent="0.25">
      <c r="B1801">
        <v>8</v>
      </c>
      <c r="C1801" s="1">
        <v>43108</v>
      </c>
      <c r="D1801">
        <v>5</v>
      </c>
      <c r="E1801">
        <v>87</v>
      </c>
      <c r="F1801">
        <v>91</v>
      </c>
      <c r="G1801">
        <v>16</v>
      </c>
      <c r="H1801">
        <v>38</v>
      </c>
      <c r="I1801">
        <v>3150.8</v>
      </c>
      <c r="J1801">
        <v>1221.8499999999999</v>
      </c>
    </row>
    <row r="1802" spans="2:10" x14ac:dyDescent="0.25">
      <c r="B1802">
        <v>8</v>
      </c>
      <c r="C1802" s="1">
        <v>43115</v>
      </c>
      <c r="D1802">
        <v>5</v>
      </c>
      <c r="E1802">
        <v>162</v>
      </c>
      <c r="F1802">
        <v>69</v>
      </c>
      <c r="G1802">
        <v>17</v>
      </c>
      <c r="H1802">
        <v>46</v>
      </c>
      <c r="I1802">
        <v>3685.97</v>
      </c>
      <c r="J1802">
        <v>1150.29</v>
      </c>
    </row>
    <row r="1803" spans="2:10" x14ac:dyDescent="0.25">
      <c r="B1803">
        <v>8</v>
      </c>
      <c r="C1803" s="1">
        <v>43122</v>
      </c>
      <c r="D1803">
        <v>5</v>
      </c>
      <c r="E1803">
        <v>214</v>
      </c>
      <c r="F1803">
        <v>73</v>
      </c>
      <c r="G1803">
        <v>33</v>
      </c>
      <c r="H1803">
        <v>669</v>
      </c>
      <c r="I1803">
        <v>6048.63</v>
      </c>
      <c r="J1803">
        <v>1352.94</v>
      </c>
    </row>
    <row r="1804" spans="2:10" x14ac:dyDescent="0.25">
      <c r="B1804">
        <v>8</v>
      </c>
      <c r="C1804" s="1">
        <v>43129</v>
      </c>
      <c r="D1804">
        <v>5</v>
      </c>
      <c r="E1804">
        <v>254</v>
      </c>
      <c r="F1804">
        <v>99</v>
      </c>
      <c r="G1804">
        <v>17</v>
      </c>
      <c r="H1804">
        <v>286</v>
      </c>
      <c r="I1804">
        <v>9320.69</v>
      </c>
      <c r="J1804">
        <v>1615.48</v>
      </c>
    </row>
    <row r="1805" spans="2:10" x14ac:dyDescent="0.25">
      <c r="B1805">
        <v>8</v>
      </c>
      <c r="C1805" s="1">
        <v>43136</v>
      </c>
      <c r="D1805">
        <v>5</v>
      </c>
      <c r="E1805">
        <v>336</v>
      </c>
      <c r="F1805">
        <v>123</v>
      </c>
      <c r="G1805">
        <v>24</v>
      </c>
      <c r="H1805">
        <v>32</v>
      </c>
      <c r="I1805">
        <v>13289.94</v>
      </c>
      <c r="J1805">
        <v>2981.64</v>
      </c>
    </row>
    <row r="1806" spans="2:10" x14ac:dyDescent="0.25">
      <c r="B1806">
        <v>8</v>
      </c>
      <c r="C1806" s="1">
        <v>43143</v>
      </c>
      <c r="D1806">
        <v>5</v>
      </c>
      <c r="E1806">
        <v>435</v>
      </c>
      <c r="F1806">
        <v>88</v>
      </c>
      <c r="G1806">
        <v>23</v>
      </c>
      <c r="H1806">
        <v>276</v>
      </c>
      <c r="I1806">
        <v>9789.4500000000007</v>
      </c>
      <c r="J1806">
        <v>3156.39</v>
      </c>
    </row>
    <row r="1807" spans="2:10" x14ac:dyDescent="0.25">
      <c r="B1807">
        <v>8</v>
      </c>
      <c r="C1807" s="1">
        <v>43150</v>
      </c>
      <c r="D1807">
        <v>5</v>
      </c>
      <c r="E1807">
        <v>500</v>
      </c>
      <c r="F1807">
        <v>95</v>
      </c>
      <c r="G1807">
        <v>18</v>
      </c>
      <c r="H1807">
        <v>321</v>
      </c>
      <c r="I1807">
        <v>20170.93</v>
      </c>
      <c r="J1807">
        <v>3693.36</v>
      </c>
    </row>
    <row r="1808" spans="2:10" x14ac:dyDescent="0.25">
      <c r="B1808">
        <v>8</v>
      </c>
      <c r="C1808" s="1">
        <v>43157</v>
      </c>
      <c r="D1808">
        <v>5</v>
      </c>
      <c r="E1808">
        <v>577</v>
      </c>
      <c r="F1808">
        <v>111</v>
      </c>
      <c r="G1808">
        <v>25</v>
      </c>
      <c r="H1808">
        <v>174</v>
      </c>
      <c r="I1808">
        <v>16996.48</v>
      </c>
      <c r="J1808">
        <v>3023.11</v>
      </c>
    </row>
    <row r="1809" spans="2:10" x14ac:dyDescent="0.25">
      <c r="B1809">
        <v>8</v>
      </c>
      <c r="C1809" s="1">
        <v>43164</v>
      </c>
      <c r="D1809">
        <v>5</v>
      </c>
      <c r="E1809">
        <v>663</v>
      </c>
      <c r="F1809">
        <v>107</v>
      </c>
      <c r="G1809">
        <v>22</v>
      </c>
      <c r="H1809">
        <v>392</v>
      </c>
      <c r="I1809">
        <v>9322.4599999999991</v>
      </c>
      <c r="J1809">
        <v>4724.92</v>
      </c>
    </row>
    <row r="1810" spans="2:10" x14ac:dyDescent="0.25">
      <c r="B1810">
        <v>8</v>
      </c>
      <c r="C1810" s="1">
        <v>43171</v>
      </c>
      <c r="D1810">
        <v>5</v>
      </c>
      <c r="E1810">
        <v>748</v>
      </c>
      <c r="F1810">
        <v>54</v>
      </c>
      <c r="G1810">
        <v>27</v>
      </c>
      <c r="H1810">
        <v>389</v>
      </c>
      <c r="I1810">
        <v>12691.37</v>
      </c>
      <c r="J1810">
        <v>6086.76</v>
      </c>
    </row>
    <row r="1811" spans="2:10" x14ac:dyDescent="0.25">
      <c r="B1811">
        <v>8</v>
      </c>
      <c r="C1811" s="1">
        <v>43178</v>
      </c>
      <c r="D1811">
        <v>5</v>
      </c>
      <c r="E1811">
        <v>775</v>
      </c>
      <c r="F1811">
        <v>82</v>
      </c>
      <c r="G1811">
        <v>41</v>
      </c>
      <c r="H1811">
        <v>1108</v>
      </c>
      <c r="I1811">
        <v>15835.55</v>
      </c>
      <c r="J1811">
        <v>6302.19</v>
      </c>
    </row>
    <row r="1812" spans="2:10" x14ac:dyDescent="0.25">
      <c r="B1812">
        <v>8</v>
      </c>
      <c r="C1812" s="1">
        <v>43185</v>
      </c>
      <c r="D1812">
        <v>5</v>
      </c>
      <c r="E1812">
        <v>816</v>
      </c>
      <c r="F1812">
        <v>67</v>
      </c>
      <c r="G1812">
        <v>21</v>
      </c>
      <c r="H1812">
        <v>112</v>
      </c>
      <c r="I1812">
        <v>12170.26</v>
      </c>
      <c r="J1812">
        <v>6480.42</v>
      </c>
    </row>
    <row r="1813" spans="2:10" x14ac:dyDescent="0.25">
      <c r="B1813">
        <v>8</v>
      </c>
      <c r="C1813" s="1">
        <v>43192</v>
      </c>
      <c r="D1813">
        <v>5</v>
      </c>
      <c r="E1813">
        <v>862</v>
      </c>
      <c r="F1813">
        <v>71</v>
      </c>
      <c r="G1813">
        <v>28</v>
      </c>
      <c r="H1813">
        <v>155</v>
      </c>
      <c r="I1813">
        <v>16863.439999999999</v>
      </c>
      <c r="J1813">
        <v>4838.01</v>
      </c>
    </row>
    <row r="1814" spans="2:10" x14ac:dyDescent="0.25">
      <c r="B1814">
        <v>8</v>
      </c>
      <c r="C1814" s="1">
        <v>43199</v>
      </c>
      <c r="D1814">
        <v>5</v>
      </c>
      <c r="E1814">
        <v>905</v>
      </c>
      <c r="F1814">
        <v>94</v>
      </c>
      <c r="G1814">
        <v>30</v>
      </c>
      <c r="H1814">
        <v>531</v>
      </c>
      <c r="I1814">
        <v>24364.06</v>
      </c>
      <c r="J1814">
        <v>8323.4500000000007</v>
      </c>
    </row>
    <row r="1815" spans="2:10" x14ac:dyDescent="0.25">
      <c r="B1815">
        <v>8</v>
      </c>
      <c r="C1815" s="1">
        <v>43206</v>
      </c>
      <c r="D1815">
        <v>5</v>
      </c>
      <c r="E1815">
        <v>969</v>
      </c>
      <c r="F1815">
        <v>49</v>
      </c>
      <c r="G1815">
        <v>35</v>
      </c>
      <c r="H1815">
        <v>40</v>
      </c>
      <c r="I1815">
        <v>13902.24</v>
      </c>
      <c r="J1815">
        <v>7427.35</v>
      </c>
    </row>
    <row r="1816" spans="2:10" x14ac:dyDescent="0.25">
      <c r="B1816">
        <v>8</v>
      </c>
      <c r="C1816" s="1">
        <v>43213</v>
      </c>
      <c r="D1816">
        <v>5</v>
      </c>
      <c r="E1816">
        <v>983</v>
      </c>
      <c r="F1816">
        <v>118</v>
      </c>
      <c r="G1816">
        <v>17</v>
      </c>
      <c r="H1816">
        <v>300</v>
      </c>
      <c r="I1816">
        <v>21215.29</v>
      </c>
      <c r="J1816">
        <v>8006.16</v>
      </c>
    </row>
    <row r="1817" spans="2:10" x14ac:dyDescent="0.25">
      <c r="B1817">
        <v>8</v>
      </c>
      <c r="C1817" s="1">
        <v>43220</v>
      </c>
      <c r="D1817">
        <v>5</v>
      </c>
      <c r="E1817">
        <v>1084</v>
      </c>
      <c r="F1817">
        <v>100</v>
      </c>
      <c r="G1817">
        <v>36</v>
      </c>
      <c r="H1817">
        <v>204</v>
      </c>
      <c r="I1817">
        <v>25154.73</v>
      </c>
      <c r="J1817">
        <v>5836</v>
      </c>
    </row>
    <row r="1818" spans="2:10" x14ac:dyDescent="0.25">
      <c r="B1818">
        <v>8</v>
      </c>
      <c r="C1818" s="1">
        <v>43227</v>
      </c>
      <c r="D1818">
        <v>5</v>
      </c>
      <c r="E1818">
        <v>1148</v>
      </c>
      <c r="F1818">
        <v>118</v>
      </c>
      <c r="G1818">
        <v>36</v>
      </c>
      <c r="H1818">
        <v>132</v>
      </c>
      <c r="I1818">
        <v>33758.080000000002</v>
      </c>
      <c r="J1818">
        <v>8595.52</v>
      </c>
    </row>
    <row r="1819" spans="2:10" x14ac:dyDescent="0.25">
      <c r="B1819">
        <v>8</v>
      </c>
      <c r="C1819" s="1">
        <v>43234</v>
      </c>
      <c r="D1819">
        <v>5</v>
      </c>
      <c r="E1819">
        <v>1230</v>
      </c>
      <c r="F1819">
        <v>52</v>
      </c>
      <c r="G1819">
        <v>7</v>
      </c>
      <c r="H1819">
        <v>364</v>
      </c>
      <c r="I1819">
        <v>27398.080000000002</v>
      </c>
      <c r="J1819">
        <v>8582.57</v>
      </c>
    </row>
    <row r="1820" spans="2:10" x14ac:dyDescent="0.25">
      <c r="B1820">
        <v>8</v>
      </c>
      <c r="C1820" s="1">
        <v>43241</v>
      </c>
      <c r="D1820">
        <v>5</v>
      </c>
      <c r="E1820">
        <v>1275</v>
      </c>
      <c r="F1820">
        <v>65</v>
      </c>
      <c r="G1820">
        <v>22</v>
      </c>
      <c r="H1820">
        <v>194</v>
      </c>
      <c r="I1820">
        <v>29008.92</v>
      </c>
      <c r="J1820">
        <v>7937.69</v>
      </c>
    </row>
    <row r="1821" spans="2:10" x14ac:dyDescent="0.25">
      <c r="B1821">
        <v>8</v>
      </c>
      <c r="C1821" s="1">
        <v>43248</v>
      </c>
      <c r="D1821">
        <v>5</v>
      </c>
      <c r="E1821">
        <v>1318</v>
      </c>
      <c r="F1821">
        <v>90</v>
      </c>
      <c r="G1821">
        <v>41</v>
      </c>
      <c r="H1821">
        <v>853</v>
      </c>
      <c r="I1821">
        <v>31343.97</v>
      </c>
      <c r="J1821">
        <v>6708.88</v>
      </c>
    </row>
    <row r="1822" spans="2:10" x14ac:dyDescent="0.25">
      <c r="B1822">
        <v>8</v>
      </c>
      <c r="C1822" s="1">
        <v>43255</v>
      </c>
      <c r="D1822">
        <v>5</v>
      </c>
      <c r="E1822">
        <v>1367</v>
      </c>
      <c r="F1822">
        <v>61</v>
      </c>
      <c r="G1822">
        <v>10</v>
      </c>
      <c r="H1822">
        <v>1814</v>
      </c>
      <c r="I1822">
        <v>34883.919999999998</v>
      </c>
      <c r="J1822">
        <v>9783.2099999999991</v>
      </c>
    </row>
    <row r="1823" spans="2:10" x14ac:dyDescent="0.25">
      <c r="B1823">
        <v>8</v>
      </c>
      <c r="C1823" s="1">
        <v>43262</v>
      </c>
      <c r="D1823">
        <v>5</v>
      </c>
      <c r="E1823">
        <v>1418</v>
      </c>
      <c r="F1823">
        <v>87</v>
      </c>
      <c r="G1823">
        <v>19</v>
      </c>
      <c r="H1823">
        <v>379</v>
      </c>
      <c r="I1823">
        <v>21111.84</v>
      </c>
      <c r="J1823">
        <v>8041.61</v>
      </c>
    </row>
    <row r="1824" spans="2:10" x14ac:dyDescent="0.25">
      <c r="B1824">
        <v>8</v>
      </c>
      <c r="C1824" s="1">
        <v>43269</v>
      </c>
      <c r="D1824">
        <v>5</v>
      </c>
      <c r="E1824">
        <v>1486</v>
      </c>
      <c r="F1824">
        <v>80</v>
      </c>
      <c r="G1824">
        <v>18</v>
      </c>
      <c r="H1824">
        <v>192</v>
      </c>
      <c r="I1824">
        <v>41632.050000000003</v>
      </c>
      <c r="J1824">
        <v>6738.93</v>
      </c>
    </row>
    <row r="1825" spans="2:10" x14ac:dyDescent="0.25">
      <c r="B1825">
        <v>8</v>
      </c>
      <c r="C1825" s="1">
        <v>43276</v>
      </c>
      <c r="D1825">
        <v>5</v>
      </c>
      <c r="E1825">
        <v>1548</v>
      </c>
      <c r="F1825">
        <v>56</v>
      </c>
      <c r="G1825">
        <v>18</v>
      </c>
      <c r="H1825">
        <v>1019</v>
      </c>
      <c r="I1825">
        <v>11823.61</v>
      </c>
      <c r="J1825">
        <v>6738.49</v>
      </c>
    </row>
    <row r="1826" spans="2:10" x14ac:dyDescent="0.25">
      <c r="B1826">
        <v>8</v>
      </c>
      <c r="C1826" s="1">
        <v>43283</v>
      </c>
      <c r="D1826">
        <v>5</v>
      </c>
      <c r="E1826">
        <v>1586</v>
      </c>
      <c r="F1826">
        <v>98</v>
      </c>
      <c r="G1826">
        <v>11</v>
      </c>
      <c r="H1826">
        <v>355</v>
      </c>
      <c r="I1826">
        <v>39190.32</v>
      </c>
      <c r="J1826">
        <v>10856.2</v>
      </c>
    </row>
    <row r="1827" spans="2:10" x14ac:dyDescent="0.25">
      <c r="B1827">
        <v>8</v>
      </c>
      <c r="C1827" s="1">
        <v>43290</v>
      </c>
      <c r="D1827">
        <v>5</v>
      </c>
      <c r="E1827">
        <v>1673</v>
      </c>
      <c r="F1827">
        <v>66</v>
      </c>
      <c r="G1827">
        <v>26</v>
      </c>
      <c r="H1827">
        <v>299</v>
      </c>
      <c r="I1827">
        <v>48672.68</v>
      </c>
      <c r="J1827">
        <v>9093.7199999999993</v>
      </c>
    </row>
    <row r="1828" spans="2:10" x14ac:dyDescent="0.25">
      <c r="B1828">
        <v>8</v>
      </c>
      <c r="C1828" s="1">
        <v>43297</v>
      </c>
      <c r="D1828">
        <v>5</v>
      </c>
      <c r="E1828">
        <v>1713</v>
      </c>
      <c r="F1828">
        <v>61</v>
      </c>
      <c r="G1828">
        <v>26</v>
      </c>
      <c r="H1828">
        <v>714</v>
      </c>
      <c r="I1828">
        <v>48154.06</v>
      </c>
      <c r="J1828">
        <v>11857.29</v>
      </c>
    </row>
    <row r="1829" spans="2:10" x14ac:dyDescent="0.25">
      <c r="B1829">
        <v>8</v>
      </c>
      <c r="C1829" s="1">
        <v>43304</v>
      </c>
      <c r="D1829">
        <v>5</v>
      </c>
      <c r="E1829">
        <v>1748</v>
      </c>
      <c r="F1829">
        <v>45</v>
      </c>
      <c r="G1829">
        <v>32</v>
      </c>
      <c r="H1829">
        <v>448</v>
      </c>
      <c r="I1829">
        <v>33619.46</v>
      </c>
      <c r="J1829">
        <v>10573.85</v>
      </c>
    </row>
    <row r="1830" spans="2:10" x14ac:dyDescent="0.25">
      <c r="B1830">
        <v>8</v>
      </c>
      <c r="C1830" s="1">
        <v>43311</v>
      </c>
      <c r="D1830">
        <v>5</v>
      </c>
      <c r="E1830">
        <v>1761</v>
      </c>
      <c r="F1830">
        <v>78</v>
      </c>
      <c r="G1830">
        <v>42</v>
      </c>
      <c r="H1830">
        <v>544</v>
      </c>
      <c r="I1830">
        <v>29620.37</v>
      </c>
      <c r="J1830">
        <v>9346.73</v>
      </c>
    </row>
    <row r="1831" spans="2:10" x14ac:dyDescent="0.25">
      <c r="B1831">
        <v>8</v>
      </c>
      <c r="C1831" s="1">
        <v>43318</v>
      </c>
      <c r="D1831">
        <v>5</v>
      </c>
      <c r="E1831">
        <v>1797</v>
      </c>
      <c r="F1831">
        <v>46</v>
      </c>
      <c r="G1831">
        <v>29</v>
      </c>
      <c r="H1831">
        <v>107</v>
      </c>
      <c r="I1831">
        <v>35492.71</v>
      </c>
      <c r="J1831">
        <v>9704.48</v>
      </c>
    </row>
    <row r="1832" spans="2:10" x14ac:dyDescent="0.25">
      <c r="B1832">
        <v>8</v>
      </c>
      <c r="C1832" s="1">
        <v>43325</v>
      </c>
      <c r="D1832">
        <v>5</v>
      </c>
      <c r="E1832">
        <v>1814</v>
      </c>
      <c r="F1832">
        <v>91</v>
      </c>
      <c r="G1832">
        <v>18</v>
      </c>
      <c r="H1832">
        <v>332</v>
      </c>
      <c r="I1832">
        <v>36338.769999999997</v>
      </c>
      <c r="J1832">
        <v>11441.32</v>
      </c>
    </row>
    <row r="1833" spans="2:10" x14ac:dyDescent="0.25">
      <c r="B1833">
        <v>8</v>
      </c>
      <c r="C1833" s="1">
        <v>43332</v>
      </c>
      <c r="D1833">
        <v>5</v>
      </c>
      <c r="E1833">
        <v>1887</v>
      </c>
      <c r="F1833">
        <v>58</v>
      </c>
      <c r="G1833">
        <v>23</v>
      </c>
      <c r="H1833">
        <v>346</v>
      </c>
      <c r="I1833">
        <v>44043.38</v>
      </c>
      <c r="J1833">
        <v>10159.48</v>
      </c>
    </row>
    <row r="1834" spans="2:10" x14ac:dyDescent="0.25">
      <c r="B1834">
        <v>8</v>
      </c>
      <c r="C1834" s="1">
        <v>43339</v>
      </c>
      <c r="D1834">
        <v>5</v>
      </c>
      <c r="E1834">
        <v>1922</v>
      </c>
      <c r="F1834">
        <v>99</v>
      </c>
      <c r="G1834">
        <v>31</v>
      </c>
      <c r="H1834">
        <v>1098</v>
      </c>
      <c r="I1834">
        <v>42600.17</v>
      </c>
      <c r="J1834">
        <v>13953.48</v>
      </c>
    </row>
    <row r="1835" spans="2:10" x14ac:dyDescent="0.25">
      <c r="B1835">
        <v>8</v>
      </c>
      <c r="C1835" s="1">
        <v>43346</v>
      </c>
      <c r="D1835">
        <v>5</v>
      </c>
      <c r="E1835">
        <v>1990</v>
      </c>
      <c r="F1835">
        <v>114</v>
      </c>
      <c r="G1835">
        <v>23</v>
      </c>
      <c r="H1835">
        <v>320</v>
      </c>
      <c r="I1835">
        <v>21561</v>
      </c>
      <c r="J1835">
        <v>13899.42</v>
      </c>
    </row>
    <row r="1836" spans="2:10" x14ac:dyDescent="0.25">
      <c r="B1836">
        <v>8</v>
      </c>
      <c r="C1836" s="1">
        <v>43353</v>
      </c>
      <c r="D1836">
        <v>5</v>
      </c>
      <c r="E1836">
        <v>2081</v>
      </c>
      <c r="F1836">
        <v>84</v>
      </c>
      <c r="G1836">
        <v>13</v>
      </c>
      <c r="H1836">
        <v>1120</v>
      </c>
      <c r="I1836">
        <v>43738.89</v>
      </c>
      <c r="J1836">
        <v>9061.64</v>
      </c>
    </row>
    <row r="1837" spans="2:10" x14ac:dyDescent="0.25">
      <c r="B1837">
        <v>8</v>
      </c>
      <c r="C1837" s="1">
        <v>43360</v>
      </c>
      <c r="D1837">
        <v>5</v>
      </c>
      <c r="E1837">
        <v>2152</v>
      </c>
      <c r="F1837">
        <v>88</v>
      </c>
      <c r="G1837">
        <v>28</v>
      </c>
      <c r="H1837">
        <v>2144</v>
      </c>
      <c r="I1837">
        <v>47399.48</v>
      </c>
      <c r="J1837">
        <v>13219.99</v>
      </c>
    </row>
    <row r="1838" spans="2:10" x14ac:dyDescent="0.25">
      <c r="B1838">
        <v>8</v>
      </c>
      <c r="C1838" s="1">
        <v>43367</v>
      </c>
      <c r="D1838">
        <v>5</v>
      </c>
      <c r="E1838">
        <v>2212</v>
      </c>
      <c r="F1838">
        <v>57</v>
      </c>
      <c r="G1838">
        <v>30</v>
      </c>
      <c r="H1838">
        <v>1702</v>
      </c>
      <c r="I1838">
        <v>51522.07</v>
      </c>
      <c r="J1838">
        <v>9928.0499999999993</v>
      </c>
    </row>
    <row r="1839" spans="2:10" x14ac:dyDescent="0.25">
      <c r="B1839">
        <v>8</v>
      </c>
      <c r="C1839" s="1">
        <v>43101</v>
      </c>
      <c r="D1839">
        <v>6</v>
      </c>
      <c r="E1839">
        <v>0</v>
      </c>
      <c r="F1839">
        <v>84</v>
      </c>
      <c r="G1839">
        <v>23</v>
      </c>
      <c r="H1839">
        <v>24</v>
      </c>
      <c r="I1839">
        <v>816.2</v>
      </c>
      <c r="J1839">
        <v>170.48</v>
      </c>
    </row>
    <row r="1840" spans="2:10" x14ac:dyDescent="0.25">
      <c r="B1840">
        <v>8</v>
      </c>
      <c r="C1840" s="1">
        <v>43108</v>
      </c>
      <c r="D1840">
        <v>6</v>
      </c>
      <c r="E1840">
        <v>61</v>
      </c>
      <c r="F1840">
        <v>110</v>
      </c>
      <c r="G1840">
        <v>30</v>
      </c>
      <c r="H1840">
        <v>193</v>
      </c>
      <c r="I1840">
        <v>871.16</v>
      </c>
      <c r="J1840">
        <v>334.23</v>
      </c>
    </row>
    <row r="1841" spans="2:10" x14ac:dyDescent="0.25">
      <c r="B1841">
        <v>8</v>
      </c>
      <c r="C1841" s="1">
        <v>43115</v>
      </c>
      <c r="D1841">
        <v>6</v>
      </c>
      <c r="E1841">
        <v>141</v>
      </c>
      <c r="F1841">
        <v>110</v>
      </c>
      <c r="G1841">
        <v>41</v>
      </c>
      <c r="H1841">
        <v>12</v>
      </c>
      <c r="I1841">
        <v>2054.9699999999998</v>
      </c>
      <c r="J1841">
        <v>549.78</v>
      </c>
    </row>
    <row r="1842" spans="2:10" x14ac:dyDescent="0.25">
      <c r="B1842">
        <v>8</v>
      </c>
      <c r="C1842" s="1">
        <v>43122</v>
      </c>
      <c r="D1842">
        <v>6</v>
      </c>
      <c r="E1842">
        <v>210</v>
      </c>
      <c r="F1842">
        <v>87</v>
      </c>
      <c r="G1842">
        <v>20</v>
      </c>
      <c r="H1842">
        <v>18</v>
      </c>
      <c r="I1842">
        <v>872.1</v>
      </c>
      <c r="J1842">
        <v>608.04</v>
      </c>
    </row>
    <row r="1843" spans="2:10" x14ac:dyDescent="0.25">
      <c r="B1843">
        <v>8</v>
      </c>
      <c r="C1843" s="1">
        <v>43129</v>
      </c>
      <c r="D1843">
        <v>6</v>
      </c>
      <c r="E1843">
        <v>277</v>
      </c>
      <c r="F1843">
        <v>98</v>
      </c>
      <c r="G1843">
        <v>34</v>
      </c>
      <c r="H1843">
        <v>77</v>
      </c>
      <c r="I1843">
        <v>4724.63</v>
      </c>
      <c r="J1843">
        <v>742.94</v>
      </c>
    </row>
    <row r="1844" spans="2:10" x14ac:dyDescent="0.25">
      <c r="B1844">
        <v>8</v>
      </c>
      <c r="C1844" s="1">
        <v>43136</v>
      </c>
      <c r="D1844">
        <v>6</v>
      </c>
      <c r="E1844">
        <v>341</v>
      </c>
      <c r="F1844">
        <v>68</v>
      </c>
      <c r="G1844">
        <v>26</v>
      </c>
      <c r="H1844">
        <v>167</v>
      </c>
      <c r="I1844">
        <v>3964.77</v>
      </c>
      <c r="J1844">
        <v>861.4</v>
      </c>
    </row>
    <row r="1845" spans="2:10" x14ac:dyDescent="0.25">
      <c r="B1845">
        <v>8</v>
      </c>
      <c r="C1845" s="1">
        <v>43143</v>
      </c>
      <c r="D1845">
        <v>6</v>
      </c>
      <c r="E1845">
        <v>383</v>
      </c>
      <c r="F1845">
        <v>79</v>
      </c>
      <c r="G1845">
        <v>27</v>
      </c>
      <c r="H1845">
        <v>179</v>
      </c>
      <c r="I1845">
        <v>6610.67</v>
      </c>
      <c r="J1845">
        <v>899.65</v>
      </c>
    </row>
    <row r="1846" spans="2:10" x14ac:dyDescent="0.25">
      <c r="B1846">
        <v>8</v>
      </c>
      <c r="C1846" s="1">
        <v>43150</v>
      </c>
      <c r="D1846">
        <v>6</v>
      </c>
      <c r="E1846">
        <v>435</v>
      </c>
      <c r="F1846">
        <v>77</v>
      </c>
      <c r="G1846">
        <v>15</v>
      </c>
      <c r="H1846">
        <v>1</v>
      </c>
      <c r="I1846">
        <v>3003.04</v>
      </c>
      <c r="J1846">
        <v>1017.14</v>
      </c>
    </row>
    <row r="1847" spans="2:10" x14ac:dyDescent="0.25">
      <c r="B1847">
        <v>8</v>
      </c>
      <c r="C1847" s="1">
        <v>43157</v>
      </c>
      <c r="D1847">
        <v>6</v>
      </c>
      <c r="E1847">
        <v>497</v>
      </c>
      <c r="F1847">
        <v>99</v>
      </c>
      <c r="G1847">
        <v>35</v>
      </c>
      <c r="H1847">
        <v>279</v>
      </c>
      <c r="I1847">
        <v>5936.89</v>
      </c>
      <c r="J1847">
        <v>1267.29</v>
      </c>
    </row>
    <row r="1848" spans="2:10" x14ac:dyDescent="0.25">
      <c r="B1848">
        <v>8</v>
      </c>
      <c r="C1848" s="1">
        <v>43164</v>
      </c>
      <c r="D1848">
        <v>6</v>
      </c>
      <c r="E1848">
        <v>561</v>
      </c>
      <c r="F1848">
        <v>77</v>
      </c>
      <c r="G1848">
        <v>27</v>
      </c>
      <c r="H1848">
        <v>848</v>
      </c>
      <c r="I1848">
        <v>5300.19</v>
      </c>
      <c r="J1848">
        <v>1311.12</v>
      </c>
    </row>
    <row r="1849" spans="2:10" x14ac:dyDescent="0.25">
      <c r="B1849">
        <v>8</v>
      </c>
      <c r="C1849" s="1">
        <v>43171</v>
      </c>
      <c r="D1849">
        <v>6</v>
      </c>
      <c r="E1849">
        <v>611</v>
      </c>
      <c r="F1849">
        <v>124</v>
      </c>
      <c r="G1849">
        <v>29</v>
      </c>
      <c r="H1849">
        <v>243</v>
      </c>
      <c r="I1849">
        <v>8016.68</v>
      </c>
      <c r="J1849">
        <v>1466.37</v>
      </c>
    </row>
    <row r="1850" spans="2:10" x14ac:dyDescent="0.25">
      <c r="B1850">
        <v>8</v>
      </c>
      <c r="C1850" s="1">
        <v>43178</v>
      </c>
      <c r="D1850">
        <v>6</v>
      </c>
      <c r="E1850">
        <v>706</v>
      </c>
      <c r="F1850">
        <v>71</v>
      </c>
      <c r="G1850">
        <v>34</v>
      </c>
      <c r="H1850">
        <v>278</v>
      </c>
      <c r="I1850">
        <v>4402.8100000000004</v>
      </c>
      <c r="J1850">
        <v>1562.97</v>
      </c>
    </row>
    <row r="1851" spans="2:10" x14ac:dyDescent="0.25">
      <c r="B1851">
        <v>8</v>
      </c>
      <c r="C1851" s="1">
        <v>43185</v>
      </c>
      <c r="D1851">
        <v>6</v>
      </c>
      <c r="E1851">
        <v>743</v>
      </c>
      <c r="F1851">
        <v>61</v>
      </c>
      <c r="G1851">
        <v>27</v>
      </c>
      <c r="H1851">
        <v>168</v>
      </c>
      <c r="I1851">
        <v>9256.6299999999992</v>
      </c>
      <c r="J1851">
        <v>1650.79</v>
      </c>
    </row>
    <row r="1852" spans="2:10" x14ac:dyDescent="0.25">
      <c r="B1852">
        <v>8</v>
      </c>
      <c r="C1852" s="1">
        <v>43192</v>
      </c>
      <c r="D1852">
        <v>6</v>
      </c>
      <c r="E1852">
        <v>777</v>
      </c>
      <c r="F1852">
        <v>95</v>
      </c>
      <c r="G1852">
        <v>23</v>
      </c>
      <c r="H1852">
        <v>1284</v>
      </c>
      <c r="I1852">
        <v>5421.35</v>
      </c>
      <c r="J1852">
        <v>1719.32</v>
      </c>
    </row>
    <row r="1853" spans="2:10" x14ac:dyDescent="0.25">
      <c r="B1853">
        <v>8</v>
      </c>
      <c r="C1853" s="1">
        <v>43199</v>
      </c>
      <c r="D1853">
        <v>6</v>
      </c>
      <c r="E1853">
        <v>849</v>
      </c>
      <c r="F1853">
        <v>77</v>
      </c>
      <c r="G1853">
        <v>25</v>
      </c>
      <c r="H1853">
        <v>201</v>
      </c>
      <c r="I1853">
        <v>8488.98</v>
      </c>
      <c r="J1853">
        <v>2073.37</v>
      </c>
    </row>
    <row r="1854" spans="2:10" x14ac:dyDescent="0.25">
      <c r="B1854">
        <v>8</v>
      </c>
      <c r="C1854" s="1">
        <v>43206</v>
      </c>
      <c r="D1854">
        <v>6</v>
      </c>
      <c r="E1854">
        <v>901</v>
      </c>
      <c r="F1854">
        <v>87</v>
      </c>
      <c r="G1854">
        <v>11</v>
      </c>
      <c r="H1854">
        <v>78</v>
      </c>
      <c r="I1854">
        <v>11353.05</v>
      </c>
      <c r="J1854">
        <v>1952.09</v>
      </c>
    </row>
    <row r="1855" spans="2:10" x14ac:dyDescent="0.25">
      <c r="B1855">
        <v>8</v>
      </c>
      <c r="C1855" s="1">
        <v>43213</v>
      </c>
      <c r="D1855">
        <v>6</v>
      </c>
      <c r="E1855">
        <v>977</v>
      </c>
      <c r="F1855">
        <v>63</v>
      </c>
      <c r="G1855">
        <v>16</v>
      </c>
      <c r="H1855">
        <v>234</v>
      </c>
      <c r="I1855">
        <v>10509.7</v>
      </c>
      <c r="J1855">
        <v>2083.2399999999998</v>
      </c>
    </row>
    <row r="1856" spans="2:10" x14ac:dyDescent="0.25">
      <c r="B1856">
        <v>8</v>
      </c>
      <c r="C1856" s="1">
        <v>43220</v>
      </c>
      <c r="D1856">
        <v>6</v>
      </c>
      <c r="E1856">
        <v>1024</v>
      </c>
      <c r="F1856">
        <v>66</v>
      </c>
      <c r="G1856">
        <v>31</v>
      </c>
      <c r="H1856">
        <v>145</v>
      </c>
      <c r="I1856">
        <v>5316.24</v>
      </c>
      <c r="J1856">
        <v>2333.58</v>
      </c>
    </row>
    <row r="1857" spans="2:10" x14ac:dyDescent="0.25">
      <c r="B1857">
        <v>8</v>
      </c>
      <c r="C1857" s="1">
        <v>43227</v>
      </c>
      <c r="D1857">
        <v>6</v>
      </c>
      <c r="E1857">
        <v>1059</v>
      </c>
      <c r="F1857">
        <v>39</v>
      </c>
      <c r="G1857">
        <v>33</v>
      </c>
      <c r="H1857">
        <v>71</v>
      </c>
      <c r="I1857">
        <v>9388.8700000000008</v>
      </c>
      <c r="J1857">
        <v>2307.69</v>
      </c>
    </row>
    <row r="1858" spans="2:10" x14ac:dyDescent="0.25">
      <c r="B1858">
        <v>8</v>
      </c>
      <c r="C1858" s="1">
        <v>43234</v>
      </c>
      <c r="D1858">
        <v>6</v>
      </c>
      <c r="E1858">
        <v>1065</v>
      </c>
      <c r="F1858">
        <v>97</v>
      </c>
      <c r="G1858">
        <v>25</v>
      </c>
      <c r="H1858">
        <v>396</v>
      </c>
      <c r="I1858">
        <v>7308.54</v>
      </c>
      <c r="J1858">
        <v>2480.14</v>
      </c>
    </row>
    <row r="1859" spans="2:10" x14ac:dyDescent="0.25">
      <c r="B1859">
        <v>8</v>
      </c>
      <c r="C1859" s="1">
        <v>43241</v>
      </c>
      <c r="D1859">
        <v>6</v>
      </c>
      <c r="E1859">
        <v>1137</v>
      </c>
      <c r="F1859">
        <v>99</v>
      </c>
      <c r="G1859">
        <v>22</v>
      </c>
      <c r="H1859">
        <v>104</v>
      </c>
      <c r="I1859">
        <v>6266.67</v>
      </c>
      <c r="J1859">
        <v>2460.77</v>
      </c>
    </row>
    <row r="1860" spans="2:10" x14ac:dyDescent="0.25">
      <c r="B1860">
        <v>8</v>
      </c>
      <c r="C1860" s="1">
        <v>43248</v>
      </c>
      <c r="D1860">
        <v>6</v>
      </c>
      <c r="E1860">
        <v>1214</v>
      </c>
      <c r="F1860">
        <v>95</v>
      </c>
      <c r="G1860">
        <v>16</v>
      </c>
      <c r="H1860">
        <v>33</v>
      </c>
      <c r="I1860">
        <v>18987.810000000001</v>
      </c>
      <c r="J1860">
        <v>2703.08</v>
      </c>
    </row>
    <row r="1861" spans="2:10" x14ac:dyDescent="0.25">
      <c r="B1861">
        <v>8</v>
      </c>
      <c r="C1861" s="1">
        <v>43255</v>
      </c>
      <c r="D1861">
        <v>6</v>
      </c>
      <c r="E1861">
        <v>1293</v>
      </c>
      <c r="F1861">
        <v>84</v>
      </c>
      <c r="G1861">
        <v>25</v>
      </c>
      <c r="H1861">
        <v>207</v>
      </c>
      <c r="I1861">
        <v>10306.4</v>
      </c>
      <c r="J1861">
        <v>2828.5</v>
      </c>
    </row>
    <row r="1862" spans="2:10" x14ac:dyDescent="0.25">
      <c r="B1862">
        <v>8</v>
      </c>
      <c r="C1862" s="1">
        <v>43262</v>
      </c>
      <c r="D1862">
        <v>6</v>
      </c>
      <c r="E1862">
        <v>1352</v>
      </c>
      <c r="F1862">
        <v>59</v>
      </c>
      <c r="G1862">
        <v>34</v>
      </c>
      <c r="H1862">
        <v>226</v>
      </c>
      <c r="I1862">
        <v>12845.7</v>
      </c>
      <c r="J1862">
        <v>2853.25</v>
      </c>
    </row>
    <row r="1863" spans="2:10" x14ac:dyDescent="0.25">
      <c r="B1863">
        <v>8</v>
      </c>
      <c r="C1863" s="1">
        <v>43269</v>
      </c>
      <c r="D1863">
        <v>6</v>
      </c>
      <c r="E1863">
        <v>1377</v>
      </c>
      <c r="F1863">
        <v>53</v>
      </c>
      <c r="G1863">
        <v>21</v>
      </c>
      <c r="H1863">
        <v>452</v>
      </c>
      <c r="I1863">
        <v>10417.370000000001</v>
      </c>
      <c r="J1863">
        <v>2843.45</v>
      </c>
    </row>
    <row r="1864" spans="2:10" x14ac:dyDescent="0.25">
      <c r="B1864">
        <v>8</v>
      </c>
      <c r="C1864" s="1">
        <v>43276</v>
      </c>
      <c r="D1864">
        <v>6</v>
      </c>
      <c r="E1864">
        <v>1409</v>
      </c>
      <c r="F1864">
        <v>145</v>
      </c>
      <c r="G1864">
        <v>31</v>
      </c>
      <c r="H1864">
        <v>52</v>
      </c>
      <c r="I1864">
        <v>21881.63</v>
      </c>
      <c r="J1864">
        <v>3180.93</v>
      </c>
    </row>
    <row r="1865" spans="2:10" x14ac:dyDescent="0.25">
      <c r="B1865">
        <v>8</v>
      </c>
      <c r="C1865" s="1">
        <v>43283</v>
      </c>
      <c r="D1865">
        <v>6</v>
      </c>
      <c r="E1865">
        <v>1523</v>
      </c>
      <c r="F1865">
        <v>113</v>
      </c>
      <c r="G1865">
        <v>28</v>
      </c>
      <c r="H1865">
        <v>439</v>
      </c>
      <c r="I1865">
        <v>11912.78</v>
      </c>
      <c r="J1865">
        <v>3036.34</v>
      </c>
    </row>
    <row r="1866" spans="2:10" x14ac:dyDescent="0.25">
      <c r="B1866">
        <v>8</v>
      </c>
      <c r="C1866" s="1">
        <v>43290</v>
      </c>
      <c r="D1866">
        <v>6</v>
      </c>
      <c r="E1866">
        <v>1608</v>
      </c>
      <c r="F1866">
        <v>95</v>
      </c>
      <c r="G1866">
        <v>34</v>
      </c>
      <c r="H1866">
        <v>1837</v>
      </c>
      <c r="I1866">
        <v>19964.689999999999</v>
      </c>
      <c r="J1866">
        <v>3466.99</v>
      </c>
    </row>
    <row r="1867" spans="2:10" x14ac:dyDescent="0.25">
      <c r="B1867">
        <v>8</v>
      </c>
      <c r="C1867" s="1">
        <v>43297</v>
      </c>
      <c r="D1867">
        <v>6</v>
      </c>
      <c r="E1867">
        <v>1669</v>
      </c>
      <c r="F1867">
        <v>54</v>
      </c>
      <c r="G1867">
        <v>7</v>
      </c>
      <c r="H1867">
        <v>1458</v>
      </c>
      <c r="I1867">
        <v>10927.26</v>
      </c>
      <c r="J1867">
        <v>3481.86</v>
      </c>
    </row>
    <row r="1868" spans="2:10" x14ac:dyDescent="0.25">
      <c r="B1868">
        <v>8</v>
      </c>
      <c r="C1868" s="1">
        <v>43304</v>
      </c>
      <c r="D1868">
        <v>6</v>
      </c>
      <c r="E1868">
        <v>1716</v>
      </c>
      <c r="F1868">
        <v>50</v>
      </c>
      <c r="G1868">
        <v>39</v>
      </c>
      <c r="H1868">
        <v>146</v>
      </c>
      <c r="I1868">
        <v>16920.07</v>
      </c>
      <c r="J1868">
        <v>3500.07</v>
      </c>
    </row>
    <row r="1869" spans="2:10" x14ac:dyDescent="0.25">
      <c r="B1869">
        <v>8</v>
      </c>
      <c r="C1869" s="1">
        <v>43311</v>
      </c>
      <c r="D1869">
        <v>6</v>
      </c>
      <c r="E1869">
        <v>1727</v>
      </c>
      <c r="F1869">
        <v>83</v>
      </c>
      <c r="G1869">
        <v>17</v>
      </c>
      <c r="H1869">
        <v>1568</v>
      </c>
      <c r="I1869">
        <v>17900.27</v>
      </c>
      <c r="J1869">
        <v>3471.88</v>
      </c>
    </row>
    <row r="1870" spans="2:10" x14ac:dyDescent="0.25">
      <c r="B1870">
        <v>8</v>
      </c>
      <c r="C1870" s="1">
        <v>43318</v>
      </c>
      <c r="D1870">
        <v>6</v>
      </c>
      <c r="E1870">
        <v>1793</v>
      </c>
      <c r="F1870">
        <v>80</v>
      </c>
      <c r="G1870">
        <v>28</v>
      </c>
      <c r="H1870">
        <v>451</v>
      </c>
      <c r="I1870">
        <v>18661.66</v>
      </c>
      <c r="J1870">
        <v>3725.49</v>
      </c>
    </row>
    <row r="1871" spans="2:10" x14ac:dyDescent="0.25">
      <c r="B1871">
        <v>8</v>
      </c>
      <c r="C1871" s="1">
        <v>43325</v>
      </c>
      <c r="D1871">
        <v>6</v>
      </c>
      <c r="E1871">
        <v>1845</v>
      </c>
      <c r="F1871">
        <v>90</v>
      </c>
      <c r="G1871">
        <v>19</v>
      </c>
      <c r="H1871">
        <v>335</v>
      </c>
      <c r="I1871">
        <v>20773.57</v>
      </c>
      <c r="J1871">
        <v>3901.63</v>
      </c>
    </row>
    <row r="1872" spans="2:10" x14ac:dyDescent="0.25">
      <c r="B1872">
        <v>8</v>
      </c>
      <c r="C1872" s="1">
        <v>43332</v>
      </c>
      <c r="D1872">
        <v>6</v>
      </c>
      <c r="E1872">
        <v>1916</v>
      </c>
      <c r="F1872">
        <v>59</v>
      </c>
      <c r="G1872">
        <v>6</v>
      </c>
      <c r="H1872">
        <v>426</v>
      </c>
      <c r="I1872">
        <v>13453.62</v>
      </c>
      <c r="J1872">
        <v>3904.63</v>
      </c>
    </row>
    <row r="1873" spans="2:10" x14ac:dyDescent="0.25">
      <c r="B1873">
        <v>8</v>
      </c>
      <c r="C1873" s="1">
        <v>43339</v>
      </c>
      <c r="D1873">
        <v>6</v>
      </c>
      <c r="E1873">
        <v>1969</v>
      </c>
      <c r="F1873">
        <v>73</v>
      </c>
      <c r="G1873">
        <v>8</v>
      </c>
      <c r="H1873">
        <v>344</v>
      </c>
      <c r="I1873">
        <v>16652.22</v>
      </c>
      <c r="J1873">
        <v>4085.03</v>
      </c>
    </row>
    <row r="1874" spans="2:10" x14ac:dyDescent="0.25">
      <c r="B1874">
        <v>8</v>
      </c>
      <c r="C1874" s="1">
        <v>43346</v>
      </c>
      <c r="D1874">
        <v>6</v>
      </c>
      <c r="E1874">
        <v>2034</v>
      </c>
      <c r="F1874">
        <v>83</v>
      </c>
      <c r="G1874">
        <v>18</v>
      </c>
      <c r="H1874">
        <v>1066</v>
      </c>
      <c r="I1874">
        <v>17783.88</v>
      </c>
      <c r="J1874">
        <v>4354.6400000000003</v>
      </c>
    </row>
    <row r="1875" spans="2:10" x14ac:dyDescent="0.25">
      <c r="B1875">
        <v>8</v>
      </c>
      <c r="C1875" s="1">
        <v>43353</v>
      </c>
      <c r="D1875">
        <v>6</v>
      </c>
      <c r="E1875">
        <v>2099</v>
      </c>
      <c r="F1875">
        <v>69</v>
      </c>
      <c r="G1875">
        <v>32</v>
      </c>
      <c r="H1875">
        <v>220</v>
      </c>
      <c r="I1875">
        <v>8562.4500000000007</v>
      </c>
      <c r="J1875">
        <v>4641.18</v>
      </c>
    </row>
    <row r="1876" spans="2:10" x14ac:dyDescent="0.25">
      <c r="B1876">
        <v>8</v>
      </c>
      <c r="C1876" s="1">
        <v>43360</v>
      </c>
      <c r="D1876">
        <v>6</v>
      </c>
      <c r="E1876">
        <v>2136</v>
      </c>
      <c r="F1876">
        <v>52</v>
      </c>
      <c r="G1876">
        <v>36</v>
      </c>
      <c r="H1876">
        <v>1225</v>
      </c>
      <c r="I1876">
        <v>14558.15</v>
      </c>
      <c r="J1876">
        <v>4352.71</v>
      </c>
    </row>
    <row r="1877" spans="2:10" x14ac:dyDescent="0.25">
      <c r="B1877">
        <v>8</v>
      </c>
      <c r="C1877" s="1">
        <v>43367</v>
      </c>
      <c r="D1877">
        <v>6</v>
      </c>
      <c r="E1877">
        <v>2152</v>
      </c>
      <c r="F1877">
        <v>76</v>
      </c>
      <c r="G1877">
        <v>30</v>
      </c>
      <c r="H1877">
        <v>12</v>
      </c>
      <c r="I1877">
        <v>9228.02</v>
      </c>
      <c r="J1877">
        <v>4409.17</v>
      </c>
    </row>
    <row r="1878" spans="2:10" x14ac:dyDescent="0.25">
      <c r="B1878">
        <v>9</v>
      </c>
      <c r="C1878" s="1">
        <v>43101</v>
      </c>
      <c r="D1878">
        <v>1</v>
      </c>
      <c r="E1878">
        <v>0</v>
      </c>
      <c r="F1878">
        <v>80</v>
      </c>
      <c r="G1878">
        <v>41</v>
      </c>
      <c r="H1878">
        <v>127</v>
      </c>
      <c r="I1878">
        <v>603.45000000000005</v>
      </c>
      <c r="J1878">
        <v>170.09</v>
      </c>
    </row>
    <row r="1879" spans="2:10" x14ac:dyDescent="0.25">
      <c r="B1879">
        <v>9</v>
      </c>
      <c r="C1879" s="1">
        <v>43108</v>
      </c>
      <c r="D1879">
        <v>1</v>
      </c>
      <c r="E1879">
        <v>39</v>
      </c>
      <c r="F1879">
        <v>90</v>
      </c>
      <c r="G1879">
        <v>19</v>
      </c>
      <c r="H1879">
        <v>96</v>
      </c>
      <c r="I1879">
        <v>656.55</v>
      </c>
      <c r="J1879">
        <v>312.66000000000003</v>
      </c>
    </row>
    <row r="1880" spans="2:10" x14ac:dyDescent="0.25">
      <c r="B1880">
        <v>9</v>
      </c>
      <c r="C1880" s="1">
        <v>43115</v>
      </c>
      <c r="D1880">
        <v>1</v>
      </c>
      <c r="E1880">
        <v>110</v>
      </c>
      <c r="F1880">
        <v>66</v>
      </c>
      <c r="G1880">
        <v>19</v>
      </c>
      <c r="H1880">
        <v>79</v>
      </c>
      <c r="I1880">
        <v>876.94</v>
      </c>
      <c r="J1880">
        <v>428.6</v>
      </c>
    </row>
    <row r="1881" spans="2:10" x14ac:dyDescent="0.25">
      <c r="B1881">
        <v>9</v>
      </c>
      <c r="C1881" s="1">
        <v>43122</v>
      </c>
      <c r="D1881">
        <v>1</v>
      </c>
      <c r="E1881">
        <v>157</v>
      </c>
      <c r="F1881">
        <v>74</v>
      </c>
      <c r="G1881">
        <v>20</v>
      </c>
      <c r="H1881">
        <v>31</v>
      </c>
      <c r="I1881">
        <v>1294</v>
      </c>
      <c r="J1881">
        <v>480.53</v>
      </c>
    </row>
    <row r="1882" spans="2:10" x14ac:dyDescent="0.25">
      <c r="B1882">
        <v>9</v>
      </c>
      <c r="C1882" s="1">
        <v>43129</v>
      </c>
      <c r="D1882">
        <v>1</v>
      </c>
      <c r="E1882">
        <v>211</v>
      </c>
      <c r="F1882">
        <v>68</v>
      </c>
      <c r="G1882">
        <v>7</v>
      </c>
      <c r="H1882">
        <v>85</v>
      </c>
      <c r="I1882">
        <v>2012.12</v>
      </c>
      <c r="J1882">
        <v>505.52</v>
      </c>
    </row>
    <row r="1883" spans="2:10" x14ac:dyDescent="0.25">
      <c r="B1883">
        <v>9</v>
      </c>
      <c r="C1883" s="1">
        <v>43136</v>
      </c>
      <c r="D1883">
        <v>1</v>
      </c>
      <c r="E1883">
        <v>272</v>
      </c>
      <c r="F1883">
        <v>57</v>
      </c>
      <c r="G1883">
        <v>18</v>
      </c>
      <c r="H1883">
        <v>459</v>
      </c>
      <c r="I1883">
        <v>2438.96</v>
      </c>
      <c r="J1883">
        <v>588.42999999999995</v>
      </c>
    </row>
    <row r="1884" spans="2:10" x14ac:dyDescent="0.25">
      <c r="B1884">
        <v>9</v>
      </c>
      <c r="C1884" s="1">
        <v>43143</v>
      </c>
      <c r="D1884">
        <v>1</v>
      </c>
      <c r="E1884">
        <v>311</v>
      </c>
      <c r="F1884">
        <v>73</v>
      </c>
      <c r="G1884">
        <v>27</v>
      </c>
      <c r="H1884">
        <v>8</v>
      </c>
      <c r="I1884">
        <v>2658.52</v>
      </c>
      <c r="J1884">
        <v>849.84</v>
      </c>
    </row>
    <row r="1885" spans="2:10" x14ac:dyDescent="0.25">
      <c r="B1885">
        <v>9</v>
      </c>
      <c r="C1885" s="1">
        <v>43150</v>
      </c>
      <c r="D1885">
        <v>1</v>
      </c>
      <c r="E1885">
        <v>357</v>
      </c>
      <c r="F1885">
        <v>67</v>
      </c>
      <c r="G1885">
        <v>24</v>
      </c>
      <c r="H1885">
        <v>219</v>
      </c>
      <c r="I1885">
        <v>3298.5</v>
      </c>
      <c r="J1885">
        <v>819.48</v>
      </c>
    </row>
    <row r="1886" spans="2:10" x14ac:dyDescent="0.25">
      <c r="B1886">
        <v>9</v>
      </c>
      <c r="C1886" s="1">
        <v>43157</v>
      </c>
      <c r="D1886">
        <v>1</v>
      </c>
      <c r="E1886">
        <v>400</v>
      </c>
      <c r="F1886">
        <v>71</v>
      </c>
      <c r="G1886">
        <v>20</v>
      </c>
      <c r="H1886">
        <v>121</v>
      </c>
      <c r="I1886">
        <v>2093.1799999999998</v>
      </c>
      <c r="J1886">
        <v>897.42</v>
      </c>
    </row>
    <row r="1887" spans="2:10" x14ac:dyDescent="0.25">
      <c r="B1887">
        <v>9</v>
      </c>
      <c r="C1887" s="1">
        <v>43164</v>
      </c>
      <c r="D1887">
        <v>1</v>
      </c>
      <c r="E1887">
        <v>451</v>
      </c>
      <c r="F1887">
        <v>96</v>
      </c>
      <c r="G1887">
        <v>22</v>
      </c>
      <c r="H1887">
        <v>122</v>
      </c>
      <c r="I1887">
        <v>4201.3900000000003</v>
      </c>
      <c r="J1887">
        <v>1423.94</v>
      </c>
    </row>
    <row r="1888" spans="2:10" x14ac:dyDescent="0.25">
      <c r="B1888">
        <v>9</v>
      </c>
      <c r="C1888" s="1">
        <v>43171</v>
      </c>
      <c r="D1888">
        <v>1</v>
      </c>
      <c r="E1888">
        <v>525</v>
      </c>
      <c r="F1888">
        <v>83</v>
      </c>
      <c r="G1888">
        <v>10</v>
      </c>
      <c r="H1888">
        <v>663</v>
      </c>
      <c r="I1888">
        <v>1916.38</v>
      </c>
      <c r="J1888">
        <v>1428.91</v>
      </c>
    </row>
    <row r="1889" spans="2:10" x14ac:dyDescent="0.25">
      <c r="B1889">
        <v>9</v>
      </c>
      <c r="C1889" s="1">
        <v>43178</v>
      </c>
      <c r="D1889">
        <v>1</v>
      </c>
      <c r="E1889">
        <v>598</v>
      </c>
      <c r="F1889">
        <v>104</v>
      </c>
      <c r="G1889">
        <v>22</v>
      </c>
      <c r="H1889">
        <v>519</v>
      </c>
      <c r="I1889">
        <v>6172.53</v>
      </c>
      <c r="J1889">
        <v>1391.08</v>
      </c>
    </row>
    <row r="1890" spans="2:10" x14ac:dyDescent="0.25">
      <c r="B1890">
        <v>9</v>
      </c>
      <c r="C1890" s="1">
        <v>43185</v>
      </c>
      <c r="D1890">
        <v>1</v>
      </c>
      <c r="E1890">
        <v>680</v>
      </c>
      <c r="F1890">
        <v>66</v>
      </c>
      <c r="G1890">
        <v>41</v>
      </c>
      <c r="H1890">
        <v>75</v>
      </c>
      <c r="I1890">
        <v>900.79</v>
      </c>
      <c r="J1890">
        <v>1794.89</v>
      </c>
    </row>
    <row r="1891" spans="2:10" x14ac:dyDescent="0.25">
      <c r="B1891">
        <v>9</v>
      </c>
      <c r="C1891" s="1">
        <v>43192</v>
      </c>
      <c r="D1891">
        <v>1</v>
      </c>
      <c r="E1891">
        <v>705</v>
      </c>
      <c r="F1891">
        <v>94</v>
      </c>
      <c r="G1891">
        <v>6</v>
      </c>
      <c r="H1891">
        <v>570</v>
      </c>
      <c r="I1891">
        <v>3124.78</v>
      </c>
      <c r="J1891">
        <v>1804.23</v>
      </c>
    </row>
    <row r="1892" spans="2:10" x14ac:dyDescent="0.25">
      <c r="B1892">
        <v>9</v>
      </c>
      <c r="C1892" s="1">
        <v>43199</v>
      </c>
      <c r="D1892">
        <v>1</v>
      </c>
      <c r="E1892">
        <v>793</v>
      </c>
      <c r="F1892">
        <v>77</v>
      </c>
      <c r="G1892">
        <v>27</v>
      </c>
      <c r="H1892">
        <v>424</v>
      </c>
      <c r="I1892">
        <v>2807.53</v>
      </c>
      <c r="J1892">
        <v>1666.29</v>
      </c>
    </row>
    <row r="1893" spans="2:10" x14ac:dyDescent="0.25">
      <c r="B1893">
        <v>9</v>
      </c>
      <c r="C1893" s="1">
        <v>43206</v>
      </c>
      <c r="D1893">
        <v>1</v>
      </c>
      <c r="E1893">
        <v>843</v>
      </c>
      <c r="F1893">
        <v>90</v>
      </c>
      <c r="G1893">
        <v>22</v>
      </c>
      <c r="H1893">
        <v>565</v>
      </c>
      <c r="I1893">
        <v>6880.07</v>
      </c>
      <c r="J1893">
        <v>1332.62</v>
      </c>
    </row>
    <row r="1894" spans="2:10" x14ac:dyDescent="0.25">
      <c r="B1894">
        <v>9</v>
      </c>
      <c r="C1894" s="1">
        <v>43213</v>
      </c>
      <c r="D1894">
        <v>1</v>
      </c>
      <c r="E1894">
        <v>911</v>
      </c>
      <c r="F1894">
        <v>32</v>
      </c>
      <c r="G1894">
        <v>21</v>
      </c>
      <c r="H1894">
        <v>92</v>
      </c>
      <c r="I1894">
        <v>7341.67</v>
      </c>
      <c r="J1894">
        <v>2251.35</v>
      </c>
    </row>
    <row r="1895" spans="2:10" x14ac:dyDescent="0.25">
      <c r="B1895">
        <v>9</v>
      </c>
      <c r="C1895" s="1">
        <v>43220</v>
      </c>
      <c r="D1895">
        <v>1</v>
      </c>
      <c r="E1895">
        <v>922</v>
      </c>
      <c r="F1895">
        <v>83</v>
      </c>
      <c r="G1895">
        <v>19</v>
      </c>
      <c r="H1895">
        <v>433</v>
      </c>
      <c r="I1895">
        <v>5536.7</v>
      </c>
      <c r="J1895">
        <v>2407.96</v>
      </c>
    </row>
    <row r="1896" spans="2:10" x14ac:dyDescent="0.25">
      <c r="B1896">
        <v>9</v>
      </c>
      <c r="C1896" s="1">
        <v>43227</v>
      </c>
      <c r="D1896">
        <v>1</v>
      </c>
      <c r="E1896">
        <v>986</v>
      </c>
      <c r="F1896">
        <v>83</v>
      </c>
      <c r="G1896">
        <v>20</v>
      </c>
      <c r="H1896">
        <v>30</v>
      </c>
      <c r="I1896">
        <v>7368.48</v>
      </c>
      <c r="J1896">
        <v>2330.77</v>
      </c>
    </row>
    <row r="1897" spans="2:10" x14ac:dyDescent="0.25">
      <c r="B1897">
        <v>9</v>
      </c>
      <c r="C1897" s="1">
        <v>43234</v>
      </c>
      <c r="D1897">
        <v>1</v>
      </c>
      <c r="E1897">
        <v>1049</v>
      </c>
      <c r="F1897">
        <v>55</v>
      </c>
      <c r="G1897">
        <v>13</v>
      </c>
      <c r="H1897">
        <v>657</v>
      </c>
      <c r="I1897">
        <v>5973.14</v>
      </c>
      <c r="J1897">
        <v>1745.54</v>
      </c>
    </row>
    <row r="1898" spans="2:10" x14ac:dyDescent="0.25">
      <c r="B1898">
        <v>9</v>
      </c>
      <c r="C1898" s="1">
        <v>43241</v>
      </c>
      <c r="D1898">
        <v>1</v>
      </c>
      <c r="E1898">
        <v>1091</v>
      </c>
      <c r="F1898">
        <v>109</v>
      </c>
      <c r="G1898">
        <v>31</v>
      </c>
      <c r="H1898">
        <v>451</v>
      </c>
      <c r="I1898">
        <v>9299.27</v>
      </c>
      <c r="J1898">
        <v>2530.0100000000002</v>
      </c>
    </row>
    <row r="1899" spans="2:10" x14ac:dyDescent="0.25">
      <c r="B1899">
        <v>9</v>
      </c>
      <c r="C1899" s="1">
        <v>43248</v>
      </c>
      <c r="D1899">
        <v>1</v>
      </c>
      <c r="E1899">
        <v>1169</v>
      </c>
      <c r="F1899">
        <v>77</v>
      </c>
      <c r="G1899">
        <v>32</v>
      </c>
      <c r="H1899">
        <v>310</v>
      </c>
      <c r="I1899">
        <v>5095</v>
      </c>
      <c r="J1899">
        <v>2608.0300000000002</v>
      </c>
    </row>
    <row r="1900" spans="2:10" x14ac:dyDescent="0.25">
      <c r="B1900">
        <v>9</v>
      </c>
      <c r="C1900" s="1">
        <v>43255</v>
      </c>
      <c r="D1900">
        <v>1</v>
      </c>
      <c r="E1900">
        <v>1214</v>
      </c>
      <c r="F1900">
        <v>65</v>
      </c>
      <c r="G1900">
        <v>41</v>
      </c>
      <c r="H1900">
        <v>206</v>
      </c>
      <c r="I1900">
        <v>834</v>
      </c>
      <c r="J1900">
        <v>3194.87</v>
      </c>
    </row>
    <row r="1901" spans="2:10" x14ac:dyDescent="0.25">
      <c r="B1901">
        <v>9</v>
      </c>
      <c r="C1901" s="1">
        <v>43262</v>
      </c>
      <c r="D1901">
        <v>1</v>
      </c>
      <c r="E1901">
        <v>1238</v>
      </c>
      <c r="F1901">
        <v>79</v>
      </c>
      <c r="G1901">
        <v>34</v>
      </c>
      <c r="H1901">
        <v>922</v>
      </c>
      <c r="I1901">
        <v>6875.57</v>
      </c>
      <c r="J1901">
        <v>1962.43</v>
      </c>
    </row>
    <row r="1902" spans="2:10" x14ac:dyDescent="0.25">
      <c r="B1902">
        <v>9</v>
      </c>
      <c r="C1902" s="1">
        <v>43269</v>
      </c>
      <c r="D1902">
        <v>1</v>
      </c>
      <c r="E1902">
        <v>1283</v>
      </c>
      <c r="F1902">
        <v>91</v>
      </c>
      <c r="G1902">
        <v>36</v>
      </c>
      <c r="H1902">
        <v>389</v>
      </c>
      <c r="I1902">
        <v>11873.43</v>
      </c>
      <c r="J1902">
        <v>1251.78</v>
      </c>
    </row>
    <row r="1903" spans="2:10" x14ac:dyDescent="0.25">
      <c r="B1903">
        <v>9</v>
      </c>
      <c r="C1903" s="1">
        <v>43276</v>
      </c>
      <c r="D1903">
        <v>1</v>
      </c>
      <c r="E1903">
        <v>1338</v>
      </c>
      <c r="F1903">
        <v>77</v>
      </c>
      <c r="G1903">
        <v>27</v>
      </c>
      <c r="H1903">
        <v>90</v>
      </c>
      <c r="I1903">
        <v>9360.19</v>
      </c>
      <c r="J1903">
        <v>2224.3200000000002</v>
      </c>
    </row>
    <row r="1904" spans="2:10" x14ac:dyDescent="0.25">
      <c r="B1904">
        <v>9</v>
      </c>
      <c r="C1904" s="1">
        <v>43283</v>
      </c>
      <c r="D1904">
        <v>1</v>
      </c>
      <c r="E1904">
        <v>1388</v>
      </c>
      <c r="F1904">
        <v>92</v>
      </c>
      <c r="G1904">
        <v>36</v>
      </c>
      <c r="H1904">
        <v>1229</v>
      </c>
      <c r="I1904">
        <v>9086.3799999999992</v>
      </c>
      <c r="J1904">
        <v>2800.18</v>
      </c>
    </row>
    <row r="1905" spans="2:10" x14ac:dyDescent="0.25">
      <c r="B1905">
        <v>9</v>
      </c>
      <c r="C1905" s="1">
        <v>43290</v>
      </c>
      <c r="D1905">
        <v>1</v>
      </c>
      <c r="E1905">
        <v>1444</v>
      </c>
      <c r="F1905">
        <v>47</v>
      </c>
      <c r="G1905">
        <v>17</v>
      </c>
      <c r="H1905">
        <v>907</v>
      </c>
      <c r="I1905">
        <v>8069.64</v>
      </c>
      <c r="J1905">
        <v>3925.78</v>
      </c>
    </row>
    <row r="1906" spans="2:10" x14ac:dyDescent="0.25">
      <c r="B1906">
        <v>9</v>
      </c>
      <c r="C1906" s="1">
        <v>43297</v>
      </c>
      <c r="D1906">
        <v>1</v>
      </c>
      <c r="E1906">
        <v>1474</v>
      </c>
      <c r="F1906">
        <v>83</v>
      </c>
      <c r="G1906">
        <v>19</v>
      </c>
      <c r="H1906">
        <v>1644</v>
      </c>
      <c r="I1906">
        <v>11620.98</v>
      </c>
      <c r="J1906">
        <v>3463.56</v>
      </c>
    </row>
    <row r="1907" spans="2:10" x14ac:dyDescent="0.25">
      <c r="B1907">
        <v>9</v>
      </c>
      <c r="C1907" s="1">
        <v>43304</v>
      </c>
      <c r="D1907">
        <v>1</v>
      </c>
      <c r="E1907">
        <v>1538</v>
      </c>
      <c r="F1907">
        <v>162</v>
      </c>
      <c r="G1907">
        <v>21</v>
      </c>
      <c r="H1907">
        <v>183</v>
      </c>
      <c r="I1907">
        <v>17744.55</v>
      </c>
      <c r="J1907">
        <v>3287.1</v>
      </c>
    </row>
    <row r="1908" spans="2:10" x14ac:dyDescent="0.25">
      <c r="B1908">
        <v>9</v>
      </c>
      <c r="C1908" s="1">
        <v>43311</v>
      </c>
      <c r="D1908">
        <v>1</v>
      </c>
      <c r="E1908">
        <v>1679</v>
      </c>
      <c r="F1908">
        <v>31</v>
      </c>
      <c r="G1908">
        <v>19</v>
      </c>
      <c r="H1908">
        <v>1875</v>
      </c>
      <c r="I1908">
        <v>8404.69</v>
      </c>
      <c r="J1908">
        <v>2773.75</v>
      </c>
    </row>
    <row r="1909" spans="2:10" x14ac:dyDescent="0.25">
      <c r="B1909">
        <v>9</v>
      </c>
      <c r="C1909" s="1">
        <v>43318</v>
      </c>
      <c r="D1909">
        <v>1</v>
      </c>
      <c r="E1909">
        <v>1691</v>
      </c>
      <c r="F1909">
        <v>45</v>
      </c>
      <c r="G1909">
        <v>22</v>
      </c>
      <c r="H1909">
        <v>291</v>
      </c>
      <c r="I1909">
        <v>13844.16</v>
      </c>
      <c r="J1909">
        <v>4115.24</v>
      </c>
    </row>
    <row r="1910" spans="2:10" x14ac:dyDescent="0.25">
      <c r="B1910">
        <v>9</v>
      </c>
      <c r="C1910" s="1">
        <v>43325</v>
      </c>
      <c r="D1910">
        <v>1</v>
      </c>
      <c r="E1910">
        <v>1714</v>
      </c>
      <c r="F1910">
        <v>39</v>
      </c>
      <c r="G1910">
        <v>27</v>
      </c>
      <c r="H1910">
        <v>60</v>
      </c>
      <c r="I1910">
        <v>5690.91</v>
      </c>
      <c r="J1910">
        <v>4576.1899999999996</v>
      </c>
    </row>
    <row r="1911" spans="2:10" x14ac:dyDescent="0.25">
      <c r="B1911">
        <v>9</v>
      </c>
      <c r="C1911" s="1">
        <v>43332</v>
      </c>
      <c r="D1911">
        <v>1</v>
      </c>
      <c r="E1911">
        <v>1726</v>
      </c>
      <c r="F1911">
        <v>82</v>
      </c>
      <c r="G1911">
        <v>31</v>
      </c>
      <c r="H1911">
        <v>20</v>
      </c>
      <c r="I1911">
        <v>9025.65</v>
      </c>
      <c r="J1911">
        <v>4750.59</v>
      </c>
    </row>
    <row r="1912" spans="2:10" x14ac:dyDescent="0.25">
      <c r="B1912">
        <v>9</v>
      </c>
      <c r="C1912" s="1">
        <v>43339</v>
      </c>
      <c r="D1912">
        <v>1</v>
      </c>
      <c r="E1912">
        <v>1777</v>
      </c>
      <c r="F1912">
        <v>67</v>
      </c>
      <c r="G1912">
        <v>18</v>
      </c>
      <c r="H1912">
        <v>247</v>
      </c>
      <c r="I1912">
        <v>13658.95</v>
      </c>
      <c r="J1912">
        <v>4201.5600000000004</v>
      </c>
    </row>
    <row r="1913" spans="2:10" x14ac:dyDescent="0.25">
      <c r="B1913">
        <v>9</v>
      </c>
      <c r="C1913" s="1">
        <v>43346</v>
      </c>
      <c r="D1913">
        <v>1</v>
      </c>
      <c r="E1913">
        <v>1826</v>
      </c>
      <c r="F1913">
        <v>59</v>
      </c>
      <c r="G1913">
        <v>35</v>
      </c>
      <c r="H1913">
        <v>852</v>
      </c>
      <c r="I1913">
        <v>15313.66</v>
      </c>
      <c r="J1913">
        <v>3845.18</v>
      </c>
    </row>
    <row r="1914" spans="2:10" x14ac:dyDescent="0.25">
      <c r="B1914">
        <v>9</v>
      </c>
      <c r="C1914" s="1">
        <v>43353</v>
      </c>
      <c r="D1914">
        <v>1</v>
      </c>
      <c r="E1914">
        <v>1850</v>
      </c>
      <c r="F1914">
        <v>81</v>
      </c>
      <c r="G1914">
        <v>17</v>
      </c>
      <c r="H1914">
        <v>665</v>
      </c>
      <c r="I1914">
        <v>13369.26</v>
      </c>
      <c r="J1914">
        <v>5733.33</v>
      </c>
    </row>
    <row r="1915" spans="2:10" x14ac:dyDescent="0.25">
      <c r="B1915">
        <v>9</v>
      </c>
      <c r="C1915" s="1">
        <v>43360</v>
      </c>
      <c r="D1915">
        <v>1</v>
      </c>
      <c r="E1915">
        <v>1914</v>
      </c>
      <c r="F1915">
        <v>77</v>
      </c>
      <c r="G1915">
        <v>31</v>
      </c>
      <c r="H1915">
        <v>855</v>
      </c>
      <c r="I1915">
        <v>8504.11</v>
      </c>
      <c r="J1915">
        <v>3097.44</v>
      </c>
    </row>
    <row r="1916" spans="2:10" x14ac:dyDescent="0.25">
      <c r="B1916">
        <v>9</v>
      </c>
      <c r="C1916" s="1">
        <v>43367</v>
      </c>
      <c r="D1916">
        <v>1</v>
      </c>
      <c r="E1916">
        <v>1960</v>
      </c>
      <c r="F1916">
        <v>52</v>
      </c>
      <c r="G1916">
        <v>34</v>
      </c>
      <c r="H1916">
        <v>148</v>
      </c>
      <c r="I1916">
        <v>10863.32</v>
      </c>
      <c r="J1916">
        <v>3624.83</v>
      </c>
    </row>
    <row r="1917" spans="2:10" x14ac:dyDescent="0.25">
      <c r="B1917">
        <v>9</v>
      </c>
      <c r="C1917" s="1">
        <v>43101</v>
      </c>
      <c r="D1917">
        <v>2</v>
      </c>
      <c r="E1917">
        <v>0</v>
      </c>
      <c r="F1917">
        <v>82</v>
      </c>
      <c r="G1917">
        <v>15</v>
      </c>
      <c r="H1917">
        <v>38</v>
      </c>
      <c r="I1917">
        <v>502.67</v>
      </c>
      <c r="J1917">
        <v>618.54999999999995</v>
      </c>
    </row>
    <row r="1918" spans="2:10" x14ac:dyDescent="0.25">
      <c r="B1918">
        <v>9</v>
      </c>
      <c r="C1918" s="1">
        <v>43108</v>
      </c>
      <c r="D1918">
        <v>2</v>
      </c>
      <c r="E1918">
        <v>67</v>
      </c>
      <c r="F1918">
        <v>89</v>
      </c>
      <c r="G1918">
        <v>15</v>
      </c>
      <c r="H1918">
        <v>229</v>
      </c>
      <c r="I1918">
        <v>2010.74</v>
      </c>
      <c r="J1918">
        <v>734.99</v>
      </c>
    </row>
    <row r="1919" spans="2:10" x14ac:dyDescent="0.25">
      <c r="B1919">
        <v>9</v>
      </c>
      <c r="C1919" s="1">
        <v>43115</v>
      </c>
      <c r="D1919">
        <v>2</v>
      </c>
      <c r="E1919">
        <v>141</v>
      </c>
      <c r="F1919">
        <v>54</v>
      </c>
      <c r="G1919">
        <v>26</v>
      </c>
      <c r="H1919">
        <v>27</v>
      </c>
      <c r="I1919">
        <v>2302.92</v>
      </c>
      <c r="J1919">
        <v>1040.99</v>
      </c>
    </row>
    <row r="1920" spans="2:10" x14ac:dyDescent="0.25">
      <c r="B1920">
        <v>9</v>
      </c>
      <c r="C1920" s="1">
        <v>43122</v>
      </c>
      <c r="D1920">
        <v>2</v>
      </c>
      <c r="E1920">
        <v>169</v>
      </c>
      <c r="F1920">
        <v>95</v>
      </c>
      <c r="G1920">
        <v>27</v>
      </c>
      <c r="H1920">
        <v>2</v>
      </c>
      <c r="I1920">
        <v>3073.25</v>
      </c>
      <c r="J1920">
        <v>1367.58</v>
      </c>
    </row>
    <row r="1921" spans="2:10" x14ac:dyDescent="0.25">
      <c r="B1921">
        <v>9</v>
      </c>
      <c r="C1921" s="1">
        <v>43129</v>
      </c>
      <c r="D1921">
        <v>2</v>
      </c>
      <c r="E1921">
        <v>237</v>
      </c>
      <c r="F1921">
        <v>41</v>
      </c>
      <c r="G1921">
        <v>22</v>
      </c>
      <c r="H1921">
        <v>86</v>
      </c>
      <c r="I1921">
        <v>2747.4</v>
      </c>
      <c r="J1921">
        <v>1781.28</v>
      </c>
    </row>
    <row r="1922" spans="2:10" x14ac:dyDescent="0.25">
      <c r="B1922">
        <v>9</v>
      </c>
      <c r="C1922" s="1">
        <v>43136</v>
      </c>
      <c r="D1922">
        <v>2</v>
      </c>
      <c r="E1922">
        <v>256</v>
      </c>
      <c r="F1922">
        <v>92</v>
      </c>
      <c r="G1922">
        <v>20</v>
      </c>
      <c r="H1922">
        <v>62</v>
      </c>
      <c r="I1922">
        <v>3004.58</v>
      </c>
      <c r="J1922">
        <v>2363.08</v>
      </c>
    </row>
    <row r="1923" spans="2:10" x14ac:dyDescent="0.25">
      <c r="B1923">
        <v>9</v>
      </c>
      <c r="C1923" s="1">
        <v>43143</v>
      </c>
      <c r="D1923">
        <v>2</v>
      </c>
      <c r="E1923">
        <v>328</v>
      </c>
      <c r="F1923">
        <v>64</v>
      </c>
      <c r="G1923">
        <v>25</v>
      </c>
      <c r="H1923">
        <v>193</v>
      </c>
      <c r="I1923">
        <v>5328.44</v>
      </c>
      <c r="J1923">
        <v>2827.19</v>
      </c>
    </row>
    <row r="1924" spans="2:10" x14ac:dyDescent="0.25">
      <c r="B1924">
        <v>9</v>
      </c>
      <c r="C1924" s="1">
        <v>43150</v>
      </c>
      <c r="D1924">
        <v>2</v>
      </c>
      <c r="E1924">
        <v>367</v>
      </c>
      <c r="F1924">
        <v>97</v>
      </c>
      <c r="G1924">
        <v>18</v>
      </c>
      <c r="H1924">
        <v>159</v>
      </c>
      <c r="I1924">
        <v>6555.97</v>
      </c>
      <c r="J1924">
        <v>3130.96</v>
      </c>
    </row>
    <row r="1925" spans="2:10" x14ac:dyDescent="0.25">
      <c r="B1925">
        <v>9</v>
      </c>
      <c r="C1925" s="1">
        <v>43157</v>
      </c>
      <c r="D1925">
        <v>2</v>
      </c>
      <c r="E1925">
        <v>446</v>
      </c>
      <c r="F1925">
        <v>95</v>
      </c>
      <c r="G1925">
        <v>32</v>
      </c>
      <c r="H1925">
        <v>145</v>
      </c>
      <c r="I1925">
        <v>4075.81</v>
      </c>
      <c r="J1925">
        <v>3537.42</v>
      </c>
    </row>
    <row r="1926" spans="2:10" x14ac:dyDescent="0.25">
      <c r="B1926">
        <v>9</v>
      </c>
      <c r="C1926" s="1">
        <v>43164</v>
      </c>
      <c r="D1926">
        <v>2</v>
      </c>
      <c r="E1926">
        <v>509</v>
      </c>
      <c r="F1926">
        <v>82</v>
      </c>
      <c r="G1926">
        <v>15</v>
      </c>
      <c r="H1926">
        <v>63</v>
      </c>
      <c r="I1926">
        <v>9704.65</v>
      </c>
      <c r="J1926">
        <v>2709.81</v>
      </c>
    </row>
    <row r="1927" spans="2:10" x14ac:dyDescent="0.25">
      <c r="B1927">
        <v>9</v>
      </c>
      <c r="C1927" s="1">
        <v>43171</v>
      </c>
      <c r="D1927">
        <v>2</v>
      </c>
      <c r="E1927">
        <v>576</v>
      </c>
      <c r="F1927">
        <v>55</v>
      </c>
      <c r="G1927">
        <v>28</v>
      </c>
      <c r="H1927">
        <v>1</v>
      </c>
      <c r="I1927">
        <v>7343.46</v>
      </c>
      <c r="J1927">
        <v>3688.06</v>
      </c>
    </row>
    <row r="1928" spans="2:10" x14ac:dyDescent="0.25">
      <c r="B1928">
        <v>9</v>
      </c>
      <c r="C1928" s="1">
        <v>43178</v>
      </c>
      <c r="D1928">
        <v>2</v>
      </c>
      <c r="E1928">
        <v>603</v>
      </c>
      <c r="F1928">
        <v>114</v>
      </c>
      <c r="G1928">
        <v>17</v>
      </c>
      <c r="H1928">
        <v>881</v>
      </c>
      <c r="I1928">
        <v>5027.0200000000004</v>
      </c>
      <c r="J1928">
        <v>2774.67</v>
      </c>
    </row>
    <row r="1929" spans="2:10" x14ac:dyDescent="0.25">
      <c r="B1929">
        <v>9</v>
      </c>
      <c r="C1929" s="1">
        <v>43185</v>
      </c>
      <c r="D1929">
        <v>2</v>
      </c>
      <c r="E1929">
        <v>700</v>
      </c>
      <c r="F1929">
        <v>85</v>
      </c>
      <c r="G1929">
        <v>22</v>
      </c>
      <c r="H1929">
        <v>23</v>
      </c>
      <c r="I1929">
        <v>4804.4799999999996</v>
      </c>
      <c r="J1929">
        <v>4941.1000000000004</v>
      </c>
    </row>
    <row r="1930" spans="2:10" x14ac:dyDescent="0.25">
      <c r="B1930">
        <v>9</v>
      </c>
      <c r="C1930" s="1">
        <v>43192</v>
      </c>
      <c r="D1930">
        <v>2</v>
      </c>
      <c r="E1930">
        <v>763</v>
      </c>
      <c r="F1930">
        <v>133</v>
      </c>
      <c r="G1930">
        <v>25</v>
      </c>
      <c r="H1930">
        <v>471</v>
      </c>
      <c r="I1930">
        <v>10718.5</v>
      </c>
      <c r="J1930">
        <v>4318.8</v>
      </c>
    </row>
    <row r="1931" spans="2:10" x14ac:dyDescent="0.25">
      <c r="B1931">
        <v>9</v>
      </c>
      <c r="C1931" s="1">
        <v>43199</v>
      </c>
      <c r="D1931">
        <v>2</v>
      </c>
      <c r="E1931">
        <v>871</v>
      </c>
      <c r="F1931">
        <v>92</v>
      </c>
      <c r="G1931">
        <v>11</v>
      </c>
      <c r="H1931">
        <v>956</v>
      </c>
      <c r="I1931">
        <v>10506.89</v>
      </c>
      <c r="J1931">
        <v>4024.81</v>
      </c>
    </row>
    <row r="1932" spans="2:10" x14ac:dyDescent="0.25">
      <c r="B1932">
        <v>9</v>
      </c>
      <c r="C1932" s="1">
        <v>43206</v>
      </c>
      <c r="D1932">
        <v>2</v>
      </c>
      <c r="E1932">
        <v>952</v>
      </c>
      <c r="F1932">
        <v>61</v>
      </c>
      <c r="G1932">
        <v>25</v>
      </c>
      <c r="H1932">
        <v>415</v>
      </c>
      <c r="I1932">
        <v>12312.89</v>
      </c>
      <c r="J1932">
        <v>4678.8500000000004</v>
      </c>
    </row>
    <row r="1933" spans="2:10" x14ac:dyDescent="0.25">
      <c r="B1933">
        <v>9</v>
      </c>
      <c r="C1933" s="1">
        <v>43213</v>
      </c>
      <c r="D1933">
        <v>2</v>
      </c>
      <c r="E1933">
        <v>988</v>
      </c>
      <c r="F1933">
        <v>75</v>
      </c>
      <c r="G1933">
        <v>20</v>
      </c>
      <c r="H1933">
        <v>77</v>
      </c>
      <c r="I1933">
        <v>14365.22</v>
      </c>
      <c r="J1933">
        <v>3393.23</v>
      </c>
    </row>
    <row r="1934" spans="2:10" x14ac:dyDescent="0.25">
      <c r="B1934">
        <v>9</v>
      </c>
      <c r="C1934" s="1">
        <v>43220</v>
      </c>
      <c r="D1934">
        <v>2</v>
      </c>
      <c r="E1934">
        <v>1043</v>
      </c>
      <c r="F1934">
        <v>116</v>
      </c>
      <c r="G1934">
        <v>23</v>
      </c>
      <c r="H1934">
        <v>1667</v>
      </c>
      <c r="I1934">
        <v>10442.64</v>
      </c>
      <c r="J1934">
        <v>9428.8799999999992</v>
      </c>
    </row>
    <row r="1935" spans="2:10" x14ac:dyDescent="0.25">
      <c r="B1935">
        <v>9</v>
      </c>
      <c r="C1935" s="1">
        <v>43227</v>
      </c>
      <c r="D1935">
        <v>2</v>
      </c>
      <c r="E1935">
        <v>1136</v>
      </c>
      <c r="F1935">
        <v>48</v>
      </c>
      <c r="G1935">
        <v>41</v>
      </c>
      <c r="H1935">
        <v>309</v>
      </c>
      <c r="I1935">
        <v>16612.439999999999</v>
      </c>
      <c r="J1935">
        <v>6505.67</v>
      </c>
    </row>
    <row r="1936" spans="2:10" x14ac:dyDescent="0.25">
      <c r="B1936">
        <v>9</v>
      </c>
      <c r="C1936" s="1">
        <v>43234</v>
      </c>
      <c r="D1936">
        <v>2</v>
      </c>
      <c r="E1936">
        <v>1143</v>
      </c>
      <c r="F1936">
        <v>90</v>
      </c>
      <c r="G1936">
        <v>27</v>
      </c>
      <c r="H1936">
        <v>658</v>
      </c>
      <c r="I1936">
        <v>17344.009999999998</v>
      </c>
      <c r="J1936">
        <v>9027.6</v>
      </c>
    </row>
    <row r="1937" spans="2:10" x14ac:dyDescent="0.25">
      <c r="B1937">
        <v>9</v>
      </c>
      <c r="C1937" s="1">
        <v>43241</v>
      </c>
      <c r="D1937">
        <v>2</v>
      </c>
      <c r="E1937">
        <v>1206</v>
      </c>
      <c r="F1937">
        <v>50</v>
      </c>
      <c r="G1937">
        <v>22</v>
      </c>
      <c r="H1937">
        <v>439</v>
      </c>
      <c r="I1937">
        <v>17250</v>
      </c>
      <c r="J1937">
        <v>9010.6</v>
      </c>
    </row>
    <row r="1938" spans="2:10" x14ac:dyDescent="0.25">
      <c r="B1938">
        <v>9</v>
      </c>
      <c r="C1938" s="1">
        <v>43248</v>
      </c>
      <c r="D1938">
        <v>2</v>
      </c>
      <c r="E1938">
        <v>1234</v>
      </c>
      <c r="F1938">
        <v>15</v>
      </c>
      <c r="G1938">
        <v>26</v>
      </c>
      <c r="H1938">
        <v>955</v>
      </c>
      <c r="I1938">
        <v>18367.41</v>
      </c>
      <c r="J1938">
        <v>10111.01</v>
      </c>
    </row>
    <row r="1939" spans="2:10" x14ac:dyDescent="0.25">
      <c r="B1939">
        <v>9</v>
      </c>
      <c r="C1939" s="1">
        <v>43255</v>
      </c>
      <c r="D1939">
        <v>2</v>
      </c>
      <c r="E1939">
        <v>1223</v>
      </c>
      <c r="F1939">
        <v>71</v>
      </c>
      <c r="G1939">
        <v>26</v>
      </c>
      <c r="H1939">
        <v>64</v>
      </c>
      <c r="I1939">
        <v>8709.32</v>
      </c>
      <c r="J1939">
        <v>8354.61</v>
      </c>
    </row>
    <row r="1940" spans="2:10" x14ac:dyDescent="0.25">
      <c r="B1940">
        <v>9</v>
      </c>
      <c r="C1940" s="1">
        <v>43262</v>
      </c>
      <c r="D1940">
        <v>2</v>
      </c>
      <c r="E1940">
        <v>1268</v>
      </c>
      <c r="F1940">
        <v>66</v>
      </c>
      <c r="G1940">
        <v>7</v>
      </c>
      <c r="H1940">
        <v>1514</v>
      </c>
      <c r="I1940">
        <v>17040.38</v>
      </c>
      <c r="J1940">
        <v>8617.66</v>
      </c>
    </row>
    <row r="1941" spans="2:10" x14ac:dyDescent="0.25">
      <c r="B1941">
        <v>9</v>
      </c>
      <c r="C1941" s="1">
        <v>43269</v>
      </c>
      <c r="D1941">
        <v>2</v>
      </c>
      <c r="E1941">
        <v>1327</v>
      </c>
      <c r="F1941">
        <v>89</v>
      </c>
      <c r="G1941">
        <v>20</v>
      </c>
      <c r="H1941">
        <v>16</v>
      </c>
      <c r="I1941">
        <v>15261.97</v>
      </c>
      <c r="J1941">
        <v>7915.92</v>
      </c>
    </row>
    <row r="1942" spans="2:10" x14ac:dyDescent="0.25">
      <c r="B1942">
        <v>9</v>
      </c>
      <c r="C1942" s="1">
        <v>43276</v>
      </c>
      <c r="D1942">
        <v>2</v>
      </c>
      <c r="E1942">
        <v>1396</v>
      </c>
      <c r="F1942">
        <v>39</v>
      </c>
      <c r="G1942">
        <v>37</v>
      </c>
      <c r="H1942">
        <v>229</v>
      </c>
      <c r="I1942">
        <v>14400.36</v>
      </c>
      <c r="J1942">
        <v>7173.95</v>
      </c>
    </row>
    <row r="1943" spans="2:10" x14ac:dyDescent="0.25">
      <c r="B1943">
        <v>9</v>
      </c>
      <c r="C1943" s="1">
        <v>43283</v>
      </c>
      <c r="D1943">
        <v>2</v>
      </c>
      <c r="E1943">
        <v>1398</v>
      </c>
      <c r="F1943">
        <v>94</v>
      </c>
      <c r="G1943">
        <v>23</v>
      </c>
      <c r="H1943">
        <v>328</v>
      </c>
      <c r="I1943">
        <v>9285.02</v>
      </c>
      <c r="J1943">
        <v>8426.39</v>
      </c>
    </row>
    <row r="1944" spans="2:10" x14ac:dyDescent="0.25">
      <c r="B1944">
        <v>9</v>
      </c>
      <c r="C1944" s="1">
        <v>43290</v>
      </c>
      <c r="D1944">
        <v>2</v>
      </c>
      <c r="E1944">
        <v>1469</v>
      </c>
      <c r="F1944">
        <v>94</v>
      </c>
      <c r="G1944">
        <v>32</v>
      </c>
      <c r="H1944">
        <v>115</v>
      </c>
      <c r="I1944">
        <v>23522.55</v>
      </c>
      <c r="J1944">
        <v>8437.4</v>
      </c>
    </row>
    <row r="1945" spans="2:10" x14ac:dyDescent="0.25">
      <c r="B1945">
        <v>9</v>
      </c>
      <c r="C1945" s="1">
        <v>43297</v>
      </c>
      <c r="D1945">
        <v>2</v>
      </c>
      <c r="E1945">
        <v>1531</v>
      </c>
      <c r="F1945">
        <v>103</v>
      </c>
      <c r="G1945">
        <v>32</v>
      </c>
      <c r="H1945">
        <v>1825</v>
      </c>
      <c r="I1945">
        <v>21657.279999999999</v>
      </c>
      <c r="J1945">
        <v>13342.26</v>
      </c>
    </row>
    <row r="1946" spans="2:10" x14ac:dyDescent="0.25">
      <c r="B1946">
        <v>9</v>
      </c>
      <c r="C1946" s="1">
        <v>43304</v>
      </c>
      <c r="D1946">
        <v>2</v>
      </c>
      <c r="E1946">
        <v>1602</v>
      </c>
      <c r="F1946">
        <v>71</v>
      </c>
      <c r="G1946">
        <v>24</v>
      </c>
      <c r="H1946">
        <v>602</v>
      </c>
      <c r="I1946">
        <v>26437.46</v>
      </c>
      <c r="J1946">
        <v>11504.83</v>
      </c>
    </row>
    <row r="1947" spans="2:10" x14ac:dyDescent="0.25">
      <c r="B1947">
        <v>9</v>
      </c>
      <c r="C1947" s="1">
        <v>43311</v>
      </c>
      <c r="D1947">
        <v>2</v>
      </c>
      <c r="E1947">
        <v>1649</v>
      </c>
      <c r="F1947">
        <v>90</v>
      </c>
      <c r="G1947">
        <v>24</v>
      </c>
      <c r="H1947">
        <v>170</v>
      </c>
      <c r="I1947">
        <v>25134.09</v>
      </c>
      <c r="J1947">
        <v>7688.44</v>
      </c>
    </row>
    <row r="1948" spans="2:10" x14ac:dyDescent="0.25">
      <c r="B1948">
        <v>9</v>
      </c>
      <c r="C1948" s="1">
        <v>43318</v>
      </c>
      <c r="D1948">
        <v>2</v>
      </c>
      <c r="E1948">
        <v>1715</v>
      </c>
      <c r="F1948">
        <v>46</v>
      </c>
      <c r="G1948">
        <v>34</v>
      </c>
      <c r="H1948">
        <v>303</v>
      </c>
      <c r="I1948">
        <v>28863.13</v>
      </c>
      <c r="J1948">
        <v>12470.34</v>
      </c>
    </row>
    <row r="1949" spans="2:10" x14ac:dyDescent="0.25">
      <c r="B1949">
        <v>9</v>
      </c>
      <c r="C1949" s="1">
        <v>43325</v>
      </c>
      <c r="D1949">
        <v>2</v>
      </c>
      <c r="E1949">
        <v>1727</v>
      </c>
      <c r="F1949">
        <v>110</v>
      </c>
      <c r="G1949">
        <v>28</v>
      </c>
      <c r="H1949">
        <v>162</v>
      </c>
      <c r="I1949">
        <v>24741.23</v>
      </c>
      <c r="J1949">
        <v>10245.719999999999</v>
      </c>
    </row>
    <row r="1950" spans="2:10" x14ac:dyDescent="0.25">
      <c r="B1950">
        <v>9</v>
      </c>
      <c r="C1950" s="1">
        <v>43332</v>
      </c>
      <c r="D1950">
        <v>2</v>
      </c>
      <c r="E1950">
        <v>1809</v>
      </c>
      <c r="F1950">
        <v>81</v>
      </c>
      <c r="G1950">
        <v>17</v>
      </c>
      <c r="H1950">
        <v>144</v>
      </c>
      <c r="I1950">
        <v>27217.96</v>
      </c>
      <c r="J1950">
        <v>13235.1</v>
      </c>
    </row>
    <row r="1951" spans="2:10" x14ac:dyDescent="0.25">
      <c r="B1951">
        <v>9</v>
      </c>
      <c r="C1951" s="1">
        <v>43339</v>
      </c>
      <c r="D1951">
        <v>2</v>
      </c>
      <c r="E1951">
        <v>1873</v>
      </c>
      <c r="F1951">
        <v>91</v>
      </c>
      <c r="G1951">
        <v>19</v>
      </c>
      <c r="H1951">
        <v>111</v>
      </c>
      <c r="I1951">
        <v>24777.71</v>
      </c>
      <c r="J1951">
        <v>16761.62</v>
      </c>
    </row>
    <row r="1952" spans="2:10" x14ac:dyDescent="0.25">
      <c r="B1952">
        <v>9</v>
      </c>
      <c r="C1952" s="1">
        <v>43346</v>
      </c>
      <c r="D1952">
        <v>2</v>
      </c>
      <c r="E1952">
        <v>1945</v>
      </c>
      <c r="F1952">
        <v>91</v>
      </c>
      <c r="G1952">
        <v>15</v>
      </c>
      <c r="H1952">
        <v>85</v>
      </c>
      <c r="I1952">
        <v>20043.13</v>
      </c>
      <c r="J1952">
        <v>11170.54</v>
      </c>
    </row>
    <row r="1953" spans="2:10" x14ac:dyDescent="0.25">
      <c r="B1953">
        <v>9</v>
      </c>
      <c r="C1953" s="1">
        <v>43353</v>
      </c>
      <c r="D1953">
        <v>2</v>
      </c>
      <c r="E1953">
        <v>2021</v>
      </c>
      <c r="F1953">
        <v>107</v>
      </c>
      <c r="G1953">
        <v>23</v>
      </c>
      <c r="H1953">
        <v>200</v>
      </c>
      <c r="I1953">
        <v>21102.14</v>
      </c>
      <c r="J1953">
        <v>11176.8</v>
      </c>
    </row>
    <row r="1954" spans="2:10" x14ac:dyDescent="0.25">
      <c r="B1954">
        <v>9</v>
      </c>
      <c r="C1954" s="1">
        <v>43360</v>
      </c>
      <c r="D1954">
        <v>2</v>
      </c>
      <c r="E1954">
        <v>2105</v>
      </c>
      <c r="F1954">
        <v>92</v>
      </c>
      <c r="G1954">
        <v>39</v>
      </c>
      <c r="H1954">
        <v>477</v>
      </c>
      <c r="I1954">
        <v>26680.01</v>
      </c>
      <c r="J1954">
        <v>13935.81</v>
      </c>
    </row>
    <row r="1955" spans="2:10" x14ac:dyDescent="0.25">
      <c r="B1955">
        <v>9</v>
      </c>
      <c r="C1955" s="1">
        <v>43367</v>
      </c>
      <c r="D1955">
        <v>2</v>
      </c>
      <c r="E1955">
        <v>2158</v>
      </c>
      <c r="F1955">
        <v>45</v>
      </c>
      <c r="G1955">
        <v>24</v>
      </c>
      <c r="H1955">
        <v>2523</v>
      </c>
      <c r="I1955">
        <v>26876.5</v>
      </c>
      <c r="J1955">
        <v>8734.6</v>
      </c>
    </row>
    <row r="1956" spans="2:10" x14ac:dyDescent="0.25">
      <c r="B1956">
        <v>9</v>
      </c>
      <c r="C1956" s="1">
        <v>43101</v>
      </c>
      <c r="D1956">
        <v>3</v>
      </c>
      <c r="E1956">
        <v>0</v>
      </c>
      <c r="F1956">
        <v>114</v>
      </c>
      <c r="G1956">
        <v>37</v>
      </c>
      <c r="H1956">
        <v>54</v>
      </c>
      <c r="I1956">
        <v>3130.03</v>
      </c>
      <c r="J1956">
        <v>802.99</v>
      </c>
    </row>
    <row r="1957" spans="2:10" x14ac:dyDescent="0.25">
      <c r="B1957">
        <v>9</v>
      </c>
      <c r="C1957" s="1">
        <v>43108</v>
      </c>
      <c r="D1957">
        <v>3</v>
      </c>
      <c r="E1957">
        <v>77</v>
      </c>
      <c r="F1957">
        <v>32</v>
      </c>
      <c r="G1957">
        <v>29</v>
      </c>
      <c r="H1957">
        <v>17</v>
      </c>
      <c r="I1957">
        <v>2242.23</v>
      </c>
      <c r="J1957">
        <v>751.05</v>
      </c>
    </row>
    <row r="1958" spans="2:10" x14ac:dyDescent="0.25">
      <c r="B1958">
        <v>9</v>
      </c>
      <c r="C1958" s="1">
        <v>43115</v>
      </c>
      <c r="D1958">
        <v>3</v>
      </c>
      <c r="E1958">
        <v>80</v>
      </c>
      <c r="F1958">
        <v>118</v>
      </c>
      <c r="G1958">
        <v>18</v>
      </c>
      <c r="H1958">
        <v>64</v>
      </c>
      <c r="I1958">
        <v>3811.6</v>
      </c>
      <c r="J1958">
        <v>1632.88</v>
      </c>
    </row>
    <row r="1959" spans="2:10" x14ac:dyDescent="0.25">
      <c r="B1959">
        <v>9</v>
      </c>
      <c r="C1959" s="1">
        <v>43122</v>
      </c>
      <c r="D1959">
        <v>3</v>
      </c>
      <c r="E1959">
        <v>180</v>
      </c>
      <c r="F1959">
        <v>59</v>
      </c>
      <c r="G1959">
        <v>28</v>
      </c>
      <c r="H1959">
        <v>45</v>
      </c>
      <c r="I1959">
        <v>4848.8500000000004</v>
      </c>
      <c r="J1959">
        <v>2051.12</v>
      </c>
    </row>
    <row r="1960" spans="2:10" x14ac:dyDescent="0.25">
      <c r="B1960">
        <v>9</v>
      </c>
      <c r="C1960" s="1">
        <v>43129</v>
      </c>
      <c r="D1960">
        <v>3</v>
      </c>
      <c r="E1960">
        <v>211</v>
      </c>
      <c r="F1960">
        <v>45</v>
      </c>
      <c r="G1960">
        <v>33</v>
      </c>
      <c r="H1960">
        <v>251</v>
      </c>
      <c r="I1960">
        <v>4471.01</v>
      </c>
      <c r="J1960">
        <v>1529.25</v>
      </c>
    </row>
    <row r="1961" spans="2:10" x14ac:dyDescent="0.25">
      <c r="B1961">
        <v>9</v>
      </c>
      <c r="C1961" s="1">
        <v>43136</v>
      </c>
      <c r="D1961">
        <v>3</v>
      </c>
      <c r="E1961">
        <v>223</v>
      </c>
      <c r="F1961">
        <v>86</v>
      </c>
      <c r="G1961">
        <v>27</v>
      </c>
      <c r="H1961">
        <v>35</v>
      </c>
      <c r="I1961">
        <v>7498.51</v>
      </c>
      <c r="J1961">
        <v>1647.7</v>
      </c>
    </row>
    <row r="1962" spans="2:10" x14ac:dyDescent="0.25">
      <c r="B1962">
        <v>9</v>
      </c>
      <c r="C1962" s="1">
        <v>43143</v>
      </c>
      <c r="D1962">
        <v>3</v>
      </c>
      <c r="E1962">
        <v>282</v>
      </c>
      <c r="F1962">
        <v>78</v>
      </c>
      <c r="G1962">
        <v>35</v>
      </c>
      <c r="H1962">
        <v>127</v>
      </c>
      <c r="I1962">
        <v>5542.83</v>
      </c>
      <c r="J1962">
        <v>2715.39</v>
      </c>
    </row>
    <row r="1963" spans="2:10" x14ac:dyDescent="0.25">
      <c r="B1963">
        <v>9</v>
      </c>
      <c r="C1963" s="1">
        <v>43150</v>
      </c>
      <c r="D1963">
        <v>3</v>
      </c>
      <c r="E1963">
        <v>325</v>
      </c>
      <c r="F1963">
        <v>71</v>
      </c>
      <c r="G1963">
        <v>28</v>
      </c>
      <c r="H1963">
        <v>115</v>
      </c>
      <c r="I1963">
        <v>8989.56</v>
      </c>
      <c r="J1963">
        <v>3465.59</v>
      </c>
    </row>
    <row r="1964" spans="2:10" x14ac:dyDescent="0.25">
      <c r="B1964">
        <v>9</v>
      </c>
      <c r="C1964" s="1">
        <v>43157</v>
      </c>
      <c r="D1964">
        <v>3</v>
      </c>
      <c r="E1964">
        <v>368</v>
      </c>
      <c r="F1964">
        <v>45</v>
      </c>
      <c r="G1964">
        <v>33</v>
      </c>
      <c r="H1964">
        <v>333</v>
      </c>
      <c r="I1964">
        <v>9936.5300000000007</v>
      </c>
      <c r="J1964">
        <v>3613.28</v>
      </c>
    </row>
    <row r="1965" spans="2:10" x14ac:dyDescent="0.25">
      <c r="B1965">
        <v>9</v>
      </c>
      <c r="C1965" s="1">
        <v>43164</v>
      </c>
      <c r="D1965">
        <v>3</v>
      </c>
      <c r="E1965">
        <v>380</v>
      </c>
      <c r="F1965">
        <v>68</v>
      </c>
      <c r="G1965">
        <v>13</v>
      </c>
      <c r="H1965">
        <v>21</v>
      </c>
      <c r="I1965">
        <v>9748.73</v>
      </c>
      <c r="J1965">
        <v>4112.18</v>
      </c>
    </row>
    <row r="1966" spans="2:10" x14ac:dyDescent="0.25">
      <c r="B1966">
        <v>9</v>
      </c>
      <c r="C1966" s="1">
        <v>43171</v>
      </c>
      <c r="D1966">
        <v>3</v>
      </c>
      <c r="E1966">
        <v>435</v>
      </c>
      <c r="F1966">
        <v>62</v>
      </c>
      <c r="G1966">
        <v>21</v>
      </c>
      <c r="H1966">
        <v>188</v>
      </c>
      <c r="I1966">
        <v>7572.84</v>
      </c>
      <c r="J1966">
        <v>3384.58</v>
      </c>
    </row>
    <row r="1967" spans="2:10" x14ac:dyDescent="0.25">
      <c r="B1967">
        <v>9</v>
      </c>
      <c r="C1967" s="1">
        <v>43178</v>
      </c>
      <c r="D1967">
        <v>3</v>
      </c>
      <c r="E1967">
        <v>476</v>
      </c>
      <c r="F1967">
        <v>73</v>
      </c>
      <c r="G1967">
        <v>24</v>
      </c>
      <c r="H1967">
        <v>400</v>
      </c>
      <c r="I1967">
        <v>7199.77</v>
      </c>
      <c r="J1967">
        <v>4722.6099999999997</v>
      </c>
    </row>
    <row r="1968" spans="2:10" x14ac:dyDescent="0.25">
      <c r="B1968">
        <v>9</v>
      </c>
      <c r="C1968" s="1">
        <v>43185</v>
      </c>
      <c r="D1968">
        <v>3</v>
      </c>
      <c r="E1968">
        <v>525</v>
      </c>
      <c r="F1968">
        <v>40</v>
      </c>
      <c r="G1968">
        <v>24</v>
      </c>
      <c r="H1968">
        <v>147</v>
      </c>
      <c r="I1968">
        <v>13298.19</v>
      </c>
      <c r="J1968">
        <v>5526.17</v>
      </c>
    </row>
    <row r="1969" spans="2:10" x14ac:dyDescent="0.25">
      <c r="B1969">
        <v>9</v>
      </c>
      <c r="C1969" s="1">
        <v>43192</v>
      </c>
      <c r="D1969">
        <v>3</v>
      </c>
      <c r="E1969">
        <v>541</v>
      </c>
      <c r="F1969">
        <v>63</v>
      </c>
      <c r="G1969">
        <v>23</v>
      </c>
      <c r="H1969">
        <v>397</v>
      </c>
      <c r="I1969">
        <v>13574.36</v>
      </c>
      <c r="J1969">
        <v>5197.71</v>
      </c>
    </row>
    <row r="1970" spans="2:10" x14ac:dyDescent="0.25">
      <c r="B1970">
        <v>9</v>
      </c>
      <c r="C1970" s="1">
        <v>43199</v>
      </c>
      <c r="D1970">
        <v>3</v>
      </c>
      <c r="E1970">
        <v>581</v>
      </c>
      <c r="F1970">
        <v>93</v>
      </c>
      <c r="G1970">
        <v>22</v>
      </c>
      <c r="H1970">
        <v>119</v>
      </c>
      <c r="I1970">
        <v>12598.37</v>
      </c>
      <c r="J1970">
        <v>4336.8500000000004</v>
      </c>
    </row>
    <row r="1971" spans="2:10" x14ac:dyDescent="0.25">
      <c r="B1971">
        <v>9</v>
      </c>
      <c r="C1971" s="1">
        <v>43206</v>
      </c>
      <c r="D1971">
        <v>3</v>
      </c>
      <c r="E1971">
        <v>652</v>
      </c>
      <c r="F1971">
        <v>73</v>
      </c>
      <c r="G1971">
        <v>17</v>
      </c>
      <c r="H1971">
        <v>111</v>
      </c>
      <c r="I1971">
        <v>14363.87</v>
      </c>
      <c r="J1971">
        <v>3518.8</v>
      </c>
    </row>
    <row r="1972" spans="2:10" x14ac:dyDescent="0.25">
      <c r="B1972">
        <v>9</v>
      </c>
      <c r="C1972" s="1">
        <v>43213</v>
      </c>
      <c r="D1972">
        <v>3</v>
      </c>
      <c r="E1972">
        <v>708</v>
      </c>
      <c r="F1972">
        <v>47</v>
      </c>
      <c r="G1972">
        <v>11</v>
      </c>
      <c r="H1972">
        <v>116</v>
      </c>
      <c r="I1972">
        <v>15281.84</v>
      </c>
      <c r="J1972">
        <v>4641.62</v>
      </c>
    </row>
    <row r="1973" spans="2:10" x14ac:dyDescent="0.25">
      <c r="B1973">
        <v>9</v>
      </c>
      <c r="C1973" s="1">
        <v>43220</v>
      </c>
      <c r="D1973">
        <v>3</v>
      </c>
      <c r="E1973">
        <v>744</v>
      </c>
      <c r="F1973">
        <v>89</v>
      </c>
      <c r="G1973">
        <v>29</v>
      </c>
      <c r="H1973">
        <v>41</v>
      </c>
      <c r="I1973">
        <v>20496.46</v>
      </c>
      <c r="J1973">
        <v>6739.8</v>
      </c>
    </row>
    <row r="1974" spans="2:10" x14ac:dyDescent="0.25">
      <c r="B1974">
        <v>9</v>
      </c>
      <c r="C1974" s="1">
        <v>43227</v>
      </c>
      <c r="D1974">
        <v>3</v>
      </c>
      <c r="E1974">
        <v>804</v>
      </c>
      <c r="F1974">
        <v>46</v>
      </c>
      <c r="G1974">
        <v>24</v>
      </c>
      <c r="H1974">
        <v>367</v>
      </c>
      <c r="I1974">
        <v>16271.03</v>
      </c>
      <c r="J1974">
        <v>5710.97</v>
      </c>
    </row>
    <row r="1975" spans="2:10" x14ac:dyDescent="0.25">
      <c r="B1975">
        <v>9</v>
      </c>
      <c r="C1975" s="1">
        <v>43234</v>
      </c>
      <c r="D1975">
        <v>3</v>
      </c>
      <c r="E1975">
        <v>826</v>
      </c>
      <c r="F1975">
        <v>115</v>
      </c>
      <c r="G1975">
        <v>29</v>
      </c>
      <c r="H1975">
        <v>137</v>
      </c>
      <c r="I1975">
        <v>22389.09</v>
      </c>
      <c r="J1975">
        <v>8149.81</v>
      </c>
    </row>
    <row r="1976" spans="2:10" x14ac:dyDescent="0.25">
      <c r="B1976">
        <v>9</v>
      </c>
      <c r="C1976" s="1">
        <v>43241</v>
      </c>
      <c r="D1976">
        <v>3</v>
      </c>
      <c r="E1976">
        <v>912</v>
      </c>
      <c r="F1976">
        <v>66</v>
      </c>
      <c r="G1976">
        <v>21</v>
      </c>
      <c r="H1976">
        <v>396</v>
      </c>
      <c r="I1976">
        <v>21716.3</v>
      </c>
      <c r="J1976">
        <v>9930.49</v>
      </c>
    </row>
    <row r="1977" spans="2:10" x14ac:dyDescent="0.25">
      <c r="B1977">
        <v>9</v>
      </c>
      <c r="C1977" s="1">
        <v>43248</v>
      </c>
      <c r="D1977">
        <v>3</v>
      </c>
      <c r="E1977">
        <v>957</v>
      </c>
      <c r="F1977">
        <v>103</v>
      </c>
      <c r="G1977">
        <v>23</v>
      </c>
      <c r="H1977">
        <v>1081</v>
      </c>
      <c r="I1977">
        <v>29354.77</v>
      </c>
      <c r="J1977">
        <v>7318.03</v>
      </c>
    </row>
    <row r="1978" spans="2:10" x14ac:dyDescent="0.25">
      <c r="B1978">
        <v>9</v>
      </c>
      <c r="C1978" s="1">
        <v>43255</v>
      </c>
      <c r="D1978">
        <v>3</v>
      </c>
      <c r="E1978">
        <v>1037</v>
      </c>
      <c r="F1978">
        <v>81</v>
      </c>
      <c r="G1978">
        <v>27</v>
      </c>
      <c r="H1978">
        <v>953</v>
      </c>
      <c r="I1978">
        <v>23858.2</v>
      </c>
      <c r="J1978">
        <v>11773.1</v>
      </c>
    </row>
    <row r="1979" spans="2:10" x14ac:dyDescent="0.25">
      <c r="B1979">
        <v>9</v>
      </c>
      <c r="C1979" s="1">
        <v>43262</v>
      </c>
      <c r="D1979">
        <v>3</v>
      </c>
      <c r="E1979">
        <v>1091</v>
      </c>
      <c r="F1979">
        <v>91</v>
      </c>
      <c r="G1979">
        <v>19</v>
      </c>
      <c r="H1979">
        <v>1951</v>
      </c>
      <c r="I1979">
        <v>23425.46</v>
      </c>
      <c r="J1979">
        <v>10395.61</v>
      </c>
    </row>
    <row r="1980" spans="2:10" x14ac:dyDescent="0.25">
      <c r="B1980">
        <v>9</v>
      </c>
      <c r="C1980" s="1">
        <v>43269</v>
      </c>
      <c r="D1980">
        <v>3</v>
      </c>
      <c r="E1980">
        <v>1163</v>
      </c>
      <c r="F1980">
        <v>53</v>
      </c>
      <c r="G1980">
        <v>25</v>
      </c>
      <c r="H1980">
        <v>1189</v>
      </c>
      <c r="I1980">
        <v>22376.33</v>
      </c>
      <c r="J1980">
        <v>7645.15</v>
      </c>
    </row>
    <row r="1981" spans="2:10" x14ac:dyDescent="0.25">
      <c r="B1981">
        <v>9</v>
      </c>
      <c r="C1981" s="1">
        <v>43276</v>
      </c>
      <c r="D1981">
        <v>3</v>
      </c>
      <c r="E1981">
        <v>1191</v>
      </c>
      <c r="F1981">
        <v>13</v>
      </c>
      <c r="G1981">
        <v>13</v>
      </c>
      <c r="H1981">
        <v>348</v>
      </c>
      <c r="I1981">
        <v>20181.009999999998</v>
      </c>
      <c r="J1981">
        <v>9364.73</v>
      </c>
    </row>
    <row r="1982" spans="2:10" x14ac:dyDescent="0.25">
      <c r="B1982">
        <v>9</v>
      </c>
      <c r="C1982" s="1">
        <v>43283</v>
      </c>
      <c r="D1982">
        <v>3</v>
      </c>
      <c r="E1982">
        <v>1191</v>
      </c>
      <c r="F1982">
        <v>70</v>
      </c>
      <c r="G1982">
        <v>30</v>
      </c>
      <c r="H1982">
        <v>447</v>
      </c>
      <c r="I1982">
        <v>27993.23</v>
      </c>
      <c r="J1982">
        <v>5969.78</v>
      </c>
    </row>
    <row r="1983" spans="2:10" x14ac:dyDescent="0.25">
      <c r="B1983">
        <v>9</v>
      </c>
      <c r="C1983" s="1">
        <v>43290</v>
      </c>
      <c r="D1983">
        <v>3</v>
      </c>
      <c r="E1983">
        <v>1231</v>
      </c>
      <c r="F1983">
        <v>99</v>
      </c>
      <c r="G1983">
        <v>36</v>
      </c>
      <c r="H1983">
        <v>1335</v>
      </c>
      <c r="I1983">
        <v>30654.81</v>
      </c>
      <c r="J1983">
        <v>6993.45</v>
      </c>
    </row>
    <row r="1984" spans="2:10" x14ac:dyDescent="0.25">
      <c r="B1984">
        <v>9</v>
      </c>
      <c r="C1984" s="1">
        <v>43297</v>
      </c>
      <c r="D1984">
        <v>3</v>
      </c>
      <c r="E1984">
        <v>1294</v>
      </c>
      <c r="F1984">
        <v>86</v>
      </c>
      <c r="G1984">
        <v>22</v>
      </c>
      <c r="H1984">
        <v>283</v>
      </c>
      <c r="I1984">
        <v>32662.74</v>
      </c>
      <c r="J1984">
        <v>4749.47</v>
      </c>
    </row>
    <row r="1985" spans="2:10" x14ac:dyDescent="0.25">
      <c r="B1985">
        <v>9</v>
      </c>
      <c r="C1985" s="1">
        <v>43304</v>
      </c>
      <c r="D1985">
        <v>3</v>
      </c>
      <c r="E1985">
        <v>1358</v>
      </c>
      <c r="F1985">
        <v>56</v>
      </c>
      <c r="G1985">
        <v>26</v>
      </c>
      <c r="H1985">
        <v>205</v>
      </c>
      <c r="I1985">
        <v>31755.56</v>
      </c>
      <c r="J1985">
        <v>8219.44</v>
      </c>
    </row>
    <row r="1986" spans="2:10" x14ac:dyDescent="0.25">
      <c r="B1986">
        <v>9</v>
      </c>
      <c r="C1986" s="1">
        <v>43311</v>
      </c>
      <c r="D1986">
        <v>3</v>
      </c>
      <c r="E1986">
        <v>1388</v>
      </c>
      <c r="F1986">
        <v>113</v>
      </c>
      <c r="G1986">
        <v>14</v>
      </c>
      <c r="H1986">
        <v>324</v>
      </c>
      <c r="I1986">
        <v>34785.15</v>
      </c>
      <c r="J1986">
        <v>10914.96</v>
      </c>
    </row>
    <row r="1987" spans="2:10" x14ac:dyDescent="0.25">
      <c r="B1987">
        <v>9</v>
      </c>
      <c r="C1987" s="1">
        <v>43318</v>
      </c>
      <c r="D1987">
        <v>3</v>
      </c>
      <c r="E1987">
        <v>1487</v>
      </c>
      <c r="F1987">
        <v>88</v>
      </c>
      <c r="G1987">
        <v>35</v>
      </c>
      <c r="H1987">
        <v>519</v>
      </c>
      <c r="I1987">
        <v>30753.37</v>
      </c>
      <c r="J1987">
        <v>9392.31</v>
      </c>
    </row>
    <row r="1988" spans="2:10" x14ac:dyDescent="0.25">
      <c r="B1988">
        <v>9</v>
      </c>
      <c r="C1988" s="1">
        <v>43325</v>
      </c>
      <c r="D1988">
        <v>3</v>
      </c>
      <c r="E1988">
        <v>1540</v>
      </c>
      <c r="F1988">
        <v>66</v>
      </c>
      <c r="G1988">
        <v>39</v>
      </c>
      <c r="H1988">
        <v>388</v>
      </c>
      <c r="I1988">
        <v>35464.35</v>
      </c>
      <c r="J1988">
        <v>14832.76</v>
      </c>
    </row>
    <row r="1989" spans="2:10" x14ac:dyDescent="0.25">
      <c r="B1989">
        <v>9</v>
      </c>
      <c r="C1989" s="1">
        <v>43332</v>
      </c>
      <c r="D1989">
        <v>3</v>
      </c>
      <c r="E1989">
        <v>1567</v>
      </c>
      <c r="F1989">
        <v>50</v>
      </c>
      <c r="G1989">
        <v>39</v>
      </c>
      <c r="H1989">
        <v>277</v>
      </c>
      <c r="I1989">
        <v>39742</v>
      </c>
      <c r="J1989">
        <v>10664.77</v>
      </c>
    </row>
    <row r="1990" spans="2:10" x14ac:dyDescent="0.25">
      <c r="B1990">
        <v>9</v>
      </c>
      <c r="C1990" s="1">
        <v>43339</v>
      </c>
      <c r="D1990">
        <v>3</v>
      </c>
      <c r="E1990">
        <v>1578</v>
      </c>
      <c r="F1990">
        <v>79</v>
      </c>
      <c r="G1990">
        <v>21</v>
      </c>
      <c r="H1990">
        <v>17</v>
      </c>
      <c r="I1990">
        <v>37464.480000000003</v>
      </c>
      <c r="J1990">
        <v>13582.84</v>
      </c>
    </row>
    <row r="1991" spans="2:10" x14ac:dyDescent="0.25">
      <c r="B1991">
        <v>9</v>
      </c>
      <c r="C1991" s="1">
        <v>43346</v>
      </c>
      <c r="D1991">
        <v>3</v>
      </c>
      <c r="E1991">
        <v>1636</v>
      </c>
      <c r="F1991">
        <v>60</v>
      </c>
      <c r="G1991">
        <v>6</v>
      </c>
      <c r="H1991">
        <v>408</v>
      </c>
      <c r="I1991">
        <v>29558.13</v>
      </c>
      <c r="J1991">
        <v>9545.36</v>
      </c>
    </row>
    <row r="1992" spans="2:10" x14ac:dyDescent="0.25">
      <c r="B1992">
        <v>9</v>
      </c>
      <c r="C1992" s="1">
        <v>43353</v>
      </c>
      <c r="D1992">
        <v>3</v>
      </c>
      <c r="E1992">
        <v>1690</v>
      </c>
      <c r="F1992">
        <v>98</v>
      </c>
      <c r="G1992">
        <v>19</v>
      </c>
      <c r="H1992">
        <v>1033</v>
      </c>
      <c r="I1992">
        <v>39998.480000000003</v>
      </c>
      <c r="J1992">
        <v>14205.49</v>
      </c>
    </row>
    <row r="1993" spans="2:10" x14ac:dyDescent="0.25">
      <c r="B1993">
        <v>9</v>
      </c>
      <c r="C1993" s="1">
        <v>43360</v>
      </c>
      <c r="D1993">
        <v>3</v>
      </c>
      <c r="E1993">
        <v>1769</v>
      </c>
      <c r="F1993">
        <v>80</v>
      </c>
      <c r="G1993">
        <v>35</v>
      </c>
      <c r="H1993">
        <v>3875</v>
      </c>
      <c r="I1993">
        <v>53295.15</v>
      </c>
      <c r="J1993">
        <v>18027.87</v>
      </c>
    </row>
    <row r="1994" spans="2:10" x14ac:dyDescent="0.25">
      <c r="B1994">
        <v>9</v>
      </c>
      <c r="C1994" s="1">
        <v>43367</v>
      </c>
      <c r="D1994">
        <v>3</v>
      </c>
      <c r="E1994">
        <v>1814</v>
      </c>
      <c r="F1994">
        <v>133</v>
      </c>
      <c r="G1994">
        <v>11</v>
      </c>
      <c r="H1994">
        <v>161</v>
      </c>
      <c r="I1994">
        <v>55907.73</v>
      </c>
      <c r="J1994">
        <v>14105.05</v>
      </c>
    </row>
    <row r="1995" spans="2:10" x14ac:dyDescent="0.25">
      <c r="B1995">
        <v>9</v>
      </c>
      <c r="C1995" s="1">
        <v>43101</v>
      </c>
      <c r="D1995">
        <v>4</v>
      </c>
      <c r="E1995">
        <v>0</v>
      </c>
      <c r="F1995">
        <v>72</v>
      </c>
      <c r="G1995">
        <v>22</v>
      </c>
      <c r="H1995">
        <v>20</v>
      </c>
      <c r="I1995">
        <v>1538.52</v>
      </c>
      <c r="J1995">
        <v>767.91</v>
      </c>
    </row>
    <row r="1996" spans="2:10" x14ac:dyDescent="0.25">
      <c r="B1996">
        <v>9</v>
      </c>
      <c r="C1996" s="1">
        <v>43108</v>
      </c>
      <c r="D1996">
        <v>4</v>
      </c>
      <c r="E1996">
        <v>50</v>
      </c>
      <c r="F1996">
        <v>21</v>
      </c>
      <c r="G1996">
        <v>24</v>
      </c>
      <c r="H1996">
        <v>128</v>
      </c>
      <c r="I1996">
        <v>1327.01</v>
      </c>
      <c r="J1996">
        <v>697.91</v>
      </c>
    </row>
    <row r="1997" spans="2:10" x14ac:dyDescent="0.25">
      <c r="B1997">
        <v>9</v>
      </c>
      <c r="C1997" s="1">
        <v>43115</v>
      </c>
      <c r="D1997">
        <v>4</v>
      </c>
      <c r="E1997">
        <v>47</v>
      </c>
      <c r="F1997">
        <v>30</v>
      </c>
      <c r="G1997">
        <v>17</v>
      </c>
      <c r="H1997">
        <v>6</v>
      </c>
      <c r="I1997">
        <v>1658.24</v>
      </c>
      <c r="J1997">
        <v>599.05999999999995</v>
      </c>
    </row>
    <row r="1998" spans="2:10" x14ac:dyDescent="0.25">
      <c r="B1998">
        <v>9</v>
      </c>
      <c r="C1998" s="1">
        <v>43122</v>
      </c>
      <c r="D1998">
        <v>4</v>
      </c>
      <c r="E1998">
        <v>60</v>
      </c>
      <c r="F1998">
        <v>25</v>
      </c>
      <c r="G1998">
        <v>23</v>
      </c>
      <c r="H1998">
        <v>30</v>
      </c>
      <c r="I1998">
        <v>1531.4</v>
      </c>
      <c r="J1998">
        <v>820.9</v>
      </c>
    </row>
    <row r="1999" spans="2:10" x14ac:dyDescent="0.25">
      <c r="B1999">
        <v>9</v>
      </c>
      <c r="C1999" s="1">
        <v>43129</v>
      </c>
      <c r="D1999">
        <v>4</v>
      </c>
      <c r="E1999">
        <v>62</v>
      </c>
      <c r="F1999">
        <v>57</v>
      </c>
      <c r="G1999">
        <v>32</v>
      </c>
      <c r="H1999">
        <v>124</v>
      </c>
      <c r="I1999">
        <v>1132.06</v>
      </c>
      <c r="J1999">
        <v>997.85</v>
      </c>
    </row>
    <row r="2000" spans="2:10" x14ac:dyDescent="0.25">
      <c r="B2000">
        <v>9</v>
      </c>
      <c r="C2000" s="1">
        <v>43136</v>
      </c>
      <c r="D2000">
        <v>4</v>
      </c>
      <c r="E2000">
        <v>87</v>
      </c>
      <c r="F2000">
        <v>32</v>
      </c>
      <c r="G2000">
        <v>21</v>
      </c>
      <c r="H2000">
        <v>112</v>
      </c>
      <c r="I2000">
        <v>2868.92</v>
      </c>
      <c r="J2000">
        <v>1530.61</v>
      </c>
    </row>
    <row r="2001" spans="2:10" x14ac:dyDescent="0.25">
      <c r="B2001">
        <v>9</v>
      </c>
      <c r="C2001" s="1">
        <v>43143</v>
      </c>
      <c r="D2001">
        <v>4</v>
      </c>
      <c r="E2001">
        <v>98</v>
      </c>
      <c r="F2001">
        <v>52</v>
      </c>
      <c r="G2001">
        <v>33</v>
      </c>
      <c r="H2001">
        <v>317</v>
      </c>
      <c r="I2001">
        <v>3039.85</v>
      </c>
      <c r="J2001">
        <v>920.56</v>
      </c>
    </row>
    <row r="2002" spans="2:10" x14ac:dyDescent="0.25">
      <c r="B2002">
        <v>9</v>
      </c>
      <c r="C2002" s="1">
        <v>43150</v>
      </c>
      <c r="D2002">
        <v>4</v>
      </c>
      <c r="E2002">
        <v>117</v>
      </c>
      <c r="F2002">
        <v>66</v>
      </c>
      <c r="G2002">
        <v>27</v>
      </c>
      <c r="H2002">
        <v>319</v>
      </c>
      <c r="I2002">
        <v>4110.04</v>
      </c>
      <c r="J2002">
        <v>2196.5500000000002</v>
      </c>
    </row>
    <row r="2003" spans="2:10" x14ac:dyDescent="0.25">
      <c r="B2003">
        <v>9</v>
      </c>
      <c r="C2003" s="1">
        <v>43157</v>
      </c>
      <c r="D2003">
        <v>4</v>
      </c>
      <c r="E2003">
        <v>156</v>
      </c>
      <c r="F2003">
        <v>80</v>
      </c>
      <c r="G2003">
        <v>29</v>
      </c>
      <c r="H2003">
        <v>18</v>
      </c>
      <c r="I2003">
        <v>3707.08</v>
      </c>
      <c r="J2003">
        <v>2026.18</v>
      </c>
    </row>
    <row r="2004" spans="2:10" x14ac:dyDescent="0.25">
      <c r="B2004">
        <v>9</v>
      </c>
      <c r="C2004" s="1">
        <v>43164</v>
      </c>
      <c r="D2004">
        <v>4</v>
      </c>
      <c r="E2004">
        <v>207</v>
      </c>
      <c r="F2004">
        <v>55</v>
      </c>
      <c r="G2004">
        <v>18</v>
      </c>
      <c r="H2004">
        <v>37</v>
      </c>
      <c r="I2004">
        <v>5514.19</v>
      </c>
      <c r="J2004">
        <v>3033.59</v>
      </c>
    </row>
    <row r="2005" spans="2:10" x14ac:dyDescent="0.25">
      <c r="B2005">
        <v>9</v>
      </c>
      <c r="C2005" s="1">
        <v>43171</v>
      </c>
      <c r="D2005">
        <v>4</v>
      </c>
      <c r="E2005">
        <v>244</v>
      </c>
      <c r="F2005">
        <v>84</v>
      </c>
      <c r="G2005">
        <v>34</v>
      </c>
      <c r="H2005">
        <v>4</v>
      </c>
      <c r="I2005">
        <v>6230.21</v>
      </c>
      <c r="J2005">
        <v>3180.85</v>
      </c>
    </row>
    <row r="2006" spans="2:10" x14ac:dyDescent="0.25">
      <c r="B2006">
        <v>9</v>
      </c>
      <c r="C2006" s="1">
        <v>43178</v>
      </c>
      <c r="D2006">
        <v>4</v>
      </c>
      <c r="E2006">
        <v>294</v>
      </c>
      <c r="F2006">
        <v>68</v>
      </c>
      <c r="G2006">
        <v>19</v>
      </c>
      <c r="H2006">
        <v>229</v>
      </c>
      <c r="I2006">
        <v>6608.98</v>
      </c>
      <c r="J2006">
        <v>3784.42</v>
      </c>
    </row>
    <row r="2007" spans="2:10" x14ac:dyDescent="0.25">
      <c r="B2007">
        <v>9</v>
      </c>
      <c r="C2007" s="1">
        <v>43185</v>
      </c>
      <c r="D2007">
        <v>4</v>
      </c>
      <c r="E2007">
        <v>343</v>
      </c>
      <c r="F2007">
        <v>57</v>
      </c>
      <c r="G2007">
        <v>40</v>
      </c>
      <c r="H2007">
        <v>22</v>
      </c>
      <c r="I2007">
        <v>9619.92</v>
      </c>
      <c r="J2007">
        <v>2493.02</v>
      </c>
    </row>
    <row r="2008" spans="2:10" x14ac:dyDescent="0.25">
      <c r="B2008">
        <v>9</v>
      </c>
      <c r="C2008" s="1">
        <v>43192</v>
      </c>
      <c r="D2008">
        <v>4</v>
      </c>
      <c r="E2008">
        <v>360</v>
      </c>
      <c r="F2008">
        <v>107</v>
      </c>
      <c r="G2008">
        <v>26</v>
      </c>
      <c r="H2008">
        <v>51</v>
      </c>
      <c r="I2008">
        <v>6282.76</v>
      </c>
      <c r="J2008">
        <v>7385</v>
      </c>
    </row>
    <row r="2009" spans="2:10" x14ac:dyDescent="0.25">
      <c r="B2009">
        <v>9</v>
      </c>
      <c r="C2009" s="1">
        <v>43199</v>
      </c>
      <c r="D2009">
        <v>4</v>
      </c>
      <c r="E2009">
        <v>441</v>
      </c>
      <c r="F2009">
        <v>107</v>
      </c>
      <c r="G2009">
        <v>26</v>
      </c>
      <c r="H2009">
        <v>248</v>
      </c>
      <c r="I2009">
        <v>4840.3500000000004</v>
      </c>
      <c r="J2009">
        <v>7616.49</v>
      </c>
    </row>
    <row r="2010" spans="2:10" x14ac:dyDescent="0.25">
      <c r="B2010">
        <v>9</v>
      </c>
      <c r="C2010" s="1">
        <v>43206</v>
      </c>
      <c r="D2010">
        <v>4</v>
      </c>
      <c r="E2010">
        <v>522</v>
      </c>
      <c r="F2010">
        <v>84</v>
      </c>
      <c r="G2010">
        <v>17</v>
      </c>
      <c r="H2010">
        <v>180</v>
      </c>
      <c r="I2010">
        <v>17582.580000000002</v>
      </c>
      <c r="J2010">
        <v>4251.88</v>
      </c>
    </row>
    <row r="2011" spans="2:10" x14ac:dyDescent="0.25">
      <c r="B2011">
        <v>9</v>
      </c>
      <c r="C2011" s="1">
        <v>43213</v>
      </c>
      <c r="D2011">
        <v>4</v>
      </c>
      <c r="E2011">
        <v>589</v>
      </c>
      <c r="F2011">
        <v>61</v>
      </c>
      <c r="G2011">
        <v>19</v>
      </c>
      <c r="H2011">
        <v>115</v>
      </c>
      <c r="I2011">
        <v>17081.73</v>
      </c>
      <c r="J2011">
        <v>4258.0600000000004</v>
      </c>
    </row>
    <row r="2012" spans="2:10" x14ac:dyDescent="0.25">
      <c r="B2012">
        <v>9</v>
      </c>
      <c r="C2012" s="1">
        <v>43220</v>
      </c>
      <c r="D2012">
        <v>4</v>
      </c>
      <c r="E2012">
        <v>631</v>
      </c>
      <c r="F2012">
        <v>88</v>
      </c>
      <c r="G2012">
        <v>40</v>
      </c>
      <c r="H2012">
        <v>23</v>
      </c>
      <c r="I2012">
        <v>18007.63</v>
      </c>
      <c r="J2012">
        <v>1943.35</v>
      </c>
    </row>
    <row r="2013" spans="2:10" x14ac:dyDescent="0.25">
      <c r="B2013">
        <v>9</v>
      </c>
      <c r="C2013" s="1">
        <v>43227</v>
      </c>
      <c r="D2013">
        <v>4</v>
      </c>
      <c r="E2013">
        <v>679</v>
      </c>
      <c r="F2013">
        <v>29</v>
      </c>
      <c r="G2013">
        <v>22</v>
      </c>
      <c r="H2013">
        <v>226</v>
      </c>
      <c r="I2013">
        <v>14950.65</v>
      </c>
      <c r="J2013">
        <v>8498.31</v>
      </c>
    </row>
    <row r="2014" spans="2:10" x14ac:dyDescent="0.25">
      <c r="B2014">
        <v>9</v>
      </c>
      <c r="C2014" s="1">
        <v>43234</v>
      </c>
      <c r="D2014">
        <v>4</v>
      </c>
      <c r="E2014">
        <v>686</v>
      </c>
      <c r="F2014">
        <v>49</v>
      </c>
      <c r="G2014">
        <v>31</v>
      </c>
      <c r="H2014">
        <v>86</v>
      </c>
      <c r="I2014">
        <v>20382.91</v>
      </c>
      <c r="J2014">
        <v>7800.75</v>
      </c>
    </row>
    <row r="2015" spans="2:10" x14ac:dyDescent="0.25">
      <c r="B2015">
        <v>9</v>
      </c>
      <c r="C2015" s="1">
        <v>43241</v>
      </c>
      <c r="D2015">
        <v>4</v>
      </c>
      <c r="E2015">
        <v>704</v>
      </c>
      <c r="F2015">
        <v>78</v>
      </c>
      <c r="G2015">
        <v>33</v>
      </c>
      <c r="H2015">
        <v>451</v>
      </c>
      <c r="I2015">
        <v>13840.04</v>
      </c>
      <c r="J2015">
        <v>4062.73</v>
      </c>
    </row>
    <row r="2016" spans="2:10" x14ac:dyDescent="0.25">
      <c r="B2016">
        <v>9</v>
      </c>
      <c r="C2016" s="1">
        <v>43248</v>
      </c>
      <c r="D2016">
        <v>4</v>
      </c>
      <c r="E2016">
        <v>749</v>
      </c>
      <c r="F2016">
        <v>41</v>
      </c>
      <c r="G2016">
        <v>17</v>
      </c>
      <c r="H2016">
        <v>441</v>
      </c>
      <c r="I2016">
        <v>7404.11</v>
      </c>
      <c r="J2016">
        <v>10189.06</v>
      </c>
    </row>
    <row r="2017" spans="2:10" x14ac:dyDescent="0.25">
      <c r="B2017">
        <v>9</v>
      </c>
      <c r="C2017" s="1">
        <v>43255</v>
      </c>
      <c r="D2017">
        <v>4</v>
      </c>
      <c r="E2017">
        <v>773</v>
      </c>
      <c r="F2017">
        <v>81</v>
      </c>
      <c r="G2017">
        <v>27</v>
      </c>
      <c r="H2017">
        <v>741</v>
      </c>
      <c r="I2017">
        <v>12225.74</v>
      </c>
      <c r="J2017">
        <v>7962.91</v>
      </c>
    </row>
    <row r="2018" spans="2:10" x14ac:dyDescent="0.25">
      <c r="B2018">
        <v>9</v>
      </c>
      <c r="C2018" s="1">
        <v>43262</v>
      </c>
      <c r="D2018">
        <v>4</v>
      </c>
      <c r="E2018">
        <v>827</v>
      </c>
      <c r="F2018">
        <v>58</v>
      </c>
      <c r="G2018">
        <v>25</v>
      </c>
      <c r="H2018">
        <v>918</v>
      </c>
      <c r="I2018">
        <v>14852.4</v>
      </c>
      <c r="J2018">
        <v>10601.56</v>
      </c>
    </row>
    <row r="2019" spans="2:10" x14ac:dyDescent="0.25">
      <c r="B2019">
        <v>9</v>
      </c>
      <c r="C2019" s="1">
        <v>43269</v>
      </c>
      <c r="D2019">
        <v>4</v>
      </c>
      <c r="E2019">
        <v>860</v>
      </c>
      <c r="F2019">
        <v>105</v>
      </c>
      <c r="G2019">
        <v>29</v>
      </c>
      <c r="H2019">
        <v>327</v>
      </c>
      <c r="I2019">
        <v>24052.3</v>
      </c>
      <c r="J2019">
        <v>9772.9599999999991</v>
      </c>
    </row>
    <row r="2020" spans="2:10" x14ac:dyDescent="0.25">
      <c r="B2020">
        <v>9</v>
      </c>
      <c r="C2020" s="1">
        <v>43276</v>
      </c>
      <c r="D2020">
        <v>4</v>
      </c>
      <c r="E2020">
        <v>936</v>
      </c>
      <c r="F2020">
        <v>53</v>
      </c>
      <c r="G2020">
        <v>31</v>
      </c>
      <c r="H2020">
        <v>300</v>
      </c>
      <c r="I2020">
        <v>13597.65</v>
      </c>
      <c r="J2020">
        <v>7809.09</v>
      </c>
    </row>
    <row r="2021" spans="2:10" x14ac:dyDescent="0.25">
      <c r="B2021">
        <v>9</v>
      </c>
      <c r="C2021" s="1">
        <v>43283</v>
      </c>
      <c r="D2021">
        <v>4</v>
      </c>
      <c r="E2021">
        <v>958</v>
      </c>
      <c r="F2021">
        <v>60</v>
      </c>
      <c r="G2021">
        <v>11</v>
      </c>
      <c r="H2021">
        <v>21</v>
      </c>
      <c r="I2021">
        <v>4019.82</v>
      </c>
      <c r="J2021">
        <v>11956.31</v>
      </c>
    </row>
    <row r="2022" spans="2:10" x14ac:dyDescent="0.25">
      <c r="B2022">
        <v>9</v>
      </c>
      <c r="C2022" s="1">
        <v>43290</v>
      </c>
      <c r="D2022">
        <v>4</v>
      </c>
      <c r="E2022">
        <v>1007</v>
      </c>
      <c r="F2022">
        <v>58</v>
      </c>
      <c r="G2022">
        <v>25</v>
      </c>
      <c r="H2022">
        <v>19</v>
      </c>
      <c r="I2022">
        <v>26700.26</v>
      </c>
      <c r="J2022">
        <v>11097.63</v>
      </c>
    </row>
    <row r="2023" spans="2:10" x14ac:dyDescent="0.25">
      <c r="B2023">
        <v>9</v>
      </c>
      <c r="C2023" s="1">
        <v>43297</v>
      </c>
      <c r="D2023">
        <v>4</v>
      </c>
      <c r="E2023">
        <v>1040</v>
      </c>
      <c r="F2023">
        <v>112</v>
      </c>
      <c r="G2023">
        <v>30</v>
      </c>
      <c r="H2023">
        <v>225</v>
      </c>
      <c r="I2023">
        <v>17002.13</v>
      </c>
      <c r="J2023">
        <v>12768.93</v>
      </c>
    </row>
    <row r="2024" spans="2:10" x14ac:dyDescent="0.25">
      <c r="B2024">
        <v>9</v>
      </c>
      <c r="C2024" s="1">
        <v>43304</v>
      </c>
      <c r="D2024">
        <v>4</v>
      </c>
      <c r="E2024">
        <v>1122</v>
      </c>
      <c r="F2024">
        <v>78</v>
      </c>
      <c r="G2024">
        <v>40</v>
      </c>
      <c r="H2024">
        <v>1699</v>
      </c>
      <c r="I2024">
        <v>15392.62</v>
      </c>
      <c r="J2024">
        <v>15985.97</v>
      </c>
    </row>
    <row r="2025" spans="2:10" x14ac:dyDescent="0.25">
      <c r="B2025">
        <v>9</v>
      </c>
      <c r="C2025" s="1">
        <v>43311</v>
      </c>
      <c r="D2025">
        <v>4</v>
      </c>
      <c r="E2025">
        <v>1160</v>
      </c>
      <c r="F2025">
        <v>40</v>
      </c>
      <c r="G2025">
        <v>28</v>
      </c>
      <c r="H2025">
        <v>403</v>
      </c>
      <c r="I2025">
        <v>17366.16</v>
      </c>
      <c r="J2025">
        <v>15881.19</v>
      </c>
    </row>
    <row r="2026" spans="2:10" x14ac:dyDescent="0.25">
      <c r="B2026">
        <v>9</v>
      </c>
      <c r="C2026" s="1">
        <v>43318</v>
      </c>
      <c r="D2026">
        <v>4</v>
      </c>
      <c r="E2026">
        <v>1172</v>
      </c>
      <c r="F2026">
        <v>44</v>
      </c>
      <c r="G2026">
        <v>36</v>
      </c>
      <c r="H2026">
        <v>49</v>
      </c>
      <c r="I2026">
        <v>19957.240000000002</v>
      </c>
      <c r="J2026">
        <v>10694.82</v>
      </c>
    </row>
    <row r="2027" spans="2:10" x14ac:dyDescent="0.25">
      <c r="B2027">
        <v>9</v>
      </c>
      <c r="C2027" s="1">
        <v>43325</v>
      </c>
      <c r="D2027">
        <v>4</v>
      </c>
      <c r="E2027">
        <v>1180</v>
      </c>
      <c r="F2027">
        <v>45</v>
      </c>
      <c r="G2027">
        <v>26</v>
      </c>
      <c r="H2027">
        <v>178</v>
      </c>
      <c r="I2027">
        <v>17924.169999999998</v>
      </c>
      <c r="J2027">
        <v>12898.64</v>
      </c>
    </row>
    <row r="2028" spans="2:10" x14ac:dyDescent="0.25">
      <c r="B2028">
        <v>9</v>
      </c>
      <c r="C2028" s="1">
        <v>43332</v>
      </c>
      <c r="D2028">
        <v>4</v>
      </c>
      <c r="E2028">
        <v>1199</v>
      </c>
      <c r="F2028">
        <v>28</v>
      </c>
      <c r="G2028">
        <v>27</v>
      </c>
      <c r="H2028">
        <v>49</v>
      </c>
      <c r="I2028">
        <v>24408.43</v>
      </c>
      <c r="J2028">
        <v>16413.77</v>
      </c>
    </row>
    <row r="2029" spans="2:10" x14ac:dyDescent="0.25">
      <c r="B2029">
        <v>9</v>
      </c>
      <c r="C2029" s="1">
        <v>43339</v>
      </c>
      <c r="D2029">
        <v>4</v>
      </c>
      <c r="E2029">
        <v>1200</v>
      </c>
      <c r="F2029">
        <v>78</v>
      </c>
      <c r="G2029">
        <v>24</v>
      </c>
      <c r="H2029">
        <v>906</v>
      </c>
      <c r="I2029">
        <v>20873.599999999999</v>
      </c>
      <c r="J2029">
        <v>13256.33</v>
      </c>
    </row>
    <row r="2030" spans="2:10" x14ac:dyDescent="0.25">
      <c r="B2030">
        <v>9</v>
      </c>
      <c r="C2030" s="1">
        <v>43346</v>
      </c>
      <c r="D2030">
        <v>4</v>
      </c>
      <c r="E2030">
        <v>1254</v>
      </c>
      <c r="F2030">
        <v>97</v>
      </c>
      <c r="G2030">
        <v>27</v>
      </c>
      <c r="H2030">
        <v>76</v>
      </c>
      <c r="I2030">
        <v>31291.4</v>
      </c>
      <c r="J2030">
        <v>11439.88</v>
      </c>
    </row>
    <row r="2031" spans="2:10" x14ac:dyDescent="0.25">
      <c r="B2031">
        <v>9</v>
      </c>
      <c r="C2031" s="1">
        <v>43353</v>
      </c>
      <c r="D2031">
        <v>4</v>
      </c>
      <c r="E2031">
        <v>1324</v>
      </c>
      <c r="F2031">
        <v>68</v>
      </c>
      <c r="G2031">
        <v>25</v>
      </c>
      <c r="H2031">
        <v>323</v>
      </c>
      <c r="I2031">
        <v>30693.96</v>
      </c>
      <c r="J2031">
        <v>7099.45</v>
      </c>
    </row>
    <row r="2032" spans="2:10" x14ac:dyDescent="0.25">
      <c r="B2032">
        <v>9</v>
      </c>
      <c r="C2032" s="1">
        <v>43360</v>
      </c>
      <c r="D2032">
        <v>4</v>
      </c>
      <c r="E2032">
        <v>1367</v>
      </c>
      <c r="F2032">
        <v>80</v>
      </c>
      <c r="G2032">
        <v>27</v>
      </c>
      <c r="H2032">
        <v>816</v>
      </c>
      <c r="I2032">
        <v>26362.91</v>
      </c>
      <c r="J2032">
        <v>20753.52</v>
      </c>
    </row>
    <row r="2033" spans="2:10" x14ac:dyDescent="0.25">
      <c r="B2033">
        <v>9</v>
      </c>
      <c r="C2033" s="1">
        <v>43367</v>
      </c>
      <c r="D2033">
        <v>4</v>
      </c>
      <c r="E2033">
        <v>1420</v>
      </c>
      <c r="F2033">
        <v>78</v>
      </c>
      <c r="G2033">
        <v>35</v>
      </c>
      <c r="H2033">
        <v>592</v>
      </c>
      <c r="I2033">
        <v>30773.68</v>
      </c>
      <c r="J2033">
        <v>9459.98</v>
      </c>
    </row>
    <row r="2034" spans="2:10" x14ac:dyDescent="0.25">
      <c r="B2034">
        <v>9</v>
      </c>
      <c r="C2034" s="1">
        <v>43101</v>
      </c>
      <c r="D2034">
        <v>5</v>
      </c>
      <c r="E2034">
        <v>0</v>
      </c>
      <c r="F2034">
        <v>59</v>
      </c>
      <c r="G2034">
        <v>26</v>
      </c>
      <c r="H2034">
        <v>3</v>
      </c>
      <c r="I2034">
        <v>1826.58</v>
      </c>
      <c r="J2034">
        <v>317.77999999999997</v>
      </c>
    </row>
    <row r="2035" spans="2:10" x14ac:dyDescent="0.25">
      <c r="B2035">
        <v>9</v>
      </c>
      <c r="C2035" s="1">
        <v>43108</v>
      </c>
      <c r="D2035">
        <v>5</v>
      </c>
      <c r="E2035">
        <v>33</v>
      </c>
      <c r="F2035">
        <v>79</v>
      </c>
      <c r="G2035">
        <v>13</v>
      </c>
      <c r="H2035">
        <v>46</v>
      </c>
      <c r="I2035">
        <v>2105.0700000000002</v>
      </c>
      <c r="J2035">
        <v>628.29999999999995</v>
      </c>
    </row>
    <row r="2036" spans="2:10" x14ac:dyDescent="0.25">
      <c r="B2036">
        <v>9</v>
      </c>
      <c r="C2036" s="1">
        <v>43115</v>
      </c>
      <c r="D2036">
        <v>5</v>
      </c>
      <c r="E2036">
        <v>99</v>
      </c>
      <c r="F2036">
        <v>68</v>
      </c>
      <c r="G2036">
        <v>16</v>
      </c>
      <c r="H2036">
        <v>18</v>
      </c>
      <c r="I2036">
        <v>3839.67</v>
      </c>
      <c r="J2036">
        <v>1042.0999999999999</v>
      </c>
    </row>
    <row r="2037" spans="2:10" x14ac:dyDescent="0.25">
      <c r="B2037">
        <v>9</v>
      </c>
      <c r="C2037" s="1">
        <v>43122</v>
      </c>
      <c r="D2037">
        <v>5</v>
      </c>
      <c r="E2037">
        <v>151</v>
      </c>
      <c r="F2037">
        <v>55</v>
      </c>
      <c r="G2037">
        <v>37</v>
      </c>
      <c r="H2037">
        <v>19</v>
      </c>
      <c r="I2037">
        <v>3856.5</v>
      </c>
      <c r="J2037">
        <v>1175.99</v>
      </c>
    </row>
    <row r="2038" spans="2:10" x14ac:dyDescent="0.25">
      <c r="B2038">
        <v>9</v>
      </c>
      <c r="C2038" s="1">
        <v>43129</v>
      </c>
      <c r="D2038">
        <v>5</v>
      </c>
      <c r="E2038">
        <v>169</v>
      </c>
      <c r="F2038">
        <v>82</v>
      </c>
      <c r="G2038">
        <v>30</v>
      </c>
      <c r="H2038">
        <v>142</v>
      </c>
      <c r="I2038">
        <v>3194.4</v>
      </c>
      <c r="J2038">
        <v>1824.35</v>
      </c>
    </row>
    <row r="2039" spans="2:10" x14ac:dyDescent="0.25">
      <c r="B2039">
        <v>9</v>
      </c>
      <c r="C2039" s="1">
        <v>43136</v>
      </c>
      <c r="D2039">
        <v>5</v>
      </c>
      <c r="E2039">
        <v>221</v>
      </c>
      <c r="F2039">
        <v>82</v>
      </c>
      <c r="G2039">
        <v>17</v>
      </c>
      <c r="H2039">
        <v>286</v>
      </c>
      <c r="I2039">
        <v>7519.59</v>
      </c>
      <c r="J2039">
        <v>1936.66</v>
      </c>
    </row>
    <row r="2040" spans="2:10" x14ac:dyDescent="0.25">
      <c r="B2040">
        <v>9</v>
      </c>
      <c r="C2040" s="1">
        <v>43143</v>
      </c>
      <c r="D2040">
        <v>5</v>
      </c>
      <c r="E2040">
        <v>286</v>
      </c>
      <c r="F2040">
        <v>89</v>
      </c>
      <c r="G2040">
        <v>29</v>
      </c>
      <c r="H2040">
        <v>97</v>
      </c>
      <c r="I2040">
        <v>6519.48</v>
      </c>
      <c r="J2040">
        <v>2326.0500000000002</v>
      </c>
    </row>
    <row r="2041" spans="2:10" x14ac:dyDescent="0.25">
      <c r="B2041">
        <v>9</v>
      </c>
      <c r="C2041" s="1">
        <v>43150</v>
      </c>
      <c r="D2041">
        <v>5</v>
      </c>
      <c r="E2041">
        <v>346</v>
      </c>
      <c r="F2041">
        <v>122</v>
      </c>
      <c r="G2041">
        <v>29</v>
      </c>
      <c r="H2041">
        <v>72</v>
      </c>
      <c r="I2041">
        <v>9947.35</v>
      </c>
      <c r="J2041">
        <v>2909.54</v>
      </c>
    </row>
    <row r="2042" spans="2:10" x14ac:dyDescent="0.25">
      <c r="B2042">
        <v>9</v>
      </c>
      <c r="C2042" s="1">
        <v>43157</v>
      </c>
      <c r="D2042">
        <v>5</v>
      </c>
      <c r="E2042">
        <v>439</v>
      </c>
      <c r="F2042">
        <v>125</v>
      </c>
      <c r="G2042">
        <v>21</v>
      </c>
      <c r="H2042">
        <v>138</v>
      </c>
      <c r="I2042">
        <v>8610.48</v>
      </c>
      <c r="J2042">
        <v>3637.91</v>
      </c>
    </row>
    <row r="2043" spans="2:10" x14ac:dyDescent="0.25">
      <c r="B2043">
        <v>9</v>
      </c>
      <c r="C2043" s="1">
        <v>43164</v>
      </c>
      <c r="D2043">
        <v>5</v>
      </c>
      <c r="E2043">
        <v>543</v>
      </c>
      <c r="F2043">
        <v>83</v>
      </c>
      <c r="G2043">
        <v>29</v>
      </c>
      <c r="H2043">
        <v>348</v>
      </c>
      <c r="I2043">
        <v>12614.49</v>
      </c>
      <c r="J2043">
        <v>3672.2</v>
      </c>
    </row>
    <row r="2044" spans="2:10" x14ac:dyDescent="0.25">
      <c r="B2044">
        <v>9</v>
      </c>
      <c r="C2044" s="1">
        <v>43171</v>
      </c>
      <c r="D2044">
        <v>5</v>
      </c>
      <c r="E2044">
        <v>597</v>
      </c>
      <c r="F2044">
        <v>52</v>
      </c>
      <c r="G2044">
        <v>34</v>
      </c>
      <c r="H2044">
        <v>841</v>
      </c>
      <c r="I2044">
        <v>12407.18</v>
      </c>
      <c r="J2044">
        <v>4858.01</v>
      </c>
    </row>
    <row r="2045" spans="2:10" x14ac:dyDescent="0.25">
      <c r="B2045">
        <v>9</v>
      </c>
      <c r="C2045" s="1">
        <v>43178</v>
      </c>
      <c r="D2045">
        <v>5</v>
      </c>
      <c r="E2045">
        <v>615</v>
      </c>
      <c r="F2045">
        <v>141</v>
      </c>
      <c r="G2045">
        <v>39</v>
      </c>
      <c r="H2045">
        <v>1185</v>
      </c>
      <c r="I2045">
        <v>21170.400000000001</v>
      </c>
      <c r="J2045">
        <v>4711.6400000000003</v>
      </c>
    </row>
    <row r="2046" spans="2:10" x14ac:dyDescent="0.25">
      <c r="B2046">
        <v>9</v>
      </c>
      <c r="C2046" s="1">
        <v>43185</v>
      </c>
      <c r="D2046">
        <v>5</v>
      </c>
      <c r="E2046">
        <v>717</v>
      </c>
      <c r="F2046">
        <v>27</v>
      </c>
      <c r="G2046">
        <v>16</v>
      </c>
      <c r="H2046">
        <v>127</v>
      </c>
      <c r="I2046">
        <v>11746.17</v>
      </c>
      <c r="J2046">
        <v>6114.75</v>
      </c>
    </row>
    <row r="2047" spans="2:10" x14ac:dyDescent="0.25">
      <c r="B2047">
        <v>9</v>
      </c>
      <c r="C2047" s="1">
        <v>43192</v>
      </c>
      <c r="D2047">
        <v>5</v>
      </c>
      <c r="E2047">
        <v>728</v>
      </c>
      <c r="F2047">
        <v>103</v>
      </c>
      <c r="G2047">
        <v>17</v>
      </c>
      <c r="H2047">
        <v>180</v>
      </c>
      <c r="I2047">
        <v>21236.11</v>
      </c>
      <c r="J2047">
        <v>5801.41</v>
      </c>
    </row>
    <row r="2048" spans="2:10" x14ac:dyDescent="0.25">
      <c r="B2048">
        <v>9</v>
      </c>
      <c r="C2048" s="1">
        <v>43199</v>
      </c>
      <c r="D2048">
        <v>5</v>
      </c>
      <c r="E2048">
        <v>814</v>
      </c>
      <c r="F2048">
        <v>85</v>
      </c>
      <c r="G2048">
        <v>33</v>
      </c>
      <c r="H2048">
        <v>158</v>
      </c>
      <c r="I2048">
        <v>10880.34</v>
      </c>
      <c r="J2048">
        <v>4120.96</v>
      </c>
    </row>
    <row r="2049" spans="2:10" x14ac:dyDescent="0.25">
      <c r="B2049">
        <v>9</v>
      </c>
      <c r="C2049" s="1">
        <v>43206</v>
      </c>
      <c r="D2049">
        <v>5</v>
      </c>
      <c r="E2049">
        <v>866</v>
      </c>
      <c r="F2049">
        <v>32</v>
      </c>
      <c r="G2049">
        <v>22</v>
      </c>
      <c r="H2049">
        <v>36</v>
      </c>
      <c r="I2049">
        <v>18005.93</v>
      </c>
      <c r="J2049">
        <v>4561.28</v>
      </c>
    </row>
    <row r="2050" spans="2:10" x14ac:dyDescent="0.25">
      <c r="B2050">
        <v>9</v>
      </c>
      <c r="C2050" s="1">
        <v>43213</v>
      </c>
      <c r="D2050">
        <v>5</v>
      </c>
      <c r="E2050">
        <v>876</v>
      </c>
      <c r="F2050">
        <v>56</v>
      </c>
      <c r="G2050">
        <v>37</v>
      </c>
      <c r="H2050">
        <v>80</v>
      </c>
      <c r="I2050">
        <v>14864.27</v>
      </c>
      <c r="J2050">
        <v>5000.5600000000004</v>
      </c>
    </row>
    <row r="2051" spans="2:10" x14ac:dyDescent="0.25">
      <c r="B2051">
        <v>9</v>
      </c>
      <c r="C2051" s="1">
        <v>43220</v>
      </c>
      <c r="D2051">
        <v>5</v>
      </c>
      <c r="E2051">
        <v>895</v>
      </c>
      <c r="F2051">
        <v>117</v>
      </c>
      <c r="G2051">
        <v>18</v>
      </c>
      <c r="H2051">
        <v>749</v>
      </c>
      <c r="I2051">
        <v>13468.22</v>
      </c>
      <c r="J2051">
        <v>7464.69</v>
      </c>
    </row>
    <row r="2052" spans="2:10" x14ac:dyDescent="0.25">
      <c r="B2052">
        <v>9</v>
      </c>
      <c r="C2052" s="1">
        <v>43227</v>
      </c>
      <c r="D2052">
        <v>5</v>
      </c>
      <c r="E2052">
        <v>994</v>
      </c>
      <c r="F2052">
        <v>89</v>
      </c>
      <c r="G2052">
        <v>22</v>
      </c>
      <c r="H2052">
        <v>23</v>
      </c>
      <c r="I2052">
        <v>22423.25</v>
      </c>
      <c r="J2052">
        <v>6530.77</v>
      </c>
    </row>
    <row r="2053" spans="2:10" x14ac:dyDescent="0.25">
      <c r="B2053">
        <v>9</v>
      </c>
      <c r="C2053" s="1">
        <v>43234</v>
      </c>
      <c r="D2053">
        <v>5</v>
      </c>
      <c r="E2053">
        <v>1061</v>
      </c>
      <c r="F2053">
        <v>85</v>
      </c>
      <c r="G2053">
        <v>21</v>
      </c>
      <c r="H2053">
        <v>185</v>
      </c>
      <c r="I2053">
        <v>8006.35</v>
      </c>
      <c r="J2053">
        <v>7305.02</v>
      </c>
    </row>
    <row r="2054" spans="2:10" x14ac:dyDescent="0.25">
      <c r="B2054">
        <v>9</v>
      </c>
      <c r="C2054" s="1">
        <v>43241</v>
      </c>
      <c r="D2054">
        <v>5</v>
      </c>
      <c r="E2054">
        <v>1125</v>
      </c>
      <c r="F2054">
        <v>115</v>
      </c>
      <c r="G2054">
        <v>22</v>
      </c>
      <c r="H2054">
        <v>427</v>
      </c>
      <c r="I2054">
        <v>10627.24</v>
      </c>
      <c r="J2054">
        <v>8284.7900000000009</v>
      </c>
    </row>
    <row r="2055" spans="2:10" x14ac:dyDescent="0.25">
      <c r="B2055">
        <v>9</v>
      </c>
      <c r="C2055" s="1">
        <v>43248</v>
      </c>
      <c r="D2055">
        <v>5</v>
      </c>
      <c r="E2055">
        <v>1218</v>
      </c>
      <c r="F2055">
        <v>107</v>
      </c>
      <c r="G2055">
        <v>30</v>
      </c>
      <c r="H2055">
        <v>718</v>
      </c>
      <c r="I2055">
        <v>26163.599999999999</v>
      </c>
      <c r="J2055">
        <v>9142.9</v>
      </c>
    </row>
    <row r="2056" spans="2:10" x14ac:dyDescent="0.25">
      <c r="B2056">
        <v>9</v>
      </c>
      <c r="C2056" s="1">
        <v>43255</v>
      </c>
      <c r="D2056">
        <v>5</v>
      </c>
      <c r="E2056">
        <v>1295</v>
      </c>
      <c r="F2056">
        <v>98</v>
      </c>
      <c r="G2056">
        <v>32</v>
      </c>
      <c r="H2056">
        <v>68</v>
      </c>
      <c r="I2056">
        <v>6411.04</v>
      </c>
      <c r="J2056">
        <v>8074.1</v>
      </c>
    </row>
    <row r="2057" spans="2:10" x14ac:dyDescent="0.25">
      <c r="B2057">
        <v>9</v>
      </c>
      <c r="C2057" s="1">
        <v>43262</v>
      </c>
      <c r="D2057">
        <v>5</v>
      </c>
      <c r="E2057">
        <v>1361</v>
      </c>
      <c r="F2057">
        <v>70</v>
      </c>
      <c r="G2057">
        <v>8</v>
      </c>
      <c r="H2057">
        <v>666</v>
      </c>
      <c r="I2057">
        <v>28758.07</v>
      </c>
      <c r="J2057">
        <v>8668.41</v>
      </c>
    </row>
    <row r="2058" spans="2:10" x14ac:dyDescent="0.25">
      <c r="B2058">
        <v>9</v>
      </c>
      <c r="C2058" s="1">
        <v>43269</v>
      </c>
      <c r="D2058">
        <v>5</v>
      </c>
      <c r="E2058">
        <v>1423</v>
      </c>
      <c r="F2058">
        <v>81</v>
      </c>
      <c r="G2058">
        <v>14</v>
      </c>
      <c r="H2058">
        <v>1492</v>
      </c>
      <c r="I2058">
        <v>29690.62</v>
      </c>
      <c r="J2058">
        <v>9312.57</v>
      </c>
    </row>
    <row r="2059" spans="2:10" x14ac:dyDescent="0.25">
      <c r="B2059">
        <v>9</v>
      </c>
      <c r="C2059" s="1">
        <v>43276</v>
      </c>
      <c r="D2059">
        <v>5</v>
      </c>
      <c r="E2059">
        <v>1490</v>
      </c>
      <c r="F2059">
        <v>55</v>
      </c>
      <c r="G2059">
        <v>19</v>
      </c>
      <c r="H2059">
        <v>628</v>
      </c>
      <c r="I2059">
        <v>35498.51</v>
      </c>
      <c r="J2059">
        <v>9011.7099999999991</v>
      </c>
    </row>
    <row r="2060" spans="2:10" x14ac:dyDescent="0.25">
      <c r="B2060">
        <v>9</v>
      </c>
      <c r="C2060" s="1">
        <v>43283</v>
      </c>
      <c r="D2060">
        <v>5</v>
      </c>
      <c r="E2060">
        <v>1526</v>
      </c>
      <c r="F2060">
        <v>86</v>
      </c>
      <c r="G2060">
        <v>27</v>
      </c>
      <c r="H2060">
        <v>414</v>
      </c>
      <c r="I2060">
        <v>39237.46</v>
      </c>
      <c r="J2060">
        <v>9160.26</v>
      </c>
    </row>
    <row r="2061" spans="2:10" x14ac:dyDescent="0.25">
      <c r="B2061">
        <v>9</v>
      </c>
      <c r="C2061" s="1">
        <v>43290</v>
      </c>
      <c r="D2061">
        <v>5</v>
      </c>
      <c r="E2061">
        <v>1585</v>
      </c>
      <c r="F2061">
        <v>76</v>
      </c>
      <c r="G2061">
        <v>28</v>
      </c>
      <c r="H2061">
        <v>314</v>
      </c>
      <c r="I2061">
        <v>37820.230000000003</v>
      </c>
      <c r="J2061">
        <v>10970.53</v>
      </c>
    </row>
    <row r="2062" spans="2:10" x14ac:dyDescent="0.25">
      <c r="B2062">
        <v>9</v>
      </c>
      <c r="C2062" s="1">
        <v>43297</v>
      </c>
      <c r="D2062">
        <v>5</v>
      </c>
      <c r="E2062">
        <v>1633</v>
      </c>
      <c r="F2062">
        <v>97</v>
      </c>
      <c r="G2062">
        <v>33</v>
      </c>
      <c r="H2062">
        <v>95</v>
      </c>
      <c r="I2062">
        <v>37794.15</v>
      </c>
      <c r="J2062">
        <v>8753.4500000000007</v>
      </c>
    </row>
    <row r="2063" spans="2:10" x14ac:dyDescent="0.25">
      <c r="B2063">
        <v>9</v>
      </c>
      <c r="C2063" s="1">
        <v>43304</v>
      </c>
      <c r="D2063">
        <v>5</v>
      </c>
      <c r="E2063">
        <v>1697</v>
      </c>
      <c r="F2063">
        <v>112</v>
      </c>
      <c r="G2063">
        <v>31</v>
      </c>
      <c r="H2063">
        <v>753</v>
      </c>
      <c r="I2063">
        <v>35721.21</v>
      </c>
      <c r="J2063">
        <v>8009.25</v>
      </c>
    </row>
    <row r="2064" spans="2:10" x14ac:dyDescent="0.25">
      <c r="B2064">
        <v>9</v>
      </c>
      <c r="C2064" s="1">
        <v>43311</v>
      </c>
      <c r="D2064">
        <v>5</v>
      </c>
      <c r="E2064">
        <v>1778</v>
      </c>
      <c r="F2064">
        <v>75</v>
      </c>
      <c r="G2064">
        <v>40</v>
      </c>
      <c r="H2064">
        <v>116</v>
      </c>
      <c r="I2064">
        <v>24262.98</v>
      </c>
      <c r="J2064">
        <v>14859.5</v>
      </c>
    </row>
    <row r="2065" spans="2:10" x14ac:dyDescent="0.25">
      <c r="B2065">
        <v>9</v>
      </c>
      <c r="C2065" s="1">
        <v>43318</v>
      </c>
      <c r="D2065">
        <v>5</v>
      </c>
      <c r="E2065">
        <v>1813</v>
      </c>
      <c r="F2065">
        <v>78</v>
      </c>
      <c r="G2065">
        <v>28</v>
      </c>
      <c r="H2065">
        <v>662</v>
      </c>
      <c r="I2065">
        <v>28172.82</v>
      </c>
      <c r="J2065">
        <v>8139.66</v>
      </c>
    </row>
    <row r="2066" spans="2:10" x14ac:dyDescent="0.25">
      <c r="B2066">
        <v>9</v>
      </c>
      <c r="C2066" s="1">
        <v>43325</v>
      </c>
      <c r="D2066">
        <v>5</v>
      </c>
      <c r="E2066">
        <v>1863</v>
      </c>
      <c r="F2066">
        <v>97</v>
      </c>
      <c r="G2066">
        <v>35</v>
      </c>
      <c r="H2066">
        <v>1</v>
      </c>
      <c r="I2066">
        <v>36095.519999999997</v>
      </c>
      <c r="J2066">
        <v>10326.36</v>
      </c>
    </row>
    <row r="2067" spans="2:10" x14ac:dyDescent="0.25">
      <c r="B2067">
        <v>9</v>
      </c>
      <c r="C2067" s="1">
        <v>43332</v>
      </c>
      <c r="D2067">
        <v>5</v>
      </c>
      <c r="E2067">
        <v>1925</v>
      </c>
      <c r="F2067">
        <v>103</v>
      </c>
      <c r="G2067">
        <v>18</v>
      </c>
      <c r="H2067">
        <v>317</v>
      </c>
      <c r="I2067">
        <v>34537.33</v>
      </c>
      <c r="J2067">
        <v>13093.83</v>
      </c>
    </row>
    <row r="2068" spans="2:10" x14ac:dyDescent="0.25">
      <c r="B2068">
        <v>9</v>
      </c>
      <c r="C2068" s="1">
        <v>43339</v>
      </c>
      <c r="D2068">
        <v>5</v>
      </c>
      <c r="E2068">
        <v>2010</v>
      </c>
      <c r="F2068">
        <v>49</v>
      </c>
      <c r="G2068">
        <v>29</v>
      </c>
      <c r="H2068">
        <v>1587</v>
      </c>
      <c r="I2068">
        <v>39263.360000000001</v>
      </c>
      <c r="J2068">
        <v>13498.84</v>
      </c>
    </row>
    <row r="2069" spans="2:10" x14ac:dyDescent="0.25">
      <c r="B2069">
        <v>9</v>
      </c>
      <c r="C2069" s="1">
        <v>43346</v>
      </c>
      <c r="D2069">
        <v>5</v>
      </c>
      <c r="E2069">
        <v>2030</v>
      </c>
      <c r="F2069">
        <v>99</v>
      </c>
      <c r="G2069">
        <v>29</v>
      </c>
      <c r="H2069">
        <v>739</v>
      </c>
      <c r="I2069">
        <v>54897.61</v>
      </c>
      <c r="J2069">
        <v>14510.26</v>
      </c>
    </row>
    <row r="2070" spans="2:10" x14ac:dyDescent="0.25">
      <c r="B2070">
        <v>9</v>
      </c>
      <c r="C2070" s="1">
        <v>43353</v>
      </c>
      <c r="D2070">
        <v>5</v>
      </c>
      <c r="E2070">
        <v>2100</v>
      </c>
      <c r="F2070">
        <v>43</v>
      </c>
      <c r="G2070">
        <v>43</v>
      </c>
      <c r="H2070">
        <v>127</v>
      </c>
      <c r="I2070">
        <v>35796.120000000003</v>
      </c>
      <c r="J2070">
        <v>13179.81</v>
      </c>
    </row>
    <row r="2071" spans="2:10" x14ac:dyDescent="0.25">
      <c r="B2071">
        <v>9</v>
      </c>
      <c r="C2071" s="1">
        <v>43360</v>
      </c>
      <c r="D2071">
        <v>5</v>
      </c>
      <c r="E2071">
        <v>2100</v>
      </c>
      <c r="F2071">
        <v>55</v>
      </c>
      <c r="G2071">
        <v>28</v>
      </c>
      <c r="H2071">
        <v>738</v>
      </c>
      <c r="I2071">
        <v>59302.26</v>
      </c>
      <c r="J2071">
        <v>11645.9</v>
      </c>
    </row>
    <row r="2072" spans="2:10" x14ac:dyDescent="0.25">
      <c r="B2072">
        <v>9</v>
      </c>
      <c r="C2072" s="1">
        <v>43367</v>
      </c>
      <c r="D2072">
        <v>5</v>
      </c>
      <c r="E2072">
        <v>2127</v>
      </c>
      <c r="F2072">
        <v>73</v>
      </c>
      <c r="G2072">
        <v>18</v>
      </c>
      <c r="H2072">
        <v>1131</v>
      </c>
      <c r="I2072">
        <v>47279.46</v>
      </c>
      <c r="J2072">
        <v>9915.81</v>
      </c>
    </row>
    <row r="2073" spans="2:10" x14ac:dyDescent="0.25">
      <c r="B2073">
        <v>9</v>
      </c>
      <c r="C2073" s="1">
        <v>43101</v>
      </c>
      <c r="D2073">
        <v>6</v>
      </c>
      <c r="E2073">
        <v>0</v>
      </c>
      <c r="F2073">
        <v>94</v>
      </c>
      <c r="G2073">
        <v>15</v>
      </c>
      <c r="H2073">
        <v>42</v>
      </c>
      <c r="I2073">
        <v>741.81</v>
      </c>
      <c r="J2073">
        <v>183.4</v>
      </c>
    </row>
    <row r="2074" spans="2:10" x14ac:dyDescent="0.25">
      <c r="B2074">
        <v>9</v>
      </c>
      <c r="C2074" s="1">
        <v>43108</v>
      </c>
      <c r="D2074">
        <v>6</v>
      </c>
      <c r="E2074">
        <v>79</v>
      </c>
      <c r="F2074">
        <v>57</v>
      </c>
      <c r="G2074">
        <v>28</v>
      </c>
      <c r="H2074">
        <v>61</v>
      </c>
      <c r="I2074">
        <v>1296.76</v>
      </c>
      <c r="J2074">
        <v>278.16000000000003</v>
      </c>
    </row>
    <row r="2075" spans="2:10" x14ac:dyDescent="0.25">
      <c r="B2075">
        <v>9</v>
      </c>
      <c r="C2075" s="1">
        <v>43115</v>
      </c>
      <c r="D2075">
        <v>6</v>
      </c>
      <c r="E2075">
        <v>108</v>
      </c>
      <c r="F2075">
        <v>50</v>
      </c>
      <c r="G2075">
        <v>25</v>
      </c>
      <c r="H2075">
        <v>245</v>
      </c>
      <c r="I2075">
        <v>1213.8399999999999</v>
      </c>
      <c r="J2075">
        <v>280.08</v>
      </c>
    </row>
    <row r="2076" spans="2:10" x14ac:dyDescent="0.25">
      <c r="B2076">
        <v>9</v>
      </c>
      <c r="C2076" s="1">
        <v>43122</v>
      </c>
      <c r="D2076">
        <v>6</v>
      </c>
      <c r="E2076">
        <v>133</v>
      </c>
      <c r="F2076">
        <v>99</v>
      </c>
      <c r="G2076">
        <v>30</v>
      </c>
      <c r="H2076">
        <v>46</v>
      </c>
      <c r="I2076">
        <v>1294.0899999999999</v>
      </c>
      <c r="J2076">
        <v>469.59</v>
      </c>
    </row>
    <row r="2077" spans="2:10" x14ac:dyDescent="0.25">
      <c r="B2077">
        <v>9</v>
      </c>
      <c r="C2077" s="1">
        <v>43129</v>
      </c>
      <c r="D2077">
        <v>6</v>
      </c>
      <c r="E2077">
        <v>202</v>
      </c>
      <c r="F2077">
        <v>59</v>
      </c>
      <c r="G2077">
        <v>27</v>
      </c>
      <c r="H2077">
        <v>293</v>
      </c>
      <c r="I2077">
        <v>2465.31</v>
      </c>
      <c r="J2077">
        <v>521.04999999999995</v>
      </c>
    </row>
    <row r="2078" spans="2:10" x14ac:dyDescent="0.25">
      <c r="B2078">
        <v>9</v>
      </c>
      <c r="C2078" s="1">
        <v>43136</v>
      </c>
      <c r="D2078">
        <v>6</v>
      </c>
      <c r="E2078">
        <v>234</v>
      </c>
      <c r="F2078">
        <v>104</v>
      </c>
      <c r="G2078">
        <v>18</v>
      </c>
      <c r="H2078">
        <v>200</v>
      </c>
      <c r="I2078">
        <v>1403.22</v>
      </c>
      <c r="J2078">
        <v>698.97</v>
      </c>
    </row>
    <row r="2079" spans="2:10" x14ac:dyDescent="0.25">
      <c r="B2079">
        <v>9</v>
      </c>
      <c r="C2079" s="1">
        <v>43143</v>
      </c>
      <c r="D2079">
        <v>6</v>
      </c>
      <c r="E2079">
        <v>320</v>
      </c>
      <c r="F2079">
        <v>66</v>
      </c>
      <c r="G2079">
        <v>20</v>
      </c>
      <c r="H2079">
        <v>415</v>
      </c>
      <c r="I2079">
        <v>3851.82</v>
      </c>
      <c r="J2079">
        <v>827.93</v>
      </c>
    </row>
    <row r="2080" spans="2:10" x14ac:dyDescent="0.25">
      <c r="B2080">
        <v>9</v>
      </c>
      <c r="C2080" s="1">
        <v>43150</v>
      </c>
      <c r="D2080">
        <v>6</v>
      </c>
      <c r="E2080">
        <v>366</v>
      </c>
      <c r="F2080">
        <v>131</v>
      </c>
      <c r="G2080">
        <v>24</v>
      </c>
      <c r="H2080">
        <v>155</v>
      </c>
      <c r="I2080">
        <v>6784.76</v>
      </c>
      <c r="J2080">
        <v>1031.1099999999999</v>
      </c>
    </row>
    <row r="2081" spans="2:10" x14ac:dyDescent="0.25">
      <c r="B2081">
        <v>9</v>
      </c>
      <c r="C2081" s="1">
        <v>43157</v>
      </c>
      <c r="D2081">
        <v>6</v>
      </c>
      <c r="E2081">
        <v>473</v>
      </c>
      <c r="F2081">
        <v>30</v>
      </c>
      <c r="G2081">
        <v>26</v>
      </c>
      <c r="H2081">
        <v>681</v>
      </c>
      <c r="I2081">
        <v>3575.55</v>
      </c>
      <c r="J2081">
        <v>975.5</v>
      </c>
    </row>
    <row r="2082" spans="2:10" x14ac:dyDescent="0.25">
      <c r="B2082">
        <v>9</v>
      </c>
      <c r="C2082" s="1">
        <v>43164</v>
      </c>
      <c r="D2082">
        <v>6</v>
      </c>
      <c r="E2082">
        <v>477</v>
      </c>
      <c r="F2082">
        <v>43</v>
      </c>
      <c r="G2082">
        <v>23</v>
      </c>
      <c r="H2082">
        <v>235</v>
      </c>
      <c r="I2082">
        <v>4790.6000000000004</v>
      </c>
      <c r="J2082">
        <v>1079.25</v>
      </c>
    </row>
    <row r="2083" spans="2:10" x14ac:dyDescent="0.25">
      <c r="B2083">
        <v>9</v>
      </c>
      <c r="C2083" s="1">
        <v>43171</v>
      </c>
      <c r="D2083">
        <v>6</v>
      </c>
      <c r="E2083">
        <v>497</v>
      </c>
      <c r="F2083">
        <v>31</v>
      </c>
      <c r="G2083">
        <v>34</v>
      </c>
      <c r="H2083">
        <v>18</v>
      </c>
      <c r="I2083">
        <v>3795.8</v>
      </c>
      <c r="J2083">
        <v>1062.17</v>
      </c>
    </row>
    <row r="2084" spans="2:10" x14ac:dyDescent="0.25">
      <c r="B2084">
        <v>9</v>
      </c>
      <c r="C2084" s="1">
        <v>43178</v>
      </c>
      <c r="D2084">
        <v>6</v>
      </c>
      <c r="E2084">
        <v>494</v>
      </c>
      <c r="F2084">
        <v>58</v>
      </c>
      <c r="G2084">
        <v>36</v>
      </c>
      <c r="H2084">
        <v>58</v>
      </c>
      <c r="I2084">
        <v>4715.93</v>
      </c>
      <c r="J2084">
        <v>1205.27</v>
      </c>
    </row>
    <row r="2085" spans="2:10" x14ac:dyDescent="0.25">
      <c r="B2085">
        <v>9</v>
      </c>
      <c r="C2085" s="1">
        <v>43185</v>
      </c>
      <c r="D2085">
        <v>6</v>
      </c>
      <c r="E2085">
        <v>516</v>
      </c>
      <c r="F2085">
        <v>102</v>
      </c>
      <c r="G2085">
        <v>23</v>
      </c>
      <c r="H2085">
        <v>175</v>
      </c>
      <c r="I2085">
        <v>6782.17</v>
      </c>
      <c r="J2085">
        <v>1259.23</v>
      </c>
    </row>
    <row r="2086" spans="2:10" x14ac:dyDescent="0.25">
      <c r="B2086">
        <v>9</v>
      </c>
      <c r="C2086" s="1">
        <v>43192</v>
      </c>
      <c r="D2086">
        <v>6</v>
      </c>
      <c r="E2086">
        <v>595</v>
      </c>
      <c r="F2086">
        <v>90</v>
      </c>
      <c r="G2086">
        <v>19</v>
      </c>
      <c r="H2086">
        <v>109</v>
      </c>
      <c r="I2086">
        <v>3724.78</v>
      </c>
      <c r="J2086">
        <v>1392.84</v>
      </c>
    </row>
    <row r="2087" spans="2:10" x14ac:dyDescent="0.25">
      <c r="B2087">
        <v>9</v>
      </c>
      <c r="C2087" s="1">
        <v>43199</v>
      </c>
      <c r="D2087">
        <v>6</v>
      </c>
      <c r="E2087">
        <v>666</v>
      </c>
      <c r="F2087">
        <v>85</v>
      </c>
      <c r="G2087">
        <v>28</v>
      </c>
      <c r="H2087">
        <v>895</v>
      </c>
      <c r="I2087">
        <v>7114.36</v>
      </c>
      <c r="J2087">
        <v>1514.82</v>
      </c>
    </row>
    <row r="2088" spans="2:10" x14ac:dyDescent="0.25">
      <c r="B2088">
        <v>9</v>
      </c>
      <c r="C2088" s="1">
        <v>43206</v>
      </c>
      <c r="D2088">
        <v>6</v>
      </c>
      <c r="E2088">
        <v>723</v>
      </c>
      <c r="F2088">
        <v>97</v>
      </c>
      <c r="G2088">
        <v>22</v>
      </c>
      <c r="H2088">
        <v>143</v>
      </c>
      <c r="I2088">
        <v>7615.55</v>
      </c>
      <c r="J2088">
        <v>1674.55</v>
      </c>
    </row>
    <row r="2089" spans="2:10" x14ac:dyDescent="0.25">
      <c r="B2089">
        <v>9</v>
      </c>
      <c r="C2089" s="1">
        <v>43213</v>
      </c>
      <c r="D2089">
        <v>6</v>
      </c>
      <c r="E2089">
        <v>798</v>
      </c>
      <c r="F2089">
        <v>77</v>
      </c>
      <c r="G2089">
        <v>28</v>
      </c>
      <c r="H2089">
        <v>74</v>
      </c>
      <c r="I2089">
        <v>6856.55</v>
      </c>
      <c r="J2089">
        <v>1800.09</v>
      </c>
    </row>
    <row r="2090" spans="2:10" x14ac:dyDescent="0.25">
      <c r="B2090">
        <v>9</v>
      </c>
      <c r="C2090" s="1">
        <v>43220</v>
      </c>
      <c r="D2090">
        <v>6</v>
      </c>
      <c r="E2090">
        <v>847</v>
      </c>
      <c r="F2090">
        <v>35</v>
      </c>
      <c r="G2090">
        <v>32</v>
      </c>
      <c r="H2090">
        <v>138</v>
      </c>
      <c r="I2090">
        <v>8121.87</v>
      </c>
      <c r="J2090">
        <v>1830.87</v>
      </c>
    </row>
    <row r="2091" spans="2:10" x14ac:dyDescent="0.25">
      <c r="B2091">
        <v>9</v>
      </c>
      <c r="C2091" s="1">
        <v>43227</v>
      </c>
      <c r="D2091">
        <v>6</v>
      </c>
      <c r="E2091">
        <v>850</v>
      </c>
      <c r="F2091">
        <v>74</v>
      </c>
      <c r="G2091">
        <v>17</v>
      </c>
      <c r="H2091">
        <v>168</v>
      </c>
      <c r="I2091">
        <v>7434.39</v>
      </c>
      <c r="J2091">
        <v>1852.1</v>
      </c>
    </row>
    <row r="2092" spans="2:10" x14ac:dyDescent="0.25">
      <c r="B2092">
        <v>9</v>
      </c>
      <c r="C2092" s="1">
        <v>43234</v>
      </c>
      <c r="D2092">
        <v>6</v>
      </c>
      <c r="E2092">
        <v>907</v>
      </c>
      <c r="F2092">
        <v>104</v>
      </c>
      <c r="G2092">
        <v>32</v>
      </c>
      <c r="H2092">
        <v>540</v>
      </c>
      <c r="I2092">
        <v>7623.47</v>
      </c>
      <c r="J2092">
        <v>1967.09</v>
      </c>
    </row>
    <row r="2093" spans="2:10" x14ac:dyDescent="0.25">
      <c r="B2093">
        <v>9</v>
      </c>
      <c r="C2093" s="1">
        <v>43241</v>
      </c>
      <c r="D2093">
        <v>6</v>
      </c>
      <c r="E2093">
        <v>979</v>
      </c>
      <c r="F2093">
        <v>86</v>
      </c>
      <c r="G2093">
        <v>15</v>
      </c>
      <c r="H2093">
        <v>79</v>
      </c>
      <c r="I2093">
        <v>5194.78</v>
      </c>
      <c r="J2093">
        <v>2204.84</v>
      </c>
    </row>
    <row r="2094" spans="2:10" x14ac:dyDescent="0.25">
      <c r="B2094">
        <v>9</v>
      </c>
      <c r="C2094" s="1">
        <v>43248</v>
      </c>
      <c r="D2094">
        <v>6</v>
      </c>
      <c r="E2094">
        <v>1050</v>
      </c>
      <c r="F2094">
        <v>66</v>
      </c>
      <c r="G2094">
        <v>27</v>
      </c>
      <c r="H2094">
        <v>88</v>
      </c>
      <c r="I2094">
        <v>11066.26</v>
      </c>
      <c r="J2094">
        <v>2202.67</v>
      </c>
    </row>
    <row r="2095" spans="2:10" x14ac:dyDescent="0.25">
      <c r="B2095">
        <v>9</v>
      </c>
      <c r="C2095" s="1">
        <v>43255</v>
      </c>
      <c r="D2095">
        <v>6</v>
      </c>
      <c r="E2095">
        <v>1089</v>
      </c>
      <c r="F2095">
        <v>94</v>
      </c>
      <c r="G2095">
        <v>20</v>
      </c>
      <c r="H2095">
        <v>686</v>
      </c>
      <c r="I2095">
        <v>8816.2900000000009</v>
      </c>
      <c r="J2095">
        <v>2277.64</v>
      </c>
    </row>
    <row r="2096" spans="2:10" x14ac:dyDescent="0.25">
      <c r="B2096">
        <v>9</v>
      </c>
      <c r="C2096" s="1">
        <v>43262</v>
      </c>
      <c r="D2096">
        <v>6</v>
      </c>
      <c r="E2096">
        <v>1163</v>
      </c>
      <c r="F2096">
        <v>54</v>
      </c>
      <c r="G2096">
        <v>18</v>
      </c>
      <c r="H2096">
        <v>122</v>
      </c>
      <c r="I2096">
        <v>9348.27</v>
      </c>
      <c r="J2096">
        <v>2585.14</v>
      </c>
    </row>
    <row r="2097" spans="2:10" x14ac:dyDescent="0.25">
      <c r="B2097">
        <v>9</v>
      </c>
      <c r="C2097" s="1">
        <v>43269</v>
      </c>
      <c r="D2097">
        <v>6</v>
      </c>
      <c r="E2097">
        <v>1199</v>
      </c>
      <c r="F2097">
        <v>43</v>
      </c>
      <c r="G2097">
        <v>25</v>
      </c>
      <c r="H2097">
        <v>64</v>
      </c>
      <c r="I2097">
        <v>16649.02</v>
      </c>
      <c r="J2097">
        <v>2104.86</v>
      </c>
    </row>
    <row r="2098" spans="2:10" x14ac:dyDescent="0.25">
      <c r="B2098">
        <v>9</v>
      </c>
      <c r="C2098" s="1">
        <v>43276</v>
      </c>
      <c r="D2098">
        <v>6</v>
      </c>
      <c r="E2098">
        <v>1217</v>
      </c>
      <c r="F2098">
        <v>86</v>
      </c>
      <c r="G2098">
        <v>23</v>
      </c>
      <c r="H2098">
        <v>369</v>
      </c>
      <c r="I2098">
        <v>4139.95</v>
      </c>
      <c r="J2098">
        <v>2591.67</v>
      </c>
    </row>
    <row r="2099" spans="2:10" x14ac:dyDescent="0.25">
      <c r="B2099">
        <v>9</v>
      </c>
      <c r="C2099" s="1">
        <v>43283</v>
      </c>
      <c r="D2099">
        <v>6</v>
      </c>
      <c r="E2099">
        <v>1280</v>
      </c>
      <c r="F2099">
        <v>108</v>
      </c>
      <c r="G2099">
        <v>32</v>
      </c>
      <c r="H2099">
        <v>1273</v>
      </c>
      <c r="I2099">
        <v>20208.61</v>
      </c>
      <c r="J2099">
        <v>2868.04</v>
      </c>
    </row>
    <row r="2100" spans="2:10" x14ac:dyDescent="0.25">
      <c r="B2100">
        <v>9</v>
      </c>
      <c r="C2100" s="1">
        <v>43290</v>
      </c>
      <c r="D2100">
        <v>6</v>
      </c>
      <c r="E2100">
        <v>1356</v>
      </c>
      <c r="F2100">
        <v>78</v>
      </c>
      <c r="G2100">
        <v>18</v>
      </c>
      <c r="H2100">
        <v>588</v>
      </c>
      <c r="I2100">
        <v>3603.02</v>
      </c>
      <c r="J2100">
        <v>2763.52</v>
      </c>
    </row>
    <row r="2101" spans="2:10" x14ac:dyDescent="0.25">
      <c r="B2101">
        <v>9</v>
      </c>
      <c r="C2101" s="1">
        <v>43297</v>
      </c>
      <c r="D2101">
        <v>6</v>
      </c>
      <c r="E2101">
        <v>1416</v>
      </c>
      <c r="F2101">
        <v>120</v>
      </c>
      <c r="G2101">
        <v>11</v>
      </c>
      <c r="H2101">
        <v>347</v>
      </c>
      <c r="I2101">
        <v>9772.82</v>
      </c>
      <c r="J2101">
        <v>3206.37</v>
      </c>
    </row>
    <row r="2102" spans="2:10" x14ac:dyDescent="0.25">
      <c r="B2102">
        <v>9</v>
      </c>
      <c r="C2102" s="1">
        <v>43304</v>
      </c>
      <c r="D2102">
        <v>6</v>
      </c>
      <c r="E2102">
        <v>1525</v>
      </c>
      <c r="F2102">
        <v>87</v>
      </c>
      <c r="G2102">
        <v>11</v>
      </c>
      <c r="H2102">
        <v>106</v>
      </c>
      <c r="I2102">
        <v>7985.22</v>
      </c>
      <c r="J2102">
        <v>3079</v>
      </c>
    </row>
    <row r="2103" spans="2:10" x14ac:dyDescent="0.25">
      <c r="B2103">
        <v>9</v>
      </c>
      <c r="C2103" s="1">
        <v>43311</v>
      </c>
      <c r="D2103">
        <v>6</v>
      </c>
      <c r="E2103">
        <v>1601</v>
      </c>
      <c r="F2103">
        <v>86</v>
      </c>
      <c r="G2103">
        <v>29</v>
      </c>
      <c r="H2103">
        <v>634</v>
      </c>
      <c r="I2103">
        <v>14180.58</v>
      </c>
      <c r="J2103">
        <v>3556.42</v>
      </c>
    </row>
    <row r="2104" spans="2:10" x14ac:dyDescent="0.25">
      <c r="B2104">
        <v>9</v>
      </c>
      <c r="C2104" s="1">
        <v>43318</v>
      </c>
      <c r="D2104">
        <v>6</v>
      </c>
      <c r="E2104">
        <v>1658</v>
      </c>
      <c r="F2104">
        <v>98</v>
      </c>
      <c r="G2104">
        <v>29</v>
      </c>
      <c r="H2104">
        <v>114</v>
      </c>
      <c r="I2104">
        <v>9546.14</v>
      </c>
      <c r="J2104">
        <v>3426.73</v>
      </c>
    </row>
    <row r="2105" spans="2:10" x14ac:dyDescent="0.25">
      <c r="B2105">
        <v>9</v>
      </c>
      <c r="C2105" s="1">
        <v>43325</v>
      </c>
      <c r="D2105">
        <v>6</v>
      </c>
      <c r="E2105">
        <v>1727</v>
      </c>
      <c r="F2105">
        <v>101</v>
      </c>
      <c r="G2105">
        <v>18</v>
      </c>
      <c r="H2105">
        <v>1333</v>
      </c>
      <c r="I2105">
        <v>17788.87</v>
      </c>
      <c r="J2105">
        <v>3755.58</v>
      </c>
    </row>
    <row r="2106" spans="2:10" x14ac:dyDescent="0.25">
      <c r="B2106">
        <v>9</v>
      </c>
      <c r="C2106" s="1">
        <v>43332</v>
      </c>
      <c r="D2106">
        <v>6</v>
      </c>
      <c r="E2106">
        <v>1810</v>
      </c>
      <c r="F2106">
        <v>102</v>
      </c>
      <c r="G2106">
        <v>32</v>
      </c>
      <c r="H2106">
        <v>580</v>
      </c>
      <c r="I2106">
        <v>12730.96</v>
      </c>
      <c r="J2106">
        <v>3895.37</v>
      </c>
    </row>
    <row r="2107" spans="2:10" x14ac:dyDescent="0.25">
      <c r="B2107">
        <v>9</v>
      </c>
      <c r="C2107" s="1">
        <v>43339</v>
      </c>
      <c r="D2107">
        <v>6</v>
      </c>
      <c r="E2107">
        <v>1880</v>
      </c>
      <c r="F2107">
        <v>94</v>
      </c>
      <c r="G2107">
        <v>17</v>
      </c>
      <c r="H2107">
        <v>746</v>
      </c>
      <c r="I2107">
        <v>16847.89</v>
      </c>
      <c r="J2107">
        <v>3740.06</v>
      </c>
    </row>
    <row r="2108" spans="2:10" x14ac:dyDescent="0.25">
      <c r="B2108">
        <v>9</v>
      </c>
      <c r="C2108" s="1">
        <v>43346</v>
      </c>
      <c r="D2108">
        <v>6</v>
      </c>
      <c r="E2108">
        <v>1957</v>
      </c>
      <c r="F2108">
        <v>51</v>
      </c>
      <c r="G2108">
        <v>30</v>
      </c>
      <c r="H2108">
        <v>892</v>
      </c>
      <c r="I2108">
        <v>15660.23</v>
      </c>
      <c r="J2108">
        <v>3874.09</v>
      </c>
    </row>
    <row r="2109" spans="2:10" x14ac:dyDescent="0.25">
      <c r="B2109">
        <v>9</v>
      </c>
      <c r="C2109" s="1">
        <v>43353</v>
      </c>
      <c r="D2109">
        <v>6</v>
      </c>
      <c r="E2109">
        <v>1978</v>
      </c>
      <c r="F2109">
        <v>68</v>
      </c>
      <c r="G2109">
        <v>27</v>
      </c>
      <c r="H2109">
        <v>443</v>
      </c>
      <c r="I2109">
        <v>8853.16</v>
      </c>
      <c r="J2109">
        <v>4198.32</v>
      </c>
    </row>
    <row r="2110" spans="2:10" x14ac:dyDescent="0.25">
      <c r="B2110">
        <v>9</v>
      </c>
      <c r="C2110" s="1">
        <v>43360</v>
      </c>
      <c r="D2110">
        <v>6</v>
      </c>
      <c r="E2110">
        <v>2019</v>
      </c>
      <c r="F2110">
        <v>126</v>
      </c>
      <c r="G2110">
        <v>43</v>
      </c>
      <c r="H2110">
        <v>2616</v>
      </c>
      <c r="I2110">
        <v>20325.310000000001</v>
      </c>
      <c r="J2110">
        <v>4051.36</v>
      </c>
    </row>
    <row r="2111" spans="2:10" x14ac:dyDescent="0.25">
      <c r="B2111">
        <v>9</v>
      </c>
      <c r="C2111" s="1">
        <v>43367</v>
      </c>
      <c r="D2111">
        <v>6</v>
      </c>
      <c r="E2111">
        <v>2102</v>
      </c>
      <c r="F2111">
        <v>48</v>
      </c>
      <c r="G2111">
        <v>25</v>
      </c>
      <c r="H2111">
        <v>407</v>
      </c>
      <c r="I2111">
        <v>18416.580000000002</v>
      </c>
      <c r="J2111">
        <v>4377.75</v>
      </c>
    </row>
    <row r="2112" spans="2:10" x14ac:dyDescent="0.25">
      <c r="B2112">
        <v>10</v>
      </c>
      <c r="C2112" s="1">
        <v>43101</v>
      </c>
      <c r="D2112">
        <v>1</v>
      </c>
      <c r="E2112">
        <v>0</v>
      </c>
      <c r="F2112">
        <v>94</v>
      </c>
      <c r="G2112">
        <v>21</v>
      </c>
      <c r="H2112">
        <v>46</v>
      </c>
      <c r="I2112">
        <v>763.57</v>
      </c>
      <c r="J2112">
        <v>230.96</v>
      </c>
    </row>
    <row r="2113" spans="2:10" x14ac:dyDescent="0.25">
      <c r="B2113">
        <v>10</v>
      </c>
      <c r="C2113" s="1">
        <v>43108</v>
      </c>
      <c r="D2113">
        <v>1</v>
      </c>
      <c r="E2113">
        <v>73</v>
      </c>
      <c r="F2113">
        <v>66</v>
      </c>
      <c r="G2113">
        <v>32</v>
      </c>
      <c r="H2113">
        <v>88</v>
      </c>
      <c r="I2113">
        <v>909.77</v>
      </c>
      <c r="J2113">
        <v>359.14</v>
      </c>
    </row>
    <row r="2114" spans="2:10" x14ac:dyDescent="0.25">
      <c r="B2114">
        <v>10</v>
      </c>
      <c r="C2114" s="1">
        <v>43115</v>
      </c>
      <c r="D2114">
        <v>1</v>
      </c>
      <c r="E2114">
        <v>107</v>
      </c>
      <c r="F2114">
        <v>133</v>
      </c>
      <c r="G2114">
        <v>23</v>
      </c>
      <c r="H2114">
        <v>25</v>
      </c>
      <c r="I2114">
        <v>1274.81</v>
      </c>
      <c r="J2114">
        <v>478.39</v>
      </c>
    </row>
    <row r="2115" spans="2:10" x14ac:dyDescent="0.25">
      <c r="B2115">
        <v>10</v>
      </c>
      <c r="C2115" s="1">
        <v>43122</v>
      </c>
      <c r="D2115">
        <v>1</v>
      </c>
      <c r="E2115">
        <v>217</v>
      </c>
      <c r="F2115">
        <v>39</v>
      </c>
      <c r="G2115">
        <v>16</v>
      </c>
      <c r="H2115">
        <v>13</v>
      </c>
      <c r="I2115">
        <v>1113.77</v>
      </c>
      <c r="J2115">
        <v>528.21</v>
      </c>
    </row>
    <row r="2116" spans="2:10" x14ac:dyDescent="0.25">
      <c r="B2116">
        <v>10</v>
      </c>
      <c r="C2116" s="1">
        <v>43129</v>
      </c>
      <c r="D2116">
        <v>1</v>
      </c>
      <c r="E2116">
        <v>240</v>
      </c>
      <c r="F2116">
        <v>46</v>
      </c>
      <c r="G2116">
        <v>17</v>
      </c>
      <c r="H2116">
        <v>377</v>
      </c>
      <c r="I2116">
        <v>1916.9</v>
      </c>
      <c r="J2116">
        <v>486.37</v>
      </c>
    </row>
    <row r="2117" spans="2:10" x14ac:dyDescent="0.25">
      <c r="B2117">
        <v>10</v>
      </c>
      <c r="C2117" s="1">
        <v>43136</v>
      </c>
      <c r="D2117">
        <v>1</v>
      </c>
      <c r="E2117">
        <v>269</v>
      </c>
      <c r="F2117">
        <v>125</v>
      </c>
      <c r="G2117">
        <v>19</v>
      </c>
      <c r="H2117">
        <v>401</v>
      </c>
      <c r="I2117">
        <v>1275.5</v>
      </c>
      <c r="J2117">
        <v>825.55</v>
      </c>
    </row>
    <row r="2118" spans="2:10" x14ac:dyDescent="0.25">
      <c r="B2118">
        <v>10</v>
      </c>
      <c r="C2118" s="1">
        <v>43143</v>
      </c>
      <c r="D2118">
        <v>1</v>
      </c>
      <c r="E2118">
        <v>375</v>
      </c>
      <c r="F2118">
        <v>127</v>
      </c>
      <c r="G2118">
        <v>12</v>
      </c>
      <c r="H2118">
        <v>141</v>
      </c>
      <c r="I2118">
        <v>3493.25</v>
      </c>
      <c r="J2118">
        <v>732.21</v>
      </c>
    </row>
    <row r="2119" spans="2:10" x14ac:dyDescent="0.25">
      <c r="B2119">
        <v>10</v>
      </c>
      <c r="C2119" s="1">
        <v>43150</v>
      </c>
      <c r="D2119">
        <v>1</v>
      </c>
      <c r="E2119">
        <v>490</v>
      </c>
      <c r="F2119">
        <v>58</v>
      </c>
      <c r="G2119">
        <v>16</v>
      </c>
      <c r="H2119">
        <v>534</v>
      </c>
      <c r="I2119">
        <v>2608.5500000000002</v>
      </c>
      <c r="J2119">
        <v>1179.96</v>
      </c>
    </row>
    <row r="2120" spans="2:10" x14ac:dyDescent="0.25">
      <c r="B2120">
        <v>10</v>
      </c>
      <c r="C2120" s="1">
        <v>43157</v>
      </c>
      <c r="D2120">
        <v>1</v>
      </c>
      <c r="E2120">
        <v>532</v>
      </c>
      <c r="F2120">
        <v>94</v>
      </c>
      <c r="G2120">
        <v>18</v>
      </c>
      <c r="H2120">
        <v>42</v>
      </c>
      <c r="I2120">
        <v>4076.99</v>
      </c>
      <c r="J2120">
        <v>914.94</v>
      </c>
    </row>
    <row r="2121" spans="2:10" x14ac:dyDescent="0.25">
      <c r="B2121">
        <v>10</v>
      </c>
      <c r="C2121" s="1">
        <v>43164</v>
      </c>
      <c r="D2121">
        <v>1</v>
      </c>
      <c r="E2121">
        <v>608</v>
      </c>
      <c r="F2121">
        <v>71</v>
      </c>
      <c r="G2121">
        <v>41</v>
      </c>
      <c r="H2121">
        <v>5</v>
      </c>
      <c r="I2121">
        <v>3086.65</v>
      </c>
      <c r="J2121">
        <v>1481.05</v>
      </c>
    </row>
    <row r="2122" spans="2:10" x14ac:dyDescent="0.25">
      <c r="B2122">
        <v>10</v>
      </c>
      <c r="C2122" s="1">
        <v>43171</v>
      </c>
      <c r="D2122">
        <v>1</v>
      </c>
      <c r="E2122">
        <v>638</v>
      </c>
      <c r="F2122">
        <v>76</v>
      </c>
      <c r="G2122">
        <v>23</v>
      </c>
      <c r="H2122">
        <v>330</v>
      </c>
      <c r="I2122">
        <v>2414.2399999999998</v>
      </c>
      <c r="J2122">
        <v>1575.83</v>
      </c>
    </row>
    <row r="2123" spans="2:10" x14ac:dyDescent="0.25">
      <c r="B2123">
        <v>10</v>
      </c>
      <c r="C2123" s="1">
        <v>43178</v>
      </c>
      <c r="D2123">
        <v>1</v>
      </c>
      <c r="E2123">
        <v>691</v>
      </c>
      <c r="F2123">
        <v>88</v>
      </c>
      <c r="G2123">
        <v>38</v>
      </c>
      <c r="H2123">
        <v>251</v>
      </c>
      <c r="I2123">
        <v>1936.42</v>
      </c>
      <c r="J2123">
        <v>1848.5</v>
      </c>
    </row>
    <row r="2124" spans="2:10" x14ac:dyDescent="0.25">
      <c r="B2124">
        <v>10</v>
      </c>
      <c r="C2124" s="1">
        <v>43185</v>
      </c>
      <c r="D2124">
        <v>1</v>
      </c>
      <c r="E2124">
        <v>741</v>
      </c>
      <c r="F2124">
        <v>71</v>
      </c>
      <c r="G2124">
        <v>26</v>
      </c>
      <c r="H2124">
        <v>112</v>
      </c>
      <c r="I2124">
        <v>3623.56</v>
      </c>
      <c r="J2124">
        <v>1826.21</v>
      </c>
    </row>
    <row r="2125" spans="2:10" x14ac:dyDescent="0.25">
      <c r="B2125">
        <v>10</v>
      </c>
      <c r="C2125" s="1">
        <v>43192</v>
      </c>
      <c r="D2125">
        <v>1</v>
      </c>
      <c r="E2125">
        <v>786</v>
      </c>
      <c r="F2125">
        <v>68</v>
      </c>
      <c r="G2125">
        <v>20</v>
      </c>
      <c r="H2125">
        <v>96</v>
      </c>
      <c r="I2125">
        <v>4065.5</v>
      </c>
      <c r="J2125">
        <v>1897.25</v>
      </c>
    </row>
    <row r="2126" spans="2:10" x14ac:dyDescent="0.25">
      <c r="B2126">
        <v>10</v>
      </c>
      <c r="C2126" s="1">
        <v>43199</v>
      </c>
      <c r="D2126">
        <v>1</v>
      </c>
      <c r="E2126">
        <v>834</v>
      </c>
      <c r="F2126">
        <v>70</v>
      </c>
      <c r="G2126">
        <v>26</v>
      </c>
      <c r="H2126">
        <v>23</v>
      </c>
      <c r="I2126">
        <v>6870.26</v>
      </c>
      <c r="J2126">
        <v>2239.36</v>
      </c>
    </row>
    <row r="2127" spans="2:10" x14ac:dyDescent="0.25">
      <c r="B2127">
        <v>10</v>
      </c>
      <c r="C2127" s="1">
        <v>43206</v>
      </c>
      <c r="D2127">
        <v>1</v>
      </c>
      <c r="E2127">
        <v>878</v>
      </c>
      <c r="F2127">
        <v>128</v>
      </c>
      <c r="G2127">
        <v>37</v>
      </c>
      <c r="H2127">
        <v>722</v>
      </c>
      <c r="I2127">
        <v>4524.41</v>
      </c>
      <c r="J2127">
        <v>1804.49</v>
      </c>
    </row>
    <row r="2128" spans="2:10" x14ac:dyDescent="0.25">
      <c r="B2128">
        <v>10</v>
      </c>
      <c r="C2128" s="1">
        <v>43213</v>
      </c>
      <c r="D2128">
        <v>1</v>
      </c>
      <c r="E2128">
        <v>969</v>
      </c>
      <c r="F2128">
        <v>86</v>
      </c>
      <c r="G2128">
        <v>14</v>
      </c>
      <c r="H2128">
        <v>1541</v>
      </c>
      <c r="I2128">
        <v>5114.5200000000004</v>
      </c>
      <c r="J2128">
        <v>2224.1799999999998</v>
      </c>
    </row>
    <row r="2129" spans="2:10" x14ac:dyDescent="0.25">
      <c r="B2129">
        <v>10</v>
      </c>
      <c r="C2129" s="1">
        <v>43220</v>
      </c>
      <c r="D2129">
        <v>1</v>
      </c>
      <c r="E2129">
        <v>1041</v>
      </c>
      <c r="F2129">
        <v>85</v>
      </c>
      <c r="G2129">
        <v>18</v>
      </c>
      <c r="H2129">
        <v>152</v>
      </c>
      <c r="I2129">
        <v>5555.05</v>
      </c>
      <c r="J2129">
        <v>1755.02</v>
      </c>
    </row>
    <row r="2130" spans="2:10" x14ac:dyDescent="0.25">
      <c r="B2130">
        <v>10</v>
      </c>
      <c r="C2130" s="1">
        <v>43227</v>
      </c>
      <c r="D2130">
        <v>1</v>
      </c>
      <c r="E2130">
        <v>1108</v>
      </c>
      <c r="F2130">
        <v>91</v>
      </c>
      <c r="G2130">
        <v>0</v>
      </c>
      <c r="H2130">
        <v>469</v>
      </c>
      <c r="I2130">
        <v>9022.35</v>
      </c>
      <c r="J2130">
        <v>2080.33</v>
      </c>
    </row>
    <row r="2131" spans="2:10" x14ac:dyDescent="0.25">
      <c r="B2131">
        <v>10</v>
      </c>
      <c r="C2131" s="1">
        <v>43234</v>
      </c>
      <c r="D2131">
        <v>1</v>
      </c>
      <c r="E2131">
        <v>1199</v>
      </c>
      <c r="F2131">
        <v>56</v>
      </c>
      <c r="G2131">
        <v>23</v>
      </c>
      <c r="H2131">
        <v>345</v>
      </c>
      <c r="I2131">
        <v>10558.62</v>
      </c>
      <c r="J2131">
        <v>2807.03</v>
      </c>
    </row>
    <row r="2132" spans="2:10" x14ac:dyDescent="0.25">
      <c r="B2132">
        <v>10</v>
      </c>
      <c r="C2132" s="1">
        <v>43241</v>
      </c>
      <c r="D2132">
        <v>1</v>
      </c>
      <c r="E2132">
        <v>1232</v>
      </c>
      <c r="F2132">
        <v>30</v>
      </c>
      <c r="G2132">
        <v>19</v>
      </c>
      <c r="H2132">
        <v>1745</v>
      </c>
      <c r="I2132">
        <v>7116.84</v>
      </c>
      <c r="J2132">
        <v>1792.44</v>
      </c>
    </row>
    <row r="2133" spans="2:10" x14ac:dyDescent="0.25">
      <c r="B2133">
        <v>10</v>
      </c>
      <c r="C2133" s="1">
        <v>43248</v>
      </c>
      <c r="D2133">
        <v>1</v>
      </c>
      <c r="E2133">
        <v>1243</v>
      </c>
      <c r="F2133">
        <v>108</v>
      </c>
      <c r="G2133">
        <v>21</v>
      </c>
      <c r="H2133">
        <v>126</v>
      </c>
      <c r="I2133">
        <v>4921.2700000000004</v>
      </c>
      <c r="J2133">
        <v>3259.88</v>
      </c>
    </row>
    <row r="2134" spans="2:10" x14ac:dyDescent="0.25">
      <c r="B2134">
        <v>10</v>
      </c>
      <c r="C2134" s="1">
        <v>43255</v>
      </c>
      <c r="D2134">
        <v>1</v>
      </c>
      <c r="E2134">
        <v>1330</v>
      </c>
      <c r="F2134">
        <v>81</v>
      </c>
      <c r="G2134">
        <v>29</v>
      </c>
      <c r="H2134">
        <v>1008</v>
      </c>
      <c r="I2134">
        <v>7144.82</v>
      </c>
      <c r="J2134">
        <v>2100.3000000000002</v>
      </c>
    </row>
    <row r="2135" spans="2:10" x14ac:dyDescent="0.25">
      <c r="B2135">
        <v>10</v>
      </c>
      <c r="C2135" s="1">
        <v>43262</v>
      </c>
      <c r="D2135">
        <v>1</v>
      </c>
      <c r="E2135">
        <v>1382</v>
      </c>
      <c r="F2135">
        <v>39</v>
      </c>
      <c r="G2135">
        <v>23</v>
      </c>
      <c r="H2135">
        <v>191</v>
      </c>
      <c r="I2135">
        <v>9031.32</v>
      </c>
      <c r="J2135">
        <v>3127</v>
      </c>
    </row>
    <row r="2136" spans="2:10" x14ac:dyDescent="0.25">
      <c r="B2136">
        <v>10</v>
      </c>
      <c r="C2136" s="1">
        <v>43269</v>
      </c>
      <c r="D2136">
        <v>1</v>
      </c>
      <c r="E2136">
        <v>1398</v>
      </c>
      <c r="F2136">
        <v>84</v>
      </c>
      <c r="G2136">
        <v>33</v>
      </c>
      <c r="H2136">
        <v>799</v>
      </c>
      <c r="I2136">
        <v>11486.84</v>
      </c>
      <c r="J2136">
        <v>3342.41</v>
      </c>
    </row>
    <row r="2137" spans="2:10" x14ac:dyDescent="0.25">
      <c r="B2137">
        <v>10</v>
      </c>
      <c r="C2137" s="1">
        <v>43276</v>
      </c>
      <c r="D2137">
        <v>1</v>
      </c>
      <c r="E2137">
        <v>1449</v>
      </c>
      <c r="F2137">
        <v>98</v>
      </c>
      <c r="G2137">
        <v>25</v>
      </c>
      <c r="H2137">
        <v>645</v>
      </c>
      <c r="I2137">
        <v>3332.95</v>
      </c>
      <c r="J2137">
        <v>2370.4699999999998</v>
      </c>
    </row>
    <row r="2138" spans="2:10" x14ac:dyDescent="0.25">
      <c r="B2138">
        <v>10</v>
      </c>
      <c r="C2138" s="1">
        <v>43283</v>
      </c>
      <c r="D2138">
        <v>1</v>
      </c>
      <c r="E2138">
        <v>1522</v>
      </c>
      <c r="F2138">
        <v>60</v>
      </c>
      <c r="G2138">
        <v>20</v>
      </c>
      <c r="H2138">
        <v>297</v>
      </c>
      <c r="I2138">
        <v>5053.03</v>
      </c>
      <c r="J2138">
        <v>2418.5700000000002</v>
      </c>
    </row>
    <row r="2139" spans="2:10" x14ac:dyDescent="0.25">
      <c r="B2139">
        <v>10</v>
      </c>
      <c r="C2139" s="1">
        <v>43290</v>
      </c>
      <c r="D2139">
        <v>1</v>
      </c>
      <c r="E2139">
        <v>1562</v>
      </c>
      <c r="F2139">
        <v>100</v>
      </c>
      <c r="G2139">
        <v>17</v>
      </c>
      <c r="H2139">
        <v>366</v>
      </c>
      <c r="I2139">
        <v>9995.15</v>
      </c>
      <c r="J2139">
        <v>3758.67</v>
      </c>
    </row>
    <row r="2140" spans="2:10" x14ac:dyDescent="0.25">
      <c r="B2140">
        <v>10</v>
      </c>
      <c r="C2140" s="1">
        <v>43297</v>
      </c>
      <c r="D2140">
        <v>1</v>
      </c>
      <c r="E2140">
        <v>1645</v>
      </c>
      <c r="F2140">
        <v>95</v>
      </c>
      <c r="G2140">
        <v>36</v>
      </c>
      <c r="H2140">
        <v>191</v>
      </c>
      <c r="I2140">
        <v>12919.78</v>
      </c>
      <c r="J2140">
        <v>3680.63</v>
      </c>
    </row>
    <row r="2141" spans="2:10" x14ac:dyDescent="0.25">
      <c r="B2141">
        <v>10</v>
      </c>
      <c r="C2141" s="1">
        <v>43304</v>
      </c>
      <c r="D2141">
        <v>1</v>
      </c>
      <c r="E2141">
        <v>1704</v>
      </c>
      <c r="F2141">
        <v>91</v>
      </c>
      <c r="G2141">
        <v>34</v>
      </c>
      <c r="H2141">
        <v>94</v>
      </c>
      <c r="I2141">
        <v>12218.22</v>
      </c>
      <c r="J2141">
        <v>2487.58</v>
      </c>
    </row>
    <row r="2142" spans="2:10" x14ac:dyDescent="0.25">
      <c r="B2142">
        <v>10</v>
      </c>
      <c r="C2142" s="1">
        <v>43311</v>
      </c>
      <c r="D2142">
        <v>1</v>
      </c>
      <c r="E2142">
        <v>1761</v>
      </c>
      <c r="F2142">
        <v>15</v>
      </c>
      <c r="G2142">
        <v>27</v>
      </c>
      <c r="H2142">
        <v>1832</v>
      </c>
      <c r="I2142">
        <v>2338.33</v>
      </c>
      <c r="J2142">
        <v>4011.11</v>
      </c>
    </row>
    <row r="2143" spans="2:10" x14ac:dyDescent="0.25">
      <c r="B2143">
        <v>10</v>
      </c>
      <c r="C2143" s="1">
        <v>43318</v>
      </c>
      <c r="D2143">
        <v>1</v>
      </c>
      <c r="E2143">
        <v>1749</v>
      </c>
      <c r="F2143">
        <v>58</v>
      </c>
      <c r="G2143">
        <v>25</v>
      </c>
      <c r="H2143">
        <v>275</v>
      </c>
      <c r="I2143">
        <v>8771.81</v>
      </c>
      <c r="J2143">
        <v>3735.26</v>
      </c>
    </row>
    <row r="2144" spans="2:10" x14ac:dyDescent="0.25">
      <c r="B2144">
        <v>10</v>
      </c>
      <c r="C2144" s="1">
        <v>43325</v>
      </c>
      <c r="D2144">
        <v>1</v>
      </c>
      <c r="E2144">
        <v>1782</v>
      </c>
      <c r="F2144">
        <v>54</v>
      </c>
      <c r="G2144">
        <v>20</v>
      </c>
      <c r="H2144">
        <v>375</v>
      </c>
      <c r="I2144">
        <v>14593.79</v>
      </c>
      <c r="J2144">
        <v>2867.9</v>
      </c>
    </row>
    <row r="2145" spans="2:10" x14ac:dyDescent="0.25">
      <c r="B2145">
        <v>10</v>
      </c>
      <c r="C2145" s="1">
        <v>43332</v>
      </c>
      <c r="D2145">
        <v>1</v>
      </c>
      <c r="E2145">
        <v>1816</v>
      </c>
      <c r="F2145">
        <v>32</v>
      </c>
      <c r="G2145">
        <v>29</v>
      </c>
      <c r="H2145">
        <v>964</v>
      </c>
      <c r="I2145">
        <v>10568.88</v>
      </c>
      <c r="J2145">
        <v>2236.7600000000002</v>
      </c>
    </row>
    <row r="2146" spans="2:10" x14ac:dyDescent="0.25">
      <c r="B2146">
        <v>10</v>
      </c>
      <c r="C2146" s="1">
        <v>43339</v>
      </c>
      <c r="D2146">
        <v>1</v>
      </c>
      <c r="E2146">
        <v>1819</v>
      </c>
      <c r="F2146">
        <v>77</v>
      </c>
      <c r="G2146">
        <v>18</v>
      </c>
      <c r="H2146">
        <v>284</v>
      </c>
      <c r="I2146">
        <v>7991.32</v>
      </c>
      <c r="J2146">
        <v>3481.75</v>
      </c>
    </row>
    <row r="2147" spans="2:10" x14ac:dyDescent="0.25">
      <c r="B2147">
        <v>10</v>
      </c>
      <c r="C2147" s="1">
        <v>43346</v>
      </c>
      <c r="D2147">
        <v>1</v>
      </c>
      <c r="E2147">
        <v>1878</v>
      </c>
      <c r="F2147">
        <v>90</v>
      </c>
      <c r="G2147">
        <v>28</v>
      </c>
      <c r="H2147">
        <v>408</v>
      </c>
      <c r="I2147">
        <v>15311.1</v>
      </c>
      <c r="J2147">
        <v>4231.67</v>
      </c>
    </row>
    <row r="2148" spans="2:10" x14ac:dyDescent="0.25">
      <c r="B2148">
        <v>10</v>
      </c>
      <c r="C2148" s="1">
        <v>43353</v>
      </c>
      <c r="D2148">
        <v>1</v>
      </c>
      <c r="E2148">
        <v>1940</v>
      </c>
      <c r="F2148">
        <v>144</v>
      </c>
      <c r="G2148">
        <v>26</v>
      </c>
      <c r="H2148">
        <v>2262</v>
      </c>
      <c r="I2148">
        <v>15833.07</v>
      </c>
      <c r="J2148">
        <v>3342.07</v>
      </c>
    </row>
    <row r="2149" spans="2:10" x14ac:dyDescent="0.25">
      <c r="B2149">
        <v>10</v>
      </c>
      <c r="C2149" s="1">
        <v>43360</v>
      </c>
      <c r="D2149">
        <v>1</v>
      </c>
      <c r="E2149">
        <v>2058</v>
      </c>
      <c r="F2149">
        <v>91</v>
      </c>
      <c r="G2149">
        <v>20</v>
      </c>
      <c r="H2149">
        <v>452</v>
      </c>
      <c r="I2149">
        <v>10481.4</v>
      </c>
      <c r="J2149">
        <v>4990.8900000000003</v>
      </c>
    </row>
    <row r="2150" spans="2:10" x14ac:dyDescent="0.25">
      <c r="B2150">
        <v>10</v>
      </c>
      <c r="C2150" s="1">
        <v>43367</v>
      </c>
      <c r="D2150">
        <v>1</v>
      </c>
      <c r="E2150">
        <v>2129</v>
      </c>
      <c r="F2150">
        <v>122</v>
      </c>
      <c r="G2150">
        <v>35</v>
      </c>
      <c r="H2150">
        <v>235</v>
      </c>
      <c r="I2150">
        <v>21910.89</v>
      </c>
      <c r="J2150">
        <v>4297.8900000000003</v>
      </c>
    </row>
    <row r="2151" spans="2:10" x14ac:dyDescent="0.25">
      <c r="B2151">
        <v>10</v>
      </c>
      <c r="C2151" s="1">
        <v>43101</v>
      </c>
      <c r="D2151">
        <v>2</v>
      </c>
      <c r="E2151">
        <v>0</v>
      </c>
      <c r="F2151">
        <v>58</v>
      </c>
      <c r="G2151">
        <v>25</v>
      </c>
      <c r="H2151">
        <v>37</v>
      </c>
      <c r="I2151">
        <v>684.86</v>
      </c>
      <c r="J2151">
        <v>283.63</v>
      </c>
    </row>
    <row r="2152" spans="2:10" x14ac:dyDescent="0.25">
      <c r="B2152">
        <v>10</v>
      </c>
      <c r="C2152" s="1">
        <v>43108</v>
      </c>
      <c r="D2152">
        <v>2</v>
      </c>
      <c r="E2152">
        <v>33</v>
      </c>
      <c r="F2152">
        <v>36</v>
      </c>
      <c r="G2152">
        <v>25</v>
      </c>
      <c r="H2152">
        <v>17</v>
      </c>
      <c r="I2152">
        <v>908.21</v>
      </c>
      <c r="J2152">
        <v>332.41</v>
      </c>
    </row>
    <row r="2153" spans="2:10" x14ac:dyDescent="0.25">
      <c r="B2153">
        <v>10</v>
      </c>
      <c r="C2153" s="1">
        <v>43115</v>
      </c>
      <c r="D2153">
        <v>2</v>
      </c>
      <c r="E2153">
        <v>44</v>
      </c>
      <c r="F2153">
        <v>94</v>
      </c>
      <c r="G2153">
        <v>15</v>
      </c>
      <c r="H2153">
        <v>7</v>
      </c>
      <c r="I2153">
        <v>1478.08</v>
      </c>
      <c r="J2153">
        <v>629.28</v>
      </c>
    </row>
    <row r="2154" spans="2:10" x14ac:dyDescent="0.25">
      <c r="B2154">
        <v>10</v>
      </c>
      <c r="C2154" s="1">
        <v>43122</v>
      </c>
      <c r="D2154">
        <v>2</v>
      </c>
      <c r="E2154">
        <v>123</v>
      </c>
      <c r="F2154">
        <v>89</v>
      </c>
      <c r="G2154">
        <v>16</v>
      </c>
      <c r="H2154">
        <v>29</v>
      </c>
      <c r="I2154">
        <v>2041.68</v>
      </c>
      <c r="J2154">
        <v>1982.29</v>
      </c>
    </row>
    <row r="2155" spans="2:10" x14ac:dyDescent="0.25">
      <c r="B2155">
        <v>10</v>
      </c>
      <c r="C2155" s="1">
        <v>43129</v>
      </c>
      <c r="D2155">
        <v>2</v>
      </c>
      <c r="E2155">
        <v>196</v>
      </c>
      <c r="F2155">
        <v>82</v>
      </c>
      <c r="G2155">
        <v>17</v>
      </c>
      <c r="H2155">
        <v>184</v>
      </c>
      <c r="I2155">
        <v>3518.24</v>
      </c>
      <c r="J2155">
        <v>2222.3200000000002</v>
      </c>
    </row>
    <row r="2156" spans="2:10" x14ac:dyDescent="0.25">
      <c r="B2156">
        <v>10</v>
      </c>
      <c r="C2156" s="1">
        <v>43136</v>
      </c>
      <c r="D2156">
        <v>2</v>
      </c>
      <c r="E2156">
        <v>261</v>
      </c>
      <c r="F2156">
        <v>62</v>
      </c>
      <c r="G2156">
        <v>28</v>
      </c>
      <c r="H2156">
        <v>75</v>
      </c>
      <c r="I2156">
        <v>4956.74</v>
      </c>
      <c r="J2156">
        <v>1741.47</v>
      </c>
    </row>
    <row r="2157" spans="2:10" x14ac:dyDescent="0.25">
      <c r="B2157">
        <v>10</v>
      </c>
      <c r="C2157" s="1">
        <v>43143</v>
      </c>
      <c r="D2157">
        <v>2</v>
      </c>
      <c r="E2157">
        <v>295</v>
      </c>
      <c r="F2157">
        <v>73</v>
      </c>
      <c r="G2157">
        <v>21</v>
      </c>
      <c r="H2157">
        <v>622</v>
      </c>
      <c r="I2157">
        <v>5575.27</v>
      </c>
      <c r="J2157">
        <v>2645.6</v>
      </c>
    </row>
    <row r="2158" spans="2:10" x14ac:dyDescent="0.25">
      <c r="B2158">
        <v>10</v>
      </c>
      <c r="C2158" s="1">
        <v>43150</v>
      </c>
      <c r="D2158">
        <v>2</v>
      </c>
      <c r="E2158">
        <v>347</v>
      </c>
      <c r="F2158">
        <v>57</v>
      </c>
      <c r="G2158">
        <v>14</v>
      </c>
      <c r="H2158">
        <v>81</v>
      </c>
      <c r="I2158">
        <v>6823.37</v>
      </c>
      <c r="J2158">
        <v>2296.87</v>
      </c>
    </row>
    <row r="2159" spans="2:10" x14ac:dyDescent="0.25">
      <c r="B2159">
        <v>10</v>
      </c>
      <c r="C2159" s="1">
        <v>43157</v>
      </c>
      <c r="D2159">
        <v>2</v>
      </c>
      <c r="E2159">
        <v>390</v>
      </c>
      <c r="F2159">
        <v>57</v>
      </c>
      <c r="G2159">
        <v>12</v>
      </c>
      <c r="H2159">
        <v>84</v>
      </c>
      <c r="I2159">
        <v>5167.42</v>
      </c>
      <c r="J2159">
        <v>2721.38</v>
      </c>
    </row>
    <row r="2160" spans="2:10" x14ac:dyDescent="0.25">
      <c r="B2160">
        <v>10</v>
      </c>
      <c r="C2160" s="1">
        <v>43164</v>
      </c>
      <c r="D2160">
        <v>2</v>
      </c>
      <c r="E2160">
        <v>435</v>
      </c>
      <c r="F2160">
        <v>95</v>
      </c>
      <c r="G2160">
        <v>29</v>
      </c>
      <c r="H2160">
        <v>105</v>
      </c>
      <c r="I2160">
        <v>4013.35</v>
      </c>
      <c r="J2160">
        <v>4644.59</v>
      </c>
    </row>
    <row r="2161" spans="2:10" x14ac:dyDescent="0.25">
      <c r="B2161">
        <v>10</v>
      </c>
      <c r="C2161" s="1">
        <v>43171</v>
      </c>
      <c r="D2161">
        <v>2</v>
      </c>
      <c r="E2161">
        <v>501</v>
      </c>
      <c r="F2161">
        <v>81</v>
      </c>
      <c r="G2161">
        <v>28</v>
      </c>
      <c r="H2161">
        <v>92</v>
      </c>
      <c r="I2161">
        <v>8224.24</v>
      </c>
      <c r="J2161">
        <v>3440.76</v>
      </c>
    </row>
    <row r="2162" spans="2:10" x14ac:dyDescent="0.25">
      <c r="B2162">
        <v>10</v>
      </c>
      <c r="C2162" s="1">
        <v>43178</v>
      </c>
      <c r="D2162">
        <v>2</v>
      </c>
      <c r="E2162">
        <v>554</v>
      </c>
      <c r="F2162">
        <v>106</v>
      </c>
      <c r="G2162">
        <v>16</v>
      </c>
      <c r="H2162">
        <v>341</v>
      </c>
      <c r="I2162">
        <v>5961</v>
      </c>
      <c r="J2162">
        <v>3318.86</v>
      </c>
    </row>
    <row r="2163" spans="2:10" x14ac:dyDescent="0.25">
      <c r="B2163">
        <v>10</v>
      </c>
      <c r="C2163" s="1">
        <v>43185</v>
      </c>
      <c r="D2163">
        <v>2</v>
      </c>
      <c r="E2163">
        <v>644</v>
      </c>
      <c r="F2163">
        <v>61</v>
      </c>
      <c r="G2163">
        <v>20</v>
      </c>
      <c r="H2163">
        <v>105</v>
      </c>
      <c r="I2163">
        <v>10018.1</v>
      </c>
      <c r="J2163">
        <v>3866.89</v>
      </c>
    </row>
    <row r="2164" spans="2:10" x14ac:dyDescent="0.25">
      <c r="B2164">
        <v>10</v>
      </c>
      <c r="C2164" s="1">
        <v>43192</v>
      </c>
      <c r="D2164">
        <v>2</v>
      </c>
      <c r="E2164">
        <v>685</v>
      </c>
      <c r="F2164">
        <v>51</v>
      </c>
      <c r="G2164">
        <v>7</v>
      </c>
      <c r="H2164">
        <v>38</v>
      </c>
      <c r="I2164">
        <v>10013.92</v>
      </c>
      <c r="J2164">
        <v>3373.56</v>
      </c>
    </row>
    <row r="2165" spans="2:10" x14ac:dyDescent="0.25">
      <c r="B2165">
        <v>10</v>
      </c>
      <c r="C2165" s="1">
        <v>43199</v>
      </c>
      <c r="D2165">
        <v>2</v>
      </c>
      <c r="E2165">
        <v>729</v>
      </c>
      <c r="F2165">
        <v>80</v>
      </c>
      <c r="G2165">
        <v>30</v>
      </c>
      <c r="H2165">
        <v>70</v>
      </c>
      <c r="I2165">
        <v>7505.1</v>
      </c>
      <c r="J2165">
        <v>4735.74</v>
      </c>
    </row>
    <row r="2166" spans="2:10" x14ac:dyDescent="0.25">
      <c r="B2166">
        <v>10</v>
      </c>
      <c r="C2166" s="1">
        <v>43206</v>
      </c>
      <c r="D2166">
        <v>2</v>
      </c>
      <c r="E2166">
        <v>779</v>
      </c>
      <c r="F2166">
        <v>89</v>
      </c>
      <c r="G2166">
        <v>18</v>
      </c>
      <c r="H2166">
        <v>680</v>
      </c>
      <c r="I2166">
        <v>11043.6</v>
      </c>
      <c r="J2166">
        <v>4893.92</v>
      </c>
    </row>
    <row r="2167" spans="2:10" x14ac:dyDescent="0.25">
      <c r="B2167">
        <v>10</v>
      </c>
      <c r="C2167" s="1">
        <v>43213</v>
      </c>
      <c r="D2167">
        <v>2</v>
      </c>
      <c r="E2167">
        <v>850</v>
      </c>
      <c r="F2167">
        <v>65</v>
      </c>
      <c r="G2167">
        <v>17</v>
      </c>
      <c r="H2167">
        <v>128</v>
      </c>
      <c r="I2167">
        <v>7455.92</v>
      </c>
      <c r="J2167">
        <v>6491.7</v>
      </c>
    </row>
    <row r="2168" spans="2:10" x14ac:dyDescent="0.25">
      <c r="B2168">
        <v>10</v>
      </c>
      <c r="C2168" s="1">
        <v>43220</v>
      </c>
      <c r="D2168">
        <v>2</v>
      </c>
      <c r="E2168">
        <v>898</v>
      </c>
      <c r="F2168">
        <v>123</v>
      </c>
      <c r="G2168">
        <v>19</v>
      </c>
      <c r="H2168">
        <v>1013</v>
      </c>
      <c r="I2168">
        <v>16434.36</v>
      </c>
      <c r="J2168">
        <v>7758.75</v>
      </c>
    </row>
    <row r="2169" spans="2:10" x14ac:dyDescent="0.25">
      <c r="B2169">
        <v>10</v>
      </c>
      <c r="C2169" s="1">
        <v>43227</v>
      </c>
      <c r="D2169">
        <v>2</v>
      </c>
      <c r="E2169">
        <v>1002</v>
      </c>
      <c r="F2169">
        <v>90</v>
      </c>
      <c r="G2169">
        <v>22</v>
      </c>
      <c r="H2169">
        <v>95</v>
      </c>
      <c r="I2169">
        <v>17920</v>
      </c>
      <c r="J2169">
        <v>7146.1</v>
      </c>
    </row>
    <row r="2170" spans="2:10" x14ac:dyDescent="0.25">
      <c r="B2170">
        <v>10</v>
      </c>
      <c r="C2170" s="1">
        <v>43234</v>
      </c>
      <c r="D2170">
        <v>2</v>
      </c>
      <c r="E2170">
        <v>1070</v>
      </c>
      <c r="F2170">
        <v>84</v>
      </c>
      <c r="G2170">
        <v>35</v>
      </c>
      <c r="H2170">
        <v>257</v>
      </c>
      <c r="I2170">
        <v>14195.73</v>
      </c>
      <c r="J2170">
        <v>8295.17</v>
      </c>
    </row>
    <row r="2171" spans="2:10" x14ac:dyDescent="0.25">
      <c r="B2171">
        <v>10</v>
      </c>
      <c r="C2171" s="1">
        <v>43241</v>
      </c>
      <c r="D2171">
        <v>2</v>
      </c>
      <c r="E2171">
        <v>1119</v>
      </c>
      <c r="F2171">
        <v>65</v>
      </c>
      <c r="G2171">
        <v>32</v>
      </c>
      <c r="H2171">
        <v>349</v>
      </c>
      <c r="I2171">
        <v>13806.82</v>
      </c>
      <c r="J2171">
        <v>5418.16</v>
      </c>
    </row>
    <row r="2172" spans="2:10" x14ac:dyDescent="0.25">
      <c r="B2172">
        <v>10</v>
      </c>
      <c r="C2172" s="1">
        <v>43248</v>
      </c>
      <c r="D2172">
        <v>2</v>
      </c>
      <c r="E2172">
        <v>1152</v>
      </c>
      <c r="F2172">
        <v>80</v>
      </c>
      <c r="G2172">
        <v>28</v>
      </c>
      <c r="H2172">
        <v>542</v>
      </c>
      <c r="I2172">
        <v>11063.93</v>
      </c>
      <c r="J2172">
        <v>6866.03</v>
      </c>
    </row>
    <row r="2173" spans="2:10" x14ac:dyDescent="0.25">
      <c r="B2173">
        <v>10</v>
      </c>
      <c r="C2173" s="1">
        <v>43255</v>
      </c>
      <c r="D2173">
        <v>2</v>
      </c>
      <c r="E2173">
        <v>1204</v>
      </c>
      <c r="F2173">
        <v>76</v>
      </c>
      <c r="G2173">
        <v>26</v>
      </c>
      <c r="H2173">
        <v>380</v>
      </c>
      <c r="I2173">
        <v>11399.85</v>
      </c>
      <c r="J2173">
        <v>8580.1299999999992</v>
      </c>
    </row>
    <row r="2174" spans="2:10" x14ac:dyDescent="0.25">
      <c r="B2174">
        <v>10</v>
      </c>
      <c r="C2174" s="1">
        <v>43262</v>
      </c>
      <c r="D2174">
        <v>2</v>
      </c>
      <c r="E2174">
        <v>1254</v>
      </c>
      <c r="F2174">
        <v>88</v>
      </c>
      <c r="G2174">
        <v>7</v>
      </c>
      <c r="H2174">
        <v>327</v>
      </c>
      <c r="I2174">
        <v>18026.689999999999</v>
      </c>
      <c r="J2174">
        <v>9495.94</v>
      </c>
    </row>
    <row r="2175" spans="2:10" x14ac:dyDescent="0.25">
      <c r="B2175">
        <v>10</v>
      </c>
      <c r="C2175" s="1">
        <v>43269</v>
      </c>
      <c r="D2175">
        <v>2</v>
      </c>
      <c r="E2175">
        <v>1335</v>
      </c>
      <c r="F2175">
        <v>100</v>
      </c>
      <c r="G2175">
        <v>29</v>
      </c>
      <c r="H2175">
        <v>222</v>
      </c>
      <c r="I2175">
        <v>19971.830000000002</v>
      </c>
      <c r="J2175">
        <v>8123.72</v>
      </c>
    </row>
    <row r="2176" spans="2:10" x14ac:dyDescent="0.25">
      <c r="B2176">
        <v>10</v>
      </c>
      <c r="C2176" s="1">
        <v>43276</v>
      </c>
      <c r="D2176">
        <v>2</v>
      </c>
      <c r="E2176">
        <v>1406</v>
      </c>
      <c r="F2176">
        <v>49</v>
      </c>
      <c r="G2176">
        <v>31</v>
      </c>
      <c r="H2176">
        <v>631</v>
      </c>
      <c r="I2176">
        <v>10025.92</v>
      </c>
      <c r="J2176">
        <v>9460.35</v>
      </c>
    </row>
    <row r="2177" spans="2:10" x14ac:dyDescent="0.25">
      <c r="B2177">
        <v>10</v>
      </c>
      <c r="C2177" s="1">
        <v>43283</v>
      </c>
      <c r="D2177">
        <v>2</v>
      </c>
      <c r="E2177">
        <v>1424</v>
      </c>
      <c r="F2177">
        <v>136</v>
      </c>
      <c r="G2177">
        <v>36</v>
      </c>
      <c r="H2177">
        <v>1837</v>
      </c>
      <c r="I2177">
        <v>18304.13</v>
      </c>
      <c r="J2177">
        <v>9665.6</v>
      </c>
    </row>
    <row r="2178" spans="2:10" x14ac:dyDescent="0.25">
      <c r="B2178">
        <v>10</v>
      </c>
      <c r="C2178" s="1">
        <v>43290</v>
      </c>
      <c r="D2178">
        <v>2</v>
      </c>
      <c r="E2178">
        <v>1524</v>
      </c>
      <c r="F2178">
        <v>93</v>
      </c>
      <c r="G2178">
        <v>10</v>
      </c>
      <c r="H2178">
        <v>1157</v>
      </c>
      <c r="I2178">
        <v>19835.189999999999</v>
      </c>
      <c r="J2178">
        <v>10951.79</v>
      </c>
    </row>
    <row r="2179" spans="2:10" x14ac:dyDescent="0.25">
      <c r="B2179">
        <v>10</v>
      </c>
      <c r="C2179" s="1">
        <v>43297</v>
      </c>
      <c r="D2179">
        <v>2</v>
      </c>
      <c r="E2179">
        <v>1607</v>
      </c>
      <c r="F2179">
        <v>60</v>
      </c>
      <c r="G2179">
        <v>8</v>
      </c>
      <c r="H2179">
        <v>282</v>
      </c>
      <c r="I2179">
        <v>19598.03</v>
      </c>
      <c r="J2179">
        <v>12555.97</v>
      </c>
    </row>
    <row r="2180" spans="2:10" x14ac:dyDescent="0.25">
      <c r="B2180">
        <v>10</v>
      </c>
      <c r="C2180" s="1">
        <v>43304</v>
      </c>
      <c r="D2180">
        <v>2</v>
      </c>
      <c r="E2180">
        <v>1659</v>
      </c>
      <c r="F2180">
        <v>70</v>
      </c>
      <c r="G2180">
        <v>29</v>
      </c>
      <c r="H2180">
        <v>292</v>
      </c>
      <c r="I2180">
        <v>15757.96</v>
      </c>
      <c r="J2180">
        <v>11997.93</v>
      </c>
    </row>
    <row r="2181" spans="2:10" x14ac:dyDescent="0.25">
      <c r="B2181">
        <v>10</v>
      </c>
      <c r="C2181" s="1">
        <v>43311</v>
      </c>
      <c r="D2181">
        <v>2</v>
      </c>
      <c r="E2181">
        <v>1700</v>
      </c>
      <c r="F2181">
        <v>60</v>
      </c>
      <c r="G2181">
        <v>14</v>
      </c>
      <c r="H2181">
        <v>697</v>
      </c>
      <c r="I2181">
        <v>22242.33</v>
      </c>
      <c r="J2181">
        <v>13747.09</v>
      </c>
    </row>
    <row r="2182" spans="2:10" x14ac:dyDescent="0.25">
      <c r="B2182">
        <v>10</v>
      </c>
      <c r="C2182" s="1">
        <v>43318</v>
      </c>
      <c r="D2182">
        <v>2</v>
      </c>
      <c r="E2182">
        <v>1746</v>
      </c>
      <c r="F2182">
        <v>44</v>
      </c>
      <c r="G2182">
        <v>25</v>
      </c>
      <c r="H2182">
        <v>881</v>
      </c>
      <c r="I2182">
        <v>27805.93</v>
      </c>
      <c r="J2182">
        <v>10964.49</v>
      </c>
    </row>
    <row r="2183" spans="2:10" x14ac:dyDescent="0.25">
      <c r="B2183">
        <v>10</v>
      </c>
      <c r="C2183" s="1">
        <v>43325</v>
      </c>
      <c r="D2183">
        <v>2</v>
      </c>
      <c r="E2183">
        <v>1765</v>
      </c>
      <c r="F2183">
        <v>93</v>
      </c>
      <c r="G2183">
        <v>22</v>
      </c>
      <c r="H2183">
        <v>1610</v>
      </c>
      <c r="I2183">
        <v>11285.41</v>
      </c>
      <c r="J2183">
        <v>10812.06</v>
      </c>
    </row>
    <row r="2184" spans="2:10" x14ac:dyDescent="0.25">
      <c r="B2184">
        <v>10</v>
      </c>
      <c r="C2184" s="1">
        <v>43332</v>
      </c>
      <c r="D2184">
        <v>2</v>
      </c>
      <c r="E2184">
        <v>1836</v>
      </c>
      <c r="F2184">
        <v>60</v>
      </c>
      <c r="G2184">
        <v>23</v>
      </c>
      <c r="H2184">
        <v>52</v>
      </c>
      <c r="I2184">
        <v>21603.57</v>
      </c>
      <c r="J2184">
        <v>12236.59</v>
      </c>
    </row>
    <row r="2185" spans="2:10" x14ac:dyDescent="0.25">
      <c r="B2185">
        <v>10</v>
      </c>
      <c r="C2185" s="1">
        <v>43339</v>
      </c>
      <c r="D2185">
        <v>2</v>
      </c>
      <c r="E2185">
        <v>1873</v>
      </c>
      <c r="F2185">
        <v>48</v>
      </c>
      <c r="G2185">
        <v>19</v>
      </c>
      <c r="H2185">
        <v>332</v>
      </c>
      <c r="I2185">
        <v>24962.03</v>
      </c>
      <c r="J2185">
        <v>12501.93</v>
      </c>
    </row>
    <row r="2186" spans="2:10" x14ac:dyDescent="0.25">
      <c r="B2186">
        <v>10</v>
      </c>
      <c r="C2186" s="1">
        <v>43346</v>
      </c>
      <c r="D2186">
        <v>2</v>
      </c>
      <c r="E2186">
        <v>1902</v>
      </c>
      <c r="F2186">
        <v>80</v>
      </c>
      <c r="G2186">
        <v>32</v>
      </c>
      <c r="H2186">
        <v>801</v>
      </c>
      <c r="I2186">
        <v>27713.09</v>
      </c>
      <c r="J2186">
        <v>9836.5499999999993</v>
      </c>
    </row>
    <row r="2187" spans="2:10" x14ac:dyDescent="0.25">
      <c r="B2187">
        <v>10</v>
      </c>
      <c r="C2187" s="1">
        <v>43353</v>
      </c>
      <c r="D2187">
        <v>2</v>
      </c>
      <c r="E2187">
        <v>1950</v>
      </c>
      <c r="F2187">
        <v>107</v>
      </c>
      <c r="G2187">
        <v>34</v>
      </c>
      <c r="H2187">
        <v>62</v>
      </c>
      <c r="I2187">
        <v>34810.26</v>
      </c>
      <c r="J2187">
        <v>14137.53</v>
      </c>
    </row>
    <row r="2188" spans="2:10" x14ac:dyDescent="0.25">
      <c r="B2188">
        <v>10</v>
      </c>
      <c r="C2188" s="1">
        <v>43360</v>
      </c>
      <c r="D2188">
        <v>2</v>
      </c>
      <c r="E2188">
        <v>2023</v>
      </c>
      <c r="F2188">
        <v>46</v>
      </c>
      <c r="G2188">
        <v>32</v>
      </c>
      <c r="H2188">
        <v>260</v>
      </c>
      <c r="I2188">
        <v>28662.78</v>
      </c>
      <c r="J2188">
        <v>8459.11</v>
      </c>
    </row>
    <row r="2189" spans="2:10" x14ac:dyDescent="0.25">
      <c r="B2189">
        <v>10</v>
      </c>
      <c r="C2189" s="1">
        <v>43367</v>
      </c>
      <c r="D2189">
        <v>2</v>
      </c>
      <c r="E2189">
        <v>2037</v>
      </c>
      <c r="F2189">
        <v>76</v>
      </c>
      <c r="G2189">
        <v>23</v>
      </c>
      <c r="H2189">
        <v>486</v>
      </c>
      <c r="I2189">
        <v>23767.24</v>
      </c>
      <c r="J2189">
        <v>14557.18</v>
      </c>
    </row>
    <row r="2190" spans="2:10" x14ac:dyDescent="0.25">
      <c r="B2190">
        <v>10</v>
      </c>
      <c r="C2190" s="1">
        <v>43101</v>
      </c>
      <c r="D2190">
        <v>3</v>
      </c>
      <c r="E2190">
        <v>0</v>
      </c>
      <c r="F2190">
        <v>87</v>
      </c>
      <c r="G2190">
        <v>22</v>
      </c>
      <c r="H2190">
        <v>8</v>
      </c>
      <c r="I2190">
        <v>1948.95</v>
      </c>
      <c r="J2190">
        <v>558.88</v>
      </c>
    </row>
    <row r="2191" spans="2:10" x14ac:dyDescent="0.25">
      <c r="B2191">
        <v>10</v>
      </c>
      <c r="C2191" s="1">
        <v>43108</v>
      </c>
      <c r="D2191">
        <v>3</v>
      </c>
      <c r="E2191">
        <v>65</v>
      </c>
      <c r="F2191">
        <v>125</v>
      </c>
      <c r="G2191">
        <v>18</v>
      </c>
      <c r="H2191">
        <v>51</v>
      </c>
      <c r="I2191">
        <v>5117.07</v>
      </c>
      <c r="J2191">
        <v>1669.14</v>
      </c>
    </row>
    <row r="2192" spans="2:10" x14ac:dyDescent="0.25">
      <c r="B2192">
        <v>10</v>
      </c>
      <c r="C2192" s="1">
        <v>43115</v>
      </c>
      <c r="D2192">
        <v>3</v>
      </c>
      <c r="E2192">
        <v>172</v>
      </c>
      <c r="F2192">
        <v>65</v>
      </c>
      <c r="G2192">
        <v>17</v>
      </c>
      <c r="H2192">
        <v>111</v>
      </c>
      <c r="I2192">
        <v>3261.07</v>
      </c>
      <c r="J2192">
        <v>1212.75</v>
      </c>
    </row>
    <row r="2193" spans="2:10" x14ac:dyDescent="0.25">
      <c r="B2193">
        <v>10</v>
      </c>
      <c r="C2193" s="1">
        <v>43122</v>
      </c>
      <c r="D2193">
        <v>3</v>
      </c>
      <c r="E2193">
        <v>220</v>
      </c>
      <c r="F2193">
        <v>57</v>
      </c>
      <c r="G2193">
        <v>14</v>
      </c>
      <c r="H2193">
        <v>205</v>
      </c>
      <c r="I2193">
        <v>4632.74</v>
      </c>
      <c r="J2193">
        <v>2425.89</v>
      </c>
    </row>
    <row r="2194" spans="2:10" x14ac:dyDescent="0.25">
      <c r="B2194">
        <v>10</v>
      </c>
      <c r="C2194" s="1">
        <v>43129</v>
      </c>
      <c r="D2194">
        <v>3</v>
      </c>
      <c r="E2194">
        <v>263</v>
      </c>
      <c r="F2194">
        <v>64</v>
      </c>
      <c r="G2194">
        <v>29</v>
      </c>
      <c r="H2194">
        <v>81</v>
      </c>
      <c r="I2194">
        <v>6121.91</v>
      </c>
      <c r="J2194">
        <v>1126.43</v>
      </c>
    </row>
    <row r="2195" spans="2:10" x14ac:dyDescent="0.25">
      <c r="B2195">
        <v>10</v>
      </c>
      <c r="C2195" s="1">
        <v>43136</v>
      </c>
      <c r="D2195">
        <v>3</v>
      </c>
      <c r="E2195">
        <v>298</v>
      </c>
      <c r="F2195">
        <v>92</v>
      </c>
      <c r="G2195">
        <v>20</v>
      </c>
      <c r="H2195">
        <v>66</v>
      </c>
      <c r="I2195">
        <v>7011.97</v>
      </c>
      <c r="J2195">
        <v>1858.7</v>
      </c>
    </row>
    <row r="2196" spans="2:10" x14ac:dyDescent="0.25">
      <c r="B2196">
        <v>10</v>
      </c>
      <c r="C2196" s="1">
        <v>43143</v>
      </c>
      <c r="D2196">
        <v>3</v>
      </c>
      <c r="E2196">
        <v>370</v>
      </c>
      <c r="F2196">
        <v>121</v>
      </c>
      <c r="G2196">
        <v>29</v>
      </c>
      <c r="H2196">
        <v>660</v>
      </c>
      <c r="I2196">
        <v>10380.719999999999</v>
      </c>
      <c r="J2196">
        <v>3122.78</v>
      </c>
    </row>
    <row r="2197" spans="2:10" x14ac:dyDescent="0.25">
      <c r="B2197">
        <v>10</v>
      </c>
      <c r="C2197" s="1">
        <v>43150</v>
      </c>
      <c r="D2197">
        <v>3</v>
      </c>
      <c r="E2197">
        <v>462</v>
      </c>
      <c r="F2197">
        <v>83</v>
      </c>
      <c r="G2197">
        <v>29</v>
      </c>
      <c r="H2197">
        <v>263</v>
      </c>
      <c r="I2197">
        <v>13388.39</v>
      </c>
      <c r="J2197">
        <v>4691.03</v>
      </c>
    </row>
    <row r="2198" spans="2:10" x14ac:dyDescent="0.25">
      <c r="B2198">
        <v>10</v>
      </c>
      <c r="C2198" s="1">
        <v>43157</v>
      </c>
      <c r="D2198">
        <v>3</v>
      </c>
      <c r="E2198">
        <v>516</v>
      </c>
      <c r="F2198">
        <v>102</v>
      </c>
      <c r="G2198">
        <v>24</v>
      </c>
      <c r="H2198">
        <v>395</v>
      </c>
      <c r="I2198">
        <v>13254.72</v>
      </c>
      <c r="J2198">
        <v>3972.14</v>
      </c>
    </row>
    <row r="2199" spans="2:10" x14ac:dyDescent="0.25">
      <c r="B2199">
        <v>10</v>
      </c>
      <c r="C2199" s="1">
        <v>43164</v>
      </c>
      <c r="D2199">
        <v>3</v>
      </c>
      <c r="E2199">
        <v>594</v>
      </c>
      <c r="F2199">
        <v>32</v>
      </c>
      <c r="G2199">
        <v>35</v>
      </c>
      <c r="H2199">
        <v>449</v>
      </c>
      <c r="I2199">
        <v>10557.34</v>
      </c>
      <c r="J2199">
        <v>2019.6</v>
      </c>
    </row>
    <row r="2200" spans="2:10" x14ac:dyDescent="0.25">
      <c r="B2200">
        <v>10</v>
      </c>
      <c r="C2200" s="1">
        <v>43171</v>
      </c>
      <c r="D2200">
        <v>3</v>
      </c>
      <c r="E2200">
        <v>591</v>
      </c>
      <c r="F2200">
        <v>65</v>
      </c>
      <c r="G2200">
        <v>24</v>
      </c>
      <c r="H2200">
        <v>402</v>
      </c>
      <c r="I2200">
        <v>15559.48</v>
      </c>
      <c r="J2200">
        <v>3327.33</v>
      </c>
    </row>
    <row r="2201" spans="2:10" x14ac:dyDescent="0.25">
      <c r="B2201">
        <v>10</v>
      </c>
      <c r="C2201" s="1">
        <v>43178</v>
      </c>
      <c r="D2201">
        <v>3</v>
      </c>
      <c r="E2201">
        <v>632</v>
      </c>
      <c r="F2201">
        <v>129</v>
      </c>
      <c r="G2201">
        <v>22</v>
      </c>
      <c r="H2201">
        <v>352</v>
      </c>
      <c r="I2201">
        <v>15610.71</v>
      </c>
      <c r="J2201">
        <v>4668.71</v>
      </c>
    </row>
    <row r="2202" spans="2:10" x14ac:dyDescent="0.25">
      <c r="B2202">
        <v>10</v>
      </c>
      <c r="C2202" s="1">
        <v>43185</v>
      </c>
      <c r="D2202">
        <v>3</v>
      </c>
      <c r="E2202">
        <v>739</v>
      </c>
      <c r="F2202">
        <v>46</v>
      </c>
      <c r="G2202">
        <v>31</v>
      </c>
      <c r="H2202">
        <v>328</v>
      </c>
      <c r="I2202">
        <v>15572.26</v>
      </c>
      <c r="J2202">
        <v>7036.07</v>
      </c>
    </row>
    <row r="2203" spans="2:10" x14ac:dyDescent="0.25">
      <c r="B2203">
        <v>10</v>
      </c>
      <c r="C2203" s="1">
        <v>43192</v>
      </c>
      <c r="D2203">
        <v>3</v>
      </c>
      <c r="E2203">
        <v>754</v>
      </c>
      <c r="F2203">
        <v>105</v>
      </c>
      <c r="G2203">
        <v>13</v>
      </c>
      <c r="H2203">
        <v>915</v>
      </c>
      <c r="I2203">
        <v>12836.68</v>
      </c>
      <c r="J2203">
        <v>7648.13</v>
      </c>
    </row>
    <row r="2204" spans="2:10" x14ac:dyDescent="0.25">
      <c r="B2204">
        <v>10</v>
      </c>
      <c r="C2204" s="1">
        <v>43199</v>
      </c>
      <c r="D2204">
        <v>3</v>
      </c>
      <c r="E2204">
        <v>846</v>
      </c>
      <c r="F2204">
        <v>79</v>
      </c>
      <c r="G2204">
        <v>23</v>
      </c>
      <c r="H2204">
        <v>753</v>
      </c>
      <c r="I2204">
        <v>18307.16</v>
      </c>
      <c r="J2204">
        <v>5301.03</v>
      </c>
    </row>
    <row r="2205" spans="2:10" x14ac:dyDescent="0.25">
      <c r="B2205">
        <v>10</v>
      </c>
      <c r="C2205" s="1">
        <v>43206</v>
      </c>
      <c r="D2205">
        <v>3</v>
      </c>
      <c r="E2205">
        <v>902</v>
      </c>
      <c r="F2205">
        <v>103</v>
      </c>
      <c r="G2205">
        <v>31</v>
      </c>
      <c r="H2205">
        <v>155</v>
      </c>
      <c r="I2205">
        <v>15187.47</v>
      </c>
      <c r="J2205">
        <v>6853.67</v>
      </c>
    </row>
    <row r="2206" spans="2:10" x14ac:dyDescent="0.25">
      <c r="B2206">
        <v>10</v>
      </c>
      <c r="C2206" s="1">
        <v>43213</v>
      </c>
      <c r="D2206">
        <v>3</v>
      </c>
      <c r="E2206">
        <v>974</v>
      </c>
      <c r="F2206">
        <v>99</v>
      </c>
      <c r="G2206">
        <v>25</v>
      </c>
      <c r="H2206">
        <v>280</v>
      </c>
      <c r="I2206">
        <v>26432.560000000001</v>
      </c>
      <c r="J2206">
        <v>8751.18</v>
      </c>
    </row>
    <row r="2207" spans="2:10" x14ac:dyDescent="0.25">
      <c r="B2207">
        <v>10</v>
      </c>
      <c r="C2207" s="1">
        <v>43220</v>
      </c>
      <c r="D2207">
        <v>3</v>
      </c>
      <c r="E2207">
        <v>1048</v>
      </c>
      <c r="F2207">
        <v>71</v>
      </c>
      <c r="G2207">
        <v>17</v>
      </c>
      <c r="H2207">
        <v>841</v>
      </c>
      <c r="I2207">
        <v>27837.4</v>
      </c>
      <c r="J2207">
        <v>4928.41</v>
      </c>
    </row>
    <row r="2208" spans="2:10" x14ac:dyDescent="0.25">
      <c r="B2208">
        <v>10</v>
      </c>
      <c r="C2208" s="1">
        <v>43227</v>
      </c>
      <c r="D2208">
        <v>3</v>
      </c>
      <c r="E2208">
        <v>1102</v>
      </c>
      <c r="F2208">
        <v>61</v>
      </c>
      <c r="G2208">
        <v>18</v>
      </c>
      <c r="H2208">
        <v>382</v>
      </c>
      <c r="I2208">
        <v>19040.12</v>
      </c>
      <c r="J2208">
        <v>9143.25</v>
      </c>
    </row>
    <row r="2209" spans="2:10" x14ac:dyDescent="0.25">
      <c r="B2209">
        <v>10</v>
      </c>
      <c r="C2209" s="1">
        <v>43234</v>
      </c>
      <c r="D2209">
        <v>3</v>
      </c>
      <c r="E2209">
        <v>1145</v>
      </c>
      <c r="F2209">
        <v>94</v>
      </c>
      <c r="G2209">
        <v>32</v>
      </c>
      <c r="H2209">
        <v>186</v>
      </c>
      <c r="I2209">
        <v>29153.08</v>
      </c>
      <c r="J2209">
        <v>3202.73</v>
      </c>
    </row>
    <row r="2210" spans="2:10" x14ac:dyDescent="0.25">
      <c r="B2210">
        <v>10</v>
      </c>
      <c r="C2210" s="1">
        <v>43241</v>
      </c>
      <c r="D2210">
        <v>3</v>
      </c>
      <c r="E2210">
        <v>1207</v>
      </c>
      <c r="F2210">
        <v>81</v>
      </c>
      <c r="G2210">
        <v>17</v>
      </c>
      <c r="H2210">
        <v>117</v>
      </c>
      <c r="I2210">
        <v>24458.44</v>
      </c>
      <c r="J2210">
        <v>8351.18</v>
      </c>
    </row>
    <row r="2211" spans="2:10" x14ac:dyDescent="0.25">
      <c r="B2211">
        <v>10</v>
      </c>
      <c r="C2211" s="1">
        <v>43248</v>
      </c>
      <c r="D2211">
        <v>3</v>
      </c>
      <c r="E2211">
        <v>1271</v>
      </c>
      <c r="F2211">
        <v>71</v>
      </c>
      <c r="G2211">
        <v>26</v>
      </c>
      <c r="H2211">
        <v>968</v>
      </c>
      <c r="I2211">
        <v>15940.62</v>
      </c>
      <c r="J2211">
        <v>6886.37</v>
      </c>
    </row>
    <row r="2212" spans="2:10" x14ac:dyDescent="0.25">
      <c r="B2212">
        <v>10</v>
      </c>
      <c r="C2212" s="1">
        <v>43255</v>
      </c>
      <c r="D2212">
        <v>3</v>
      </c>
      <c r="E2212">
        <v>1316</v>
      </c>
      <c r="F2212">
        <v>96</v>
      </c>
      <c r="G2212">
        <v>22</v>
      </c>
      <c r="H2212">
        <v>1459</v>
      </c>
      <c r="I2212">
        <v>31292.36</v>
      </c>
      <c r="J2212">
        <v>8739.34</v>
      </c>
    </row>
    <row r="2213" spans="2:10" x14ac:dyDescent="0.25">
      <c r="B2213">
        <v>10</v>
      </c>
      <c r="C2213" s="1">
        <v>43262</v>
      </c>
      <c r="D2213">
        <v>3</v>
      </c>
      <c r="E2213">
        <v>1390</v>
      </c>
      <c r="F2213">
        <v>68</v>
      </c>
      <c r="G2213">
        <v>28</v>
      </c>
      <c r="H2213">
        <v>104</v>
      </c>
      <c r="I2213">
        <v>32228.73</v>
      </c>
      <c r="J2213">
        <v>12640.13</v>
      </c>
    </row>
    <row r="2214" spans="2:10" x14ac:dyDescent="0.25">
      <c r="B2214">
        <v>10</v>
      </c>
      <c r="C2214" s="1">
        <v>43269</v>
      </c>
      <c r="D2214">
        <v>3</v>
      </c>
      <c r="E2214">
        <v>1430</v>
      </c>
      <c r="F2214">
        <v>91</v>
      </c>
      <c r="G2214">
        <v>20</v>
      </c>
      <c r="H2214">
        <v>327</v>
      </c>
      <c r="I2214">
        <v>27675.9</v>
      </c>
      <c r="J2214">
        <v>16415.95</v>
      </c>
    </row>
    <row r="2215" spans="2:10" x14ac:dyDescent="0.25">
      <c r="B2215">
        <v>10</v>
      </c>
      <c r="C2215" s="1">
        <v>43276</v>
      </c>
      <c r="D2215">
        <v>3</v>
      </c>
      <c r="E2215">
        <v>1501</v>
      </c>
      <c r="F2215">
        <v>79</v>
      </c>
      <c r="G2215">
        <v>46</v>
      </c>
      <c r="H2215">
        <v>976</v>
      </c>
      <c r="I2215">
        <v>32620.11</v>
      </c>
      <c r="J2215">
        <v>11770.73</v>
      </c>
    </row>
    <row r="2216" spans="2:10" x14ac:dyDescent="0.25">
      <c r="B2216">
        <v>10</v>
      </c>
      <c r="C2216" s="1">
        <v>43283</v>
      </c>
      <c r="D2216">
        <v>3</v>
      </c>
      <c r="E2216">
        <v>1534</v>
      </c>
      <c r="F2216">
        <v>89</v>
      </c>
      <c r="G2216">
        <v>7</v>
      </c>
      <c r="H2216">
        <v>1074</v>
      </c>
      <c r="I2216">
        <v>37070.94</v>
      </c>
      <c r="J2216">
        <v>11042.01</v>
      </c>
    </row>
    <row r="2217" spans="2:10" x14ac:dyDescent="0.25">
      <c r="B2217">
        <v>10</v>
      </c>
      <c r="C2217" s="1">
        <v>43290</v>
      </c>
      <c r="D2217">
        <v>3</v>
      </c>
      <c r="E2217">
        <v>1616</v>
      </c>
      <c r="F2217">
        <v>42</v>
      </c>
      <c r="G2217">
        <v>20</v>
      </c>
      <c r="H2217">
        <v>624</v>
      </c>
      <c r="I2217">
        <v>26310.75</v>
      </c>
      <c r="J2217">
        <v>9307.25</v>
      </c>
    </row>
    <row r="2218" spans="2:10" x14ac:dyDescent="0.25">
      <c r="B2218">
        <v>10</v>
      </c>
      <c r="C2218" s="1">
        <v>43297</v>
      </c>
      <c r="D2218">
        <v>3</v>
      </c>
      <c r="E2218">
        <v>1638</v>
      </c>
      <c r="F2218">
        <v>102</v>
      </c>
      <c r="G2218">
        <v>22</v>
      </c>
      <c r="H2218">
        <v>81</v>
      </c>
      <c r="I2218">
        <v>32397.27</v>
      </c>
      <c r="J2218">
        <v>14824.74</v>
      </c>
    </row>
    <row r="2219" spans="2:10" x14ac:dyDescent="0.25">
      <c r="B2219">
        <v>10</v>
      </c>
      <c r="C2219" s="1">
        <v>43304</v>
      </c>
      <c r="D2219">
        <v>3</v>
      </c>
      <c r="E2219">
        <v>1718</v>
      </c>
      <c r="F2219">
        <v>107</v>
      </c>
      <c r="G2219">
        <v>29</v>
      </c>
      <c r="H2219">
        <v>845</v>
      </c>
      <c r="I2219">
        <v>33944.720000000001</v>
      </c>
      <c r="J2219">
        <v>12208.95</v>
      </c>
    </row>
    <row r="2220" spans="2:10" x14ac:dyDescent="0.25">
      <c r="B2220">
        <v>10</v>
      </c>
      <c r="C2220" s="1">
        <v>43311</v>
      </c>
      <c r="D2220">
        <v>3</v>
      </c>
      <c r="E2220">
        <v>1796</v>
      </c>
      <c r="F2220">
        <v>89</v>
      </c>
      <c r="G2220">
        <v>13</v>
      </c>
      <c r="H2220">
        <v>1591</v>
      </c>
      <c r="I2220">
        <v>34303.949999999997</v>
      </c>
      <c r="J2220">
        <v>10399.290000000001</v>
      </c>
    </row>
    <row r="2221" spans="2:10" x14ac:dyDescent="0.25">
      <c r="B2221">
        <v>10</v>
      </c>
      <c r="C2221" s="1">
        <v>43318</v>
      </c>
      <c r="D2221">
        <v>3</v>
      </c>
      <c r="E2221">
        <v>1872</v>
      </c>
      <c r="F2221">
        <v>72</v>
      </c>
      <c r="G2221">
        <v>8</v>
      </c>
      <c r="H2221">
        <v>205</v>
      </c>
      <c r="I2221">
        <v>40172.639999999999</v>
      </c>
      <c r="J2221">
        <v>14717.59</v>
      </c>
    </row>
    <row r="2222" spans="2:10" x14ac:dyDescent="0.25">
      <c r="B2222">
        <v>10</v>
      </c>
      <c r="C2222" s="1">
        <v>43325</v>
      </c>
      <c r="D2222">
        <v>3</v>
      </c>
      <c r="E2222">
        <v>1936</v>
      </c>
      <c r="F2222">
        <v>45</v>
      </c>
      <c r="G2222">
        <v>33</v>
      </c>
      <c r="H2222">
        <v>26</v>
      </c>
      <c r="I2222">
        <v>33293.85</v>
      </c>
      <c r="J2222">
        <v>12895.86</v>
      </c>
    </row>
    <row r="2223" spans="2:10" x14ac:dyDescent="0.25">
      <c r="B2223">
        <v>10</v>
      </c>
      <c r="C2223" s="1">
        <v>43332</v>
      </c>
      <c r="D2223">
        <v>3</v>
      </c>
      <c r="E2223">
        <v>1948</v>
      </c>
      <c r="F2223">
        <v>121</v>
      </c>
      <c r="G2223">
        <v>30</v>
      </c>
      <c r="H2223">
        <v>1261</v>
      </c>
      <c r="I2223">
        <v>51813.55</v>
      </c>
      <c r="J2223">
        <v>16406.009999999998</v>
      </c>
    </row>
    <row r="2224" spans="2:10" x14ac:dyDescent="0.25">
      <c r="B2224">
        <v>10</v>
      </c>
      <c r="C2224" s="1">
        <v>43339</v>
      </c>
      <c r="D2224">
        <v>3</v>
      </c>
      <c r="E2224">
        <v>2039</v>
      </c>
      <c r="F2224">
        <v>57</v>
      </c>
      <c r="G2224">
        <v>19</v>
      </c>
      <c r="H2224">
        <v>78</v>
      </c>
      <c r="I2224">
        <v>48136.54</v>
      </c>
      <c r="J2224">
        <v>11266.05</v>
      </c>
    </row>
    <row r="2225" spans="2:10" x14ac:dyDescent="0.25">
      <c r="B2225">
        <v>10</v>
      </c>
      <c r="C2225" s="1">
        <v>43346</v>
      </c>
      <c r="D2225">
        <v>3</v>
      </c>
      <c r="E2225">
        <v>2077</v>
      </c>
      <c r="F2225">
        <v>86</v>
      </c>
      <c r="G2225">
        <v>28</v>
      </c>
      <c r="H2225">
        <v>983</v>
      </c>
      <c r="I2225">
        <v>42089.62</v>
      </c>
      <c r="J2225">
        <v>19093.48</v>
      </c>
    </row>
    <row r="2226" spans="2:10" x14ac:dyDescent="0.25">
      <c r="B2226">
        <v>10</v>
      </c>
      <c r="C2226" s="1">
        <v>43353</v>
      </c>
      <c r="D2226">
        <v>3</v>
      </c>
      <c r="E2226">
        <v>2135</v>
      </c>
      <c r="F2226">
        <v>46</v>
      </c>
      <c r="G2226">
        <v>13</v>
      </c>
      <c r="H2226">
        <v>496</v>
      </c>
      <c r="I2226">
        <v>45587.87</v>
      </c>
      <c r="J2226">
        <v>15178.95</v>
      </c>
    </row>
    <row r="2227" spans="2:10" x14ac:dyDescent="0.25">
      <c r="B2227">
        <v>10</v>
      </c>
      <c r="C2227" s="1">
        <v>43360</v>
      </c>
      <c r="D2227">
        <v>3</v>
      </c>
      <c r="E2227">
        <v>2168</v>
      </c>
      <c r="F2227">
        <v>98</v>
      </c>
      <c r="G2227">
        <v>28</v>
      </c>
      <c r="H2227">
        <v>611</v>
      </c>
      <c r="I2227">
        <v>54233.77</v>
      </c>
      <c r="J2227">
        <v>17856.07</v>
      </c>
    </row>
    <row r="2228" spans="2:10" x14ac:dyDescent="0.25">
      <c r="B2228">
        <v>10</v>
      </c>
      <c r="C2228" s="1">
        <v>43367</v>
      </c>
      <c r="D2228">
        <v>3</v>
      </c>
      <c r="E2228">
        <v>2238</v>
      </c>
      <c r="F2228">
        <v>80</v>
      </c>
      <c r="G2228">
        <v>35</v>
      </c>
      <c r="H2228">
        <v>1532</v>
      </c>
      <c r="I2228">
        <v>62549.55</v>
      </c>
      <c r="J2228">
        <v>19982.82</v>
      </c>
    </row>
    <row r="2229" spans="2:10" x14ac:dyDescent="0.25">
      <c r="B2229">
        <v>10</v>
      </c>
      <c r="C2229" s="1">
        <v>43101</v>
      </c>
      <c r="D2229">
        <v>4</v>
      </c>
      <c r="E2229">
        <v>0</v>
      </c>
      <c r="F2229">
        <v>111</v>
      </c>
      <c r="G2229">
        <v>31</v>
      </c>
      <c r="H2229">
        <v>60</v>
      </c>
      <c r="I2229">
        <v>2833.02</v>
      </c>
      <c r="J2229">
        <v>607.12</v>
      </c>
    </row>
    <row r="2230" spans="2:10" x14ac:dyDescent="0.25">
      <c r="B2230">
        <v>10</v>
      </c>
      <c r="C2230" s="1">
        <v>43108</v>
      </c>
      <c r="D2230">
        <v>4</v>
      </c>
      <c r="E2230">
        <v>80</v>
      </c>
      <c r="F2230">
        <v>75</v>
      </c>
      <c r="G2230">
        <v>21</v>
      </c>
      <c r="H2230">
        <v>29</v>
      </c>
      <c r="I2230">
        <v>3967.07</v>
      </c>
      <c r="J2230">
        <v>1896.59</v>
      </c>
    </row>
    <row r="2231" spans="2:10" x14ac:dyDescent="0.25">
      <c r="B2231">
        <v>10</v>
      </c>
      <c r="C2231" s="1">
        <v>43115</v>
      </c>
      <c r="D2231">
        <v>4</v>
      </c>
      <c r="E2231">
        <v>134</v>
      </c>
      <c r="F2231">
        <v>94</v>
      </c>
      <c r="G2231">
        <v>28</v>
      </c>
      <c r="H2231">
        <v>287</v>
      </c>
      <c r="I2231">
        <v>4863.6000000000004</v>
      </c>
      <c r="J2231">
        <v>1008.18</v>
      </c>
    </row>
    <row r="2232" spans="2:10" x14ac:dyDescent="0.25">
      <c r="B2232">
        <v>10</v>
      </c>
      <c r="C2232" s="1">
        <v>43122</v>
      </c>
      <c r="D2232">
        <v>4</v>
      </c>
      <c r="E2232">
        <v>200</v>
      </c>
      <c r="F2232">
        <v>80</v>
      </c>
      <c r="G2232">
        <v>13</v>
      </c>
      <c r="H2232">
        <v>69</v>
      </c>
      <c r="I2232">
        <v>5349.95</v>
      </c>
      <c r="J2232">
        <v>1549.59</v>
      </c>
    </row>
    <row r="2233" spans="2:10" x14ac:dyDescent="0.25">
      <c r="B2233">
        <v>10</v>
      </c>
      <c r="C2233" s="1">
        <v>43129</v>
      </c>
      <c r="D2233">
        <v>4</v>
      </c>
      <c r="E2233">
        <v>267</v>
      </c>
      <c r="F2233">
        <v>161</v>
      </c>
      <c r="G2233">
        <v>35</v>
      </c>
      <c r="H2233">
        <v>326</v>
      </c>
      <c r="I2233">
        <v>12631.47</v>
      </c>
      <c r="J2233">
        <v>6677.67</v>
      </c>
    </row>
    <row r="2234" spans="2:10" x14ac:dyDescent="0.25">
      <c r="B2234">
        <v>10</v>
      </c>
      <c r="C2234" s="1">
        <v>43136</v>
      </c>
      <c r="D2234">
        <v>4</v>
      </c>
      <c r="E2234">
        <v>393</v>
      </c>
      <c r="F2234">
        <v>51</v>
      </c>
      <c r="G2234">
        <v>29</v>
      </c>
      <c r="H2234">
        <v>175</v>
      </c>
      <c r="I2234">
        <v>8957.58</v>
      </c>
      <c r="J2234">
        <v>5008.53</v>
      </c>
    </row>
    <row r="2235" spans="2:10" x14ac:dyDescent="0.25">
      <c r="B2235">
        <v>10</v>
      </c>
      <c r="C2235" s="1">
        <v>43143</v>
      </c>
      <c r="D2235">
        <v>4</v>
      </c>
      <c r="E2235">
        <v>415</v>
      </c>
      <c r="F2235">
        <v>71</v>
      </c>
      <c r="G2235">
        <v>11</v>
      </c>
      <c r="H2235">
        <v>341</v>
      </c>
      <c r="I2235">
        <v>13699.5</v>
      </c>
      <c r="J2235">
        <v>5524.82</v>
      </c>
    </row>
    <row r="2236" spans="2:10" x14ac:dyDescent="0.25">
      <c r="B2236">
        <v>10</v>
      </c>
      <c r="C2236" s="1">
        <v>43150</v>
      </c>
      <c r="D2236">
        <v>4</v>
      </c>
      <c r="E2236">
        <v>475</v>
      </c>
      <c r="F2236">
        <v>87</v>
      </c>
      <c r="G2236">
        <v>29</v>
      </c>
      <c r="H2236">
        <v>145</v>
      </c>
      <c r="I2236">
        <v>17889.45</v>
      </c>
      <c r="J2236">
        <v>4440.95</v>
      </c>
    </row>
    <row r="2237" spans="2:10" x14ac:dyDescent="0.25">
      <c r="B2237">
        <v>10</v>
      </c>
      <c r="C2237" s="1">
        <v>43157</v>
      </c>
      <c r="D2237">
        <v>4</v>
      </c>
      <c r="E2237">
        <v>533</v>
      </c>
      <c r="F2237">
        <v>39</v>
      </c>
      <c r="G2237">
        <v>22</v>
      </c>
      <c r="H2237">
        <v>112</v>
      </c>
      <c r="I2237">
        <v>13829.72</v>
      </c>
      <c r="J2237">
        <v>5757.51</v>
      </c>
    </row>
    <row r="2238" spans="2:10" x14ac:dyDescent="0.25">
      <c r="B2238">
        <v>10</v>
      </c>
      <c r="C2238" s="1">
        <v>43164</v>
      </c>
      <c r="D2238">
        <v>4</v>
      </c>
      <c r="E2238">
        <v>550</v>
      </c>
      <c r="F2238">
        <v>39</v>
      </c>
      <c r="G2238">
        <v>31</v>
      </c>
      <c r="H2238">
        <v>446</v>
      </c>
      <c r="I2238">
        <v>10497.99</v>
      </c>
      <c r="J2238">
        <v>4657.33</v>
      </c>
    </row>
    <row r="2239" spans="2:10" x14ac:dyDescent="0.25">
      <c r="B2239">
        <v>10</v>
      </c>
      <c r="C2239" s="1">
        <v>43171</v>
      </c>
      <c r="D2239">
        <v>4</v>
      </c>
      <c r="E2239">
        <v>558</v>
      </c>
      <c r="F2239">
        <v>120</v>
      </c>
      <c r="G2239">
        <v>33</v>
      </c>
      <c r="H2239">
        <v>144</v>
      </c>
      <c r="I2239">
        <v>8770.5499999999993</v>
      </c>
      <c r="J2239">
        <v>8119.84</v>
      </c>
    </row>
    <row r="2240" spans="2:10" x14ac:dyDescent="0.25">
      <c r="B2240">
        <v>10</v>
      </c>
      <c r="C2240" s="1">
        <v>43178</v>
      </c>
      <c r="D2240">
        <v>4</v>
      </c>
      <c r="E2240">
        <v>645</v>
      </c>
      <c r="F2240">
        <v>106</v>
      </c>
      <c r="G2240">
        <v>25</v>
      </c>
      <c r="H2240">
        <v>306</v>
      </c>
      <c r="I2240">
        <v>15334.57</v>
      </c>
      <c r="J2240">
        <v>7580.11</v>
      </c>
    </row>
    <row r="2241" spans="2:10" x14ac:dyDescent="0.25">
      <c r="B2241">
        <v>10</v>
      </c>
      <c r="C2241" s="1">
        <v>43185</v>
      </c>
      <c r="D2241">
        <v>4</v>
      </c>
      <c r="E2241">
        <v>726</v>
      </c>
      <c r="F2241">
        <v>43</v>
      </c>
      <c r="G2241">
        <v>25</v>
      </c>
      <c r="H2241">
        <v>577</v>
      </c>
      <c r="I2241">
        <v>9467.4699999999993</v>
      </c>
      <c r="J2241">
        <v>9118.09</v>
      </c>
    </row>
    <row r="2242" spans="2:10" x14ac:dyDescent="0.25">
      <c r="B2242">
        <v>10</v>
      </c>
      <c r="C2242" s="1">
        <v>43192</v>
      </c>
      <c r="D2242">
        <v>4</v>
      </c>
      <c r="E2242">
        <v>744</v>
      </c>
      <c r="F2242">
        <v>93</v>
      </c>
      <c r="G2242">
        <v>12</v>
      </c>
      <c r="H2242">
        <v>110</v>
      </c>
      <c r="I2242">
        <v>6977.94</v>
      </c>
      <c r="J2242">
        <v>4246.91</v>
      </c>
    </row>
    <row r="2243" spans="2:10" x14ac:dyDescent="0.25">
      <c r="B2243">
        <v>10</v>
      </c>
      <c r="C2243" s="1">
        <v>43199</v>
      </c>
      <c r="D2243">
        <v>4</v>
      </c>
      <c r="E2243">
        <v>825</v>
      </c>
      <c r="F2243">
        <v>63</v>
      </c>
      <c r="G2243">
        <v>30</v>
      </c>
      <c r="H2243">
        <v>517</v>
      </c>
      <c r="I2243">
        <v>19438.060000000001</v>
      </c>
      <c r="J2243">
        <v>8117.97</v>
      </c>
    </row>
    <row r="2244" spans="2:10" x14ac:dyDescent="0.25">
      <c r="B2244">
        <v>10</v>
      </c>
      <c r="C2244" s="1">
        <v>43206</v>
      </c>
      <c r="D2244">
        <v>4</v>
      </c>
      <c r="E2244">
        <v>858</v>
      </c>
      <c r="F2244">
        <v>81</v>
      </c>
      <c r="G2244">
        <v>28</v>
      </c>
      <c r="H2244">
        <v>162</v>
      </c>
      <c r="I2244">
        <v>21374.18</v>
      </c>
      <c r="J2244">
        <v>8491.86</v>
      </c>
    </row>
    <row r="2245" spans="2:10" x14ac:dyDescent="0.25">
      <c r="B2245">
        <v>10</v>
      </c>
      <c r="C2245" s="1">
        <v>43213</v>
      </c>
      <c r="D2245">
        <v>4</v>
      </c>
      <c r="E2245">
        <v>911</v>
      </c>
      <c r="F2245">
        <v>91</v>
      </c>
      <c r="G2245">
        <v>18</v>
      </c>
      <c r="H2245">
        <v>318</v>
      </c>
      <c r="I2245">
        <v>15485.42</v>
      </c>
      <c r="J2245">
        <v>11932.83</v>
      </c>
    </row>
    <row r="2246" spans="2:10" x14ac:dyDescent="0.25">
      <c r="B2246">
        <v>10</v>
      </c>
      <c r="C2246" s="1">
        <v>43220</v>
      </c>
      <c r="D2246">
        <v>4</v>
      </c>
      <c r="E2246">
        <v>984</v>
      </c>
      <c r="F2246">
        <v>68</v>
      </c>
      <c r="G2246">
        <v>30</v>
      </c>
      <c r="H2246">
        <v>335</v>
      </c>
      <c r="I2246">
        <v>7987.44</v>
      </c>
      <c r="J2246">
        <v>11141.57</v>
      </c>
    </row>
    <row r="2247" spans="2:10" x14ac:dyDescent="0.25">
      <c r="B2247">
        <v>10</v>
      </c>
      <c r="C2247" s="1">
        <v>43227</v>
      </c>
      <c r="D2247">
        <v>4</v>
      </c>
      <c r="E2247">
        <v>1022</v>
      </c>
      <c r="F2247">
        <v>76</v>
      </c>
      <c r="G2247">
        <v>19</v>
      </c>
      <c r="H2247">
        <v>71</v>
      </c>
      <c r="I2247">
        <v>17292.18</v>
      </c>
      <c r="J2247">
        <v>8333.9500000000007</v>
      </c>
    </row>
    <row r="2248" spans="2:10" x14ac:dyDescent="0.25">
      <c r="B2248">
        <v>10</v>
      </c>
      <c r="C2248" s="1">
        <v>43234</v>
      </c>
      <c r="D2248">
        <v>4</v>
      </c>
      <c r="E2248">
        <v>1079</v>
      </c>
      <c r="F2248">
        <v>94</v>
      </c>
      <c r="G2248">
        <v>14</v>
      </c>
      <c r="H2248">
        <v>854</v>
      </c>
      <c r="I2248">
        <v>6850.61</v>
      </c>
      <c r="J2248">
        <v>5165.18</v>
      </c>
    </row>
    <row r="2249" spans="2:10" x14ac:dyDescent="0.25">
      <c r="B2249">
        <v>10</v>
      </c>
      <c r="C2249" s="1">
        <v>43241</v>
      </c>
      <c r="D2249">
        <v>4</v>
      </c>
      <c r="E2249">
        <v>1159</v>
      </c>
      <c r="F2249">
        <v>63</v>
      </c>
      <c r="G2249">
        <v>20</v>
      </c>
      <c r="H2249">
        <v>315</v>
      </c>
      <c r="I2249">
        <v>25981.58</v>
      </c>
      <c r="J2249">
        <v>12886.72</v>
      </c>
    </row>
    <row r="2250" spans="2:10" x14ac:dyDescent="0.25">
      <c r="B2250">
        <v>10</v>
      </c>
      <c r="C2250" s="1">
        <v>43248</v>
      </c>
      <c r="D2250">
        <v>4</v>
      </c>
      <c r="E2250">
        <v>1202</v>
      </c>
      <c r="F2250">
        <v>106</v>
      </c>
      <c r="G2250">
        <v>3</v>
      </c>
      <c r="H2250">
        <v>424</v>
      </c>
      <c r="I2250">
        <v>20491.2</v>
      </c>
      <c r="J2250">
        <v>12680.81</v>
      </c>
    </row>
    <row r="2251" spans="2:10" x14ac:dyDescent="0.25">
      <c r="B2251">
        <v>10</v>
      </c>
      <c r="C2251" s="1">
        <v>43255</v>
      </c>
      <c r="D2251">
        <v>4</v>
      </c>
      <c r="E2251">
        <v>1305</v>
      </c>
      <c r="F2251">
        <v>84</v>
      </c>
      <c r="G2251">
        <v>8</v>
      </c>
      <c r="H2251">
        <v>1339</v>
      </c>
      <c r="I2251">
        <v>26917.119999999999</v>
      </c>
      <c r="J2251">
        <v>14287.79</v>
      </c>
    </row>
    <row r="2252" spans="2:10" x14ac:dyDescent="0.25">
      <c r="B2252">
        <v>10</v>
      </c>
      <c r="C2252" s="1">
        <v>43262</v>
      </c>
      <c r="D2252">
        <v>4</v>
      </c>
      <c r="E2252">
        <v>1381</v>
      </c>
      <c r="F2252">
        <v>71</v>
      </c>
      <c r="G2252">
        <v>9</v>
      </c>
      <c r="H2252">
        <v>671</v>
      </c>
      <c r="I2252">
        <v>17379.5</v>
      </c>
      <c r="J2252">
        <v>7053.17</v>
      </c>
    </row>
    <row r="2253" spans="2:10" x14ac:dyDescent="0.25">
      <c r="B2253">
        <v>10</v>
      </c>
      <c r="C2253" s="1">
        <v>43269</v>
      </c>
      <c r="D2253">
        <v>4</v>
      </c>
      <c r="E2253">
        <v>1443</v>
      </c>
      <c r="F2253">
        <v>137</v>
      </c>
      <c r="G2253">
        <v>28</v>
      </c>
      <c r="H2253">
        <v>33</v>
      </c>
      <c r="I2253">
        <v>24144.07</v>
      </c>
      <c r="J2253">
        <v>9688.73</v>
      </c>
    </row>
    <row r="2254" spans="2:10" x14ac:dyDescent="0.25">
      <c r="B2254">
        <v>10</v>
      </c>
      <c r="C2254" s="1">
        <v>43276</v>
      </c>
      <c r="D2254">
        <v>4</v>
      </c>
      <c r="E2254">
        <v>1552</v>
      </c>
      <c r="F2254">
        <v>128</v>
      </c>
      <c r="G2254">
        <v>30</v>
      </c>
      <c r="H2254">
        <v>309</v>
      </c>
      <c r="I2254">
        <v>25890.99</v>
      </c>
      <c r="J2254">
        <v>15734.99</v>
      </c>
    </row>
    <row r="2255" spans="2:10" x14ac:dyDescent="0.25">
      <c r="B2255">
        <v>10</v>
      </c>
      <c r="C2255" s="1">
        <v>43283</v>
      </c>
      <c r="D2255">
        <v>4</v>
      </c>
      <c r="E2255">
        <v>1650</v>
      </c>
      <c r="F2255">
        <v>68</v>
      </c>
      <c r="G2255">
        <v>20</v>
      </c>
      <c r="H2255">
        <v>928</v>
      </c>
      <c r="I2255">
        <v>35485.449999999997</v>
      </c>
      <c r="J2255">
        <v>11748.85</v>
      </c>
    </row>
    <row r="2256" spans="2:10" x14ac:dyDescent="0.25">
      <c r="B2256">
        <v>10</v>
      </c>
      <c r="C2256" s="1">
        <v>43290</v>
      </c>
      <c r="D2256">
        <v>4</v>
      </c>
      <c r="E2256">
        <v>1698</v>
      </c>
      <c r="F2256">
        <v>40</v>
      </c>
      <c r="G2256">
        <v>22</v>
      </c>
      <c r="H2256">
        <v>158</v>
      </c>
      <c r="I2256">
        <v>9363.85</v>
      </c>
      <c r="J2256">
        <v>9318.7999999999993</v>
      </c>
    </row>
    <row r="2257" spans="2:10" x14ac:dyDescent="0.25">
      <c r="B2257">
        <v>10</v>
      </c>
      <c r="C2257" s="1">
        <v>43297</v>
      </c>
      <c r="D2257">
        <v>4</v>
      </c>
      <c r="E2257">
        <v>1716</v>
      </c>
      <c r="F2257">
        <v>92</v>
      </c>
      <c r="G2257">
        <v>28</v>
      </c>
      <c r="H2257">
        <v>615</v>
      </c>
      <c r="I2257">
        <v>36902.51</v>
      </c>
      <c r="J2257">
        <v>18805.759999999998</v>
      </c>
    </row>
    <row r="2258" spans="2:10" x14ac:dyDescent="0.25">
      <c r="B2258">
        <v>10</v>
      </c>
      <c r="C2258" s="1">
        <v>43304</v>
      </c>
      <c r="D2258">
        <v>4</v>
      </c>
      <c r="E2258">
        <v>1780</v>
      </c>
      <c r="F2258">
        <v>42</v>
      </c>
      <c r="G2258">
        <v>24</v>
      </c>
      <c r="H2258">
        <v>42</v>
      </c>
      <c r="I2258">
        <v>32329.24</v>
      </c>
      <c r="J2258">
        <v>17445.46</v>
      </c>
    </row>
    <row r="2259" spans="2:10" x14ac:dyDescent="0.25">
      <c r="B2259">
        <v>10</v>
      </c>
      <c r="C2259" s="1">
        <v>43311</v>
      </c>
      <c r="D2259">
        <v>4</v>
      </c>
      <c r="E2259">
        <v>1798</v>
      </c>
      <c r="F2259">
        <v>86</v>
      </c>
      <c r="G2259">
        <v>31</v>
      </c>
      <c r="H2259">
        <v>65</v>
      </c>
      <c r="I2259">
        <v>32197.14</v>
      </c>
      <c r="J2259">
        <v>23189.02</v>
      </c>
    </row>
    <row r="2260" spans="2:10" x14ac:dyDescent="0.25">
      <c r="B2260">
        <v>10</v>
      </c>
      <c r="C2260" s="1">
        <v>43318</v>
      </c>
      <c r="D2260">
        <v>4</v>
      </c>
      <c r="E2260">
        <v>1853</v>
      </c>
      <c r="F2260">
        <v>111</v>
      </c>
      <c r="G2260">
        <v>12</v>
      </c>
      <c r="H2260">
        <v>891</v>
      </c>
      <c r="I2260">
        <v>42137.21</v>
      </c>
      <c r="J2260">
        <v>9854.92</v>
      </c>
    </row>
    <row r="2261" spans="2:10" x14ac:dyDescent="0.25">
      <c r="B2261">
        <v>10</v>
      </c>
      <c r="C2261" s="1">
        <v>43325</v>
      </c>
      <c r="D2261">
        <v>4</v>
      </c>
      <c r="E2261">
        <v>1952</v>
      </c>
      <c r="F2261">
        <v>82</v>
      </c>
      <c r="G2261">
        <v>33</v>
      </c>
      <c r="H2261">
        <v>314</v>
      </c>
      <c r="I2261">
        <v>31930.14</v>
      </c>
      <c r="J2261">
        <v>20308.759999999998</v>
      </c>
    </row>
    <row r="2262" spans="2:10" x14ac:dyDescent="0.25">
      <c r="B2262">
        <v>10</v>
      </c>
      <c r="C2262" s="1">
        <v>43332</v>
      </c>
      <c r="D2262">
        <v>4</v>
      </c>
      <c r="E2262">
        <v>2001</v>
      </c>
      <c r="F2262">
        <v>81</v>
      </c>
      <c r="G2262">
        <v>27</v>
      </c>
      <c r="H2262">
        <v>1116</v>
      </c>
      <c r="I2262">
        <v>41459.1</v>
      </c>
      <c r="J2262">
        <v>20275.18</v>
      </c>
    </row>
    <row r="2263" spans="2:10" x14ac:dyDescent="0.25">
      <c r="B2263">
        <v>10</v>
      </c>
      <c r="C2263" s="1">
        <v>43339</v>
      </c>
      <c r="D2263">
        <v>4</v>
      </c>
      <c r="E2263">
        <v>2055</v>
      </c>
      <c r="F2263">
        <v>82</v>
      </c>
      <c r="G2263">
        <v>10</v>
      </c>
      <c r="H2263">
        <v>357</v>
      </c>
      <c r="I2263">
        <v>58121.04</v>
      </c>
      <c r="J2263">
        <v>13216.48</v>
      </c>
    </row>
    <row r="2264" spans="2:10" x14ac:dyDescent="0.25">
      <c r="B2264">
        <v>10</v>
      </c>
      <c r="C2264" s="1">
        <v>43346</v>
      </c>
      <c r="D2264">
        <v>4</v>
      </c>
      <c r="E2264">
        <v>2127</v>
      </c>
      <c r="F2264">
        <v>115</v>
      </c>
      <c r="G2264">
        <v>16</v>
      </c>
      <c r="H2264">
        <v>452</v>
      </c>
      <c r="I2264">
        <v>37971.58</v>
      </c>
      <c r="J2264">
        <v>23203.439999999999</v>
      </c>
    </row>
    <row r="2265" spans="2:10" x14ac:dyDescent="0.25">
      <c r="B2265">
        <v>10</v>
      </c>
      <c r="C2265" s="1">
        <v>43353</v>
      </c>
      <c r="D2265">
        <v>4</v>
      </c>
      <c r="E2265">
        <v>2226</v>
      </c>
      <c r="F2265">
        <v>91</v>
      </c>
      <c r="G2265">
        <v>34</v>
      </c>
      <c r="H2265">
        <v>2772</v>
      </c>
      <c r="I2265">
        <v>66223.59</v>
      </c>
      <c r="J2265">
        <v>22444.6</v>
      </c>
    </row>
    <row r="2266" spans="2:10" x14ac:dyDescent="0.25">
      <c r="B2266">
        <v>10</v>
      </c>
      <c r="C2266" s="1">
        <v>43360</v>
      </c>
      <c r="D2266">
        <v>4</v>
      </c>
      <c r="E2266">
        <v>2283</v>
      </c>
      <c r="F2266">
        <v>99</v>
      </c>
      <c r="G2266">
        <v>16</v>
      </c>
      <c r="H2266">
        <v>1193</v>
      </c>
      <c r="I2266">
        <v>67334.2</v>
      </c>
      <c r="J2266">
        <v>21937.23</v>
      </c>
    </row>
    <row r="2267" spans="2:10" x14ac:dyDescent="0.25">
      <c r="B2267">
        <v>10</v>
      </c>
      <c r="C2267" s="1">
        <v>43367</v>
      </c>
      <c r="D2267">
        <v>4</v>
      </c>
      <c r="E2267">
        <v>2366</v>
      </c>
      <c r="F2267">
        <v>66</v>
      </c>
      <c r="G2267">
        <v>29</v>
      </c>
      <c r="H2267">
        <v>571</v>
      </c>
      <c r="I2267">
        <v>20874.89</v>
      </c>
      <c r="J2267">
        <v>11595.15</v>
      </c>
    </row>
    <row r="2268" spans="2:10" x14ac:dyDescent="0.25">
      <c r="B2268">
        <v>10</v>
      </c>
      <c r="C2268" s="1">
        <v>43101</v>
      </c>
      <c r="D2268">
        <v>5</v>
      </c>
      <c r="E2268">
        <v>0</v>
      </c>
      <c r="F2268">
        <v>113</v>
      </c>
      <c r="G2268">
        <v>24</v>
      </c>
      <c r="H2268">
        <v>11</v>
      </c>
      <c r="I2268">
        <v>2806.25</v>
      </c>
      <c r="J2268">
        <v>547.21</v>
      </c>
    </row>
    <row r="2269" spans="2:10" x14ac:dyDescent="0.25">
      <c r="B2269">
        <v>10</v>
      </c>
      <c r="C2269" s="1">
        <v>43108</v>
      </c>
      <c r="D2269">
        <v>5</v>
      </c>
      <c r="E2269">
        <v>89</v>
      </c>
      <c r="F2269">
        <v>91</v>
      </c>
      <c r="G2269">
        <v>30</v>
      </c>
      <c r="H2269">
        <v>40</v>
      </c>
      <c r="I2269">
        <v>4316.83</v>
      </c>
      <c r="J2269">
        <v>967.02</v>
      </c>
    </row>
    <row r="2270" spans="2:10" x14ac:dyDescent="0.25">
      <c r="B2270">
        <v>10</v>
      </c>
      <c r="C2270" s="1">
        <v>43115</v>
      </c>
      <c r="D2270">
        <v>5</v>
      </c>
      <c r="E2270">
        <v>150</v>
      </c>
      <c r="F2270">
        <v>106</v>
      </c>
      <c r="G2270">
        <v>8</v>
      </c>
      <c r="H2270">
        <v>59</v>
      </c>
      <c r="I2270">
        <v>3184.9</v>
      </c>
      <c r="J2270">
        <v>1533.28</v>
      </c>
    </row>
    <row r="2271" spans="2:10" x14ac:dyDescent="0.25">
      <c r="B2271">
        <v>10</v>
      </c>
      <c r="C2271" s="1">
        <v>43122</v>
      </c>
      <c r="D2271">
        <v>5</v>
      </c>
      <c r="E2271">
        <v>248</v>
      </c>
      <c r="F2271">
        <v>72</v>
      </c>
      <c r="G2271">
        <v>19</v>
      </c>
      <c r="H2271">
        <v>109</v>
      </c>
      <c r="I2271">
        <v>3867.66</v>
      </c>
      <c r="J2271">
        <v>2517.67</v>
      </c>
    </row>
    <row r="2272" spans="2:10" x14ac:dyDescent="0.25">
      <c r="B2272">
        <v>10</v>
      </c>
      <c r="C2272" s="1">
        <v>43129</v>
      </c>
      <c r="D2272">
        <v>5</v>
      </c>
      <c r="E2272">
        <v>301</v>
      </c>
      <c r="F2272">
        <v>90</v>
      </c>
      <c r="G2272">
        <v>46</v>
      </c>
      <c r="H2272">
        <v>449</v>
      </c>
      <c r="I2272">
        <v>7513.69</v>
      </c>
      <c r="J2272">
        <v>2435.48</v>
      </c>
    </row>
    <row r="2273" spans="2:10" x14ac:dyDescent="0.25">
      <c r="B2273">
        <v>10</v>
      </c>
      <c r="C2273" s="1">
        <v>43136</v>
      </c>
      <c r="D2273">
        <v>5</v>
      </c>
      <c r="E2273">
        <v>345</v>
      </c>
      <c r="F2273">
        <v>58</v>
      </c>
      <c r="G2273">
        <v>21</v>
      </c>
      <c r="H2273">
        <v>290</v>
      </c>
      <c r="I2273">
        <v>5459.66</v>
      </c>
      <c r="J2273">
        <v>2827.37</v>
      </c>
    </row>
    <row r="2274" spans="2:10" x14ac:dyDescent="0.25">
      <c r="B2274">
        <v>10</v>
      </c>
      <c r="C2274" s="1">
        <v>43143</v>
      </c>
      <c r="D2274">
        <v>5</v>
      </c>
      <c r="E2274">
        <v>382</v>
      </c>
      <c r="F2274">
        <v>29</v>
      </c>
      <c r="G2274">
        <v>13</v>
      </c>
      <c r="H2274">
        <v>332</v>
      </c>
      <c r="I2274">
        <v>4610.37</v>
      </c>
      <c r="J2274">
        <v>2048.44</v>
      </c>
    </row>
    <row r="2275" spans="2:10" x14ac:dyDescent="0.25">
      <c r="B2275">
        <v>10</v>
      </c>
      <c r="C2275" s="1">
        <v>43150</v>
      </c>
      <c r="D2275">
        <v>5</v>
      </c>
      <c r="E2275">
        <v>398</v>
      </c>
      <c r="F2275">
        <v>140</v>
      </c>
      <c r="G2275">
        <v>19</v>
      </c>
      <c r="H2275">
        <v>410</v>
      </c>
      <c r="I2275">
        <v>16822.990000000002</v>
      </c>
      <c r="J2275">
        <v>3765.16</v>
      </c>
    </row>
    <row r="2276" spans="2:10" x14ac:dyDescent="0.25">
      <c r="B2276">
        <v>10</v>
      </c>
      <c r="C2276" s="1">
        <v>43157</v>
      </c>
      <c r="D2276">
        <v>5</v>
      </c>
      <c r="E2276">
        <v>519</v>
      </c>
      <c r="F2276">
        <v>137</v>
      </c>
      <c r="G2276">
        <v>25</v>
      </c>
      <c r="H2276">
        <v>548</v>
      </c>
      <c r="I2276">
        <v>7453.9</v>
      </c>
      <c r="J2276">
        <v>4443.8100000000004</v>
      </c>
    </row>
    <row r="2277" spans="2:10" x14ac:dyDescent="0.25">
      <c r="B2277">
        <v>10</v>
      </c>
      <c r="C2277" s="1">
        <v>43164</v>
      </c>
      <c r="D2277">
        <v>5</v>
      </c>
      <c r="E2277">
        <v>631</v>
      </c>
      <c r="F2277">
        <v>84</v>
      </c>
      <c r="G2277">
        <v>33</v>
      </c>
      <c r="H2277">
        <v>85</v>
      </c>
      <c r="I2277">
        <v>21361.74</v>
      </c>
      <c r="J2277">
        <v>3867.12</v>
      </c>
    </row>
    <row r="2278" spans="2:10" x14ac:dyDescent="0.25">
      <c r="B2278">
        <v>10</v>
      </c>
      <c r="C2278" s="1">
        <v>43171</v>
      </c>
      <c r="D2278">
        <v>5</v>
      </c>
      <c r="E2278">
        <v>682</v>
      </c>
      <c r="F2278">
        <v>116</v>
      </c>
      <c r="G2278">
        <v>20</v>
      </c>
      <c r="H2278">
        <v>321</v>
      </c>
      <c r="I2278">
        <v>19840.55</v>
      </c>
      <c r="J2278">
        <v>4335.72</v>
      </c>
    </row>
    <row r="2279" spans="2:10" x14ac:dyDescent="0.25">
      <c r="B2279">
        <v>10</v>
      </c>
      <c r="C2279" s="1">
        <v>43178</v>
      </c>
      <c r="D2279">
        <v>5</v>
      </c>
      <c r="E2279">
        <v>778</v>
      </c>
      <c r="F2279">
        <v>106</v>
      </c>
      <c r="G2279">
        <v>19</v>
      </c>
      <c r="H2279">
        <v>705</v>
      </c>
      <c r="I2279">
        <v>29069.77</v>
      </c>
      <c r="J2279">
        <v>5087.17</v>
      </c>
    </row>
    <row r="2280" spans="2:10" x14ac:dyDescent="0.25">
      <c r="B2280">
        <v>10</v>
      </c>
      <c r="C2280" s="1">
        <v>43185</v>
      </c>
      <c r="D2280">
        <v>5</v>
      </c>
      <c r="E2280">
        <v>865</v>
      </c>
      <c r="F2280">
        <v>77</v>
      </c>
      <c r="G2280">
        <v>19</v>
      </c>
      <c r="H2280">
        <v>1518</v>
      </c>
      <c r="I2280">
        <v>20990.25</v>
      </c>
      <c r="J2280">
        <v>4848.32</v>
      </c>
    </row>
    <row r="2281" spans="2:10" x14ac:dyDescent="0.25">
      <c r="B2281">
        <v>10</v>
      </c>
      <c r="C2281" s="1">
        <v>43192</v>
      </c>
      <c r="D2281">
        <v>5</v>
      </c>
      <c r="E2281">
        <v>923</v>
      </c>
      <c r="F2281">
        <v>67</v>
      </c>
      <c r="G2281">
        <v>18</v>
      </c>
      <c r="H2281">
        <v>358</v>
      </c>
      <c r="I2281">
        <v>3980.41</v>
      </c>
      <c r="J2281">
        <v>6952.99</v>
      </c>
    </row>
    <row r="2282" spans="2:10" x14ac:dyDescent="0.25">
      <c r="B2282">
        <v>10</v>
      </c>
      <c r="C2282" s="1">
        <v>43199</v>
      </c>
      <c r="D2282">
        <v>5</v>
      </c>
      <c r="E2282">
        <v>972</v>
      </c>
      <c r="F2282">
        <v>93</v>
      </c>
      <c r="G2282">
        <v>27</v>
      </c>
      <c r="H2282">
        <v>831</v>
      </c>
      <c r="I2282">
        <v>27019.65</v>
      </c>
      <c r="J2282">
        <v>7953.76</v>
      </c>
    </row>
    <row r="2283" spans="2:10" x14ac:dyDescent="0.25">
      <c r="B2283">
        <v>10</v>
      </c>
      <c r="C2283" s="1">
        <v>43206</v>
      </c>
      <c r="D2283">
        <v>5</v>
      </c>
      <c r="E2283">
        <v>1038</v>
      </c>
      <c r="F2283">
        <v>64</v>
      </c>
      <c r="G2283">
        <v>39</v>
      </c>
      <c r="H2283">
        <v>138</v>
      </c>
      <c r="I2283">
        <v>25398.66</v>
      </c>
      <c r="J2283">
        <v>7204.63</v>
      </c>
    </row>
    <row r="2284" spans="2:10" x14ac:dyDescent="0.25">
      <c r="B2284">
        <v>10</v>
      </c>
      <c r="C2284" s="1">
        <v>43213</v>
      </c>
      <c r="D2284">
        <v>5</v>
      </c>
      <c r="E2284">
        <v>1063</v>
      </c>
      <c r="F2284">
        <v>55</v>
      </c>
      <c r="G2284">
        <v>34</v>
      </c>
      <c r="H2284">
        <v>593</v>
      </c>
      <c r="I2284">
        <v>30323.7</v>
      </c>
      <c r="J2284">
        <v>5060.45</v>
      </c>
    </row>
    <row r="2285" spans="2:10" x14ac:dyDescent="0.25">
      <c r="B2285">
        <v>10</v>
      </c>
      <c r="C2285" s="1">
        <v>43220</v>
      </c>
      <c r="D2285">
        <v>5</v>
      </c>
      <c r="E2285">
        <v>1084</v>
      </c>
      <c r="F2285">
        <v>81</v>
      </c>
      <c r="G2285">
        <v>33</v>
      </c>
      <c r="H2285">
        <v>1512</v>
      </c>
      <c r="I2285">
        <v>15609.51</v>
      </c>
      <c r="J2285">
        <v>5459.51</v>
      </c>
    </row>
    <row r="2286" spans="2:10" x14ac:dyDescent="0.25">
      <c r="B2286">
        <v>10</v>
      </c>
      <c r="C2286" s="1">
        <v>43227</v>
      </c>
      <c r="D2286">
        <v>5</v>
      </c>
      <c r="E2286">
        <v>1132</v>
      </c>
      <c r="F2286">
        <v>81</v>
      </c>
      <c r="G2286">
        <v>23</v>
      </c>
      <c r="H2286">
        <v>551</v>
      </c>
      <c r="I2286">
        <v>16884.59</v>
      </c>
      <c r="J2286">
        <v>8055.18</v>
      </c>
    </row>
    <row r="2287" spans="2:10" x14ac:dyDescent="0.25">
      <c r="B2287">
        <v>10</v>
      </c>
      <c r="C2287" s="1">
        <v>43234</v>
      </c>
      <c r="D2287">
        <v>5</v>
      </c>
      <c r="E2287">
        <v>1190</v>
      </c>
      <c r="F2287">
        <v>67</v>
      </c>
      <c r="G2287">
        <v>30</v>
      </c>
      <c r="H2287">
        <v>1172</v>
      </c>
      <c r="I2287">
        <v>10545.01</v>
      </c>
      <c r="J2287">
        <v>5833</v>
      </c>
    </row>
    <row r="2288" spans="2:10" x14ac:dyDescent="0.25">
      <c r="B2288">
        <v>10</v>
      </c>
      <c r="C2288" s="1">
        <v>43241</v>
      </c>
      <c r="D2288">
        <v>5</v>
      </c>
      <c r="E2288">
        <v>1227</v>
      </c>
      <c r="F2288">
        <v>105</v>
      </c>
      <c r="G2288">
        <v>14</v>
      </c>
      <c r="H2288">
        <v>58</v>
      </c>
      <c r="I2288">
        <v>25187.5</v>
      </c>
      <c r="J2288">
        <v>8031.51</v>
      </c>
    </row>
    <row r="2289" spans="2:10" x14ac:dyDescent="0.25">
      <c r="B2289">
        <v>10</v>
      </c>
      <c r="C2289" s="1">
        <v>43248</v>
      </c>
      <c r="D2289">
        <v>5</v>
      </c>
      <c r="E2289">
        <v>1318</v>
      </c>
      <c r="F2289">
        <v>42</v>
      </c>
      <c r="G2289">
        <v>17</v>
      </c>
      <c r="H2289">
        <v>106</v>
      </c>
      <c r="I2289">
        <v>19098.8</v>
      </c>
      <c r="J2289">
        <v>7214.91</v>
      </c>
    </row>
    <row r="2290" spans="2:10" x14ac:dyDescent="0.25">
      <c r="B2290">
        <v>10</v>
      </c>
      <c r="C2290" s="1">
        <v>43255</v>
      </c>
      <c r="D2290">
        <v>5</v>
      </c>
      <c r="E2290">
        <v>1343</v>
      </c>
      <c r="F2290">
        <v>152</v>
      </c>
      <c r="G2290">
        <v>28</v>
      </c>
      <c r="H2290">
        <v>1051</v>
      </c>
      <c r="I2290">
        <v>18644.099999999999</v>
      </c>
      <c r="J2290">
        <v>11578.78</v>
      </c>
    </row>
    <row r="2291" spans="2:10" x14ac:dyDescent="0.25">
      <c r="B2291">
        <v>10</v>
      </c>
      <c r="C2291" s="1">
        <v>43262</v>
      </c>
      <c r="D2291">
        <v>5</v>
      </c>
      <c r="E2291">
        <v>1467</v>
      </c>
      <c r="F2291">
        <v>119</v>
      </c>
      <c r="G2291">
        <v>30</v>
      </c>
      <c r="H2291">
        <v>142</v>
      </c>
      <c r="I2291">
        <v>46813.2</v>
      </c>
      <c r="J2291">
        <v>8581.5300000000007</v>
      </c>
    </row>
    <row r="2292" spans="2:10" x14ac:dyDescent="0.25">
      <c r="B2292">
        <v>10</v>
      </c>
      <c r="C2292" s="1">
        <v>43269</v>
      </c>
      <c r="D2292">
        <v>5</v>
      </c>
      <c r="E2292">
        <v>1556</v>
      </c>
      <c r="F2292">
        <v>92</v>
      </c>
      <c r="G2292">
        <v>14</v>
      </c>
      <c r="H2292">
        <v>25</v>
      </c>
      <c r="I2292">
        <v>21245.63</v>
      </c>
      <c r="J2292">
        <v>10598.82</v>
      </c>
    </row>
    <row r="2293" spans="2:10" x14ac:dyDescent="0.25">
      <c r="B2293">
        <v>10</v>
      </c>
      <c r="C2293" s="1">
        <v>43276</v>
      </c>
      <c r="D2293">
        <v>5</v>
      </c>
      <c r="E2293">
        <v>1634</v>
      </c>
      <c r="F2293">
        <v>96</v>
      </c>
      <c r="G2293">
        <v>9</v>
      </c>
      <c r="H2293">
        <v>376</v>
      </c>
      <c r="I2293">
        <v>35436.61</v>
      </c>
      <c r="J2293">
        <v>12867.87</v>
      </c>
    </row>
    <row r="2294" spans="2:10" x14ac:dyDescent="0.25">
      <c r="B2294">
        <v>10</v>
      </c>
      <c r="C2294" s="1">
        <v>43283</v>
      </c>
      <c r="D2294">
        <v>5</v>
      </c>
      <c r="E2294">
        <v>1721</v>
      </c>
      <c r="F2294">
        <v>99</v>
      </c>
      <c r="G2294">
        <v>24</v>
      </c>
      <c r="H2294">
        <v>259</v>
      </c>
      <c r="I2294">
        <v>30801.91</v>
      </c>
      <c r="J2294">
        <v>11106.37</v>
      </c>
    </row>
    <row r="2295" spans="2:10" x14ac:dyDescent="0.25">
      <c r="B2295">
        <v>10</v>
      </c>
      <c r="C2295" s="1">
        <v>43290</v>
      </c>
      <c r="D2295">
        <v>5</v>
      </c>
      <c r="E2295">
        <v>1796</v>
      </c>
      <c r="F2295">
        <v>104</v>
      </c>
      <c r="G2295">
        <v>40</v>
      </c>
      <c r="H2295">
        <v>373</v>
      </c>
      <c r="I2295">
        <v>41318.75</v>
      </c>
      <c r="J2295">
        <v>10994.68</v>
      </c>
    </row>
    <row r="2296" spans="2:10" x14ac:dyDescent="0.25">
      <c r="B2296">
        <v>10</v>
      </c>
      <c r="C2296" s="1">
        <v>43297</v>
      </c>
      <c r="D2296">
        <v>5</v>
      </c>
      <c r="E2296">
        <v>1860</v>
      </c>
      <c r="F2296">
        <v>33</v>
      </c>
      <c r="G2296">
        <v>22</v>
      </c>
      <c r="H2296">
        <v>711</v>
      </c>
      <c r="I2296">
        <v>25769.06</v>
      </c>
      <c r="J2296">
        <v>12266.95</v>
      </c>
    </row>
    <row r="2297" spans="2:10" x14ac:dyDescent="0.25">
      <c r="B2297">
        <v>10</v>
      </c>
      <c r="C2297" s="1">
        <v>43304</v>
      </c>
      <c r="D2297">
        <v>5</v>
      </c>
      <c r="E2297">
        <v>1871</v>
      </c>
      <c r="F2297">
        <v>65</v>
      </c>
      <c r="G2297">
        <v>32</v>
      </c>
      <c r="H2297">
        <v>1864</v>
      </c>
      <c r="I2297">
        <v>33336.559999999998</v>
      </c>
      <c r="J2297">
        <v>12309.57</v>
      </c>
    </row>
    <row r="2298" spans="2:10" x14ac:dyDescent="0.25">
      <c r="B2298">
        <v>10</v>
      </c>
      <c r="C2298" s="1">
        <v>43311</v>
      </c>
      <c r="D2298">
        <v>5</v>
      </c>
      <c r="E2298">
        <v>1904</v>
      </c>
      <c r="F2298">
        <v>82</v>
      </c>
      <c r="G2298">
        <v>26</v>
      </c>
      <c r="H2298">
        <v>1071</v>
      </c>
      <c r="I2298">
        <v>63820.11</v>
      </c>
      <c r="J2298">
        <v>10107.370000000001</v>
      </c>
    </row>
    <row r="2299" spans="2:10" x14ac:dyDescent="0.25">
      <c r="B2299">
        <v>10</v>
      </c>
      <c r="C2299" s="1">
        <v>43318</v>
      </c>
      <c r="D2299">
        <v>5</v>
      </c>
      <c r="E2299">
        <v>1960</v>
      </c>
      <c r="F2299">
        <v>52</v>
      </c>
      <c r="G2299">
        <v>26</v>
      </c>
      <c r="H2299">
        <v>1044</v>
      </c>
      <c r="I2299">
        <v>71516.11</v>
      </c>
      <c r="J2299">
        <v>15861.2</v>
      </c>
    </row>
    <row r="2300" spans="2:10" x14ac:dyDescent="0.25">
      <c r="B2300">
        <v>10</v>
      </c>
      <c r="C2300" s="1">
        <v>43325</v>
      </c>
      <c r="D2300">
        <v>5</v>
      </c>
      <c r="E2300">
        <v>1986</v>
      </c>
      <c r="F2300">
        <v>52</v>
      </c>
      <c r="G2300">
        <v>32</v>
      </c>
      <c r="H2300">
        <v>1855</v>
      </c>
      <c r="I2300">
        <v>51496.2</v>
      </c>
      <c r="J2300">
        <v>13762.11</v>
      </c>
    </row>
    <row r="2301" spans="2:10" x14ac:dyDescent="0.25">
      <c r="B2301">
        <v>10</v>
      </c>
      <c r="C2301" s="1">
        <v>43332</v>
      </c>
      <c r="D2301">
        <v>5</v>
      </c>
      <c r="E2301">
        <v>2006</v>
      </c>
      <c r="F2301">
        <v>117</v>
      </c>
      <c r="G2301">
        <v>18</v>
      </c>
      <c r="H2301">
        <v>430</v>
      </c>
      <c r="I2301">
        <v>41257.760000000002</v>
      </c>
      <c r="J2301">
        <v>10110.200000000001</v>
      </c>
    </row>
    <row r="2302" spans="2:10" x14ac:dyDescent="0.25">
      <c r="B2302">
        <v>10</v>
      </c>
      <c r="C2302" s="1">
        <v>43339</v>
      </c>
      <c r="D2302">
        <v>5</v>
      </c>
      <c r="E2302">
        <v>2105</v>
      </c>
      <c r="F2302">
        <v>35</v>
      </c>
      <c r="G2302">
        <v>34</v>
      </c>
      <c r="H2302">
        <v>3856</v>
      </c>
      <c r="I2302">
        <v>10212.24</v>
      </c>
      <c r="J2302">
        <v>15567.41</v>
      </c>
    </row>
    <row r="2303" spans="2:10" x14ac:dyDescent="0.25">
      <c r="B2303">
        <v>10</v>
      </c>
      <c r="C2303" s="1">
        <v>43346</v>
      </c>
      <c r="D2303">
        <v>5</v>
      </c>
      <c r="E2303">
        <v>2106</v>
      </c>
      <c r="F2303">
        <v>67</v>
      </c>
      <c r="G2303">
        <v>32</v>
      </c>
      <c r="H2303">
        <v>1792</v>
      </c>
      <c r="I2303">
        <v>59085.51</v>
      </c>
      <c r="J2303">
        <v>11587.87</v>
      </c>
    </row>
    <row r="2304" spans="2:10" x14ac:dyDescent="0.25">
      <c r="B2304">
        <v>10</v>
      </c>
      <c r="C2304" s="1">
        <v>43353</v>
      </c>
      <c r="D2304">
        <v>5</v>
      </c>
      <c r="E2304">
        <v>2141</v>
      </c>
      <c r="F2304">
        <v>104</v>
      </c>
      <c r="G2304">
        <v>25</v>
      </c>
      <c r="H2304">
        <v>316</v>
      </c>
      <c r="I2304">
        <v>37748.76</v>
      </c>
      <c r="J2304">
        <v>10914.74</v>
      </c>
    </row>
    <row r="2305" spans="2:10" x14ac:dyDescent="0.25">
      <c r="B2305">
        <v>10</v>
      </c>
      <c r="C2305" s="1">
        <v>43360</v>
      </c>
      <c r="D2305">
        <v>5</v>
      </c>
      <c r="E2305">
        <v>2220</v>
      </c>
      <c r="F2305">
        <v>106</v>
      </c>
      <c r="G2305">
        <v>32</v>
      </c>
      <c r="H2305">
        <v>366</v>
      </c>
      <c r="I2305">
        <v>58925.74</v>
      </c>
      <c r="J2305">
        <v>12634.66</v>
      </c>
    </row>
    <row r="2306" spans="2:10" x14ac:dyDescent="0.25">
      <c r="B2306">
        <v>10</v>
      </c>
      <c r="C2306" s="1">
        <v>43367</v>
      </c>
      <c r="D2306">
        <v>5</v>
      </c>
      <c r="E2306">
        <v>2294</v>
      </c>
      <c r="F2306">
        <v>62</v>
      </c>
      <c r="G2306">
        <v>24</v>
      </c>
      <c r="H2306">
        <v>248</v>
      </c>
      <c r="I2306">
        <v>39712.400000000001</v>
      </c>
      <c r="J2306">
        <v>10801.11</v>
      </c>
    </row>
    <row r="2307" spans="2:10" x14ac:dyDescent="0.25">
      <c r="B2307">
        <v>10</v>
      </c>
      <c r="C2307" s="1">
        <v>43101</v>
      </c>
      <c r="D2307">
        <v>6</v>
      </c>
      <c r="E2307">
        <v>0</v>
      </c>
      <c r="F2307">
        <v>79</v>
      </c>
      <c r="G2307">
        <v>33</v>
      </c>
      <c r="H2307">
        <v>153</v>
      </c>
      <c r="I2307">
        <v>539.54</v>
      </c>
      <c r="J2307">
        <v>163.04</v>
      </c>
    </row>
    <row r="2308" spans="2:10" x14ac:dyDescent="0.25">
      <c r="B2308">
        <v>10</v>
      </c>
      <c r="C2308" s="1">
        <v>43108</v>
      </c>
      <c r="D2308">
        <v>6</v>
      </c>
      <c r="E2308">
        <v>46</v>
      </c>
      <c r="F2308">
        <v>59</v>
      </c>
      <c r="G2308">
        <v>6</v>
      </c>
      <c r="H2308">
        <v>13</v>
      </c>
      <c r="I2308">
        <v>156.41</v>
      </c>
      <c r="J2308">
        <v>214.92</v>
      </c>
    </row>
    <row r="2309" spans="2:10" x14ac:dyDescent="0.25">
      <c r="B2309">
        <v>10</v>
      </c>
      <c r="C2309" s="1">
        <v>43115</v>
      </c>
      <c r="D2309">
        <v>6</v>
      </c>
      <c r="E2309">
        <v>99</v>
      </c>
      <c r="F2309">
        <v>89</v>
      </c>
      <c r="G2309">
        <v>25</v>
      </c>
      <c r="H2309">
        <v>112</v>
      </c>
      <c r="I2309">
        <v>1449.74</v>
      </c>
      <c r="J2309">
        <v>353.81</v>
      </c>
    </row>
    <row r="2310" spans="2:10" x14ac:dyDescent="0.25">
      <c r="B2310">
        <v>10</v>
      </c>
      <c r="C2310" s="1">
        <v>43122</v>
      </c>
      <c r="D2310">
        <v>6</v>
      </c>
      <c r="E2310">
        <v>163</v>
      </c>
      <c r="F2310">
        <v>104</v>
      </c>
      <c r="G2310">
        <v>22</v>
      </c>
      <c r="H2310">
        <v>91</v>
      </c>
      <c r="I2310">
        <v>2154.4299999999998</v>
      </c>
      <c r="J2310">
        <v>511.83</v>
      </c>
    </row>
    <row r="2311" spans="2:10" x14ac:dyDescent="0.25">
      <c r="B2311">
        <v>10</v>
      </c>
      <c r="C2311" s="1">
        <v>43129</v>
      </c>
      <c r="D2311">
        <v>6</v>
      </c>
      <c r="E2311">
        <v>245</v>
      </c>
      <c r="F2311">
        <v>86</v>
      </c>
      <c r="G2311">
        <v>23</v>
      </c>
      <c r="H2311">
        <v>195</v>
      </c>
      <c r="I2311">
        <v>1042.93</v>
      </c>
      <c r="J2311">
        <v>704.77</v>
      </c>
    </row>
    <row r="2312" spans="2:10" x14ac:dyDescent="0.25">
      <c r="B2312">
        <v>10</v>
      </c>
      <c r="C2312" s="1">
        <v>43136</v>
      </c>
      <c r="D2312">
        <v>6</v>
      </c>
      <c r="E2312">
        <v>308</v>
      </c>
      <c r="F2312">
        <v>108</v>
      </c>
      <c r="G2312">
        <v>25</v>
      </c>
      <c r="H2312">
        <v>53</v>
      </c>
      <c r="I2312">
        <v>2304.4499999999998</v>
      </c>
      <c r="J2312">
        <v>846.73</v>
      </c>
    </row>
    <row r="2313" spans="2:10" x14ac:dyDescent="0.25">
      <c r="B2313">
        <v>10</v>
      </c>
      <c r="C2313" s="1">
        <v>43143</v>
      </c>
      <c r="D2313">
        <v>6</v>
      </c>
      <c r="E2313">
        <v>391</v>
      </c>
      <c r="F2313">
        <v>85</v>
      </c>
      <c r="G2313">
        <v>31</v>
      </c>
      <c r="H2313">
        <v>209</v>
      </c>
      <c r="I2313">
        <v>4225.3599999999997</v>
      </c>
      <c r="J2313">
        <v>991.16</v>
      </c>
    </row>
    <row r="2314" spans="2:10" x14ac:dyDescent="0.25">
      <c r="B2314">
        <v>10</v>
      </c>
      <c r="C2314" s="1">
        <v>43150</v>
      </c>
      <c r="D2314">
        <v>6</v>
      </c>
      <c r="E2314">
        <v>445</v>
      </c>
      <c r="F2314">
        <v>82</v>
      </c>
      <c r="G2314">
        <v>16</v>
      </c>
      <c r="H2314">
        <v>790</v>
      </c>
      <c r="I2314">
        <v>5245.1</v>
      </c>
      <c r="J2314">
        <v>957.79</v>
      </c>
    </row>
    <row r="2315" spans="2:10" x14ac:dyDescent="0.25">
      <c r="B2315">
        <v>10</v>
      </c>
      <c r="C2315" s="1">
        <v>43157</v>
      </c>
      <c r="D2315">
        <v>6</v>
      </c>
      <c r="E2315">
        <v>511</v>
      </c>
      <c r="F2315">
        <v>122</v>
      </c>
      <c r="G2315">
        <v>24</v>
      </c>
      <c r="H2315">
        <v>106</v>
      </c>
      <c r="I2315">
        <v>4547.5</v>
      </c>
      <c r="J2315">
        <v>1407.04</v>
      </c>
    </row>
    <row r="2316" spans="2:10" x14ac:dyDescent="0.25">
      <c r="B2316">
        <v>10</v>
      </c>
      <c r="C2316" s="1">
        <v>43164</v>
      </c>
      <c r="D2316">
        <v>6</v>
      </c>
      <c r="E2316">
        <v>609</v>
      </c>
      <c r="F2316">
        <v>122</v>
      </c>
      <c r="G2316">
        <v>38</v>
      </c>
      <c r="H2316">
        <v>274</v>
      </c>
      <c r="I2316">
        <v>8876.6299999999992</v>
      </c>
      <c r="J2316">
        <v>1574.08</v>
      </c>
    </row>
    <row r="2317" spans="2:10" x14ac:dyDescent="0.25">
      <c r="B2317">
        <v>10</v>
      </c>
      <c r="C2317" s="1">
        <v>43171</v>
      </c>
      <c r="D2317">
        <v>6</v>
      </c>
      <c r="E2317">
        <v>693</v>
      </c>
      <c r="F2317">
        <v>104</v>
      </c>
      <c r="G2317">
        <v>22</v>
      </c>
      <c r="H2317">
        <v>289</v>
      </c>
      <c r="I2317">
        <v>5814.46</v>
      </c>
      <c r="J2317">
        <v>1518.86</v>
      </c>
    </row>
    <row r="2318" spans="2:10" x14ac:dyDescent="0.25">
      <c r="B2318">
        <v>10</v>
      </c>
      <c r="C2318" s="1">
        <v>43178</v>
      </c>
      <c r="D2318">
        <v>6</v>
      </c>
      <c r="E2318">
        <v>775</v>
      </c>
      <c r="F2318">
        <v>56</v>
      </c>
      <c r="G2318">
        <v>15</v>
      </c>
      <c r="H2318">
        <v>688</v>
      </c>
      <c r="I2318">
        <v>5317.03</v>
      </c>
      <c r="J2318">
        <v>1747.91</v>
      </c>
    </row>
    <row r="2319" spans="2:10" x14ac:dyDescent="0.25">
      <c r="B2319">
        <v>10</v>
      </c>
      <c r="C2319" s="1">
        <v>43185</v>
      </c>
      <c r="D2319">
        <v>6</v>
      </c>
      <c r="E2319">
        <v>816</v>
      </c>
      <c r="F2319">
        <v>93</v>
      </c>
      <c r="G2319">
        <v>27</v>
      </c>
      <c r="H2319">
        <v>153</v>
      </c>
      <c r="I2319">
        <v>4819.93</v>
      </c>
      <c r="J2319">
        <v>1772.17</v>
      </c>
    </row>
    <row r="2320" spans="2:10" x14ac:dyDescent="0.25">
      <c r="B2320">
        <v>10</v>
      </c>
      <c r="C2320" s="1">
        <v>43192</v>
      </c>
      <c r="D2320">
        <v>6</v>
      </c>
      <c r="E2320">
        <v>882</v>
      </c>
      <c r="F2320">
        <v>111</v>
      </c>
      <c r="G2320">
        <v>20</v>
      </c>
      <c r="H2320">
        <v>654</v>
      </c>
      <c r="I2320">
        <v>7935.47</v>
      </c>
      <c r="J2320">
        <v>1869.41</v>
      </c>
    </row>
    <row r="2321" spans="2:10" x14ac:dyDescent="0.25">
      <c r="B2321">
        <v>10</v>
      </c>
      <c r="C2321" s="1">
        <v>43199</v>
      </c>
      <c r="D2321">
        <v>6</v>
      </c>
      <c r="E2321">
        <v>973</v>
      </c>
      <c r="F2321">
        <v>87</v>
      </c>
      <c r="G2321">
        <v>28</v>
      </c>
      <c r="H2321">
        <v>185</v>
      </c>
      <c r="I2321">
        <v>7214.82</v>
      </c>
      <c r="J2321">
        <v>2075.04</v>
      </c>
    </row>
    <row r="2322" spans="2:10" x14ac:dyDescent="0.25">
      <c r="B2322">
        <v>10</v>
      </c>
      <c r="C2322" s="1">
        <v>43206</v>
      </c>
      <c r="D2322">
        <v>6</v>
      </c>
      <c r="E2322">
        <v>1032</v>
      </c>
      <c r="F2322">
        <v>153</v>
      </c>
      <c r="G2322">
        <v>30</v>
      </c>
      <c r="H2322">
        <v>97</v>
      </c>
      <c r="I2322">
        <v>9223.56</v>
      </c>
      <c r="J2322">
        <v>2287.9499999999998</v>
      </c>
    </row>
    <row r="2323" spans="2:10" x14ac:dyDescent="0.25">
      <c r="B2323">
        <v>10</v>
      </c>
      <c r="C2323" s="1">
        <v>43213</v>
      </c>
      <c r="D2323">
        <v>6</v>
      </c>
      <c r="E2323">
        <v>1155</v>
      </c>
      <c r="F2323">
        <v>51</v>
      </c>
      <c r="G2323">
        <v>11</v>
      </c>
      <c r="H2323">
        <v>115</v>
      </c>
      <c r="I2323">
        <v>7006.59</v>
      </c>
      <c r="J2323">
        <v>2517.88</v>
      </c>
    </row>
    <row r="2324" spans="2:10" x14ac:dyDescent="0.25">
      <c r="B2324">
        <v>10</v>
      </c>
      <c r="C2324" s="1">
        <v>43220</v>
      </c>
      <c r="D2324">
        <v>6</v>
      </c>
      <c r="E2324">
        <v>1195</v>
      </c>
      <c r="F2324">
        <v>80</v>
      </c>
      <c r="G2324">
        <v>26</v>
      </c>
      <c r="H2324">
        <v>1628</v>
      </c>
      <c r="I2324">
        <v>6924.52</v>
      </c>
      <c r="J2324">
        <v>2507.56</v>
      </c>
    </row>
    <row r="2325" spans="2:10" x14ac:dyDescent="0.25">
      <c r="B2325">
        <v>10</v>
      </c>
      <c r="C2325" s="1">
        <v>43227</v>
      </c>
      <c r="D2325">
        <v>6</v>
      </c>
      <c r="E2325">
        <v>1249</v>
      </c>
      <c r="F2325">
        <v>130</v>
      </c>
      <c r="G2325">
        <v>23</v>
      </c>
      <c r="H2325">
        <v>396</v>
      </c>
      <c r="I2325">
        <v>3126.54</v>
      </c>
      <c r="J2325">
        <v>2806.54</v>
      </c>
    </row>
    <row r="2326" spans="2:10" x14ac:dyDescent="0.25">
      <c r="B2326">
        <v>10</v>
      </c>
      <c r="C2326" s="1">
        <v>43234</v>
      </c>
      <c r="D2326">
        <v>6</v>
      </c>
      <c r="E2326">
        <v>1356</v>
      </c>
      <c r="F2326">
        <v>60</v>
      </c>
      <c r="G2326">
        <v>20</v>
      </c>
      <c r="H2326">
        <v>44</v>
      </c>
      <c r="I2326">
        <v>10104.040000000001</v>
      </c>
      <c r="J2326">
        <v>2684.04</v>
      </c>
    </row>
    <row r="2327" spans="2:10" x14ac:dyDescent="0.25">
      <c r="B2327">
        <v>10</v>
      </c>
      <c r="C2327" s="1">
        <v>43241</v>
      </c>
      <c r="D2327">
        <v>6</v>
      </c>
      <c r="E2327">
        <v>1396</v>
      </c>
      <c r="F2327">
        <v>81</v>
      </c>
      <c r="G2327">
        <v>39</v>
      </c>
      <c r="H2327">
        <v>367</v>
      </c>
      <c r="I2327">
        <v>7001.19</v>
      </c>
      <c r="J2327">
        <v>2943</v>
      </c>
    </row>
    <row r="2328" spans="2:10" x14ac:dyDescent="0.25">
      <c r="B2328">
        <v>10</v>
      </c>
      <c r="C2328" s="1">
        <v>43248</v>
      </c>
      <c r="D2328">
        <v>6</v>
      </c>
      <c r="E2328">
        <v>1438</v>
      </c>
      <c r="F2328">
        <v>48</v>
      </c>
      <c r="G2328">
        <v>14</v>
      </c>
      <c r="H2328">
        <v>323</v>
      </c>
      <c r="I2328">
        <v>7244.57</v>
      </c>
      <c r="J2328">
        <v>3200.89</v>
      </c>
    </row>
    <row r="2329" spans="2:10" x14ac:dyDescent="0.25">
      <c r="B2329">
        <v>10</v>
      </c>
      <c r="C2329" s="1">
        <v>43255</v>
      </c>
      <c r="D2329">
        <v>6</v>
      </c>
      <c r="E2329">
        <v>1472</v>
      </c>
      <c r="F2329">
        <v>85</v>
      </c>
      <c r="G2329">
        <v>33</v>
      </c>
      <c r="H2329">
        <v>1467</v>
      </c>
      <c r="I2329">
        <v>10512.88</v>
      </c>
      <c r="J2329">
        <v>3275.83</v>
      </c>
    </row>
    <row r="2330" spans="2:10" x14ac:dyDescent="0.25">
      <c r="B2330">
        <v>10</v>
      </c>
      <c r="C2330" s="1">
        <v>43262</v>
      </c>
      <c r="D2330">
        <v>6</v>
      </c>
      <c r="E2330">
        <v>1524</v>
      </c>
      <c r="F2330">
        <v>64</v>
      </c>
      <c r="G2330">
        <v>17</v>
      </c>
      <c r="H2330">
        <v>7</v>
      </c>
      <c r="I2330">
        <v>14441.56</v>
      </c>
      <c r="J2330">
        <v>3014.59</v>
      </c>
    </row>
    <row r="2331" spans="2:10" x14ac:dyDescent="0.25">
      <c r="B2331">
        <v>10</v>
      </c>
      <c r="C2331" s="1">
        <v>43269</v>
      </c>
      <c r="D2331">
        <v>6</v>
      </c>
      <c r="E2331">
        <v>1571</v>
      </c>
      <c r="F2331">
        <v>66</v>
      </c>
      <c r="G2331">
        <v>31</v>
      </c>
      <c r="H2331">
        <v>753</v>
      </c>
      <c r="I2331">
        <v>12428.05</v>
      </c>
      <c r="J2331">
        <v>3263.97</v>
      </c>
    </row>
    <row r="2332" spans="2:10" x14ac:dyDescent="0.25">
      <c r="B2332">
        <v>10</v>
      </c>
      <c r="C2332" s="1">
        <v>43276</v>
      </c>
      <c r="D2332">
        <v>6</v>
      </c>
      <c r="E2332">
        <v>1606</v>
      </c>
      <c r="F2332">
        <v>91</v>
      </c>
      <c r="G2332">
        <v>17</v>
      </c>
      <c r="H2332">
        <v>240</v>
      </c>
      <c r="I2332">
        <v>15787.33</v>
      </c>
      <c r="J2332">
        <v>3541.08</v>
      </c>
    </row>
    <row r="2333" spans="2:10" x14ac:dyDescent="0.25">
      <c r="B2333">
        <v>10</v>
      </c>
      <c r="C2333" s="1">
        <v>43283</v>
      </c>
      <c r="D2333">
        <v>6</v>
      </c>
      <c r="E2333">
        <v>1680</v>
      </c>
      <c r="F2333">
        <v>113</v>
      </c>
      <c r="G2333">
        <v>27</v>
      </c>
      <c r="H2333">
        <v>1307</v>
      </c>
      <c r="I2333">
        <v>8639.81</v>
      </c>
      <c r="J2333">
        <v>3712.48</v>
      </c>
    </row>
    <row r="2334" spans="2:10" x14ac:dyDescent="0.25">
      <c r="B2334">
        <v>10</v>
      </c>
      <c r="C2334" s="1">
        <v>43290</v>
      </c>
      <c r="D2334">
        <v>6</v>
      </c>
      <c r="E2334">
        <v>1766</v>
      </c>
      <c r="F2334">
        <v>80</v>
      </c>
      <c r="G2334">
        <v>25</v>
      </c>
      <c r="H2334">
        <v>345</v>
      </c>
      <c r="I2334">
        <v>16870.84</v>
      </c>
      <c r="J2334">
        <v>3549.94</v>
      </c>
    </row>
    <row r="2335" spans="2:10" x14ac:dyDescent="0.25">
      <c r="B2335">
        <v>10</v>
      </c>
      <c r="C2335" s="1">
        <v>43297</v>
      </c>
      <c r="D2335">
        <v>6</v>
      </c>
      <c r="E2335">
        <v>1821</v>
      </c>
      <c r="F2335">
        <v>76</v>
      </c>
      <c r="G2335">
        <v>30</v>
      </c>
      <c r="H2335">
        <v>569</v>
      </c>
      <c r="I2335">
        <v>18515.91</v>
      </c>
      <c r="J2335">
        <v>4013.33</v>
      </c>
    </row>
    <row r="2336" spans="2:10" x14ac:dyDescent="0.25">
      <c r="B2336">
        <v>10</v>
      </c>
      <c r="C2336" s="1">
        <v>43304</v>
      </c>
      <c r="D2336">
        <v>6</v>
      </c>
      <c r="E2336">
        <v>1867</v>
      </c>
      <c r="F2336">
        <v>95</v>
      </c>
      <c r="G2336">
        <v>19</v>
      </c>
      <c r="H2336">
        <v>115</v>
      </c>
      <c r="I2336">
        <v>11213.59</v>
      </c>
      <c r="J2336">
        <v>3912.63</v>
      </c>
    </row>
    <row r="2337" spans="2:10" x14ac:dyDescent="0.25">
      <c r="B2337">
        <v>10</v>
      </c>
      <c r="C2337" s="1">
        <v>43311</v>
      </c>
      <c r="D2337">
        <v>6</v>
      </c>
      <c r="E2337">
        <v>1943</v>
      </c>
      <c r="F2337">
        <v>47</v>
      </c>
      <c r="G2337">
        <v>21</v>
      </c>
      <c r="H2337">
        <v>278</v>
      </c>
      <c r="I2337">
        <v>13405.05</v>
      </c>
      <c r="J2337">
        <v>3969.74</v>
      </c>
    </row>
    <row r="2338" spans="2:10" x14ac:dyDescent="0.25">
      <c r="B2338">
        <v>10</v>
      </c>
      <c r="C2338" s="1">
        <v>43318</v>
      </c>
      <c r="D2338">
        <v>6</v>
      </c>
      <c r="E2338">
        <v>1969</v>
      </c>
      <c r="F2338">
        <v>39</v>
      </c>
      <c r="G2338">
        <v>19</v>
      </c>
      <c r="H2338">
        <v>518</v>
      </c>
      <c r="I2338">
        <v>27416.45</v>
      </c>
      <c r="J2338">
        <v>4351.1400000000003</v>
      </c>
    </row>
    <row r="2339" spans="2:10" x14ac:dyDescent="0.25">
      <c r="B2339">
        <v>10</v>
      </c>
      <c r="C2339" s="1">
        <v>43325</v>
      </c>
      <c r="D2339">
        <v>6</v>
      </c>
      <c r="E2339">
        <v>1989</v>
      </c>
      <c r="F2339">
        <v>100</v>
      </c>
      <c r="G2339">
        <v>31</v>
      </c>
      <c r="H2339">
        <v>234</v>
      </c>
      <c r="I2339">
        <v>12294.45</v>
      </c>
      <c r="J2339">
        <v>4260.12</v>
      </c>
    </row>
    <row r="2340" spans="2:10" x14ac:dyDescent="0.25">
      <c r="B2340">
        <v>10</v>
      </c>
      <c r="C2340" s="1">
        <v>43332</v>
      </c>
      <c r="D2340">
        <v>6</v>
      </c>
      <c r="E2340">
        <v>2058</v>
      </c>
      <c r="F2340">
        <v>96</v>
      </c>
      <c r="G2340">
        <v>10</v>
      </c>
      <c r="H2340">
        <v>397</v>
      </c>
      <c r="I2340">
        <v>12127.51</v>
      </c>
      <c r="J2340">
        <v>4062.71</v>
      </c>
    </row>
    <row r="2341" spans="2:10" x14ac:dyDescent="0.25">
      <c r="B2341">
        <v>10</v>
      </c>
      <c r="C2341" s="1">
        <v>43339</v>
      </c>
      <c r="D2341">
        <v>6</v>
      </c>
      <c r="E2341">
        <v>2144</v>
      </c>
      <c r="F2341">
        <v>52</v>
      </c>
      <c r="G2341">
        <v>19</v>
      </c>
      <c r="H2341">
        <v>36</v>
      </c>
      <c r="I2341">
        <v>17469.669999999998</v>
      </c>
      <c r="J2341">
        <v>4304.68</v>
      </c>
    </row>
    <row r="2342" spans="2:10" x14ac:dyDescent="0.25">
      <c r="B2342">
        <v>10</v>
      </c>
      <c r="C2342" s="1">
        <v>43346</v>
      </c>
      <c r="D2342">
        <v>6</v>
      </c>
      <c r="E2342">
        <v>2177</v>
      </c>
      <c r="F2342">
        <v>49</v>
      </c>
      <c r="G2342">
        <v>33</v>
      </c>
      <c r="H2342">
        <v>424</v>
      </c>
      <c r="I2342">
        <v>18162.12</v>
      </c>
      <c r="J2342">
        <v>4678.88</v>
      </c>
    </row>
    <row r="2343" spans="2:10" x14ac:dyDescent="0.25">
      <c r="B2343">
        <v>10</v>
      </c>
      <c r="C2343" s="1">
        <v>43353</v>
      </c>
      <c r="D2343">
        <v>6</v>
      </c>
      <c r="E2343">
        <v>2193</v>
      </c>
      <c r="F2343">
        <v>88</v>
      </c>
      <c r="G2343">
        <v>25</v>
      </c>
      <c r="H2343">
        <v>263</v>
      </c>
      <c r="I2343">
        <v>11.54</v>
      </c>
      <c r="J2343">
        <v>4920.3599999999997</v>
      </c>
    </row>
    <row r="2344" spans="2:10" x14ac:dyDescent="0.25">
      <c r="B2344">
        <v>10</v>
      </c>
      <c r="C2344" s="1">
        <v>43360</v>
      </c>
      <c r="D2344">
        <v>6</v>
      </c>
      <c r="E2344">
        <v>2256</v>
      </c>
      <c r="F2344">
        <v>91</v>
      </c>
      <c r="G2344">
        <v>36</v>
      </c>
      <c r="H2344">
        <v>634</v>
      </c>
      <c r="I2344">
        <v>17179.73</v>
      </c>
      <c r="J2344">
        <v>5096.83</v>
      </c>
    </row>
    <row r="2345" spans="2:10" x14ac:dyDescent="0.25">
      <c r="B2345">
        <v>10</v>
      </c>
      <c r="C2345" s="1">
        <v>43367</v>
      </c>
      <c r="D2345">
        <v>6</v>
      </c>
      <c r="E2345">
        <v>2311</v>
      </c>
      <c r="F2345">
        <v>97</v>
      </c>
      <c r="G2345">
        <v>33</v>
      </c>
      <c r="H2345">
        <v>472</v>
      </c>
      <c r="I2345">
        <v>7837.11</v>
      </c>
      <c r="J2345">
        <v>4716.4399999999996</v>
      </c>
    </row>
    <row r="2346" spans="2:10" x14ac:dyDescent="0.25">
      <c r="B2346">
        <v>11</v>
      </c>
      <c r="C2346" s="1">
        <v>43101</v>
      </c>
      <c r="D2346">
        <v>1</v>
      </c>
      <c r="E2346">
        <v>0</v>
      </c>
      <c r="F2346">
        <v>89</v>
      </c>
      <c r="G2346">
        <v>19</v>
      </c>
      <c r="H2346">
        <v>13</v>
      </c>
      <c r="I2346">
        <v>510.49</v>
      </c>
      <c r="J2346">
        <v>166.16</v>
      </c>
    </row>
    <row r="2347" spans="2:10" x14ac:dyDescent="0.25">
      <c r="B2347">
        <v>11</v>
      </c>
      <c r="C2347" s="1">
        <v>43108</v>
      </c>
      <c r="D2347">
        <v>1</v>
      </c>
      <c r="E2347">
        <v>70</v>
      </c>
      <c r="F2347">
        <v>85</v>
      </c>
      <c r="G2347">
        <v>20</v>
      </c>
      <c r="H2347">
        <v>123</v>
      </c>
      <c r="I2347">
        <v>1317.5</v>
      </c>
      <c r="J2347">
        <v>395.06</v>
      </c>
    </row>
    <row r="2348" spans="2:10" x14ac:dyDescent="0.25">
      <c r="B2348">
        <v>11</v>
      </c>
      <c r="C2348" s="1">
        <v>43115</v>
      </c>
      <c r="D2348">
        <v>1</v>
      </c>
      <c r="E2348">
        <v>135</v>
      </c>
      <c r="F2348">
        <v>66</v>
      </c>
      <c r="G2348">
        <v>24</v>
      </c>
      <c r="H2348">
        <v>53</v>
      </c>
      <c r="I2348">
        <v>1080.98</v>
      </c>
      <c r="J2348">
        <v>432.15</v>
      </c>
    </row>
    <row r="2349" spans="2:10" x14ac:dyDescent="0.25">
      <c r="B2349">
        <v>11</v>
      </c>
      <c r="C2349" s="1">
        <v>43122</v>
      </c>
      <c r="D2349">
        <v>1</v>
      </c>
      <c r="E2349">
        <v>177</v>
      </c>
      <c r="F2349">
        <v>116</v>
      </c>
      <c r="G2349">
        <v>30</v>
      </c>
      <c r="H2349">
        <v>122</v>
      </c>
      <c r="I2349">
        <v>1988.41</v>
      </c>
      <c r="J2349">
        <v>484.12</v>
      </c>
    </row>
    <row r="2350" spans="2:10" x14ac:dyDescent="0.25">
      <c r="B2350">
        <v>11</v>
      </c>
      <c r="C2350" s="1">
        <v>43129</v>
      </c>
      <c r="D2350">
        <v>1</v>
      </c>
      <c r="E2350">
        <v>263</v>
      </c>
      <c r="F2350">
        <v>90</v>
      </c>
      <c r="G2350">
        <v>22</v>
      </c>
      <c r="H2350">
        <v>32</v>
      </c>
      <c r="I2350">
        <v>1777.85</v>
      </c>
      <c r="J2350">
        <v>611.42999999999995</v>
      </c>
    </row>
    <row r="2351" spans="2:10" x14ac:dyDescent="0.25">
      <c r="B2351">
        <v>11</v>
      </c>
      <c r="C2351" s="1">
        <v>43136</v>
      </c>
      <c r="D2351">
        <v>1</v>
      </c>
      <c r="E2351">
        <v>331</v>
      </c>
      <c r="F2351">
        <v>141</v>
      </c>
      <c r="G2351">
        <v>31</v>
      </c>
      <c r="H2351">
        <v>30</v>
      </c>
      <c r="I2351">
        <v>3991.71</v>
      </c>
      <c r="J2351">
        <v>928.24</v>
      </c>
    </row>
    <row r="2352" spans="2:10" x14ac:dyDescent="0.25">
      <c r="B2352">
        <v>11</v>
      </c>
      <c r="C2352" s="1">
        <v>43143</v>
      </c>
      <c r="D2352">
        <v>1</v>
      </c>
      <c r="E2352">
        <v>441</v>
      </c>
      <c r="F2352">
        <v>79</v>
      </c>
      <c r="G2352">
        <v>25</v>
      </c>
      <c r="H2352">
        <v>46</v>
      </c>
      <c r="I2352">
        <v>1690.34</v>
      </c>
      <c r="J2352">
        <v>1037.3399999999999</v>
      </c>
    </row>
    <row r="2353" spans="2:10" x14ac:dyDescent="0.25">
      <c r="B2353">
        <v>11</v>
      </c>
      <c r="C2353" s="1">
        <v>43150</v>
      </c>
      <c r="D2353">
        <v>1</v>
      </c>
      <c r="E2353">
        <v>495</v>
      </c>
      <c r="F2353">
        <v>80</v>
      </c>
      <c r="G2353">
        <v>21</v>
      </c>
      <c r="H2353">
        <v>102</v>
      </c>
      <c r="I2353">
        <v>3786.62</v>
      </c>
      <c r="J2353">
        <v>751.49</v>
      </c>
    </row>
    <row r="2354" spans="2:10" x14ac:dyDescent="0.25">
      <c r="B2354">
        <v>11</v>
      </c>
      <c r="C2354" s="1">
        <v>43157</v>
      </c>
      <c r="D2354">
        <v>1</v>
      </c>
      <c r="E2354">
        <v>554</v>
      </c>
      <c r="F2354">
        <v>45</v>
      </c>
      <c r="G2354">
        <v>29</v>
      </c>
      <c r="H2354">
        <v>225</v>
      </c>
      <c r="I2354">
        <v>3915.81</v>
      </c>
      <c r="J2354">
        <v>1497.85</v>
      </c>
    </row>
    <row r="2355" spans="2:10" x14ac:dyDescent="0.25">
      <c r="B2355">
        <v>11</v>
      </c>
      <c r="C2355" s="1">
        <v>43164</v>
      </c>
      <c r="D2355">
        <v>1</v>
      </c>
      <c r="E2355">
        <v>570</v>
      </c>
      <c r="F2355">
        <v>82</v>
      </c>
      <c r="G2355">
        <v>16</v>
      </c>
      <c r="H2355">
        <v>98</v>
      </c>
      <c r="I2355">
        <v>6251.36</v>
      </c>
      <c r="J2355">
        <v>1393.73</v>
      </c>
    </row>
    <row r="2356" spans="2:10" x14ac:dyDescent="0.25">
      <c r="B2356">
        <v>11</v>
      </c>
      <c r="C2356" s="1">
        <v>43171</v>
      </c>
      <c r="D2356">
        <v>1</v>
      </c>
      <c r="E2356">
        <v>636</v>
      </c>
      <c r="F2356">
        <v>61</v>
      </c>
      <c r="G2356">
        <v>26</v>
      </c>
      <c r="H2356">
        <v>96</v>
      </c>
      <c r="I2356">
        <v>4760.26</v>
      </c>
      <c r="J2356">
        <v>1806.82</v>
      </c>
    </row>
    <row r="2357" spans="2:10" x14ac:dyDescent="0.25">
      <c r="B2357">
        <v>11</v>
      </c>
      <c r="C2357" s="1">
        <v>43178</v>
      </c>
      <c r="D2357">
        <v>1</v>
      </c>
      <c r="E2357">
        <v>671</v>
      </c>
      <c r="F2357">
        <v>77</v>
      </c>
      <c r="G2357">
        <v>18</v>
      </c>
      <c r="H2357">
        <v>38</v>
      </c>
      <c r="I2357">
        <v>4738.47</v>
      </c>
      <c r="J2357">
        <v>1197.94</v>
      </c>
    </row>
    <row r="2358" spans="2:10" x14ac:dyDescent="0.25">
      <c r="B2358">
        <v>11</v>
      </c>
      <c r="C2358" s="1">
        <v>43185</v>
      </c>
      <c r="D2358">
        <v>1</v>
      </c>
      <c r="E2358">
        <v>730</v>
      </c>
      <c r="F2358">
        <v>79</v>
      </c>
      <c r="G2358">
        <v>33</v>
      </c>
      <c r="H2358">
        <v>761</v>
      </c>
      <c r="I2358">
        <v>7593.96</v>
      </c>
      <c r="J2358">
        <v>1197.42</v>
      </c>
    </row>
    <row r="2359" spans="2:10" x14ac:dyDescent="0.25">
      <c r="B2359">
        <v>11</v>
      </c>
      <c r="C2359" s="1">
        <v>43192</v>
      </c>
      <c r="D2359">
        <v>1</v>
      </c>
      <c r="E2359">
        <v>776</v>
      </c>
      <c r="F2359">
        <v>87</v>
      </c>
      <c r="G2359">
        <v>26</v>
      </c>
      <c r="H2359">
        <v>7</v>
      </c>
      <c r="I2359">
        <v>6205.81</v>
      </c>
      <c r="J2359">
        <v>1337.42</v>
      </c>
    </row>
    <row r="2360" spans="2:10" x14ac:dyDescent="0.25">
      <c r="B2360">
        <v>11</v>
      </c>
      <c r="C2360" s="1">
        <v>43199</v>
      </c>
      <c r="D2360">
        <v>1</v>
      </c>
      <c r="E2360">
        <v>837</v>
      </c>
      <c r="F2360">
        <v>83</v>
      </c>
      <c r="G2360">
        <v>29</v>
      </c>
      <c r="H2360">
        <v>382</v>
      </c>
      <c r="I2360">
        <v>7262.4</v>
      </c>
      <c r="J2360">
        <v>1768.94</v>
      </c>
    </row>
    <row r="2361" spans="2:10" x14ac:dyDescent="0.25">
      <c r="B2361">
        <v>11</v>
      </c>
      <c r="C2361" s="1">
        <v>43206</v>
      </c>
      <c r="D2361">
        <v>1</v>
      </c>
      <c r="E2361">
        <v>891</v>
      </c>
      <c r="F2361">
        <v>105</v>
      </c>
      <c r="G2361">
        <v>23</v>
      </c>
      <c r="H2361">
        <v>289</v>
      </c>
      <c r="I2361">
        <v>7996.43</v>
      </c>
      <c r="J2361">
        <v>2686.93</v>
      </c>
    </row>
    <row r="2362" spans="2:10" x14ac:dyDescent="0.25">
      <c r="B2362">
        <v>11</v>
      </c>
      <c r="C2362" s="1">
        <v>43213</v>
      </c>
      <c r="D2362">
        <v>1</v>
      </c>
      <c r="E2362">
        <v>973</v>
      </c>
      <c r="F2362">
        <v>72</v>
      </c>
      <c r="G2362">
        <v>18</v>
      </c>
      <c r="H2362">
        <v>127</v>
      </c>
      <c r="I2362">
        <v>5536.68</v>
      </c>
      <c r="J2362">
        <v>2407.0100000000002</v>
      </c>
    </row>
    <row r="2363" spans="2:10" x14ac:dyDescent="0.25">
      <c r="B2363">
        <v>11</v>
      </c>
      <c r="C2363" s="1">
        <v>43220</v>
      </c>
      <c r="D2363">
        <v>1</v>
      </c>
      <c r="E2363">
        <v>1027</v>
      </c>
      <c r="F2363">
        <v>56</v>
      </c>
      <c r="G2363">
        <v>34</v>
      </c>
      <c r="H2363">
        <v>887</v>
      </c>
      <c r="I2363">
        <v>6341.6</v>
      </c>
      <c r="J2363">
        <v>2615.67</v>
      </c>
    </row>
    <row r="2364" spans="2:10" x14ac:dyDescent="0.25">
      <c r="B2364">
        <v>11</v>
      </c>
      <c r="C2364" s="1">
        <v>43227</v>
      </c>
      <c r="D2364">
        <v>1</v>
      </c>
      <c r="E2364">
        <v>1049</v>
      </c>
      <c r="F2364">
        <v>84</v>
      </c>
      <c r="G2364">
        <v>27</v>
      </c>
      <c r="H2364">
        <v>1497</v>
      </c>
      <c r="I2364">
        <v>8580.43</v>
      </c>
      <c r="J2364">
        <v>2951.88</v>
      </c>
    </row>
    <row r="2365" spans="2:10" x14ac:dyDescent="0.25">
      <c r="B2365">
        <v>11</v>
      </c>
      <c r="C2365" s="1">
        <v>43234</v>
      </c>
      <c r="D2365">
        <v>1</v>
      </c>
      <c r="E2365">
        <v>1106</v>
      </c>
      <c r="F2365">
        <v>43</v>
      </c>
      <c r="G2365">
        <v>29</v>
      </c>
      <c r="H2365">
        <v>286</v>
      </c>
      <c r="I2365">
        <v>7799.27</v>
      </c>
      <c r="J2365">
        <v>2548.2600000000002</v>
      </c>
    </row>
    <row r="2366" spans="2:10" x14ac:dyDescent="0.25">
      <c r="B2366">
        <v>11</v>
      </c>
      <c r="C2366" s="1">
        <v>43241</v>
      </c>
      <c r="D2366">
        <v>1</v>
      </c>
      <c r="E2366">
        <v>1120</v>
      </c>
      <c r="F2366">
        <v>67</v>
      </c>
      <c r="G2366">
        <v>22</v>
      </c>
      <c r="H2366">
        <v>240</v>
      </c>
      <c r="I2366">
        <v>10185.83</v>
      </c>
      <c r="J2366">
        <v>2415.42</v>
      </c>
    </row>
    <row r="2367" spans="2:10" x14ac:dyDescent="0.25">
      <c r="B2367">
        <v>11</v>
      </c>
      <c r="C2367" s="1">
        <v>43248</v>
      </c>
      <c r="D2367">
        <v>1</v>
      </c>
      <c r="E2367">
        <v>1165</v>
      </c>
      <c r="F2367">
        <v>76</v>
      </c>
      <c r="G2367">
        <v>18</v>
      </c>
      <c r="H2367">
        <v>453</v>
      </c>
      <c r="I2367">
        <v>3213.91</v>
      </c>
      <c r="J2367">
        <v>2013.17</v>
      </c>
    </row>
    <row r="2368" spans="2:10" x14ac:dyDescent="0.25">
      <c r="B2368">
        <v>11</v>
      </c>
      <c r="C2368" s="1">
        <v>43255</v>
      </c>
      <c r="D2368">
        <v>1</v>
      </c>
      <c r="E2368">
        <v>1223</v>
      </c>
      <c r="F2368">
        <v>71</v>
      </c>
      <c r="G2368">
        <v>23</v>
      </c>
      <c r="H2368">
        <v>190</v>
      </c>
      <c r="I2368">
        <v>5429.19</v>
      </c>
      <c r="J2368">
        <v>2216.84</v>
      </c>
    </row>
    <row r="2369" spans="2:10" x14ac:dyDescent="0.25">
      <c r="B2369">
        <v>11</v>
      </c>
      <c r="C2369" s="1">
        <v>43262</v>
      </c>
      <c r="D2369">
        <v>1</v>
      </c>
      <c r="E2369">
        <v>1271</v>
      </c>
      <c r="F2369">
        <v>100</v>
      </c>
      <c r="G2369">
        <v>34</v>
      </c>
      <c r="H2369">
        <v>154</v>
      </c>
      <c r="I2369">
        <v>5910.71</v>
      </c>
      <c r="J2369">
        <v>2904.08</v>
      </c>
    </row>
    <row r="2370" spans="2:10" x14ac:dyDescent="0.25">
      <c r="B2370">
        <v>11</v>
      </c>
      <c r="C2370" s="1">
        <v>43269</v>
      </c>
      <c r="D2370">
        <v>1</v>
      </c>
      <c r="E2370">
        <v>1337</v>
      </c>
      <c r="F2370">
        <v>54</v>
      </c>
      <c r="G2370">
        <v>27</v>
      </c>
      <c r="H2370">
        <v>1104</v>
      </c>
      <c r="I2370">
        <v>5878.35</v>
      </c>
      <c r="J2370">
        <v>3791.4</v>
      </c>
    </row>
    <row r="2371" spans="2:10" x14ac:dyDescent="0.25">
      <c r="B2371">
        <v>11</v>
      </c>
      <c r="C2371" s="1">
        <v>43276</v>
      </c>
      <c r="D2371">
        <v>1</v>
      </c>
      <c r="E2371">
        <v>1364</v>
      </c>
      <c r="F2371">
        <v>67</v>
      </c>
      <c r="G2371">
        <v>11</v>
      </c>
      <c r="H2371">
        <v>98</v>
      </c>
      <c r="I2371">
        <v>7897.65</v>
      </c>
      <c r="J2371">
        <v>2830.41</v>
      </c>
    </row>
    <row r="2372" spans="2:10" x14ac:dyDescent="0.25">
      <c r="B2372">
        <v>11</v>
      </c>
      <c r="C2372" s="1">
        <v>43283</v>
      </c>
      <c r="D2372">
        <v>1</v>
      </c>
      <c r="E2372">
        <v>1420</v>
      </c>
      <c r="F2372">
        <v>92</v>
      </c>
      <c r="G2372">
        <v>13</v>
      </c>
      <c r="H2372">
        <v>485</v>
      </c>
      <c r="I2372">
        <v>7.75</v>
      </c>
      <c r="J2372">
        <v>3132.76</v>
      </c>
    </row>
    <row r="2373" spans="2:10" x14ac:dyDescent="0.25">
      <c r="B2373">
        <v>11</v>
      </c>
      <c r="C2373" s="1">
        <v>43290</v>
      </c>
      <c r="D2373">
        <v>1</v>
      </c>
      <c r="E2373">
        <v>1499</v>
      </c>
      <c r="F2373">
        <v>87</v>
      </c>
      <c r="G2373">
        <v>23</v>
      </c>
      <c r="H2373">
        <v>887</v>
      </c>
      <c r="I2373">
        <v>8237</v>
      </c>
      <c r="J2373">
        <v>3441.37</v>
      </c>
    </row>
    <row r="2374" spans="2:10" x14ac:dyDescent="0.25">
      <c r="B2374">
        <v>11</v>
      </c>
      <c r="C2374" s="1">
        <v>43297</v>
      </c>
      <c r="D2374">
        <v>1</v>
      </c>
      <c r="E2374">
        <v>1563</v>
      </c>
      <c r="F2374">
        <v>53</v>
      </c>
      <c r="G2374">
        <v>37</v>
      </c>
      <c r="H2374">
        <v>951</v>
      </c>
      <c r="I2374">
        <v>10062.27</v>
      </c>
      <c r="J2374">
        <v>4394.41</v>
      </c>
    </row>
    <row r="2375" spans="2:10" x14ac:dyDescent="0.25">
      <c r="B2375">
        <v>11</v>
      </c>
      <c r="C2375" s="1">
        <v>43304</v>
      </c>
      <c r="D2375">
        <v>1</v>
      </c>
      <c r="E2375">
        <v>1579</v>
      </c>
      <c r="F2375">
        <v>87</v>
      </c>
      <c r="G2375">
        <v>16</v>
      </c>
      <c r="H2375">
        <v>230</v>
      </c>
      <c r="I2375">
        <v>14651.16</v>
      </c>
      <c r="J2375">
        <v>3546.06</v>
      </c>
    </row>
    <row r="2376" spans="2:10" x14ac:dyDescent="0.25">
      <c r="B2376">
        <v>11</v>
      </c>
      <c r="C2376" s="1">
        <v>43311</v>
      </c>
      <c r="D2376">
        <v>1</v>
      </c>
      <c r="E2376">
        <v>1650</v>
      </c>
      <c r="F2376">
        <v>41</v>
      </c>
      <c r="G2376">
        <v>27</v>
      </c>
      <c r="H2376">
        <v>549</v>
      </c>
      <c r="I2376">
        <v>12736.11</v>
      </c>
      <c r="J2376">
        <v>3094.41</v>
      </c>
    </row>
    <row r="2377" spans="2:10" x14ac:dyDescent="0.25">
      <c r="B2377">
        <v>11</v>
      </c>
      <c r="C2377" s="1">
        <v>43318</v>
      </c>
      <c r="D2377">
        <v>1</v>
      </c>
      <c r="E2377">
        <v>1664</v>
      </c>
      <c r="F2377">
        <v>86</v>
      </c>
      <c r="G2377">
        <v>29</v>
      </c>
      <c r="H2377">
        <v>220</v>
      </c>
      <c r="I2377">
        <v>12215.44</v>
      </c>
      <c r="J2377">
        <v>3704.4</v>
      </c>
    </row>
    <row r="2378" spans="2:10" x14ac:dyDescent="0.25">
      <c r="B2378">
        <v>11</v>
      </c>
      <c r="C2378" s="1">
        <v>43325</v>
      </c>
      <c r="D2378">
        <v>1</v>
      </c>
      <c r="E2378">
        <v>1721</v>
      </c>
      <c r="F2378">
        <v>85</v>
      </c>
      <c r="G2378">
        <v>32</v>
      </c>
      <c r="H2378">
        <v>2175</v>
      </c>
      <c r="I2378">
        <v>6635.76</v>
      </c>
      <c r="J2378">
        <v>3373.99</v>
      </c>
    </row>
    <row r="2379" spans="2:10" x14ac:dyDescent="0.25">
      <c r="B2379">
        <v>11</v>
      </c>
      <c r="C2379" s="1">
        <v>43332</v>
      </c>
      <c r="D2379">
        <v>1</v>
      </c>
      <c r="E2379">
        <v>1774</v>
      </c>
      <c r="F2379">
        <v>76</v>
      </c>
      <c r="G2379">
        <v>29</v>
      </c>
      <c r="H2379">
        <v>1162</v>
      </c>
      <c r="I2379">
        <v>12416.98</v>
      </c>
      <c r="J2379">
        <v>3414.75</v>
      </c>
    </row>
    <row r="2380" spans="2:10" x14ac:dyDescent="0.25">
      <c r="B2380">
        <v>11</v>
      </c>
      <c r="C2380" s="1">
        <v>43339</v>
      </c>
      <c r="D2380">
        <v>1</v>
      </c>
      <c r="E2380">
        <v>1821</v>
      </c>
      <c r="F2380">
        <v>61</v>
      </c>
      <c r="G2380">
        <v>19</v>
      </c>
      <c r="H2380">
        <v>827</v>
      </c>
      <c r="I2380">
        <v>11552.36</v>
      </c>
      <c r="J2380">
        <v>3528.31</v>
      </c>
    </row>
    <row r="2381" spans="2:10" x14ac:dyDescent="0.25">
      <c r="B2381">
        <v>11</v>
      </c>
      <c r="C2381" s="1">
        <v>43346</v>
      </c>
      <c r="D2381">
        <v>1</v>
      </c>
      <c r="E2381">
        <v>1863</v>
      </c>
      <c r="F2381">
        <v>101</v>
      </c>
      <c r="G2381">
        <v>15</v>
      </c>
      <c r="H2381">
        <v>118</v>
      </c>
      <c r="I2381">
        <v>8141.74</v>
      </c>
      <c r="J2381">
        <v>2247.56</v>
      </c>
    </row>
    <row r="2382" spans="2:10" x14ac:dyDescent="0.25">
      <c r="B2382">
        <v>11</v>
      </c>
      <c r="C2382" s="1">
        <v>43353</v>
      </c>
      <c r="D2382">
        <v>1</v>
      </c>
      <c r="E2382">
        <v>1949</v>
      </c>
      <c r="F2382">
        <v>133</v>
      </c>
      <c r="G2382">
        <v>47</v>
      </c>
      <c r="H2382">
        <v>1569</v>
      </c>
      <c r="I2382">
        <v>13712.45</v>
      </c>
      <c r="J2382">
        <v>4885.76</v>
      </c>
    </row>
    <row r="2383" spans="2:10" x14ac:dyDescent="0.25">
      <c r="B2383">
        <v>11</v>
      </c>
      <c r="C2383" s="1">
        <v>43360</v>
      </c>
      <c r="D2383">
        <v>1</v>
      </c>
      <c r="E2383">
        <v>2035</v>
      </c>
      <c r="F2383">
        <v>81</v>
      </c>
      <c r="G2383">
        <v>22</v>
      </c>
      <c r="H2383">
        <v>719</v>
      </c>
      <c r="I2383">
        <v>10789.86</v>
      </c>
      <c r="J2383">
        <v>5630.02</v>
      </c>
    </row>
    <row r="2384" spans="2:10" x14ac:dyDescent="0.25">
      <c r="B2384">
        <v>11</v>
      </c>
      <c r="C2384" s="1">
        <v>43367</v>
      </c>
      <c r="D2384">
        <v>1</v>
      </c>
      <c r="E2384">
        <v>2094</v>
      </c>
      <c r="F2384">
        <v>64</v>
      </c>
      <c r="G2384">
        <v>25</v>
      </c>
      <c r="H2384">
        <v>2247</v>
      </c>
      <c r="I2384">
        <v>12539.72</v>
      </c>
      <c r="J2384">
        <v>5056.74</v>
      </c>
    </row>
    <row r="2385" spans="2:10" x14ac:dyDescent="0.25">
      <c r="B2385">
        <v>11</v>
      </c>
      <c r="C2385" s="1">
        <v>43101</v>
      </c>
      <c r="D2385">
        <v>2</v>
      </c>
      <c r="E2385">
        <v>0</v>
      </c>
      <c r="F2385">
        <v>85</v>
      </c>
      <c r="G2385">
        <v>28</v>
      </c>
      <c r="H2385">
        <v>35</v>
      </c>
      <c r="I2385">
        <v>637.04</v>
      </c>
      <c r="J2385">
        <v>545.24</v>
      </c>
    </row>
    <row r="2386" spans="2:10" x14ac:dyDescent="0.25">
      <c r="B2386">
        <v>11</v>
      </c>
      <c r="C2386" s="1">
        <v>43108</v>
      </c>
      <c r="D2386">
        <v>2</v>
      </c>
      <c r="E2386">
        <v>57</v>
      </c>
      <c r="F2386">
        <v>104</v>
      </c>
      <c r="G2386">
        <v>18</v>
      </c>
      <c r="H2386">
        <v>51</v>
      </c>
      <c r="I2386">
        <v>1805.22</v>
      </c>
      <c r="J2386">
        <v>907.23</v>
      </c>
    </row>
    <row r="2387" spans="2:10" x14ac:dyDescent="0.25">
      <c r="B2387">
        <v>11</v>
      </c>
      <c r="C2387" s="1">
        <v>43115</v>
      </c>
      <c r="D2387">
        <v>2</v>
      </c>
      <c r="E2387">
        <v>143</v>
      </c>
      <c r="F2387">
        <v>73</v>
      </c>
      <c r="G2387">
        <v>27</v>
      </c>
      <c r="H2387">
        <v>8</v>
      </c>
      <c r="I2387">
        <v>2001.03</v>
      </c>
      <c r="J2387">
        <v>975.34</v>
      </c>
    </row>
    <row r="2388" spans="2:10" x14ac:dyDescent="0.25">
      <c r="B2388">
        <v>11</v>
      </c>
      <c r="C2388" s="1">
        <v>43122</v>
      </c>
      <c r="D2388">
        <v>2</v>
      </c>
      <c r="E2388">
        <v>189</v>
      </c>
      <c r="F2388">
        <v>144</v>
      </c>
      <c r="G2388">
        <v>25</v>
      </c>
      <c r="H2388">
        <v>77</v>
      </c>
      <c r="I2388">
        <v>4345.8999999999996</v>
      </c>
      <c r="J2388">
        <v>1669.11</v>
      </c>
    </row>
    <row r="2389" spans="2:10" x14ac:dyDescent="0.25">
      <c r="B2389">
        <v>11</v>
      </c>
      <c r="C2389" s="1">
        <v>43129</v>
      </c>
      <c r="D2389">
        <v>2</v>
      </c>
      <c r="E2389">
        <v>308</v>
      </c>
      <c r="F2389">
        <v>50</v>
      </c>
      <c r="G2389">
        <v>13</v>
      </c>
      <c r="H2389">
        <v>187</v>
      </c>
      <c r="I2389">
        <v>4318</v>
      </c>
      <c r="J2389">
        <v>2428.5300000000002</v>
      </c>
    </row>
    <row r="2390" spans="2:10" x14ac:dyDescent="0.25">
      <c r="B2390">
        <v>11</v>
      </c>
      <c r="C2390" s="1">
        <v>43136</v>
      </c>
      <c r="D2390">
        <v>2</v>
      </c>
      <c r="E2390">
        <v>345</v>
      </c>
      <c r="F2390">
        <v>80</v>
      </c>
      <c r="G2390">
        <v>19</v>
      </c>
      <c r="H2390">
        <v>108</v>
      </c>
      <c r="I2390">
        <v>4476.88</v>
      </c>
      <c r="J2390">
        <v>2295.27</v>
      </c>
    </row>
    <row r="2391" spans="2:10" x14ac:dyDescent="0.25">
      <c r="B2391">
        <v>11</v>
      </c>
      <c r="C2391" s="1">
        <v>43143</v>
      </c>
      <c r="D2391">
        <v>2</v>
      </c>
      <c r="E2391">
        <v>406</v>
      </c>
      <c r="F2391">
        <v>103</v>
      </c>
      <c r="G2391">
        <v>20</v>
      </c>
      <c r="H2391">
        <v>443</v>
      </c>
      <c r="I2391">
        <v>4704.79</v>
      </c>
      <c r="J2391">
        <v>2320.5500000000002</v>
      </c>
    </row>
    <row r="2392" spans="2:10" x14ac:dyDescent="0.25">
      <c r="B2392">
        <v>11</v>
      </c>
      <c r="C2392" s="1">
        <v>43150</v>
      </c>
      <c r="D2392">
        <v>2</v>
      </c>
      <c r="E2392">
        <v>489</v>
      </c>
      <c r="F2392">
        <v>95</v>
      </c>
      <c r="G2392">
        <v>27</v>
      </c>
      <c r="H2392">
        <v>231</v>
      </c>
      <c r="I2392">
        <v>5289.43</v>
      </c>
      <c r="J2392">
        <v>4148.53</v>
      </c>
    </row>
    <row r="2393" spans="2:10" x14ac:dyDescent="0.25">
      <c r="B2393">
        <v>11</v>
      </c>
      <c r="C2393" s="1">
        <v>43157</v>
      </c>
      <c r="D2393">
        <v>2</v>
      </c>
      <c r="E2393">
        <v>557</v>
      </c>
      <c r="F2393">
        <v>114</v>
      </c>
      <c r="G2393">
        <v>22</v>
      </c>
      <c r="H2393">
        <v>198</v>
      </c>
      <c r="I2393">
        <v>4571.8599999999997</v>
      </c>
      <c r="J2393">
        <v>4173.8100000000004</v>
      </c>
    </row>
    <row r="2394" spans="2:10" x14ac:dyDescent="0.25">
      <c r="B2394">
        <v>11</v>
      </c>
      <c r="C2394" s="1">
        <v>43164</v>
      </c>
      <c r="D2394">
        <v>2</v>
      </c>
      <c r="E2394">
        <v>649</v>
      </c>
      <c r="F2394">
        <v>116</v>
      </c>
      <c r="G2394">
        <v>19</v>
      </c>
      <c r="H2394">
        <v>302</v>
      </c>
      <c r="I2394">
        <v>8862.41</v>
      </c>
      <c r="J2394">
        <v>4428.01</v>
      </c>
    </row>
    <row r="2395" spans="2:10" x14ac:dyDescent="0.25">
      <c r="B2395">
        <v>11</v>
      </c>
      <c r="C2395" s="1">
        <v>43171</v>
      </c>
      <c r="D2395">
        <v>2</v>
      </c>
      <c r="E2395">
        <v>746</v>
      </c>
      <c r="F2395">
        <v>96</v>
      </c>
      <c r="G2395">
        <v>29</v>
      </c>
      <c r="H2395">
        <v>837</v>
      </c>
      <c r="I2395">
        <v>9964.82</v>
      </c>
      <c r="J2395">
        <v>5450.68</v>
      </c>
    </row>
    <row r="2396" spans="2:10" x14ac:dyDescent="0.25">
      <c r="B2396">
        <v>11</v>
      </c>
      <c r="C2396" s="1">
        <v>43178</v>
      </c>
      <c r="D2396">
        <v>2</v>
      </c>
      <c r="E2396">
        <v>813</v>
      </c>
      <c r="F2396">
        <v>79</v>
      </c>
      <c r="G2396">
        <v>28</v>
      </c>
      <c r="H2396">
        <v>8</v>
      </c>
      <c r="I2396">
        <v>8988.59</v>
      </c>
      <c r="J2396">
        <v>6040.03</v>
      </c>
    </row>
    <row r="2397" spans="2:10" x14ac:dyDescent="0.25">
      <c r="B2397">
        <v>11</v>
      </c>
      <c r="C2397" s="1">
        <v>43185</v>
      </c>
      <c r="D2397">
        <v>2</v>
      </c>
      <c r="E2397">
        <v>864</v>
      </c>
      <c r="F2397">
        <v>70</v>
      </c>
      <c r="G2397">
        <v>18</v>
      </c>
      <c r="H2397">
        <v>855</v>
      </c>
      <c r="I2397">
        <v>10816.82</v>
      </c>
      <c r="J2397">
        <v>3909.45</v>
      </c>
    </row>
    <row r="2398" spans="2:10" x14ac:dyDescent="0.25">
      <c r="B2398">
        <v>11</v>
      </c>
      <c r="C2398" s="1">
        <v>43192</v>
      </c>
      <c r="D2398">
        <v>2</v>
      </c>
      <c r="E2398">
        <v>916</v>
      </c>
      <c r="F2398">
        <v>83</v>
      </c>
      <c r="G2398">
        <v>22</v>
      </c>
      <c r="H2398">
        <v>44</v>
      </c>
      <c r="I2398">
        <v>16501.009999999998</v>
      </c>
      <c r="J2398">
        <v>4847.09</v>
      </c>
    </row>
    <row r="2399" spans="2:10" x14ac:dyDescent="0.25">
      <c r="B2399">
        <v>11</v>
      </c>
      <c r="C2399" s="1">
        <v>43199</v>
      </c>
      <c r="D2399">
        <v>2</v>
      </c>
      <c r="E2399">
        <v>977</v>
      </c>
      <c r="F2399">
        <v>51</v>
      </c>
      <c r="G2399">
        <v>26</v>
      </c>
      <c r="H2399">
        <v>368</v>
      </c>
      <c r="I2399">
        <v>6074.64</v>
      </c>
      <c r="J2399">
        <v>5062.26</v>
      </c>
    </row>
    <row r="2400" spans="2:10" x14ac:dyDescent="0.25">
      <c r="B2400">
        <v>11</v>
      </c>
      <c r="C2400" s="1">
        <v>43206</v>
      </c>
      <c r="D2400">
        <v>2</v>
      </c>
      <c r="E2400">
        <v>1002</v>
      </c>
      <c r="F2400">
        <v>85</v>
      </c>
      <c r="G2400">
        <v>24</v>
      </c>
      <c r="H2400">
        <v>1163</v>
      </c>
      <c r="I2400">
        <v>16273.49</v>
      </c>
      <c r="J2400">
        <v>8468.19</v>
      </c>
    </row>
    <row r="2401" spans="2:10" x14ac:dyDescent="0.25">
      <c r="B2401">
        <v>11</v>
      </c>
      <c r="C2401" s="1">
        <v>43213</v>
      </c>
      <c r="D2401">
        <v>2</v>
      </c>
      <c r="E2401">
        <v>1063</v>
      </c>
      <c r="F2401">
        <v>107</v>
      </c>
      <c r="G2401">
        <v>29</v>
      </c>
      <c r="H2401">
        <v>114</v>
      </c>
      <c r="I2401">
        <v>9810.94</v>
      </c>
      <c r="J2401">
        <v>7007.75</v>
      </c>
    </row>
    <row r="2402" spans="2:10" x14ac:dyDescent="0.25">
      <c r="B2402">
        <v>11</v>
      </c>
      <c r="C2402" s="1">
        <v>43220</v>
      </c>
      <c r="D2402">
        <v>2</v>
      </c>
      <c r="E2402">
        <v>1141</v>
      </c>
      <c r="F2402">
        <v>61</v>
      </c>
      <c r="G2402">
        <v>14</v>
      </c>
      <c r="H2402">
        <v>885</v>
      </c>
      <c r="I2402">
        <v>16887.38</v>
      </c>
      <c r="J2402">
        <v>7111.88</v>
      </c>
    </row>
    <row r="2403" spans="2:10" x14ac:dyDescent="0.25">
      <c r="B2403">
        <v>11</v>
      </c>
      <c r="C2403" s="1">
        <v>43227</v>
      </c>
      <c r="D2403">
        <v>2</v>
      </c>
      <c r="E2403">
        <v>1188</v>
      </c>
      <c r="F2403">
        <v>72</v>
      </c>
      <c r="G2403">
        <v>20</v>
      </c>
      <c r="H2403">
        <v>515</v>
      </c>
      <c r="I2403">
        <v>16448.34</v>
      </c>
      <c r="J2403">
        <v>7672.07</v>
      </c>
    </row>
    <row r="2404" spans="2:10" x14ac:dyDescent="0.25">
      <c r="B2404">
        <v>11</v>
      </c>
      <c r="C2404" s="1">
        <v>43234</v>
      </c>
      <c r="D2404">
        <v>2</v>
      </c>
      <c r="E2404">
        <v>1240</v>
      </c>
      <c r="F2404">
        <v>47</v>
      </c>
      <c r="G2404">
        <v>9</v>
      </c>
      <c r="H2404">
        <v>785</v>
      </c>
      <c r="I2404">
        <v>14214.87</v>
      </c>
      <c r="J2404">
        <v>7464.47</v>
      </c>
    </row>
    <row r="2405" spans="2:10" x14ac:dyDescent="0.25">
      <c r="B2405">
        <v>11</v>
      </c>
      <c r="C2405" s="1">
        <v>43241</v>
      </c>
      <c r="D2405">
        <v>2</v>
      </c>
      <c r="E2405">
        <v>1278</v>
      </c>
      <c r="F2405">
        <v>121</v>
      </c>
      <c r="G2405">
        <v>21</v>
      </c>
      <c r="H2405">
        <v>434</v>
      </c>
      <c r="I2405">
        <v>18322.43</v>
      </c>
      <c r="J2405">
        <v>7664.14</v>
      </c>
    </row>
    <row r="2406" spans="2:10" x14ac:dyDescent="0.25">
      <c r="B2406">
        <v>11</v>
      </c>
      <c r="C2406" s="1">
        <v>43248</v>
      </c>
      <c r="D2406">
        <v>2</v>
      </c>
      <c r="E2406">
        <v>1378</v>
      </c>
      <c r="F2406">
        <v>81</v>
      </c>
      <c r="G2406">
        <v>14</v>
      </c>
      <c r="H2406">
        <v>1888</v>
      </c>
      <c r="I2406">
        <v>11607.42</v>
      </c>
      <c r="J2406">
        <v>9246.5300000000007</v>
      </c>
    </row>
    <row r="2407" spans="2:10" x14ac:dyDescent="0.25">
      <c r="B2407">
        <v>11</v>
      </c>
      <c r="C2407" s="1">
        <v>43255</v>
      </c>
      <c r="D2407">
        <v>2</v>
      </c>
      <c r="E2407">
        <v>1445</v>
      </c>
      <c r="F2407">
        <v>76</v>
      </c>
      <c r="G2407">
        <v>22</v>
      </c>
      <c r="H2407">
        <v>156</v>
      </c>
      <c r="I2407">
        <v>12857.08</v>
      </c>
      <c r="J2407">
        <v>8624.5499999999993</v>
      </c>
    </row>
    <row r="2408" spans="2:10" x14ac:dyDescent="0.25">
      <c r="B2408">
        <v>11</v>
      </c>
      <c r="C2408" s="1">
        <v>43262</v>
      </c>
      <c r="D2408">
        <v>2</v>
      </c>
      <c r="E2408">
        <v>1499</v>
      </c>
      <c r="F2408">
        <v>50</v>
      </c>
      <c r="G2408">
        <v>24</v>
      </c>
      <c r="H2408">
        <v>1271</v>
      </c>
      <c r="I2408">
        <v>21619.83</v>
      </c>
      <c r="J2408">
        <v>12189.67</v>
      </c>
    </row>
    <row r="2409" spans="2:10" x14ac:dyDescent="0.25">
      <c r="B2409">
        <v>11</v>
      </c>
      <c r="C2409" s="1">
        <v>43269</v>
      </c>
      <c r="D2409">
        <v>2</v>
      </c>
      <c r="E2409">
        <v>1525</v>
      </c>
      <c r="F2409">
        <v>92</v>
      </c>
      <c r="G2409">
        <v>25</v>
      </c>
      <c r="H2409">
        <v>921</v>
      </c>
      <c r="I2409">
        <v>22594.61</v>
      </c>
      <c r="J2409">
        <v>5702.06</v>
      </c>
    </row>
    <row r="2410" spans="2:10" x14ac:dyDescent="0.25">
      <c r="B2410">
        <v>11</v>
      </c>
      <c r="C2410" s="1">
        <v>43276</v>
      </c>
      <c r="D2410">
        <v>2</v>
      </c>
      <c r="E2410">
        <v>1592</v>
      </c>
      <c r="F2410">
        <v>118</v>
      </c>
      <c r="G2410">
        <v>29</v>
      </c>
      <c r="H2410">
        <v>13</v>
      </c>
      <c r="I2410">
        <v>26582.74</v>
      </c>
      <c r="J2410">
        <v>7639.4</v>
      </c>
    </row>
    <row r="2411" spans="2:10" x14ac:dyDescent="0.25">
      <c r="B2411">
        <v>11</v>
      </c>
      <c r="C2411" s="1">
        <v>43283</v>
      </c>
      <c r="D2411">
        <v>2</v>
      </c>
      <c r="E2411">
        <v>1681</v>
      </c>
      <c r="F2411">
        <v>44</v>
      </c>
      <c r="G2411">
        <v>29</v>
      </c>
      <c r="H2411">
        <v>345</v>
      </c>
      <c r="I2411">
        <v>15595.5</v>
      </c>
      <c r="J2411">
        <v>7526.44</v>
      </c>
    </row>
    <row r="2412" spans="2:10" x14ac:dyDescent="0.25">
      <c r="B2412">
        <v>11</v>
      </c>
      <c r="C2412" s="1">
        <v>43290</v>
      </c>
      <c r="D2412">
        <v>2</v>
      </c>
      <c r="E2412">
        <v>1696</v>
      </c>
      <c r="F2412">
        <v>105</v>
      </c>
      <c r="G2412">
        <v>30</v>
      </c>
      <c r="H2412">
        <v>158</v>
      </c>
      <c r="I2412">
        <v>26867.03</v>
      </c>
      <c r="J2412">
        <v>9887.0300000000007</v>
      </c>
    </row>
    <row r="2413" spans="2:10" x14ac:dyDescent="0.25">
      <c r="B2413">
        <v>11</v>
      </c>
      <c r="C2413" s="1">
        <v>43297</v>
      </c>
      <c r="D2413">
        <v>2</v>
      </c>
      <c r="E2413">
        <v>1771</v>
      </c>
      <c r="F2413">
        <v>119</v>
      </c>
      <c r="G2413">
        <v>35</v>
      </c>
      <c r="H2413">
        <v>290</v>
      </c>
      <c r="I2413">
        <v>14303.34</v>
      </c>
      <c r="J2413">
        <v>7433.24</v>
      </c>
    </row>
    <row r="2414" spans="2:10" x14ac:dyDescent="0.25">
      <c r="B2414">
        <v>11</v>
      </c>
      <c r="C2414" s="1">
        <v>43304</v>
      </c>
      <c r="D2414">
        <v>2</v>
      </c>
      <c r="E2414">
        <v>1855</v>
      </c>
      <c r="F2414">
        <v>90</v>
      </c>
      <c r="G2414">
        <v>29</v>
      </c>
      <c r="H2414">
        <v>1234</v>
      </c>
      <c r="I2414">
        <v>43332.160000000003</v>
      </c>
      <c r="J2414">
        <v>8069.16</v>
      </c>
    </row>
    <row r="2415" spans="2:10" x14ac:dyDescent="0.25">
      <c r="B2415">
        <v>11</v>
      </c>
      <c r="C2415" s="1">
        <v>43311</v>
      </c>
      <c r="D2415">
        <v>2</v>
      </c>
      <c r="E2415">
        <v>1916</v>
      </c>
      <c r="F2415">
        <v>109</v>
      </c>
      <c r="G2415">
        <v>21</v>
      </c>
      <c r="H2415">
        <v>1223</v>
      </c>
      <c r="I2415">
        <v>16514.97</v>
      </c>
      <c r="J2415">
        <v>10838.13</v>
      </c>
    </row>
    <row r="2416" spans="2:10" x14ac:dyDescent="0.25">
      <c r="B2416">
        <v>11</v>
      </c>
      <c r="C2416" s="1">
        <v>43318</v>
      </c>
      <c r="D2416">
        <v>2</v>
      </c>
      <c r="E2416">
        <v>2004</v>
      </c>
      <c r="F2416">
        <v>45</v>
      </c>
      <c r="G2416">
        <v>26</v>
      </c>
      <c r="H2416">
        <v>138</v>
      </c>
      <c r="I2416">
        <v>19414.75</v>
      </c>
      <c r="J2416">
        <v>15661.81</v>
      </c>
    </row>
    <row r="2417" spans="2:10" x14ac:dyDescent="0.25">
      <c r="B2417">
        <v>11</v>
      </c>
      <c r="C2417" s="1">
        <v>43325</v>
      </c>
      <c r="D2417">
        <v>2</v>
      </c>
      <c r="E2417">
        <v>2023</v>
      </c>
      <c r="F2417">
        <v>61</v>
      </c>
      <c r="G2417">
        <v>22</v>
      </c>
      <c r="H2417">
        <v>1514</v>
      </c>
      <c r="I2417">
        <v>24150.77</v>
      </c>
      <c r="J2417">
        <v>13188.43</v>
      </c>
    </row>
    <row r="2418" spans="2:10" x14ac:dyDescent="0.25">
      <c r="B2418">
        <v>11</v>
      </c>
      <c r="C2418" s="1">
        <v>43332</v>
      </c>
      <c r="D2418">
        <v>2</v>
      </c>
      <c r="E2418">
        <v>2062</v>
      </c>
      <c r="F2418">
        <v>129</v>
      </c>
      <c r="G2418">
        <v>39</v>
      </c>
      <c r="H2418">
        <v>1320</v>
      </c>
      <c r="I2418">
        <v>19102.41</v>
      </c>
      <c r="J2418">
        <v>10020.94</v>
      </c>
    </row>
    <row r="2419" spans="2:10" x14ac:dyDescent="0.25">
      <c r="B2419">
        <v>11</v>
      </c>
      <c r="C2419" s="1">
        <v>43339</v>
      </c>
      <c r="D2419">
        <v>2</v>
      </c>
      <c r="E2419">
        <v>2152</v>
      </c>
      <c r="F2419">
        <v>52</v>
      </c>
      <c r="G2419">
        <v>15</v>
      </c>
      <c r="H2419">
        <v>1280</v>
      </c>
      <c r="I2419">
        <v>32833.730000000003</v>
      </c>
      <c r="J2419">
        <v>11516.44</v>
      </c>
    </row>
    <row r="2420" spans="2:10" x14ac:dyDescent="0.25">
      <c r="B2420">
        <v>11</v>
      </c>
      <c r="C2420" s="1">
        <v>43346</v>
      </c>
      <c r="D2420">
        <v>2</v>
      </c>
      <c r="E2420">
        <v>2189</v>
      </c>
      <c r="F2420">
        <v>117</v>
      </c>
      <c r="G2420">
        <v>34</v>
      </c>
      <c r="H2420">
        <v>941</v>
      </c>
      <c r="I2420">
        <v>33076.26</v>
      </c>
      <c r="J2420">
        <v>15007.27</v>
      </c>
    </row>
    <row r="2421" spans="2:10" x14ac:dyDescent="0.25">
      <c r="B2421">
        <v>11</v>
      </c>
      <c r="C2421" s="1">
        <v>43353</v>
      </c>
      <c r="D2421">
        <v>2</v>
      </c>
      <c r="E2421">
        <v>2272</v>
      </c>
      <c r="F2421">
        <v>103</v>
      </c>
      <c r="G2421">
        <v>35</v>
      </c>
      <c r="H2421">
        <v>1410</v>
      </c>
      <c r="I2421">
        <v>11921.15</v>
      </c>
      <c r="J2421">
        <v>13763.57</v>
      </c>
    </row>
    <row r="2422" spans="2:10" x14ac:dyDescent="0.25">
      <c r="B2422">
        <v>11</v>
      </c>
      <c r="C2422" s="1">
        <v>43360</v>
      </c>
      <c r="D2422">
        <v>2</v>
      </c>
      <c r="E2422">
        <v>2340</v>
      </c>
      <c r="F2422">
        <v>79</v>
      </c>
      <c r="G2422">
        <v>14</v>
      </c>
      <c r="H2422">
        <v>516</v>
      </c>
      <c r="I2422">
        <v>17764.07</v>
      </c>
      <c r="J2422">
        <v>13949.47</v>
      </c>
    </row>
    <row r="2423" spans="2:10" x14ac:dyDescent="0.25">
      <c r="B2423">
        <v>11</v>
      </c>
      <c r="C2423" s="1">
        <v>43367</v>
      </c>
      <c r="D2423">
        <v>2</v>
      </c>
      <c r="E2423">
        <v>2405</v>
      </c>
      <c r="F2423">
        <v>79</v>
      </c>
      <c r="G2423">
        <v>26</v>
      </c>
      <c r="H2423">
        <v>325</v>
      </c>
      <c r="I2423">
        <v>27394.14</v>
      </c>
      <c r="J2423">
        <v>13747.13</v>
      </c>
    </row>
    <row r="2424" spans="2:10" x14ac:dyDescent="0.25">
      <c r="B2424">
        <v>11</v>
      </c>
      <c r="C2424" s="1">
        <v>43101</v>
      </c>
      <c r="D2424">
        <v>3</v>
      </c>
      <c r="E2424">
        <v>0</v>
      </c>
      <c r="F2424">
        <v>133</v>
      </c>
      <c r="G2424">
        <v>40</v>
      </c>
      <c r="H2424">
        <v>35</v>
      </c>
      <c r="I2424">
        <v>2738.58</v>
      </c>
      <c r="J2424">
        <v>1270.73</v>
      </c>
    </row>
    <row r="2425" spans="2:10" x14ac:dyDescent="0.25">
      <c r="B2425">
        <v>11</v>
      </c>
      <c r="C2425" s="1">
        <v>43108</v>
      </c>
      <c r="D2425">
        <v>3</v>
      </c>
      <c r="E2425">
        <v>93</v>
      </c>
      <c r="F2425">
        <v>64</v>
      </c>
      <c r="G2425">
        <v>32</v>
      </c>
      <c r="H2425">
        <v>46</v>
      </c>
      <c r="I2425">
        <v>2744.52</v>
      </c>
      <c r="J2425">
        <v>1092.3800000000001</v>
      </c>
    </row>
    <row r="2426" spans="2:10" x14ac:dyDescent="0.25">
      <c r="B2426">
        <v>11</v>
      </c>
      <c r="C2426" s="1">
        <v>43115</v>
      </c>
      <c r="D2426">
        <v>3</v>
      </c>
      <c r="E2426">
        <v>125</v>
      </c>
      <c r="F2426">
        <v>52</v>
      </c>
      <c r="G2426">
        <v>41</v>
      </c>
      <c r="H2426">
        <v>19</v>
      </c>
      <c r="I2426">
        <v>3486.01</v>
      </c>
      <c r="J2426">
        <v>1277.97</v>
      </c>
    </row>
    <row r="2427" spans="2:10" x14ac:dyDescent="0.25">
      <c r="B2427">
        <v>11</v>
      </c>
      <c r="C2427" s="1">
        <v>43122</v>
      </c>
      <c r="D2427">
        <v>3</v>
      </c>
      <c r="E2427">
        <v>136</v>
      </c>
      <c r="F2427">
        <v>48</v>
      </c>
      <c r="G2427">
        <v>22</v>
      </c>
      <c r="H2427">
        <v>93</v>
      </c>
      <c r="I2427">
        <v>3207.39</v>
      </c>
      <c r="J2427">
        <v>1670.41</v>
      </c>
    </row>
    <row r="2428" spans="2:10" x14ac:dyDescent="0.25">
      <c r="B2428">
        <v>11</v>
      </c>
      <c r="C2428" s="1">
        <v>43129</v>
      </c>
      <c r="D2428">
        <v>3</v>
      </c>
      <c r="E2428">
        <v>162</v>
      </c>
      <c r="F2428">
        <v>33</v>
      </c>
      <c r="G2428">
        <v>31</v>
      </c>
      <c r="H2428">
        <v>29</v>
      </c>
      <c r="I2428">
        <v>2889.4</v>
      </c>
      <c r="J2428">
        <v>1803.44</v>
      </c>
    </row>
    <row r="2429" spans="2:10" x14ac:dyDescent="0.25">
      <c r="B2429">
        <v>11</v>
      </c>
      <c r="C2429" s="1">
        <v>43136</v>
      </c>
      <c r="D2429">
        <v>3</v>
      </c>
      <c r="E2429">
        <v>164</v>
      </c>
      <c r="F2429">
        <v>99</v>
      </c>
      <c r="G2429">
        <v>20</v>
      </c>
      <c r="H2429">
        <v>25</v>
      </c>
      <c r="I2429">
        <v>7629.55</v>
      </c>
      <c r="J2429">
        <v>2523.88</v>
      </c>
    </row>
    <row r="2430" spans="2:10" x14ac:dyDescent="0.25">
      <c r="B2430">
        <v>11</v>
      </c>
      <c r="C2430" s="1">
        <v>43143</v>
      </c>
      <c r="D2430">
        <v>3</v>
      </c>
      <c r="E2430">
        <v>243</v>
      </c>
      <c r="F2430">
        <v>113</v>
      </c>
      <c r="G2430">
        <v>15</v>
      </c>
      <c r="H2430">
        <v>385</v>
      </c>
      <c r="I2430">
        <v>7824.12</v>
      </c>
      <c r="J2430">
        <v>2356.1</v>
      </c>
    </row>
    <row r="2431" spans="2:10" x14ac:dyDescent="0.25">
      <c r="B2431">
        <v>11</v>
      </c>
      <c r="C2431" s="1">
        <v>43150</v>
      </c>
      <c r="D2431">
        <v>3</v>
      </c>
      <c r="E2431">
        <v>341</v>
      </c>
      <c r="F2431">
        <v>115</v>
      </c>
      <c r="G2431">
        <v>8</v>
      </c>
      <c r="H2431">
        <v>15</v>
      </c>
      <c r="I2431">
        <v>9695.25</v>
      </c>
      <c r="J2431">
        <v>3352.15</v>
      </c>
    </row>
    <row r="2432" spans="2:10" x14ac:dyDescent="0.25">
      <c r="B2432">
        <v>11</v>
      </c>
      <c r="C2432" s="1">
        <v>43157</v>
      </c>
      <c r="D2432">
        <v>3</v>
      </c>
      <c r="E2432">
        <v>448</v>
      </c>
      <c r="F2432">
        <v>76</v>
      </c>
      <c r="G2432">
        <v>21</v>
      </c>
      <c r="H2432">
        <v>26</v>
      </c>
      <c r="I2432">
        <v>11321.31</v>
      </c>
      <c r="J2432">
        <v>2140.79</v>
      </c>
    </row>
    <row r="2433" spans="2:10" x14ac:dyDescent="0.25">
      <c r="B2433">
        <v>11</v>
      </c>
      <c r="C2433" s="1">
        <v>43164</v>
      </c>
      <c r="D2433">
        <v>3</v>
      </c>
      <c r="E2433">
        <v>503</v>
      </c>
      <c r="F2433">
        <v>68</v>
      </c>
      <c r="G2433">
        <v>20</v>
      </c>
      <c r="H2433">
        <v>255</v>
      </c>
      <c r="I2433">
        <v>10040.58</v>
      </c>
      <c r="J2433">
        <v>3931.26</v>
      </c>
    </row>
    <row r="2434" spans="2:10" x14ac:dyDescent="0.25">
      <c r="B2434">
        <v>11</v>
      </c>
      <c r="C2434" s="1">
        <v>43171</v>
      </c>
      <c r="D2434">
        <v>3</v>
      </c>
      <c r="E2434">
        <v>551</v>
      </c>
      <c r="F2434">
        <v>37</v>
      </c>
      <c r="G2434">
        <v>36</v>
      </c>
      <c r="H2434">
        <v>384</v>
      </c>
      <c r="I2434">
        <v>12990.59</v>
      </c>
      <c r="J2434">
        <v>4863.4399999999996</v>
      </c>
    </row>
    <row r="2435" spans="2:10" x14ac:dyDescent="0.25">
      <c r="B2435">
        <v>11</v>
      </c>
      <c r="C2435" s="1">
        <v>43178</v>
      </c>
      <c r="D2435">
        <v>3</v>
      </c>
      <c r="E2435">
        <v>552</v>
      </c>
      <c r="F2435">
        <v>86</v>
      </c>
      <c r="G2435">
        <v>28</v>
      </c>
      <c r="H2435">
        <v>47</v>
      </c>
      <c r="I2435">
        <v>13036.75</v>
      </c>
      <c r="J2435">
        <v>4365.72</v>
      </c>
    </row>
    <row r="2436" spans="2:10" x14ac:dyDescent="0.25">
      <c r="B2436">
        <v>11</v>
      </c>
      <c r="C2436" s="1">
        <v>43185</v>
      </c>
      <c r="D2436">
        <v>3</v>
      </c>
      <c r="E2436">
        <v>610</v>
      </c>
      <c r="F2436">
        <v>91</v>
      </c>
      <c r="G2436">
        <v>14</v>
      </c>
      <c r="H2436">
        <v>17</v>
      </c>
      <c r="I2436">
        <v>15689.6</v>
      </c>
      <c r="J2436">
        <v>6046.18</v>
      </c>
    </row>
    <row r="2437" spans="2:10" x14ac:dyDescent="0.25">
      <c r="B2437">
        <v>11</v>
      </c>
      <c r="C2437" s="1">
        <v>43192</v>
      </c>
      <c r="D2437">
        <v>3</v>
      </c>
      <c r="E2437">
        <v>687</v>
      </c>
      <c r="F2437">
        <v>122</v>
      </c>
      <c r="G2437">
        <v>8</v>
      </c>
      <c r="H2437">
        <v>145</v>
      </c>
      <c r="I2437">
        <v>14649.73</v>
      </c>
      <c r="J2437">
        <v>4533.51</v>
      </c>
    </row>
    <row r="2438" spans="2:10" x14ac:dyDescent="0.25">
      <c r="B2438">
        <v>11</v>
      </c>
      <c r="C2438" s="1">
        <v>43199</v>
      </c>
      <c r="D2438">
        <v>3</v>
      </c>
      <c r="E2438">
        <v>801</v>
      </c>
      <c r="F2438">
        <v>21</v>
      </c>
      <c r="G2438">
        <v>19</v>
      </c>
      <c r="H2438">
        <v>75</v>
      </c>
      <c r="I2438">
        <v>27888.5</v>
      </c>
      <c r="J2438">
        <v>4974.2299999999996</v>
      </c>
    </row>
    <row r="2439" spans="2:10" x14ac:dyDescent="0.25">
      <c r="B2439">
        <v>11</v>
      </c>
      <c r="C2439" s="1">
        <v>43206</v>
      </c>
      <c r="D2439">
        <v>3</v>
      </c>
      <c r="E2439">
        <v>803</v>
      </c>
      <c r="F2439">
        <v>48</v>
      </c>
      <c r="G2439">
        <v>31</v>
      </c>
      <c r="H2439">
        <v>14</v>
      </c>
      <c r="I2439">
        <v>20630.88</v>
      </c>
      <c r="J2439">
        <v>6692.58</v>
      </c>
    </row>
    <row r="2440" spans="2:10" x14ac:dyDescent="0.25">
      <c r="B2440">
        <v>11</v>
      </c>
      <c r="C2440" s="1">
        <v>43213</v>
      </c>
      <c r="D2440">
        <v>3</v>
      </c>
      <c r="E2440">
        <v>820</v>
      </c>
      <c r="F2440">
        <v>52</v>
      </c>
      <c r="G2440">
        <v>32</v>
      </c>
      <c r="H2440">
        <v>104</v>
      </c>
      <c r="I2440">
        <v>16315.61</v>
      </c>
      <c r="J2440">
        <v>7858.67</v>
      </c>
    </row>
    <row r="2441" spans="2:10" x14ac:dyDescent="0.25">
      <c r="B2441">
        <v>11</v>
      </c>
      <c r="C2441" s="1">
        <v>43220</v>
      </c>
      <c r="D2441">
        <v>3</v>
      </c>
      <c r="E2441">
        <v>840</v>
      </c>
      <c r="F2441">
        <v>97</v>
      </c>
      <c r="G2441">
        <v>26</v>
      </c>
      <c r="H2441">
        <v>57</v>
      </c>
      <c r="I2441">
        <v>27846.66</v>
      </c>
      <c r="J2441">
        <v>2631.45</v>
      </c>
    </row>
    <row r="2442" spans="2:10" x14ac:dyDescent="0.25">
      <c r="B2442">
        <v>11</v>
      </c>
      <c r="C2442" s="1">
        <v>43227</v>
      </c>
      <c r="D2442">
        <v>3</v>
      </c>
      <c r="E2442">
        <v>911</v>
      </c>
      <c r="F2442">
        <v>69</v>
      </c>
      <c r="G2442">
        <v>26</v>
      </c>
      <c r="H2442">
        <v>490</v>
      </c>
      <c r="I2442">
        <v>10174.91</v>
      </c>
      <c r="J2442">
        <v>3950.59</v>
      </c>
    </row>
    <row r="2443" spans="2:10" x14ac:dyDescent="0.25">
      <c r="B2443">
        <v>11</v>
      </c>
      <c r="C2443" s="1">
        <v>43234</v>
      </c>
      <c r="D2443">
        <v>3</v>
      </c>
      <c r="E2443">
        <v>954</v>
      </c>
      <c r="F2443">
        <v>56</v>
      </c>
      <c r="G2443">
        <v>22</v>
      </c>
      <c r="H2443">
        <v>815</v>
      </c>
      <c r="I2443">
        <v>17031</v>
      </c>
      <c r="J2443">
        <v>7904.59</v>
      </c>
    </row>
    <row r="2444" spans="2:10" x14ac:dyDescent="0.25">
      <c r="B2444">
        <v>11</v>
      </c>
      <c r="C2444" s="1">
        <v>43241</v>
      </c>
      <c r="D2444">
        <v>3</v>
      </c>
      <c r="E2444">
        <v>988</v>
      </c>
      <c r="F2444">
        <v>52</v>
      </c>
      <c r="G2444">
        <v>25</v>
      </c>
      <c r="H2444">
        <v>89</v>
      </c>
      <c r="I2444">
        <v>27863.17</v>
      </c>
      <c r="J2444">
        <v>9527.01</v>
      </c>
    </row>
    <row r="2445" spans="2:10" x14ac:dyDescent="0.25">
      <c r="B2445">
        <v>11</v>
      </c>
      <c r="C2445" s="1">
        <v>43248</v>
      </c>
      <c r="D2445">
        <v>3</v>
      </c>
      <c r="E2445">
        <v>1015</v>
      </c>
      <c r="F2445">
        <v>66</v>
      </c>
      <c r="G2445">
        <v>15</v>
      </c>
      <c r="H2445">
        <v>276</v>
      </c>
      <c r="I2445">
        <v>19730.03</v>
      </c>
      <c r="J2445">
        <v>6822.63</v>
      </c>
    </row>
    <row r="2446" spans="2:10" x14ac:dyDescent="0.25">
      <c r="B2446">
        <v>11</v>
      </c>
      <c r="C2446" s="1">
        <v>43255</v>
      </c>
      <c r="D2446">
        <v>3</v>
      </c>
      <c r="E2446">
        <v>1066</v>
      </c>
      <c r="F2446">
        <v>45</v>
      </c>
      <c r="G2446">
        <v>38</v>
      </c>
      <c r="H2446">
        <v>1667</v>
      </c>
      <c r="I2446">
        <v>22333.68</v>
      </c>
      <c r="J2446">
        <v>7867.54</v>
      </c>
    </row>
    <row r="2447" spans="2:10" x14ac:dyDescent="0.25">
      <c r="B2447">
        <v>11</v>
      </c>
      <c r="C2447" s="1">
        <v>43262</v>
      </c>
      <c r="D2447">
        <v>3</v>
      </c>
      <c r="E2447">
        <v>1073</v>
      </c>
      <c r="F2447">
        <v>125</v>
      </c>
      <c r="G2447">
        <v>31</v>
      </c>
      <c r="H2447">
        <v>147</v>
      </c>
      <c r="I2447">
        <v>28059.599999999999</v>
      </c>
      <c r="J2447">
        <v>3560.04</v>
      </c>
    </row>
    <row r="2448" spans="2:10" x14ac:dyDescent="0.25">
      <c r="B2448">
        <v>11</v>
      </c>
      <c r="C2448" s="1">
        <v>43269</v>
      </c>
      <c r="D2448">
        <v>3</v>
      </c>
      <c r="E2448">
        <v>1167</v>
      </c>
      <c r="F2448">
        <v>88</v>
      </c>
      <c r="G2448">
        <v>19</v>
      </c>
      <c r="H2448">
        <v>431</v>
      </c>
      <c r="I2448">
        <v>30180.28</v>
      </c>
      <c r="J2448">
        <v>13715.11</v>
      </c>
    </row>
    <row r="2449" spans="2:10" x14ac:dyDescent="0.25">
      <c r="B2449">
        <v>11</v>
      </c>
      <c r="C2449" s="1">
        <v>43276</v>
      </c>
      <c r="D2449">
        <v>3</v>
      </c>
      <c r="E2449">
        <v>1236</v>
      </c>
      <c r="F2449">
        <v>57</v>
      </c>
      <c r="G2449">
        <v>24</v>
      </c>
      <c r="H2449">
        <v>131</v>
      </c>
      <c r="I2449">
        <v>24384.76</v>
      </c>
      <c r="J2449">
        <v>9161.84</v>
      </c>
    </row>
    <row r="2450" spans="2:10" x14ac:dyDescent="0.25">
      <c r="B2450">
        <v>11</v>
      </c>
      <c r="C2450" s="1">
        <v>43283</v>
      </c>
      <c r="D2450">
        <v>3</v>
      </c>
      <c r="E2450">
        <v>1269</v>
      </c>
      <c r="F2450">
        <v>86</v>
      </c>
      <c r="G2450">
        <v>38</v>
      </c>
      <c r="H2450">
        <v>890</v>
      </c>
      <c r="I2450">
        <v>23454.66</v>
      </c>
      <c r="J2450">
        <v>5288.72</v>
      </c>
    </row>
    <row r="2451" spans="2:10" x14ac:dyDescent="0.25">
      <c r="B2451">
        <v>11</v>
      </c>
      <c r="C2451" s="1">
        <v>43290</v>
      </c>
      <c r="D2451">
        <v>3</v>
      </c>
      <c r="E2451">
        <v>1317</v>
      </c>
      <c r="F2451">
        <v>47</v>
      </c>
      <c r="G2451">
        <v>29</v>
      </c>
      <c r="H2451">
        <v>363</v>
      </c>
      <c r="I2451">
        <v>31527.52</v>
      </c>
      <c r="J2451">
        <v>10983.83</v>
      </c>
    </row>
    <row r="2452" spans="2:10" x14ac:dyDescent="0.25">
      <c r="B2452">
        <v>11</v>
      </c>
      <c r="C2452" s="1">
        <v>43297</v>
      </c>
      <c r="D2452">
        <v>3</v>
      </c>
      <c r="E2452">
        <v>1335</v>
      </c>
      <c r="F2452">
        <v>75</v>
      </c>
      <c r="G2452">
        <v>19</v>
      </c>
      <c r="H2452">
        <v>28</v>
      </c>
      <c r="I2452">
        <v>33034.1</v>
      </c>
      <c r="J2452">
        <v>11393.13</v>
      </c>
    </row>
    <row r="2453" spans="2:10" x14ac:dyDescent="0.25">
      <c r="B2453">
        <v>11</v>
      </c>
      <c r="C2453" s="1">
        <v>43304</v>
      </c>
      <c r="D2453">
        <v>3</v>
      </c>
      <c r="E2453">
        <v>1391</v>
      </c>
      <c r="F2453">
        <v>81</v>
      </c>
      <c r="G2453">
        <v>9</v>
      </c>
      <c r="H2453">
        <v>1350</v>
      </c>
      <c r="I2453">
        <v>33417.129999999997</v>
      </c>
      <c r="J2453">
        <v>12564.14</v>
      </c>
    </row>
    <row r="2454" spans="2:10" x14ac:dyDescent="0.25">
      <c r="B2454">
        <v>11</v>
      </c>
      <c r="C2454" s="1">
        <v>43311</v>
      </c>
      <c r="D2454">
        <v>3</v>
      </c>
      <c r="E2454">
        <v>1463</v>
      </c>
      <c r="F2454">
        <v>88</v>
      </c>
      <c r="G2454">
        <v>16</v>
      </c>
      <c r="H2454">
        <v>276</v>
      </c>
      <c r="I2454">
        <v>11197.55</v>
      </c>
      <c r="J2454">
        <v>13108.09</v>
      </c>
    </row>
    <row r="2455" spans="2:10" x14ac:dyDescent="0.25">
      <c r="B2455">
        <v>11</v>
      </c>
      <c r="C2455" s="1">
        <v>43318</v>
      </c>
      <c r="D2455">
        <v>3</v>
      </c>
      <c r="E2455">
        <v>1535</v>
      </c>
      <c r="F2455">
        <v>61</v>
      </c>
      <c r="G2455">
        <v>22</v>
      </c>
      <c r="H2455">
        <v>645</v>
      </c>
      <c r="I2455">
        <v>25476.22</v>
      </c>
      <c r="J2455">
        <v>13333.08</v>
      </c>
    </row>
    <row r="2456" spans="2:10" x14ac:dyDescent="0.25">
      <c r="B2456">
        <v>11</v>
      </c>
      <c r="C2456" s="1">
        <v>43325</v>
      </c>
      <c r="D2456">
        <v>3</v>
      </c>
      <c r="E2456">
        <v>1574</v>
      </c>
      <c r="F2456">
        <v>61</v>
      </c>
      <c r="G2456">
        <v>42</v>
      </c>
      <c r="H2456">
        <v>960</v>
      </c>
      <c r="I2456">
        <v>34639.17</v>
      </c>
      <c r="J2456">
        <v>7615.71</v>
      </c>
    </row>
    <row r="2457" spans="2:10" x14ac:dyDescent="0.25">
      <c r="B2457">
        <v>11</v>
      </c>
      <c r="C2457" s="1">
        <v>43332</v>
      </c>
      <c r="D2457">
        <v>3</v>
      </c>
      <c r="E2457">
        <v>1593</v>
      </c>
      <c r="F2457">
        <v>124</v>
      </c>
      <c r="G2457">
        <v>15</v>
      </c>
      <c r="H2457">
        <v>444</v>
      </c>
      <c r="I2457">
        <v>42120.06</v>
      </c>
      <c r="J2457">
        <v>7845.78</v>
      </c>
    </row>
    <row r="2458" spans="2:10" x14ac:dyDescent="0.25">
      <c r="B2458">
        <v>11</v>
      </c>
      <c r="C2458" s="1">
        <v>43339</v>
      </c>
      <c r="D2458">
        <v>3</v>
      </c>
      <c r="E2458">
        <v>1702</v>
      </c>
      <c r="F2458">
        <v>129</v>
      </c>
      <c r="G2458">
        <v>14</v>
      </c>
      <c r="H2458">
        <v>612</v>
      </c>
      <c r="I2458">
        <v>49998.7</v>
      </c>
      <c r="J2458">
        <v>12358.75</v>
      </c>
    </row>
    <row r="2459" spans="2:10" x14ac:dyDescent="0.25">
      <c r="B2459">
        <v>11</v>
      </c>
      <c r="C2459" s="1">
        <v>43346</v>
      </c>
      <c r="D2459">
        <v>3</v>
      </c>
      <c r="E2459">
        <v>1817</v>
      </c>
      <c r="F2459">
        <v>46</v>
      </c>
      <c r="G2459">
        <v>29</v>
      </c>
      <c r="H2459">
        <v>401</v>
      </c>
      <c r="I2459">
        <v>36321.18</v>
      </c>
      <c r="J2459">
        <v>16245.72</v>
      </c>
    </row>
    <row r="2460" spans="2:10" x14ac:dyDescent="0.25">
      <c r="B2460">
        <v>11</v>
      </c>
      <c r="C2460" s="1">
        <v>43353</v>
      </c>
      <c r="D2460">
        <v>3</v>
      </c>
      <c r="E2460">
        <v>1834</v>
      </c>
      <c r="F2460">
        <v>57</v>
      </c>
      <c r="G2460">
        <v>11</v>
      </c>
      <c r="H2460">
        <v>1076</v>
      </c>
      <c r="I2460">
        <v>63468.18</v>
      </c>
      <c r="J2460">
        <v>11283.85</v>
      </c>
    </row>
    <row r="2461" spans="2:10" x14ac:dyDescent="0.25">
      <c r="B2461">
        <v>11</v>
      </c>
      <c r="C2461" s="1">
        <v>43360</v>
      </c>
      <c r="D2461">
        <v>3</v>
      </c>
      <c r="E2461">
        <v>1880</v>
      </c>
      <c r="F2461">
        <v>90</v>
      </c>
      <c r="G2461">
        <v>3</v>
      </c>
      <c r="H2461">
        <v>344</v>
      </c>
      <c r="I2461">
        <v>55914.21</v>
      </c>
      <c r="J2461">
        <v>12755.87</v>
      </c>
    </row>
    <row r="2462" spans="2:10" x14ac:dyDescent="0.25">
      <c r="B2462">
        <v>11</v>
      </c>
      <c r="C2462" s="1">
        <v>43367</v>
      </c>
      <c r="D2462">
        <v>3</v>
      </c>
      <c r="E2462">
        <v>1967</v>
      </c>
      <c r="F2462">
        <v>111</v>
      </c>
      <c r="G2462">
        <v>19</v>
      </c>
      <c r="H2462">
        <v>404</v>
      </c>
      <c r="I2462">
        <v>41229.14</v>
      </c>
      <c r="J2462">
        <v>6574.96</v>
      </c>
    </row>
    <row r="2463" spans="2:10" x14ac:dyDescent="0.25">
      <c r="B2463">
        <v>11</v>
      </c>
      <c r="C2463" s="1">
        <v>43101</v>
      </c>
      <c r="D2463">
        <v>4</v>
      </c>
      <c r="E2463">
        <v>0</v>
      </c>
      <c r="F2463">
        <v>35</v>
      </c>
      <c r="G2463">
        <v>4</v>
      </c>
      <c r="H2463">
        <v>9</v>
      </c>
      <c r="I2463">
        <v>972.53</v>
      </c>
      <c r="J2463">
        <v>383.67</v>
      </c>
    </row>
    <row r="2464" spans="2:10" x14ac:dyDescent="0.25">
      <c r="B2464">
        <v>11</v>
      </c>
      <c r="C2464" s="1">
        <v>43108</v>
      </c>
      <c r="D2464">
        <v>4</v>
      </c>
      <c r="E2464">
        <v>31</v>
      </c>
      <c r="F2464">
        <v>83</v>
      </c>
      <c r="G2464">
        <v>29</v>
      </c>
      <c r="H2464">
        <v>48</v>
      </c>
      <c r="I2464">
        <v>2484.61</v>
      </c>
      <c r="J2464">
        <v>1018.39</v>
      </c>
    </row>
    <row r="2465" spans="2:10" x14ac:dyDescent="0.25">
      <c r="B2465">
        <v>11</v>
      </c>
      <c r="C2465" s="1">
        <v>43115</v>
      </c>
      <c r="D2465">
        <v>4</v>
      </c>
      <c r="E2465">
        <v>85</v>
      </c>
      <c r="F2465">
        <v>95</v>
      </c>
      <c r="G2465">
        <v>36</v>
      </c>
      <c r="H2465">
        <v>64</v>
      </c>
      <c r="I2465">
        <v>2381.94</v>
      </c>
      <c r="J2465">
        <v>1234.97</v>
      </c>
    </row>
    <row r="2466" spans="2:10" x14ac:dyDescent="0.25">
      <c r="B2466">
        <v>11</v>
      </c>
      <c r="C2466" s="1">
        <v>43122</v>
      </c>
      <c r="D2466">
        <v>4</v>
      </c>
      <c r="E2466">
        <v>144</v>
      </c>
      <c r="F2466">
        <v>40</v>
      </c>
      <c r="G2466">
        <v>33</v>
      </c>
      <c r="H2466">
        <v>182</v>
      </c>
      <c r="I2466">
        <v>3863.43</v>
      </c>
      <c r="J2466">
        <v>1858.72</v>
      </c>
    </row>
    <row r="2467" spans="2:10" x14ac:dyDescent="0.25">
      <c r="B2467">
        <v>11</v>
      </c>
      <c r="C2467" s="1">
        <v>43129</v>
      </c>
      <c r="D2467">
        <v>4</v>
      </c>
      <c r="E2467">
        <v>151</v>
      </c>
      <c r="F2467">
        <v>61</v>
      </c>
      <c r="G2467">
        <v>28</v>
      </c>
      <c r="H2467">
        <v>71</v>
      </c>
      <c r="I2467">
        <v>2643.88</v>
      </c>
      <c r="J2467">
        <v>1958.44</v>
      </c>
    </row>
    <row r="2468" spans="2:10" x14ac:dyDescent="0.25">
      <c r="B2468">
        <v>11</v>
      </c>
      <c r="C2468" s="1">
        <v>43136</v>
      </c>
      <c r="D2468">
        <v>4</v>
      </c>
      <c r="E2468">
        <v>184</v>
      </c>
      <c r="F2468">
        <v>102</v>
      </c>
      <c r="G2468">
        <v>27</v>
      </c>
      <c r="H2468">
        <v>203</v>
      </c>
      <c r="I2468">
        <v>3362.45</v>
      </c>
      <c r="J2468">
        <v>2961.01</v>
      </c>
    </row>
    <row r="2469" spans="2:10" x14ac:dyDescent="0.25">
      <c r="B2469">
        <v>11</v>
      </c>
      <c r="C2469" s="1">
        <v>43143</v>
      </c>
      <c r="D2469">
        <v>4</v>
      </c>
      <c r="E2469">
        <v>259</v>
      </c>
      <c r="F2469">
        <v>57</v>
      </c>
      <c r="G2469">
        <v>24</v>
      </c>
      <c r="H2469">
        <v>21</v>
      </c>
      <c r="I2469">
        <v>3989.02</v>
      </c>
      <c r="J2469">
        <v>2262.1799999999998</v>
      </c>
    </row>
    <row r="2470" spans="2:10" x14ac:dyDescent="0.25">
      <c r="B2470">
        <v>11</v>
      </c>
      <c r="C2470" s="1">
        <v>43150</v>
      </c>
      <c r="D2470">
        <v>4</v>
      </c>
      <c r="E2470">
        <v>292</v>
      </c>
      <c r="F2470">
        <v>55</v>
      </c>
      <c r="G2470">
        <v>20</v>
      </c>
      <c r="H2470">
        <v>48</v>
      </c>
      <c r="I2470">
        <v>5712.71</v>
      </c>
      <c r="J2470">
        <v>2815.13</v>
      </c>
    </row>
    <row r="2471" spans="2:10" x14ac:dyDescent="0.25">
      <c r="B2471">
        <v>11</v>
      </c>
      <c r="C2471" s="1">
        <v>43157</v>
      </c>
      <c r="D2471">
        <v>4</v>
      </c>
      <c r="E2471">
        <v>327</v>
      </c>
      <c r="F2471">
        <v>64</v>
      </c>
      <c r="G2471">
        <v>36</v>
      </c>
      <c r="H2471">
        <v>223</v>
      </c>
      <c r="I2471">
        <v>7552.66</v>
      </c>
      <c r="J2471">
        <v>1126.02</v>
      </c>
    </row>
    <row r="2472" spans="2:10" x14ac:dyDescent="0.25">
      <c r="B2472">
        <v>11</v>
      </c>
      <c r="C2472" s="1">
        <v>43164</v>
      </c>
      <c r="D2472">
        <v>4</v>
      </c>
      <c r="E2472">
        <v>355</v>
      </c>
      <c r="F2472">
        <v>42</v>
      </c>
      <c r="G2472">
        <v>34</v>
      </c>
      <c r="H2472">
        <v>184</v>
      </c>
      <c r="I2472">
        <v>8899.09</v>
      </c>
      <c r="J2472">
        <v>4124.74</v>
      </c>
    </row>
    <row r="2473" spans="2:10" x14ac:dyDescent="0.25">
      <c r="B2473">
        <v>11</v>
      </c>
      <c r="C2473" s="1">
        <v>43171</v>
      </c>
      <c r="D2473">
        <v>4</v>
      </c>
      <c r="E2473">
        <v>363</v>
      </c>
      <c r="F2473">
        <v>98</v>
      </c>
      <c r="G2473">
        <v>18</v>
      </c>
      <c r="H2473">
        <v>222</v>
      </c>
      <c r="I2473">
        <v>6411.3</v>
      </c>
      <c r="J2473">
        <v>2871.94</v>
      </c>
    </row>
    <row r="2474" spans="2:10" x14ac:dyDescent="0.25">
      <c r="B2474">
        <v>11</v>
      </c>
      <c r="C2474" s="1">
        <v>43178</v>
      </c>
      <c r="D2474">
        <v>4</v>
      </c>
      <c r="E2474">
        <v>443</v>
      </c>
      <c r="F2474">
        <v>81</v>
      </c>
      <c r="G2474">
        <v>37</v>
      </c>
      <c r="H2474">
        <v>293</v>
      </c>
      <c r="I2474">
        <v>7909.41</v>
      </c>
      <c r="J2474">
        <v>3595.19</v>
      </c>
    </row>
    <row r="2475" spans="2:10" x14ac:dyDescent="0.25">
      <c r="B2475">
        <v>11</v>
      </c>
      <c r="C2475" s="1">
        <v>43185</v>
      </c>
      <c r="D2475">
        <v>4</v>
      </c>
      <c r="E2475">
        <v>487</v>
      </c>
      <c r="F2475">
        <v>106</v>
      </c>
      <c r="G2475">
        <v>21</v>
      </c>
      <c r="H2475">
        <v>368</v>
      </c>
      <c r="I2475">
        <v>6585.17</v>
      </c>
      <c r="J2475">
        <v>3308.93</v>
      </c>
    </row>
    <row r="2476" spans="2:10" x14ac:dyDescent="0.25">
      <c r="B2476">
        <v>11</v>
      </c>
      <c r="C2476" s="1">
        <v>43192</v>
      </c>
      <c r="D2476">
        <v>4</v>
      </c>
      <c r="E2476">
        <v>572</v>
      </c>
      <c r="F2476">
        <v>98</v>
      </c>
      <c r="G2476">
        <v>18</v>
      </c>
      <c r="H2476">
        <v>156</v>
      </c>
      <c r="I2476">
        <v>7823.36</v>
      </c>
      <c r="J2476">
        <v>3078.95</v>
      </c>
    </row>
    <row r="2477" spans="2:10" x14ac:dyDescent="0.25">
      <c r="B2477">
        <v>11</v>
      </c>
      <c r="C2477" s="1">
        <v>43199</v>
      </c>
      <c r="D2477">
        <v>4</v>
      </c>
      <c r="E2477">
        <v>652</v>
      </c>
      <c r="F2477">
        <v>123</v>
      </c>
      <c r="G2477">
        <v>25</v>
      </c>
      <c r="H2477">
        <v>446</v>
      </c>
      <c r="I2477">
        <v>17577.46</v>
      </c>
      <c r="J2477">
        <v>9821.9500000000007</v>
      </c>
    </row>
    <row r="2478" spans="2:10" x14ac:dyDescent="0.25">
      <c r="B2478">
        <v>11</v>
      </c>
      <c r="C2478" s="1">
        <v>43206</v>
      </c>
      <c r="D2478">
        <v>4</v>
      </c>
      <c r="E2478">
        <v>750</v>
      </c>
      <c r="F2478">
        <v>93</v>
      </c>
      <c r="G2478">
        <v>25</v>
      </c>
      <c r="H2478">
        <v>625</v>
      </c>
      <c r="I2478">
        <v>13411.65</v>
      </c>
      <c r="J2478">
        <v>5722.04</v>
      </c>
    </row>
    <row r="2479" spans="2:10" x14ac:dyDescent="0.25">
      <c r="B2479">
        <v>11</v>
      </c>
      <c r="C2479" s="1">
        <v>43213</v>
      </c>
      <c r="D2479">
        <v>4</v>
      </c>
      <c r="E2479">
        <v>818</v>
      </c>
      <c r="F2479">
        <v>91</v>
      </c>
      <c r="G2479">
        <v>34</v>
      </c>
      <c r="H2479">
        <v>716</v>
      </c>
      <c r="I2479">
        <v>14011.97</v>
      </c>
      <c r="J2479">
        <v>7287.78</v>
      </c>
    </row>
    <row r="2480" spans="2:10" x14ac:dyDescent="0.25">
      <c r="B2480">
        <v>11</v>
      </c>
      <c r="C2480" s="1">
        <v>43220</v>
      </c>
      <c r="D2480">
        <v>4</v>
      </c>
      <c r="E2480">
        <v>875</v>
      </c>
      <c r="F2480">
        <v>47</v>
      </c>
      <c r="G2480">
        <v>29</v>
      </c>
      <c r="H2480">
        <v>162</v>
      </c>
      <c r="I2480">
        <v>21049.47</v>
      </c>
      <c r="J2480">
        <v>3295.16</v>
      </c>
    </row>
    <row r="2481" spans="2:10" x14ac:dyDescent="0.25">
      <c r="B2481">
        <v>11</v>
      </c>
      <c r="C2481" s="1">
        <v>43227</v>
      </c>
      <c r="D2481">
        <v>4</v>
      </c>
      <c r="E2481">
        <v>893</v>
      </c>
      <c r="F2481">
        <v>49</v>
      </c>
      <c r="G2481">
        <v>30</v>
      </c>
      <c r="H2481">
        <v>73</v>
      </c>
      <c r="I2481">
        <v>17607.939999999999</v>
      </c>
      <c r="J2481">
        <v>9061.99</v>
      </c>
    </row>
    <row r="2482" spans="2:10" x14ac:dyDescent="0.25">
      <c r="B2482">
        <v>11</v>
      </c>
      <c r="C2482" s="1">
        <v>43234</v>
      </c>
      <c r="D2482">
        <v>4</v>
      </c>
      <c r="E2482">
        <v>912</v>
      </c>
      <c r="F2482">
        <v>86</v>
      </c>
      <c r="G2482">
        <v>31</v>
      </c>
      <c r="H2482">
        <v>175</v>
      </c>
      <c r="I2482">
        <v>9429.2900000000009</v>
      </c>
      <c r="J2482">
        <v>6484.61</v>
      </c>
    </row>
    <row r="2483" spans="2:10" x14ac:dyDescent="0.25">
      <c r="B2483">
        <v>11</v>
      </c>
      <c r="C2483" s="1">
        <v>43241</v>
      </c>
      <c r="D2483">
        <v>4</v>
      </c>
      <c r="E2483">
        <v>967</v>
      </c>
      <c r="F2483">
        <v>52</v>
      </c>
      <c r="G2483">
        <v>27</v>
      </c>
      <c r="H2483">
        <v>118</v>
      </c>
      <c r="I2483">
        <v>12730.79</v>
      </c>
      <c r="J2483">
        <v>6532.56</v>
      </c>
    </row>
    <row r="2484" spans="2:10" x14ac:dyDescent="0.25">
      <c r="B2484">
        <v>11</v>
      </c>
      <c r="C2484" s="1">
        <v>43248</v>
      </c>
      <c r="D2484">
        <v>4</v>
      </c>
      <c r="E2484">
        <v>992</v>
      </c>
      <c r="F2484">
        <v>99</v>
      </c>
      <c r="G2484">
        <v>10</v>
      </c>
      <c r="H2484">
        <v>153</v>
      </c>
      <c r="I2484">
        <v>27459.17</v>
      </c>
      <c r="J2484">
        <v>2938.11</v>
      </c>
    </row>
    <row r="2485" spans="2:10" x14ac:dyDescent="0.25">
      <c r="B2485">
        <v>11</v>
      </c>
      <c r="C2485" s="1">
        <v>43255</v>
      </c>
      <c r="D2485">
        <v>4</v>
      </c>
      <c r="E2485">
        <v>1081</v>
      </c>
      <c r="F2485">
        <v>82</v>
      </c>
      <c r="G2485">
        <v>22</v>
      </c>
      <c r="H2485">
        <v>504</v>
      </c>
      <c r="I2485">
        <v>17404.650000000001</v>
      </c>
      <c r="J2485">
        <v>15571.06</v>
      </c>
    </row>
    <row r="2486" spans="2:10" x14ac:dyDescent="0.25">
      <c r="B2486">
        <v>11</v>
      </c>
      <c r="C2486" s="1">
        <v>43262</v>
      </c>
      <c r="D2486">
        <v>4</v>
      </c>
      <c r="E2486">
        <v>1141</v>
      </c>
      <c r="F2486">
        <v>35</v>
      </c>
      <c r="G2486">
        <v>20</v>
      </c>
      <c r="H2486">
        <v>657</v>
      </c>
      <c r="I2486">
        <v>17951.060000000001</v>
      </c>
      <c r="J2486">
        <v>16776.759999999998</v>
      </c>
    </row>
    <row r="2487" spans="2:10" x14ac:dyDescent="0.25">
      <c r="B2487">
        <v>11</v>
      </c>
      <c r="C2487" s="1">
        <v>43269</v>
      </c>
      <c r="D2487">
        <v>4</v>
      </c>
      <c r="E2487">
        <v>1156</v>
      </c>
      <c r="F2487">
        <v>67</v>
      </c>
      <c r="G2487">
        <v>28</v>
      </c>
      <c r="H2487">
        <v>652</v>
      </c>
      <c r="I2487">
        <v>26196.18</v>
      </c>
      <c r="J2487">
        <v>14224.49</v>
      </c>
    </row>
    <row r="2488" spans="2:10" x14ac:dyDescent="0.25">
      <c r="B2488">
        <v>11</v>
      </c>
      <c r="C2488" s="1">
        <v>43276</v>
      </c>
      <c r="D2488">
        <v>4</v>
      </c>
      <c r="E2488">
        <v>1195</v>
      </c>
      <c r="F2488">
        <v>67</v>
      </c>
      <c r="G2488">
        <v>24</v>
      </c>
      <c r="H2488">
        <v>300</v>
      </c>
      <c r="I2488">
        <v>21125.69</v>
      </c>
      <c r="J2488">
        <v>12216.86</v>
      </c>
    </row>
    <row r="2489" spans="2:10" x14ac:dyDescent="0.25">
      <c r="B2489">
        <v>11</v>
      </c>
      <c r="C2489" s="1">
        <v>43283</v>
      </c>
      <c r="D2489">
        <v>4</v>
      </c>
      <c r="E2489">
        <v>1238</v>
      </c>
      <c r="F2489">
        <v>98</v>
      </c>
      <c r="G2489">
        <v>15</v>
      </c>
      <c r="H2489">
        <v>113</v>
      </c>
      <c r="I2489">
        <v>22991.55</v>
      </c>
      <c r="J2489">
        <v>14301.68</v>
      </c>
    </row>
    <row r="2490" spans="2:10" x14ac:dyDescent="0.25">
      <c r="B2490">
        <v>11</v>
      </c>
      <c r="C2490" s="1">
        <v>43290</v>
      </c>
      <c r="D2490">
        <v>4</v>
      </c>
      <c r="E2490">
        <v>1321</v>
      </c>
      <c r="F2490">
        <v>111</v>
      </c>
      <c r="G2490">
        <v>19</v>
      </c>
      <c r="H2490">
        <v>771</v>
      </c>
      <c r="I2490">
        <v>27749.17</v>
      </c>
      <c r="J2490">
        <v>17929.32</v>
      </c>
    </row>
    <row r="2491" spans="2:10" x14ac:dyDescent="0.25">
      <c r="B2491">
        <v>11</v>
      </c>
      <c r="C2491" s="1">
        <v>43297</v>
      </c>
      <c r="D2491">
        <v>4</v>
      </c>
      <c r="E2491">
        <v>1413</v>
      </c>
      <c r="F2491">
        <v>32</v>
      </c>
      <c r="G2491">
        <v>30</v>
      </c>
      <c r="H2491">
        <v>253</v>
      </c>
      <c r="I2491">
        <v>23238.9</v>
      </c>
      <c r="J2491">
        <v>14364.78</v>
      </c>
    </row>
    <row r="2492" spans="2:10" x14ac:dyDescent="0.25">
      <c r="B2492">
        <v>11</v>
      </c>
      <c r="C2492" s="1">
        <v>43304</v>
      </c>
      <c r="D2492">
        <v>4</v>
      </c>
      <c r="E2492">
        <v>1415</v>
      </c>
      <c r="F2492">
        <v>83</v>
      </c>
      <c r="G2492">
        <v>33</v>
      </c>
      <c r="H2492">
        <v>463</v>
      </c>
      <c r="I2492">
        <v>13741.23</v>
      </c>
      <c r="J2492">
        <v>18742.02</v>
      </c>
    </row>
    <row r="2493" spans="2:10" x14ac:dyDescent="0.25">
      <c r="B2493">
        <v>11</v>
      </c>
      <c r="C2493" s="1">
        <v>43311</v>
      </c>
      <c r="D2493">
        <v>4</v>
      </c>
      <c r="E2493">
        <v>1465</v>
      </c>
      <c r="F2493">
        <v>60</v>
      </c>
      <c r="G2493">
        <v>28</v>
      </c>
      <c r="H2493">
        <v>69</v>
      </c>
      <c r="I2493">
        <v>19692.560000000001</v>
      </c>
      <c r="J2493">
        <v>19110.439999999999</v>
      </c>
    </row>
    <row r="2494" spans="2:10" x14ac:dyDescent="0.25">
      <c r="B2494">
        <v>11</v>
      </c>
      <c r="C2494" s="1">
        <v>43318</v>
      </c>
      <c r="D2494">
        <v>4</v>
      </c>
      <c r="E2494">
        <v>1497</v>
      </c>
      <c r="F2494">
        <v>111</v>
      </c>
      <c r="G2494">
        <v>23</v>
      </c>
      <c r="H2494">
        <v>1656</v>
      </c>
      <c r="I2494">
        <v>48232.94</v>
      </c>
      <c r="J2494">
        <v>6604.11</v>
      </c>
    </row>
    <row r="2495" spans="2:10" x14ac:dyDescent="0.25">
      <c r="B2495">
        <v>11</v>
      </c>
      <c r="C2495" s="1">
        <v>43325</v>
      </c>
      <c r="D2495">
        <v>4</v>
      </c>
      <c r="E2495">
        <v>1585</v>
      </c>
      <c r="F2495">
        <v>96</v>
      </c>
      <c r="G2495">
        <v>27</v>
      </c>
      <c r="H2495">
        <v>1520</v>
      </c>
      <c r="I2495">
        <v>37320.76</v>
      </c>
      <c r="J2495">
        <v>14233.08</v>
      </c>
    </row>
    <row r="2496" spans="2:10" x14ac:dyDescent="0.25">
      <c r="B2496">
        <v>11</v>
      </c>
      <c r="C2496" s="1">
        <v>43332</v>
      </c>
      <c r="D2496">
        <v>4</v>
      </c>
      <c r="E2496">
        <v>1654</v>
      </c>
      <c r="F2496">
        <v>73</v>
      </c>
      <c r="G2496">
        <v>8</v>
      </c>
      <c r="H2496">
        <v>1310</v>
      </c>
      <c r="I2496">
        <v>31486.87</v>
      </c>
      <c r="J2496">
        <v>20551.34</v>
      </c>
    </row>
    <row r="2497" spans="2:10" x14ac:dyDescent="0.25">
      <c r="B2497">
        <v>11</v>
      </c>
      <c r="C2497" s="1">
        <v>43339</v>
      </c>
      <c r="D2497">
        <v>4</v>
      </c>
      <c r="E2497">
        <v>1719</v>
      </c>
      <c r="F2497">
        <v>39</v>
      </c>
      <c r="G2497">
        <v>22</v>
      </c>
      <c r="H2497">
        <v>31</v>
      </c>
      <c r="I2497">
        <v>37888.6</v>
      </c>
      <c r="J2497">
        <v>22252.400000000001</v>
      </c>
    </row>
    <row r="2498" spans="2:10" x14ac:dyDescent="0.25">
      <c r="B2498">
        <v>11</v>
      </c>
      <c r="C2498" s="1">
        <v>43346</v>
      </c>
      <c r="D2498">
        <v>4</v>
      </c>
      <c r="E2498">
        <v>1736</v>
      </c>
      <c r="F2498">
        <v>89</v>
      </c>
      <c r="G2498">
        <v>20</v>
      </c>
      <c r="H2498">
        <v>624</v>
      </c>
      <c r="I2498">
        <v>19851.75</v>
      </c>
      <c r="J2498">
        <v>5222.3</v>
      </c>
    </row>
    <row r="2499" spans="2:10" x14ac:dyDescent="0.25">
      <c r="B2499">
        <v>11</v>
      </c>
      <c r="C2499" s="1">
        <v>43353</v>
      </c>
      <c r="D2499">
        <v>4</v>
      </c>
      <c r="E2499">
        <v>1805</v>
      </c>
      <c r="F2499">
        <v>94</v>
      </c>
      <c r="G2499">
        <v>21</v>
      </c>
      <c r="H2499">
        <v>14</v>
      </c>
      <c r="I2499">
        <v>23719.35</v>
      </c>
      <c r="J2499">
        <v>21822.67</v>
      </c>
    </row>
    <row r="2500" spans="2:10" x14ac:dyDescent="0.25">
      <c r="B2500">
        <v>11</v>
      </c>
      <c r="C2500" s="1">
        <v>43360</v>
      </c>
      <c r="D2500">
        <v>4</v>
      </c>
      <c r="E2500">
        <v>1878</v>
      </c>
      <c r="F2500">
        <v>88</v>
      </c>
      <c r="G2500">
        <v>8</v>
      </c>
      <c r="H2500">
        <v>1040</v>
      </c>
      <c r="I2500">
        <v>36064.910000000003</v>
      </c>
      <c r="J2500">
        <v>14231.6</v>
      </c>
    </row>
    <row r="2501" spans="2:10" x14ac:dyDescent="0.25">
      <c r="B2501">
        <v>11</v>
      </c>
      <c r="C2501" s="1">
        <v>43367</v>
      </c>
      <c r="D2501">
        <v>4</v>
      </c>
      <c r="E2501">
        <v>1958</v>
      </c>
      <c r="F2501">
        <v>49</v>
      </c>
      <c r="G2501">
        <v>27</v>
      </c>
      <c r="H2501">
        <v>15</v>
      </c>
      <c r="I2501">
        <v>58218.05</v>
      </c>
      <c r="J2501">
        <v>19767.96</v>
      </c>
    </row>
    <row r="2502" spans="2:10" x14ac:dyDescent="0.25">
      <c r="B2502">
        <v>11</v>
      </c>
      <c r="C2502" s="1">
        <v>43101</v>
      </c>
      <c r="D2502">
        <v>5</v>
      </c>
      <c r="E2502">
        <v>0</v>
      </c>
      <c r="F2502">
        <v>59</v>
      </c>
      <c r="G2502">
        <v>26</v>
      </c>
      <c r="H2502">
        <v>21</v>
      </c>
      <c r="I2502">
        <v>1315.5</v>
      </c>
      <c r="J2502">
        <v>363.24</v>
      </c>
    </row>
    <row r="2503" spans="2:10" x14ac:dyDescent="0.25">
      <c r="B2503">
        <v>11</v>
      </c>
      <c r="C2503" s="1">
        <v>43108</v>
      </c>
      <c r="D2503">
        <v>5</v>
      </c>
      <c r="E2503">
        <v>33</v>
      </c>
      <c r="F2503">
        <v>21</v>
      </c>
      <c r="G2503">
        <v>22</v>
      </c>
      <c r="H2503">
        <v>3</v>
      </c>
      <c r="I2503">
        <v>518.04999999999995</v>
      </c>
      <c r="J2503">
        <v>319.19</v>
      </c>
    </row>
    <row r="2504" spans="2:10" x14ac:dyDescent="0.25">
      <c r="B2504">
        <v>11</v>
      </c>
      <c r="C2504" s="1">
        <v>43115</v>
      </c>
      <c r="D2504">
        <v>5</v>
      </c>
      <c r="E2504">
        <v>32</v>
      </c>
      <c r="F2504">
        <v>110</v>
      </c>
      <c r="G2504">
        <v>15</v>
      </c>
      <c r="H2504">
        <v>72</v>
      </c>
      <c r="I2504">
        <v>3349.78</v>
      </c>
      <c r="J2504">
        <v>931.03</v>
      </c>
    </row>
    <row r="2505" spans="2:10" x14ac:dyDescent="0.25">
      <c r="B2505">
        <v>11</v>
      </c>
      <c r="C2505" s="1">
        <v>43122</v>
      </c>
      <c r="D2505">
        <v>5</v>
      </c>
      <c r="E2505">
        <v>127</v>
      </c>
      <c r="F2505">
        <v>65</v>
      </c>
      <c r="G2505">
        <v>31</v>
      </c>
      <c r="H2505">
        <v>79</v>
      </c>
      <c r="I2505">
        <v>2870.91</v>
      </c>
      <c r="J2505">
        <v>1057.1400000000001</v>
      </c>
    </row>
    <row r="2506" spans="2:10" x14ac:dyDescent="0.25">
      <c r="B2506">
        <v>11</v>
      </c>
      <c r="C2506" s="1">
        <v>43129</v>
      </c>
      <c r="D2506">
        <v>5</v>
      </c>
      <c r="E2506">
        <v>161</v>
      </c>
      <c r="F2506">
        <v>106</v>
      </c>
      <c r="G2506">
        <v>8</v>
      </c>
      <c r="H2506">
        <v>269</v>
      </c>
      <c r="I2506">
        <v>3931.32</v>
      </c>
      <c r="J2506">
        <v>1431.23</v>
      </c>
    </row>
    <row r="2507" spans="2:10" x14ac:dyDescent="0.25">
      <c r="B2507">
        <v>11</v>
      </c>
      <c r="C2507" s="1">
        <v>43136</v>
      </c>
      <c r="D2507">
        <v>5</v>
      </c>
      <c r="E2507">
        <v>259</v>
      </c>
      <c r="F2507">
        <v>78</v>
      </c>
      <c r="G2507">
        <v>16</v>
      </c>
      <c r="H2507">
        <v>80</v>
      </c>
      <c r="I2507">
        <v>9093.7800000000007</v>
      </c>
      <c r="J2507">
        <v>1839.97</v>
      </c>
    </row>
    <row r="2508" spans="2:10" x14ac:dyDescent="0.25">
      <c r="B2508">
        <v>11</v>
      </c>
      <c r="C2508" s="1">
        <v>43143</v>
      </c>
      <c r="D2508">
        <v>5</v>
      </c>
      <c r="E2508">
        <v>321</v>
      </c>
      <c r="F2508">
        <v>53</v>
      </c>
      <c r="G2508">
        <v>32</v>
      </c>
      <c r="H2508">
        <v>58</v>
      </c>
      <c r="I2508">
        <v>5491.13</v>
      </c>
      <c r="J2508">
        <v>2090.46</v>
      </c>
    </row>
    <row r="2509" spans="2:10" x14ac:dyDescent="0.25">
      <c r="B2509">
        <v>11</v>
      </c>
      <c r="C2509" s="1">
        <v>43150</v>
      </c>
      <c r="D2509">
        <v>5</v>
      </c>
      <c r="E2509">
        <v>342</v>
      </c>
      <c r="F2509">
        <v>127</v>
      </c>
      <c r="G2509">
        <v>27</v>
      </c>
      <c r="H2509">
        <v>736</v>
      </c>
      <c r="I2509">
        <v>10418.379999999999</v>
      </c>
      <c r="J2509">
        <v>3817</v>
      </c>
    </row>
    <row r="2510" spans="2:10" x14ac:dyDescent="0.25">
      <c r="B2510">
        <v>11</v>
      </c>
      <c r="C2510" s="1">
        <v>43157</v>
      </c>
      <c r="D2510">
        <v>5</v>
      </c>
      <c r="E2510">
        <v>442</v>
      </c>
      <c r="F2510">
        <v>74</v>
      </c>
      <c r="G2510">
        <v>37</v>
      </c>
      <c r="H2510">
        <v>114</v>
      </c>
      <c r="I2510">
        <v>16725.38</v>
      </c>
      <c r="J2510">
        <v>3169.09</v>
      </c>
    </row>
    <row r="2511" spans="2:10" x14ac:dyDescent="0.25">
      <c r="B2511">
        <v>11</v>
      </c>
      <c r="C2511" s="1">
        <v>43164</v>
      </c>
      <c r="D2511">
        <v>5</v>
      </c>
      <c r="E2511">
        <v>479</v>
      </c>
      <c r="F2511">
        <v>46</v>
      </c>
      <c r="G2511">
        <v>35</v>
      </c>
      <c r="H2511">
        <v>87</v>
      </c>
      <c r="I2511">
        <v>7963.53</v>
      </c>
      <c r="J2511">
        <v>3509.67</v>
      </c>
    </row>
    <row r="2512" spans="2:10" x14ac:dyDescent="0.25">
      <c r="B2512">
        <v>11</v>
      </c>
      <c r="C2512" s="1">
        <v>43171</v>
      </c>
      <c r="D2512">
        <v>5</v>
      </c>
      <c r="E2512">
        <v>490</v>
      </c>
      <c r="F2512">
        <v>45</v>
      </c>
      <c r="G2512">
        <v>23</v>
      </c>
      <c r="H2512">
        <v>595</v>
      </c>
      <c r="I2512">
        <v>14111.73</v>
      </c>
      <c r="J2512">
        <v>4121.8100000000004</v>
      </c>
    </row>
    <row r="2513" spans="2:10" x14ac:dyDescent="0.25">
      <c r="B2513">
        <v>11</v>
      </c>
      <c r="C2513" s="1">
        <v>43178</v>
      </c>
      <c r="D2513">
        <v>5</v>
      </c>
      <c r="E2513">
        <v>512</v>
      </c>
      <c r="F2513">
        <v>110</v>
      </c>
      <c r="G2513">
        <v>34</v>
      </c>
      <c r="H2513">
        <v>46</v>
      </c>
      <c r="I2513">
        <v>13855.45</v>
      </c>
      <c r="J2513">
        <v>3602.37</v>
      </c>
    </row>
    <row r="2514" spans="2:10" x14ac:dyDescent="0.25">
      <c r="B2514">
        <v>11</v>
      </c>
      <c r="C2514" s="1">
        <v>43185</v>
      </c>
      <c r="D2514">
        <v>5</v>
      </c>
      <c r="E2514">
        <v>588</v>
      </c>
      <c r="F2514">
        <v>35</v>
      </c>
      <c r="G2514">
        <v>19</v>
      </c>
      <c r="H2514">
        <v>41</v>
      </c>
      <c r="I2514">
        <v>12010.61</v>
      </c>
      <c r="J2514">
        <v>3893.84</v>
      </c>
    </row>
    <row r="2515" spans="2:10" x14ac:dyDescent="0.25">
      <c r="B2515">
        <v>11</v>
      </c>
      <c r="C2515" s="1">
        <v>43192</v>
      </c>
      <c r="D2515">
        <v>5</v>
      </c>
      <c r="E2515">
        <v>604</v>
      </c>
      <c r="F2515">
        <v>67</v>
      </c>
      <c r="G2515">
        <v>21</v>
      </c>
      <c r="H2515">
        <v>591</v>
      </c>
      <c r="I2515">
        <v>11394.52</v>
      </c>
      <c r="J2515">
        <v>4547.03</v>
      </c>
    </row>
    <row r="2516" spans="2:10" x14ac:dyDescent="0.25">
      <c r="B2516">
        <v>11</v>
      </c>
      <c r="C2516" s="1">
        <v>43199</v>
      </c>
      <c r="D2516">
        <v>5</v>
      </c>
      <c r="E2516">
        <v>650</v>
      </c>
      <c r="F2516">
        <v>59</v>
      </c>
      <c r="G2516">
        <v>29</v>
      </c>
      <c r="H2516">
        <v>760</v>
      </c>
      <c r="I2516">
        <v>17213.59</v>
      </c>
      <c r="J2516">
        <v>3838.78</v>
      </c>
    </row>
    <row r="2517" spans="2:10" x14ac:dyDescent="0.25">
      <c r="B2517">
        <v>11</v>
      </c>
      <c r="C2517" s="1">
        <v>43206</v>
      </c>
      <c r="D2517">
        <v>5</v>
      </c>
      <c r="E2517">
        <v>680</v>
      </c>
      <c r="F2517">
        <v>76</v>
      </c>
      <c r="G2517">
        <v>24</v>
      </c>
      <c r="H2517">
        <v>367</v>
      </c>
      <c r="I2517">
        <v>16895.62</v>
      </c>
      <c r="J2517">
        <v>5044.87</v>
      </c>
    </row>
    <row r="2518" spans="2:10" x14ac:dyDescent="0.25">
      <c r="B2518">
        <v>11</v>
      </c>
      <c r="C2518" s="1">
        <v>43213</v>
      </c>
      <c r="D2518">
        <v>5</v>
      </c>
      <c r="E2518">
        <v>732</v>
      </c>
      <c r="F2518">
        <v>121</v>
      </c>
      <c r="G2518">
        <v>17</v>
      </c>
      <c r="H2518">
        <v>246</v>
      </c>
      <c r="I2518">
        <v>9931.73</v>
      </c>
      <c r="J2518">
        <v>5991.99</v>
      </c>
    </row>
    <row r="2519" spans="2:10" x14ac:dyDescent="0.25">
      <c r="B2519">
        <v>11</v>
      </c>
      <c r="C2519" s="1">
        <v>43220</v>
      </c>
      <c r="D2519">
        <v>5</v>
      </c>
      <c r="E2519">
        <v>836</v>
      </c>
      <c r="F2519">
        <v>62</v>
      </c>
      <c r="G2519">
        <v>29</v>
      </c>
      <c r="H2519">
        <v>724</v>
      </c>
      <c r="I2519">
        <v>18084.04</v>
      </c>
      <c r="J2519">
        <v>5795.03</v>
      </c>
    </row>
    <row r="2520" spans="2:10" x14ac:dyDescent="0.25">
      <c r="B2520">
        <v>11</v>
      </c>
      <c r="C2520" s="1">
        <v>43227</v>
      </c>
      <c r="D2520">
        <v>5</v>
      </c>
      <c r="E2520">
        <v>869</v>
      </c>
      <c r="F2520">
        <v>99</v>
      </c>
      <c r="G2520">
        <v>6</v>
      </c>
      <c r="H2520">
        <v>390</v>
      </c>
      <c r="I2520">
        <v>18338.77</v>
      </c>
      <c r="J2520">
        <v>7436.73</v>
      </c>
    </row>
    <row r="2521" spans="2:10" x14ac:dyDescent="0.25">
      <c r="B2521">
        <v>11</v>
      </c>
      <c r="C2521" s="1">
        <v>43234</v>
      </c>
      <c r="D2521">
        <v>5</v>
      </c>
      <c r="E2521">
        <v>962</v>
      </c>
      <c r="F2521">
        <v>68</v>
      </c>
      <c r="G2521">
        <v>24</v>
      </c>
      <c r="H2521">
        <v>283</v>
      </c>
      <c r="I2521">
        <v>22592.35</v>
      </c>
      <c r="J2521">
        <v>5558.47</v>
      </c>
    </row>
    <row r="2522" spans="2:10" x14ac:dyDescent="0.25">
      <c r="B2522">
        <v>11</v>
      </c>
      <c r="C2522" s="1">
        <v>43241</v>
      </c>
      <c r="D2522">
        <v>5</v>
      </c>
      <c r="E2522">
        <v>1006</v>
      </c>
      <c r="F2522">
        <v>91</v>
      </c>
      <c r="G2522">
        <v>26</v>
      </c>
      <c r="H2522">
        <v>140</v>
      </c>
      <c r="I2522">
        <v>20321.89</v>
      </c>
      <c r="J2522">
        <v>6427.32</v>
      </c>
    </row>
    <row r="2523" spans="2:10" x14ac:dyDescent="0.25">
      <c r="B2523">
        <v>11</v>
      </c>
      <c r="C2523" s="1">
        <v>43248</v>
      </c>
      <c r="D2523">
        <v>5</v>
      </c>
      <c r="E2523">
        <v>1071</v>
      </c>
      <c r="F2523">
        <v>53</v>
      </c>
      <c r="G2523">
        <v>37</v>
      </c>
      <c r="H2523">
        <v>293</v>
      </c>
      <c r="I2523">
        <v>18773.939999999999</v>
      </c>
      <c r="J2523">
        <v>8657.8700000000008</v>
      </c>
    </row>
    <row r="2524" spans="2:10" x14ac:dyDescent="0.25">
      <c r="B2524">
        <v>11</v>
      </c>
      <c r="C2524" s="1">
        <v>43255</v>
      </c>
      <c r="D2524">
        <v>5</v>
      </c>
      <c r="E2524">
        <v>1087</v>
      </c>
      <c r="F2524">
        <v>87</v>
      </c>
      <c r="G2524">
        <v>34</v>
      </c>
      <c r="H2524">
        <v>666</v>
      </c>
      <c r="I2524">
        <v>13409.39</v>
      </c>
      <c r="J2524">
        <v>5901.77</v>
      </c>
    </row>
    <row r="2525" spans="2:10" x14ac:dyDescent="0.25">
      <c r="B2525">
        <v>11</v>
      </c>
      <c r="C2525" s="1">
        <v>43262</v>
      </c>
      <c r="D2525">
        <v>5</v>
      </c>
      <c r="E2525">
        <v>1140</v>
      </c>
      <c r="F2525">
        <v>49</v>
      </c>
      <c r="G2525">
        <v>19</v>
      </c>
      <c r="H2525">
        <v>172</v>
      </c>
      <c r="I2525">
        <v>41431.06</v>
      </c>
      <c r="J2525">
        <v>6861.5</v>
      </c>
    </row>
    <row r="2526" spans="2:10" x14ac:dyDescent="0.25">
      <c r="B2526">
        <v>11</v>
      </c>
      <c r="C2526" s="1">
        <v>43269</v>
      </c>
      <c r="D2526">
        <v>5</v>
      </c>
      <c r="E2526">
        <v>1170</v>
      </c>
      <c r="F2526">
        <v>89</v>
      </c>
      <c r="G2526">
        <v>18</v>
      </c>
      <c r="H2526">
        <v>1821</v>
      </c>
      <c r="I2526">
        <v>26015.73</v>
      </c>
      <c r="J2526">
        <v>7560.19</v>
      </c>
    </row>
    <row r="2527" spans="2:10" x14ac:dyDescent="0.25">
      <c r="B2527">
        <v>11</v>
      </c>
      <c r="C2527" s="1">
        <v>43276</v>
      </c>
      <c r="D2527">
        <v>5</v>
      </c>
      <c r="E2527">
        <v>1241</v>
      </c>
      <c r="F2527">
        <v>99</v>
      </c>
      <c r="G2527">
        <v>21</v>
      </c>
      <c r="H2527">
        <v>43</v>
      </c>
      <c r="I2527">
        <v>36651</v>
      </c>
      <c r="J2527">
        <v>9405.77</v>
      </c>
    </row>
    <row r="2528" spans="2:10" x14ac:dyDescent="0.25">
      <c r="B2528">
        <v>11</v>
      </c>
      <c r="C2528" s="1">
        <v>43283</v>
      </c>
      <c r="D2528">
        <v>5</v>
      </c>
      <c r="E2528">
        <v>1319</v>
      </c>
      <c r="F2528">
        <v>137</v>
      </c>
      <c r="G2528">
        <v>14</v>
      </c>
      <c r="H2528">
        <v>368</v>
      </c>
      <c r="I2528">
        <v>19570.63</v>
      </c>
      <c r="J2528">
        <v>10080.370000000001</v>
      </c>
    </row>
    <row r="2529" spans="2:10" x14ac:dyDescent="0.25">
      <c r="B2529">
        <v>11</v>
      </c>
      <c r="C2529" s="1">
        <v>43290</v>
      </c>
      <c r="D2529">
        <v>5</v>
      </c>
      <c r="E2529">
        <v>1442</v>
      </c>
      <c r="F2529">
        <v>67</v>
      </c>
      <c r="G2529">
        <v>25</v>
      </c>
      <c r="H2529">
        <v>375</v>
      </c>
      <c r="I2529">
        <v>30248.82</v>
      </c>
      <c r="J2529">
        <v>7010.26</v>
      </c>
    </row>
    <row r="2530" spans="2:10" x14ac:dyDescent="0.25">
      <c r="B2530">
        <v>11</v>
      </c>
      <c r="C2530" s="1">
        <v>43297</v>
      </c>
      <c r="D2530">
        <v>5</v>
      </c>
      <c r="E2530">
        <v>1484</v>
      </c>
      <c r="F2530">
        <v>69</v>
      </c>
      <c r="G2530">
        <v>10</v>
      </c>
      <c r="H2530">
        <v>1362</v>
      </c>
      <c r="I2530">
        <v>32809.86</v>
      </c>
      <c r="J2530">
        <v>10623.93</v>
      </c>
    </row>
    <row r="2531" spans="2:10" x14ac:dyDescent="0.25">
      <c r="B2531">
        <v>11</v>
      </c>
      <c r="C2531" s="1">
        <v>43304</v>
      </c>
      <c r="D2531">
        <v>5</v>
      </c>
      <c r="E2531">
        <v>1543</v>
      </c>
      <c r="F2531">
        <v>69</v>
      </c>
      <c r="G2531">
        <v>21</v>
      </c>
      <c r="H2531">
        <v>359</v>
      </c>
      <c r="I2531">
        <v>46920.94</v>
      </c>
      <c r="J2531">
        <v>10330.49</v>
      </c>
    </row>
    <row r="2532" spans="2:10" x14ac:dyDescent="0.25">
      <c r="B2532">
        <v>11</v>
      </c>
      <c r="C2532" s="1">
        <v>43311</v>
      </c>
      <c r="D2532">
        <v>5</v>
      </c>
      <c r="E2532">
        <v>1591</v>
      </c>
      <c r="F2532">
        <v>83</v>
      </c>
      <c r="G2532">
        <v>28</v>
      </c>
      <c r="H2532">
        <v>507</v>
      </c>
      <c r="I2532">
        <v>38111.040000000001</v>
      </c>
      <c r="J2532">
        <v>9920.57</v>
      </c>
    </row>
    <row r="2533" spans="2:10" x14ac:dyDescent="0.25">
      <c r="B2533">
        <v>11</v>
      </c>
      <c r="C2533" s="1">
        <v>43318</v>
      </c>
      <c r="D2533">
        <v>5</v>
      </c>
      <c r="E2533">
        <v>1646</v>
      </c>
      <c r="F2533">
        <v>91</v>
      </c>
      <c r="G2533">
        <v>25</v>
      </c>
      <c r="H2533">
        <v>321</v>
      </c>
      <c r="I2533">
        <v>40335.160000000003</v>
      </c>
      <c r="J2533">
        <v>10928.88</v>
      </c>
    </row>
    <row r="2534" spans="2:10" x14ac:dyDescent="0.25">
      <c r="B2534">
        <v>11</v>
      </c>
      <c r="C2534" s="1">
        <v>43325</v>
      </c>
      <c r="D2534">
        <v>5</v>
      </c>
      <c r="E2534">
        <v>1712</v>
      </c>
      <c r="F2534">
        <v>52</v>
      </c>
      <c r="G2534">
        <v>19</v>
      </c>
      <c r="H2534">
        <v>395</v>
      </c>
      <c r="I2534">
        <v>49739.25</v>
      </c>
      <c r="J2534">
        <v>8868.0400000000009</v>
      </c>
    </row>
    <row r="2535" spans="2:10" x14ac:dyDescent="0.25">
      <c r="B2535">
        <v>11</v>
      </c>
      <c r="C2535" s="1">
        <v>43332</v>
      </c>
      <c r="D2535">
        <v>5</v>
      </c>
      <c r="E2535">
        <v>1745</v>
      </c>
      <c r="F2535">
        <v>99</v>
      </c>
      <c r="G2535">
        <v>32</v>
      </c>
      <c r="H2535">
        <v>719</v>
      </c>
      <c r="I2535">
        <v>34657.11</v>
      </c>
      <c r="J2535">
        <v>9057.7199999999993</v>
      </c>
    </row>
    <row r="2536" spans="2:10" x14ac:dyDescent="0.25">
      <c r="B2536">
        <v>11</v>
      </c>
      <c r="C2536" s="1">
        <v>43339</v>
      </c>
      <c r="D2536">
        <v>5</v>
      </c>
      <c r="E2536">
        <v>1812</v>
      </c>
      <c r="F2536">
        <v>56</v>
      </c>
      <c r="G2536">
        <v>16</v>
      </c>
      <c r="H2536">
        <v>82</v>
      </c>
      <c r="I2536">
        <v>36909.99</v>
      </c>
      <c r="J2536">
        <v>11341.15</v>
      </c>
    </row>
    <row r="2537" spans="2:10" x14ac:dyDescent="0.25">
      <c r="B2537">
        <v>11</v>
      </c>
      <c r="C2537" s="1">
        <v>43346</v>
      </c>
      <c r="D2537">
        <v>5</v>
      </c>
      <c r="E2537">
        <v>1852</v>
      </c>
      <c r="F2537">
        <v>95</v>
      </c>
      <c r="G2537">
        <v>37</v>
      </c>
      <c r="H2537">
        <v>1168</v>
      </c>
      <c r="I2537">
        <v>49364.49</v>
      </c>
      <c r="J2537">
        <v>9677.8799999999992</v>
      </c>
    </row>
    <row r="2538" spans="2:10" x14ac:dyDescent="0.25">
      <c r="B2538">
        <v>11</v>
      </c>
      <c r="C2538" s="1">
        <v>43353</v>
      </c>
      <c r="D2538">
        <v>5</v>
      </c>
      <c r="E2538">
        <v>1910</v>
      </c>
      <c r="F2538">
        <v>63</v>
      </c>
      <c r="G2538">
        <v>19</v>
      </c>
      <c r="H2538">
        <v>739</v>
      </c>
      <c r="I2538">
        <v>51273.38</v>
      </c>
      <c r="J2538">
        <v>12199.46</v>
      </c>
    </row>
    <row r="2539" spans="2:10" x14ac:dyDescent="0.25">
      <c r="B2539">
        <v>11</v>
      </c>
      <c r="C2539" s="1">
        <v>43360</v>
      </c>
      <c r="D2539">
        <v>5</v>
      </c>
      <c r="E2539">
        <v>1954</v>
      </c>
      <c r="F2539">
        <v>98</v>
      </c>
      <c r="G2539">
        <v>38</v>
      </c>
      <c r="H2539">
        <v>272</v>
      </c>
      <c r="I2539">
        <v>31570.71</v>
      </c>
      <c r="J2539">
        <v>14007.43</v>
      </c>
    </row>
    <row r="2540" spans="2:10" x14ac:dyDescent="0.25">
      <c r="B2540">
        <v>11</v>
      </c>
      <c r="C2540" s="1">
        <v>43367</v>
      </c>
      <c r="D2540">
        <v>5</v>
      </c>
      <c r="E2540">
        <v>2014</v>
      </c>
      <c r="F2540">
        <v>31</v>
      </c>
      <c r="G2540">
        <v>31</v>
      </c>
      <c r="H2540">
        <v>795</v>
      </c>
      <c r="I2540">
        <v>26909.96</v>
      </c>
      <c r="J2540">
        <v>13574.52</v>
      </c>
    </row>
    <row r="2541" spans="2:10" x14ac:dyDescent="0.25">
      <c r="B2541">
        <v>11</v>
      </c>
      <c r="C2541" s="1">
        <v>43101</v>
      </c>
      <c r="D2541">
        <v>6</v>
      </c>
      <c r="E2541">
        <v>0</v>
      </c>
      <c r="F2541">
        <v>67</v>
      </c>
      <c r="G2541">
        <v>29</v>
      </c>
      <c r="H2541">
        <v>94</v>
      </c>
      <c r="I2541">
        <v>167.56</v>
      </c>
      <c r="J2541">
        <v>142.81</v>
      </c>
    </row>
    <row r="2542" spans="2:10" x14ac:dyDescent="0.25">
      <c r="B2542">
        <v>11</v>
      </c>
      <c r="C2542" s="1">
        <v>43108</v>
      </c>
      <c r="D2542">
        <v>6</v>
      </c>
      <c r="E2542">
        <v>38</v>
      </c>
      <c r="F2542">
        <v>40</v>
      </c>
      <c r="G2542">
        <v>32</v>
      </c>
      <c r="H2542">
        <v>65</v>
      </c>
      <c r="I2542">
        <v>726.59</v>
      </c>
      <c r="J2542">
        <v>158.47</v>
      </c>
    </row>
    <row r="2543" spans="2:10" x14ac:dyDescent="0.25">
      <c r="B2543">
        <v>11</v>
      </c>
      <c r="C2543" s="1">
        <v>43115</v>
      </c>
      <c r="D2543">
        <v>6</v>
      </c>
      <c r="E2543">
        <v>46</v>
      </c>
      <c r="F2543">
        <v>125</v>
      </c>
      <c r="G2543">
        <v>31</v>
      </c>
      <c r="H2543">
        <v>42</v>
      </c>
      <c r="I2543">
        <v>1876.4</v>
      </c>
      <c r="J2543">
        <v>352.89</v>
      </c>
    </row>
    <row r="2544" spans="2:10" x14ac:dyDescent="0.25">
      <c r="B2544">
        <v>11</v>
      </c>
      <c r="C2544" s="1">
        <v>43122</v>
      </c>
      <c r="D2544">
        <v>6</v>
      </c>
      <c r="E2544">
        <v>140</v>
      </c>
      <c r="F2544">
        <v>49</v>
      </c>
      <c r="G2544">
        <v>29</v>
      </c>
      <c r="H2544">
        <v>31</v>
      </c>
      <c r="I2544">
        <v>1624.64</v>
      </c>
      <c r="J2544">
        <v>387.14</v>
      </c>
    </row>
    <row r="2545" spans="2:10" x14ac:dyDescent="0.25">
      <c r="B2545">
        <v>11</v>
      </c>
      <c r="C2545" s="1">
        <v>43129</v>
      </c>
      <c r="D2545">
        <v>6</v>
      </c>
      <c r="E2545">
        <v>160</v>
      </c>
      <c r="F2545">
        <v>28</v>
      </c>
      <c r="G2545">
        <v>39</v>
      </c>
      <c r="H2545">
        <v>81</v>
      </c>
      <c r="I2545">
        <v>1910.78</v>
      </c>
      <c r="J2545">
        <v>364.44</v>
      </c>
    </row>
    <row r="2546" spans="2:10" x14ac:dyDescent="0.25">
      <c r="B2546">
        <v>11</v>
      </c>
      <c r="C2546" s="1">
        <v>43136</v>
      </c>
      <c r="D2546">
        <v>6</v>
      </c>
      <c r="E2546">
        <v>149</v>
      </c>
      <c r="F2546">
        <v>104</v>
      </c>
      <c r="G2546">
        <v>34</v>
      </c>
      <c r="H2546">
        <v>140</v>
      </c>
      <c r="I2546">
        <v>1528.05</v>
      </c>
      <c r="J2546">
        <v>517.59</v>
      </c>
    </row>
    <row r="2547" spans="2:10" x14ac:dyDescent="0.25">
      <c r="B2547">
        <v>11</v>
      </c>
      <c r="C2547" s="1">
        <v>43143</v>
      </c>
      <c r="D2547">
        <v>6</v>
      </c>
      <c r="E2547">
        <v>219</v>
      </c>
      <c r="F2547">
        <v>86</v>
      </c>
      <c r="G2547">
        <v>23</v>
      </c>
      <c r="H2547">
        <v>9</v>
      </c>
      <c r="I2547">
        <v>2892.39</v>
      </c>
      <c r="J2547">
        <v>589.66999999999996</v>
      </c>
    </row>
    <row r="2548" spans="2:10" x14ac:dyDescent="0.25">
      <c r="B2548">
        <v>11</v>
      </c>
      <c r="C2548" s="1">
        <v>43150</v>
      </c>
      <c r="D2548">
        <v>6</v>
      </c>
      <c r="E2548">
        <v>282</v>
      </c>
      <c r="F2548">
        <v>80</v>
      </c>
      <c r="G2548">
        <v>29</v>
      </c>
      <c r="H2548">
        <v>135</v>
      </c>
      <c r="I2548">
        <v>2141.14</v>
      </c>
      <c r="J2548">
        <v>715.55</v>
      </c>
    </row>
    <row r="2549" spans="2:10" x14ac:dyDescent="0.25">
      <c r="B2549">
        <v>11</v>
      </c>
      <c r="C2549" s="1">
        <v>43157</v>
      </c>
      <c r="D2549">
        <v>6</v>
      </c>
      <c r="E2549">
        <v>333</v>
      </c>
      <c r="F2549">
        <v>85</v>
      </c>
      <c r="G2549">
        <v>26</v>
      </c>
      <c r="H2549">
        <v>95</v>
      </c>
      <c r="I2549">
        <v>3338.74</v>
      </c>
      <c r="J2549">
        <v>893.34</v>
      </c>
    </row>
    <row r="2550" spans="2:10" x14ac:dyDescent="0.25">
      <c r="B2550">
        <v>11</v>
      </c>
      <c r="C2550" s="1">
        <v>43164</v>
      </c>
      <c r="D2550">
        <v>6</v>
      </c>
      <c r="E2550">
        <v>392</v>
      </c>
      <c r="F2550">
        <v>97</v>
      </c>
      <c r="G2550">
        <v>16</v>
      </c>
      <c r="H2550">
        <v>762</v>
      </c>
      <c r="I2550">
        <v>1383.25</v>
      </c>
      <c r="J2550">
        <v>1019.49</v>
      </c>
    </row>
    <row r="2551" spans="2:10" x14ac:dyDescent="0.25">
      <c r="B2551">
        <v>11</v>
      </c>
      <c r="C2551" s="1">
        <v>43171</v>
      </c>
      <c r="D2551">
        <v>6</v>
      </c>
      <c r="E2551">
        <v>473</v>
      </c>
      <c r="F2551">
        <v>111</v>
      </c>
      <c r="G2551">
        <v>23</v>
      </c>
      <c r="H2551">
        <v>239</v>
      </c>
      <c r="I2551">
        <v>2106.0700000000002</v>
      </c>
      <c r="J2551">
        <v>1105.28</v>
      </c>
    </row>
    <row r="2552" spans="2:10" x14ac:dyDescent="0.25">
      <c r="B2552">
        <v>11</v>
      </c>
      <c r="C2552" s="1">
        <v>43178</v>
      </c>
      <c r="D2552">
        <v>6</v>
      </c>
      <c r="E2552">
        <v>561</v>
      </c>
      <c r="F2552">
        <v>112</v>
      </c>
      <c r="G2552">
        <v>21</v>
      </c>
      <c r="H2552">
        <v>142</v>
      </c>
      <c r="I2552">
        <v>5322.76</v>
      </c>
      <c r="J2552">
        <v>1411.13</v>
      </c>
    </row>
    <row r="2553" spans="2:10" x14ac:dyDescent="0.25">
      <c r="B2553">
        <v>11</v>
      </c>
      <c r="C2553" s="1">
        <v>43185</v>
      </c>
      <c r="D2553">
        <v>6</v>
      </c>
      <c r="E2553">
        <v>652</v>
      </c>
      <c r="F2553">
        <v>67</v>
      </c>
      <c r="G2553">
        <v>18</v>
      </c>
      <c r="H2553">
        <v>191</v>
      </c>
      <c r="I2553">
        <v>3737.66</v>
      </c>
      <c r="J2553">
        <v>1265.03</v>
      </c>
    </row>
    <row r="2554" spans="2:10" x14ac:dyDescent="0.25">
      <c r="B2554">
        <v>11</v>
      </c>
      <c r="C2554" s="1">
        <v>43192</v>
      </c>
      <c r="D2554">
        <v>6</v>
      </c>
      <c r="E2554">
        <v>701</v>
      </c>
      <c r="F2554">
        <v>113</v>
      </c>
      <c r="G2554">
        <v>21</v>
      </c>
      <c r="H2554">
        <v>342</v>
      </c>
      <c r="I2554">
        <v>6851.15</v>
      </c>
      <c r="J2554">
        <v>1684.5</v>
      </c>
    </row>
    <row r="2555" spans="2:10" x14ac:dyDescent="0.25">
      <c r="B2555">
        <v>11</v>
      </c>
      <c r="C2555" s="1">
        <v>43199</v>
      </c>
      <c r="D2555">
        <v>6</v>
      </c>
      <c r="E2555">
        <v>793</v>
      </c>
      <c r="F2555">
        <v>76</v>
      </c>
      <c r="G2555">
        <v>32</v>
      </c>
      <c r="H2555">
        <v>162</v>
      </c>
      <c r="I2555">
        <v>5836.8</v>
      </c>
      <c r="J2555">
        <v>1917.62</v>
      </c>
    </row>
    <row r="2556" spans="2:10" x14ac:dyDescent="0.25">
      <c r="B2556">
        <v>11</v>
      </c>
      <c r="C2556" s="1">
        <v>43206</v>
      </c>
      <c r="D2556">
        <v>6</v>
      </c>
      <c r="E2556">
        <v>837</v>
      </c>
      <c r="F2556">
        <v>84</v>
      </c>
      <c r="G2556">
        <v>7</v>
      </c>
      <c r="H2556">
        <v>407</v>
      </c>
      <c r="I2556">
        <v>9045.9699999999993</v>
      </c>
      <c r="J2556">
        <v>1917.33</v>
      </c>
    </row>
    <row r="2557" spans="2:10" x14ac:dyDescent="0.25">
      <c r="B2557">
        <v>11</v>
      </c>
      <c r="C2557" s="1">
        <v>43213</v>
      </c>
      <c r="D2557">
        <v>6</v>
      </c>
      <c r="E2557">
        <v>914</v>
      </c>
      <c r="F2557">
        <v>127</v>
      </c>
      <c r="G2557">
        <v>31</v>
      </c>
      <c r="H2557">
        <v>177</v>
      </c>
      <c r="I2557">
        <v>8311.9500000000007</v>
      </c>
      <c r="J2557">
        <v>2214.25</v>
      </c>
    </row>
    <row r="2558" spans="2:10" x14ac:dyDescent="0.25">
      <c r="B2558">
        <v>11</v>
      </c>
      <c r="C2558" s="1">
        <v>43220</v>
      </c>
      <c r="D2558">
        <v>6</v>
      </c>
      <c r="E2558">
        <v>1010</v>
      </c>
      <c r="F2558">
        <v>93</v>
      </c>
      <c r="G2558">
        <v>17</v>
      </c>
      <c r="H2558">
        <v>203</v>
      </c>
      <c r="I2558">
        <v>7595.41</v>
      </c>
      <c r="J2558">
        <v>2328.5700000000002</v>
      </c>
    </row>
    <row r="2559" spans="2:10" x14ac:dyDescent="0.25">
      <c r="B2559">
        <v>11</v>
      </c>
      <c r="C2559" s="1">
        <v>43227</v>
      </c>
      <c r="D2559">
        <v>6</v>
      </c>
      <c r="E2559">
        <v>1086</v>
      </c>
      <c r="F2559">
        <v>86</v>
      </c>
      <c r="G2559">
        <v>23</v>
      </c>
      <c r="H2559">
        <v>188</v>
      </c>
      <c r="I2559">
        <v>6105.45</v>
      </c>
      <c r="J2559">
        <v>2364.46</v>
      </c>
    </row>
    <row r="2560" spans="2:10" x14ac:dyDescent="0.25">
      <c r="B2560">
        <v>11</v>
      </c>
      <c r="C2560" s="1">
        <v>43234</v>
      </c>
      <c r="D2560">
        <v>6</v>
      </c>
      <c r="E2560">
        <v>1149</v>
      </c>
      <c r="F2560">
        <v>64</v>
      </c>
      <c r="G2560">
        <v>23</v>
      </c>
      <c r="H2560">
        <v>148</v>
      </c>
      <c r="I2560">
        <v>5799.93</v>
      </c>
      <c r="J2560">
        <v>2594.37</v>
      </c>
    </row>
    <row r="2561" spans="2:10" x14ac:dyDescent="0.25">
      <c r="B2561">
        <v>11</v>
      </c>
      <c r="C2561" s="1">
        <v>43241</v>
      </c>
      <c r="D2561">
        <v>6</v>
      </c>
      <c r="E2561">
        <v>1190</v>
      </c>
      <c r="F2561">
        <v>44</v>
      </c>
      <c r="G2561">
        <v>7</v>
      </c>
      <c r="H2561">
        <v>648</v>
      </c>
      <c r="I2561">
        <v>6790.97</v>
      </c>
      <c r="J2561">
        <v>2418.7800000000002</v>
      </c>
    </row>
    <row r="2562" spans="2:10" x14ac:dyDescent="0.25">
      <c r="B2562">
        <v>11</v>
      </c>
      <c r="C2562" s="1">
        <v>43248</v>
      </c>
      <c r="D2562">
        <v>6</v>
      </c>
      <c r="E2562">
        <v>1227</v>
      </c>
      <c r="F2562">
        <v>50</v>
      </c>
      <c r="G2562">
        <v>28</v>
      </c>
      <c r="H2562">
        <v>652</v>
      </c>
      <c r="I2562">
        <v>9497.24</v>
      </c>
      <c r="J2562">
        <v>2579.73</v>
      </c>
    </row>
    <row r="2563" spans="2:10" x14ac:dyDescent="0.25">
      <c r="B2563">
        <v>11</v>
      </c>
      <c r="C2563" s="1">
        <v>43255</v>
      </c>
      <c r="D2563">
        <v>6</v>
      </c>
      <c r="E2563">
        <v>1249</v>
      </c>
      <c r="F2563">
        <v>148</v>
      </c>
      <c r="G2563">
        <v>26</v>
      </c>
      <c r="H2563">
        <v>634</v>
      </c>
      <c r="I2563">
        <v>11863.99</v>
      </c>
      <c r="J2563">
        <v>2742.2</v>
      </c>
    </row>
    <row r="2564" spans="2:10" x14ac:dyDescent="0.25">
      <c r="B2564">
        <v>11</v>
      </c>
      <c r="C2564" s="1">
        <v>43262</v>
      </c>
      <c r="D2564">
        <v>6</v>
      </c>
      <c r="E2564">
        <v>1371</v>
      </c>
      <c r="F2564">
        <v>44</v>
      </c>
      <c r="G2564">
        <v>18</v>
      </c>
      <c r="H2564">
        <v>827</v>
      </c>
      <c r="I2564">
        <v>11253.34</v>
      </c>
      <c r="J2564">
        <v>2927.54</v>
      </c>
    </row>
    <row r="2565" spans="2:10" x14ac:dyDescent="0.25">
      <c r="B2565">
        <v>11</v>
      </c>
      <c r="C2565" s="1">
        <v>43269</v>
      </c>
      <c r="D2565">
        <v>6</v>
      </c>
      <c r="E2565">
        <v>1397</v>
      </c>
      <c r="F2565">
        <v>99</v>
      </c>
      <c r="G2565">
        <v>27</v>
      </c>
      <c r="H2565">
        <v>639</v>
      </c>
      <c r="I2565">
        <v>10380.56</v>
      </c>
      <c r="J2565">
        <v>3080.97</v>
      </c>
    </row>
    <row r="2566" spans="2:10" x14ac:dyDescent="0.25">
      <c r="B2566">
        <v>11</v>
      </c>
      <c r="C2566" s="1">
        <v>43276</v>
      </c>
      <c r="D2566">
        <v>6</v>
      </c>
      <c r="E2566">
        <v>1469</v>
      </c>
      <c r="F2566">
        <v>84</v>
      </c>
      <c r="G2566">
        <v>29</v>
      </c>
      <c r="H2566">
        <v>664</v>
      </c>
      <c r="I2566">
        <v>7445.3</v>
      </c>
      <c r="J2566">
        <v>2769</v>
      </c>
    </row>
    <row r="2567" spans="2:10" x14ac:dyDescent="0.25">
      <c r="B2567">
        <v>11</v>
      </c>
      <c r="C2567" s="1">
        <v>43283</v>
      </c>
      <c r="D2567">
        <v>6</v>
      </c>
      <c r="E2567">
        <v>1524</v>
      </c>
      <c r="F2567">
        <v>97</v>
      </c>
      <c r="G2567">
        <v>36</v>
      </c>
      <c r="H2567">
        <v>1490</v>
      </c>
      <c r="I2567">
        <v>14654.63</v>
      </c>
      <c r="J2567">
        <v>3470.05</v>
      </c>
    </row>
    <row r="2568" spans="2:10" x14ac:dyDescent="0.25">
      <c r="B2568">
        <v>11</v>
      </c>
      <c r="C2568" s="1">
        <v>43290</v>
      </c>
      <c r="D2568">
        <v>6</v>
      </c>
      <c r="E2568">
        <v>1585</v>
      </c>
      <c r="F2568">
        <v>66</v>
      </c>
      <c r="G2568">
        <v>33</v>
      </c>
      <c r="H2568">
        <v>1428</v>
      </c>
      <c r="I2568">
        <v>15683.73</v>
      </c>
      <c r="J2568">
        <v>3202.37</v>
      </c>
    </row>
    <row r="2569" spans="2:10" x14ac:dyDescent="0.25">
      <c r="B2569">
        <v>11</v>
      </c>
      <c r="C2569" s="1">
        <v>43297</v>
      </c>
      <c r="D2569">
        <v>6</v>
      </c>
      <c r="E2569">
        <v>1618</v>
      </c>
      <c r="F2569">
        <v>42</v>
      </c>
      <c r="G2569">
        <v>23</v>
      </c>
      <c r="H2569">
        <v>270</v>
      </c>
      <c r="I2569">
        <v>9525.84</v>
      </c>
      <c r="J2569">
        <v>3533.15</v>
      </c>
    </row>
    <row r="2570" spans="2:10" x14ac:dyDescent="0.25">
      <c r="B2570">
        <v>11</v>
      </c>
      <c r="C2570" s="1">
        <v>43304</v>
      </c>
      <c r="D2570">
        <v>6</v>
      </c>
      <c r="E2570">
        <v>1637</v>
      </c>
      <c r="F2570">
        <v>52</v>
      </c>
      <c r="G2570">
        <v>19</v>
      </c>
      <c r="H2570">
        <v>316</v>
      </c>
      <c r="I2570">
        <v>19614.669999999998</v>
      </c>
      <c r="J2570">
        <v>3206.4</v>
      </c>
    </row>
    <row r="2571" spans="2:10" x14ac:dyDescent="0.25">
      <c r="B2571">
        <v>11</v>
      </c>
      <c r="C2571" s="1">
        <v>43311</v>
      </c>
      <c r="D2571">
        <v>6</v>
      </c>
      <c r="E2571">
        <v>1670</v>
      </c>
      <c r="F2571">
        <v>88</v>
      </c>
      <c r="G2571">
        <v>38</v>
      </c>
      <c r="H2571">
        <v>910</v>
      </c>
      <c r="I2571">
        <v>6902.81</v>
      </c>
      <c r="J2571">
        <v>3441.24</v>
      </c>
    </row>
    <row r="2572" spans="2:10" x14ac:dyDescent="0.25">
      <c r="B2572">
        <v>11</v>
      </c>
      <c r="C2572" s="1">
        <v>43318</v>
      </c>
      <c r="D2572">
        <v>6</v>
      </c>
      <c r="E2572">
        <v>1720</v>
      </c>
      <c r="F2572">
        <v>87</v>
      </c>
      <c r="G2572">
        <v>9</v>
      </c>
      <c r="H2572">
        <v>621</v>
      </c>
      <c r="I2572">
        <v>17954.849999999999</v>
      </c>
      <c r="J2572">
        <v>3559.24</v>
      </c>
    </row>
    <row r="2573" spans="2:10" x14ac:dyDescent="0.25">
      <c r="B2573">
        <v>11</v>
      </c>
      <c r="C2573" s="1">
        <v>43325</v>
      </c>
      <c r="D2573">
        <v>6</v>
      </c>
      <c r="E2573">
        <v>1798</v>
      </c>
      <c r="F2573">
        <v>91</v>
      </c>
      <c r="G2573">
        <v>4</v>
      </c>
      <c r="H2573">
        <v>1528</v>
      </c>
      <c r="I2573">
        <v>21990.639999999999</v>
      </c>
      <c r="J2573">
        <v>3729.6</v>
      </c>
    </row>
    <row r="2574" spans="2:10" x14ac:dyDescent="0.25">
      <c r="B2574">
        <v>11</v>
      </c>
      <c r="C2574" s="1">
        <v>43332</v>
      </c>
      <c r="D2574">
        <v>6</v>
      </c>
      <c r="E2574">
        <v>1885</v>
      </c>
      <c r="F2574">
        <v>80</v>
      </c>
      <c r="G2574">
        <v>41</v>
      </c>
      <c r="H2574">
        <v>1523</v>
      </c>
      <c r="I2574">
        <v>15845.05</v>
      </c>
      <c r="J2574">
        <v>3960.91</v>
      </c>
    </row>
    <row r="2575" spans="2:10" x14ac:dyDescent="0.25">
      <c r="B2575">
        <v>11</v>
      </c>
      <c r="C2575" s="1">
        <v>43339</v>
      </c>
      <c r="D2575">
        <v>6</v>
      </c>
      <c r="E2575">
        <v>1924</v>
      </c>
      <c r="F2575">
        <v>96</v>
      </c>
      <c r="G2575">
        <v>23</v>
      </c>
      <c r="H2575">
        <v>1130</v>
      </c>
      <c r="I2575">
        <v>24844.52</v>
      </c>
      <c r="J2575">
        <v>3564.84</v>
      </c>
    </row>
    <row r="2576" spans="2:10" x14ac:dyDescent="0.25">
      <c r="B2576">
        <v>11</v>
      </c>
      <c r="C2576" s="1">
        <v>43346</v>
      </c>
      <c r="D2576">
        <v>6</v>
      </c>
      <c r="E2576">
        <v>1997</v>
      </c>
      <c r="F2576">
        <v>107</v>
      </c>
      <c r="G2576">
        <v>24</v>
      </c>
      <c r="H2576">
        <v>2574</v>
      </c>
      <c r="I2576">
        <v>20291.439999999999</v>
      </c>
      <c r="J2576">
        <v>4170.59</v>
      </c>
    </row>
    <row r="2577" spans="2:10" x14ac:dyDescent="0.25">
      <c r="B2577">
        <v>11</v>
      </c>
      <c r="C2577" s="1">
        <v>43353</v>
      </c>
      <c r="D2577">
        <v>6</v>
      </c>
      <c r="E2577">
        <v>2080</v>
      </c>
      <c r="F2577">
        <v>107</v>
      </c>
      <c r="G2577">
        <v>27</v>
      </c>
      <c r="H2577">
        <v>1016</v>
      </c>
      <c r="I2577">
        <v>24470.21</v>
      </c>
      <c r="J2577">
        <v>4091.93</v>
      </c>
    </row>
    <row r="2578" spans="2:10" x14ac:dyDescent="0.25">
      <c r="B2578">
        <v>11</v>
      </c>
      <c r="C2578" s="1">
        <v>43360</v>
      </c>
      <c r="D2578">
        <v>6</v>
      </c>
      <c r="E2578">
        <v>2160</v>
      </c>
      <c r="F2578">
        <v>104</v>
      </c>
      <c r="G2578">
        <v>23</v>
      </c>
      <c r="H2578">
        <v>883</v>
      </c>
      <c r="I2578">
        <v>14226.86</v>
      </c>
      <c r="J2578">
        <v>4657.21</v>
      </c>
    </row>
    <row r="2579" spans="2:10" x14ac:dyDescent="0.25">
      <c r="B2579">
        <v>11</v>
      </c>
      <c r="C2579" s="1">
        <v>43367</v>
      </c>
      <c r="D2579">
        <v>6</v>
      </c>
      <c r="E2579">
        <v>2241</v>
      </c>
      <c r="F2579">
        <v>41</v>
      </c>
      <c r="G2579">
        <v>24</v>
      </c>
      <c r="H2579">
        <v>3228</v>
      </c>
      <c r="I2579">
        <v>13719.76</v>
      </c>
      <c r="J2579">
        <v>4117.0200000000004</v>
      </c>
    </row>
    <row r="2580" spans="2:10" x14ac:dyDescent="0.25">
      <c r="B2580">
        <v>12</v>
      </c>
      <c r="C2580" s="1">
        <v>43101</v>
      </c>
      <c r="D2580">
        <v>1</v>
      </c>
      <c r="E2580">
        <v>0</v>
      </c>
      <c r="F2580">
        <v>69</v>
      </c>
      <c r="G2580">
        <v>19</v>
      </c>
      <c r="H2580">
        <v>139</v>
      </c>
      <c r="I2580">
        <v>603.42999999999995</v>
      </c>
      <c r="J2580">
        <v>135.71</v>
      </c>
    </row>
    <row r="2581" spans="2:10" x14ac:dyDescent="0.25">
      <c r="B2581">
        <v>12</v>
      </c>
      <c r="C2581" s="1">
        <v>43108</v>
      </c>
      <c r="D2581">
        <v>1</v>
      </c>
      <c r="E2581">
        <v>50</v>
      </c>
      <c r="F2581">
        <v>82</v>
      </c>
      <c r="G2581">
        <v>26</v>
      </c>
      <c r="H2581">
        <v>71</v>
      </c>
      <c r="I2581">
        <v>558.27</v>
      </c>
      <c r="J2581">
        <v>306.37</v>
      </c>
    </row>
    <row r="2582" spans="2:10" x14ac:dyDescent="0.25">
      <c r="B2582">
        <v>12</v>
      </c>
      <c r="C2582" s="1">
        <v>43115</v>
      </c>
      <c r="D2582">
        <v>1</v>
      </c>
      <c r="E2582">
        <v>106</v>
      </c>
      <c r="F2582">
        <v>115</v>
      </c>
      <c r="G2582">
        <v>45</v>
      </c>
      <c r="H2582">
        <v>99</v>
      </c>
      <c r="I2582">
        <v>1038.6400000000001</v>
      </c>
      <c r="J2582">
        <v>541.87</v>
      </c>
    </row>
    <row r="2583" spans="2:10" x14ac:dyDescent="0.25">
      <c r="B2583">
        <v>12</v>
      </c>
      <c r="C2583" s="1">
        <v>43122</v>
      </c>
      <c r="D2583">
        <v>1</v>
      </c>
      <c r="E2583">
        <v>176</v>
      </c>
      <c r="F2583">
        <v>63</v>
      </c>
      <c r="G2583">
        <v>9</v>
      </c>
      <c r="H2583">
        <v>19</v>
      </c>
      <c r="I2583">
        <v>1597.47</v>
      </c>
      <c r="J2583">
        <v>536.70000000000005</v>
      </c>
    </row>
    <row r="2584" spans="2:10" x14ac:dyDescent="0.25">
      <c r="B2584">
        <v>12</v>
      </c>
      <c r="C2584" s="1">
        <v>43129</v>
      </c>
      <c r="D2584">
        <v>1</v>
      </c>
      <c r="E2584">
        <v>230</v>
      </c>
      <c r="F2584">
        <v>52</v>
      </c>
      <c r="G2584">
        <v>33</v>
      </c>
      <c r="H2584">
        <v>21</v>
      </c>
      <c r="I2584">
        <v>1618.16</v>
      </c>
      <c r="J2584">
        <v>475.52</v>
      </c>
    </row>
    <row r="2585" spans="2:10" x14ac:dyDescent="0.25">
      <c r="B2585">
        <v>12</v>
      </c>
      <c r="C2585" s="1">
        <v>43136</v>
      </c>
      <c r="D2585">
        <v>1</v>
      </c>
      <c r="E2585">
        <v>249</v>
      </c>
      <c r="F2585">
        <v>53</v>
      </c>
      <c r="G2585">
        <v>19</v>
      </c>
      <c r="H2585">
        <v>3</v>
      </c>
      <c r="I2585">
        <v>1680</v>
      </c>
      <c r="J2585">
        <v>461.41</v>
      </c>
    </row>
    <row r="2586" spans="2:10" x14ac:dyDescent="0.25">
      <c r="B2586">
        <v>12</v>
      </c>
      <c r="C2586" s="1">
        <v>43143</v>
      </c>
      <c r="D2586">
        <v>1</v>
      </c>
      <c r="E2586">
        <v>283</v>
      </c>
      <c r="F2586">
        <v>77</v>
      </c>
      <c r="G2586">
        <v>34</v>
      </c>
      <c r="H2586">
        <v>45</v>
      </c>
      <c r="I2586">
        <v>1144.6099999999999</v>
      </c>
      <c r="J2586">
        <v>485.21</v>
      </c>
    </row>
    <row r="2587" spans="2:10" x14ac:dyDescent="0.25">
      <c r="B2587">
        <v>12</v>
      </c>
      <c r="C2587" s="1">
        <v>43150</v>
      </c>
      <c r="D2587">
        <v>1</v>
      </c>
      <c r="E2587">
        <v>326</v>
      </c>
      <c r="F2587">
        <v>112</v>
      </c>
      <c r="G2587">
        <v>20</v>
      </c>
      <c r="H2587">
        <v>393</v>
      </c>
      <c r="I2587">
        <v>3046.06</v>
      </c>
      <c r="J2587">
        <v>1013.68</v>
      </c>
    </row>
    <row r="2588" spans="2:10" x14ac:dyDescent="0.25">
      <c r="B2588">
        <v>12</v>
      </c>
      <c r="C2588" s="1">
        <v>43157</v>
      </c>
      <c r="D2588">
        <v>1</v>
      </c>
      <c r="E2588">
        <v>418</v>
      </c>
      <c r="F2588">
        <v>81</v>
      </c>
      <c r="G2588">
        <v>23</v>
      </c>
      <c r="H2588">
        <v>264</v>
      </c>
      <c r="I2588">
        <v>3139.98</v>
      </c>
      <c r="J2588">
        <v>946</v>
      </c>
    </row>
    <row r="2589" spans="2:10" x14ac:dyDescent="0.25">
      <c r="B2589">
        <v>12</v>
      </c>
      <c r="C2589" s="1">
        <v>43164</v>
      </c>
      <c r="D2589">
        <v>1</v>
      </c>
      <c r="E2589">
        <v>476</v>
      </c>
      <c r="F2589">
        <v>81</v>
      </c>
      <c r="G2589">
        <v>12</v>
      </c>
      <c r="H2589">
        <v>61</v>
      </c>
      <c r="I2589">
        <v>1064.42</v>
      </c>
      <c r="J2589">
        <v>1090.04</v>
      </c>
    </row>
    <row r="2590" spans="2:10" x14ac:dyDescent="0.25">
      <c r="B2590">
        <v>12</v>
      </c>
      <c r="C2590" s="1">
        <v>43171</v>
      </c>
      <c r="D2590">
        <v>1</v>
      </c>
      <c r="E2590">
        <v>545</v>
      </c>
      <c r="F2590">
        <v>85</v>
      </c>
      <c r="G2590">
        <v>28</v>
      </c>
      <c r="H2590">
        <v>302</v>
      </c>
      <c r="I2590">
        <v>2301.84</v>
      </c>
      <c r="J2590">
        <v>1485</v>
      </c>
    </row>
    <row r="2591" spans="2:10" x14ac:dyDescent="0.25">
      <c r="B2591">
        <v>12</v>
      </c>
      <c r="C2591" s="1">
        <v>43178</v>
      </c>
      <c r="D2591">
        <v>1</v>
      </c>
      <c r="E2591">
        <v>602</v>
      </c>
      <c r="F2591">
        <v>79</v>
      </c>
      <c r="G2591">
        <v>16</v>
      </c>
      <c r="H2591">
        <v>91</v>
      </c>
      <c r="I2591">
        <v>6900.79</v>
      </c>
      <c r="J2591">
        <v>1187.1199999999999</v>
      </c>
    </row>
    <row r="2592" spans="2:10" x14ac:dyDescent="0.25">
      <c r="B2592">
        <v>12</v>
      </c>
      <c r="C2592" s="1">
        <v>43185</v>
      </c>
      <c r="D2592">
        <v>1</v>
      </c>
      <c r="E2592">
        <v>665</v>
      </c>
      <c r="F2592">
        <v>96</v>
      </c>
      <c r="G2592">
        <v>37</v>
      </c>
      <c r="H2592">
        <v>511</v>
      </c>
      <c r="I2592">
        <v>4294.5200000000004</v>
      </c>
      <c r="J2592">
        <v>1527.24</v>
      </c>
    </row>
    <row r="2593" spans="2:10" x14ac:dyDescent="0.25">
      <c r="B2593">
        <v>12</v>
      </c>
      <c r="C2593" s="1">
        <v>43192</v>
      </c>
      <c r="D2593">
        <v>1</v>
      </c>
      <c r="E2593">
        <v>724</v>
      </c>
      <c r="F2593">
        <v>60</v>
      </c>
      <c r="G2593">
        <v>22</v>
      </c>
      <c r="H2593">
        <v>184</v>
      </c>
      <c r="I2593">
        <v>5056.78</v>
      </c>
      <c r="J2593">
        <v>1543.74</v>
      </c>
    </row>
    <row r="2594" spans="2:10" x14ac:dyDescent="0.25">
      <c r="B2594">
        <v>12</v>
      </c>
      <c r="C2594" s="1">
        <v>43199</v>
      </c>
      <c r="D2594">
        <v>1</v>
      </c>
      <c r="E2594">
        <v>762</v>
      </c>
      <c r="F2594">
        <v>71</v>
      </c>
      <c r="G2594">
        <v>8</v>
      </c>
      <c r="H2594">
        <v>391</v>
      </c>
      <c r="I2594">
        <v>5082.16</v>
      </c>
      <c r="J2594">
        <v>1871.62</v>
      </c>
    </row>
    <row r="2595" spans="2:10" x14ac:dyDescent="0.25">
      <c r="B2595">
        <v>12</v>
      </c>
      <c r="C2595" s="1">
        <v>43206</v>
      </c>
      <c r="D2595">
        <v>1</v>
      </c>
      <c r="E2595">
        <v>825</v>
      </c>
      <c r="F2595">
        <v>69</v>
      </c>
      <c r="G2595">
        <v>18</v>
      </c>
      <c r="H2595">
        <v>255</v>
      </c>
      <c r="I2595">
        <v>6307.32</v>
      </c>
      <c r="J2595">
        <v>1819.55</v>
      </c>
    </row>
    <row r="2596" spans="2:10" x14ac:dyDescent="0.25">
      <c r="B2596">
        <v>12</v>
      </c>
      <c r="C2596" s="1">
        <v>43213</v>
      </c>
      <c r="D2596">
        <v>1</v>
      </c>
      <c r="E2596">
        <v>876</v>
      </c>
      <c r="F2596">
        <v>85</v>
      </c>
      <c r="G2596">
        <v>37</v>
      </c>
      <c r="H2596">
        <v>860</v>
      </c>
      <c r="I2596">
        <v>6734.74</v>
      </c>
      <c r="J2596">
        <v>2167.98</v>
      </c>
    </row>
    <row r="2597" spans="2:10" x14ac:dyDescent="0.25">
      <c r="B2597">
        <v>12</v>
      </c>
      <c r="C2597" s="1">
        <v>43220</v>
      </c>
      <c r="D2597">
        <v>1</v>
      </c>
      <c r="E2597">
        <v>924</v>
      </c>
      <c r="F2597">
        <v>95</v>
      </c>
      <c r="G2597">
        <v>22</v>
      </c>
      <c r="H2597">
        <v>19</v>
      </c>
      <c r="I2597">
        <v>3042.3</v>
      </c>
      <c r="J2597">
        <v>2110.59</v>
      </c>
    </row>
    <row r="2598" spans="2:10" x14ac:dyDescent="0.25">
      <c r="B2598">
        <v>12</v>
      </c>
      <c r="C2598" s="1">
        <v>43227</v>
      </c>
      <c r="D2598">
        <v>1</v>
      </c>
      <c r="E2598">
        <v>997</v>
      </c>
      <c r="F2598">
        <v>101</v>
      </c>
      <c r="G2598">
        <v>17</v>
      </c>
      <c r="H2598">
        <v>221</v>
      </c>
      <c r="I2598">
        <v>6340.63</v>
      </c>
      <c r="J2598">
        <v>3007.57</v>
      </c>
    </row>
    <row r="2599" spans="2:10" x14ac:dyDescent="0.25">
      <c r="B2599">
        <v>12</v>
      </c>
      <c r="C2599" s="1">
        <v>43234</v>
      </c>
      <c r="D2599">
        <v>1</v>
      </c>
      <c r="E2599">
        <v>1081</v>
      </c>
      <c r="F2599">
        <v>88</v>
      </c>
      <c r="G2599">
        <v>32</v>
      </c>
      <c r="H2599">
        <v>257</v>
      </c>
      <c r="I2599">
        <v>5156.33</v>
      </c>
      <c r="J2599">
        <v>2639.09</v>
      </c>
    </row>
    <row r="2600" spans="2:10" x14ac:dyDescent="0.25">
      <c r="B2600">
        <v>12</v>
      </c>
      <c r="C2600" s="1">
        <v>43241</v>
      </c>
      <c r="D2600">
        <v>1</v>
      </c>
      <c r="E2600">
        <v>1137</v>
      </c>
      <c r="F2600">
        <v>61</v>
      </c>
      <c r="G2600">
        <v>21</v>
      </c>
      <c r="H2600">
        <v>117</v>
      </c>
      <c r="I2600">
        <v>5149.88</v>
      </c>
      <c r="J2600">
        <v>1934.92</v>
      </c>
    </row>
    <row r="2601" spans="2:10" x14ac:dyDescent="0.25">
      <c r="B2601">
        <v>12</v>
      </c>
      <c r="C2601" s="1">
        <v>43248</v>
      </c>
      <c r="D2601">
        <v>1</v>
      </c>
      <c r="E2601">
        <v>1177</v>
      </c>
      <c r="F2601">
        <v>84</v>
      </c>
      <c r="G2601">
        <v>32</v>
      </c>
      <c r="H2601">
        <v>679</v>
      </c>
      <c r="I2601">
        <v>7431.97</v>
      </c>
      <c r="J2601">
        <v>2637.61</v>
      </c>
    </row>
    <row r="2602" spans="2:10" x14ac:dyDescent="0.25">
      <c r="B2602">
        <v>12</v>
      </c>
      <c r="C2602" s="1">
        <v>43255</v>
      </c>
      <c r="D2602">
        <v>1</v>
      </c>
      <c r="E2602">
        <v>1229</v>
      </c>
      <c r="F2602">
        <v>44</v>
      </c>
      <c r="G2602">
        <v>32</v>
      </c>
      <c r="H2602">
        <v>148</v>
      </c>
      <c r="I2602">
        <v>5695.44</v>
      </c>
      <c r="J2602">
        <v>2679.85</v>
      </c>
    </row>
    <row r="2603" spans="2:10" x14ac:dyDescent="0.25">
      <c r="B2603">
        <v>12</v>
      </c>
      <c r="C2603" s="1">
        <v>43262</v>
      </c>
      <c r="D2603">
        <v>1</v>
      </c>
      <c r="E2603">
        <v>1241</v>
      </c>
      <c r="F2603">
        <v>72</v>
      </c>
      <c r="G2603">
        <v>17</v>
      </c>
      <c r="H2603">
        <v>2596</v>
      </c>
      <c r="I2603">
        <v>6395.58</v>
      </c>
      <c r="J2603">
        <v>2481.12</v>
      </c>
    </row>
    <row r="2604" spans="2:10" x14ac:dyDescent="0.25">
      <c r="B2604">
        <v>12</v>
      </c>
      <c r="C2604" s="1">
        <v>43269</v>
      </c>
      <c r="D2604">
        <v>1</v>
      </c>
      <c r="E2604">
        <v>1296</v>
      </c>
      <c r="F2604">
        <v>89</v>
      </c>
      <c r="G2604">
        <v>34</v>
      </c>
      <c r="H2604">
        <v>575</v>
      </c>
      <c r="I2604">
        <v>9251.9500000000007</v>
      </c>
      <c r="J2604">
        <v>3751.87</v>
      </c>
    </row>
    <row r="2605" spans="2:10" x14ac:dyDescent="0.25">
      <c r="B2605">
        <v>12</v>
      </c>
      <c r="C2605" s="1">
        <v>43276</v>
      </c>
      <c r="D2605">
        <v>1</v>
      </c>
      <c r="E2605">
        <v>1351</v>
      </c>
      <c r="F2605">
        <v>53</v>
      </c>
      <c r="G2605">
        <v>26</v>
      </c>
      <c r="H2605">
        <v>588</v>
      </c>
      <c r="I2605">
        <v>12062.49</v>
      </c>
      <c r="J2605">
        <v>1625.28</v>
      </c>
    </row>
    <row r="2606" spans="2:10" x14ac:dyDescent="0.25">
      <c r="B2606">
        <v>12</v>
      </c>
      <c r="C2606" s="1">
        <v>43283</v>
      </c>
      <c r="D2606">
        <v>1</v>
      </c>
      <c r="E2606">
        <v>1378</v>
      </c>
      <c r="F2606">
        <v>58</v>
      </c>
      <c r="G2606">
        <v>29</v>
      </c>
      <c r="H2606">
        <v>810</v>
      </c>
      <c r="I2606">
        <v>8981.74</v>
      </c>
      <c r="J2606">
        <v>1757.71</v>
      </c>
    </row>
    <row r="2607" spans="2:10" x14ac:dyDescent="0.25">
      <c r="B2607">
        <v>12</v>
      </c>
      <c r="C2607" s="1">
        <v>43290</v>
      </c>
      <c r="D2607">
        <v>1</v>
      </c>
      <c r="E2607">
        <v>1407</v>
      </c>
      <c r="F2607">
        <v>61</v>
      </c>
      <c r="G2607">
        <v>19</v>
      </c>
      <c r="H2607">
        <v>285</v>
      </c>
      <c r="I2607">
        <v>10428.700000000001</v>
      </c>
      <c r="J2607">
        <v>3180.7</v>
      </c>
    </row>
    <row r="2608" spans="2:10" x14ac:dyDescent="0.25">
      <c r="B2608">
        <v>12</v>
      </c>
      <c r="C2608" s="1">
        <v>43297</v>
      </c>
      <c r="D2608">
        <v>1</v>
      </c>
      <c r="E2608">
        <v>1449</v>
      </c>
      <c r="F2608">
        <v>78</v>
      </c>
      <c r="G2608">
        <v>14</v>
      </c>
      <c r="H2608">
        <v>887</v>
      </c>
      <c r="I2608">
        <v>2677.71</v>
      </c>
      <c r="J2608">
        <v>2274.88</v>
      </c>
    </row>
    <row r="2609" spans="2:10" x14ac:dyDescent="0.25">
      <c r="B2609">
        <v>12</v>
      </c>
      <c r="C2609" s="1">
        <v>43304</v>
      </c>
      <c r="D2609">
        <v>1</v>
      </c>
      <c r="E2609">
        <v>1513</v>
      </c>
      <c r="F2609">
        <v>104</v>
      </c>
      <c r="G2609">
        <v>20</v>
      </c>
      <c r="H2609">
        <v>894</v>
      </c>
      <c r="I2609">
        <v>9919.2800000000007</v>
      </c>
      <c r="J2609">
        <v>4831.9399999999996</v>
      </c>
    </row>
    <row r="2610" spans="2:10" x14ac:dyDescent="0.25">
      <c r="B2610">
        <v>12</v>
      </c>
      <c r="C2610" s="1">
        <v>43311</v>
      </c>
      <c r="D2610">
        <v>1</v>
      </c>
      <c r="E2610">
        <v>1597</v>
      </c>
      <c r="F2610">
        <v>75</v>
      </c>
      <c r="G2610">
        <v>8</v>
      </c>
      <c r="H2610">
        <v>684</v>
      </c>
      <c r="I2610">
        <v>11695.29</v>
      </c>
      <c r="J2610">
        <v>4067.83</v>
      </c>
    </row>
    <row r="2611" spans="2:10" x14ac:dyDescent="0.25">
      <c r="B2611">
        <v>12</v>
      </c>
      <c r="C2611" s="1">
        <v>43318</v>
      </c>
      <c r="D2611">
        <v>1</v>
      </c>
      <c r="E2611">
        <v>1664</v>
      </c>
      <c r="F2611">
        <v>83</v>
      </c>
      <c r="G2611">
        <v>41</v>
      </c>
      <c r="H2611">
        <v>340</v>
      </c>
      <c r="I2611">
        <v>17725.55</v>
      </c>
      <c r="J2611">
        <v>2736.26</v>
      </c>
    </row>
    <row r="2612" spans="2:10" x14ac:dyDescent="0.25">
      <c r="B2612">
        <v>12</v>
      </c>
      <c r="C2612" s="1">
        <v>43325</v>
      </c>
      <c r="D2612">
        <v>1</v>
      </c>
      <c r="E2612">
        <v>1706</v>
      </c>
      <c r="F2612">
        <v>46</v>
      </c>
      <c r="G2612">
        <v>37</v>
      </c>
      <c r="H2612">
        <v>1097</v>
      </c>
      <c r="I2612">
        <v>13408.81</v>
      </c>
      <c r="J2612">
        <v>3412.45</v>
      </c>
    </row>
    <row r="2613" spans="2:10" x14ac:dyDescent="0.25">
      <c r="B2613">
        <v>12</v>
      </c>
      <c r="C2613" s="1">
        <v>43332</v>
      </c>
      <c r="D2613">
        <v>1</v>
      </c>
      <c r="E2613">
        <v>1715</v>
      </c>
      <c r="F2613">
        <v>31</v>
      </c>
      <c r="G2613">
        <v>31</v>
      </c>
      <c r="H2613">
        <v>386</v>
      </c>
      <c r="I2613">
        <v>7762.14</v>
      </c>
      <c r="J2613">
        <v>3407.63</v>
      </c>
    </row>
    <row r="2614" spans="2:10" x14ac:dyDescent="0.25">
      <c r="B2614">
        <v>12</v>
      </c>
      <c r="C2614" s="1">
        <v>43339</v>
      </c>
      <c r="D2614">
        <v>1</v>
      </c>
      <c r="E2614">
        <v>1715</v>
      </c>
      <c r="F2614">
        <v>104</v>
      </c>
      <c r="G2614">
        <v>20</v>
      </c>
      <c r="H2614">
        <v>132</v>
      </c>
      <c r="I2614">
        <v>9958.7199999999993</v>
      </c>
      <c r="J2614">
        <v>2021.32</v>
      </c>
    </row>
    <row r="2615" spans="2:10" x14ac:dyDescent="0.25">
      <c r="B2615">
        <v>12</v>
      </c>
      <c r="C2615" s="1">
        <v>43346</v>
      </c>
      <c r="D2615">
        <v>1</v>
      </c>
      <c r="E2615">
        <v>1799</v>
      </c>
      <c r="F2615">
        <v>25</v>
      </c>
      <c r="G2615">
        <v>17</v>
      </c>
      <c r="H2615">
        <v>1446</v>
      </c>
      <c r="I2615">
        <v>6424.66</v>
      </c>
      <c r="J2615">
        <v>2337.16</v>
      </c>
    </row>
    <row r="2616" spans="2:10" x14ac:dyDescent="0.25">
      <c r="B2616">
        <v>12</v>
      </c>
      <c r="C2616" s="1">
        <v>43353</v>
      </c>
      <c r="D2616">
        <v>1</v>
      </c>
      <c r="E2616">
        <v>1807</v>
      </c>
      <c r="F2616">
        <v>76</v>
      </c>
      <c r="G2616">
        <v>15</v>
      </c>
      <c r="H2616">
        <v>287</v>
      </c>
      <c r="I2616">
        <v>16480.580000000002</v>
      </c>
      <c r="J2616">
        <v>3551.18</v>
      </c>
    </row>
    <row r="2617" spans="2:10" x14ac:dyDescent="0.25">
      <c r="B2617">
        <v>12</v>
      </c>
      <c r="C2617" s="1">
        <v>43360</v>
      </c>
      <c r="D2617">
        <v>1</v>
      </c>
      <c r="E2617">
        <v>1868</v>
      </c>
      <c r="F2617">
        <v>89</v>
      </c>
      <c r="G2617">
        <v>23</v>
      </c>
      <c r="H2617">
        <v>739</v>
      </c>
      <c r="I2617">
        <v>12463.71</v>
      </c>
      <c r="J2617">
        <v>3942.7</v>
      </c>
    </row>
    <row r="2618" spans="2:10" x14ac:dyDescent="0.25">
      <c r="B2618">
        <v>12</v>
      </c>
      <c r="C2618" s="1">
        <v>43367</v>
      </c>
      <c r="D2618">
        <v>1</v>
      </c>
      <c r="E2618">
        <v>1934</v>
      </c>
      <c r="F2618">
        <v>76</v>
      </c>
      <c r="G2618">
        <v>31</v>
      </c>
      <c r="H2618">
        <v>770</v>
      </c>
      <c r="I2618">
        <v>10883.67</v>
      </c>
      <c r="J2618">
        <v>4242.8</v>
      </c>
    </row>
    <row r="2619" spans="2:10" x14ac:dyDescent="0.25">
      <c r="B2619">
        <v>12</v>
      </c>
      <c r="C2619" s="1">
        <v>43101</v>
      </c>
      <c r="D2619">
        <v>2</v>
      </c>
      <c r="E2619">
        <v>0</v>
      </c>
      <c r="F2619">
        <v>44</v>
      </c>
      <c r="G2619">
        <v>22</v>
      </c>
      <c r="H2619">
        <v>22</v>
      </c>
      <c r="I2619">
        <v>399.97</v>
      </c>
      <c r="J2619">
        <v>270.08</v>
      </c>
    </row>
    <row r="2620" spans="2:10" x14ac:dyDescent="0.25">
      <c r="B2620">
        <v>12</v>
      </c>
      <c r="C2620" s="1">
        <v>43108</v>
      </c>
      <c r="D2620">
        <v>2</v>
      </c>
      <c r="E2620">
        <v>22</v>
      </c>
      <c r="F2620">
        <v>91</v>
      </c>
      <c r="G2620">
        <v>13</v>
      </c>
      <c r="H2620">
        <v>138</v>
      </c>
      <c r="I2620">
        <v>1440.68</v>
      </c>
      <c r="J2620">
        <v>801.82</v>
      </c>
    </row>
    <row r="2621" spans="2:10" x14ac:dyDescent="0.25">
      <c r="B2621">
        <v>12</v>
      </c>
      <c r="C2621" s="1">
        <v>43115</v>
      </c>
      <c r="D2621">
        <v>2</v>
      </c>
      <c r="E2621">
        <v>100</v>
      </c>
      <c r="F2621">
        <v>85</v>
      </c>
      <c r="G2621">
        <v>36</v>
      </c>
      <c r="H2621">
        <v>59</v>
      </c>
      <c r="I2621">
        <v>1383.9</v>
      </c>
      <c r="J2621">
        <v>1213.8</v>
      </c>
    </row>
    <row r="2622" spans="2:10" x14ac:dyDescent="0.25">
      <c r="B2622">
        <v>12</v>
      </c>
      <c r="C2622" s="1">
        <v>43122</v>
      </c>
      <c r="D2622">
        <v>2</v>
      </c>
      <c r="E2622">
        <v>149</v>
      </c>
      <c r="F2622">
        <v>88</v>
      </c>
      <c r="G2622">
        <v>14</v>
      </c>
      <c r="H2622">
        <v>94</v>
      </c>
      <c r="I2622">
        <v>2685.65</v>
      </c>
      <c r="J2622">
        <v>1642.84</v>
      </c>
    </row>
    <row r="2623" spans="2:10" x14ac:dyDescent="0.25">
      <c r="B2623">
        <v>12</v>
      </c>
      <c r="C2623" s="1">
        <v>43129</v>
      </c>
      <c r="D2623">
        <v>2</v>
      </c>
      <c r="E2623">
        <v>223</v>
      </c>
      <c r="F2623">
        <v>62</v>
      </c>
      <c r="G2623">
        <v>19</v>
      </c>
      <c r="H2623">
        <v>33</v>
      </c>
      <c r="I2623">
        <v>2884.92</v>
      </c>
      <c r="J2623">
        <v>1957.81</v>
      </c>
    </row>
    <row r="2624" spans="2:10" x14ac:dyDescent="0.25">
      <c r="B2624">
        <v>12</v>
      </c>
      <c r="C2624" s="1">
        <v>43136</v>
      </c>
      <c r="D2624">
        <v>2</v>
      </c>
      <c r="E2624">
        <v>266</v>
      </c>
      <c r="F2624">
        <v>40</v>
      </c>
      <c r="G2624">
        <v>12</v>
      </c>
      <c r="H2624">
        <v>234</v>
      </c>
      <c r="I2624">
        <v>3252.22</v>
      </c>
      <c r="J2624">
        <v>1844.93</v>
      </c>
    </row>
    <row r="2625" spans="2:10" x14ac:dyDescent="0.25">
      <c r="B2625">
        <v>12</v>
      </c>
      <c r="C2625" s="1">
        <v>43143</v>
      </c>
      <c r="D2625">
        <v>2</v>
      </c>
      <c r="E2625">
        <v>294</v>
      </c>
      <c r="F2625">
        <v>83</v>
      </c>
      <c r="G2625">
        <v>32</v>
      </c>
      <c r="H2625">
        <v>523</v>
      </c>
      <c r="I2625">
        <v>2272.83</v>
      </c>
      <c r="J2625">
        <v>1692.08</v>
      </c>
    </row>
    <row r="2626" spans="2:10" x14ac:dyDescent="0.25">
      <c r="B2626">
        <v>12</v>
      </c>
      <c r="C2626" s="1">
        <v>43150</v>
      </c>
      <c r="D2626">
        <v>2</v>
      </c>
      <c r="E2626">
        <v>345</v>
      </c>
      <c r="F2626">
        <v>86</v>
      </c>
      <c r="G2626">
        <v>22</v>
      </c>
      <c r="H2626">
        <v>3</v>
      </c>
      <c r="I2626">
        <v>5021.7299999999996</v>
      </c>
      <c r="J2626">
        <v>3289.42</v>
      </c>
    </row>
    <row r="2627" spans="2:10" x14ac:dyDescent="0.25">
      <c r="B2627">
        <v>12</v>
      </c>
      <c r="C2627" s="1">
        <v>43157</v>
      </c>
      <c r="D2627">
        <v>2</v>
      </c>
      <c r="E2627">
        <v>409</v>
      </c>
      <c r="F2627">
        <v>67</v>
      </c>
      <c r="G2627">
        <v>16</v>
      </c>
      <c r="H2627">
        <v>85</v>
      </c>
      <c r="I2627">
        <v>5552.27</v>
      </c>
      <c r="J2627">
        <v>3910</v>
      </c>
    </row>
    <row r="2628" spans="2:10" x14ac:dyDescent="0.25">
      <c r="B2628">
        <v>12</v>
      </c>
      <c r="C2628" s="1">
        <v>43164</v>
      </c>
      <c r="D2628">
        <v>2</v>
      </c>
      <c r="E2628">
        <v>460</v>
      </c>
      <c r="F2628">
        <v>124</v>
      </c>
      <c r="G2628">
        <v>24</v>
      </c>
      <c r="H2628">
        <v>320</v>
      </c>
      <c r="I2628">
        <v>11492.61</v>
      </c>
      <c r="J2628">
        <v>3308.61</v>
      </c>
    </row>
    <row r="2629" spans="2:10" x14ac:dyDescent="0.25">
      <c r="B2629">
        <v>12</v>
      </c>
      <c r="C2629" s="1">
        <v>43171</v>
      </c>
      <c r="D2629">
        <v>2</v>
      </c>
      <c r="E2629">
        <v>560</v>
      </c>
      <c r="F2629">
        <v>79</v>
      </c>
      <c r="G2629">
        <v>25</v>
      </c>
      <c r="H2629">
        <v>145</v>
      </c>
      <c r="I2629">
        <v>8369.65</v>
      </c>
      <c r="J2629">
        <v>2129.67</v>
      </c>
    </row>
    <row r="2630" spans="2:10" x14ac:dyDescent="0.25">
      <c r="B2630">
        <v>12</v>
      </c>
      <c r="C2630" s="1">
        <v>43178</v>
      </c>
      <c r="D2630">
        <v>2</v>
      </c>
      <c r="E2630">
        <v>614</v>
      </c>
      <c r="F2630">
        <v>60</v>
      </c>
      <c r="G2630">
        <v>15</v>
      </c>
      <c r="H2630">
        <v>45</v>
      </c>
      <c r="I2630">
        <v>9439.39</v>
      </c>
      <c r="J2630">
        <v>4154.24</v>
      </c>
    </row>
    <row r="2631" spans="2:10" x14ac:dyDescent="0.25">
      <c r="B2631">
        <v>12</v>
      </c>
      <c r="C2631" s="1">
        <v>43185</v>
      </c>
      <c r="D2631">
        <v>2</v>
      </c>
      <c r="E2631">
        <v>659</v>
      </c>
      <c r="F2631">
        <v>63</v>
      </c>
      <c r="G2631">
        <v>12</v>
      </c>
      <c r="H2631">
        <v>507</v>
      </c>
      <c r="I2631">
        <v>8122.79</v>
      </c>
      <c r="J2631">
        <v>4909.34</v>
      </c>
    </row>
    <row r="2632" spans="2:10" x14ac:dyDescent="0.25">
      <c r="B2632">
        <v>12</v>
      </c>
      <c r="C2632" s="1">
        <v>43192</v>
      </c>
      <c r="D2632">
        <v>2</v>
      </c>
      <c r="E2632">
        <v>710</v>
      </c>
      <c r="F2632">
        <v>72</v>
      </c>
      <c r="G2632">
        <v>25</v>
      </c>
      <c r="H2632">
        <v>296</v>
      </c>
      <c r="I2632">
        <v>9210.18</v>
      </c>
      <c r="J2632">
        <v>3835.54</v>
      </c>
    </row>
    <row r="2633" spans="2:10" x14ac:dyDescent="0.25">
      <c r="B2633">
        <v>12</v>
      </c>
      <c r="C2633" s="1">
        <v>43199</v>
      </c>
      <c r="D2633">
        <v>2</v>
      </c>
      <c r="E2633">
        <v>757</v>
      </c>
      <c r="F2633">
        <v>57</v>
      </c>
      <c r="G2633">
        <v>21</v>
      </c>
      <c r="H2633">
        <v>1146</v>
      </c>
      <c r="I2633">
        <v>14083.99</v>
      </c>
      <c r="J2633">
        <v>5003.6400000000003</v>
      </c>
    </row>
    <row r="2634" spans="2:10" x14ac:dyDescent="0.25">
      <c r="B2634">
        <v>12</v>
      </c>
      <c r="C2634" s="1">
        <v>43206</v>
      </c>
      <c r="D2634">
        <v>2</v>
      </c>
      <c r="E2634">
        <v>793</v>
      </c>
      <c r="F2634">
        <v>43</v>
      </c>
      <c r="G2634">
        <v>17</v>
      </c>
      <c r="H2634">
        <v>406</v>
      </c>
      <c r="I2634">
        <v>9989.65</v>
      </c>
      <c r="J2634">
        <v>4566.82</v>
      </c>
    </row>
    <row r="2635" spans="2:10" x14ac:dyDescent="0.25">
      <c r="B2635">
        <v>12</v>
      </c>
      <c r="C2635" s="1">
        <v>43213</v>
      </c>
      <c r="D2635">
        <v>2</v>
      </c>
      <c r="E2635">
        <v>819</v>
      </c>
      <c r="F2635">
        <v>74</v>
      </c>
      <c r="G2635">
        <v>26</v>
      </c>
      <c r="H2635">
        <v>60</v>
      </c>
      <c r="I2635">
        <v>10330.700000000001</v>
      </c>
      <c r="J2635">
        <v>7101.87</v>
      </c>
    </row>
    <row r="2636" spans="2:10" x14ac:dyDescent="0.25">
      <c r="B2636">
        <v>12</v>
      </c>
      <c r="C2636" s="1">
        <v>43220</v>
      </c>
      <c r="D2636">
        <v>2</v>
      </c>
      <c r="E2636">
        <v>867</v>
      </c>
      <c r="F2636">
        <v>81</v>
      </c>
      <c r="G2636">
        <v>23</v>
      </c>
      <c r="H2636">
        <v>41</v>
      </c>
      <c r="I2636">
        <v>7985.41</v>
      </c>
      <c r="J2636">
        <v>5801.77</v>
      </c>
    </row>
    <row r="2637" spans="2:10" x14ac:dyDescent="0.25">
      <c r="B2637">
        <v>12</v>
      </c>
      <c r="C2637" s="1">
        <v>43227</v>
      </c>
      <c r="D2637">
        <v>2</v>
      </c>
      <c r="E2637">
        <v>925</v>
      </c>
      <c r="F2637">
        <v>51</v>
      </c>
      <c r="G2637">
        <v>36</v>
      </c>
      <c r="H2637">
        <v>33</v>
      </c>
      <c r="I2637">
        <v>10327.93</v>
      </c>
      <c r="J2637">
        <v>5564.71</v>
      </c>
    </row>
    <row r="2638" spans="2:10" x14ac:dyDescent="0.25">
      <c r="B2638">
        <v>12</v>
      </c>
      <c r="C2638" s="1">
        <v>43234</v>
      </c>
      <c r="D2638">
        <v>2</v>
      </c>
      <c r="E2638">
        <v>940</v>
      </c>
      <c r="F2638">
        <v>100</v>
      </c>
      <c r="G2638">
        <v>35</v>
      </c>
      <c r="H2638">
        <v>1822</v>
      </c>
      <c r="I2638">
        <v>13566.34</v>
      </c>
      <c r="J2638">
        <v>5857.97</v>
      </c>
    </row>
    <row r="2639" spans="2:10" x14ac:dyDescent="0.25">
      <c r="B2639">
        <v>12</v>
      </c>
      <c r="C2639" s="1">
        <v>43241</v>
      </c>
      <c r="D2639">
        <v>2</v>
      </c>
      <c r="E2639">
        <v>1005</v>
      </c>
      <c r="F2639">
        <v>89</v>
      </c>
      <c r="G2639">
        <v>22</v>
      </c>
      <c r="H2639">
        <v>243</v>
      </c>
      <c r="I2639">
        <v>10524.13</v>
      </c>
      <c r="J2639">
        <v>6856.45</v>
      </c>
    </row>
    <row r="2640" spans="2:10" x14ac:dyDescent="0.25">
      <c r="B2640">
        <v>12</v>
      </c>
      <c r="C2640" s="1">
        <v>43248</v>
      </c>
      <c r="D2640">
        <v>2</v>
      </c>
      <c r="E2640">
        <v>1072</v>
      </c>
      <c r="F2640">
        <v>128</v>
      </c>
      <c r="G2640">
        <v>22</v>
      </c>
      <c r="H2640">
        <v>119</v>
      </c>
      <c r="I2640">
        <v>15737.17</v>
      </c>
      <c r="J2640">
        <v>7297.64</v>
      </c>
    </row>
    <row r="2641" spans="2:10" x14ac:dyDescent="0.25">
      <c r="B2641">
        <v>12</v>
      </c>
      <c r="C2641" s="1">
        <v>43255</v>
      </c>
      <c r="D2641">
        <v>2</v>
      </c>
      <c r="E2641">
        <v>1178</v>
      </c>
      <c r="F2641">
        <v>65</v>
      </c>
      <c r="G2641">
        <v>10</v>
      </c>
      <c r="H2641">
        <v>182</v>
      </c>
      <c r="I2641">
        <v>11008.25</v>
      </c>
      <c r="J2641">
        <v>8627.5300000000007</v>
      </c>
    </row>
    <row r="2642" spans="2:10" x14ac:dyDescent="0.25">
      <c r="B2642">
        <v>12</v>
      </c>
      <c r="C2642" s="1">
        <v>43262</v>
      </c>
      <c r="D2642">
        <v>2</v>
      </c>
      <c r="E2642">
        <v>1233</v>
      </c>
      <c r="F2642">
        <v>72</v>
      </c>
      <c r="G2642">
        <v>22</v>
      </c>
      <c r="H2642">
        <v>138</v>
      </c>
      <c r="I2642">
        <v>21937.43</v>
      </c>
      <c r="J2642">
        <v>6524.04</v>
      </c>
    </row>
    <row r="2643" spans="2:10" x14ac:dyDescent="0.25">
      <c r="B2643">
        <v>12</v>
      </c>
      <c r="C2643" s="1">
        <v>43269</v>
      </c>
      <c r="D2643">
        <v>2</v>
      </c>
      <c r="E2643">
        <v>1283</v>
      </c>
      <c r="F2643">
        <v>64</v>
      </c>
      <c r="G2643">
        <v>33</v>
      </c>
      <c r="H2643">
        <v>404</v>
      </c>
      <c r="I2643">
        <v>14847.94</v>
      </c>
      <c r="J2643">
        <v>6601.63</v>
      </c>
    </row>
    <row r="2644" spans="2:10" x14ac:dyDescent="0.25">
      <c r="B2644">
        <v>12</v>
      </c>
      <c r="C2644" s="1">
        <v>43276</v>
      </c>
      <c r="D2644">
        <v>2</v>
      </c>
      <c r="E2644">
        <v>1314</v>
      </c>
      <c r="F2644">
        <v>115</v>
      </c>
      <c r="G2644">
        <v>34</v>
      </c>
      <c r="H2644">
        <v>452</v>
      </c>
      <c r="I2644">
        <v>19703.939999999999</v>
      </c>
      <c r="J2644">
        <v>9265.2099999999991</v>
      </c>
    </row>
    <row r="2645" spans="2:10" x14ac:dyDescent="0.25">
      <c r="B2645">
        <v>12</v>
      </c>
      <c r="C2645" s="1">
        <v>43283</v>
      </c>
      <c r="D2645">
        <v>2</v>
      </c>
      <c r="E2645">
        <v>1395</v>
      </c>
      <c r="F2645">
        <v>59</v>
      </c>
      <c r="G2645">
        <v>30</v>
      </c>
      <c r="H2645">
        <v>177</v>
      </c>
      <c r="I2645">
        <v>8886.7800000000007</v>
      </c>
      <c r="J2645">
        <v>8961.0499999999993</v>
      </c>
    </row>
    <row r="2646" spans="2:10" x14ac:dyDescent="0.25">
      <c r="B2646">
        <v>12</v>
      </c>
      <c r="C2646" s="1">
        <v>43290</v>
      </c>
      <c r="D2646">
        <v>2</v>
      </c>
      <c r="E2646">
        <v>1424</v>
      </c>
      <c r="F2646">
        <v>49</v>
      </c>
      <c r="G2646">
        <v>40</v>
      </c>
      <c r="H2646">
        <v>1201</v>
      </c>
      <c r="I2646">
        <v>23575.24</v>
      </c>
      <c r="J2646">
        <v>8123.05</v>
      </c>
    </row>
    <row r="2647" spans="2:10" x14ac:dyDescent="0.25">
      <c r="B2647">
        <v>12</v>
      </c>
      <c r="C2647" s="1">
        <v>43297</v>
      </c>
      <c r="D2647">
        <v>2</v>
      </c>
      <c r="E2647">
        <v>1433</v>
      </c>
      <c r="F2647">
        <v>86</v>
      </c>
      <c r="G2647">
        <v>20</v>
      </c>
      <c r="H2647">
        <v>475</v>
      </c>
      <c r="I2647">
        <v>17988.310000000001</v>
      </c>
      <c r="J2647">
        <v>9964.17</v>
      </c>
    </row>
    <row r="2648" spans="2:10" x14ac:dyDescent="0.25">
      <c r="B2648">
        <v>12</v>
      </c>
      <c r="C2648" s="1">
        <v>43304</v>
      </c>
      <c r="D2648">
        <v>2</v>
      </c>
      <c r="E2648">
        <v>1499</v>
      </c>
      <c r="F2648">
        <v>48</v>
      </c>
      <c r="G2648">
        <v>29</v>
      </c>
      <c r="H2648">
        <v>76</v>
      </c>
      <c r="I2648">
        <v>15314.11</v>
      </c>
      <c r="J2648">
        <v>11236.14</v>
      </c>
    </row>
    <row r="2649" spans="2:10" x14ac:dyDescent="0.25">
      <c r="B2649">
        <v>12</v>
      </c>
      <c r="C2649" s="1">
        <v>43311</v>
      </c>
      <c r="D2649">
        <v>2</v>
      </c>
      <c r="E2649">
        <v>1518</v>
      </c>
      <c r="F2649">
        <v>101</v>
      </c>
      <c r="G2649">
        <v>38</v>
      </c>
      <c r="H2649">
        <v>146</v>
      </c>
      <c r="I2649">
        <v>22682.639999999999</v>
      </c>
      <c r="J2649">
        <v>11604.15</v>
      </c>
    </row>
    <row r="2650" spans="2:10" x14ac:dyDescent="0.25">
      <c r="B2650">
        <v>12</v>
      </c>
      <c r="C2650" s="1">
        <v>43318</v>
      </c>
      <c r="D2650">
        <v>2</v>
      </c>
      <c r="E2650">
        <v>1581</v>
      </c>
      <c r="F2650">
        <v>70</v>
      </c>
      <c r="G2650">
        <v>16</v>
      </c>
      <c r="H2650">
        <v>105</v>
      </c>
      <c r="I2650">
        <v>22032.720000000001</v>
      </c>
      <c r="J2650">
        <v>8816.7800000000007</v>
      </c>
    </row>
    <row r="2651" spans="2:10" x14ac:dyDescent="0.25">
      <c r="B2651">
        <v>12</v>
      </c>
      <c r="C2651" s="1">
        <v>43325</v>
      </c>
      <c r="D2651">
        <v>2</v>
      </c>
      <c r="E2651">
        <v>1635</v>
      </c>
      <c r="F2651">
        <v>71</v>
      </c>
      <c r="G2651">
        <v>32</v>
      </c>
      <c r="H2651">
        <v>126</v>
      </c>
      <c r="I2651">
        <v>21521.9</v>
      </c>
      <c r="J2651">
        <v>4731.95</v>
      </c>
    </row>
    <row r="2652" spans="2:10" x14ac:dyDescent="0.25">
      <c r="B2652">
        <v>12</v>
      </c>
      <c r="C2652" s="1">
        <v>43332</v>
      </c>
      <c r="D2652">
        <v>2</v>
      </c>
      <c r="E2652">
        <v>1674</v>
      </c>
      <c r="F2652">
        <v>81</v>
      </c>
      <c r="G2652">
        <v>44</v>
      </c>
      <c r="H2652">
        <v>201</v>
      </c>
      <c r="I2652">
        <v>20418.29</v>
      </c>
      <c r="J2652">
        <v>12460.96</v>
      </c>
    </row>
    <row r="2653" spans="2:10" x14ac:dyDescent="0.25">
      <c r="B2653">
        <v>12</v>
      </c>
      <c r="C2653" s="1">
        <v>43339</v>
      </c>
      <c r="D2653">
        <v>2</v>
      </c>
      <c r="E2653">
        <v>1711</v>
      </c>
      <c r="F2653">
        <v>95</v>
      </c>
      <c r="G2653">
        <v>23</v>
      </c>
      <c r="H2653">
        <v>2085</v>
      </c>
      <c r="I2653">
        <v>23474.43</v>
      </c>
      <c r="J2653">
        <v>13538.3</v>
      </c>
    </row>
    <row r="2654" spans="2:10" x14ac:dyDescent="0.25">
      <c r="B2654">
        <v>12</v>
      </c>
      <c r="C2654" s="1">
        <v>43346</v>
      </c>
      <c r="D2654">
        <v>2</v>
      </c>
      <c r="E2654">
        <v>1783</v>
      </c>
      <c r="F2654">
        <v>62</v>
      </c>
      <c r="G2654">
        <v>32</v>
      </c>
      <c r="H2654">
        <v>78</v>
      </c>
      <c r="I2654">
        <v>21722.400000000001</v>
      </c>
      <c r="J2654">
        <v>10610.63</v>
      </c>
    </row>
    <row r="2655" spans="2:10" x14ac:dyDescent="0.25">
      <c r="B2655">
        <v>12</v>
      </c>
      <c r="C2655" s="1">
        <v>43353</v>
      </c>
      <c r="D2655">
        <v>2</v>
      </c>
      <c r="E2655">
        <v>1813</v>
      </c>
      <c r="F2655">
        <v>46</v>
      </c>
      <c r="G2655">
        <v>36</v>
      </c>
      <c r="H2655">
        <v>379</v>
      </c>
      <c r="I2655">
        <v>15686.43</v>
      </c>
      <c r="J2655">
        <v>18339.849999999999</v>
      </c>
    </row>
    <row r="2656" spans="2:10" x14ac:dyDescent="0.25">
      <c r="B2656">
        <v>12</v>
      </c>
      <c r="C2656" s="1">
        <v>43360</v>
      </c>
      <c r="D2656">
        <v>2</v>
      </c>
      <c r="E2656">
        <v>1823</v>
      </c>
      <c r="F2656">
        <v>119</v>
      </c>
      <c r="G2656">
        <v>8</v>
      </c>
      <c r="H2656">
        <v>1447</v>
      </c>
      <c r="I2656">
        <v>23403.63</v>
      </c>
      <c r="J2656">
        <v>13417.52</v>
      </c>
    </row>
    <row r="2657" spans="2:10" x14ac:dyDescent="0.25">
      <c r="B2657">
        <v>12</v>
      </c>
      <c r="C2657" s="1">
        <v>43367</v>
      </c>
      <c r="D2657">
        <v>2</v>
      </c>
      <c r="E2657">
        <v>1934</v>
      </c>
      <c r="F2657">
        <v>89</v>
      </c>
      <c r="G2657">
        <v>36</v>
      </c>
      <c r="H2657">
        <v>1593</v>
      </c>
      <c r="I2657">
        <v>30875.119999999999</v>
      </c>
      <c r="J2657">
        <v>12065.22</v>
      </c>
    </row>
    <row r="2658" spans="2:10" x14ac:dyDescent="0.25">
      <c r="B2658">
        <v>12</v>
      </c>
      <c r="C2658" s="1">
        <v>43101</v>
      </c>
      <c r="D2658">
        <v>3</v>
      </c>
      <c r="E2658">
        <v>0</v>
      </c>
      <c r="F2658">
        <v>65</v>
      </c>
      <c r="G2658">
        <v>34</v>
      </c>
      <c r="H2658">
        <v>14</v>
      </c>
      <c r="I2658">
        <v>1038.54</v>
      </c>
      <c r="J2658">
        <v>582.02</v>
      </c>
    </row>
    <row r="2659" spans="2:10" x14ac:dyDescent="0.25">
      <c r="B2659">
        <v>12</v>
      </c>
      <c r="C2659" s="1">
        <v>43108</v>
      </c>
      <c r="D2659">
        <v>3</v>
      </c>
      <c r="E2659">
        <v>31</v>
      </c>
      <c r="F2659">
        <v>54</v>
      </c>
      <c r="G2659">
        <v>20</v>
      </c>
      <c r="H2659">
        <v>65</v>
      </c>
      <c r="I2659">
        <v>1922.49</v>
      </c>
      <c r="J2659">
        <v>832.41</v>
      </c>
    </row>
    <row r="2660" spans="2:10" x14ac:dyDescent="0.25">
      <c r="B2660">
        <v>12</v>
      </c>
      <c r="C2660" s="1">
        <v>43115</v>
      </c>
      <c r="D2660">
        <v>3</v>
      </c>
      <c r="E2660">
        <v>65</v>
      </c>
      <c r="F2660">
        <v>105</v>
      </c>
      <c r="G2660">
        <v>25</v>
      </c>
      <c r="H2660">
        <v>134</v>
      </c>
      <c r="I2660">
        <v>2965.68</v>
      </c>
      <c r="J2660">
        <v>1069.7</v>
      </c>
    </row>
    <row r="2661" spans="2:10" x14ac:dyDescent="0.25">
      <c r="B2661">
        <v>12</v>
      </c>
      <c r="C2661" s="1">
        <v>43122</v>
      </c>
      <c r="D2661">
        <v>3</v>
      </c>
      <c r="E2661">
        <v>145</v>
      </c>
      <c r="F2661">
        <v>70</v>
      </c>
      <c r="G2661">
        <v>26</v>
      </c>
      <c r="H2661">
        <v>61</v>
      </c>
      <c r="I2661">
        <v>3028.95</v>
      </c>
      <c r="J2661">
        <v>2260.5700000000002</v>
      </c>
    </row>
    <row r="2662" spans="2:10" x14ac:dyDescent="0.25">
      <c r="B2662">
        <v>12</v>
      </c>
      <c r="C2662" s="1">
        <v>43129</v>
      </c>
      <c r="D2662">
        <v>3</v>
      </c>
      <c r="E2662">
        <v>189</v>
      </c>
      <c r="F2662">
        <v>49</v>
      </c>
      <c r="G2662">
        <v>29</v>
      </c>
      <c r="H2662">
        <v>64</v>
      </c>
      <c r="I2662">
        <v>8044.47</v>
      </c>
      <c r="J2662">
        <v>932.46</v>
      </c>
    </row>
    <row r="2663" spans="2:10" x14ac:dyDescent="0.25">
      <c r="B2663">
        <v>12</v>
      </c>
      <c r="C2663" s="1">
        <v>43136</v>
      </c>
      <c r="D2663">
        <v>3</v>
      </c>
      <c r="E2663">
        <v>209</v>
      </c>
      <c r="F2663">
        <v>106</v>
      </c>
      <c r="G2663">
        <v>11</v>
      </c>
      <c r="H2663">
        <v>13</v>
      </c>
      <c r="I2663">
        <v>4700.9799999999996</v>
      </c>
      <c r="J2663">
        <v>1088.45</v>
      </c>
    </row>
    <row r="2664" spans="2:10" x14ac:dyDescent="0.25">
      <c r="B2664">
        <v>12</v>
      </c>
      <c r="C2664" s="1">
        <v>43143</v>
      </c>
      <c r="D2664">
        <v>3</v>
      </c>
      <c r="E2664">
        <v>304</v>
      </c>
      <c r="F2664">
        <v>43</v>
      </c>
      <c r="G2664">
        <v>25</v>
      </c>
      <c r="H2664">
        <v>263</v>
      </c>
      <c r="I2664">
        <v>6981.32</v>
      </c>
      <c r="J2664">
        <v>1814.87</v>
      </c>
    </row>
    <row r="2665" spans="2:10" x14ac:dyDescent="0.25">
      <c r="B2665">
        <v>12</v>
      </c>
      <c r="C2665" s="1">
        <v>43150</v>
      </c>
      <c r="D2665">
        <v>3</v>
      </c>
      <c r="E2665">
        <v>322</v>
      </c>
      <c r="F2665">
        <v>84</v>
      </c>
      <c r="G2665">
        <v>12</v>
      </c>
      <c r="H2665">
        <v>21</v>
      </c>
      <c r="I2665">
        <v>8417.25</v>
      </c>
      <c r="J2665">
        <v>3424.28</v>
      </c>
    </row>
    <row r="2666" spans="2:10" x14ac:dyDescent="0.25">
      <c r="B2666">
        <v>12</v>
      </c>
      <c r="C2666" s="1">
        <v>43157</v>
      </c>
      <c r="D2666">
        <v>3</v>
      </c>
      <c r="E2666">
        <v>394</v>
      </c>
      <c r="F2666">
        <v>107</v>
      </c>
      <c r="G2666">
        <v>31</v>
      </c>
      <c r="H2666">
        <v>271</v>
      </c>
      <c r="I2666">
        <v>3119.99</v>
      </c>
      <c r="J2666">
        <v>3827.44</v>
      </c>
    </row>
    <row r="2667" spans="2:10" x14ac:dyDescent="0.25">
      <c r="B2667">
        <v>12</v>
      </c>
      <c r="C2667" s="1">
        <v>43164</v>
      </c>
      <c r="D2667">
        <v>3</v>
      </c>
      <c r="E2667">
        <v>470</v>
      </c>
      <c r="F2667">
        <v>69</v>
      </c>
      <c r="G2667">
        <v>15</v>
      </c>
      <c r="H2667">
        <v>9</v>
      </c>
      <c r="I2667">
        <v>13848.35</v>
      </c>
      <c r="J2667">
        <v>3100.61</v>
      </c>
    </row>
    <row r="2668" spans="2:10" x14ac:dyDescent="0.25">
      <c r="B2668">
        <v>12</v>
      </c>
      <c r="C2668" s="1">
        <v>43171</v>
      </c>
      <c r="D2668">
        <v>3</v>
      </c>
      <c r="E2668">
        <v>524</v>
      </c>
      <c r="F2668">
        <v>65</v>
      </c>
      <c r="G2668">
        <v>18</v>
      </c>
      <c r="H2668">
        <v>481</v>
      </c>
      <c r="I2668">
        <v>12031.89</v>
      </c>
      <c r="J2668">
        <v>2868.06</v>
      </c>
    </row>
    <row r="2669" spans="2:10" x14ac:dyDescent="0.25">
      <c r="B2669">
        <v>12</v>
      </c>
      <c r="C2669" s="1">
        <v>43178</v>
      </c>
      <c r="D2669">
        <v>3</v>
      </c>
      <c r="E2669">
        <v>571</v>
      </c>
      <c r="F2669">
        <v>104</v>
      </c>
      <c r="G2669">
        <v>11</v>
      </c>
      <c r="H2669">
        <v>254</v>
      </c>
      <c r="I2669">
        <v>8105.68</v>
      </c>
      <c r="J2669">
        <v>3473.25</v>
      </c>
    </row>
    <row r="2670" spans="2:10" x14ac:dyDescent="0.25">
      <c r="B2670">
        <v>12</v>
      </c>
      <c r="C2670" s="1">
        <v>43185</v>
      </c>
      <c r="D2670">
        <v>3</v>
      </c>
      <c r="E2670">
        <v>664</v>
      </c>
      <c r="F2670">
        <v>95</v>
      </c>
      <c r="G2670">
        <v>29</v>
      </c>
      <c r="H2670">
        <v>78</v>
      </c>
      <c r="I2670">
        <v>21153.89</v>
      </c>
      <c r="J2670">
        <v>6640.64</v>
      </c>
    </row>
    <row r="2671" spans="2:10" x14ac:dyDescent="0.25">
      <c r="B2671">
        <v>12</v>
      </c>
      <c r="C2671" s="1">
        <v>43192</v>
      </c>
      <c r="D2671">
        <v>3</v>
      </c>
      <c r="E2671">
        <v>730</v>
      </c>
      <c r="F2671">
        <v>133</v>
      </c>
      <c r="G2671">
        <v>23</v>
      </c>
      <c r="H2671">
        <v>50</v>
      </c>
      <c r="I2671">
        <v>14886.6</v>
      </c>
      <c r="J2671">
        <v>5160.6899999999996</v>
      </c>
    </row>
    <row r="2672" spans="2:10" x14ac:dyDescent="0.25">
      <c r="B2672">
        <v>12</v>
      </c>
      <c r="C2672" s="1">
        <v>43199</v>
      </c>
      <c r="D2672">
        <v>3</v>
      </c>
      <c r="E2672">
        <v>840</v>
      </c>
      <c r="F2672">
        <v>92</v>
      </c>
      <c r="G2672">
        <v>26</v>
      </c>
      <c r="H2672">
        <v>602</v>
      </c>
      <c r="I2672">
        <v>9268.44</v>
      </c>
      <c r="J2672">
        <v>8699.5</v>
      </c>
    </row>
    <row r="2673" spans="2:10" x14ac:dyDescent="0.25">
      <c r="B2673">
        <v>12</v>
      </c>
      <c r="C2673" s="1">
        <v>43206</v>
      </c>
      <c r="D2673">
        <v>3</v>
      </c>
      <c r="E2673">
        <v>906</v>
      </c>
      <c r="F2673">
        <v>94</v>
      </c>
      <c r="G2673">
        <v>12</v>
      </c>
      <c r="H2673">
        <v>35</v>
      </c>
      <c r="I2673">
        <v>23069.81</v>
      </c>
      <c r="J2673">
        <v>6780.21</v>
      </c>
    </row>
    <row r="2674" spans="2:10" x14ac:dyDescent="0.25">
      <c r="B2674">
        <v>12</v>
      </c>
      <c r="C2674" s="1">
        <v>43213</v>
      </c>
      <c r="D2674">
        <v>3</v>
      </c>
      <c r="E2674">
        <v>988</v>
      </c>
      <c r="F2674">
        <v>76</v>
      </c>
      <c r="G2674">
        <v>29</v>
      </c>
      <c r="H2674">
        <v>486</v>
      </c>
      <c r="I2674">
        <v>18666.2</v>
      </c>
      <c r="J2674">
        <v>4492.0600000000004</v>
      </c>
    </row>
    <row r="2675" spans="2:10" x14ac:dyDescent="0.25">
      <c r="B2675">
        <v>12</v>
      </c>
      <c r="C2675" s="1">
        <v>43220</v>
      </c>
      <c r="D2675">
        <v>3</v>
      </c>
      <c r="E2675">
        <v>1035</v>
      </c>
      <c r="F2675">
        <v>77</v>
      </c>
      <c r="G2675">
        <v>13</v>
      </c>
      <c r="H2675">
        <v>113</v>
      </c>
      <c r="I2675">
        <v>25980.99</v>
      </c>
      <c r="J2675">
        <v>8816.75</v>
      </c>
    </row>
    <row r="2676" spans="2:10" x14ac:dyDescent="0.25">
      <c r="B2676">
        <v>12</v>
      </c>
      <c r="C2676" s="1">
        <v>43227</v>
      </c>
      <c r="D2676">
        <v>3</v>
      </c>
      <c r="E2676">
        <v>1099</v>
      </c>
      <c r="F2676">
        <v>39</v>
      </c>
      <c r="G2676">
        <v>44</v>
      </c>
      <c r="H2676">
        <v>290</v>
      </c>
      <c r="I2676">
        <v>22755.01</v>
      </c>
      <c r="J2676">
        <v>6950.54</v>
      </c>
    </row>
    <row r="2677" spans="2:10" x14ac:dyDescent="0.25">
      <c r="B2677">
        <v>12</v>
      </c>
      <c r="C2677" s="1">
        <v>43234</v>
      </c>
      <c r="D2677">
        <v>3</v>
      </c>
      <c r="E2677">
        <v>1094</v>
      </c>
      <c r="F2677">
        <v>43</v>
      </c>
      <c r="G2677">
        <v>28</v>
      </c>
      <c r="H2677">
        <v>34</v>
      </c>
      <c r="I2677">
        <v>16811.89</v>
      </c>
      <c r="J2677">
        <v>3920.84</v>
      </c>
    </row>
    <row r="2678" spans="2:10" x14ac:dyDescent="0.25">
      <c r="B2678">
        <v>12</v>
      </c>
      <c r="C2678" s="1">
        <v>43241</v>
      </c>
      <c r="D2678">
        <v>3</v>
      </c>
      <c r="E2678">
        <v>1109</v>
      </c>
      <c r="F2678">
        <v>94</v>
      </c>
      <c r="G2678">
        <v>22</v>
      </c>
      <c r="H2678">
        <v>223</v>
      </c>
      <c r="I2678">
        <v>28787.919999999998</v>
      </c>
      <c r="J2678">
        <v>7691.64</v>
      </c>
    </row>
    <row r="2679" spans="2:10" x14ac:dyDescent="0.25">
      <c r="B2679">
        <v>12</v>
      </c>
      <c r="C2679" s="1">
        <v>43248</v>
      </c>
      <c r="D2679">
        <v>3</v>
      </c>
      <c r="E2679">
        <v>1181</v>
      </c>
      <c r="F2679">
        <v>50</v>
      </c>
      <c r="G2679">
        <v>37</v>
      </c>
      <c r="H2679">
        <v>150</v>
      </c>
      <c r="I2679">
        <v>14508.99</v>
      </c>
      <c r="J2679">
        <v>5024.57</v>
      </c>
    </row>
    <row r="2680" spans="2:10" x14ac:dyDescent="0.25">
      <c r="B2680">
        <v>12</v>
      </c>
      <c r="C2680" s="1">
        <v>43255</v>
      </c>
      <c r="D2680">
        <v>3</v>
      </c>
      <c r="E2680">
        <v>1194</v>
      </c>
      <c r="F2680">
        <v>72</v>
      </c>
      <c r="G2680">
        <v>10</v>
      </c>
      <c r="H2680">
        <v>1356</v>
      </c>
      <c r="I2680">
        <v>28308.81</v>
      </c>
      <c r="J2680">
        <v>10609.29</v>
      </c>
    </row>
    <row r="2681" spans="2:10" x14ac:dyDescent="0.25">
      <c r="B2681">
        <v>12</v>
      </c>
      <c r="C2681" s="1">
        <v>43262</v>
      </c>
      <c r="D2681">
        <v>3</v>
      </c>
      <c r="E2681">
        <v>1256</v>
      </c>
      <c r="F2681">
        <v>80</v>
      </c>
      <c r="G2681">
        <v>28</v>
      </c>
      <c r="H2681">
        <v>926</v>
      </c>
      <c r="I2681">
        <v>21759.56</v>
      </c>
      <c r="J2681">
        <v>8127.39</v>
      </c>
    </row>
    <row r="2682" spans="2:10" x14ac:dyDescent="0.25">
      <c r="B2682">
        <v>12</v>
      </c>
      <c r="C2682" s="1">
        <v>43269</v>
      </c>
      <c r="D2682">
        <v>3</v>
      </c>
      <c r="E2682">
        <v>1308</v>
      </c>
      <c r="F2682">
        <v>102</v>
      </c>
      <c r="G2682">
        <v>26</v>
      </c>
      <c r="H2682">
        <v>1016</v>
      </c>
      <c r="I2682">
        <v>17698.72</v>
      </c>
      <c r="J2682">
        <v>5650.5</v>
      </c>
    </row>
    <row r="2683" spans="2:10" x14ac:dyDescent="0.25">
      <c r="B2683">
        <v>12</v>
      </c>
      <c r="C2683" s="1">
        <v>43276</v>
      </c>
      <c r="D2683">
        <v>3</v>
      </c>
      <c r="E2683">
        <v>1384</v>
      </c>
      <c r="F2683">
        <v>131</v>
      </c>
      <c r="G2683">
        <v>33</v>
      </c>
      <c r="H2683">
        <v>512</v>
      </c>
      <c r="I2683">
        <v>27662.71</v>
      </c>
      <c r="J2683">
        <v>11197.66</v>
      </c>
    </row>
    <row r="2684" spans="2:10" x14ac:dyDescent="0.25">
      <c r="B2684">
        <v>12</v>
      </c>
      <c r="C2684" s="1">
        <v>43283</v>
      </c>
      <c r="D2684">
        <v>3</v>
      </c>
      <c r="E2684">
        <v>1482</v>
      </c>
      <c r="F2684">
        <v>50</v>
      </c>
      <c r="G2684">
        <v>24</v>
      </c>
      <c r="H2684">
        <v>497</v>
      </c>
      <c r="I2684">
        <v>46605.58</v>
      </c>
      <c r="J2684">
        <v>11815.7</v>
      </c>
    </row>
    <row r="2685" spans="2:10" x14ac:dyDescent="0.25">
      <c r="B2685">
        <v>12</v>
      </c>
      <c r="C2685" s="1">
        <v>43290</v>
      </c>
      <c r="D2685">
        <v>3</v>
      </c>
      <c r="E2685">
        <v>1508</v>
      </c>
      <c r="F2685">
        <v>35</v>
      </c>
      <c r="G2685">
        <v>39</v>
      </c>
      <c r="H2685">
        <v>932</v>
      </c>
      <c r="I2685">
        <v>28230.68</v>
      </c>
      <c r="J2685">
        <v>12191.56</v>
      </c>
    </row>
    <row r="2686" spans="2:10" x14ac:dyDescent="0.25">
      <c r="B2686">
        <v>12</v>
      </c>
      <c r="C2686" s="1">
        <v>43297</v>
      </c>
      <c r="D2686">
        <v>3</v>
      </c>
      <c r="E2686">
        <v>1504</v>
      </c>
      <c r="F2686">
        <v>39</v>
      </c>
      <c r="G2686">
        <v>20</v>
      </c>
      <c r="H2686">
        <v>883</v>
      </c>
      <c r="I2686">
        <v>35628.980000000003</v>
      </c>
      <c r="J2686">
        <v>15333.66</v>
      </c>
    </row>
    <row r="2687" spans="2:10" x14ac:dyDescent="0.25">
      <c r="B2687">
        <v>12</v>
      </c>
      <c r="C2687" s="1">
        <v>43304</v>
      </c>
      <c r="D2687">
        <v>3</v>
      </c>
      <c r="E2687">
        <v>1523</v>
      </c>
      <c r="F2687">
        <v>72</v>
      </c>
      <c r="G2687">
        <v>24</v>
      </c>
      <c r="H2687">
        <v>316</v>
      </c>
      <c r="I2687">
        <v>26371.39</v>
      </c>
      <c r="J2687">
        <v>13287.07</v>
      </c>
    </row>
    <row r="2688" spans="2:10" x14ac:dyDescent="0.25">
      <c r="B2688">
        <v>12</v>
      </c>
      <c r="C2688" s="1">
        <v>43311</v>
      </c>
      <c r="D2688">
        <v>3</v>
      </c>
      <c r="E2688">
        <v>1571</v>
      </c>
      <c r="F2688">
        <v>77</v>
      </c>
      <c r="G2688">
        <v>28</v>
      </c>
      <c r="H2688">
        <v>162</v>
      </c>
      <c r="I2688">
        <v>25899.1</v>
      </c>
      <c r="J2688">
        <v>7972.28</v>
      </c>
    </row>
    <row r="2689" spans="2:10" x14ac:dyDescent="0.25">
      <c r="B2689">
        <v>12</v>
      </c>
      <c r="C2689" s="1">
        <v>43318</v>
      </c>
      <c r="D2689">
        <v>3</v>
      </c>
      <c r="E2689">
        <v>1620</v>
      </c>
      <c r="F2689">
        <v>64</v>
      </c>
      <c r="G2689">
        <v>20</v>
      </c>
      <c r="H2689">
        <v>421</v>
      </c>
      <c r="I2689">
        <v>50310.05</v>
      </c>
      <c r="J2689">
        <v>12138.85</v>
      </c>
    </row>
    <row r="2690" spans="2:10" x14ac:dyDescent="0.25">
      <c r="B2690">
        <v>12</v>
      </c>
      <c r="C2690" s="1">
        <v>43325</v>
      </c>
      <c r="D2690">
        <v>3</v>
      </c>
      <c r="E2690">
        <v>1664</v>
      </c>
      <c r="F2690">
        <v>104</v>
      </c>
      <c r="G2690">
        <v>33</v>
      </c>
      <c r="H2690">
        <v>1093</v>
      </c>
      <c r="I2690">
        <v>37746.39</v>
      </c>
      <c r="J2690">
        <v>19581.02</v>
      </c>
    </row>
    <row r="2691" spans="2:10" x14ac:dyDescent="0.25">
      <c r="B2691">
        <v>12</v>
      </c>
      <c r="C2691" s="1">
        <v>43332</v>
      </c>
      <c r="D2691">
        <v>3</v>
      </c>
      <c r="E2691">
        <v>1735</v>
      </c>
      <c r="F2691">
        <v>65</v>
      </c>
      <c r="G2691">
        <v>22</v>
      </c>
      <c r="H2691">
        <v>455</v>
      </c>
      <c r="I2691">
        <v>41821.08</v>
      </c>
      <c r="J2691">
        <v>8659.8799999999992</v>
      </c>
    </row>
    <row r="2692" spans="2:10" x14ac:dyDescent="0.25">
      <c r="B2692">
        <v>12</v>
      </c>
      <c r="C2692" s="1">
        <v>43339</v>
      </c>
      <c r="D2692">
        <v>3</v>
      </c>
      <c r="E2692">
        <v>1778</v>
      </c>
      <c r="F2692">
        <v>108</v>
      </c>
      <c r="G2692">
        <v>18</v>
      </c>
      <c r="H2692">
        <v>2187</v>
      </c>
      <c r="I2692">
        <v>34323.129999999997</v>
      </c>
      <c r="J2692">
        <v>12084.35</v>
      </c>
    </row>
    <row r="2693" spans="2:10" x14ac:dyDescent="0.25">
      <c r="B2693">
        <v>12</v>
      </c>
      <c r="C2693" s="1">
        <v>43346</v>
      </c>
      <c r="D2693">
        <v>3</v>
      </c>
      <c r="E2693">
        <v>1868</v>
      </c>
      <c r="F2693">
        <v>65</v>
      </c>
      <c r="G2693">
        <v>31</v>
      </c>
      <c r="H2693">
        <v>373</v>
      </c>
      <c r="I2693">
        <v>36199.39</v>
      </c>
      <c r="J2693">
        <v>11285.63</v>
      </c>
    </row>
    <row r="2694" spans="2:10" x14ac:dyDescent="0.25">
      <c r="B2694">
        <v>12</v>
      </c>
      <c r="C2694" s="1">
        <v>43353</v>
      </c>
      <c r="D2694">
        <v>3</v>
      </c>
      <c r="E2694">
        <v>1902</v>
      </c>
      <c r="F2694">
        <v>63</v>
      </c>
      <c r="G2694">
        <v>20</v>
      </c>
      <c r="H2694">
        <v>354</v>
      </c>
      <c r="I2694">
        <v>30320.9</v>
      </c>
      <c r="J2694">
        <v>6751.83</v>
      </c>
    </row>
    <row r="2695" spans="2:10" x14ac:dyDescent="0.25">
      <c r="B2695">
        <v>12</v>
      </c>
      <c r="C2695" s="1">
        <v>43360</v>
      </c>
      <c r="D2695">
        <v>3</v>
      </c>
      <c r="E2695">
        <v>1945</v>
      </c>
      <c r="F2695">
        <v>74</v>
      </c>
      <c r="G2695">
        <v>29</v>
      </c>
      <c r="H2695">
        <v>1763</v>
      </c>
      <c r="I2695">
        <v>48709.73</v>
      </c>
      <c r="J2695">
        <v>16447.2</v>
      </c>
    </row>
    <row r="2696" spans="2:10" x14ac:dyDescent="0.25">
      <c r="B2696">
        <v>12</v>
      </c>
      <c r="C2696" s="1">
        <v>43367</v>
      </c>
      <c r="D2696">
        <v>3</v>
      </c>
      <c r="E2696">
        <v>1990</v>
      </c>
      <c r="F2696">
        <v>76</v>
      </c>
      <c r="G2696">
        <v>17</v>
      </c>
      <c r="H2696">
        <v>1251</v>
      </c>
      <c r="I2696">
        <v>37766.089999999997</v>
      </c>
      <c r="J2696">
        <v>19705.98</v>
      </c>
    </row>
    <row r="2697" spans="2:10" x14ac:dyDescent="0.25">
      <c r="B2697">
        <v>12</v>
      </c>
      <c r="C2697" s="1">
        <v>43101</v>
      </c>
      <c r="D2697">
        <v>4</v>
      </c>
      <c r="E2697">
        <v>0</v>
      </c>
      <c r="F2697">
        <v>122</v>
      </c>
      <c r="G2697">
        <v>15</v>
      </c>
      <c r="H2697">
        <v>46</v>
      </c>
      <c r="I2697">
        <v>3272.45</v>
      </c>
      <c r="J2697">
        <v>1160.3</v>
      </c>
    </row>
    <row r="2698" spans="2:10" x14ac:dyDescent="0.25">
      <c r="B2698">
        <v>12</v>
      </c>
      <c r="C2698" s="1">
        <v>43108</v>
      </c>
      <c r="D2698">
        <v>4</v>
      </c>
      <c r="E2698">
        <v>107</v>
      </c>
      <c r="F2698">
        <v>102</v>
      </c>
      <c r="G2698">
        <v>34</v>
      </c>
      <c r="H2698">
        <v>112</v>
      </c>
      <c r="I2698">
        <v>6177.09</v>
      </c>
      <c r="J2698">
        <v>2283.5100000000002</v>
      </c>
    </row>
    <row r="2699" spans="2:10" x14ac:dyDescent="0.25">
      <c r="B2699">
        <v>12</v>
      </c>
      <c r="C2699" s="1">
        <v>43115</v>
      </c>
      <c r="D2699">
        <v>4</v>
      </c>
      <c r="E2699">
        <v>175</v>
      </c>
      <c r="F2699">
        <v>64</v>
      </c>
      <c r="G2699">
        <v>25</v>
      </c>
      <c r="H2699">
        <v>94</v>
      </c>
      <c r="I2699">
        <v>3669.56</v>
      </c>
      <c r="J2699">
        <v>1430.22</v>
      </c>
    </row>
    <row r="2700" spans="2:10" x14ac:dyDescent="0.25">
      <c r="B2700">
        <v>12</v>
      </c>
      <c r="C2700" s="1">
        <v>43122</v>
      </c>
      <c r="D2700">
        <v>4</v>
      </c>
      <c r="E2700">
        <v>214</v>
      </c>
      <c r="F2700">
        <v>60</v>
      </c>
      <c r="G2700">
        <v>29</v>
      </c>
      <c r="H2700">
        <v>65</v>
      </c>
      <c r="I2700">
        <v>6815.98</v>
      </c>
      <c r="J2700">
        <v>2111.5</v>
      </c>
    </row>
    <row r="2701" spans="2:10" x14ac:dyDescent="0.25">
      <c r="B2701">
        <v>12</v>
      </c>
      <c r="C2701" s="1">
        <v>43129</v>
      </c>
      <c r="D2701">
        <v>4</v>
      </c>
      <c r="E2701">
        <v>245</v>
      </c>
      <c r="F2701">
        <v>87</v>
      </c>
      <c r="G2701">
        <v>20</v>
      </c>
      <c r="H2701">
        <v>54</v>
      </c>
      <c r="I2701">
        <v>7094.38</v>
      </c>
      <c r="J2701">
        <v>1928.75</v>
      </c>
    </row>
    <row r="2702" spans="2:10" x14ac:dyDescent="0.25">
      <c r="B2702">
        <v>12</v>
      </c>
      <c r="C2702" s="1">
        <v>43136</v>
      </c>
      <c r="D2702">
        <v>4</v>
      </c>
      <c r="E2702">
        <v>312</v>
      </c>
      <c r="F2702">
        <v>93</v>
      </c>
      <c r="G2702">
        <v>29</v>
      </c>
      <c r="H2702">
        <v>177</v>
      </c>
      <c r="I2702">
        <v>2277.8000000000002</v>
      </c>
      <c r="J2702">
        <v>3824.77</v>
      </c>
    </row>
    <row r="2703" spans="2:10" x14ac:dyDescent="0.25">
      <c r="B2703">
        <v>12</v>
      </c>
      <c r="C2703" s="1">
        <v>43143</v>
      </c>
      <c r="D2703">
        <v>4</v>
      </c>
      <c r="E2703">
        <v>376</v>
      </c>
      <c r="F2703">
        <v>78</v>
      </c>
      <c r="G2703">
        <v>35</v>
      </c>
      <c r="H2703">
        <v>382</v>
      </c>
      <c r="I2703">
        <v>9906.11</v>
      </c>
      <c r="J2703">
        <v>2913.59</v>
      </c>
    </row>
    <row r="2704" spans="2:10" x14ac:dyDescent="0.25">
      <c r="B2704">
        <v>12</v>
      </c>
      <c r="C2704" s="1">
        <v>43150</v>
      </c>
      <c r="D2704">
        <v>4</v>
      </c>
      <c r="E2704">
        <v>419</v>
      </c>
      <c r="F2704">
        <v>78</v>
      </c>
      <c r="G2704">
        <v>37</v>
      </c>
      <c r="H2704">
        <v>335</v>
      </c>
      <c r="I2704">
        <v>5467.18</v>
      </c>
      <c r="J2704">
        <v>4199.6899999999996</v>
      </c>
    </row>
    <row r="2705" spans="2:10" x14ac:dyDescent="0.25">
      <c r="B2705">
        <v>12</v>
      </c>
      <c r="C2705" s="1">
        <v>43157</v>
      </c>
      <c r="D2705">
        <v>4</v>
      </c>
      <c r="E2705">
        <v>460</v>
      </c>
      <c r="F2705">
        <v>112</v>
      </c>
      <c r="G2705">
        <v>32</v>
      </c>
      <c r="H2705">
        <v>306</v>
      </c>
      <c r="I2705">
        <v>13275.93</v>
      </c>
      <c r="J2705">
        <v>8339.31</v>
      </c>
    </row>
    <row r="2706" spans="2:10" x14ac:dyDescent="0.25">
      <c r="B2706">
        <v>12</v>
      </c>
      <c r="C2706" s="1">
        <v>43164</v>
      </c>
      <c r="D2706">
        <v>4</v>
      </c>
      <c r="E2706">
        <v>540</v>
      </c>
      <c r="F2706">
        <v>49</v>
      </c>
      <c r="G2706">
        <v>23</v>
      </c>
      <c r="H2706">
        <v>255</v>
      </c>
      <c r="I2706">
        <v>10123.83</v>
      </c>
      <c r="J2706">
        <v>3650.05</v>
      </c>
    </row>
    <row r="2707" spans="2:10" x14ac:dyDescent="0.25">
      <c r="B2707">
        <v>12</v>
      </c>
      <c r="C2707" s="1">
        <v>43171</v>
      </c>
      <c r="D2707">
        <v>4</v>
      </c>
      <c r="E2707">
        <v>566</v>
      </c>
      <c r="F2707">
        <v>82</v>
      </c>
      <c r="G2707">
        <v>12</v>
      </c>
      <c r="H2707">
        <v>860</v>
      </c>
      <c r="I2707">
        <v>12177.18</v>
      </c>
      <c r="J2707">
        <v>4651.87</v>
      </c>
    </row>
    <row r="2708" spans="2:10" x14ac:dyDescent="0.25">
      <c r="B2708">
        <v>12</v>
      </c>
      <c r="C2708" s="1">
        <v>43178</v>
      </c>
      <c r="D2708">
        <v>4</v>
      </c>
      <c r="E2708">
        <v>636</v>
      </c>
      <c r="F2708">
        <v>100</v>
      </c>
      <c r="G2708">
        <v>10</v>
      </c>
      <c r="H2708">
        <v>234</v>
      </c>
      <c r="I2708">
        <v>15865.04</v>
      </c>
      <c r="J2708">
        <v>5194.13</v>
      </c>
    </row>
    <row r="2709" spans="2:10" x14ac:dyDescent="0.25">
      <c r="B2709">
        <v>12</v>
      </c>
      <c r="C2709" s="1">
        <v>43185</v>
      </c>
      <c r="D2709">
        <v>4</v>
      </c>
      <c r="E2709">
        <v>726</v>
      </c>
      <c r="F2709">
        <v>69</v>
      </c>
      <c r="G2709">
        <v>25</v>
      </c>
      <c r="H2709">
        <v>587</v>
      </c>
      <c r="I2709">
        <v>13164.66</v>
      </c>
      <c r="J2709">
        <v>7251.41</v>
      </c>
    </row>
    <row r="2710" spans="2:10" x14ac:dyDescent="0.25">
      <c r="B2710">
        <v>12</v>
      </c>
      <c r="C2710" s="1">
        <v>43192</v>
      </c>
      <c r="D2710">
        <v>4</v>
      </c>
      <c r="E2710">
        <v>770</v>
      </c>
      <c r="F2710">
        <v>93</v>
      </c>
      <c r="G2710">
        <v>30</v>
      </c>
      <c r="H2710">
        <v>181</v>
      </c>
      <c r="I2710">
        <v>4132.91</v>
      </c>
      <c r="J2710">
        <v>5451.46</v>
      </c>
    </row>
    <row r="2711" spans="2:10" x14ac:dyDescent="0.25">
      <c r="B2711">
        <v>12</v>
      </c>
      <c r="C2711" s="1">
        <v>43199</v>
      </c>
      <c r="D2711">
        <v>4</v>
      </c>
      <c r="E2711">
        <v>833</v>
      </c>
      <c r="F2711">
        <v>129</v>
      </c>
      <c r="G2711">
        <v>30</v>
      </c>
      <c r="H2711">
        <v>317</v>
      </c>
      <c r="I2711">
        <v>11651.67</v>
      </c>
      <c r="J2711">
        <v>5125.1400000000003</v>
      </c>
    </row>
    <row r="2712" spans="2:10" x14ac:dyDescent="0.25">
      <c r="B2712">
        <v>12</v>
      </c>
      <c r="C2712" s="1">
        <v>43206</v>
      </c>
      <c r="D2712">
        <v>4</v>
      </c>
      <c r="E2712">
        <v>932</v>
      </c>
      <c r="F2712">
        <v>76</v>
      </c>
      <c r="G2712">
        <v>36</v>
      </c>
      <c r="H2712">
        <v>83</v>
      </c>
      <c r="I2712">
        <v>20803.439999999999</v>
      </c>
      <c r="J2712">
        <v>9553.64</v>
      </c>
    </row>
    <row r="2713" spans="2:10" x14ac:dyDescent="0.25">
      <c r="B2713">
        <v>12</v>
      </c>
      <c r="C2713" s="1">
        <v>43213</v>
      </c>
      <c r="D2713">
        <v>4</v>
      </c>
      <c r="E2713">
        <v>972</v>
      </c>
      <c r="F2713">
        <v>80</v>
      </c>
      <c r="G2713">
        <v>21</v>
      </c>
      <c r="H2713">
        <v>512</v>
      </c>
      <c r="I2713">
        <v>23644.83</v>
      </c>
      <c r="J2713">
        <v>12377.21</v>
      </c>
    </row>
    <row r="2714" spans="2:10" x14ac:dyDescent="0.25">
      <c r="B2714">
        <v>12</v>
      </c>
      <c r="C2714" s="1">
        <v>43220</v>
      </c>
      <c r="D2714">
        <v>4</v>
      </c>
      <c r="E2714">
        <v>1031</v>
      </c>
      <c r="F2714">
        <v>61</v>
      </c>
      <c r="G2714">
        <v>21</v>
      </c>
      <c r="H2714">
        <v>31</v>
      </c>
      <c r="I2714">
        <v>21061.55</v>
      </c>
      <c r="J2714">
        <v>7831.82</v>
      </c>
    </row>
    <row r="2715" spans="2:10" x14ac:dyDescent="0.25">
      <c r="B2715">
        <v>12</v>
      </c>
      <c r="C2715" s="1">
        <v>43227</v>
      </c>
      <c r="D2715">
        <v>4</v>
      </c>
      <c r="E2715">
        <v>1071</v>
      </c>
      <c r="F2715">
        <v>66</v>
      </c>
      <c r="G2715">
        <v>25</v>
      </c>
      <c r="H2715">
        <v>158</v>
      </c>
      <c r="I2715">
        <v>19919.36</v>
      </c>
      <c r="J2715">
        <v>16963.2</v>
      </c>
    </row>
    <row r="2716" spans="2:10" x14ac:dyDescent="0.25">
      <c r="B2716">
        <v>12</v>
      </c>
      <c r="C2716" s="1">
        <v>43234</v>
      </c>
      <c r="D2716">
        <v>4</v>
      </c>
      <c r="E2716">
        <v>1112</v>
      </c>
      <c r="F2716">
        <v>99</v>
      </c>
      <c r="G2716">
        <v>28</v>
      </c>
      <c r="H2716">
        <v>1465</v>
      </c>
      <c r="I2716">
        <v>17977.919999999998</v>
      </c>
      <c r="J2716">
        <v>12873.12</v>
      </c>
    </row>
    <row r="2717" spans="2:10" x14ac:dyDescent="0.25">
      <c r="B2717">
        <v>12</v>
      </c>
      <c r="C2717" s="1">
        <v>43241</v>
      </c>
      <c r="D2717">
        <v>4</v>
      </c>
      <c r="E2717">
        <v>1183</v>
      </c>
      <c r="F2717">
        <v>83</v>
      </c>
      <c r="G2717">
        <v>39</v>
      </c>
      <c r="H2717">
        <v>4</v>
      </c>
      <c r="I2717">
        <v>20595.93</v>
      </c>
      <c r="J2717">
        <v>13075.54</v>
      </c>
    </row>
    <row r="2718" spans="2:10" x14ac:dyDescent="0.25">
      <c r="B2718">
        <v>12</v>
      </c>
      <c r="C2718" s="1">
        <v>43248</v>
      </c>
      <c r="D2718">
        <v>4</v>
      </c>
      <c r="E2718">
        <v>1227</v>
      </c>
      <c r="F2718">
        <v>67</v>
      </c>
      <c r="G2718">
        <v>27</v>
      </c>
      <c r="H2718">
        <v>852</v>
      </c>
      <c r="I2718">
        <v>41168.76</v>
      </c>
      <c r="J2718">
        <v>12590.73</v>
      </c>
    </row>
    <row r="2719" spans="2:10" x14ac:dyDescent="0.25">
      <c r="B2719">
        <v>12</v>
      </c>
      <c r="C2719" s="1">
        <v>43255</v>
      </c>
      <c r="D2719">
        <v>4</v>
      </c>
      <c r="E2719">
        <v>1267</v>
      </c>
      <c r="F2719">
        <v>46</v>
      </c>
      <c r="G2719">
        <v>14</v>
      </c>
      <c r="H2719">
        <v>349</v>
      </c>
      <c r="I2719">
        <v>21782.63</v>
      </c>
      <c r="J2719">
        <v>11562.24</v>
      </c>
    </row>
    <row r="2720" spans="2:10" x14ac:dyDescent="0.25">
      <c r="B2720">
        <v>12</v>
      </c>
      <c r="C2720" s="1">
        <v>43262</v>
      </c>
      <c r="D2720">
        <v>4</v>
      </c>
      <c r="E2720">
        <v>1299</v>
      </c>
      <c r="F2720">
        <v>68</v>
      </c>
      <c r="G2720">
        <v>20</v>
      </c>
      <c r="H2720">
        <v>1922</v>
      </c>
      <c r="I2720">
        <v>21107.38</v>
      </c>
      <c r="J2720">
        <v>6676.85</v>
      </c>
    </row>
    <row r="2721" spans="2:10" x14ac:dyDescent="0.25">
      <c r="B2721">
        <v>12</v>
      </c>
      <c r="C2721" s="1">
        <v>43269</v>
      </c>
      <c r="D2721">
        <v>4</v>
      </c>
      <c r="E2721">
        <v>1347</v>
      </c>
      <c r="F2721">
        <v>62</v>
      </c>
      <c r="G2721">
        <v>18</v>
      </c>
      <c r="H2721">
        <v>403</v>
      </c>
      <c r="I2721">
        <v>17338.47</v>
      </c>
      <c r="J2721">
        <v>9511.19</v>
      </c>
    </row>
    <row r="2722" spans="2:10" x14ac:dyDescent="0.25">
      <c r="B2722">
        <v>12</v>
      </c>
      <c r="C2722" s="1">
        <v>43276</v>
      </c>
      <c r="D2722">
        <v>4</v>
      </c>
      <c r="E2722">
        <v>1391</v>
      </c>
      <c r="F2722">
        <v>103</v>
      </c>
      <c r="G2722">
        <v>18</v>
      </c>
      <c r="H2722">
        <v>1802</v>
      </c>
      <c r="I2722">
        <v>33163.5</v>
      </c>
      <c r="J2722">
        <v>13954.23</v>
      </c>
    </row>
    <row r="2723" spans="2:10" x14ac:dyDescent="0.25">
      <c r="B2723">
        <v>12</v>
      </c>
      <c r="C2723" s="1">
        <v>43283</v>
      </c>
      <c r="D2723">
        <v>4</v>
      </c>
      <c r="E2723">
        <v>1476</v>
      </c>
      <c r="F2723">
        <v>44</v>
      </c>
      <c r="G2723">
        <v>26</v>
      </c>
      <c r="H2723">
        <v>414</v>
      </c>
      <c r="I2723">
        <v>24466.26</v>
      </c>
      <c r="J2723">
        <v>16023.68</v>
      </c>
    </row>
    <row r="2724" spans="2:10" x14ac:dyDescent="0.25">
      <c r="B2724">
        <v>12</v>
      </c>
      <c r="C2724" s="1">
        <v>43290</v>
      </c>
      <c r="D2724">
        <v>4</v>
      </c>
      <c r="E2724">
        <v>1494</v>
      </c>
      <c r="F2724">
        <v>92</v>
      </c>
      <c r="G2724">
        <v>19</v>
      </c>
      <c r="H2724">
        <v>658</v>
      </c>
      <c r="I2724">
        <v>22571.19</v>
      </c>
      <c r="J2724">
        <v>1151.97</v>
      </c>
    </row>
    <row r="2725" spans="2:10" x14ac:dyDescent="0.25">
      <c r="B2725">
        <v>12</v>
      </c>
      <c r="C2725" s="1">
        <v>43297</v>
      </c>
      <c r="D2725">
        <v>4</v>
      </c>
      <c r="E2725">
        <v>1567</v>
      </c>
      <c r="F2725">
        <v>48</v>
      </c>
      <c r="G2725">
        <v>20</v>
      </c>
      <c r="H2725">
        <v>1462</v>
      </c>
      <c r="I2725">
        <v>13895.67</v>
      </c>
      <c r="J2725">
        <v>18467.71</v>
      </c>
    </row>
    <row r="2726" spans="2:10" x14ac:dyDescent="0.25">
      <c r="B2726">
        <v>12</v>
      </c>
      <c r="C2726" s="1">
        <v>43304</v>
      </c>
      <c r="D2726">
        <v>4</v>
      </c>
      <c r="E2726">
        <v>1595</v>
      </c>
      <c r="F2726">
        <v>60</v>
      </c>
      <c r="G2726">
        <v>26</v>
      </c>
      <c r="H2726">
        <v>429</v>
      </c>
      <c r="I2726">
        <v>33254.959999999999</v>
      </c>
      <c r="J2726">
        <v>15100.18</v>
      </c>
    </row>
    <row r="2727" spans="2:10" x14ac:dyDescent="0.25">
      <c r="B2727">
        <v>12</v>
      </c>
      <c r="C2727" s="1">
        <v>43311</v>
      </c>
      <c r="D2727">
        <v>4</v>
      </c>
      <c r="E2727">
        <v>1629</v>
      </c>
      <c r="F2727">
        <v>79</v>
      </c>
      <c r="G2727">
        <v>33</v>
      </c>
      <c r="H2727">
        <v>605</v>
      </c>
      <c r="I2727">
        <v>23544.639999999999</v>
      </c>
      <c r="J2727">
        <v>17661.68</v>
      </c>
    </row>
    <row r="2728" spans="2:10" x14ac:dyDescent="0.25">
      <c r="B2728">
        <v>12</v>
      </c>
      <c r="C2728" s="1">
        <v>43318</v>
      </c>
      <c r="D2728">
        <v>4</v>
      </c>
      <c r="E2728">
        <v>1675</v>
      </c>
      <c r="F2728">
        <v>83</v>
      </c>
      <c r="G2728">
        <v>26</v>
      </c>
      <c r="H2728">
        <v>1030</v>
      </c>
      <c r="I2728">
        <v>16331.65</v>
      </c>
      <c r="J2728">
        <v>22876.53</v>
      </c>
    </row>
    <row r="2729" spans="2:10" x14ac:dyDescent="0.25">
      <c r="B2729">
        <v>12</v>
      </c>
      <c r="C2729" s="1">
        <v>43325</v>
      </c>
      <c r="D2729">
        <v>4</v>
      </c>
      <c r="E2729">
        <v>1732</v>
      </c>
      <c r="F2729">
        <v>57</v>
      </c>
      <c r="G2729">
        <v>44</v>
      </c>
      <c r="H2729">
        <v>270</v>
      </c>
      <c r="I2729">
        <v>42390.77</v>
      </c>
      <c r="J2729">
        <v>17059.64</v>
      </c>
    </row>
    <row r="2730" spans="2:10" x14ac:dyDescent="0.25">
      <c r="B2730">
        <v>12</v>
      </c>
      <c r="C2730" s="1">
        <v>43332</v>
      </c>
      <c r="D2730">
        <v>4</v>
      </c>
      <c r="E2730">
        <v>1745</v>
      </c>
      <c r="F2730">
        <v>80</v>
      </c>
      <c r="G2730">
        <v>22</v>
      </c>
      <c r="H2730">
        <v>527</v>
      </c>
      <c r="I2730">
        <v>29636.26</v>
      </c>
      <c r="J2730">
        <v>11963.47</v>
      </c>
    </row>
    <row r="2731" spans="2:10" x14ac:dyDescent="0.25">
      <c r="B2731">
        <v>12</v>
      </c>
      <c r="C2731" s="1">
        <v>43339</v>
      </c>
      <c r="D2731">
        <v>4</v>
      </c>
      <c r="E2731">
        <v>1803</v>
      </c>
      <c r="F2731">
        <v>98</v>
      </c>
      <c r="G2731">
        <v>15</v>
      </c>
      <c r="H2731">
        <v>99</v>
      </c>
      <c r="I2731">
        <v>47923.55</v>
      </c>
      <c r="J2731">
        <v>18893.3</v>
      </c>
    </row>
    <row r="2732" spans="2:10" x14ac:dyDescent="0.25">
      <c r="B2732">
        <v>12</v>
      </c>
      <c r="C2732" s="1">
        <v>43346</v>
      </c>
      <c r="D2732">
        <v>4</v>
      </c>
      <c r="E2732">
        <v>1886</v>
      </c>
      <c r="F2732">
        <v>79</v>
      </c>
      <c r="G2732">
        <v>15</v>
      </c>
      <c r="H2732">
        <v>407</v>
      </c>
      <c r="I2732">
        <v>26612.76</v>
      </c>
      <c r="J2732">
        <v>26257.79</v>
      </c>
    </row>
    <row r="2733" spans="2:10" x14ac:dyDescent="0.25">
      <c r="B2733">
        <v>12</v>
      </c>
      <c r="C2733" s="1">
        <v>43353</v>
      </c>
      <c r="D2733">
        <v>4</v>
      </c>
      <c r="E2733">
        <v>1950</v>
      </c>
      <c r="F2733">
        <v>74</v>
      </c>
      <c r="G2733">
        <v>26</v>
      </c>
      <c r="H2733">
        <v>1569</v>
      </c>
      <c r="I2733">
        <v>17321.91</v>
      </c>
      <c r="J2733">
        <v>24299.84</v>
      </c>
    </row>
    <row r="2734" spans="2:10" x14ac:dyDescent="0.25">
      <c r="B2734">
        <v>12</v>
      </c>
      <c r="C2734" s="1">
        <v>43360</v>
      </c>
      <c r="D2734">
        <v>4</v>
      </c>
      <c r="E2734">
        <v>1998</v>
      </c>
      <c r="F2734">
        <v>84</v>
      </c>
      <c r="G2734">
        <v>30</v>
      </c>
      <c r="H2734">
        <v>1836</v>
      </c>
      <c r="I2734">
        <v>20956.099999999999</v>
      </c>
      <c r="J2734">
        <v>11021.57</v>
      </c>
    </row>
    <row r="2735" spans="2:10" x14ac:dyDescent="0.25">
      <c r="B2735">
        <v>12</v>
      </c>
      <c r="C2735" s="1">
        <v>43367</v>
      </c>
      <c r="D2735">
        <v>4</v>
      </c>
      <c r="E2735">
        <v>2052</v>
      </c>
      <c r="F2735">
        <v>55</v>
      </c>
      <c r="G2735">
        <v>43</v>
      </c>
      <c r="H2735">
        <v>949</v>
      </c>
      <c r="I2735">
        <v>22253.27</v>
      </c>
      <c r="J2735">
        <v>24376.720000000001</v>
      </c>
    </row>
    <row r="2736" spans="2:10" x14ac:dyDescent="0.25">
      <c r="B2736">
        <v>12</v>
      </c>
      <c r="C2736" s="1">
        <v>43101</v>
      </c>
      <c r="D2736">
        <v>5</v>
      </c>
      <c r="E2736">
        <v>0</v>
      </c>
      <c r="F2736">
        <v>44</v>
      </c>
      <c r="G2736">
        <v>29</v>
      </c>
      <c r="H2736">
        <v>30</v>
      </c>
      <c r="I2736">
        <v>994.93</v>
      </c>
      <c r="J2736">
        <v>225.31</v>
      </c>
    </row>
    <row r="2737" spans="2:10" x14ac:dyDescent="0.25">
      <c r="B2737">
        <v>12</v>
      </c>
      <c r="C2737" s="1">
        <v>43108</v>
      </c>
      <c r="D2737">
        <v>5</v>
      </c>
      <c r="E2737">
        <v>15</v>
      </c>
      <c r="F2737">
        <v>93</v>
      </c>
      <c r="G2737">
        <v>23</v>
      </c>
      <c r="H2737">
        <v>142</v>
      </c>
      <c r="I2737">
        <v>2478.4499999999998</v>
      </c>
      <c r="J2737">
        <v>641.15</v>
      </c>
    </row>
    <row r="2738" spans="2:10" x14ac:dyDescent="0.25">
      <c r="B2738">
        <v>12</v>
      </c>
      <c r="C2738" s="1">
        <v>43115</v>
      </c>
      <c r="D2738">
        <v>5</v>
      </c>
      <c r="E2738">
        <v>85</v>
      </c>
      <c r="F2738">
        <v>105</v>
      </c>
      <c r="G2738">
        <v>28</v>
      </c>
      <c r="H2738">
        <v>342</v>
      </c>
      <c r="I2738">
        <v>2280.0100000000002</v>
      </c>
      <c r="J2738">
        <v>1661.49</v>
      </c>
    </row>
    <row r="2739" spans="2:10" x14ac:dyDescent="0.25">
      <c r="B2739">
        <v>12</v>
      </c>
      <c r="C2739" s="1">
        <v>43122</v>
      </c>
      <c r="D2739">
        <v>5</v>
      </c>
      <c r="E2739">
        <v>162</v>
      </c>
      <c r="F2739">
        <v>123</v>
      </c>
      <c r="G2739">
        <v>17</v>
      </c>
      <c r="H2739">
        <v>219</v>
      </c>
      <c r="I2739">
        <v>8925.6299999999992</v>
      </c>
      <c r="J2739">
        <v>1251.53</v>
      </c>
    </row>
    <row r="2740" spans="2:10" x14ac:dyDescent="0.25">
      <c r="B2740">
        <v>12</v>
      </c>
      <c r="C2740" s="1">
        <v>43129</v>
      </c>
      <c r="D2740">
        <v>5</v>
      </c>
      <c r="E2740">
        <v>268</v>
      </c>
      <c r="F2740">
        <v>123</v>
      </c>
      <c r="G2740">
        <v>17</v>
      </c>
      <c r="H2740">
        <v>21</v>
      </c>
      <c r="I2740">
        <v>7561.13</v>
      </c>
      <c r="J2740">
        <v>2657.78</v>
      </c>
    </row>
    <row r="2741" spans="2:10" x14ac:dyDescent="0.25">
      <c r="B2741">
        <v>12</v>
      </c>
      <c r="C2741" s="1">
        <v>43136</v>
      </c>
      <c r="D2741">
        <v>5</v>
      </c>
      <c r="E2741">
        <v>374</v>
      </c>
      <c r="F2741">
        <v>138</v>
      </c>
      <c r="G2741">
        <v>27</v>
      </c>
      <c r="H2741">
        <v>11</v>
      </c>
      <c r="I2741">
        <v>7458.85</v>
      </c>
      <c r="J2741">
        <v>2347.4699999999998</v>
      </c>
    </row>
    <row r="2742" spans="2:10" x14ac:dyDescent="0.25">
      <c r="B2742">
        <v>12</v>
      </c>
      <c r="C2742" s="1">
        <v>43143</v>
      </c>
      <c r="D2742">
        <v>5</v>
      </c>
      <c r="E2742">
        <v>485</v>
      </c>
      <c r="F2742">
        <v>77</v>
      </c>
      <c r="G2742">
        <v>45</v>
      </c>
      <c r="H2742">
        <v>499</v>
      </c>
      <c r="I2742">
        <v>10356.39</v>
      </c>
      <c r="J2742">
        <v>3068.34</v>
      </c>
    </row>
    <row r="2743" spans="2:10" x14ac:dyDescent="0.25">
      <c r="B2743">
        <v>12</v>
      </c>
      <c r="C2743" s="1">
        <v>43150</v>
      </c>
      <c r="D2743">
        <v>5</v>
      </c>
      <c r="E2743">
        <v>517</v>
      </c>
      <c r="F2743">
        <v>116</v>
      </c>
      <c r="G2743">
        <v>13</v>
      </c>
      <c r="H2743">
        <v>11</v>
      </c>
      <c r="I2743">
        <v>13082.9</v>
      </c>
      <c r="J2743">
        <v>3382.87</v>
      </c>
    </row>
    <row r="2744" spans="2:10" x14ac:dyDescent="0.25">
      <c r="B2744">
        <v>12</v>
      </c>
      <c r="C2744" s="1">
        <v>43157</v>
      </c>
      <c r="D2744">
        <v>5</v>
      </c>
      <c r="E2744">
        <v>620</v>
      </c>
      <c r="F2744">
        <v>105</v>
      </c>
      <c r="G2744">
        <v>42</v>
      </c>
      <c r="H2744">
        <v>465</v>
      </c>
      <c r="I2744">
        <v>16803.240000000002</v>
      </c>
      <c r="J2744">
        <v>3310.87</v>
      </c>
    </row>
    <row r="2745" spans="2:10" x14ac:dyDescent="0.25">
      <c r="B2745">
        <v>12</v>
      </c>
      <c r="C2745" s="1">
        <v>43164</v>
      </c>
      <c r="D2745">
        <v>5</v>
      </c>
      <c r="E2745">
        <v>683</v>
      </c>
      <c r="F2745">
        <v>66</v>
      </c>
      <c r="G2745">
        <v>32</v>
      </c>
      <c r="H2745">
        <v>157</v>
      </c>
      <c r="I2745">
        <v>14890.56</v>
      </c>
      <c r="J2745">
        <v>4521.99</v>
      </c>
    </row>
    <row r="2746" spans="2:10" x14ac:dyDescent="0.25">
      <c r="B2746">
        <v>12</v>
      </c>
      <c r="C2746" s="1">
        <v>43171</v>
      </c>
      <c r="D2746">
        <v>5</v>
      </c>
      <c r="E2746">
        <v>717</v>
      </c>
      <c r="F2746">
        <v>62</v>
      </c>
      <c r="G2746">
        <v>24</v>
      </c>
      <c r="H2746">
        <v>180</v>
      </c>
      <c r="I2746">
        <v>17370.650000000001</v>
      </c>
      <c r="J2746">
        <v>5042.12</v>
      </c>
    </row>
    <row r="2747" spans="2:10" x14ac:dyDescent="0.25">
      <c r="B2747">
        <v>12</v>
      </c>
      <c r="C2747" s="1">
        <v>43178</v>
      </c>
      <c r="D2747">
        <v>5</v>
      </c>
      <c r="E2747">
        <v>755</v>
      </c>
      <c r="F2747">
        <v>32</v>
      </c>
      <c r="G2747">
        <v>18</v>
      </c>
      <c r="H2747">
        <v>244</v>
      </c>
      <c r="I2747">
        <v>20231.650000000001</v>
      </c>
      <c r="J2747">
        <v>3868.23</v>
      </c>
    </row>
    <row r="2748" spans="2:10" x14ac:dyDescent="0.25">
      <c r="B2748">
        <v>12</v>
      </c>
      <c r="C2748" s="1">
        <v>43185</v>
      </c>
      <c r="D2748">
        <v>5</v>
      </c>
      <c r="E2748">
        <v>769</v>
      </c>
      <c r="F2748">
        <v>68</v>
      </c>
      <c r="G2748">
        <v>33</v>
      </c>
      <c r="H2748">
        <v>118</v>
      </c>
      <c r="I2748">
        <v>15409.26</v>
      </c>
      <c r="J2748">
        <v>4311.8</v>
      </c>
    </row>
    <row r="2749" spans="2:10" x14ac:dyDescent="0.25">
      <c r="B2749">
        <v>12</v>
      </c>
      <c r="C2749" s="1">
        <v>43192</v>
      </c>
      <c r="D2749">
        <v>5</v>
      </c>
      <c r="E2749">
        <v>804</v>
      </c>
      <c r="F2749">
        <v>58</v>
      </c>
      <c r="G2749">
        <v>20</v>
      </c>
      <c r="H2749">
        <v>330</v>
      </c>
      <c r="I2749">
        <v>13400.77</v>
      </c>
      <c r="J2749">
        <v>5971.29</v>
      </c>
    </row>
    <row r="2750" spans="2:10" x14ac:dyDescent="0.25">
      <c r="B2750">
        <v>12</v>
      </c>
      <c r="C2750" s="1">
        <v>43199</v>
      </c>
      <c r="D2750">
        <v>5</v>
      </c>
      <c r="E2750">
        <v>842</v>
      </c>
      <c r="F2750">
        <v>136</v>
      </c>
      <c r="G2750">
        <v>28</v>
      </c>
      <c r="H2750">
        <v>977</v>
      </c>
      <c r="I2750">
        <v>19587.68</v>
      </c>
      <c r="J2750">
        <v>6328.33</v>
      </c>
    </row>
    <row r="2751" spans="2:10" x14ac:dyDescent="0.25">
      <c r="B2751">
        <v>12</v>
      </c>
      <c r="C2751" s="1">
        <v>43206</v>
      </c>
      <c r="D2751">
        <v>5</v>
      </c>
      <c r="E2751">
        <v>950</v>
      </c>
      <c r="F2751">
        <v>73</v>
      </c>
      <c r="G2751">
        <v>8</v>
      </c>
      <c r="H2751">
        <v>325</v>
      </c>
      <c r="I2751">
        <v>26850.639999999999</v>
      </c>
      <c r="J2751">
        <v>5174.67</v>
      </c>
    </row>
    <row r="2752" spans="2:10" x14ac:dyDescent="0.25">
      <c r="B2752">
        <v>12</v>
      </c>
      <c r="C2752" s="1">
        <v>43213</v>
      </c>
      <c r="D2752">
        <v>5</v>
      </c>
      <c r="E2752">
        <v>1015</v>
      </c>
      <c r="F2752">
        <v>51</v>
      </c>
      <c r="G2752">
        <v>24</v>
      </c>
      <c r="H2752">
        <v>270</v>
      </c>
      <c r="I2752">
        <v>13429.6</v>
      </c>
      <c r="J2752">
        <v>3781.7</v>
      </c>
    </row>
    <row r="2753" spans="2:10" x14ac:dyDescent="0.25">
      <c r="B2753">
        <v>12</v>
      </c>
      <c r="C2753" s="1">
        <v>43220</v>
      </c>
      <c r="D2753">
        <v>5</v>
      </c>
      <c r="E2753">
        <v>1042</v>
      </c>
      <c r="F2753">
        <v>25</v>
      </c>
      <c r="G2753">
        <v>32</v>
      </c>
      <c r="H2753">
        <v>653</v>
      </c>
      <c r="I2753">
        <v>23419.56</v>
      </c>
      <c r="J2753">
        <v>5594.92</v>
      </c>
    </row>
    <row r="2754" spans="2:10" x14ac:dyDescent="0.25">
      <c r="B2754">
        <v>12</v>
      </c>
      <c r="C2754" s="1">
        <v>43227</v>
      </c>
      <c r="D2754">
        <v>5</v>
      </c>
      <c r="E2754">
        <v>1035</v>
      </c>
      <c r="F2754">
        <v>71</v>
      </c>
      <c r="G2754">
        <v>18</v>
      </c>
      <c r="H2754">
        <v>418</v>
      </c>
      <c r="I2754">
        <v>18345.57</v>
      </c>
      <c r="J2754">
        <v>7874.04</v>
      </c>
    </row>
    <row r="2755" spans="2:10" x14ac:dyDescent="0.25">
      <c r="B2755">
        <v>12</v>
      </c>
      <c r="C2755" s="1">
        <v>43234</v>
      </c>
      <c r="D2755">
        <v>5</v>
      </c>
      <c r="E2755">
        <v>1088</v>
      </c>
      <c r="F2755">
        <v>113</v>
      </c>
      <c r="G2755">
        <v>18</v>
      </c>
      <c r="H2755">
        <v>175</v>
      </c>
      <c r="I2755">
        <v>21926.94</v>
      </c>
      <c r="J2755">
        <v>7168.58</v>
      </c>
    </row>
    <row r="2756" spans="2:10" x14ac:dyDescent="0.25">
      <c r="B2756">
        <v>12</v>
      </c>
      <c r="C2756" s="1">
        <v>43241</v>
      </c>
      <c r="D2756">
        <v>5</v>
      </c>
      <c r="E2756">
        <v>1183</v>
      </c>
      <c r="F2756">
        <v>114</v>
      </c>
      <c r="G2756">
        <v>32</v>
      </c>
      <c r="H2756">
        <v>37</v>
      </c>
      <c r="I2756">
        <v>38840.53</v>
      </c>
      <c r="J2756">
        <v>5911.65</v>
      </c>
    </row>
    <row r="2757" spans="2:10" x14ac:dyDescent="0.25">
      <c r="B2757">
        <v>12</v>
      </c>
      <c r="C2757" s="1">
        <v>43248</v>
      </c>
      <c r="D2757">
        <v>5</v>
      </c>
      <c r="E2757">
        <v>1265</v>
      </c>
      <c r="F2757">
        <v>52</v>
      </c>
      <c r="G2757">
        <v>24</v>
      </c>
      <c r="H2757">
        <v>391</v>
      </c>
      <c r="I2757">
        <v>19760.97</v>
      </c>
      <c r="J2757">
        <v>10000.51</v>
      </c>
    </row>
    <row r="2758" spans="2:10" x14ac:dyDescent="0.25">
      <c r="B2758">
        <v>12</v>
      </c>
      <c r="C2758" s="1">
        <v>43255</v>
      </c>
      <c r="D2758">
        <v>5</v>
      </c>
      <c r="E2758">
        <v>1293</v>
      </c>
      <c r="F2758">
        <v>59</v>
      </c>
      <c r="G2758">
        <v>48</v>
      </c>
      <c r="H2758">
        <v>1109</v>
      </c>
      <c r="I2758">
        <v>27097.93</v>
      </c>
      <c r="J2758">
        <v>10381.049999999999</v>
      </c>
    </row>
    <row r="2759" spans="2:10" x14ac:dyDescent="0.25">
      <c r="B2759">
        <v>12</v>
      </c>
      <c r="C2759" s="1">
        <v>43262</v>
      </c>
      <c r="D2759">
        <v>5</v>
      </c>
      <c r="E2759">
        <v>1304</v>
      </c>
      <c r="F2759">
        <v>110</v>
      </c>
      <c r="G2759">
        <v>12</v>
      </c>
      <c r="H2759">
        <v>394</v>
      </c>
      <c r="I2759">
        <v>27618.639999999999</v>
      </c>
      <c r="J2759">
        <v>7040.01</v>
      </c>
    </row>
    <row r="2760" spans="2:10" x14ac:dyDescent="0.25">
      <c r="B2760">
        <v>12</v>
      </c>
      <c r="C2760" s="1">
        <v>43269</v>
      </c>
      <c r="D2760">
        <v>5</v>
      </c>
      <c r="E2760">
        <v>1402</v>
      </c>
      <c r="F2760">
        <v>48</v>
      </c>
      <c r="G2760">
        <v>13</v>
      </c>
      <c r="H2760">
        <v>443</v>
      </c>
      <c r="I2760">
        <v>18329.669999999998</v>
      </c>
      <c r="J2760">
        <v>12075.89</v>
      </c>
    </row>
    <row r="2761" spans="2:10" x14ac:dyDescent="0.25">
      <c r="B2761">
        <v>12</v>
      </c>
      <c r="C2761" s="1">
        <v>43276</v>
      </c>
      <c r="D2761">
        <v>5</v>
      </c>
      <c r="E2761">
        <v>1437</v>
      </c>
      <c r="F2761">
        <v>98</v>
      </c>
      <c r="G2761">
        <v>25</v>
      </c>
      <c r="H2761">
        <v>472</v>
      </c>
      <c r="I2761">
        <v>21286.52</v>
      </c>
      <c r="J2761">
        <v>9391.2999999999993</v>
      </c>
    </row>
    <row r="2762" spans="2:10" x14ac:dyDescent="0.25">
      <c r="B2762">
        <v>12</v>
      </c>
      <c r="C2762" s="1">
        <v>43283</v>
      </c>
      <c r="D2762">
        <v>5</v>
      </c>
      <c r="E2762">
        <v>1510</v>
      </c>
      <c r="F2762">
        <v>41</v>
      </c>
      <c r="G2762">
        <v>23</v>
      </c>
      <c r="H2762">
        <v>184</v>
      </c>
      <c r="I2762">
        <v>21437.98</v>
      </c>
      <c r="J2762">
        <v>11563.94</v>
      </c>
    </row>
    <row r="2763" spans="2:10" x14ac:dyDescent="0.25">
      <c r="B2763">
        <v>12</v>
      </c>
      <c r="C2763" s="1">
        <v>43290</v>
      </c>
      <c r="D2763">
        <v>5</v>
      </c>
      <c r="E2763">
        <v>1528</v>
      </c>
      <c r="F2763">
        <v>43</v>
      </c>
      <c r="G2763">
        <v>25</v>
      </c>
      <c r="H2763">
        <v>2203</v>
      </c>
      <c r="I2763">
        <v>27499.64</v>
      </c>
      <c r="J2763">
        <v>10844.79</v>
      </c>
    </row>
    <row r="2764" spans="2:10" x14ac:dyDescent="0.25">
      <c r="B2764">
        <v>12</v>
      </c>
      <c r="C2764" s="1">
        <v>43297</v>
      </c>
      <c r="D2764">
        <v>5</v>
      </c>
      <c r="E2764">
        <v>1546</v>
      </c>
      <c r="F2764">
        <v>64</v>
      </c>
      <c r="G2764">
        <v>18</v>
      </c>
      <c r="H2764">
        <v>399</v>
      </c>
      <c r="I2764">
        <v>35911.72</v>
      </c>
      <c r="J2764">
        <v>8871.7099999999991</v>
      </c>
    </row>
    <row r="2765" spans="2:10" x14ac:dyDescent="0.25">
      <c r="B2765">
        <v>12</v>
      </c>
      <c r="C2765" s="1">
        <v>43304</v>
      </c>
      <c r="D2765">
        <v>5</v>
      </c>
      <c r="E2765">
        <v>1592</v>
      </c>
      <c r="F2765">
        <v>66</v>
      </c>
      <c r="G2765">
        <v>37</v>
      </c>
      <c r="H2765">
        <v>213</v>
      </c>
      <c r="I2765">
        <v>39615.93</v>
      </c>
      <c r="J2765">
        <v>9652.15</v>
      </c>
    </row>
    <row r="2766" spans="2:10" x14ac:dyDescent="0.25">
      <c r="B2766">
        <v>12</v>
      </c>
      <c r="C2766" s="1">
        <v>43311</v>
      </c>
      <c r="D2766">
        <v>5</v>
      </c>
      <c r="E2766">
        <v>1621</v>
      </c>
      <c r="F2766">
        <v>89</v>
      </c>
      <c r="G2766">
        <v>25</v>
      </c>
      <c r="H2766">
        <v>210</v>
      </c>
      <c r="I2766">
        <v>32708.84</v>
      </c>
      <c r="J2766">
        <v>10314.09</v>
      </c>
    </row>
    <row r="2767" spans="2:10" x14ac:dyDescent="0.25">
      <c r="B2767">
        <v>12</v>
      </c>
      <c r="C2767" s="1">
        <v>43318</v>
      </c>
      <c r="D2767">
        <v>5</v>
      </c>
      <c r="E2767">
        <v>1685</v>
      </c>
      <c r="F2767">
        <v>90</v>
      </c>
      <c r="G2767">
        <v>37</v>
      </c>
      <c r="H2767">
        <v>1444</v>
      </c>
      <c r="I2767">
        <v>33315.72</v>
      </c>
      <c r="J2767">
        <v>14473.88</v>
      </c>
    </row>
    <row r="2768" spans="2:10" x14ac:dyDescent="0.25">
      <c r="B2768">
        <v>12</v>
      </c>
      <c r="C2768" s="1">
        <v>43325</v>
      </c>
      <c r="D2768">
        <v>5</v>
      </c>
      <c r="E2768">
        <v>1738</v>
      </c>
      <c r="F2768">
        <v>74</v>
      </c>
      <c r="G2768">
        <v>24</v>
      </c>
      <c r="H2768">
        <v>384</v>
      </c>
      <c r="I2768">
        <v>33698.01</v>
      </c>
      <c r="J2768">
        <v>11742.96</v>
      </c>
    </row>
    <row r="2769" spans="2:10" x14ac:dyDescent="0.25">
      <c r="B2769">
        <v>12</v>
      </c>
      <c r="C2769" s="1">
        <v>43332</v>
      </c>
      <c r="D2769">
        <v>5</v>
      </c>
      <c r="E2769">
        <v>1788</v>
      </c>
      <c r="F2769">
        <v>116</v>
      </c>
      <c r="G2769">
        <v>21</v>
      </c>
      <c r="H2769">
        <v>346</v>
      </c>
      <c r="I2769">
        <v>60626.95</v>
      </c>
      <c r="J2769">
        <v>9580.35</v>
      </c>
    </row>
    <row r="2770" spans="2:10" x14ac:dyDescent="0.25">
      <c r="B2770">
        <v>12</v>
      </c>
      <c r="C2770" s="1">
        <v>43339</v>
      </c>
      <c r="D2770">
        <v>5</v>
      </c>
      <c r="E2770">
        <v>1883</v>
      </c>
      <c r="F2770">
        <v>47</v>
      </c>
      <c r="G2770">
        <v>27</v>
      </c>
      <c r="H2770">
        <v>524</v>
      </c>
      <c r="I2770">
        <v>30155.200000000001</v>
      </c>
      <c r="J2770">
        <v>10996.41</v>
      </c>
    </row>
    <row r="2771" spans="2:10" x14ac:dyDescent="0.25">
      <c r="B2771">
        <v>12</v>
      </c>
      <c r="C2771" s="1">
        <v>43346</v>
      </c>
      <c r="D2771">
        <v>5</v>
      </c>
      <c r="E2771">
        <v>1903</v>
      </c>
      <c r="F2771">
        <v>43</v>
      </c>
      <c r="G2771">
        <v>21</v>
      </c>
      <c r="H2771">
        <v>753</v>
      </c>
      <c r="I2771">
        <v>40204.42</v>
      </c>
      <c r="J2771">
        <v>9803.77</v>
      </c>
    </row>
    <row r="2772" spans="2:10" x14ac:dyDescent="0.25">
      <c r="B2772">
        <v>12</v>
      </c>
      <c r="C2772" s="1">
        <v>43353</v>
      </c>
      <c r="D2772">
        <v>5</v>
      </c>
      <c r="E2772">
        <v>1925</v>
      </c>
      <c r="F2772">
        <v>60</v>
      </c>
      <c r="G2772">
        <v>21</v>
      </c>
      <c r="H2772">
        <v>274</v>
      </c>
      <c r="I2772">
        <v>57985.62</v>
      </c>
      <c r="J2772">
        <v>11226.08</v>
      </c>
    </row>
    <row r="2773" spans="2:10" x14ac:dyDescent="0.25">
      <c r="B2773">
        <v>12</v>
      </c>
      <c r="C2773" s="1">
        <v>43360</v>
      </c>
      <c r="D2773">
        <v>5</v>
      </c>
      <c r="E2773">
        <v>1964</v>
      </c>
      <c r="F2773">
        <v>79</v>
      </c>
      <c r="G2773">
        <v>32</v>
      </c>
      <c r="H2773">
        <v>1319</v>
      </c>
      <c r="I2773">
        <v>29821.13</v>
      </c>
      <c r="J2773">
        <v>10030.57</v>
      </c>
    </row>
    <row r="2774" spans="2:10" x14ac:dyDescent="0.25">
      <c r="B2774">
        <v>12</v>
      </c>
      <c r="C2774" s="1">
        <v>43367</v>
      </c>
      <c r="D2774">
        <v>5</v>
      </c>
      <c r="E2774">
        <v>2011</v>
      </c>
      <c r="F2774">
        <v>87</v>
      </c>
      <c r="G2774">
        <v>39</v>
      </c>
      <c r="H2774">
        <v>983</v>
      </c>
      <c r="I2774">
        <v>39174.239999999998</v>
      </c>
      <c r="J2774">
        <v>12931.1</v>
      </c>
    </row>
    <row r="2775" spans="2:10" x14ac:dyDescent="0.25">
      <c r="B2775">
        <v>12</v>
      </c>
      <c r="C2775" s="1">
        <v>43101</v>
      </c>
      <c r="D2775">
        <v>6</v>
      </c>
      <c r="E2775">
        <v>0</v>
      </c>
      <c r="F2775">
        <v>109</v>
      </c>
      <c r="G2775">
        <v>19</v>
      </c>
      <c r="H2775">
        <v>11</v>
      </c>
      <c r="I2775">
        <v>1091.8399999999999</v>
      </c>
      <c r="J2775">
        <v>221.56</v>
      </c>
    </row>
    <row r="2776" spans="2:10" x14ac:dyDescent="0.25">
      <c r="B2776">
        <v>12</v>
      </c>
      <c r="C2776" s="1">
        <v>43108</v>
      </c>
      <c r="D2776">
        <v>6</v>
      </c>
      <c r="E2776">
        <v>90</v>
      </c>
      <c r="F2776">
        <v>81</v>
      </c>
      <c r="G2776">
        <v>15</v>
      </c>
      <c r="H2776">
        <v>91</v>
      </c>
      <c r="I2776">
        <v>969.78</v>
      </c>
      <c r="J2776">
        <v>382.81</v>
      </c>
    </row>
    <row r="2777" spans="2:10" x14ac:dyDescent="0.25">
      <c r="B2777">
        <v>12</v>
      </c>
      <c r="C2777" s="1">
        <v>43115</v>
      </c>
      <c r="D2777">
        <v>6</v>
      </c>
      <c r="E2777">
        <v>156</v>
      </c>
      <c r="F2777">
        <v>102</v>
      </c>
      <c r="G2777">
        <v>28</v>
      </c>
      <c r="H2777">
        <v>21</v>
      </c>
      <c r="I2777">
        <v>2658.37</v>
      </c>
      <c r="J2777">
        <v>485.4</v>
      </c>
    </row>
    <row r="2778" spans="2:10" x14ac:dyDescent="0.25">
      <c r="B2778">
        <v>12</v>
      </c>
      <c r="C2778" s="1">
        <v>43122</v>
      </c>
      <c r="D2778">
        <v>6</v>
      </c>
      <c r="E2778">
        <v>230</v>
      </c>
      <c r="F2778">
        <v>105</v>
      </c>
      <c r="G2778">
        <v>19</v>
      </c>
      <c r="H2778">
        <v>31</v>
      </c>
      <c r="I2778">
        <v>3892.49</v>
      </c>
      <c r="J2778">
        <v>727.98</v>
      </c>
    </row>
    <row r="2779" spans="2:10" x14ac:dyDescent="0.25">
      <c r="B2779">
        <v>12</v>
      </c>
      <c r="C2779" s="1">
        <v>43129</v>
      </c>
      <c r="D2779">
        <v>6</v>
      </c>
      <c r="E2779">
        <v>316</v>
      </c>
      <c r="F2779">
        <v>77</v>
      </c>
      <c r="G2779">
        <v>17</v>
      </c>
      <c r="H2779">
        <v>106</v>
      </c>
      <c r="I2779">
        <v>3585.76</v>
      </c>
      <c r="J2779">
        <v>799.43</v>
      </c>
    </row>
    <row r="2780" spans="2:10" x14ac:dyDescent="0.25">
      <c r="B2780">
        <v>12</v>
      </c>
      <c r="C2780" s="1">
        <v>43136</v>
      </c>
      <c r="D2780">
        <v>6</v>
      </c>
      <c r="E2780">
        <v>376</v>
      </c>
      <c r="F2780">
        <v>77</v>
      </c>
      <c r="G2780">
        <v>16</v>
      </c>
      <c r="H2780">
        <v>162</v>
      </c>
      <c r="I2780">
        <v>5065.6899999999996</v>
      </c>
      <c r="J2780">
        <v>936.7</v>
      </c>
    </row>
    <row r="2781" spans="2:10" x14ac:dyDescent="0.25">
      <c r="B2781">
        <v>12</v>
      </c>
      <c r="C2781" s="1">
        <v>43143</v>
      </c>
      <c r="D2781">
        <v>6</v>
      </c>
      <c r="E2781">
        <v>437</v>
      </c>
      <c r="F2781">
        <v>72</v>
      </c>
      <c r="G2781">
        <v>28</v>
      </c>
      <c r="H2781">
        <v>177</v>
      </c>
      <c r="I2781">
        <v>3200.95</v>
      </c>
      <c r="J2781">
        <v>1082.6099999999999</v>
      </c>
    </row>
    <row r="2782" spans="2:10" x14ac:dyDescent="0.25">
      <c r="B2782">
        <v>12</v>
      </c>
      <c r="C2782" s="1">
        <v>43150</v>
      </c>
      <c r="D2782">
        <v>6</v>
      </c>
      <c r="E2782">
        <v>481</v>
      </c>
      <c r="F2782">
        <v>35</v>
      </c>
      <c r="G2782">
        <v>32</v>
      </c>
      <c r="H2782">
        <v>118</v>
      </c>
      <c r="I2782">
        <v>4057.29</v>
      </c>
      <c r="J2782">
        <v>1040.1600000000001</v>
      </c>
    </row>
    <row r="2783" spans="2:10" x14ac:dyDescent="0.25">
      <c r="B2783">
        <v>12</v>
      </c>
      <c r="C2783" s="1">
        <v>43157</v>
      </c>
      <c r="D2783">
        <v>6</v>
      </c>
      <c r="E2783">
        <v>484</v>
      </c>
      <c r="F2783">
        <v>91</v>
      </c>
      <c r="G2783">
        <v>34</v>
      </c>
      <c r="H2783">
        <v>224</v>
      </c>
      <c r="I2783">
        <v>4998.33</v>
      </c>
      <c r="J2783">
        <v>1176.4000000000001</v>
      </c>
    </row>
    <row r="2784" spans="2:10" x14ac:dyDescent="0.25">
      <c r="B2784">
        <v>12</v>
      </c>
      <c r="C2784" s="1">
        <v>43164</v>
      </c>
      <c r="D2784">
        <v>6</v>
      </c>
      <c r="E2784">
        <v>541</v>
      </c>
      <c r="F2784">
        <v>57</v>
      </c>
      <c r="G2784">
        <v>16</v>
      </c>
      <c r="H2784">
        <v>48</v>
      </c>
      <c r="I2784">
        <v>5873.72</v>
      </c>
      <c r="J2784">
        <v>1225.32</v>
      </c>
    </row>
    <row r="2785" spans="2:10" x14ac:dyDescent="0.25">
      <c r="B2785">
        <v>12</v>
      </c>
      <c r="C2785" s="1">
        <v>43171</v>
      </c>
      <c r="D2785">
        <v>6</v>
      </c>
      <c r="E2785">
        <v>582</v>
      </c>
      <c r="F2785">
        <v>111</v>
      </c>
      <c r="G2785">
        <v>22</v>
      </c>
      <c r="H2785">
        <v>406</v>
      </c>
      <c r="I2785">
        <v>2961.12</v>
      </c>
      <c r="J2785">
        <v>1361.54</v>
      </c>
    </row>
    <row r="2786" spans="2:10" x14ac:dyDescent="0.25">
      <c r="B2786">
        <v>12</v>
      </c>
      <c r="C2786" s="1">
        <v>43178</v>
      </c>
      <c r="D2786">
        <v>6</v>
      </c>
      <c r="E2786">
        <v>671</v>
      </c>
      <c r="F2786">
        <v>19</v>
      </c>
      <c r="G2786">
        <v>41</v>
      </c>
      <c r="H2786">
        <v>85</v>
      </c>
      <c r="I2786">
        <v>6519.8</v>
      </c>
      <c r="J2786">
        <v>1308.83</v>
      </c>
    </row>
    <row r="2787" spans="2:10" x14ac:dyDescent="0.25">
      <c r="B2787">
        <v>12</v>
      </c>
      <c r="C2787" s="1">
        <v>43185</v>
      </c>
      <c r="D2787">
        <v>6</v>
      </c>
      <c r="E2787">
        <v>649</v>
      </c>
      <c r="F2787">
        <v>73</v>
      </c>
      <c r="G2787">
        <v>23</v>
      </c>
      <c r="H2787">
        <v>35</v>
      </c>
      <c r="I2787">
        <v>9360.48</v>
      </c>
      <c r="J2787">
        <v>1447.56</v>
      </c>
    </row>
    <row r="2788" spans="2:10" x14ac:dyDescent="0.25">
      <c r="B2788">
        <v>12</v>
      </c>
      <c r="C2788" s="1">
        <v>43192</v>
      </c>
      <c r="D2788">
        <v>6</v>
      </c>
      <c r="E2788">
        <v>699</v>
      </c>
      <c r="F2788">
        <v>99</v>
      </c>
      <c r="G2788">
        <v>13</v>
      </c>
      <c r="H2788">
        <v>75</v>
      </c>
      <c r="I2788">
        <v>7063.21</v>
      </c>
      <c r="J2788">
        <v>1704.37</v>
      </c>
    </row>
    <row r="2789" spans="2:10" x14ac:dyDescent="0.25">
      <c r="B2789">
        <v>12</v>
      </c>
      <c r="C2789" s="1">
        <v>43199</v>
      </c>
      <c r="D2789">
        <v>6</v>
      </c>
      <c r="E2789">
        <v>785</v>
      </c>
      <c r="F2789">
        <v>67</v>
      </c>
      <c r="G2789">
        <v>35</v>
      </c>
      <c r="H2789">
        <v>931</v>
      </c>
      <c r="I2789">
        <v>6280.94</v>
      </c>
      <c r="J2789">
        <v>1696.8</v>
      </c>
    </row>
    <row r="2790" spans="2:10" x14ac:dyDescent="0.25">
      <c r="B2790">
        <v>12</v>
      </c>
      <c r="C2790" s="1">
        <v>43206</v>
      </c>
      <c r="D2790">
        <v>6</v>
      </c>
      <c r="E2790">
        <v>817</v>
      </c>
      <c r="F2790">
        <v>74</v>
      </c>
      <c r="G2790">
        <v>35</v>
      </c>
      <c r="H2790">
        <v>79</v>
      </c>
      <c r="I2790">
        <v>11872.97</v>
      </c>
      <c r="J2790">
        <v>1875.49</v>
      </c>
    </row>
    <row r="2791" spans="2:10" x14ac:dyDescent="0.25">
      <c r="B2791">
        <v>12</v>
      </c>
      <c r="C2791" s="1">
        <v>43213</v>
      </c>
      <c r="D2791">
        <v>6</v>
      </c>
      <c r="E2791">
        <v>856</v>
      </c>
      <c r="F2791">
        <v>106</v>
      </c>
      <c r="G2791">
        <v>31</v>
      </c>
      <c r="H2791">
        <v>38</v>
      </c>
      <c r="I2791">
        <v>4301.8</v>
      </c>
      <c r="J2791">
        <v>2091.23</v>
      </c>
    </row>
    <row r="2792" spans="2:10" x14ac:dyDescent="0.25">
      <c r="B2792">
        <v>12</v>
      </c>
      <c r="C2792" s="1">
        <v>43220</v>
      </c>
      <c r="D2792">
        <v>6</v>
      </c>
      <c r="E2792">
        <v>931</v>
      </c>
      <c r="F2792">
        <v>97</v>
      </c>
      <c r="G2792">
        <v>33</v>
      </c>
      <c r="H2792">
        <v>91</v>
      </c>
      <c r="I2792">
        <v>6819.46</v>
      </c>
      <c r="J2792">
        <v>2145.83</v>
      </c>
    </row>
    <row r="2793" spans="2:10" x14ac:dyDescent="0.25">
      <c r="B2793">
        <v>12</v>
      </c>
      <c r="C2793" s="1">
        <v>43227</v>
      </c>
      <c r="D2793">
        <v>6</v>
      </c>
      <c r="E2793">
        <v>995</v>
      </c>
      <c r="F2793">
        <v>50</v>
      </c>
      <c r="G2793">
        <v>26</v>
      </c>
      <c r="H2793">
        <v>1910</v>
      </c>
      <c r="I2793">
        <v>1753.54</v>
      </c>
      <c r="J2793">
        <v>2265.2399999999998</v>
      </c>
    </row>
    <row r="2794" spans="2:10" x14ac:dyDescent="0.25">
      <c r="B2794">
        <v>12</v>
      </c>
      <c r="C2794" s="1">
        <v>43234</v>
      </c>
      <c r="D2794">
        <v>6</v>
      </c>
      <c r="E2794">
        <v>1019</v>
      </c>
      <c r="F2794">
        <v>85</v>
      </c>
      <c r="G2794">
        <v>31</v>
      </c>
      <c r="H2794">
        <v>453</v>
      </c>
      <c r="I2794">
        <v>9714.83</v>
      </c>
      <c r="J2794">
        <v>2211.8000000000002</v>
      </c>
    </row>
    <row r="2795" spans="2:10" x14ac:dyDescent="0.25">
      <c r="B2795">
        <v>12</v>
      </c>
      <c r="C2795" s="1">
        <v>43241</v>
      </c>
      <c r="D2795">
        <v>6</v>
      </c>
      <c r="E2795">
        <v>1073</v>
      </c>
      <c r="F2795">
        <v>88</v>
      </c>
      <c r="G2795">
        <v>25</v>
      </c>
      <c r="H2795">
        <v>380</v>
      </c>
      <c r="I2795">
        <v>7309.6</v>
      </c>
      <c r="J2795">
        <v>2225.96</v>
      </c>
    </row>
    <row r="2796" spans="2:10" x14ac:dyDescent="0.25">
      <c r="B2796">
        <v>12</v>
      </c>
      <c r="C2796" s="1">
        <v>43248</v>
      </c>
      <c r="D2796">
        <v>6</v>
      </c>
      <c r="E2796">
        <v>1136</v>
      </c>
      <c r="F2796">
        <v>38</v>
      </c>
      <c r="G2796">
        <v>16</v>
      </c>
      <c r="H2796">
        <v>296</v>
      </c>
      <c r="I2796">
        <v>12802.92</v>
      </c>
      <c r="J2796">
        <v>2283.7600000000002</v>
      </c>
    </row>
    <row r="2797" spans="2:10" x14ac:dyDescent="0.25">
      <c r="B2797">
        <v>12</v>
      </c>
      <c r="C2797" s="1">
        <v>43255</v>
      </c>
      <c r="D2797">
        <v>6</v>
      </c>
      <c r="E2797">
        <v>1158</v>
      </c>
      <c r="F2797">
        <v>81</v>
      </c>
      <c r="G2797">
        <v>16</v>
      </c>
      <c r="H2797">
        <v>348</v>
      </c>
      <c r="I2797">
        <v>8595.6200000000008</v>
      </c>
      <c r="J2797">
        <v>2453.66</v>
      </c>
    </row>
    <row r="2798" spans="2:10" x14ac:dyDescent="0.25">
      <c r="B2798">
        <v>12</v>
      </c>
      <c r="C2798" s="1">
        <v>43262</v>
      </c>
      <c r="D2798">
        <v>6</v>
      </c>
      <c r="E2798">
        <v>1223</v>
      </c>
      <c r="F2798">
        <v>78</v>
      </c>
      <c r="G2798">
        <v>18</v>
      </c>
      <c r="H2798">
        <v>381</v>
      </c>
      <c r="I2798">
        <v>3389.01</v>
      </c>
      <c r="J2798">
        <v>2533.25</v>
      </c>
    </row>
    <row r="2799" spans="2:10" x14ac:dyDescent="0.25">
      <c r="B2799">
        <v>12</v>
      </c>
      <c r="C2799" s="1">
        <v>43269</v>
      </c>
      <c r="D2799">
        <v>6</v>
      </c>
      <c r="E2799">
        <v>1283</v>
      </c>
      <c r="F2799">
        <v>97</v>
      </c>
      <c r="G2799">
        <v>28</v>
      </c>
      <c r="H2799">
        <v>537</v>
      </c>
      <c r="I2799">
        <v>13869.39</v>
      </c>
      <c r="J2799">
        <v>2720.19</v>
      </c>
    </row>
    <row r="2800" spans="2:10" x14ac:dyDescent="0.25">
      <c r="B2800">
        <v>12</v>
      </c>
      <c r="C2800" s="1">
        <v>43276</v>
      </c>
      <c r="D2800">
        <v>6</v>
      </c>
      <c r="E2800">
        <v>1352</v>
      </c>
      <c r="F2800">
        <v>107</v>
      </c>
      <c r="G2800">
        <v>19</v>
      </c>
      <c r="H2800">
        <v>170</v>
      </c>
      <c r="I2800">
        <v>9127.0400000000009</v>
      </c>
      <c r="J2800">
        <v>2877.01</v>
      </c>
    </row>
    <row r="2801" spans="2:10" x14ac:dyDescent="0.25">
      <c r="B2801">
        <v>12</v>
      </c>
      <c r="C2801" s="1">
        <v>43283</v>
      </c>
      <c r="D2801">
        <v>6</v>
      </c>
      <c r="E2801">
        <v>1440</v>
      </c>
      <c r="F2801">
        <v>79</v>
      </c>
      <c r="G2801">
        <v>19</v>
      </c>
      <c r="H2801">
        <v>455</v>
      </c>
      <c r="I2801">
        <v>10870.61</v>
      </c>
      <c r="J2801">
        <v>2885.18</v>
      </c>
    </row>
    <row r="2802" spans="2:10" x14ac:dyDescent="0.25">
      <c r="B2802">
        <v>12</v>
      </c>
      <c r="C2802" s="1">
        <v>43290</v>
      </c>
      <c r="D2802">
        <v>6</v>
      </c>
      <c r="E2802">
        <v>1500</v>
      </c>
      <c r="F2802">
        <v>62</v>
      </c>
      <c r="G2802">
        <v>27</v>
      </c>
      <c r="H2802">
        <v>81</v>
      </c>
      <c r="I2802">
        <v>13399.41</v>
      </c>
      <c r="J2802">
        <v>2977.9</v>
      </c>
    </row>
    <row r="2803" spans="2:10" x14ac:dyDescent="0.25">
      <c r="B2803">
        <v>12</v>
      </c>
      <c r="C2803" s="1">
        <v>43297</v>
      </c>
      <c r="D2803">
        <v>6</v>
      </c>
      <c r="E2803">
        <v>1535</v>
      </c>
      <c r="F2803">
        <v>64</v>
      </c>
      <c r="G2803">
        <v>24</v>
      </c>
      <c r="H2803">
        <v>33</v>
      </c>
      <c r="I2803">
        <v>11983.85</v>
      </c>
      <c r="J2803">
        <v>2953.45</v>
      </c>
    </row>
    <row r="2804" spans="2:10" x14ac:dyDescent="0.25">
      <c r="B2804">
        <v>12</v>
      </c>
      <c r="C2804" s="1">
        <v>43304</v>
      </c>
      <c r="D2804">
        <v>6</v>
      </c>
      <c r="E2804">
        <v>1575</v>
      </c>
      <c r="F2804">
        <v>96</v>
      </c>
      <c r="G2804">
        <v>30</v>
      </c>
      <c r="H2804">
        <v>585</v>
      </c>
      <c r="I2804">
        <v>16668.54</v>
      </c>
      <c r="J2804">
        <v>3487.19</v>
      </c>
    </row>
    <row r="2805" spans="2:10" x14ac:dyDescent="0.25">
      <c r="B2805">
        <v>12</v>
      </c>
      <c r="C2805" s="1">
        <v>43311</v>
      </c>
      <c r="D2805">
        <v>6</v>
      </c>
      <c r="E2805">
        <v>1641</v>
      </c>
      <c r="F2805">
        <v>92</v>
      </c>
      <c r="G2805">
        <v>27</v>
      </c>
      <c r="H2805">
        <v>570</v>
      </c>
      <c r="I2805">
        <v>15407.19</v>
      </c>
      <c r="J2805">
        <v>3568.27</v>
      </c>
    </row>
    <row r="2806" spans="2:10" x14ac:dyDescent="0.25">
      <c r="B2806">
        <v>12</v>
      </c>
      <c r="C2806" s="1">
        <v>43318</v>
      </c>
      <c r="D2806">
        <v>6</v>
      </c>
      <c r="E2806">
        <v>1706</v>
      </c>
      <c r="F2806">
        <v>95</v>
      </c>
      <c r="G2806">
        <v>31</v>
      </c>
      <c r="H2806">
        <v>1159</v>
      </c>
      <c r="I2806">
        <v>10845.76</v>
      </c>
      <c r="J2806">
        <v>3368.72</v>
      </c>
    </row>
    <row r="2807" spans="2:10" x14ac:dyDescent="0.25">
      <c r="B2807">
        <v>12</v>
      </c>
      <c r="C2807" s="1">
        <v>43325</v>
      </c>
      <c r="D2807">
        <v>6</v>
      </c>
      <c r="E2807">
        <v>1770</v>
      </c>
      <c r="F2807">
        <v>47</v>
      </c>
      <c r="G2807">
        <v>28</v>
      </c>
      <c r="H2807">
        <v>345</v>
      </c>
      <c r="I2807">
        <v>23218.75</v>
      </c>
      <c r="J2807">
        <v>3867.15</v>
      </c>
    </row>
    <row r="2808" spans="2:10" x14ac:dyDescent="0.25">
      <c r="B2808">
        <v>12</v>
      </c>
      <c r="C2808" s="1">
        <v>43332</v>
      </c>
      <c r="D2808">
        <v>6</v>
      </c>
      <c r="E2808">
        <v>1789</v>
      </c>
      <c r="F2808">
        <v>97</v>
      </c>
      <c r="G2808">
        <v>31</v>
      </c>
      <c r="H2808">
        <v>892</v>
      </c>
      <c r="I2808">
        <v>19869.16</v>
      </c>
      <c r="J2808">
        <v>3447.39</v>
      </c>
    </row>
    <row r="2809" spans="2:10" x14ac:dyDescent="0.25">
      <c r="B2809">
        <v>12</v>
      </c>
      <c r="C2809" s="1">
        <v>43339</v>
      </c>
      <c r="D2809">
        <v>6</v>
      </c>
      <c r="E2809">
        <v>1855</v>
      </c>
      <c r="F2809">
        <v>55</v>
      </c>
      <c r="G2809">
        <v>14</v>
      </c>
      <c r="H2809">
        <v>393</v>
      </c>
      <c r="I2809">
        <v>16623.560000000001</v>
      </c>
      <c r="J2809">
        <v>3699.61</v>
      </c>
    </row>
    <row r="2810" spans="2:10" x14ac:dyDescent="0.25">
      <c r="B2810">
        <v>12</v>
      </c>
      <c r="C2810" s="1">
        <v>43346</v>
      </c>
      <c r="D2810">
        <v>6</v>
      </c>
      <c r="E2810">
        <v>1896</v>
      </c>
      <c r="F2810">
        <v>31</v>
      </c>
      <c r="G2810">
        <v>12</v>
      </c>
      <c r="H2810">
        <v>234</v>
      </c>
      <c r="I2810">
        <v>25984.27</v>
      </c>
      <c r="J2810">
        <v>4019.33</v>
      </c>
    </row>
    <row r="2811" spans="2:10" x14ac:dyDescent="0.25">
      <c r="B2811">
        <v>12</v>
      </c>
      <c r="C2811" s="1">
        <v>43353</v>
      </c>
      <c r="D2811">
        <v>6</v>
      </c>
      <c r="E2811">
        <v>1915</v>
      </c>
      <c r="F2811">
        <v>89</v>
      </c>
      <c r="G2811">
        <v>36</v>
      </c>
      <c r="H2811">
        <v>350</v>
      </c>
      <c r="I2811">
        <v>19409.62</v>
      </c>
      <c r="J2811">
        <v>4029.39</v>
      </c>
    </row>
    <row r="2812" spans="2:10" x14ac:dyDescent="0.25">
      <c r="B2812">
        <v>12</v>
      </c>
      <c r="C2812" s="1">
        <v>43360</v>
      </c>
      <c r="D2812">
        <v>6</v>
      </c>
      <c r="E2812">
        <v>1968</v>
      </c>
      <c r="F2812">
        <v>56</v>
      </c>
      <c r="G2812">
        <v>19</v>
      </c>
      <c r="H2812">
        <v>190</v>
      </c>
      <c r="I2812">
        <v>3651.87</v>
      </c>
      <c r="J2812">
        <v>3885.31</v>
      </c>
    </row>
    <row r="2813" spans="2:10" x14ac:dyDescent="0.25">
      <c r="B2813">
        <v>12</v>
      </c>
      <c r="C2813" s="1">
        <v>43367</v>
      </c>
      <c r="D2813">
        <v>6</v>
      </c>
      <c r="E2813">
        <v>2005</v>
      </c>
      <c r="F2813">
        <v>86</v>
      </c>
      <c r="G2813">
        <v>34</v>
      </c>
      <c r="H2813">
        <v>22</v>
      </c>
      <c r="I2813">
        <v>4191.82</v>
      </c>
      <c r="J2813">
        <v>4308.3100000000004</v>
      </c>
    </row>
    <row r="2814" spans="2:10" x14ac:dyDescent="0.25">
      <c r="B2814">
        <v>13</v>
      </c>
      <c r="C2814" s="1">
        <v>43101</v>
      </c>
      <c r="D2814">
        <v>1</v>
      </c>
      <c r="E2814">
        <v>0</v>
      </c>
      <c r="F2814">
        <v>98</v>
      </c>
      <c r="G2814">
        <v>13</v>
      </c>
      <c r="H2814">
        <v>94</v>
      </c>
      <c r="I2814">
        <v>179.55</v>
      </c>
      <c r="J2814">
        <v>238.46</v>
      </c>
    </row>
    <row r="2815" spans="2:10" x14ac:dyDescent="0.25">
      <c r="B2815">
        <v>13</v>
      </c>
      <c r="C2815" s="1">
        <v>43108</v>
      </c>
      <c r="D2815">
        <v>1</v>
      </c>
      <c r="E2815">
        <v>85</v>
      </c>
      <c r="F2815">
        <v>73</v>
      </c>
      <c r="G2815">
        <v>32</v>
      </c>
      <c r="H2815">
        <v>32</v>
      </c>
      <c r="I2815">
        <v>1119.5899999999999</v>
      </c>
      <c r="J2815">
        <v>328.27</v>
      </c>
    </row>
    <row r="2816" spans="2:10" x14ac:dyDescent="0.25">
      <c r="B2816">
        <v>13</v>
      </c>
      <c r="C2816" s="1">
        <v>43115</v>
      </c>
      <c r="D2816">
        <v>1</v>
      </c>
      <c r="E2816">
        <v>126</v>
      </c>
      <c r="F2816">
        <v>80</v>
      </c>
      <c r="G2816">
        <v>11</v>
      </c>
      <c r="H2816">
        <v>103</v>
      </c>
      <c r="I2816">
        <v>787.4</v>
      </c>
      <c r="J2816">
        <v>470.69</v>
      </c>
    </row>
    <row r="2817" spans="2:10" x14ac:dyDescent="0.25">
      <c r="B2817">
        <v>13</v>
      </c>
      <c r="C2817" s="1">
        <v>43122</v>
      </c>
      <c r="D2817">
        <v>1</v>
      </c>
      <c r="E2817">
        <v>195</v>
      </c>
      <c r="F2817">
        <v>66</v>
      </c>
      <c r="G2817">
        <v>28</v>
      </c>
      <c r="H2817">
        <v>8</v>
      </c>
      <c r="I2817">
        <v>2121.36</v>
      </c>
      <c r="J2817">
        <v>595.76</v>
      </c>
    </row>
    <row r="2818" spans="2:10" x14ac:dyDescent="0.25">
      <c r="B2818">
        <v>13</v>
      </c>
      <c r="C2818" s="1">
        <v>43129</v>
      </c>
      <c r="D2818">
        <v>1</v>
      </c>
      <c r="E2818">
        <v>233</v>
      </c>
      <c r="F2818">
        <v>109</v>
      </c>
      <c r="G2818">
        <v>13</v>
      </c>
      <c r="H2818">
        <v>43</v>
      </c>
      <c r="I2818">
        <v>2198.17</v>
      </c>
      <c r="J2818">
        <v>653.9</v>
      </c>
    </row>
    <row r="2819" spans="2:10" x14ac:dyDescent="0.25">
      <c r="B2819">
        <v>13</v>
      </c>
      <c r="C2819" s="1">
        <v>43136</v>
      </c>
      <c r="D2819">
        <v>1</v>
      </c>
      <c r="E2819">
        <v>329</v>
      </c>
      <c r="F2819">
        <v>85</v>
      </c>
      <c r="G2819">
        <v>29</v>
      </c>
      <c r="H2819">
        <v>63</v>
      </c>
      <c r="I2819">
        <v>2291.6999999999998</v>
      </c>
      <c r="J2819">
        <v>862.1</v>
      </c>
    </row>
    <row r="2820" spans="2:10" x14ac:dyDescent="0.25">
      <c r="B2820">
        <v>13</v>
      </c>
      <c r="C2820" s="1">
        <v>43143</v>
      </c>
      <c r="D2820">
        <v>1</v>
      </c>
      <c r="E2820">
        <v>385</v>
      </c>
      <c r="F2820">
        <v>67</v>
      </c>
      <c r="G2820">
        <v>14</v>
      </c>
      <c r="H2820">
        <v>287</v>
      </c>
      <c r="I2820">
        <v>1365.52</v>
      </c>
      <c r="J2820">
        <v>880.6</v>
      </c>
    </row>
    <row r="2821" spans="2:10" x14ac:dyDescent="0.25">
      <c r="B2821">
        <v>13</v>
      </c>
      <c r="C2821" s="1">
        <v>43150</v>
      </c>
      <c r="D2821">
        <v>1</v>
      </c>
      <c r="E2821">
        <v>438</v>
      </c>
      <c r="F2821">
        <v>58</v>
      </c>
      <c r="G2821">
        <v>29</v>
      </c>
      <c r="H2821">
        <v>57</v>
      </c>
      <c r="I2821">
        <v>1668.84</v>
      </c>
      <c r="J2821">
        <v>980.91</v>
      </c>
    </row>
    <row r="2822" spans="2:10" x14ac:dyDescent="0.25">
      <c r="B2822">
        <v>13</v>
      </c>
      <c r="C2822" s="1">
        <v>43157</v>
      </c>
      <c r="D2822">
        <v>1</v>
      </c>
      <c r="E2822">
        <v>467</v>
      </c>
      <c r="F2822">
        <v>33</v>
      </c>
      <c r="G2822">
        <v>23</v>
      </c>
      <c r="H2822">
        <v>267</v>
      </c>
      <c r="I2822">
        <v>1914.49</v>
      </c>
      <c r="J2822">
        <v>1505.47</v>
      </c>
    </row>
    <row r="2823" spans="2:10" x14ac:dyDescent="0.25">
      <c r="B2823">
        <v>13</v>
      </c>
      <c r="C2823" s="1">
        <v>43164</v>
      </c>
      <c r="D2823">
        <v>1</v>
      </c>
      <c r="E2823">
        <v>477</v>
      </c>
      <c r="F2823">
        <v>68</v>
      </c>
      <c r="G2823">
        <v>32</v>
      </c>
      <c r="H2823">
        <v>147</v>
      </c>
      <c r="I2823">
        <v>4814.22</v>
      </c>
      <c r="J2823">
        <v>1027.17</v>
      </c>
    </row>
    <row r="2824" spans="2:10" x14ac:dyDescent="0.25">
      <c r="B2824">
        <v>13</v>
      </c>
      <c r="C2824" s="1">
        <v>43171</v>
      </c>
      <c r="D2824">
        <v>1</v>
      </c>
      <c r="E2824">
        <v>513</v>
      </c>
      <c r="F2824">
        <v>79</v>
      </c>
      <c r="G2824">
        <v>12</v>
      </c>
      <c r="H2824">
        <v>130</v>
      </c>
      <c r="I2824">
        <v>2289.37</v>
      </c>
      <c r="J2824">
        <v>1212.6099999999999</v>
      </c>
    </row>
    <row r="2825" spans="2:10" x14ac:dyDescent="0.25">
      <c r="B2825">
        <v>13</v>
      </c>
      <c r="C2825" s="1">
        <v>43178</v>
      </c>
      <c r="D2825">
        <v>1</v>
      </c>
      <c r="E2825">
        <v>580</v>
      </c>
      <c r="F2825">
        <v>60</v>
      </c>
      <c r="G2825">
        <v>18</v>
      </c>
      <c r="H2825">
        <v>454</v>
      </c>
      <c r="I2825">
        <v>1597.66</v>
      </c>
      <c r="J2825">
        <v>1013.93</v>
      </c>
    </row>
    <row r="2826" spans="2:10" x14ac:dyDescent="0.25">
      <c r="B2826">
        <v>13</v>
      </c>
      <c r="C2826" s="1">
        <v>43185</v>
      </c>
      <c r="D2826">
        <v>1</v>
      </c>
      <c r="E2826">
        <v>622</v>
      </c>
      <c r="F2826">
        <v>89</v>
      </c>
      <c r="G2826">
        <v>12</v>
      </c>
      <c r="H2826">
        <v>463</v>
      </c>
      <c r="I2826">
        <v>3062.67</v>
      </c>
      <c r="J2826">
        <v>1371.86</v>
      </c>
    </row>
    <row r="2827" spans="2:10" x14ac:dyDescent="0.25">
      <c r="B2827">
        <v>13</v>
      </c>
      <c r="C2827" s="1">
        <v>43192</v>
      </c>
      <c r="D2827">
        <v>1</v>
      </c>
      <c r="E2827">
        <v>699</v>
      </c>
      <c r="F2827">
        <v>108</v>
      </c>
      <c r="G2827">
        <v>15</v>
      </c>
      <c r="H2827">
        <v>411</v>
      </c>
      <c r="I2827">
        <v>5534.31</v>
      </c>
      <c r="J2827">
        <v>1893.27</v>
      </c>
    </row>
    <row r="2828" spans="2:10" x14ac:dyDescent="0.25">
      <c r="B2828">
        <v>13</v>
      </c>
      <c r="C2828" s="1">
        <v>43199</v>
      </c>
      <c r="D2828">
        <v>1</v>
      </c>
      <c r="E2828">
        <v>792</v>
      </c>
      <c r="F2828">
        <v>84</v>
      </c>
      <c r="G2828">
        <v>23</v>
      </c>
      <c r="H2828">
        <v>776</v>
      </c>
      <c r="I2828">
        <v>5014.3100000000004</v>
      </c>
      <c r="J2828">
        <v>1696.78</v>
      </c>
    </row>
    <row r="2829" spans="2:10" x14ac:dyDescent="0.25">
      <c r="B2829">
        <v>13</v>
      </c>
      <c r="C2829" s="1">
        <v>43206</v>
      </c>
      <c r="D2829">
        <v>1</v>
      </c>
      <c r="E2829">
        <v>853</v>
      </c>
      <c r="F2829">
        <v>77</v>
      </c>
      <c r="G2829">
        <v>29</v>
      </c>
      <c r="H2829">
        <v>655</v>
      </c>
      <c r="I2829">
        <v>7106.03</v>
      </c>
      <c r="J2829">
        <v>2274.02</v>
      </c>
    </row>
    <row r="2830" spans="2:10" x14ac:dyDescent="0.25">
      <c r="B2830">
        <v>13</v>
      </c>
      <c r="C2830" s="1">
        <v>43213</v>
      </c>
      <c r="D2830">
        <v>1</v>
      </c>
      <c r="E2830">
        <v>901</v>
      </c>
      <c r="F2830">
        <v>42</v>
      </c>
      <c r="G2830">
        <v>32</v>
      </c>
      <c r="H2830">
        <v>845</v>
      </c>
      <c r="I2830">
        <v>5965.69</v>
      </c>
      <c r="J2830">
        <v>2271.58</v>
      </c>
    </row>
    <row r="2831" spans="2:10" x14ac:dyDescent="0.25">
      <c r="B2831">
        <v>13</v>
      </c>
      <c r="C2831" s="1">
        <v>43220</v>
      </c>
      <c r="D2831">
        <v>1</v>
      </c>
      <c r="E2831">
        <v>911</v>
      </c>
      <c r="F2831">
        <v>20</v>
      </c>
      <c r="G2831">
        <v>30</v>
      </c>
      <c r="H2831">
        <v>770</v>
      </c>
      <c r="I2831">
        <v>2964.54</v>
      </c>
      <c r="J2831">
        <v>1638.95</v>
      </c>
    </row>
    <row r="2832" spans="2:10" x14ac:dyDescent="0.25">
      <c r="B2832">
        <v>13</v>
      </c>
      <c r="C2832" s="1">
        <v>43227</v>
      </c>
      <c r="D2832">
        <v>1</v>
      </c>
      <c r="E2832">
        <v>901</v>
      </c>
      <c r="F2832">
        <v>59</v>
      </c>
      <c r="G2832">
        <v>23</v>
      </c>
      <c r="H2832">
        <v>515</v>
      </c>
      <c r="I2832">
        <v>6091.09</v>
      </c>
      <c r="J2832">
        <v>2605.4</v>
      </c>
    </row>
    <row r="2833" spans="2:10" x14ac:dyDescent="0.25">
      <c r="B2833">
        <v>13</v>
      </c>
      <c r="C2833" s="1">
        <v>43234</v>
      </c>
      <c r="D2833">
        <v>1</v>
      </c>
      <c r="E2833">
        <v>937</v>
      </c>
      <c r="F2833">
        <v>75</v>
      </c>
      <c r="G2833">
        <v>3</v>
      </c>
      <c r="H2833">
        <v>48</v>
      </c>
      <c r="I2833">
        <v>6524.58</v>
      </c>
      <c r="J2833">
        <v>2497.5500000000002</v>
      </c>
    </row>
    <row r="2834" spans="2:10" x14ac:dyDescent="0.25">
      <c r="B2834">
        <v>13</v>
      </c>
      <c r="C2834" s="1">
        <v>43241</v>
      </c>
      <c r="D2834">
        <v>1</v>
      </c>
      <c r="E2834">
        <v>1009</v>
      </c>
      <c r="F2834">
        <v>70</v>
      </c>
      <c r="G2834">
        <v>14</v>
      </c>
      <c r="H2834">
        <v>122</v>
      </c>
      <c r="I2834">
        <v>9417</v>
      </c>
      <c r="J2834">
        <v>2784.77</v>
      </c>
    </row>
    <row r="2835" spans="2:10" x14ac:dyDescent="0.25">
      <c r="B2835">
        <v>13</v>
      </c>
      <c r="C2835" s="1">
        <v>43248</v>
      </c>
      <c r="D2835">
        <v>1</v>
      </c>
      <c r="E2835">
        <v>1065</v>
      </c>
      <c r="F2835">
        <v>92</v>
      </c>
      <c r="G2835">
        <v>24</v>
      </c>
      <c r="H2835">
        <v>562</v>
      </c>
      <c r="I2835">
        <v>4372.76</v>
      </c>
      <c r="J2835">
        <v>2692.89</v>
      </c>
    </row>
    <row r="2836" spans="2:10" x14ac:dyDescent="0.25">
      <c r="B2836">
        <v>13</v>
      </c>
      <c r="C2836" s="1">
        <v>43255</v>
      </c>
      <c r="D2836">
        <v>1</v>
      </c>
      <c r="E2836">
        <v>1133</v>
      </c>
      <c r="F2836">
        <v>103</v>
      </c>
      <c r="G2836">
        <v>28</v>
      </c>
      <c r="H2836">
        <v>133</v>
      </c>
      <c r="I2836">
        <v>9363.7000000000007</v>
      </c>
      <c r="J2836">
        <v>3328.97</v>
      </c>
    </row>
    <row r="2837" spans="2:10" x14ac:dyDescent="0.25">
      <c r="B2837">
        <v>13</v>
      </c>
      <c r="C2837" s="1">
        <v>43262</v>
      </c>
      <c r="D2837">
        <v>1</v>
      </c>
      <c r="E2837">
        <v>1208</v>
      </c>
      <c r="F2837">
        <v>84</v>
      </c>
      <c r="G2837">
        <v>23</v>
      </c>
      <c r="H2837">
        <v>185</v>
      </c>
      <c r="I2837">
        <v>5285.74</v>
      </c>
      <c r="J2837">
        <v>2968.84</v>
      </c>
    </row>
    <row r="2838" spans="2:10" x14ac:dyDescent="0.25">
      <c r="B2838">
        <v>13</v>
      </c>
      <c r="C2838" s="1">
        <v>43269</v>
      </c>
      <c r="D2838">
        <v>1</v>
      </c>
      <c r="E2838">
        <v>1269</v>
      </c>
      <c r="F2838">
        <v>78</v>
      </c>
      <c r="G2838">
        <v>39</v>
      </c>
      <c r="H2838">
        <v>57</v>
      </c>
      <c r="I2838">
        <v>8615.85</v>
      </c>
      <c r="J2838">
        <v>3062.95</v>
      </c>
    </row>
    <row r="2839" spans="2:10" x14ac:dyDescent="0.25">
      <c r="B2839">
        <v>13</v>
      </c>
      <c r="C2839" s="1">
        <v>43276</v>
      </c>
      <c r="D2839">
        <v>1</v>
      </c>
      <c r="E2839">
        <v>1308</v>
      </c>
      <c r="F2839">
        <v>56</v>
      </c>
      <c r="G2839">
        <v>34</v>
      </c>
      <c r="H2839">
        <v>239</v>
      </c>
      <c r="I2839">
        <v>7426.28</v>
      </c>
      <c r="J2839">
        <v>2277.85</v>
      </c>
    </row>
    <row r="2840" spans="2:10" x14ac:dyDescent="0.25">
      <c r="B2840">
        <v>13</v>
      </c>
      <c r="C2840" s="1">
        <v>43283</v>
      </c>
      <c r="D2840">
        <v>1</v>
      </c>
      <c r="E2840">
        <v>1330</v>
      </c>
      <c r="F2840">
        <v>100</v>
      </c>
      <c r="G2840">
        <v>20</v>
      </c>
      <c r="H2840">
        <v>1875</v>
      </c>
      <c r="I2840">
        <v>9338.7999999999993</v>
      </c>
      <c r="J2840">
        <v>3880.19</v>
      </c>
    </row>
    <row r="2841" spans="2:10" x14ac:dyDescent="0.25">
      <c r="B2841">
        <v>13</v>
      </c>
      <c r="C2841" s="1">
        <v>43290</v>
      </c>
      <c r="D2841">
        <v>1</v>
      </c>
      <c r="E2841">
        <v>1410</v>
      </c>
      <c r="F2841">
        <v>122</v>
      </c>
      <c r="G2841">
        <v>19</v>
      </c>
      <c r="H2841">
        <v>290</v>
      </c>
      <c r="I2841">
        <v>12029.16</v>
      </c>
      <c r="J2841">
        <v>2860.54</v>
      </c>
    </row>
    <row r="2842" spans="2:10" x14ac:dyDescent="0.25">
      <c r="B2842">
        <v>13</v>
      </c>
      <c r="C2842" s="1">
        <v>43297</v>
      </c>
      <c r="D2842">
        <v>1</v>
      </c>
      <c r="E2842">
        <v>1513</v>
      </c>
      <c r="F2842">
        <v>79</v>
      </c>
      <c r="G2842">
        <v>18</v>
      </c>
      <c r="H2842">
        <v>1396</v>
      </c>
      <c r="I2842">
        <v>6432.14</v>
      </c>
      <c r="J2842">
        <v>3330.69</v>
      </c>
    </row>
    <row r="2843" spans="2:10" x14ac:dyDescent="0.25">
      <c r="B2843">
        <v>13</v>
      </c>
      <c r="C2843" s="1">
        <v>43304</v>
      </c>
      <c r="D2843">
        <v>1</v>
      </c>
      <c r="E2843">
        <v>1574</v>
      </c>
      <c r="F2843">
        <v>72</v>
      </c>
      <c r="G2843">
        <v>11</v>
      </c>
      <c r="H2843">
        <v>17</v>
      </c>
      <c r="I2843">
        <v>13523.12</v>
      </c>
      <c r="J2843">
        <v>2991.04</v>
      </c>
    </row>
    <row r="2844" spans="2:10" x14ac:dyDescent="0.25">
      <c r="B2844">
        <v>13</v>
      </c>
      <c r="C2844" s="1">
        <v>43311</v>
      </c>
      <c r="D2844">
        <v>1</v>
      </c>
      <c r="E2844">
        <v>1635</v>
      </c>
      <c r="F2844">
        <v>84</v>
      </c>
      <c r="G2844">
        <v>33</v>
      </c>
      <c r="H2844">
        <v>3095</v>
      </c>
      <c r="I2844">
        <v>9034.32</v>
      </c>
      <c r="J2844">
        <v>3122.81</v>
      </c>
    </row>
    <row r="2845" spans="2:10" x14ac:dyDescent="0.25">
      <c r="B2845">
        <v>13</v>
      </c>
      <c r="C2845" s="1">
        <v>43318</v>
      </c>
      <c r="D2845">
        <v>1</v>
      </c>
      <c r="E2845">
        <v>1686</v>
      </c>
      <c r="F2845">
        <v>68</v>
      </c>
      <c r="G2845">
        <v>35</v>
      </c>
      <c r="H2845">
        <v>464</v>
      </c>
      <c r="I2845">
        <v>607.61</v>
      </c>
      <c r="J2845">
        <v>2903.48</v>
      </c>
    </row>
    <row r="2846" spans="2:10" x14ac:dyDescent="0.25">
      <c r="B2846">
        <v>13</v>
      </c>
      <c r="C2846" s="1">
        <v>43325</v>
      </c>
      <c r="D2846">
        <v>1</v>
      </c>
      <c r="E2846">
        <v>1719</v>
      </c>
      <c r="F2846">
        <v>77</v>
      </c>
      <c r="G2846">
        <v>20</v>
      </c>
      <c r="H2846">
        <v>707</v>
      </c>
      <c r="I2846">
        <v>5078.05</v>
      </c>
      <c r="J2846">
        <v>4242.09</v>
      </c>
    </row>
    <row r="2847" spans="2:10" x14ac:dyDescent="0.25">
      <c r="B2847">
        <v>13</v>
      </c>
      <c r="C2847" s="1">
        <v>43332</v>
      </c>
      <c r="D2847">
        <v>1</v>
      </c>
      <c r="E2847">
        <v>1776</v>
      </c>
      <c r="F2847">
        <v>83</v>
      </c>
      <c r="G2847">
        <v>30</v>
      </c>
      <c r="H2847">
        <v>1236</v>
      </c>
      <c r="I2847">
        <v>6304.14</v>
      </c>
      <c r="J2847">
        <v>3897.18</v>
      </c>
    </row>
    <row r="2848" spans="2:10" x14ac:dyDescent="0.25">
      <c r="B2848">
        <v>13</v>
      </c>
      <c r="C2848" s="1">
        <v>43339</v>
      </c>
      <c r="D2848">
        <v>1</v>
      </c>
      <c r="E2848">
        <v>1829</v>
      </c>
      <c r="F2848">
        <v>62</v>
      </c>
      <c r="G2848">
        <v>25</v>
      </c>
      <c r="H2848">
        <v>1440</v>
      </c>
      <c r="I2848">
        <v>3616.25</v>
      </c>
      <c r="J2848">
        <v>3919.67</v>
      </c>
    </row>
    <row r="2849" spans="2:10" x14ac:dyDescent="0.25">
      <c r="B2849">
        <v>13</v>
      </c>
      <c r="C2849" s="1">
        <v>43346</v>
      </c>
      <c r="D2849">
        <v>1</v>
      </c>
      <c r="E2849">
        <v>1866</v>
      </c>
      <c r="F2849">
        <v>85</v>
      </c>
      <c r="G2849">
        <v>33</v>
      </c>
      <c r="H2849">
        <v>3018</v>
      </c>
      <c r="I2849">
        <v>4592.83</v>
      </c>
      <c r="J2849">
        <v>3063.57</v>
      </c>
    </row>
    <row r="2850" spans="2:10" x14ac:dyDescent="0.25">
      <c r="B2850">
        <v>13</v>
      </c>
      <c r="C2850" s="1">
        <v>43353</v>
      </c>
      <c r="D2850">
        <v>1</v>
      </c>
      <c r="E2850">
        <v>1918</v>
      </c>
      <c r="F2850">
        <v>78</v>
      </c>
      <c r="G2850">
        <v>18</v>
      </c>
      <c r="H2850">
        <v>271</v>
      </c>
      <c r="I2850">
        <v>10647.54</v>
      </c>
      <c r="J2850">
        <v>4067.7</v>
      </c>
    </row>
    <row r="2851" spans="2:10" x14ac:dyDescent="0.25">
      <c r="B2851">
        <v>13</v>
      </c>
      <c r="C2851" s="1">
        <v>43360</v>
      </c>
      <c r="D2851">
        <v>1</v>
      </c>
      <c r="E2851">
        <v>1978</v>
      </c>
      <c r="F2851">
        <v>83</v>
      </c>
      <c r="G2851">
        <v>20</v>
      </c>
      <c r="H2851">
        <v>2214</v>
      </c>
      <c r="I2851">
        <v>5415.37</v>
      </c>
      <c r="J2851">
        <v>3867.99</v>
      </c>
    </row>
    <row r="2852" spans="2:10" x14ac:dyDescent="0.25">
      <c r="B2852">
        <v>13</v>
      </c>
      <c r="C2852" s="1">
        <v>43367</v>
      </c>
      <c r="D2852">
        <v>1</v>
      </c>
      <c r="E2852">
        <v>2041</v>
      </c>
      <c r="F2852">
        <v>76</v>
      </c>
      <c r="G2852">
        <v>12</v>
      </c>
      <c r="H2852">
        <v>173</v>
      </c>
      <c r="I2852">
        <v>5388.79</v>
      </c>
      <c r="J2852">
        <v>3940.82</v>
      </c>
    </row>
    <row r="2853" spans="2:10" x14ac:dyDescent="0.25">
      <c r="B2853">
        <v>13</v>
      </c>
      <c r="C2853" s="1">
        <v>43101</v>
      </c>
      <c r="D2853">
        <v>2</v>
      </c>
      <c r="E2853">
        <v>0</v>
      </c>
      <c r="F2853">
        <v>20</v>
      </c>
      <c r="G2853">
        <v>17</v>
      </c>
      <c r="H2853">
        <v>43</v>
      </c>
      <c r="I2853">
        <v>290.48</v>
      </c>
      <c r="J2853">
        <v>125.58</v>
      </c>
    </row>
    <row r="2854" spans="2:10" x14ac:dyDescent="0.25">
      <c r="B2854">
        <v>13</v>
      </c>
      <c r="C2854" s="1">
        <v>43108</v>
      </c>
      <c r="D2854">
        <v>2</v>
      </c>
      <c r="E2854">
        <v>3</v>
      </c>
      <c r="F2854">
        <v>109</v>
      </c>
      <c r="G2854">
        <v>27</v>
      </c>
      <c r="H2854">
        <v>65</v>
      </c>
      <c r="I2854">
        <v>1597.55</v>
      </c>
      <c r="J2854">
        <v>508.82</v>
      </c>
    </row>
    <row r="2855" spans="2:10" x14ac:dyDescent="0.25">
      <c r="B2855">
        <v>13</v>
      </c>
      <c r="C2855" s="1">
        <v>43115</v>
      </c>
      <c r="D2855">
        <v>2</v>
      </c>
      <c r="E2855">
        <v>85</v>
      </c>
      <c r="F2855">
        <v>87</v>
      </c>
      <c r="G2855">
        <v>25</v>
      </c>
      <c r="H2855">
        <v>56</v>
      </c>
      <c r="I2855">
        <v>1932.76</v>
      </c>
      <c r="J2855">
        <v>1350.65</v>
      </c>
    </row>
    <row r="2856" spans="2:10" x14ac:dyDescent="0.25">
      <c r="B2856">
        <v>13</v>
      </c>
      <c r="C2856" s="1">
        <v>43122</v>
      </c>
      <c r="D2856">
        <v>2</v>
      </c>
      <c r="E2856">
        <v>147</v>
      </c>
      <c r="F2856">
        <v>35</v>
      </c>
      <c r="G2856">
        <v>22</v>
      </c>
      <c r="H2856">
        <v>233</v>
      </c>
      <c r="I2856">
        <v>1381.49</v>
      </c>
      <c r="J2856">
        <v>1212.76</v>
      </c>
    </row>
    <row r="2857" spans="2:10" x14ac:dyDescent="0.25">
      <c r="B2857">
        <v>13</v>
      </c>
      <c r="C2857" s="1">
        <v>43129</v>
      </c>
      <c r="D2857">
        <v>2</v>
      </c>
      <c r="E2857">
        <v>160</v>
      </c>
      <c r="F2857">
        <v>68</v>
      </c>
      <c r="G2857">
        <v>22</v>
      </c>
      <c r="H2857">
        <v>63</v>
      </c>
      <c r="I2857">
        <v>2850.69</v>
      </c>
      <c r="J2857">
        <v>1434.4</v>
      </c>
    </row>
    <row r="2858" spans="2:10" x14ac:dyDescent="0.25">
      <c r="B2858">
        <v>13</v>
      </c>
      <c r="C2858" s="1">
        <v>43136</v>
      </c>
      <c r="D2858">
        <v>2</v>
      </c>
      <c r="E2858">
        <v>206</v>
      </c>
      <c r="F2858">
        <v>118</v>
      </c>
      <c r="G2858">
        <v>27</v>
      </c>
      <c r="H2858">
        <v>302</v>
      </c>
      <c r="I2858">
        <v>3698.66</v>
      </c>
      <c r="J2858">
        <v>2272.36</v>
      </c>
    </row>
    <row r="2859" spans="2:10" x14ac:dyDescent="0.25">
      <c r="B2859">
        <v>13</v>
      </c>
      <c r="C2859" s="1">
        <v>43143</v>
      </c>
      <c r="D2859">
        <v>2</v>
      </c>
      <c r="E2859">
        <v>297</v>
      </c>
      <c r="F2859">
        <v>11</v>
      </c>
      <c r="G2859">
        <v>26</v>
      </c>
      <c r="H2859">
        <v>477</v>
      </c>
      <c r="I2859">
        <v>4357.25</v>
      </c>
      <c r="J2859">
        <v>1486.82</v>
      </c>
    </row>
    <row r="2860" spans="2:10" x14ac:dyDescent="0.25">
      <c r="B2860">
        <v>13</v>
      </c>
      <c r="C2860" s="1">
        <v>43150</v>
      </c>
      <c r="D2860">
        <v>2</v>
      </c>
      <c r="E2860">
        <v>282</v>
      </c>
      <c r="F2860">
        <v>50</v>
      </c>
      <c r="G2860">
        <v>25</v>
      </c>
      <c r="H2860">
        <v>219</v>
      </c>
      <c r="I2860">
        <v>3277.05</v>
      </c>
      <c r="J2860">
        <v>1819.62</v>
      </c>
    </row>
    <row r="2861" spans="2:10" x14ac:dyDescent="0.25">
      <c r="B2861">
        <v>13</v>
      </c>
      <c r="C2861" s="1">
        <v>43157</v>
      </c>
      <c r="D2861">
        <v>2</v>
      </c>
      <c r="E2861">
        <v>307</v>
      </c>
      <c r="F2861">
        <v>79</v>
      </c>
      <c r="G2861">
        <v>25</v>
      </c>
      <c r="H2861">
        <v>18</v>
      </c>
      <c r="I2861">
        <v>3251.73</v>
      </c>
      <c r="J2861">
        <v>2444.69</v>
      </c>
    </row>
    <row r="2862" spans="2:10" x14ac:dyDescent="0.25">
      <c r="B2862">
        <v>13</v>
      </c>
      <c r="C2862" s="1">
        <v>43164</v>
      </c>
      <c r="D2862">
        <v>2</v>
      </c>
      <c r="E2862">
        <v>361</v>
      </c>
      <c r="F2862">
        <v>63</v>
      </c>
      <c r="G2862">
        <v>28</v>
      </c>
      <c r="H2862">
        <v>44</v>
      </c>
      <c r="I2862">
        <v>5693.02</v>
      </c>
      <c r="J2862">
        <v>2921.51</v>
      </c>
    </row>
    <row r="2863" spans="2:10" x14ac:dyDescent="0.25">
      <c r="B2863">
        <v>13</v>
      </c>
      <c r="C2863" s="1">
        <v>43171</v>
      </c>
      <c r="D2863">
        <v>2</v>
      </c>
      <c r="E2863">
        <v>396</v>
      </c>
      <c r="F2863">
        <v>68</v>
      </c>
      <c r="G2863">
        <v>24</v>
      </c>
      <c r="H2863">
        <v>69</v>
      </c>
      <c r="I2863">
        <v>3365.46</v>
      </c>
      <c r="J2863">
        <v>2655.39</v>
      </c>
    </row>
    <row r="2864" spans="2:10" x14ac:dyDescent="0.25">
      <c r="B2864">
        <v>13</v>
      </c>
      <c r="C2864" s="1">
        <v>43178</v>
      </c>
      <c r="D2864">
        <v>2</v>
      </c>
      <c r="E2864">
        <v>440</v>
      </c>
      <c r="F2864">
        <v>30</v>
      </c>
      <c r="G2864">
        <v>41</v>
      </c>
      <c r="H2864">
        <v>155</v>
      </c>
      <c r="I2864">
        <v>7367.95</v>
      </c>
      <c r="J2864">
        <v>2568.54</v>
      </c>
    </row>
    <row r="2865" spans="2:10" x14ac:dyDescent="0.25">
      <c r="B2865">
        <v>13</v>
      </c>
      <c r="C2865" s="1">
        <v>43185</v>
      </c>
      <c r="D2865">
        <v>2</v>
      </c>
      <c r="E2865">
        <v>429</v>
      </c>
      <c r="F2865">
        <v>131</v>
      </c>
      <c r="G2865">
        <v>31</v>
      </c>
      <c r="H2865">
        <v>380</v>
      </c>
      <c r="I2865">
        <v>6991.18</v>
      </c>
      <c r="J2865">
        <v>3613.05</v>
      </c>
    </row>
    <row r="2866" spans="2:10" x14ac:dyDescent="0.25">
      <c r="B2866">
        <v>13</v>
      </c>
      <c r="C2866" s="1">
        <v>43192</v>
      </c>
      <c r="D2866">
        <v>2</v>
      </c>
      <c r="E2866">
        <v>529</v>
      </c>
      <c r="F2866">
        <v>81</v>
      </c>
      <c r="G2866">
        <v>22</v>
      </c>
      <c r="H2866">
        <v>414</v>
      </c>
      <c r="I2866">
        <v>4845.6499999999996</v>
      </c>
      <c r="J2866">
        <v>3122.79</v>
      </c>
    </row>
    <row r="2867" spans="2:10" x14ac:dyDescent="0.25">
      <c r="B2867">
        <v>13</v>
      </c>
      <c r="C2867" s="1">
        <v>43199</v>
      </c>
      <c r="D2867">
        <v>2</v>
      </c>
      <c r="E2867">
        <v>588</v>
      </c>
      <c r="F2867">
        <v>69</v>
      </c>
      <c r="G2867">
        <v>7</v>
      </c>
      <c r="H2867">
        <v>325</v>
      </c>
      <c r="I2867">
        <v>8888.2900000000009</v>
      </c>
      <c r="J2867">
        <v>4134.3999999999996</v>
      </c>
    </row>
    <row r="2868" spans="2:10" x14ac:dyDescent="0.25">
      <c r="B2868">
        <v>13</v>
      </c>
      <c r="C2868" s="1">
        <v>43206</v>
      </c>
      <c r="D2868">
        <v>2</v>
      </c>
      <c r="E2868">
        <v>650</v>
      </c>
      <c r="F2868">
        <v>77</v>
      </c>
      <c r="G2868">
        <v>24</v>
      </c>
      <c r="H2868">
        <v>191</v>
      </c>
      <c r="I2868">
        <v>9026.92</v>
      </c>
      <c r="J2868">
        <v>3232.63</v>
      </c>
    </row>
    <row r="2869" spans="2:10" x14ac:dyDescent="0.25">
      <c r="B2869">
        <v>13</v>
      </c>
      <c r="C2869" s="1">
        <v>43213</v>
      </c>
      <c r="D2869">
        <v>2</v>
      </c>
      <c r="E2869">
        <v>703</v>
      </c>
      <c r="F2869">
        <v>84</v>
      </c>
      <c r="G2869">
        <v>28</v>
      </c>
      <c r="H2869">
        <v>1853</v>
      </c>
      <c r="I2869">
        <v>9438.7900000000009</v>
      </c>
      <c r="J2869">
        <v>5619.58</v>
      </c>
    </row>
    <row r="2870" spans="2:10" x14ac:dyDescent="0.25">
      <c r="B2870">
        <v>13</v>
      </c>
      <c r="C2870" s="1">
        <v>43220</v>
      </c>
      <c r="D2870">
        <v>2</v>
      </c>
      <c r="E2870">
        <v>759</v>
      </c>
      <c r="F2870">
        <v>90</v>
      </c>
      <c r="G2870">
        <v>32</v>
      </c>
      <c r="H2870">
        <v>343</v>
      </c>
      <c r="I2870">
        <v>11547.46</v>
      </c>
      <c r="J2870">
        <v>5010.25</v>
      </c>
    </row>
    <row r="2871" spans="2:10" x14ac:dyDescent="0.25">
      <c r="B2871">
        <v>13</v>
      </c>
      <c r="C2871" s="1">
        <v>43227</v>
      </c>
      <c r="D2871">
        <v>2</v>
      </c>
      <c r="E2871">
        <v>817</v>
      </c>
      <c r="F2871">
        <v>30</v>
      </c>
      <c r="G2871">
        <v>6</v>
      </c>
      <c r="H2871">
        <v>352</v>
      </c>
      <c r="I2871">
        <v>10177.69</v>
      </c>
      <c r="J2871">
        <v>5490.47</v>
      </c>
    </row>
    <row r="2872" spans="2:10" x14ac:dyDescent="0.25">
      <c r="B2872">
        <v>13</v>
      </c>
      <c r="C2872" s="1">
        <v>43234</v>
      </c>
      <c r="D2872">
        <v>2</v>
      </c>
      <c r="E2872">
        <v>841</v>
      </c>
      <c r="F2872">
        <v>74</v>
      </c>
      <c r="G2872">
        <v>25</v>
      </c>
      <c r="H2872">
        <v>10</v>
      </c>
      <c r="I2872">
        <v>10762.28</v>
      </c>
      <c r="J2872">
        <v>5664.64</v>
      </c>
    </row>
    <row r="2873" spans="2:10" x14ac:dyDescent="0.25">
      <c r="B2873">
        <v>13</v>
      </c>
      <c r="C2873" s="1">
        <v>43241</v>
      </c>
      <c r="D2873">
        <v>2</v>
      </c>
      <c r="E2873">
        <v>890</v>
      </c>
      <c r="F2873">
        <v>61</v>
      </c>
      <c r="G2873">
        <v>20</v>
      </c>
      <c r="H2873">
        <v>1058</v>
      </c>
      <c r="I2873">
        <v>9602.2900000000009</v>
      </c>
      <c r="J2873">
        <v>6153.35</v>
      </c>
    </row>
    <row r="2874" spans="2:10" x14ac:dyDescent="0.25">
      <c r="B2874">
        <v>13</v>
      </c>
      <c r="C2874" s="1">
        <v>43248</v>
      </c>
      <c r="D2874">
        <v>2</v>
      </c>
      <c r="E2874">
        <v>931</v>
      </c>
      <c r="F2874">
        <v>91</v>
      </c>
      <c r="G2874">
        <v>29</v>
      </c>
      <c r="H2874">
        <v>48</v>
      </c>
      <c r="I2874">
        <v>14494.36</v>
      </c>
      <c r="J2874">
        <v>5091.1899999999996</v>
      </c>
    </row>
    <row r="2875" spans="2:10" x14ac:dyDescent="0.25">
      <c r="B2875">
        <v>13</v>
      </c>
      <c r="C2875" s="1">
        <v>43255</v>
      </c>
      <c r="D2875">
        <v>2</v>
      </c>
      <c r="E2875">
        <v>993</v>
      </c>
      <c r="F2875">
        <v>103</v>
      </c>
      <c r="G2875">
        <v>27</v>
      </c>
      <c r="H2875">
        <v>474</v>
      </c>
      <c r="I2875">
        <v>10772.3</v>
      </c>
      <c r="J2875">
        <v>7484.83</v>
      </c>
    </row>
    <row r="2876" spans="2:10" x14ac:dyDescent="0.25">
      <c r="B2876">
        <v>13</v>
      </c>
      <c r="C2876" s="1">
        <v>43262</v>
      </c>
      <c r="D2876">
        <v>2</v>
      </c>
      <c r="E2876">
        <v>1069</v>
      </c>
      <c r="F2876">
        <v>87</v>
      </c>
      <c r="G2876">
        <v>18</v>
      </c>
      <c r="H2876">
        <v>624</v>
      </c>
      <c r="I2876">
        <v>15723.16</v>
      </c>
      <c r="J2876">
        <v>5942.71</v>
      </c>
    </row>
    <row r="2877" spans="2:10" x14ac:dyDescent="0.25">
      <c r="B2877">
        <v>13</v>
      </c>
      <c r="C2877" s="1">
        <v>43269</v>
      </c>
      <c r="D2877">
        <v>2</v>
      </c>
      <c r="E2877">
        <v>1138</v>
      </c>
      <c r="F2877">
        <v>56</v>
      </c>
      <c r="G2877">
        <v>29</v>
      </c>
      <c r="H2877">
        <v>797</v>
      </c>
      <c r="I2877">
        <v>16790.28</v>
      </c>
      <c r="J2877">
        <v>8005.27</v>
      </c>
    </row>
    <row r="2878" spans="2:10" x14ac:dyDescent="0.25">
      <c r="B2878">
        <v>13</v>
      </c>
      <c r="C2878" s="1">
        <v>43276</v>
      </c>
      <c r="D2878">
        <v>2</v>
      </c>
      <c r="E2878">
        <v>1165</v>
      </c>
      <c r="F2878">
        <v>50</v>
      </c>
      <c r="G2878">
        <v>19</v>
      </c>
      <c r="H2878">
        <v>84</v>
      </c>
      <c r="I2878">
        <v>16811.419999999998</v>
      </c>
      <c r="J2878">
        <v>8767.25</v>
      </c>
    </row>
    <row r="2879" spans="2:10" x14ac:dyDescent="0.25">
      <c r="B2879">
        <v>13</v>
      </c>
      <c r="C2879" s="1">
        <v>43283</v>
      </c>
      <c r="D2879">
        <v>2</v>
      </c>
      <c r="E2879">
        <v>1196</v>
      </c>
      <c r="F2879">
        <v>71</v>
      </c>
      <c r="G2879">
        <v>34</v>
      </c>
      <c r="H2879">
        <v>398</v>
      </c>
      <c r="I2879">
        <v>16814.16</v>
      </c>
      <c r="J2879">
        <v>6347.67</v>
      </c>
    </row>
    <row r="2880" spans="2:10" x14ac:dyDescent="0.25">
      <c r="B2880">
        <v>13</v>
      </c>
      <c r="C2880" s="1">
        <v>43290</v>
      </c>
      <c r="D2880">
        <v>2</v>
      </c>
      <c r="E2880">
        <v>1233</v>
      </c>
      <c r="F2880">
        <v>82</v>
      </c>
      <c r="G2880">
        <v>30</v>
      </c>
      <c r="H2880">
        <v>344</v>
      </c>
      <c r="I2880">
        <v>15950.06</v>
      </c>
      <c r="J2880">
        <v>5581.34</v>
      </c>
    </row>
    <row r="2881" spans="2:10" x14ac:dyDescent="0.25">
      <c r="B2881">
        <v>13</v>
      </c>
      <c r="C2881" s="1">
        <v>43297</v>
      </c>
      <c r="D2881">
        <v>2</v>
      </c>
      <c r="E2881">
        <v>1285</v>
      </c>
      <c r="F2881">
        <v>93</v>
      </c>
      <c r="G2881">
        <v>4</v>
      </c>
      <c r="H2881">
        <v>2572</v>
      </c>
      <c r="I2881">
        <v>15256.89</v>
      </c>
      <c r="J2881">
        <v>7005.52</v>
      </c>
    </row>
    <row r="2882" spans="2:10" x14ac:dyDescent="0.25">
      <c r="B2882">
        <v>13</v>
      </c>
      <c r="C2882" s="1">
        <v>43304</v>
      </c>
      <c r="D2882">
        <v>2</v>
      </c>
      <c r="E2882">
        <v>1374</v>
      </c>
      <c r="F2882">
        <v>116</v>
      </c>
      <c r="G2882">
        <v>28</v>
      </c>
      <c r="H2882">
        <v>2556</v>
      </c>
      <c r="I2882">
        <v>18005.349999999999</v>
      </c>
      <c r="J2882">
        <v>12195.75</v>
      </c>
    </row>
    <row r="2883" spans="2:10" x14ac:dyDescent="0.25">
      <c r="B2883">
        <v>13</v>
      </c>
      <c r="C2883" s="1">
        <v>43311</v>
      </c>
      <c r="D2883">
        <v>2</v>
      </c>
      <c r="E2883">
        <v>1462</v>
      </c>
      <c r="F2883">
        <v>96</v>
      </c>
      <c r="G2883">
        <v>21</v>
      </c>
      <c r="H2883">
        <v>217</v>
      </c>
      <c r="I2883">
        <v>18692.419999999998</v>
      </c>
      <c r="J2883">
        <v>11830.63</v>
      </c>
    </row>
    <row r="2884" spans="2:10" x14ac:dyDescent="0.25">
      <c r="B2884">
        <v>13</v>
      </c>
      <c r="C2884" s="1">
        <v>43318</v>
      </c>
      <c r="D2884">
        <v>2</v>
      </c>
      <c r="E2884">
        <v>1537</v>
      </c>
      <c r="F2884">
        <v>57</v>
      </c>
      <c r="G2884">
        <v>27</v>
      </c>
      <c r="H2884">
        <v>160</v>
      </c>
      <c r="I2884">
        <v>20726.400000000001</v>
      </c>
      <c r="J2884">
        <v>8962.74</v>
      </c>
    </row>
    <row r="2885" spans="2:10" x14ac:dyDescent="0.25">
      <c r="B2885">
        <v>13</v>
      </c>
      <c r="C2885" s="1">
        <v>43325</v>
      </c>
      <c r="D2885">
        <v>2</v>
      </c>
      <c r="E2885">
        <v>1567</v>
      </c>
      <c r="F2885">
        <v>75</v>
      </c>
      <c r="G2885">
        <v>18</v>
      </c>
      <c r="H2885">
        <v>11</v>
      </c>
      <c r="I2885">
        <v>24484.09</v>
      </c>
      <c r="J2885">
        <v>12202.72</v>
      </c>
    </row>
    <row r="2886" spans="2:10" x14ac:dyDescent="0.25">
      <c r="B2886">
        <v>13</v>
      </c>
      <c r="C2886" s="1">
        <v>43332</v>
      </c>
      <c r="D2886">
        <v>2</v>
      </c>
      <c r="E2886">
        <v>1624</v>
      </c>
      <c r="F2886">
        <v>77</v>
      </c>
      <c r="G2886">
        <v>31</v>
      </c>
      <c r="H2886">
        <v>917</v>
      </c>
      <c r="I2886">
        <v>16312.68</v>
      </c>
      <c r="J2886">
        <v>7056.22</v>
      </c>
    </row>
    <row r="2887" spans="2:10" x14ac:dyDescent="0.25">
      <c r="B2887">
        <v>13</v>
      </c>
      <c r="C2887" s="1">
        <v>43339</v>
      </c>
      <c r="D2887">
        <v>2</v>
      </c>
      <c r="E2887">
        <v>1670</v>
      </c>
      <c r="F2887">
        <v>117</v>
      </c>
      <c r="G2887">
        <v>30</v>
      </c>
      <c r="H2887">
        <v>807</v>
      </c>
      <c r="I2887">
        <v>19845.12</v>
      </c>
      <c r="J2887">
        <v>13127.55</v>
      </c>
    </row>
    <row r="2888" spans="2:10" x14ac:dyDescent="0.25">
      <c r="B2888">
        <v>13</v>
      </c>
      <c r="C2888" s="1">
        <v>43346</v>
      </c>
      <c r="D2888">
        <v>2</v>
      </c>
      <c r="E2888">
        <v>1757</v>
      </c>
      <c r="F2888">
        <v>140</v>
      </c>
      <c r="G2888">
        <v>9</v>
      </c>
      <c r="H2888">
        <v>441</v>
      </c>
      <c r="I2888">
        <v>27874.66</v>
      </c>
      <c r="J2888">
        <v>11357.61</v>
      </c>
    </row>
    <row r="2889" spans="2:10" x14ac:dyDescent="0.25">
      <c r="B2889">
        <v>13</v>
      </c>
      <c r="C2889" s="1">
        <v>43353</v>
      </c>
      <c r="D2889">
        <v>2</v>
      </c>
      <c r="E2889">
        <v>1888</v>
      </c>
      <c r="F2889">
        <v>111</v>
      </c>
      <c r="G2889">
        <v>31</v>
      </c>
      <c r="H2889">
        <v>602</v>
      </c>
      <c r="I2889">
        <v>20062</v>
      </c>
      <c r="J2889">
        <v>15287</v>
      </c>
    </row>
    <row r="2890" spans="2:10" x14ac:dyDescent="0.25">
      <c r="B2890">
        <v>13</v>
      </c>
      <c r="C2890" s="1">
        <v>43360</v>
      </c>
      <c r="D2890">
        <v>2</v>
      </c>
      <c r="E2890">
        <v>1968</v>
      </c>
      <c r="F2890">
        <v>86</v>
      </c>
      <c r="G2890">
        <v>3</v>
      </c>
      <c r="H2890">
        <v>2107</v>
      </c>
      <c r="I2890">
        <v>31051.03</v>
      </c>
      <c r="J2890">
        <v>11517.13</v>
      </c>
    </row>
    <row r="2891" spans="2:10" x14ac:dyDescent="0.25">
      <c r="B2891">
        <v>13</v>
      </c>
      <c r="C2891" s="1">
        <v>43367</v>
      </c>
      <c r="D2891">
        <v>2</v>
      </c>
      <c r="E2891">
        <v>2051</v>
      </c>
      <c r="F2891">
        <v>80</v>
      </c>
      <c r="G2891">
        <v>34</v>
      </c>
      <c r="H2891">
        <v>970</v>
      </c>
      <c r="I2891">
        <v>24264.13</v>
      </c>
      <c r="J2891">
        <v>15695.36</v>
      </c>
    </row>
    <row r="2892" spans="2:10" x14ac:dyDescent="0.25">
      <c r="B2892">
        <v>13</v>
      </c>
      <c r="C2892" s="1">
        <v>43101</v>
      </c>
      <c r="D2892">
        <v>3</v>
      </c>
      <c r="E2892">
        <v>0</v>
      </c>
      <c r="F2892">
        <v>73</v>
      </c>
      <c r="G2892">
        <v>29</v>
      </c>
      <c r="H2892">
        <v>19</v>
      </c>
      <c r="I2892">
        <v>660.74</v>
      </c>
      <c r="J2892">
        <v>459.27</v>
      </c>
    </row>
    <row r="2893" spans="2:10" x14ac:dyDescent="0.25">
      <c r="B2893">
        <v>13</v>
      </c>
      <c r="C2893" s="1">
        <v>43108</v>
      </c>
      <c r="D2893">
        <v>3</v>
      </c>
      <c r="E2893">
        <v>44</v>
      </c>
      <c r="F2893">
        <v>74</v>
      </c>
      <c r="G2893">
        <v>29</v>
      </c>
      <c r="H2893">
        <v>2</v>
      </c>
      <c r="I2893">
        <v>3662.31</v>
      </c>
      <c r="J2893">
        <v>593.77</v>
      </c>
    </row>
    <row r="2894" spans="2:10" x14ac:dyDescent="0.25">
      <c r="B2894">
        <v>13</v>
      </c>
      <c r="C2894" s="1">
        <v>43115</v>
      </c>
      <c r="D2894">
        <v>3</v>
      </c>
      <c r="E2894">
        <v>89</v>
      </c>
      <c r="F2894">
        <v>64</v>
      </c>
      <c r="G2894">
        <v>31</v>
      </c>
      <c r="H2894">
        <v>154</v>
      </c>
      <c r="I2894">
        <v>3640.73</v>
      </c>
      <c r="J2894">
        <v>983.94</v>
      </c>
    </row>
    <row r="2895" spans="2:10" x14ac:dyDescent="0.25">
      <c r="B2895">
        <v>13</v>
      </c>
      <c r="C2895" s="1">
        <v>43122</v>
      </c>
      <c r="D2895">
        <v>3</v>
      </c>
      <c r="E2895">
        <v>122</v>
      </c>
      <c r="F2895">
        <v>44</v>
      </c>
      <c r="G2895">
        <v>24</v>
      </c>
      <c r="H2895">
        <v>74</v>
      </c>
      <c r="I2895">
        <v>2802.15</v>
      </c>
      <c r="J2895">
        <v>1440.65</v>
      </c>
    </row>
    <row r="2896" spans="2:10" x14ac:dyDescent="0.25">
      <c r="B2896">
        <v>13</v>
      </c>
      <c r="C2896" s="1">
        <v>43129</v>
      </c>
      <c r="D2896">
        <v>3</v>
      </c>
      <c r="E2896">
        <v>142</v>
      </c>
      <c r="F2896">
        <v>67</v>
      </c>
      <c r="G2896">
        <v>24</v>
      </c>
      <c r="H2896">
        <v>73</v>
      </c>
      <c r="I2896">
        <v>3048.14</v>
      </c>
      <c r="J2896">
        <v>1301.29</v>
      </c>
    </row>
    <row r="2897" spans="2:10" x14ac:dyDescent="0.25">
      <c r="B2897">
        <v>13</v>
      </c>
      <c r="C2897" s="1">
        <v>43136</v>
      </c>
      <c r="D2897">
        <v>3</v>
      </c>
      <c r="E2897">
        <v>185</v>
      </c>
      <c r="F2897">
        <v>98</v>
      </c>
      <c r="G2897">
        <v>30</v>
      </c>
      <c r="H2897">
        <v>92</v>
      </c>
      <c r="I2897">
        <v>6613.66</v>
      </c>
      <c r="J2897">
        <v>1375.59</v>
      </c>
    </row>
    <row r="2898" spans="2:10" x14ac:dyDescent="0.25">
      <c r="B2898">
        <v>13</v>
      </c>
      <c r="C2898" s="1">
        <v>43143</v>
      </c>
      <c r="D2898">
        <v>3</v>
      </c>
      <c r="E2898">
        <v>253</v>
      </c>
      <c r="F2898">
        <v>22</v>
      </c>
      <c r="G2898">
        <v>29</v>
      </c>
      <c r="H2898">
        <v>49</v>
      </c>
      <c r="I2898">
        <v>3582.51</v>
      </c>
      <c r="J2898">
        <v>2141.17</v>
      </c>
    </row>
    <row r="2899" spans="2:10" x14ac:dyDescent="0.25">
      <c r="B2899">
        <v>13</v>
      </c>
      <c r="C2899" s="1">
        <v>43150</v>
      </c>
      <c r="D2899">
        <v>3</v>
      </c>
      <c r="E2899">
        <v>246</v>
      </c>
      <c r="F2899">
        <v>86</v>
      </c>
      <c r="G2899">
        <v>11</v>
      </c>
      <c r="H2899">
        <v>90</v>
      </c>
      <c r="I2899">
        <v>9281.2099999999991</v>
      </c>
      <c r="J2899">
        <v>3518.71</v>
      </c>
    </row>
    <row r="2900" spans="2:10" x14ac:dyDescent="0.25">
      <c r="B2900">
        <v>13</v>
      </c>
      <c r="C2900" s="1">
        <v>43157</v>
      </c>
      <c r="D2900">
        <v>3</v>
      </c>
      <c r="E2900">
        <v>321</v>
      </c>
      <c r="F2900">
        <v>120</v>
      </c>
      <c r="G2900">
        <v>28</v>
      </c>
      <c r="H2900">
        <v>294</v>
      </c>
      <c r="I2900">
        <v>14478.94</v>
      </c>
      <c r="J2900">
        <v>3100.97</v>
      </c>
    </row>
    <row r="2901" spans="2:10" x14ac:dyDescent="0.25">
      <c r="B2901">
        <v>13</v>
      </c>
      <c r="C2901" s="1">
        <v>43164</v>
      </c>
      <c r="D2901">
        <v>3</v>
      </c>
      <c r="E2901">
        <v>413</v>
      </c>
      <c r="F2901">
        <v>109</v>
      </c>
      <c r="G2901">
        <v>9</v>
      </c>
      <c r="H2901">
        <v>412</v>
      </c>
      <c r="I2901">
        <v>11254.81</v>
      </c>
      <c r="J2901">
        <v>3356.97</v>
      </c>
    </row>
    <row r="2902" spans="2:10" x14ac:dyDescent="0.25">
      <c r="B2902">
        <v>13</v>
      </c>
      <c r="C2902" s="1">
        <v>43171</v>
      </c>
      <c r="D2902">
        <v>3</v>
      </c>
      <c r="E2902">
        <v>513</v>
      </c>
      <c r="F2902">
        <v>52</v>
      </c>
      <c r="G2902">
        <v>17</v>
      </c>
      <c r="H2902">
        <v>208</v>
      </c>
      <c r="I2902">
        <v>9795.85</v>
      </c>
      <c r="J2902">
        <v>4005.07</v>
      </c>
    </row>
    <row r="2903" spans="2:10" x14ac:dyDescent="0.25">
      <c r="B2903">
        <v>13</v>
      </c>
      <c r="C2903" s="1">
        <v>43178</v>
      </c>
      <c r="D2903">
        <v>3</v>
      </c>
      <c r="E2903">
        <v>548</v>
      </c>
      <c r="F2903">
        <v>65</v>
      </c>
      <c r="G2903">
        <v>23</v>
      </c>
      <c r="H2903">
        <v>292</v>
      </c>
      <c r="I2903">
        <v>9406.67</v>
      </c>
      <c r="J2903">
        <v>5476.51</v>
      </c>
    </row>
    <row r="2904" spans="2:10" x14ac:dyDescent="0.25">
      <c r="B2904">
        <v>13</v>
      </c>
      <c r="C2904" s="1">
        <v>43185</v>
      </c>
      <c r="D2904">
        <v>3</v>
      </c>
      <c r="E2904">
        <v>590</v>
      </c>
      <c r="F2904">
        <v>105</v>
      </c>
      <c r="G2904">
        <v>22</v>
      </c>
      <c r="H2904">
        <v>121</v>
      </c>
      <c r="I2904">
        <v>10627.42</v>
      </c>
      <c r="J2904">
        <v>5205.24</v>
      </c>
    </row>
    <row r="2905" spans="2:10" x14ac:dyDescent="0.25">
      <c r="B2905">
        <v>13</v>
      </c>
      <c r="C2905" s="1">
        <v>43192</v>
      </c>
      <c r="D2905">
        <v>3</v>
      </c>
      <c r="E2905">
        <v>673</v>
      </c>
      <c r="F2905">
        <v>110</v>
      </c>
      <c r="G2905">
        <v>19</v>
      </c>
      <c r="H2905">
        <v>224</v>
      </c>
      <c r="I2905">
        <v>21047.439999999999</v>
      </c>
      <c r="J2905">
        <v>3878.74</v>
      </c>
    </row>
    <row r="2906" spans="2:10" x14ac:dyDescent="0.25">
      <c r="B2906">
        <v>13</v>
      </c>
      <c r="C2906" s="1">
        <v>43199</v>
      </c>
      <c r="D2906">
        <v>3</v>
      </c>
      <c r="E2906">
        <v>764</v>
      </c>
      <c r="F2906">
        <v>100</v>
      </c>
      <c r="G2906">
        <v>34</v>
      </c>
      <c r="H2906">
        <v>432</v>
      </c>
      <c r="I2906">
        <v>20813.7</v>
      </c>
      <c r="J2906">
        <v>6152.49</v>
      </c>
    </row>
    <row r="2907" spans="2:10" x14ac:dyDescent="0.25">
      <c r="B2907">
        <v>13</v>
      </c>
      <c r="C2907" s="1">
        <v>43206</v>
      </c>
      <c r="D2907">
        <v>3</v>
      </c>
      <c r="E2907">
        <v>830</v>
      </c>
      <c r="F2907">
        <v>54</v>
      </c>
      <c r="G2907">
        <v>22</v>
      </c>
      <c r="H2907">
        <v>312</v>
      </c>
      <c r="I2907">
        <v>20320.89</v>
      </c>
      <c r="J2907">
        <v>6385.27</v>
      </c>
    </row>
    <row r="2908" spans="2:10" x14ac:dyDescent="0.25">
      <c r="B2908">
        <v>13</v>
      </c>
      <c r="C2908" s="1">
        <v>43213</v>
      </c>
      <c r="D2908">
        <v>3</v>
      </c>
      <c r="E2908">
        <v>862</v>
      </c>
      <c r="F2908">
        <v>99</v>
      </c>
      <c r="G2908">
        <v>28</v>
      </c>
      <c r="H2908">
        <v>81</v>
      </c>
      <c r="I2908">
        <v>19247.14</v>
      </c>
      <c r="J2908">
        <v>5525.26</v>
      </c>
    </row>
    <row r="2909" spans="2:10" x14ac:dyDescent="0.25">
      <c r="B2909">
        <v>13</v>
      </c>
      <c r="C2909" s="1">
        <v>43220</v>
      </c>
      <c r="D2909">
        <v>3</v>
      </c>
      <c r="E2909">
        <v>933</v>
      </c>
      <c r="F2909">
        <v>81</v>
      </c>
      <c r="G2909">
        <v>22</v>
      </c>
      <c r="H2909">
        <v>374</v>
      </c>
      <c r="I2909">
        <v>22984.51</v>
      </c>
      <c r="J2909">
        <v>8936.3700000000008</v>
      </c>
    </row>
    <row r="2910" spans="2:10" x14ac:dyDescent="0.25">
      <c r="B2910">
        <v>13</v>
      </c>
      <c r="C2910" s="1">
        <v>43227</v>
      </c>
      <c r="D2910">
        <v>3</v>
      </c>
      <c r="E2910">
        <v>992</v>
      </c>
      <c r="F2910">
        <v>125</v>
      </c>
      <c r="G2910">
        <v>20</v>
      </c>
      <c r="H2910">
        <v>460</v>
      </c>
      <c r="I2910">
        <v>20260.41</v>
      </c>
      <c r="J2910">
        <v>5277.66</v>
      </c>
    </row>
    <row r="2911" spans="2:10" x14ac:dyDescent="0.25">
      <c r="B2911">
        <v>13</v>
      </c>
      <c r="C2911" s="1">
        <v>43234</v>
      </c>
      <c r="D2911">
        <v>3</v>
      </c>
      <c r="E2911">
        <v>1097</v>
      </c>
      <c r="F2911">
        <v>149</v>
      </c>
      <c r="G2911">
        <v>21</v>
      </c>
      <c r="H2911">
        <v>1006</v>
      </c>
      <c r="I2911">
        <v>22896.57</v>
      </c>
      <c r="J2911">
        <v>7818.07</v>
      </c>
    </row>
    <row r="2912" spans="2:10" x14ac:dyDescent="0.25">
      <c r="B2912">
        <v>13</v>
      </c>
      <c r="C2912" s="1">
        <v>43241</v>
      </c>
      <c r="D2912">
        <v>3</v>
      </c>
      <c r="E2912">
        <v>1225</v>
      </c>
      <c r="F2912">
        <v>90</v>
      </c>
      <c r="G2912">
        <v>27</v>
      </c>
      <c r="H2912">
        <v>137</v>
      </c>
      <c r="I2912">
        <v>21531.25</v>
      </c>
      <c r="J2912">
        <v>5289.61</v>
      </c>
    </row>
    <row r="2913" spans="2:10" x14ac:dyDescent="0.25">
      <c r="B2913">
        <v>13</v>
      </c>
      <c r="C2913" s="1">
        <v>43248</v>
      </c>
      <c r="D2913">
        <v>3</v>
      </c>
      <c r="E2913">
        <v>1288</v>
      </c>
      <c r="F2913">
        <v>98</v>
      </c>
      <c r="G2913">
        <v>27</v>
      </c>
      <c r="H2913">
        <v>170</v>
      </c>
      <c r="I2913">
        <v>31348.62</v>
      </c>
      <c r="J2913">
        <v>4347.3999999999996</v>
      </c>
    </row>
    <row r="2914" spans="2:10" x14ac:dyDescent="0.25">
      <c r="B2914">
        <v>13</v>
      </c>
      <c r="C2914" s="1">
        <v>43255</v>
      </c>
      <c r="D2914">
        <v>3</v>
      </c>
      <c r="E2914">
        <v>1359</v>
      </c>
      <c r="F2914">
        <v>71</v>
      </c>
      <c r="G2914">
        <v>25</v>
      </c>
      <c r="H2914">
        <v>331</v>
      </c>
      <c r="I2914">
        <v>35514.94</v>
      </c>
      <c r="J2914">
        <v>12643.33</v>
      </c>
    </row>
    <row r="2915" spans="2:10" x14ac:dyDescent="0.25">
      <c r="B2915">
        <v>13</v>
      </c>
      <c r="C2915" s="1">
        <v>43262</v>
      </c>
      <c r="D2915">
        <v>3</v>
      </c>
      <c r="E2915">
        <v>1405</v>
      </c>
      <c r="F2915">
        <v>109</v>
      </c>
      <c r="G2915">
        <v>32</v>
      </c>
      <c r="H2915">
        <v>433</v>
      </c>
      <c r="I2915">
        <v>38596.29</v>
      </c>
      <c r="J2915">
        <v>14680.77</v>
      </c>
    </row>
    <row r="2916" spans="2:10" x14ac:dyDescent="0.25">
      <c r="B2916">
        <v>13</v>
      </c>
      <c r="C2916" s="1">
        <v>43269</v>
      </c>
      <c r="D2916">
        <v>3</v>
      </c>
      <c r="E2916">
        <v>1482</v>
      </c>
      <c r="F2916">
        <v>82</v>
      </c>
      <c r="G2916">
        <v>20</v>
      </c>
      <c r="H2916">
        <v>554</v>
      </c>
      <c r="I2916">
        <v>27340.61</v>
      </c>
      <c r="J2916">
        <v>13050.14</v>
      </c>
    </row>
    <row r="2917" spans="2:10" x14ac:dyDescent="0.25">
      <c r="B2917">
        <v>13</v>
      </c>
      <c r="C2917" s="1">
        <v>43276</v>
      </c>
      <c r="D2917">
        <v>3</v>
      </c>
      <c r="E2917">
        <v>1544</v>
      </c>
      <c r="F2917">
        <v>82</v>
      </c>
      <c r="G2917">
        <v>25</v>
      </c>
      <c r="H2917">
        <v>2463</v>
      </c>
      <c r="I2917">
        <v>42145.48</v>
      </c>
      <c r="J2917">
        <v>12668.91</v>
      </c>
    </row>
    <row r="2918" spans="2:10" x14ac:dyDescent="0.25">
      <c r="B2918">
        <v>13</v>
      </c>
      <c r="C2918" s="1">
        <v>43283</v>
      </c>
      <c r="D2918">
        <v>3</v>
      </c>
      <c r="E2918">
        <v>1601</v>
      </c>
      <c r="F2918">
        <v>86</v>
      </c>
      <c r="G2918">
        <v>33</v>
      </c>
      <c r="H2918">
        <v>498</v>
      </c>
      <c r="I2918">
        <v>42431.839999999997</v>
      </c>
      <c r="J2918">
        <v>8915.59</v>
      </c>
    </row>
    <row r="2919" spans="2:10" x14ac:dyDescent="0.25">
      <c r="B2919">
        <v>13</v>
      </c>
      <c r="C2919" s="1">
        <v>43290</v>
      </c>
      <c r="D2919">
        <v>3</v>
      </c>
      <c r="E2919">
        <v>1654</v>
      </c>
      <c r="F2919">
        <v>82</v>
      </c>
      <c r="G2919">
        <v>30</v>
      </c>
      <c r="H2919">
        <v>602</v>
      </c>
      <c r="I2919">
        <v>32263</v>
      </c>
      <c r="J2919">
        <v>9906.76</v>
      </c>
    </row>
    <row r="2920" spans="2:10" x14ac:dyDescent="0.25">
      <c r="B2920">
        <v>13</v>
      </c>
      <c r="C2920" s="1">
        <v>43297</v>
      </c>
      <c r="D2920">
        <v>3</v>
      </c>
      <c r="E2920">
        <v>1706</v>
      </c>
      <c r="F2920">
        <v>104</v>
      </c>
      <c r="G2920">
        <v>20</v>
      </c>
      <c r="H2920">
        <v>282</v>
      </c>
      <c r="I2920">
        <v>16056.39</v>
      </c>
      <c r="J2920">
        <v>7377.36</v>
      </c>
    </row>
    <row r="2921" spans="2:10" x14ac:dyDescent="0.25">
      <c r="B2921">
        <v>13</v>
      </c>
      <c r="C2921" s="1">
        <v>43304</v>
      </c>
      <c r="D2921">
        <v>3</v>
      </c>
      <c r="E2921">
        <v>1790</v>
      </c>
      <c r="F2921">
        <v>41</v>
      </c>
      <c r="G2921">
        <v>28</v>
      </c>
      <c r="H2921">
        <v>1412</v>
      </c>
      <c r="I2921">
        <v>40381.96</v>
      </c>
      <c r="J2921">
        <v>11088.93</v>
      </c>
    </row>
    <row r="2922" spans="2:10" x14ac:dyDescent="0.25">
      <c r="B2922">
        <v>13</v>
      </c>
      <c r="C2922" s="1">
        <v>43311</v>
      </c>
      <c r="D2922">
        <v>3</v>
      </c>
      <c r="E2922">
        <v>1803</v>
      </c>
      <c r="F2922">
        <v>75</v>
      </c>
      <c r="G2922">
        <v>21</v>
      </c>
      <c r="H2922">
        <v>111</v>
      </c>
      <c r="I2922">
        <v>38892.339999999997</v>
      </c>
      <c r="J2922">
        <v>16848.29</v>
      </c>
    </row>
    <row r="2923" spans="2:10" x14ac:dyDescent="0.25">
      <c r="B2923">
        <v>13</v>
      </c>
      <c r="C2923" s="1">
        <v>43318</v>
      </c>
      <c r="D2923">
        <v>3</v>
      </c>
      <c r="E2923">
        <v>1857</v>
      </c>
      <c r="F2923">
        <v>123</v>
      </c>
      <c r="G2923">
        <v>15</v>
      </c>
      <c r="H2923">
        <v>20</v>
      </c>
      <c r="I2923">
        <v>40065.57</v>
      </c>
      <c r="J2923">
        <v>15986.15</v>
      </c>
    </row>
    <row r="2924" spans="2:10" x14ac:dyDescent="0.25">
      <c r="B2924">
        <v>13</v>
      </c>
      <c r="C2924" s="1">
        <v>43325</v>
      </c>
      <c r="D2924">
        <v>3</v>
      </c>
      <c r="E2924">
        <v>1965</v>
      </c>
      <c r="F2924">
        <v>43</v>
      </c>
      <c r="G2924">
        <v>26</v>
      </c>
      <c r="H2924">
        <v>56</v>
      </c>
      <c r="I2924">
        <v>37010.269999999997</v>
      </c>
      <c r="J2924">
        <v>16303.88</v>
      </c>
    </row>
    <row r="2925" spans="2:10" x14ac:dyDescent="0.25">
      <c r="B2925">
        <v>13</v>
      </c>
      <c r="C2925" s="1">
        <v>43332</v>
      </c>
      <c r="D2925">
        <v>3</v>
      </c>
      <c r="E2925">
        <v>1982</v>
      </c>
      <c r="F2925">
        <v>93</v>
      </c>
      <c r="G2925">
        <v>26</v>
      </c>
      <c r="H2925">
        <v>397</v>
      </c>
      <c r="I2925">
        <v>41098.339999999997</v>
      </c>
      <c r="J2925">
        <v>6813.48</v>
      </c>
    </row>
    <row r="2926" spans="2:10" x14ac:dyDescent="0.25">
      <c r="B2926">
        <v>13</v>
      </c>
      <c r="C2926" s="1">
        <v>43339</v>
      </c>
      <c r="D2926">
        <v>3</v>
      </c>
      <c r="E2926">
        <v>2049</v>
      </c>
      <c r="F2926">
        <v>137</v>
      </c>
      <c r="G2926">
        <v>27</v>
      </c>
      <c r="H2926">
        <v>1409</v>
      </c>
      <c r="I2926">
        <v>55394.720000000001</v>
      </c>
      <c r="J2926">
        <v>17560.11</v>
      </c>
    </row>
    <row r="2927" spans="2:10" x14ac:dyDescent="0.25">
      <c r="B2927">
        <v>13</v>
      </c>
      <c r="C2927" s="1">
        <v>43346</v>
      </c>
      <c r="D2927">
        <v>3</v>
      </c>
      <c r="E2927">
        <v>2159</v>
      </c>
      <c r="F2927">
        <v>107</v>
      </c>
      <c r="G2927">
        <v>17</v>
      </c>
      <c r="H2927">
        <v>1040</v>
      </c>
      <c r="I2927">
        <v>37101.71</v>
      </c>
      <c r="J2927">
        <v>11732.71</v>
      </c>
    </row>
    <row r="2928" spans="2:10" x14ac:dyDescent="0.25">
      <c r="B2928">
        <v>13</v>
      </c>
      <c r="C2928" s="1">
        <v>43353</v>
      </c>
      <c r="D2928">
        <v>3</v>
      </c>
      <c r="E2928">
        <v>2249</v>
      </c>
      <c r="F2928">
        <v>80</v>
      </c>
      <c r="G2928">
        <v>30</v>
      </c>
      <c r="H2928">
        <v>81</v>
      </c>
      <c r="I2928">
        <v>42673.75</v>
      </c>
      <c r="J2928">
        <v>20393.349999999999</v>
      </c>
    </row>
    <row r="2929" spans="2:10" x14ac:dyDescent="0.25">
      <c r="B2929">
        <v>13</v>
      </c>
      <c r="C2929" s="1">
        <v>43360</v>
      </c>
      <c r="D2929">
        <v>3</v>
      </c>
      <c r="E2929">
        <v>2299</v>
      </c>
      <c r="F2929">
        <v>92</v>
      </c>
      <c r="G2929">
        <v>34</v>
      </c>
      <c r="H2929">
        <v>659</v>
      </c>
      <c r="I2929">
        <v>63454.48</v>
      </c>
      <c r="J2929">
        <v>9198.7099999999991</v>
      </c>
    </row>
    <row r="2930" spans="2:10" x14ac:dyDescent="0.25">
      <c r="B2930">
        <v>13</v>
      </c>
      <c r="C2930" s="1">
        <v>43367</v>
      </c>
      <c r="D2930">
        <v>3</v>
      </c>
      <c r="E2930">
        <v>2357</v>
      </c>
      <c r="F2930">
        <v>114</v>
      </c>
      <c r="G2930">
        <v>35</v>
      </c>
      <c r="H2930">
        <v>618</v>
      </c>
      <c r="I2930">
        <v>41710.400000000001</v>
      </c>
      <c r="J2930">
        <v>14381.28</v>
      </c>
    </row>
    <row r="2931" spans="2:10" x14ac:dyDescent="0.25">
      <c r="B2931">
        <v>13</v>
      </c>
      <c r="C2931" s="1">
        <v>43101</v>
      </c>
      <c r="D2931">
        <v>4</v>
      </c>
      <c r="E2931">
        <v>0</v>
      </c>
      <c r="F2931">
        <v>88</v>
      </c>
      <c r="G2931">
        <v>17</v>
      </c>
      <c r="H2931">
        <v>40</v>
      </c>
      <c r="I2931">
        <v>1018.03</v>
      </c>
      <c r="J2931">
        <v>896.97</v>
      </c>
    </row>
    <row r="2932" spans="2:10" x14ac:dyDescent="0.25">
      <c r="B2932">
        <v>13</v>
      </c>
      <c r="C2932" s="1">
        <v>43108</v>
      </c>
      <c r="D2932">
        <v>4</v>
      </c>
      <c r="E2932">
        <v>71</v>
      </c>
      <c r="F2932">
        <v>77</v>
      </c>
      <c r="G2932">
        <v>22</v>
      </c>
      <c r="H2932">
        <v>12</v>
      </c>
      <c r="I2932">
        <v>1537.54</v>
      </c>
      <c r="J2932">
        <v>1715.72</v>
      </c>
    </row>
    <row r="2933" spans="2:10" x14ac:dyDescent="0.25">
      <c r="B2933">
        <v>13</v>
      </c>
      <c r="C2933" s="1">
        <v>43115</v>
      </c>
      <c r="D2933">
        <v>4</v>
      </c>
      <c r="E2933">
        <v>126</v>
      </c>
      <c r="F2933">
        <v>68</v>
      </c>
      <c r="G2933">
        <v>27</v>
      </c>
      <c r="H2933">
        <v>4</v>
      </c>
      <c r="I2933">
        <v>3414.42</v>
      </c>
      <c r="J2933">
        <v>1571.67</v>
      </c>
    </row>
    <row r="2934" spans="2:10" x14ac:dyDescent="0.25">
      <c r="B2934">
        <v>13</v>
      </c>
      <c r="C2934" s="1">
        <v>43122</v>
      </c>
      <c r="D2934">
        <v>4</v>
      </c>
      <c r="E2934">
        <v>167</v>
      </c>
      <c r="F2934">
        <v>38</v>
      </c>
      <c r="G2934">
        <v>17</v>
      </c>
      <c r="H2934">
        <v>98</v>
      </c>
      <c r="I2934">
        <v>4301.3</v>
      </c>
      <c r="J2934">
        <v>1673.46</v>
      </c>
    </row>
    <row r="2935" spans="2:10" x14ac:dyDescent="0.25">
      <c r="B2935">
        <v>13</v>
      </c>
      <c r="C2935" s="1">
        <v>43129</v>
      </c>
      <c r="D2935">
        <v>4</v>
      </c>
      <c r="E2935">
        <v>188</v>
      </c>
      <c r="F2935">
        <v>95</v>
      </c>
      <c r="G2935">
        <v>13</v>
      </c>
      <c r="H2935">
        <v>190</v>
      </c>
      <c r="I2935">
        <v>4633.2700000000004</v>
      </c>
      <c r="J2935">
        <v>3347.14</v>
      </c>
    </row>
    <row r="2936" spans="2:10" x14ac:dyDescent="0.25">
      <c r="B2936">
        <v>13</v>
      </c>
      <c r="C2936" s="1">
        <v>43136</v>
      </c>
      <c r="D2936">
        <v>4</v>
      </c>
      <c r="E2936">
        <v>270</v>
      </c>
      <c r="F2936">
        <v>93</v>
      </c>
      <c r="G2936">
        <v>40</v>
      </c>
      <c r="H2936">
        <v>376</v>
      </c>
      <c r="I2936">
        <v>8108.49</v>
      </c>
      <c r="J2936">
        <v>3175.21</v>
      </c>
    </row>
    <row r="2937" spans="2:10" x14ac:dyDescent="0.25">
      <c r="B2937">
        <v>13</v>
      </c>
      <c r="C2937" s="1">
        <v>43143</v>
      </c>
      <c r="D2937">
        <v>4</v>
      </c>
      <c r="E2937">
        <v>323</v>
      </c>
      <c r="F2937">
        <v>66</v>
      </c>
      <c r="G2937">
        <v>18</v>
      </c>
      <c r="H2937">
        <v>73</v>
      </c>
      <c r="I2937">
        <v>9836.7099999999991</v>
      </c>
      <c r="J2937">
        <v>2682.64</v>
      </c>
    </row>
    <row r="2938" spans="2:10" x14ac:dyDescent="0.25">
      <c r="B2938">
        <v>13</v>
      </c>
      <c r="C2938" s="1">
        <v>43150</v>
      </c>
      <c r="D2938">
        <v>4</v>
      </c>
      <c r="E2938">
        <v>371</v>
      </c>
      <c r="F2938">
        <v>80</v>
      </c>
      <c r="G2938">
        <v>28</v>
      </c>
      <c r="H2938">
        <v>96</v>
      </c>
      <c r="I2938">
        <v>10565.97</v>
      </c>
      <c r="J2938">
        <v>3973.8</v>
      </c>
    </row>
    <row r="2939" spans="2:10" x14ac:dyDescent="0.25">
      <c r="B2939">
        <v>13</v>
      </c>
      <c r="C2939" s="1">
        <v>43157</v>
      </c>
      <c r="D2939">
        <v>4</v>
      </c>
      <c r="E2939">
        <v>423</v>
      </c>
      <c r="F2939">
        <v>53</v>
      </c>
      <c r="G2939">
        <v>19</v>
      </c>
      <c r="H2939">
        <v>61</v>
      </c>
      <c r="I2939">
        <v>9994.06</v>
      </c>
      <c r="J2939">
        <v>1999.41</v>
      </c>
    </row>
    <row r="2940" spans="2:10" x14ac:dyDescent="0.25">
      <c r="B2940">
        <v>13</v>
      </c>
      <c r="C2940" s="1">
        <v>43164</v>
      </c>
      <c r="D2940">
        <v>4</v>
      </c>
      <c r="E2940">
        <v>457</v>
      </c>
      <c r="F2940">
        <v>136</v>
      </c>
      <c r="G2940">
        <v>29</v>
      </c>
      <c r="H2940">
        <v>329</v>
      </c>
      <c r="I2940">
        <v>9680.25</v>
      </c>
      <c r="J2940">
        <v>5156.53</v>
      </c>
    </row>
    <row r="2941" spans="2:10" x14ac:dyDescent="0.25">
      <c r="B2941">
        <v>13</v>
      </c>
      <c r="C2941" s="1">
        <v>43171</v>
      </c>
      <c r="D2941">
        <v>4</v>
      </c>
      <c r="E2941">
        <v>564</v>
      </c>
      <c r="F2941">
        <v>111</v>
      </c>
      <c r="G2941">
        <v>23</v>
      </c>
      <c r="H2941">
        <v>58</v>
      </c>
      <c r="I2941">
        <v>17743.169999999998</v>
      </c>
      <c r="J2941">
        <v>8372.73</v>
      </c>
    </row>
    <row r="2942" spans="2:10" x14ac:dyDescent="0.25">
      <c r="B2942">
        <v>13</v>
      </c>
      <c r="C2942" s="1">
        <v>43178</v>
      </c>
      <c r="D2942">
        <v>4</v>
      </c>
      <c r="E2942">
        <v>652</v>
      </c>
      <c r="F2942">
        <v>92</v>
      </c>
      <c r="G2942">
        <v>16</v>
      </c>
      <c r="H2942">
        <v>214</v>
      </c>
      <c r="I2942">
        <v>3320.93</v>
      </c>
      <c r="J2942">
        <v>8471.5400000000009</v>
      </c>
    </row>
    <row r="2943" spans="2:10" x14ac:dyDescent="0.25">
      <c r="B2943">
        <v>13</v>
      </c>
      <c r="C2943" s="1">
        <v>43185</v>
      </c>
      <c r="D2943">
        <v>4</v>
      </c>
      <c r="E2943">
        <v>728</v>
      </c>
      <c r="F2943">
        <v>75</v>
      </c>
      <c r="G2943">
        <v>27</v>
      </c>
      <c r="H2943">
        <v>695</v>
      </c>
      <c r="I2943">
        <v>10984.19</v>
      </c>
      <c r="J2943">
        <v>3613.8</v>
      </c>
    </row>
    <row r="2944" spans="2:10" x14ac:dyDescent="0.25">
      <c r="B2944">
        <v>13</v>
      </c>
      <c r="C2944" s="1">
        <v>43192</v>
      </c>
      <c r="D2944">
        <v>4</v>
      </c>
      <c r="E2944">
        <v>776</v>
      </c>
      <c r="F2944">
        <v>42</v>
      </c>
      <c r="G2944">
        <v>29</v>
      </c>
      <c r="H2944">
        <v>22</v>
      </c>
      <c r="I2944">
        <v>12765.43</v>
      </c>
      <c r="J2944">
        <v>6758.49</v>
      </c>
    </row>
    <row r="2945" spans="2:10" x14ac:dyDescent="0.25">
      <c r="B2945">
        <v>13</v>
      </c>
      <c r="C2945" s="1">
        <v>43199</v>
      </c>
      <c r="D2945">
        <v>4</v>
      </c>
      <c r="E2945">
        <v>789</v>
      </c>
      <c r="F2945">
        <v>55</v>
      </c>
      <c r="G2945">
        <v>21</v>
      </c>
      <c r="H2945">
        <v>112</v>
      </c>
      <c r="I2945">
        <v>11633.87</v>
      </c>
      <c r="J2945">
        <v>6076.77</v>
      </c>
    </row>
    <row r="2946" spans="2:10" x14ac:dyDescent="0.25">
      <c r="B2946">
        <v>13</v>
      </c>
      <c r="C2946" s="1">
        <v>43206</v>
      </c>
      <c r="D2946">
        <v>4</v>
      </c>
      <c r="E2946">
        <v>823</v>
      </c>
      <c r="F2946">
        <v>87</v>
      </c>
      <c r="G2946">
        <v>23</v>
      </c>
      <c r="H2946">
        <v>71</v>
      </c>
      <c r="I2946">
        <v>18141.93</v>
      </c>
      <c r="J2946">
        <v>8478.06</v>
      </c>
    </row>
    <row r="2947" spans="2:10" x14ac:dyDescent="0.25">
      <c r="B2947">
        <v>13</v>
      </c>
      <c r="C2947" s="1">
        <v>43213</v>
      </c>
      <c r="D2947">
        <v>4</v>
      </c>
      <c r="E2947">
        <v>887</v>
      </c>
      <c r="F2947">
        <v>109</v>
      </c>
      <c r="G2947">
        <v>30</v>
      </c>
      <c r="H2947">
        <v>419</v>
      </c>
      <c r="I2947">
        <v>17516.89</v>
      </c>
      <c r="J2947">
        <v>5455.63</v>
      </c>
    </row>
    <row r="2948" spans="2:10" x14ac:dyDescent="0.25">
      <c r="B2948">
        <v>13</v>
      </c>
      <c r="C2948" s="1">
        <v>43220</v>
      </c>
      <c r="D2948">
        <v>4</v>
      </c>
      <c r="E2948">
        <v>966</v>
      </c>
      <c r="F2948">
        <v>69</v>
      </c>
      <c r="G2948">
        <v>24</v>
      </c>
      <c r="H2948">
        <v>72</v>
      </c>
      <c r="I2948">
        <v>20066.419999999998</v>
      </c>
      <c r="J2948">
        <v>6791.04</v>
      </c>
    </row>
    <row r="2949" spans="2:10" x14ac:dyDescent="0.25">
      <c r="B2949">
        <v>13</v>
      </c>
      <c r="C2949" s="1">
        <v>43227</v>
      </c>
      <c r="D2949">
        <v>4</v>
      </c>
      <c r="E2949">
        <v>1011</v>
      </c>
      <c r="F2949">
        <v>41</v>
      </c>
      <c r="G2949">
        <v>35</v>
      </c>
      <c r="H2949">
        <v>244</v>
      </c>
      <c r="I2949">
        <v>16214.69</v>
      </c>
      <c r="J2949">
        <v>8741.81</v>
      </c>
    </row>
    <row r="2950" spans="2:10" x14ac:dyDescent="0.25">
      <c r="B2950">
        <v>13</v>
      </c>
      <c r="C2950" s="1">
        <v>43234</v>
      </c>
      <c r="D2950">
        <v>4</v>
      </c>
      <c r="E2950">
        <v>1017</v>
      </c>
      <c r="F2950">
        <v>54</v>
      </c>
      <c r="G2950">
        <v>26</v>
      </c>
      <c r="H2950">
        <v>392</v>
      </c>
      <c r="I2950">
        <v>21065.95</v>
      </c>
      <c r="J2950">
        <v>6944.92</v>
      </c>
    </row>
    <row r="2951" spans="2:10" x14ac:dyDescent="0.25">
      <c r="B2951">
        <v>13</v>
      </c>
      <c r="C2951" s="1">
        <v>43241</v>
      </c>
      <c r="D2951">
        <v>4</v>
      </c>
      <c r="E2951">
        <v>1045</v>
      </c>
      <c r="F2951">
        <v>107</v>
      </c>
      <c r="G2951">
        <v>22</v>
      </c>
      <c r="H2951">
        <v>473</v>
      </c>
      <c r="I2951">
        <v>22519.69</v>
      </c>
      <c r="J2951">
        <v>9379.7000000000007</v>
      </c>
    </row>
    <row r="2952" spans="2:10" x14ac:dyDescent="0.25">
      <c r="B2952">
        <v>13</v>
      </c>
      <c r="C2952" s="1">
        <v>43248</v>
      </c>
      <c r="D2952">
        <v>4</v>
      </c>
      <c r="E2952">
        <v>1130</v>
      </c>
      <c r="F2952">
        <v>61</v>
      </c>
      <c r="G2952">
        <v>26</v>
      </c>
      <c r="H2952">
        <v>316</v>
      </c>
      <c r="I2952">
        <v>21938.63</v>
      </c>
      <c r="J2952">
        <v>9666.07</v>
      </c>
    </row>
    <row r="2953" spans="2:10" x14ac:dyDescent="0.25">
      <c r="B2953">
        <v>13</v>
      </c>
      <c r="C2953" s="1">
        <v>43255</v>
      </c>
      <c r="D2953">
        <v>4</v>
      </c>
      <c r="E2953">
        <v>1165</v>
      </c>
      <c r="F2953">
        <v>62</v>
      </c>
      <c r="G2953">
        <v>17</v>
      </c>
      <c r="H2953">
        <v>185</v>
      </c>
      <c r="I2953">
        <v>21635.22</v>
      </c>
      <c r="J2953">
        <v>13306.65</v>
      </c>
    </row>
    <row r="2954" spans="2:10" x14ac:dyDescent="0.25">
      <c r="B2954">
        <v>13</v>
      </c>
      <c r="C2954" s="1">
        <v>43262</v>
      </c>
      <c r="D2954">
        <v>4</v>
      </c>
      <c r="E2954">
        <v>1210</v>
      </c>
      <c r="F2954">
        <v>98</v>
      </c>
      <c r="G2954">
        <v>28</v>
      </c>
      <c r="H2954">
        <v>417</v>
      </c>
      <c r="I2954">
        <v>27213.56</v>
      </c>
      <c r="J2954">
        <v>8200.06</v>
      </c>
    </row>
    <row r="2955" spans="2:10" x14ac:dyDescent="0.25">
      <c r="B2955">
        <v>13</v>
      </c>
      <c r="C2955" s="1">
        <v>43269</v>
      </c>
      <c r="D2955">
        <v>4</v>
      </c>
      <c r="E2955">
        <v>1280</v>
      </c>
      <c r="F2955">
        <v>101</v>
      </c>
      <c r="G2955">
        <v>32</v>
      </c>
      <c r="H2955">
        <v>477</v>
      </c>
      <c r="I2955">
        <v>19277.740000000002</v>
      </c>
      <c r="J2955">
        <v>13589.1</v>
      </c>
    </row>
    <row r="2956" spans="2:10" x14ac:dyDescent="0.25">
      <c r="B2956">
        <v>13</v>
      </c>
      <c r="C2956" s="1">
        <v>43276</v>
      </c>
      <c r="D2956">
        <v>4</v>
      </c>
      <c r="E2956">
        <v>1349</v>
      </c>
      <c r="F2956">
        <v>80</v>
      </c>
      <c r="G2956">
        <v>28</v>
      </c>
      <c r="H2956">
        <v>295</v>
      </c>
      <c r="I2956">
        <v>24464.01</v>
      </c>
      <c r="J2956">
        <v>9395.11</v>
      </c>
    </row>
    <row r="2957" spans="2:10" x14ac:dyDescent="0.25">
      <c r="B2957">
        <v>13</v>
      </c>
      <c r="C2957" s="1">
        <v>43283</v>
      </c>
      <c r="D2957">
        <v>4</v>
      </c>
      <c r="E2957">
        <v>1401</v>
      </c>
      <c r="F2957">
        <v>105</v>
      </c>
      <c r="G2957">
        <v>27</v>
      </c>
      <c r="H2957">
        <v>694</v>
      </c>
      <c r="I2957">
        <v>29943.1</v>
      </c>
      <c r="J2957">
        <v>8194.0499999999993</v>
      </c>
    </row>
    <row r="2958" spans="2:10" x14ac:dyDescent="0.25">
      <c r="B2958">
        <v>13</v>
      </c>
      <c r="C2958" s="1">
        <v>43290</v>
      </c>
      <c r="D2958">
        <v>4</v>
      </c>
      <c r="E2958">
        <v>1479</v>
      </c>
      <c r="F2958">
        <v>99</v>
      </c>
      <c r="G2958">
        <v>35</v>
      </c>
      <c r="H2958">
        <v>514</v>
      </c>
      <c r="I2958">
        <v>23902.73</v>
      </c>
      <c r="J2958">
        <v>18000.91</v>
      </c>
    </row>
    <row r="2959" spans="2:10" x14ac:dyDescent="0.25">
      <c r="B2959">
        <v>13</v>
      </c>
      <c r="C2959" s="1">
        <v>43297</v>
      </c>
      <c r="D2959">
        <v>4</v>
      </c>
      <c r="E2959">
        <v>1543</v>
      </c>
      <c r="F2959">
        <v>49</v>
      </c>
      <c r="G2959">
        <v>30</v>
      </c>
      <c r="H2959">
        <v>322</v>
      </c>
      <c r="I2959">
        <v>28189.97</v>
      </c>
      <c r="J2959">
        <v>16834.810000000001</v>
      </c>
    </row>
    <row r="2960" spans="2:10" x14ac:dyDescent="0.25">
      <c r="B2960">
        <v>13</v>
      </c>
      <c r="C2960" s="1">
        <v>43304</v>
      </c>
      <c r="D2960">
        <v>4</v>
      </c>
      <c r="E2960">
        <v>1562</v>
      </c>
      <c r="F2960">
        <v>71</v>
      </c>
      <c r="G2960">
        <v>28</v>
      </c>
      <c r="H2960">
        <v>783</v>
      </c>
      <c r="I2960">
        <v>39694.78</v>
      </c>
      <c r="J2960">
        <v>16368.56</v>
      </c>
    </row>
    <row r="2961" spans="2:10" x14ac:dyDescent="0.25">
      <c r="B2961">
        <v>13</v>
      </c>
      <c r="C2961" s="1">
        <v>43311</v>
      </c>
      <c r="D2961">
        <v>4</v>
      </c>
      <c r="E2961">
        <v>1605</v>
      </c>
      <c r="F2961">
        <v>83</v>
      </c>
      <c r="G2961">
        <v>26</v>
      </c>
      <c r="H2961">
        <v>396</v>
      </c>
      <c r="I2961">
        <v>37373.68</v>
      </c>
      <c r="J2961">
        <v>18730.25</v>
      </c>
    </row>
    <row r="2962" spans="2:10" x14ac:dyDescent="0.25">
      <c r="B2962">
        <v>13</v>
      </c>
      <c r="C2962" s="1">
        <v>43318</v>
      </c>
      <c r="D2962">
        <v>4</v>
      </c>
      <c r="E2962">
        <v>1662</v>
      </c>
      <c r="F2962">
        <v>87</v>
      </c>
      <c r="G2962">
        <v>27</v>
      </c>
      <c r="H2962">
        <v>725</v>
      </c>
      <c r="I2962">
        <v>41828.620000000003</v>
      </c>
      <c r="J2962">
        <v>6712.19</v>
      </c>
    </row>
    <row r="2963" spans="2:10" x14ac:dyDescent="0.25">
      <c r="B2963">
        <v>13</v>
      </c>
      <c r="C2963" s="1">
        <v>43325</v>
      </c>
      <c r="D2963">
        <v>4</v>
      </c>
      <c r="E2963">
        <v>1722</v>
      </c>
      <c r="F2963">
        <v>78</v>
      </c>
      <c r="G2963">
        <v>23</v>
      </c>
      <c r="H2963">
        <v>657</v>
      </c>
      <c r="I2963">
        <v>16386.32</v>
      </c>
      <c r="J2963">
        <v>16279.51</v>
      </c>
    </row>
    <row r="2964" spans="2:10" x14ac:dyDescent="0.25">
      <c r="B2964">
        <v>13</v>
      </c>
      <c r="C2964" s="1">
        <v>43332</v>
      </c>
      <c r="D2964">
        <v>4</v>
      </c>
      <c r="E2964">
        <v>1777</v>
      </c>
      <c r="F2964">
        <v>102</v>
      </c>
      <c r="G2964">
        <v>29</v>
      </c>
      <c r="H2964">
        <v>577</v>
      </c>
      <c r="I2964">
        <v>25473.06</v>
      </c>
      <c r="J2964">
        <v>11407.06</v>
      </c>
    </row>
    <row r="2965" spans="2:10" x14ac:dyDescent="0.25">
      <c r="B2965">
        <v>13</v>
      </c>
      <c r="C2965" s="1">
        <v>43339</v>
      </c>
      <c r="D2965">
        <v>4</v>
      </c>
      <c r="E2965">
        <v>1850</v>
      </c>
      <c r="F2965">
        <v>76</v>
      </c>
      <c r="G2965">
        <v>14</v>
      </c>
      <c r="H2965">
        <v>204</v>
      </c>
      <c r="I2965">
        <v>13830.46</v>
      </c>
      <c r="J2965">
        <v>22636.35</v>
      </c>
    </row>
    <row r="2966" spans="2:10" x14ac:dyDescent="0.25">
      <c r="B2966">
        <v>13</v>
      </c>
      <c r="C2966" s="1">
        <v>43346</v>
      </c>
      <c r="D2966">
        <v>4</v>
      </c>
      <c r="E2966">
        <v>1912</v>
      </c>
      <c r="F2966">
        <v>57</v>
      </c>
      <c r="G2966">
        <v>29</v>
      </c>
      <c r="H2966">
        <v>1038</v>
      </c>
      <c r="I2966">
        <v>43066.39</v>
      </c>
      <c r="J2966">
        <v>19567.16</v>
      </c>
    </row>
    <row r="2967" spans="2:10" x14ac:dyDescent="0.25">
      <c r="B2967">
        <v>13</v>
      </c>
      <c r="C2967" s="1">
        <v>43353</v>
      </c>
      <c r="D2967">
        <v>4</v>
      </c>
      <c r="E2967">
        <v>1940</v>
      </c>
      <c r="F2967">
        <v>77</v>
      </c>
      <c r="G2967">
        <v>28</v>
      </c>
      <c r="H2967">
        <v>461</v>
      </c>
      <c r="I2967">
        <v>28260.959999999999</v>
      </c>
      <c r="J2967">
        <v>11762.97</v>
      </c>
    </row>
    <row r="2968" spans="2:10" x14ac:dyDescent="0.25">
      <c r="B2968">
        <v>13</v>
      </c>
      <c r="C2968" s="1">
        <v>43360</v>
      </c>
      <c r="D2968">
        <v>4</v>
      </c>
      <c r="E2968">
        <v>1989</v>
      </c>
      <c r="F2968">
        <v>58</v>
      </c>
      <c r="G2968">
        <v>22</v>
      </c>
      <c r="H2968">
        <v>855</v>
      </c>
      <c r="I2968">
        <v>33041.599999999999</v>
      </c>
      <c r="J2968">
        <v>17192.900000000001</v>
      </c>
    </row>
    <row r="2969" spans="2:10" x14ac:dyDescent="0.25">
      <c r="B2969">
        <v>13</v>
      </c>
      <c r="C2969" s="1">
        <v>43367</v>
      </c>
      <c r="D2969">
        <v>4</v>
      </c>
      <c r="E2969">
        <v>2025</v>
      </c>
      <c r="F2969">
        <v>94</v>
      </c>
      <c r="G2969">
        <v>21</v>
      </c>
      <c r="H2969">
        <v>2010</v>
      </c>
      <c r="I2969">
        <v>35144.28</v>
      </c>
      <c r="J2969">
        <v>14832.28</v>
      </c>
    </row>
    <row r="2970" spans="2:10" x14ac:dyDescent="0.25">
      <c r="B2970">
        <v>13</v>
      </c>
      <c r="C2970" s="1">
        <v>43101</v>
      </c>
      <c r="D2970">
        <v>5</v>
      </c>
      <c r="E2970">
        <v>0</v>
      </c>
      <c r="F2970">
        <v>102</v>
      </c>
      <c r="G2970">
        <v>25</v>
      </c>
      <c r="H2970">
        <v>87</v>
      </c>
      <c r="I2970">
        <v>2242.19</v>
      </c>
      <c r="J2970">
        <v>439.03</v>
      </c>
    </row>
    <row r="2971" spans="2:10" x14ac:dyDescent="0.25">
      <c r="B2971">
        <v>13</v>
      </c>
      <c r="C2971" s="1">
        <v>43108</v>
      </c>
      <c r="D2971">
        <v>5</v>
      </c>
      <c r="E2971">
        <v>77</v>
      </c>
      <c r="F2971">
        <v>119</v>
      </c>
      <c r="G2971">
        <v>23</v>
      </c>
      <c r="H2971">
        <v>67</v>
      </c>
      <c r="I2971">
        <v>5680.75</v>
      </c>
      <c r="J2971">
        <v>777.14</v>
      </c>
    </row>
    <row r="2972" spans="2:10" x14ac:dyDescent="0.25">
      <c r="B2972">
        <v>13</v>
      </c>
      <c r="C2972" s="1">
        <v>43115</v>
      </c>
      <c r="D2972">
        <v>5</v>
      </c>
      <c r="E2972">
        <v>173</v>
      </c>
      <c r="F2972">
        <v>90</v>
      </c>
      <c r="G2972">
        <v>17</v>
      </c>
      <c r="H2972">
        <v>112</v>
      </c>
      <c r="I2972">
        <v>2504.21</v>
      </c>
      <c r="J2972">
        <v>1467.73</v>
      </c>
    </row>
    <row r="2973" spans="2:10" x14ac:dyDescent="0.25">
      <c r="B2973">
        <v>13</v>
      </c>
      <c r="C2973" s="1">
        <v>43122</v>
      </c>
      <c r="D2973">
        <v>5</v>
      </c>
      <c r="E2973">
        <v>246</v>
      </c>
      <c r="F2973">
        <v>79</v>
      </c>
      <c r="G2973">
        <v>25</v>
      </c>
      <c r="H2973">
        <v>69</v>
      </c>
      <c r="I2973">
        <v>10967.23</v>
      </c>
      <c r="J2973">
        <v>2365.25</v>
      </c>
    </row>
    <row r="2974" spans="2:10" x14ac:dyDescent="0.25">
      <c r="B2974">
        <v>13</v>
      </c>
      <c r="C2974" s="1">
        <v>43129</v>
      </c>
      <c r="D2974">
        <v>5</v>
      </c>
      <c r="E2974">
        <v>300</v>
      </c>
      <c r="F2974">
        <v>100</v>
      </c>
      <c r="G2974">
        <v>32</v>
      </c>
      <c r="H2974">
        <v>203</v>
      </c>
      <c r="I2974">
        <v>6171.98</v>
      </c>
      <c r="J2974">
        <v>2305.2800000000002</v>
      </c>
    </row>
    <row r="2975" spans="2:10" x14ac:dyDescent="0.25">
      <c r="B2975">
        <v>13</v>
      </c>
      <c r="C2975" s="1">
        <v>43136</v>
      </c>
      <c r="D2975">
        <v>5</v>
      </c>
      <c r="E2975">
        <v>368</v>
      </c>
      <c r="F2975">
        <v>110</v>
      </c>
      <c r="G2975">
        <v>23</v>
      </c>
      <c r="H2975">
        <v>174</v>
      </c>
      <c r="I2975">
        <v>3693.23</v>
      </c>
      <c r="J2975">
        <v>2933.59</v>
      </c>
    </row>
    <row r="2976" spans="2:10" x14ac:dyDescent="0.25">
      <c r="B2976">
        <v>13</v>
      </c>
      <c r="C2976" s="1">
        <v>43143</v>
      </c>
      <c r="D2976">
        <v>5</v>
      </c>
      <c r="E2976">
        <v>455</v>
      </c>
      <c r="F2976">
        <v>79</v>
      </c>
      <c r="G2976">
        <v>23</v>
      </c>
      <c r="H2976">
        <v>70</v>
      </c>
      <c r="I2976">
        <v>13095.91</v>
      </c>
      <c r="J2976">
        <v>3319.24</v>
      </c>
    </row>
    <row r="2977" spans="2:10" x14ac:dyDescent="0.25">
      <c r="B2977">
        <v>13</v>
      </c>
      <c r="C2977" s="1">
        <v>43150</v>
      </c>
      <c r="D2977">
        <v>5</v>
      </c>
      <c r="E2977">
        <v>511</v>
      </c>
      <c r="F2977">
        <v>109</v>
      </c>
      <c r="G2977">
        <v>13</v>
      </c>
      <c r="H2977">
        <v>416</v>
      </c>
      <c r="I2977">
        <v>14288.25</v>
      </c>
      <c r="J2977">
        <v>4292.87</v>
      </c>
    </row>
    <row r="2978" spans="2:10" x14ac:dyDescent="0.25">
      <c r="B2978">
        <v>13</v>
      </c>
      <c r="C2978" s="1">
        <v>43157</v>
      </c>
      <c r="D2978">
        <v>5</v>
      </c>
      <c r="E2978">
        <v>607</v>
      </c>
      <c r="F2978">
        <v>77</v>
      </c>
      <c r="G2978">
        <v>13</v>
      </c>
      <c r="H2978">
        <v>542</v>
      </c>
      <c r="I2978">
        <v>7430.31</v>
      </c>
      <c r="J2978">
        <v>4425.3900000000003</v>
      </c>
    </row>
    <row r="2979" spans="2:10" x14ac:dyDescent="0.25">
      <c r="B2979">
        <v>13</v>
      </c>
      <c r="C2979" s="1">
        <v>43164</v>
      </c>
      <c r="D2979">
        <v>5</v>
      </c>
      <c r="E2979">
        <v>671</v>
      </c>
      <c r="F2979">
        <v>84</v>
      </c>
      <c r="G2979">
        <v>24</v>
      </c>
      <c r="H2979">
        <v>103</v>
      </c>
      <c r="I2979">
        <v>6335.78</v>
      </c>
      <c r="J2979">
        <v>4226.74</v>
      </c>
    </row>
    <row r="2980" spans="2:10" x14ac:dyDescent="0.25">
      <c r="B2980">
        <v>13</v>
      </c>
      <c r="C2980" s="1">
        <v>43171</v>
      </c>
      <c r="D2980">
        <v>5</v>
      </c>
      <c r="E2980">
        <v>731</v>
      </c>
      <c r="F2980">
        <v>46</v>
      </c>
      <c r="G2980">
        <v>42</v>
      </c>
      <c r="H2980">
        <v>7</v>
      </c>
      <c r="I2980">
        <v>17478.189999999999</v>
      </c>
      <c r="J2980">
        <v>5329.33</v>
      </c>
    </row>
    <row r="2981" spans="2:10" x14ac:dyDescent="0.25">
      <c r="B2981">
        <v>13</v>
      </c>
      <c r="C2981" s="1">
        <v>43178</v>
      </c>
      <c r="D2981">
        <v>5</v>
      </c>
      <c r="E2981">
        <v>735</v>
      </c>
      <c r="F2981">
        <v>94</v>
      </c>
      <c r="G2981">
        <v>25</v>
      </c>
      <c r="H2981">
        <v>33</v>
      </c>
      <c r="I2981">
        <v>18910.43</v>
      </c>
      <c r="J2981">
        <v>4321.45</v>
      </c>
    </row>
    <row r="2982" spans="2:10" x14ac:dyDescent="0.25">
      <c r="B2982">
        <v>13</v>
      </c>
      <c r="C2982" s="1">
        <v>43185</v>
      </c>
      <c r="D2982">
        <v>5</v>
      </c>
      <c r="E2982">
        <v>804</v>
      </c>
      <c r="F2982">
        <v>65</v>
      </c>
      <c r="G2982">
        <v>25</v>
      </c>
      <c r="H2982">
        <v>254</v>
      </c>
      <c r="I2982">
        <v>32807.160000000003</v>
      </c>
      <c r="J2982">
        <v>5033.71</v>
      </c>
    </row>
    <row r="2983" spans="2:10" x14ac:dyDescent="0.25">
      <c r="B2983">
        <v>13</v>
      </c>
      <c r="C2983" s="1">
        <v>43192</v>
      </c>
      <c r="D2983">
        <v>5</v>
      </c>
      <c r="E2983">
        <v>844</v>
      </c>
      <c r="F2983">
        <v>82</v>
      </c>
      <c r="G2983">
        <v>19</v>
      </c>
      <c r="H2983">
        <v>510</v>
      </c>
      <c r="I2983">
        <v>21608.57</v>
      </c>
      <c r="J2983">
        <v>6623.52</v>
      </c>
    </row>
    <row r="2984" spans="2:10" x14ac:dyDescent="0.25">
      <c r="B2984">
        <v>13</v>
      </c>
      <c r="C2984" s="1">
        <v>43199</v>
      </c>
      <c r="D2984">
        <v>5</v>
      </c>
      <c r="E2984">
        <v>907</v>
      </c>
      <c r="F2984">
        <v>64</v>
      </c>
      <c r="G2984">
        <v>30</v>
      </c>
      <c r="H2984">
        <v>8</v>
      </c>
      <c r="I2984">
        <v>24810.7</v>
      </c>
      <c r="J2984">
        <v>5915.5</v>
      </c>
    </row>
    <row r="2985" spans="2:10" x14ac:dyDescent="0.25">
      <c r="B2985">
        <v>13</v>
      </c>
      <c r="C2985" s="1">
        <v>43206</v>
      </c>
      <c r="D2985">
        <v>5</v>
      </c>
      <c r="E2985">
        <v>941</v>
      </c>
      <c r="F2985">
        <v>98</v>
      </c>
      <c r="G2985">
        <v>9</v>
      </c>
      <c r="H2985">
        <v>234</v>
      </c>
      <c r="I2985">
        <v>19399.63</v>
      </c>
      <c r="J2985">
        <v>5308.1</v>
      </c>
    </row>
    <row r="2986" spans="2:10" x14ac:dyDescent="0.25">
      <c r="B2986">
        <v>13</v>
      </c>
      <c r="C2986" s="1">
        <v>43213</v>
      </c>
      <c r="D2986">
        <v>5</v>
      </c>
      <c r="E2986">
        <v>1030</v>
      </c>
      <c r="F2986">
        <v>88</v>
      </c>
      <c r="G2986">
        <v>28</v>
      </c>
      <c r="H2986">
        <v>9</v>
      </c>
      <c r="I2986">
        <v>21630.13</v>
      </c>
      <c r="J2986">
        <v>6393.66</v>
      </c>
    </row>
    <row r="2987" spans="2:10" x14ac:dyDescent="0.25">
      <c r="B2987">
        <v>13</v>
      </c>
      <c r="C2987" s="1">
        <v>43220</v>
      </c>
      <c r="D2987">
        <v>5</v>
      </c>
      <c r="E2987">
        <v>1090</v>
      </c>
      <c r="F2987">
        <v>65</v>
      </c>
      <c r="G2987">
        <v>11</v>
      </c>
      <c r="H2987">
        <v>136</v>
      </c>
      <c r="I2987">
        <v>22982.720000000001</v>
      </c>
      <c r="J2987">
        <v>9033.39</v>
      </c>
    </row>
    <row r="2988" spans="2:10" x14ac:dyDescent="0.25">
      <c r="B2988">
        <v>13</v>
      </c>
      <c r="C2988" s="1">
        <v>43227</v>
      </c>
      <c r="D2988">
        <v>5</v>
      </c>
      <c r="E2988">
        <v>1144</v>
      </c>
      <c r="F2988">
        <v>68</v>
      </c>
      <c r="G2988">
        <v>17</v>
      </c>
      <c r="H2988">
        <v>246</v>
      </c>
      <c r="I2988">
        <v>24658.04</v>
      </c>
      <c r="J2988">
        <v>7019.45</v>
      </c>
    </row>
    <row r="2989" spans="2:10" x14ac:dyDescent="0.25">
      <c r="B2989">
        <v>13</v>
      </c>
      <c r="C2989" s="1">
        <v>43234</v>
      </c>
      <c r="D2989">
        <v>5</v>
      </c>
      <c r="E2989">
        <v>1195</v>
      </c>
      <c r="F2989">
        <v>94</v>
      </c>
      <c r="G2989">
        <v>35</v>
      </c>
      <c r="H2989">
        <v>418</v>
      </c>
      <c r="I2989">
        <v>15454.46</v>
      </c>
      <c r="J2989">
        <v>7506.24</v>
      </c>
    </row>
    <row r="2990" spans="2:10" x14ac:dyDescent="0.25">
      <c r="B2990">
        <v>13</v>
      </c>
      <c r="C2990" s="1">
        <v>43241</v>
      </c>
      <c r="D2990">
        <v>5</v>
      </c>
      <c r="E2990">
        <v>1254</v>
      </c>
      <c r="F2990">
        <v>53</v>
      </c>
      <c r="G2990">
        <v>15</v>
      </c>
      <c r="H2990">
        <v>322</v>
      </c>
      <c r="I2990">
        <v>41950.93</v>
      </c>
      <c r="J2990">
        <v>7422.11</v>
      </c>
    </row>
    <row r="2991" spans="2:10" x14ac:dyDescent="0.25">
      <c r="B2991">
        <v>13</v>
      </c>
      <c r="C2991" s="1">
        <v>43248</v>
      </c>
      <c r="D2991">
        <v>5</v>
      </c>
      <c r="E2991">
        <v>1292</v>
      </c>
      <c r="F2991">
        <v>53</v>
      </c>
      <c r="G2991">
        <v>22</v>
      </c>
      <c r="H2991">
        <v>1014</v>
      </c>
      <c r="I2991">
        <v>30097.88</v>
      </c>
      <c r="J2991">
        <v>8859.7999999999993</v>
      </c>
    </row>
    <row r="2992" spans="2:10" x14ac:dyDescent="0.25">
      <c r="B2992">
        <v>13</v>
      </c>
      <c r="C2992" s="1">
        <v>43255</v>
      </c>
      <c r="D2992">
        <v>5</v>
      </c>
      <c r="E2992">
        <v>1323</v>
      </c>
      <c r="F2992">
        <v>55</v>
      </c>
      <c r="G2992">
        <v>24</v>
      </c>
      <c r="H2992">
        <v>325</v>
      </c>
      <c r="I2992">
        <v>26075.8</v>
      </c>
      <c r="J2992">
        <v>7285.95</v>
      </c>
    </row>
    <row r="2993" spans="2:10" x14ac:dyDescent="0.25">
      <c r="B2993">
        <v>13</v>
      </c>
      <c r="C2993" s="1">
        <v>43262</v>
      </c>
      <c r="D2993">
        <v>5</v>
      </c>
      <c r="E2993">
        <v>1354</v>
      </c>
      <c r="F2993">
        <v>38</v>
      </c>
      <c r="G2993">
        <v>24</v>
      </c>
      <c r="H2993">
        <v>1048</v>
      </c>
      <c r="I2993">
        <v>32089.32</v>
      </c>
      <c r="J2993">
        <v>9031.7199999999993</v>
      </c>
    </row>
    <row r="2994" spans="2:10" x14ac:dyDescent="0.25">
      <c r="B2994">
        <v>13</v>
      </c>
      <c r="C2994" s="1">
        <v>43269</v>
      </c>
      <c r="D2994">
        <v>5</v>
      </c>
      <c r="E2994">
        <v>1368</v>
      </c>
      <c r="F2994">
        <v>96</v>
      </c>
      <c r="G2994">
        <v>23</v>
      </c>
      <c r="H2994">
        <v>1131</v>
      </c>
      <c r="I2994">
        <v>30839.89</v>
      </c>
      <c r="J2994">
        <v>8312.32</v>
      </c>
    </row>
    <row r="2995" spans="2:10" x14ac:dyDescent="0.25">
      <c r="B2995">
        <v>13</v>
      </c>
      <c r="C2995" s="1">
        <v>43276</v>
      </c>
      <c r="D2995">
        <v>5</v>
      </c>
      <c r="E2995">
        <v>1441</v>
      </c>
      <c r="F2995">
        <v>86</v>
      </c>
      <c r="G2995">
        <v>32</v>
      </c>
      <c r="H2995">
        <v>91</v>
      </c>
      <c r="I2995">
        <v>14704.43</v>
      </c>
      <c r="J2995">
        <v>7954.7</v>
      </c>
    </row>
    <row r="2996" spans="2:10" x14ac:dyDescent="0.25">
      <c r="B2996">
        <v>13</v>
      </c>
      <c r="C2996" s="1">
        <v>43283</v>
      </c>
      <c r="D2996">
        <v>5</v>
      </c>
      <c r="E2996">
        <v>1495</v>
      </c>
      <c r="F2996">
        <v>60</v>
      </c>
      <c r="G2996">
        <v>21</v>
      </c>
      <c r="H2996">
        <v>3</v>
      </c>
      <c r="I2996">
        <v>37687</v>
      </c>
      <c r="J2996">
        <v>8994.15</v>
      </c>
    </row>
    <row r="2997" spans="2:10" x14ac:dyDescent="0.25">
      <c r="B2997">
        <v>13</v>
      </c>
      <c r="C2997" s="1">
        <v>43290</v>
      </c>
      <c r="D2997">
        <v>5</v>
      </c>
      <c r="E2997">
        <v>1534</v>
      </c>
      <c r="F2997">
        <v>88</v>
      </c>
      <c r="G2997">
        <v>29</v>
      </c>
      <c r="H2997">
        <v>379</v>
      </c>
      <c r="I2997">
        <v>17762.240000000002</v>
      </c>
      <c r="J2997">
        <v>12102.75</v>
      </c>
    </row>
    <row r="2998" spans="2:10" x14ac:dyDescent="0.25">
      <c r="B2998">
        <v>13</v>
      </c>
      <c r="C2998" s="1">
        <v>43297</v>
      </c>
      <c r="D2998">
        <v>5</v>
      </c>
      <c r="E2998">
        <v>1593</v>
      </c>
      <c r="F2998">
        <v>77</v>
      </c>
      <c r="G2998">
        <v>27</v>
      </c>
      <c r="H2998">
        <v>785</v>
      </c>
      <c r="I2998">
        <v>30989.53</v>
      </c>
      <c r="J2998">
        <v>10468.74</v>
      </c>
    </row>
    <row r="2999" spans="2:10" x14ac:dyDescent="0.25">
      <c r="B2999">
        <v>13</v>
      </c>
      <c r="C2999" s="1">
        <v>43304</v>
      </c>
      <c r="D2999">
        <v>5</v>
      </c>
      <c r="E2999">
        <v>1643</v>
      </c>
      <c r="F2999">
        <v>70</v>
      </c>
      <c r="G2999">
        <v>20</v>
      </c>
      <c r="H2999">
        <v>273</v>
      </c>
      <c r="I2999">
        <v>36355.769999999997</v>
      </c>
      <c r="J2999">
        <v>9718.58</v>
      </c>
    </row>
    <row r="3000" spans="2:10" x14ac:dyDescent="0.25">
      <c r="B3000">
        <v>13</v>
      </c>
      <c r="C3000" s="1">
        <v>43311</v>
      </c>
      <c r="D3000">
        <v>5</v>
      </c>
      <c r="E3000">
        <v>1693</v>
      </c>
      <c r="F3000">
        <v>89</v>
      </c>
      <c r="G3000">
        <v>18</v>
      </c>
      <c r="H3000">
        <v>131</v>
      </c>
      <c r="I3000">
        <v>37672.769999999997</v>
      </c>
      <c r="J3000">
        <v>6776.62</v>
      </c>
    </row>
    <row r="3001" spans="2:10" x14ac:dyDescent="0.25">
      <c r="B3001">
        <v>13</v>
      </c>
      <c r="C3001" s="1">
        <v>43318</v>
      </c>
      <c r="D3001">
        <v>5</v>
      </c>
      <c r="E3001">
        <v>1764</v>
      </c>
      <c r="F3001">
        <v>102</v>
      </c>
      <c r="G3001">
        <v>16</v>
      </c>
      <c r="H3001">
        <v>246</v>
      </c>
      <c r="I3001">
        <v>18313.61</v>
      </c>
      <c r="J3001">
        <v>7768.97</v>
      </c>
    </row>
    <row r="3002" spans="2:10" x14ac:dyDescent="0.25">
      <c r="B3002">
        <v>13</v>
      </c>
      <c r="C3002" s="1">
        <v>43325</v>
      </c>
      <c r="D3002">
        <v>5</v>
      </c>
      <c r="E3002">
        <v>1850</v>
      </c>
      <c r="F3002">
        <v>41</v>
      </c>
      <c r="G3002">
        <v>44</v>
      </c>
      <c r="H3002">
        <v>2653</v>
      </c>
      <c r="I3002">
        <v>42188.65</v>
      </c>
      <c r="J3002">
        <v>13488.74</v>
      </c>
    </row>
    <row r="3003" spans="2:10" x14ac:dyDescent="0.25">
      <c r="B3003">
        <v>13</v>
      </c>
      <c r="C3003" s="1">
        <v>43332</v>
      </c>
      <c r="D3003">
        <v>5</v>
      </c>
      <c r="E3003">
        <v>1847</v>
      </c>
      <c r="F3003">
        <v>94</v>
      </c>
      <c r="G3003">
        <v>22</v>
      </c>
      <c r="H3003">
        <v>1033</v>
      </c>
      <c r="I3003">
        <v>45436.74</v>
      </c>
      <c r="J3003">
        <v>10256.299999999999</v>
      </c>
    </row>
    <row r="3004" spans="2:10" x14ac:dyDescent="0.25">
      <c r="B3004">
        <v>13</v>
      </c>
      <c r="C3004" s="1">
        <v>43339</v>
      </c>
      <c r="D3004">
        <v>5</v>
      </c>
      <c r="E3004">
        <v>1919</v>
      </c>
      <c r="F3004">
        <v>94</v>
      </c>
      <c r="G3004">
        <v>23</v>
      </c>
      <c r="H3004">
        <v>1771</v>
      </c>
      <c r="I3004">
        <v>40615.440000000002</v>
      </c>
      <c r="J3004">
        <v>10286.41</v>
      </c>
    </row>
    <row r="3005" spans="2:10" x14ac:dyDescent="0.25">
      <c r="B3005">
        <v>13</v>
      </c>
      <c r="C3005" s="1">
        <v>43346</v>
      </c>
      <c r="D3005">
        <v>5</v>
      </c>
      <c r="E3005">
        <v>1990</v>
      </c>
      <c r="F3005">
        <v>89</v>
      </c>
      <c r="G3005">
        <v>27</v>
      </c>
      <c r="H3005">
        <v>1190</v>
      </c>
      <c r="I3005">
        <v>51592.31</v>
      </c>
      <c r="J3005">
        <v>8159.65</v>
      </c>
    </row>
    <row r="3006" spans="2:10" x14ac:dyDescent="0.25">
      <c r="B3006">
        <v>13</v>
      </c>
      <c r="C3006" s="1">
        <v>43353</v>
      </c>
      <c r="D3006">
        <v>5</v>
      </c>
      <c r="E3006">
        <v>2052</v>
      </c>
      <c r="F3006">
        <v>3</v>
      </c>
      <c r="G3006">
        <v>27</v>
      </c>
      <c r="H3006">
        <v>684</v>
      </c>
      <c r="I3006">
        <v>61209.3</v>
      </c>
      <c r="J3006">
        <v>6878.66</v>
      </c>
    </row>
    <row r="3007" spans="2:10" x14ac:dyDescent="0.25">
      <c r="B3007">
        <v>13</v>
      </c>
      <c r="C3007" s="1">
        <v>43360</v>
      </c>
      <c r="D3007">
        <v>5</v>
      </c>
      <c r="E3007">
        <v>2028</v>
      </c>
      <c r="F3007">
        <v>76</v>
      </c>
      <c r="G3007">
        <v>35</v>
      </c>
      <c r="H3007">
        <v>965</v>
      </c>
      <c r="I3007">
        <v>39763.61</v>
      </c>
      <c r="J3007">
        <v>11653.58</v>
      </c>
    </row>
    <row r="3008" spans="2:10" x14ac:dyDescent="0.25">
      <c r="B3008">
        <v>13</v>
      </c>
      <c r="C3008" s="1">
        <v>43367</v>
      </c>
      <c r="D3008">
        <v>5</v>
      </c>
      <c r="E3008">
        <v>2069</v>
      </c>
      <c r="F3008">
        <v>68</v>
      </c>
      <c r="G3008">
        <v>39</v>
      </c>
      <c r="H3008">
        <v>16</v>
      </c>
      <c r="I3008">
        <v>44205.26</v>
      </c>
      <c r="J3008">
        <v>11447.19</v>
      </c>
    </row>
    <row r="3009" spans="2:10" x14ac:dyDescent="0.25">
      <c r="B3009">
        <v>13</v>
      </c>
      <c r="C3009" s="1">
        <v>43101</v>
      </c>
      <c r="D3009">
        <v>6</v>
      </c>
      <c r="E3009">
        <v>0</v>
      </c>
      <c r="F3009">
        <v>109</v>
      </c>
      <c r="G3009">
        <v>49</v>
      </c>
      <c r="H3009">
        <v>3</v>
      </c>
      <c r="I3009">
        <v>479.73</v>
      </c>
      <c r="J3009">
        <v>227.02</v>
      </c>
    </row>
    <row r="3010" spans="2:10" x14ac:dyDescent="0.25">
      <c r="B3010">
        <v>13</v>
      </c>
      <c r="C3010" s="1">
        <v>43108</v>
      </c>
      <c r="D3010">
        <v>6</v>
      </c>
      <c r="E3010">
        <v>60</v>
      </c>
      <c r="F3010">
        <v>90</v>
      </c>
      <c r="G3010">
        <v>29</v>
      </c>
      <c r="H3010">
        <v>41</v>
      </c>
      <c r="I3010">
        <v>1715.57</v>
      </c>
      <c r="J3010">
        <v>291.27999999999997</v>
      </c>
    </row>
    <row r="3011" spans="2:10" x14ac:dyDescent="0.25">
      <c r="B3011">
        <v>13</v>
      </c>
      <c r="C3011" s="1">
        <v>43115</v>
      </c>
      <c r="D3011">
        <v>6</v>
      </c>
      <c r="E3011">
        <v>121</v>
      </c>
      <c r="F3011">
        <v>110</v>
      </c>
      <c r="G3011">
        <v>17</v>
      </c>
      <c r="H3011">
        <v>117</v>
      </c>
      <c r="I3011">
        <v>1653.03</v>
      </c>
      <c r="J3011">
        <v>450.35</v>
      </c>
    </row>
    <row r="3012" spans="2:10" x14ac:dyDescent="0.25">
      <c r="B3012">
        <v>13</v>
      </c>
      <c r="C3012" s="1">
        <v>43122</v>
      </c>
      <c r="D3012">
        <v>6</v>
      </c>
      <c r="E3012">
        <v>214</v>
      </c>
      <c r="F3012">
        <v>73</v>
      </c>
      <c r="G3012">
        <v>32</v>
      </c>
      <c r="H3012">
        <v>4</v>
      </c>
      <c r="I3012">
        <v>1991.28</v>
      </c>
      <c r="J3012">
        <v>573.62</v>
      </c>
    </row>
    <row r="3013" spans="2:10" x14ac:dyDescent="0.25">
      <c r="B3013">
        <v>13</v>
      </c>
      <c r="C3013" s="1">
        <v>43129</v>
      </c>
      <c r="D3013">
        <v>6</v>
      </c>
      <c r="E3013">
        <v>255</v>
      </c>
      <c r="F3013">
        <v>81</v>
      </c>
      <c r="G3013">
        <v>33</v>
      </c>
      <c r="H3013">
        <v>43</v>
      </c>
      <c r="I3013">
        <v>3510.14</v>
      </c>
      <c r="J3013">
        <v>653.69000000000005</v>
      </c>
    </row>
    <row r="3014" spans="2:10" x14ac:dyDescent="0.25">
      <c r="B3014">
        <v>13</v>
      </c>
      <c r="C3014" s="1">
        <v>43136</v>
      </c>
      <c r="D3014">
        <v>6</v>
      </c>
      <c r="E3014">
        <v>303</v>
      </c>
      <c r="F3014">
        <v>103</v>
      </c>
      <c r="G3014">
        <v>26</v>
      </c>
      <c r="H3014">
        <v>262</v>
      </c>
      <c r="I3014">
        <v>5040.71</v>
      </c>
      <c r="J3014">
        <v>817.67</v>
      </c>
    </row>
    <row r="3015" spans="2:10" x14ac:dyDescent="0.25">
      <c r="B3015">
        <v>13</v>
      </c>
      <c r="C3015" s="1">
        <v>43143</v>
      </c>
      <c r="D3015">
        <v>6</v>
      </c>
      <c r="E3015">
        <v>380</v>
      </c>
      <c r="F3015">
        <v>72</v>
      </c>
      <c r="G3015">
        <v>9</v>
      </c>
      <c r="H3015">
        <v>301</v>
      </c>
      <c r="I3015">
        <v>924.67</v>
      </c>
      <c r="J3015">
        <v>851.73</v>
      </c>
    </row>
    <row r="3016" spans="2:10" x14ac:dyDescent="0.25">
      <c r="B3016">
        <v>13</v>
      </c>
      <c r="C3016" s="1">
        <v>43150</v>
      </c>
      <c r="D3016">
        <v>6</v>
      </c>
      <c r="E3016">
        <v>443</v>
      </c>
      <c r="F3016">
        <v>60</v>
      </c>
      <c r="G3016">
        <v>24</v>
      </c>
      <c r="H3016">
        <v>116</v>
      </c>
      <c r="I3016">
        <v>6464.43</v>
      </c>
      <c r="J3016">
        <v>1007.87</v>
      </c>
    </row>
    <row r="3017" spans="2:10" x14ac:dyDescent="0.25">
      <c r="B3017">
        <v>13</v>
      </c>
      <c r="C3017" s="1">
        <v>43157</v>
      </c>
      <c r="D3017">
        <v>6</v>
      </c>
      <c r="E3017">
        <v>479</v>
      </c>
      <c r="F3017">
        <v>84</v>
      </c>
      <c r="G3017">
        <v>29</v>
      </c>
      <c r="H3017">
        <v>62</v>
      </c>
      <c r="I3017">
        <v>8428.4500000000007</v>
      </c>
      <c r="J3017">
        <v>1089.2</v>
      </c>
    </row>
    <row r="3018" spans="2:10" x14ac:dyDescent="0.25">
      <c r="B3018">
        <v>13</v>
      </c>
      <c r="C3018" s="1">
        <v>43164</v>
      </c>
      <c r="D3018">
        <v>6</v>
      </c>
      <c r="E3018">
        <v>534</v>
      </c>
      <c r="F3018">
        <v>66</v>
      </c>
      <c r="G3018">
        <v>20</v>
      </c>
      <c r="H3018">
        <v>109</v>
      </c>
      <c r="I3018">
        <v>3654.48</v>
      </c>
      <c r="J3018">
        <v>1143.75</v>
      </c>
    </row>
    <row r="3019" spans="2:10" x14ac:dyDescent="0.25">
      <c r="B3019">
        <v>13</v>
      </c>
      <c r="C3019" s="1">
        <v>43171</v>
      </c>
      <c r="D3019">
        <v>6</v>
      </c>
      <c r="E3019">
        <v>580</v>
      </c>
      <c r="F3019">
        <v>65</v>
      </c>
      <c r="G3019">
        <v>38</v>
      </c>
      <c r="H3019">
        <v>551</v>
      </c>
      <c r="I3019">
        <v>5246</v>
      </c>
      <c r="J3019">
        <v>1326.61</v>
      </c>
    </row>
    <row r="3020" spans="2:10" x14ac:dyDescent="0.25">
      <c r="B3020">
        <v>13</v>
      </c>
      <c r="C3020" s="1">
        <v>43178</v>
      </c>
      <c r="D3020">
        <v>6</v>
      </c>
      <c r="E3020">
        <v>607</v>
      </c>
      <c r="F3020">
        <v>85</v>
      </c>
      <c r="G3020">
        <v>8</v>
      </c>
      <c r="H3020">
        <v>184</v>
      </c>
      <c r="I3020">
        <v>3324.71</v>
      </c>
      <c r="J3020">
        <v>1354.31</v>
      </c>
    </row>
    <row r="3021" spans="2:10" x14ac:dyDescent="0.25">
      <c r="B3021">
        <v>13</v>
      </c>
      <c r="C3021" s="1">
        <v>43185</v>
      </c>
      <c r="D3021">
        <v>6</v>
      </c>
      <c r="E3021">
        <v>684</v>
      </c>
      <c r="F3021">
        <v>92</v>
      </c>
      <c r="G3021">
        <v>22</v>
      </c>
      <c r="H3021">
        <v>101</v>
      </c>
      <c r="I3021">
        <v>816.6</v>
      </c>
      <c r="J3021">
        <v>1504.74</v>
      </c>
    </row>
    <row r="3022" spans="2:10" x14ac:dyDescent="0.25">
      <c r="B3022">
        <v>13</v>
      </c>
      <c r="C3022" s="1">
        <v>43192</v>
      </c>
      <c r="D3022">
        <v>6</v>
      </c>
      <c r="E3022">
        <v>754</v>
      </c>
      <c r="F3022">
        <v>81</v>
      </c>
      <c r="G3022">
        <v>27</v>
      </c>
      <c r="H3022">
        <v>158</v>
      </c>
      <c r="I3022">
        <v>13661.9</v>
      </c>
      <c r="J3022">
        <v>1630.7</v>
      </c>
    </row>
    <row r="3023" spans="2:10" x14ac:dyDescent="0.25">
      <c r="B3023">
        <v>13</v>
      </c>
      <c r="C3023" s="1">
        <v>43199</v>
      </c>
      <c r="D3023">
        <v>6</v>
      </c>
      <c r="E3023">
        <v>808</v>
      </c>
      <c r="F3023">
        <v>106</v>
      </c>
      <c r="G3023">
        <v>17</v>
      </c>
      <c r="H3023">
        <v>46</v>
      </c>
      <c r="I3023">
        <v>9409.18</v>
      </c>
      <c r="J3023">
        <v>1721.33</v>
      </c>
    </row>
    <row r="3024" spans="2:10" x14ac:dyDescent="0.25">
      <c r="B3024">
        <v>13</v>
      </c>
      <c r="C3024" s="1">
        <v>43206</v>
      </c>
      <c r="D3024">
        <v>6</v>
      </c>
      <c r="E3024">
        <v>897</v>
      </c>
      <c r="F3024">
        <v>109</v>
      </c>
      <c r="G3024">
        <v>22</v>
      </c>
      <c r="H3024">
        <v>520</v>
      </c>
      <c r="I3024">
        <v>10599.39</v>
      </c>
      <c r="J3024">
        <v>1992.27</v>
      </c>
    </row>
    <row r="3025" spans="2:10" x14ac:dyDescent="0.25">
      <c r="B3025">
        <v>13</v>
      </c>
      <c r="C3025" s="1">
        <v>43213</v>
      </c>
      <c r="D3025">
        <v>6</v>
      </c>
      <c r="E3025">
        <v>984</v>
      </c>
      <c r="F3025">
        <v>66</v>
      </c>
      <c r="G3025">
        <v>38</v>
      </c>
      <c r="H3025">
        <v>550</v>
      </c>
      <c r="I3025">
        <v>13650.89</v>
      </c>
      <c r="J3025">
        <v>1929.44</v>
      </c>
    </row>
    <row r="3026" spans="2:10" x14ac:dyDescent="0.25">
      <c r="B3026">
        <v>13</v>
      </c>
      <c r="C3026" s="1">
        <v>43220</v>
      </c>
      <c r="D3026">
        <v>6</v>
      </c>
      <c r="E3026">
        <v>1012</v>
      </c>
      <c r="F3026">
        <v>122</v>
      </c>
      <c r="G3026">
        <v>36</v>
      </c>
      <c r="H3026">
        <v>160</v>
      </c>
      <c r="I3026">
        <v>8689.56</v>
      </c>
      <c r="J3026">
        <v>2218.0500000000002</v>
      </c>
    </row>
    <row r="3027" spans="2:10" x14ac:dyDescent="0.25">
      <c r="B3027">
        <v>13</v>
      </c>
      <c r="C3027" s="1">
        <v>43227</v>
      </c>
      <c r="D3027">
        <v>6</v>
      </c>
      <c r="E3027">
        <v>1098</v>
      </c>
      <c r="F3027">
        <v>78</v>
      </c>
      <c r="G3027">
        <v>18</v>
      </c>
      <c r="H3027">
        <v>480</v>
      </c>
      <c r="I3027">
        <v>13890.44</v>
      </c>
      <c r="J3027">
        <v>2457.85</v>
      </c>
    </row>
    <row r="3028" spans="2:10" x14ac:dyDescent="0.25">
      <c r="B3028">
        <v>13</v>
      </c>
      <c r="C3028" s="1">
        <v>43234</v>
      </c>
      <c r="D3028">
        <v>6</v>
      </c>
      <c r="E3028">
        <v>1158</v>
      </c>
      <c r="F3028">
        <v>108</v>
      </c>
      <c r="G3028">
        <v>23</v>
      </c>
      <c r="H3028">
        <v>50</v>
      </c>
      <c r="I3028">
        <v>13144.04</v>
      </c>
      <c r="J3028">
        <v>2447.56</v>
      </c>
    </row>
    <row r="3029" spans="2:10" x14ac:dyDescent="0.25">
      <c r="B3029">
        <v>13</v>
      </c>
      <c r="C3029" s="1">
        <v>43241</v>
      </c>
      <c r="D3029">
        <v>6</v>
      </c>
      <c r="E3029">
        <v>1243</v>
      </c>
      <c r="F3029">
        <v>50</v>
      </c>
      <c r="G3029">
        <v>39</v>
      </c>
      <c r="H3029">
        <v>342</v>
      </c>
      <c r="I3029">
        <v>12184.51</v>
      </c>
      <c r="J3029">
        <v>2740.04</v>
      </c>
    </row>
    <row r="3030" spans="2:10" x14ac:dyDescent="0.25">
      <c r="B3030">
        <v>13</v>
      </c>
      <c r="C3030" s="1">
        <v>43248</v>
      </c>
      <c r="D3030">
        <v>6</v>
      </c>
      <c r="E3030">
        <v>1254</v>
      </c>
      <c r="F3030">
        <v>137</v>
      </c>
      <c r="G3030">
        <v>18</v>
      </c>
      <c r="H3030">
        <v>737</v>
      </c>
      <c r="I3030">
        <v>6827.66</v>
      </c>
      <c r="J3030">
        <v>2685.11</v>
      </c>
    </row>
    <row r="3031" spans="2:10" x14ac:dyDescent="0.25">
      <c r="B3031">
        <v>13</v>
      </c>
      <c r="C3031" s="1">
        <v>43255</v>
      </c>
      <c r="D3031">
        <v>6</v>
      </c>
      <c r="E3031">
        <v>1373</v>
      </c>
      <c r="F3031">
        <v>37</v>
      </c>
      <c r="G3031">
        <v>17</v>
      </c>
      <c r="H3031">
        <v>242</v>
      </c>
      <c r="I3031">
        <v>19408.439999999999</v>
      </c>
      <c r="J3031">
        <v>2777.32</v>
      </c>
    </row>
    <row r="3032" spans="2:10" x14ac:dyDescent="0.25">
      <c r="B3032">
        <v>13</v>
      </c>
      <c r="C3032" s="1">
        <v>43262</v>
      </c>
      <c r="D3032">
        <v>6</v>
      </c>
      <c r="E3032">
        <v>1393</v>
      </c>
      <c r="F3032">
        <v>95</v>
      </c>
      <c r="G3032">
        <v>27</v>
      </c>
      <c r="H3032">
        <v>1</v>
      </c>
      <c r="I3032">
        <v>13897.75</v>
      </c>
      <c r="J3032">
        <v>3049.08</v>
      </c>
    </row>
    <row r="3033" spans="2:10" x14ac:dyDescent="0.25">
      <c r="B3033">
        <v>13</v>
      </c>
      <c r="C3033" s="1">
        <v>43269</v>
      </c>
      <c r="D3033">
        <v>6</v>
      </c>
      <c r="E3033">
        <v>1461</v>
      </c>
      <c r="F3033">
        <v>75</v>
      </c>
      <c r="G3033">
        <v>36</v>
      </c>
      <c r="H3033">
        <v>780</v>
      </c>
      <c r="I3033">
        <v>8584.3700000000008</v>
      </c>
      <c r="J3033">
        <v>3008.14</v>
      </c>
    </row>
    <row r="3034" spans="2:10" x14ac:dyDescent="0.25">
      <c r="B3034">
        <v>13</v>
      </c>
      <c r="C3034" s="1">
        <v>43276</v>
      </c>
      <c r="D3034">
        <v>6</v>
      </c>
      <c r="E3034">
        <v>1500</v>
      </c>
      <c r="F3034">
        <v>65</v>
      </c>
      <c r="G3034">
        <v>33</v>
      </c>
      <c r="H3034">
        <v>876</v>
      </c>
      <c r="I3034">
        <v>9125.7800000000007</v>
      </c>
      <c r="J3034">
        <v>3372.82</v>
      </c>
    </row>
    <row r="3035" spans="2:10" x14ac:dyDescent="0.25">
      <c r="B3035">
        <v>13</v>
      </c>
      <c r="C3035" s="1">
        <v>43283</v>
      </c>
      <c r="D3035">
        <v>6</v>
      </c>
      <c r="E3035">
        <v>1532</v>
      </c>
      <c r="F3035">
        <v>89</v>
      </c>
      <c r="G3035">
        <v>28</v>
      </c>
      <c r="H3035">
        <v>33</v>
      </c>
      <c r="I3035">
        <v>11804.9</v>
      </c>
      <c r="J3035">
        <v>3301.1</v>
      </c>
    </row>
    <row r="3036" spans="2:10" x14ac:dyDescent="0.25">
      <c r="B3036">
        <v>13</v>
      </c>
      <c r="C3036" s="1">
        <v>43290</v>
      </c>
      <c r="D3036">
        <v>6</v>
      </c>
      <c r="E3036">
        <v>1593</v>
      </c>
      <c r="F3036">
        <v>124</v>
      </c>
      <c r="G3036">
        <v>17</v>
      </c>
      <c r="H3036">
        <v>411</v>
      </c>
      <c r="I3036">
        <v>12167.5</v>
      </c>
      <c r="J3036">
        <v>3527.81</v>
      </c>
    </row>
    <row r="3037" spans="2:10" x14ac:dyDescent="0.25">
      <c r="B3037">
        <v>13</v>
      </c>
      <c r="C3037" s="1">
        <v>43297</v>
      </c>
      <c r="D3037">
        <v>6</v>
      </c>
      <c r="E3037">
        <v>1700</v>
      </c>
      <c r="F3037">
        <v>117</v>
      </c>
      <c r="G3037">
        <v>11</v>
      </c>
      <c r="H3037">
        <v>397</v>
      </c>
      <c r="I3037">
        <v>17397.509999999998</v>
      </c>
      <c r="J3037">
        <v>3640.73</v>
      </c>
    </row>
    <row r="3038" spans="2:10" x14ac:dyDescent="0.25">
      <c r="B3038">
        <v>13</v>
      </c>
      <c r="C3038" s="1">
        <v>43304</v>
      </c>
      <c r="D3038">
        <v>6</v>
      </c>
      <c r="E3038">
        <v>1806</v>
      </c>
      <c r="F3038">
        <v>60</v>
      </c>
      <c r="G3038">
        <v>17</v>
      </c>
      <c r="H3038">
        <v>1320</v>
      </c>
      <c r="I3038">
        <v>18473.990000000002</v>
      </c>
      <c r="J3038">
        <v>3492.68</v>
      </c>
    </row>
    <row r="3039" spans="2:10" x14ac:dyDescent="0.25">
      <c r="B3039">
        <v>13</v>
      </c>
      <c r="C3039" s="1">
        <v>43311</v>
      </c>
      <c r="D3039">
        <v>6</v>
      </c>
      <c r="E3039">
        <v>1849</v>
      </c>
      <c r="F3039">
        <v>94</v>
      </c>
      <c r="G3039">
        <v>29</v>
      </c>
      <c r="H3039">
        <v>670</v>
      </c>
      <c r="I3039">
        <v>9908.8700000000008</v>
      </c>
      <c r="J3039">
        <v>4313.0600000000004</v>
      </c>
    </row>
    <row r="3040" spans="2:10" x14ac:dyDescent="0.25">
      <c r="B3040">
        <v>13</v>
      </c>
      <c r="C3040" s="1">
        <v>43318</v>
      </c>
      <c r="D3040">
        <v>6</v>
      </c>
      <c r="E3040">
        <v>1914</v>
      </c>
      <c r="F3040">
        <v>66</v>
      </c>
      <c r="G3040">
        <v>16</v>
      </c>
      <c r="H3040">
        <v>467</v>
      </c>
      <c r="I3040">
        <v>13184.95</v>
      </c>
      <c r="J3040">
        <v>3527.79</v>
      </c>
    </row>
    <row r="3041" spans="2:10" x14ac:dyDescent="0.25">
      <c r="B3041">
        <v>13</v>
      </c>
      <c r="C3041" s="1">
        <v>43325</v>
      </c>
      <c r="D3041">
        <v>6</v>
      </c>
      <c r="E3041">
        <v>1964</v>
      </c>
      <c r="F3041">
        <v>97</v>
      </c>
      <c r="G3041">
        <v>20</v>
      </c>
      <c r="H3041">
        <v>102</v>
      </c>
      <c r="I3041">
        <v>24486.31</v>
      </c>
      <c r="J3041">
        <v>4159.8</v>
      </c>
    </row>
    <row r="3042" spans="2:10" x14ac:dyDescent="0.25">
      <c r="B3042">
        <v>13</v>
      </c>
      <c r="C3042" s="1">
        <v>43332</v>
      </c>
      <c r="D3042">
        <v>6</v>
      </c>
      <c r="E3042">
        <v>2041</v>
      </c>
      <c r="F3042">
        <v>109</v>
      </c>
      <c r="G3042">
        <v>20</v>
      </c>
      <c r="H3042">
        <v>679</v>
      </c>
      <c r="I3042">
        <v>15819.52</v>
      </c>
      <c r="J3042">
        <v>4248.1899999999996</v>
      </c>
    </row>
    <row r="3043" spans="2:10" x14ac:dyDescent="0.25">
      <c r="B3043">
        <v>13</v>
      </c>
      <c r="C3043" s="1">
        <v>43339</v>
      </c>
      <c r="D3043">
        <v>6</v>
      </c>
      <c r="E3043">
        <v>2130</v>
      </c>
      <c r="F3043">
        <v>87</v>
      </c>
      <c r="G3043">
        <v>24</v>
      </c>
      <c r="H3043">
        <v>169</v>
      </c>
      <c r="I3043">
        <v>4718.1400000000003</v>
      </c>
      <c r="J3043">
        <v>4866.1099999999997</v>
      </c>
    </row>
    <row r="3044" spans="2:10" x14ac:dyDescent="0.25">
      <c r="B3044">
        <v>13</v>
      </c>
      <c r="C3044" s="1">
        <v>43346</v>
      </c>
      <c r="D3044">
        <v>6</v>
      </c>
      <c r="E3044">
        <v>2193</v>
      </c>
      <c r="F3044">
        <v>27</v>
      </c>
      <c r="G3044">
        <v>12</v>
      </c>
      <c r="H3044">
        <v>358</v>
      </c>
      <c r="I3044">
        <v>10401.39</v>
      </c>
      <c r="J3044">
        <v>4214.75</v>
      </c>
    </row>
    <row r="3045" spans="2:10" x14ac:dyDescent="0.25">
      <c r="B3045">
        <v>13</v>
      </c>
      <c r="C3045" s="1">
        <v>43353</v>
      </c>
      <c r="D3045">
        <v>6</v>
      </c>
      <c r="E3045">
        <v>2208</v>
      </c>
      <c r="F3045">
        <v>52</v>
      </c>
      <c r="G3045">
        <v>23</v>
      </c>
      <c r="H3045">
        <v>633</v>
      </c>
      <c r="I3045">
        <v>25527.96</v>
      </c>
      <c r="J3045">
        <v>4484.67</v>
      </c>
    </row>
    <row r="3046" spans="2:10" x14ac:dyDescent="0.25">
      <c r="B3046">
        <v>13</v>
      </c>
      <c r="C3046" s="1">
        <v>43360</v>
      </c>
      <c r="D3046">
        <v>6</v>
      </c>
      <c r="E3046">
        <v>2237</v>
      </c>
      <c r="F3046">
        <v>112</v>
      </c>
      <c r="G3046">
        <v>18</v>
      </c>
      <c r="H3046">
        <v>296</v>
      </c>
      <c r="I3046">
        <v>11630.11</v>
      </c>
      <c r="J3046">
        <v>4618.67</v>
      </c>
    </row>
    <row r="3047" spans="2:10" x14ac:dyDescent="0.25">
      <c r="B3047">
        <v>13</v>
      </c>
      <c r="C3047" s="1">
        <v>43367</v>
      </c>
      <c r="D3047">
        <v>6</v>
      </c>
      <c r="E3047">
        <v>2331</v>
      </c>
      <c r="F3047">
        <v>120</v>
      </c>
      <c r="G3047">
        <v>18</v>
      </c>
      <c r="H3047">
        <v>5</v>
      </c>
      <c r="I3047">
        <v>30213.29</v>
      </c>
      <c r="J3047">
        <v>4664.1000000000004</v>
      </c>
    </row>
    <row r="3048" spans="2:10" x14ac:dyDescent="0.25">
      <c r="B3048">
        <v>14</v>
      </c>
      <c r="C3048" s="1">
        <v>43101</v>
      </c>
      <c r="D3048">
        <v>1</v>
      </c>
      <c r="E3048">
        <v>0</v>
      </c>
      <c r="F3048">
        <v>29</v>
      </c>
      <c r="G3048">
        <v>27</v>
      </c>
      <c r="H3048">
        <v>13</v>
      </c>
      <c r="I3048">
        <v>237.95</v>
      </c>
      <c r="J3048">
        <v>56.95</v>
      </c>
    </row>
    <row r="3049" spans="2:10" x14ac:dyDescent="0.25">
      <c r="B3049">
        <v>14</v>
      </c>
      <c r="C3049" s="1">
        <v>43108</v>
      </c>
      <c r="D3049">
        <v>1</v>
      </c>
      <c r="E3049">
        <v>2</v>
      </c>
      <c r="F3049">
        <v>57</v>
      </c>
      <c r="G3049">
        <v>31</v>
      </c>
      <c r="H3049">
        <v>40</v>
      </c>
      <c r="I3049">
        <v>385.57</v>
      </c>
      <c r="J3049">
        <v>117.9</v>
      </c>
    </row>
    <row r="3050" spans="2:10" x14ac:dyDescent="0.25">
      <c r="B3050">
        <v>14</v>
      </c>
      <c r="C3050" s="1">
        <v>43115</v>
      </c>
      <c r="D3050">
        <v>1</v>
      </c>
      <c r="E3050">
        <v>28</v>
      </c>
      <c r="F3050">
        <v>81</v>
      </c>
      <c r="G3050">
        <v>17</v>
      </c>
      <c r="H3050">
        <v>39</v>
      </c>
      <c r="I3050">
        <v>733.59</v>
      </c>
      <c r="J3050">
        <v>201.71</v>
      </c>
    </row>
    <row r="3051" spans="2:10" x14ac:dyDescent="0.25">
      <c r="B3051">
        <v>14</v>
      </c>
      <c r="C3051" s="1">
        <v>43122</v>
      </c>
      <c r="D3051">
        <v>1</v>
      </c>
      <c r="E3051">
        <v>92</v>
      </c>
      <c r="F3051">
        <v>80</v>
      </c>
      <c r="G3051">
        <v>28</v>
      </c>
      <c r="H3051">
        <v>82</v>
      </c>
      <c r="I3051">
        <v>981.46</v>
      </c>
      <c r="J3051">
        <v>332.38</v>
      </c>
    </row>
    <row r="3052" spans="2:10" x14ac:dyDescent="0.25">
      <c r="B3052">
        <v>14</v>
      </c>
      <c r="C3052" s="1">
        <v>43129</v>
      </c>
      <c r="D3052">
        <v>1</v>
      </c>
      <c r="E3052">
        <v>144</v>
      </c>
      <c r="F3052">
        <v>123</v>
      </c>
      <c r="G3052">
        <v>26</v>
      </c>
      <c r="H3052">
        <v>210</v>
      </c>
      <c r="I3052">
        <v>2376.3200000000002</v>
      </c>
      <c r="J3052">
        <v>505.77</v>
      </c>
    </row>
    <row r="3053" spans="2:10" x14ac:dyDescent="0.25">
      <c r="B3053">
        <v>14</v>
      </c>
      <c r="C3053" s="1">
        <v>43136</v>
      </c>
      <c r="D3053">
        <v>1</v>
      </c>
      <c r="E3053">
        <v>241</v>
      </c>
      <c r="F3053">
        <v>44</v>
      </c>
      <c r="G3053">
        <v>23</v>
      </c>
      <c r="H3053">
        <v>3</v>
      </c>
      <c r="I3053">
        <v>1341.46</v>
      </c>
      <c r="J3053">
        <v>655.51</v>
      </c>
    </row>
    <row r="3054" spans="2:10" x14ac:dyDescent="0.25">
      <c r="B3054">
        <v>14</v>
      </c>
      <c r="C3054" s="1">
        <v>43143</v>
      </c>
      <c r="D3054">
        <v>1</v>
      </c>
      <c r="E3054">
        <v>262</v>
      </c>
      <c r="F3054">
        <v>66</v>
      </c>
      <c r="G3054">
        <v>22</v>
      </c>
      <c r="H3054">
        <v>167</v>
      </c>
      <c r="I3054">
        <v>2689.64</v>
      </c>
      <c r="J3054">
        <v>662.23</v>
      </c>
    </row>
    <row r="3055" spans="2:10" x14ac:dyDescent="0.25">
      <c r="B3055">
        <v>14</v>
      </c>
      <c r="C3055" s="1">
        <v>43150</v>
      </c>
      <c r="D3055">
        <v>1</v>
      </c>
      <c r="E3055">
        <v>306</v>
      </c>
      <c r="F3055">
        <v>57</v>
      </c>
      <c r="G3055">
        <v>27</v>
      </c>
      <c r="H3055">
        <v>12</v>
      </c>
      <c r="I3055">
        <v>1807.97</v>
      </c>
      <c r="J3055">
        <v>766.94</v>
      </c>
    </row>
    <row r="3056" spans="2:10" x14ac:dyDescent="0.25">
      <c r="B3056">
        <v>14</v>
      </c>
      <c r="C3056" s="1">
        <v>43157</v>
      </c>
      <c r="D3056">
        <v>1</v>
      </c>
      <c r="E3056">
        <v>336</v>
      </c>
      <c r="F3056">
        <v>79</v>
      </c>
      <c r="G3056">
        <v>32</v>
      </c>
      <c r="H3056">
        <v>76</v>
      </c>
      <c r="I3056">
        <v>2938.94</v>
      </c>
      <c r="J3056">
        <v>685.49</v>
      </c>
    </row>
    <row r="3057" spans="2:10" x14ac:dyDescent="0.25">
      <c r="B3057">
        <v>14</v>
      </c>
      <c r="C3057" s="1">
        <v>43164</v>
      </c>
      <c r="D3057">
        <v>1</v>
      </c>
      <c r="E3057">
        <v>383</v>
      </c>
      <c r="F3057">
        <v>36</v>
      </c>
      <c r="G3057">
        <v>25</v>
      </c>
      <c r="H3057">
        <v>44</v>
      </c>
      <c r="I3057">
        <v>3646.35</v>
      </c>
      <c r="J3057">
        <v>816.36</v>
      </c>
    </row>
    <row r="3058" spans="2:10" x14ac:dyDescent="0.25">
      <c r="B3058">
        <v>14</v>
      </c>
      <c r="C3058" s="1">
        <v>43171</v>
      </c>
      <c r="D3058">
        <v>1</v>
      </c>
      <c r="E3058">
        <v>394</v>
      </c>
      <c r="F3058">
        <v>86</v>
      </c>
      <c r="G3058">
        <v>36</v>
      </c>
      <c r="H3058">
        <v>655</v>
      </c>
      <c r="I3058">
        <v>2987.05</v>
      </c>
      <c r="J3058">
        <v>693.16</v>
      </c>
    </row>
    <row r="3059" spans="2:10" x14ac:dyDescent="0.25">
      <c r="B3059">
        <v>14</v>
      </c>
      <c r="C3059" s="1">
        <v>43178</v>
      </c>
      <c r="D3059">
        <v>1</v>
      </c>
      <c r="E3059">
        <v>444</v>
      </c>
      <c r="F3059">
        <v>89</v>
      </c>
      <c r="G3059">
        <v>15</v>
      </c>
      <c r="H3059">
        <v>17</v>
      </c>
      <c r="I3059">
        <v>4009.66</v>
      </c>
      <c r="J3059">
        <v>1230.98</v>
      </c>
    </row>
    <row r="3060" spans="2:10" x14ac:dyDescent="0.25">
      <c r="B3060">
        <v>14</v>
      </c>
      <c r="C3060" s="1">
        <v>43185</v>
      </c>
      <c r="D3060">
        <v>1</v>
      </c>
      <c r="E3060">
        <v>518</v>
      </c>
      <c r="F3060">
        <v>101</v>
      </c>
      <c r="G3060">
        <v>34</v>
      </c>
      <c r="H3060">
        <v>129</v>
      </c>
      <c r="I3060">
        <v>2830.51</v>
      </c>
      <c r="J3060">
        <v>1374.46</v>
      </c>
    </row>
    <row r="3061" spans="2:10" x14ac:dyDescent="0.25">
      <c r="B3061">
        <v>14</v>
      </c>
      <c r="C3061" s="1">
        <v>43192</v>
      </c>
      <c r="D3061">
        <v>1</v>
      </c>
      <c r="E3061">
        <v>585</v>
      </c>
      <c r="F3061">
        <v>44</v>
      </c>
      <c r="G3061">
        <v>20</v>
      </c>
      <c r="H3061">
        <v>40</v>
      </c>
      <c r="I3061">
        <v>3383.24</v>
      </c>
      <c r="J3061">
        <v>1132.6199999999999</v>
      </c>
    </row>
    <row r="3062" spans="2:10" x14ac:dyDescent="0.25">
      <c r="B3062">
        <v>14</v>
      </c>
      <c r="C3062" s="1">
        <v>43199</v>
      </c>
      <c r="D3062">
        <v>1</v>
      </c>
      <c r="E3062">
        <v>609</v>
      </c>
      <c r="F3062">
        <v>68</v>
      </c>
      <c r="G3062">
        <v>12</v>
      </c>
      <c r="H3062">
        <v>97</v>
      </c>
      <c r="I3062">
        <v>4926.41</v>
      </c>
      <c r="J3062">
        <v>1158.1400000000001</v>
      </c>
    </row>
    <row r="3063" spans="2:10" x14ac:dyDescent="0.25">
      <c r="B3063">
        <v>14</v>
      </c>
      <c r="C3063" s="1">
        <v>43206</v>
      </c>
      <c r="D3063">
        <v>1</v>
      </c>
      <c r="E3063">
        <v>665</v>
      </c>
      <c r="F3063">
        <v>71</v>
      </c>
      <c r="G3063">
        <v>22</v>
      </c>
      <c r="H3063">
        <v>476</v>
      </c>
      <c r="I3063">
        <v>5471.35</v>
      </c>
      <c r="J3063">
        <v>1454.09</v>
      </c>
    </row>
    <row r="3064" spans="2:10" x14ac:dyDescent="0.25">
      <c r="B3064">
        <v>14</v>
      </c>
      <c r="C3064" s="1">
        <v>43213</v>
      </c>
      <c r="D3064">
        <v>1</v>
      </c>
      <c r="E3064">
        <v>714</v>
      </c>
      <c r="F3064">
        <v>70</v>
      </c>
      <c r="G3064">
        <v>39</v>
      </c>
      <c r="H3064">
        <v>792</v>
      </c>
      <c r="I3064">
        <v>4537.74</v>
      </c>
      <c r="J3064">
        <v>1687.3</v>
      </c>
    </row>
    <row r="3065" spans="2:10" x14ac:dyDescent="0.25">
      <c r="B3065">
        <v>14</v>
      </c>
      <c r="C3065" s="1">
        <v>43220</v>
      </c>
      <c r="D3065">
        <v>1</v>
      </c>
      <c r="E3065">
        <v>745</v>
      </c>
      <c r="F3065">
        <v>67</v>
      </c>
      <c r="G3065">
        <v>28</v>
      </c>
      <c r="H3065">
        <v>559</v>
      </c>
      <c r="I3065">
        <v>4318.1400000000003</v>
      </c>
      <c r="J3065">
        <v>1995.98</v>
      </c>
    </row>
    <row r="3066" spans="2:10" x14ac:dyDescent="0.25">
      <c r="B3066">
        <v>14</v>
      </c>
      <c r="C3066" s="1">
        <v>43227</v>
      </c>
      <c r="D3066">
        <v>1</v>
      </c>
      <c r="E3066">
        <v>784</v>
      </c>
      <c r="F3066">
        <v>94</v>
      </c>
      <c r="G3066">
        <v>22</v>
      </c>
      <c r="H3066">
        <v>1</v>
      </c>
      <c r="I3066">
        <v>6191.99</v>
      </c>
      <c r="J3066">
        <v>1478.72</v>
      </c>
    </row>
    <row r="3067" spans="2:10" x14ac:dyDescent="0.25">
      <c r="B3067">
        <v>14</v>
      </c>
      <c r="C3067" s="1">
        <v>43234</v>
      </c>
      <c r="D3067">
        <v>1</v>
      </c>
      <c r="E3067">
        <v>856</v>
      </c>
      <c r="F3067">
        <v>98</v>
      </c>
      <c r="G3067">
        <v>37</v>
      </c>
      <c r="H3067">
        <v>390</v>
      </c>
      <c r="I3067">
        <v>3416.49</v>
      </c>
      <c r="J3067">
        <v>1778.06</v>
      </c>
    </row>
    <row r="3068" spans="2:10" x14ac:dyDescent="0.25">
      <c r="B3068">
        <v>14</v>
      </c>
      <c r="C3068" s="1">
        <v>43241</v>
      </c>
      <c r="D3068">
        <v>1</v>
      </c>
      <c r="E3068">
        <v>917</v>
      </c>
      <c r="F3068">
        <v>77</v>
      </c>
      <c r="G3068">
        <v>21</v>
      </c>
      <c r="H3068">
        <v>83</v>
      </c>
      <c r="I3068">
        <v>4073.37</v>
      </c>
      <c r="J3068">
        <v>2057.5100000000002</v>
      </c>
    </row>
    <row r="3069" spans="2:10" x14ac:dyDescent="0.25">
      <c r="B3069">
        <v>14</v>
      </c>
      <c r="C3069" s="1">
        <v>43248</v>
      </c>
      <c r="D3069">
        <v>1</v>
      </c>
      <c r="E3069">
        <v>973</v>
      </c>
      <c r="F3069">
        <v>59</v>
      </c>
      <c r="G3069">
        <v>20</v>
      </c>
      <c r="H3069">
        <v>1087</v>
      </c>
      <c r="I3069">
        <v>4295.0600000000004</v>
      </c>
      <c r="J3069">
        <v>1620.8</v>
      </c>
    </row>
    <row r="3070" spans="2:10" x14ac:dyDescent="0.25">
      <c r="B3070">
        <v>14</v>
      </c>
      <c r="C3070" s="1">
        <v>43255</v>
      </c>
      <c r="D3070">
        <v>1</v>
      </c>
      <c r="E3070">
        <v>1012</v>
      </c>
      <c r="F3070">
        <v>39</v>
      </c>
      <c r="G3070">
        <v>36</v>
      </c>
      <c r="H3070">
        <v>107</v>
      </c>
      <c r="I3070">
        <v>9252.51</v>
      </c>
      <c r="J3070">
        <v>2718.64</v>
      </c>
    </row>
    <row r="3071" spans="2:10" x14ac:dyDescent="0.25">
      <c r="B3071">
        <v>14</v>
      </c>
      <c r="C3071" s="1">
        <v>43262</v>
      </c>
      <c r="D3071">
        <v>1</v>
      </c>
      <c r="E3071">
        <v>1015</v>
      </c>
      <c r="F3071">
        <v>75</v>
      </c>
      <c r="G3071">
        <v>21</v>
      </c>
      <c r="H3071">
        <v>47</v>
      </c>
      <c r="I3071">
        <v>9334.32</v>
      </c>
      <c r="J3071">
        <v>2172.36</v>
      </c>
    </row>
    <row r="3072" spans="2:10" x14ac:dyDescent="0.25">
      <c r="B3072">
        <v>14</v>
      </c>
      <c r="C3072" s="1">
        <v>43269</v>
      </c>
      <c r="D3072">
        <v>1</v>
      </c>
      <c r="E3072">
        <v>1069</v>
      </c>
      <c r="F3072">
        <v>95</v>
      </c>
      <c r="G3072">
        <v>17</v>
      </c>
      <c r="H3072">
        <v>69</v>
      </c>
      <c r="I3072">
        <v>7519.1</v>
      </c>
      <c r="J3072">
        <v>2989.16</v>
      </c>
    </row>
    <row r="3073" spans="2:10" x14ac:dyDescent="0.25">
      <c r="B3073">
        <v>14</v>
      </c>
      <c r="C3073" s="1">
        <v>43276</v>
      </c>
      <c r="D3073">
        <v>1</v>
      </c>
      <c r="E3073">
        <v>1147</v>
      </c>
      <c r="F3073">
        <v>51</v>
      </c>
      <c r="G3073">
        <v>23</v>
      </c>
      <c r="H3073">
        <v>307</v>
      </c>
      <c r="I3073">
        <v>11993.18</v>
      </c>
      <c r="J3073">
        <v>2745.35</v>
      </c>
    </row>
    <row r="3074" spans="2:10" x14ac:dyDescent="0.25">
      <c r="B3074">
        <v>14</v>
      </c>
      <c r="C3074" s="1">
        <v>43283</v>
      </c>
      <c r="D3074">
        <v>1</v>
      </c>
      <c r="E3074">
        <v>1175</v>
      </c>
      <c r="F3074">
        <v>85</v>
      </c>
      <c r="G3074">
        <v>37</v>
      </c>
      <c r="H3074">
        <v>65</v>
      </c>
      <c r="I3074">
        <v>6190.36</v>
      </c>
      <c r="J3074">
        <v>1684.83</v>
      </c>
    </row>
    <row r="3075" spans="2:10" x14ac:dyDescent="0.25">
      <c r="B3075">
        <v>14</v>
      </c>
      <c r="C3075" s="1">
        <v>43290</v>
      </c>
      <c r="D3075">
        <v>1</v>
      </c>
      <c r="E3075">
        <v>1223</v>
      </c>
      <c r="F3075">
        <v>98</v>
      </c>
      <c r="G3075">
        <v>34</v>
      </c>
      <c r="H3075">
        <v>23</v>
      </c>
      <c r="I3075">
        <v>6330.83</v>
      </c>
      <c r="J3075">
        <v>2577.4299999999998</v>
      </c>
    </row>
    <row r="3076" spans="2:10" x14ac:dyDescent="0.25">
      <c r="B3076">
        <v>14</v>
      </c>
      <c r="C3076" s="1">
        <v>43297</v>
      </c>
      <c r="D3076">
        <v>1</v>
      </c>
      <c r="E3076">
        <v>1287</v>
      </c>
      <c r="F3076">
        <v>44</v>
      </c>
      <c r="G3076">
        <v>24</v>
      </c>
      <c r="H3076">
        <v>105</v>
      </c>
      <c r="I3076">
        <v>8218.9599999999991</v>
      </c>
      <c r="J3076">
        <v>1662.59</v>
      </c>
    </row>
    <row r="3077" spans="2:10" x14ac:dyDescent="0.25">
      <c r="B3077">
        <v>14</v>
      </c>
      <c r="C3077" s="1">
        <v>43304</v>
      </c>
      <c r="D3077">
        <v>1</v>
      </c>
      <c r="E3077">
        <v>1307</v>
      </c>
      <c r="F3077">
        <v>57</v>
      </c>
      <c r="G3077">
        <v>20</v>
      </c>
      <c r="H3077">
        <v>319</v>
      </c>
      <c r="I3077">
        <v>8625.99</v>
      </c>
      <c r="J3077">
        <v>2821.08</v>
      </c>
    </row>
    <row r="3078" spans="2:10" x14ac:dyDescent="0.25">
      <c r="B3078">
        <v>14</v>
      </c>
      <c r="C3078" s="1">
        <v>43311</v>
      </c>
      <c r="D3078">
        <v>1</v>
      </c>
      <c r="E3078">
        <v>1344</v>
      </c>
      <c r="F3078">
        <v>116</v>
      </c>
      <c r="G3078">
        <v>20</v>
      </c>
      <c r="H3078">
        <v>1015</v>
      </c>
      <c r="I3078">
        <v>11890.83</v>
      </c>
      <c r="J3078">
        <v>2947.32</v>
      </c>
    </row>
    <row r="3079" spans="2:10" x14ac:dyDescent="0.25">
      <c r="B3079">
        <v>14</v>
      </c>
      <c r="C3079" s="1">
        <v>43318</v>
      </c>
      <c r="D3079">
        <v>1</v>
      </c>
      <c r="E3079">
        <v>1440</v>
      </c>
      <c r="F3079">
        <v>71</v>
      </c>
      <c r="G3079">
        <v>14</v>
      </c>
      <c r="H3079">
        <v>1018</v>
      </c>
      <c r="I3079">
        <v>4724.57</v>
      </c>
      <c r="J3079">
        <v>2766.05</v>
      </c>
    </row>
    <row r="3080" spans="2:10" x14ac:dyDescent="0.25">
      <c r="B3080">
        <v>14</v>
      </c>
      <c r="C3080" s="1">
        <v>43325</v>
      </c>
      <c r="D3080">
        <v>1</v>
      </c>
      <c r="E3080">
        <v>1497</v>
      </c>
      <c r="F3080">
        <v>95</v>
      </c>
      <c r="G3080">
        <v>15</v>
      </c>
      <c r="H3080">
        <v>951</v>
      </c>
      <c r="I3080">
        <v>6640.18</v>
      </c>
      <c r="J3080">
        <v>4024.96</v>
      </c>
    </row>
    <row r="3081" spans="2:10" x14ac:dyDescent="0.25">
      <c r="B3081">
        <v>14</v>
      </c>
      <c r="C3081" s="1">
        <v>43332</v>
      </c>
      <c r="D3081">
        <v>1</v>
      </c>
      <c r="E3081">
        <v>1577</v>
      </c>
      <c r="F3081">
        <v>89</v>
      </c>
      <c r="G3081">
        <v>23</v>
      </c>
      <c r="H3081">
        <v>102</v>
      </c>
      <c r="I3081">
        <v>11454.72</v>
      </c>
      <c r="J3081">
        <v>4455.5600000000004</v>
      </c>
    </row>
    <row r="3082" spans="2:10" x14ac:dyDescent="0.25">
      <c r="B3082">
        <v>14</v>
      </c>
      <c r="C3082" s="1">
        <v>43339</v>
      </c>
      <c r="D3082">
        <v>1</v>
      </c>
      <c r="E3082">
        <v>1643</v>
      </c>
      <c r="F3082">
        <v>51</v>
      </c>
      <c r="G3082">
        <v>36</v>
      </c>
      <c r="H3082">
        <v>1237</v>
      </c>
      <c r="I3082">
        <v>4613.34</v>
      </c>
      <c r="J3082">
        <v>3779.43</v>
      </c>
    </row>
    <row r="3083" spans="2:10" x14ac:dyDescent="0.25">
      <c r="B3083">
        <v>14</v>
      </c>
      <c r="C3083" s="1">
        <v>43346</v>
      </c>
      <c r="D3083">
        <v>1</v>
      </c>
      <c r="E3083">
        <v>1658</v>
      </c>
      <c r="F3083">
        <v>22</v>
      </c>
      <c r="G3083">
        <v>34</v>
      </c>
      <c r="H3083">
        <v>757</v>
      </c>
      <c r="I3083">
        <v>9770.24</v>
      </c>
      <c r="J3083">
        <v>3050.38</v>
      </c>
    </row>
    <row r="3084" spans="2:10" x14ac:dyDescent="0.25">
      <c r="B3084">
        <v>14</v>
      </c>
      <c r="C3084" s="1">
        <v>43353</v>
      </c>
      <c r="D3084">
        <v>1</v>
      </c>
      <c r="E3084">
        <v>1646</v>
      </c>
      <c r="F3084">
        <v>75</v>
      </c>
      <c r="G3084">
        <v>37</v>
      </c>
      <c r="H3084">
        <v>1554</v>
      </c>
      <c r="I3084">
        <v>15043.5</v>
      </c>
      <c r="J3084">
        <v>1767.99</v>
      </c>
    </row>
    <row r="3085" spans="2:10" x14ac:dyDescent="0.25">
      <c r="B3085">
        <v>14</v>
      </c>
      <c r="C3085" s="1">
        <v>43360</v>
      </c>
      <c r="D3085">
        <v>1</v>
      </c>
      <c r="E3085">
        <v>1684</v>
      </c>
      <c r="F3085">
        <v>69</v>
      </c>
      <c r="G3085">
        <v>30</v>
      </c>
      <c r="H3085">
        <v>315</v>
      </c>
      <c r="I3085">
        <v>7312.82</v>
      </c>
      <c r="J3085">
        <v>3199.02</v>
      </c>
    </row>
    <row r="3086" spans="2:10" x14ac:dyDescent="0.25">
      <c r="B3086">
        <v>14</v>
      </c>
      <c r="C3086" s="1">
        <v>43367</v>
      </c>
      <c r="D3086">
        <v>1</v>
      </c>
      <c r="E3086">
        <v>1723</v>
      </c>
      <c r="F3086">
        <v>30</v>
      </c>
      <c r="G3086">
        <v>26</v>
      </c>
      <c r="H3086">
        <v>973</v>
      </c>
      <c r="I3086">
        <v>3094.87</v>
      </c>
      <c r="J3086">
        <v>3595.99</v>
      </c>
    </row>
    <row r="3087" spans="2:10" x14ac:dyDescent="0.25">
      <c r="B3087">
        <v>14</v>
      </c>
      <c r="C3087" s="1">
        <v>43101</v>
      </c>
      <c r="D3087">
        <v>2</v>
      </c>
      <c r="E3087">
        <v>0</v>
      </c>
      <c r="F3087">
        <v>90</v>
      </c>
      <c r="G3087">
        <v>18</v>
      </c>
      <c r="H3087">
        <v>52</v>
      </c>
      <c r="I3087">
        <v>990</v>
      </c>
      <c r="J3087">
        <v>572.22</v>
      </c>
    </row>
    <row r="3088" spans="2:10" x14ac:dyDescent="0.25">
      <c r="B3088">
        <v>14</v>
      </c>
      <c r="C3088" s="1">
        <v>43108</v>
      </c>
      <c r="D3088">
        <v>2</v>
      </c>
      <c r="E3088">
        <v>72</v>
      </c>
      <c r="F3088">
        <v>99</v>
      </c>
      <c r="G3088">
        <v>30</v>
      </c>
      <c r="H3088">
        <v>30</v>
      </c>
      <c r="I3088">
        <v>2283.75</v>
      </c>
      <c r="J3088">
        <v>1098.8</v>
      </c>
    </row>
    <row r="3089" spans="2:10" x14ac:dyDescent="0.25">
      <c r="B3089">
        <v>14</v>
      </c>
      <c r="C3089" s="1">
        <v>43115</v>
      </c>
      <c r="D3089">
        <v>2</v>
      </c>
      <c r="E3089">
        <v>141</v>
      </c>
      <c r="F3089">
        <v>97</v>
      </c>
      <c r="G3089">
        <v>27</v>
      </c>
      <c r="H3089">
        <v>112</v>
      </c>
      <c r="I3089">
        <v>2228.84</v>
      </c>
      <c r="J3089">
        <v>1705.77</v>
      </c>
    </row>
    <row r="3090" spans="2:10" x14ac:dyDescent="0.25">
      <c r="B3090">
        <v>14</v>
      </c>
      <c r="C3090" s="1">
        <v>43122</v>
      </c>
      <c r="D3090">
        <v>2</v>
      </c>
      <c r="E3090">
        <v>211</v>
      </c>
      <c r="F3090">
        <v>25</v>
      </c>
      <c r="G3090">
        <v>22</v>
      </c>
      <c r="H3090">
        <v>229</v>
      </c>
      <c r="I3090">
        <v>2294.7800000000002</v>
      </c>
      <c r="J3090">
        <v>1453.6</v>
      </c>
    </row>
    <row r="3091" spans="2:10" x14ac:dyDescent="0.25">
      <c r="B3091">
        <v>14</v>
      </c>
      <c r="C3091" s="1">
        <v>43129</v>
      </c>
      <c r="D3091">
        <v>2</v>
      </c>
      <c r="E3091">
        <v>214</v>
      </c>
      <c r="F3091">
        <v>70</v>
      </c>
      <c r="G3091">
        <v>19</v>
      </c>
      <c r="H3091">
        <v>227</v>
      </c>
      <c r="I3091">
        <v>1989.45</v>
      </c>
      <c r="J3091">
        <v>2046.73</v>
      </c>
    </row>
    <row r="3092" spans="2:10" x14ac:dyDescent="0.25">
      <c r="B3092">
        <v>14</v>
      </c>
      <c r="C3092" s="1">
        <v>43136</v>
      </c>
      <c r="D3092">
        <v>2</v>
      </c>
      <c r="E3092">
        <v>265</v>
      </c>
      <c r="F3092">
        <v>140</v>
      </c>
      <c r="G3092">
        <v>30</v>
      </c>
      <c r="H3092">
        <v>228</v>
      </c>
      <c r="I3092">
        <v>3840.94</v>
      </c>
      <c r="J3092">
        <v>2501.64</v>
      </c>
    </row>
    <row r="3093" spans="2:10" x14ac:dyDescent="0.25">
      <c r="B3093">
        <v>14</v>
      </c>
      <c r="C3093" s="1">
        <v>43143</v>
      </c>
      <c r="D3093">
        <v>2</v>
      </c>
      <c r="E3093">
        <v>375</v>
      </c>
      <c r="F3093">
        <v>68</v>
      </c>
      <c r="G3093">
        <v>15</v>
      </c>
      <c r="H3093">
        <v>70</v>
      </c>
      <c r="I3093">
        <v>5110.59</v>
      </c>
      <c r="J3093">
        <v>2918.66</v>
      </c>
    </row>
    <row r="3094" spans="2:10" x14ac:dyDescent="0.25">
      <c r="B3094">
        <v>14</v>
      </c>
      <c r="C3094" s="1">
        <v>43150</v>
      </c>
      <c r="D3094">
        <v>2</v>
      </c>
      <c r="E3094">
        <v>428</v>
      </c>
      <c r="F3094">
        <v>62</v>
      </c>
      <c r="G3094">
        <v>25</v>
      </c>
      <c r="H3094">
        <v>77</v>
      </c>
      <c r="I3094">
        <v>6699.34</v>
      </c>
      <c r="J3094">
        <v>3670.5</v>
      </c>
    </row>
    <row r="3095" spans="2:10" x14ac:dyDescent="0.25">
      <c r="B3095">
        <v>14</v>
      </c>
      <c r="C3095" s="1">
        <v>43157</v>
      </c>
      <c r="D3095">
        <v>2</v>
      </c>
      <c r="E3095">
        <v>465</v>
      </c>
      <c r="F3095">
        <v>130</v>
      </c>
      <c r="G3095">
        <v>25</v>
      </c>
      <c r="H3095">
        <v>459</v>
      </c>
      <c r="I3095">
        <v>5450.95</v>
      </c>
      <c r="J3095">
        <v>3027.51</v>
      </c>
    </row>
    <row r="3096" spans="2:10" x14ac:dyDescent="0.25">
      <c r="B3096">
        <v>14</v>
      </c>
      <c r="C3096" s="1">
        <v>43164</v>
      </c>
      <c r="D3096">
        <v>2</v>
      </c>
      <c r="E3096">
        <v>570</v>
      </c>
      <c r="F3096">
        <v>89</v>
      </c>
      <c r="G3096">
        <v>12</v>
      </c>
      <c r="H3096">
        <v>239</v>
      </c>
      <c r="I3096">
        <v>6148.18</v>
      </c>
      <c r="J3096">
        <v>5203.07</v>
      </c>
    </row>
    <row r="3097" spans="2:10" x14ac:dyDescent="0.25">
      <c r="B3097">
        <v>14</v>
      </c>
      <c r="C3097" s="1">
        <v>43171</v>
      </c>
      <c r="D3097">
        <v>2</v>
      </c>
      <c r="E3097">
        <v>647</v>
      </c>
      <c r="F3097">
        <v>63</v>
      </c>
      <c r="G3097">
        <v>31</v>
      </c>
      <c r="H3097">
        <v>353</v>
      </c>
      <c r="I3097">
        <v>9448.9599999999991</v>
      </c>
      <c r="J3097">
        <v>6080.18</v>
      </c>
    </row>
    <row r="3098" spans="2:10" x14ac:dyDescent="0.25">
      <c r="B3098">
        <v>14</v>
      </c>
      <c r="C3098" s="1">
        <v>43178</v>
      </c>
      <c r="D3098">
        <v>2</v>
      </c>
      <c r="E3098">
        <v>679</v>
      </c>
      <c r="F3098">
        <v>76</v>
      </c>
      <c r="G3098">
        <v>26</v>
      </c>
      <c r="H3098">
        <v>114</v>
      </c>
      <c r="I3098">
        <v>11589.38</v>
      </c>
      <c r="J3098">
        <v>4286.42</v>
      </c>
    </row>
    <row r="3099" spans="2:10" x14ac:dyDescent="0.25">
      <c r="B3099">
        <v>14</v>
      </c>
      <c r="C3099" s="1">
        <v>43185</v>
      </c>
      <c r="D3099">
        <v>2</v>
      </c>
      <c r="E3099">
        <v>729</v>
      </c>
      <c r="F3099">
        <v>42</v>
      </c>
      <c r="G3099">
        <v>29</v>
      </c>
      <c r="H3099">
        <v>87</v>
      </c>
      <c r="I3099">
        <v>10239.35</v>
      </c>
      <c r="J3099">
        <v>2794.1</v>
      </c>
    </row>
    <row r="3100" spans="2:10" x14ac:dyDescent="0.25">
      <c r="B3100">
        <v>14</v>
      </c>
      <c r="C3100" s="1">
        <v>43192</v>
      </c>
      <c r="D3100">
        <v>2</v>
      </c>
      <c r="E3100">
        <v>742</v>
      </c>
      <c r="F3100">
        <v>80</v>
      </c>
      <c r="G3100">
        <v>19</v>
      </c>
      <c r="H3100">
        <v>607</v>
      </c>
      <c r="I3100">
        <v>8358.85</v>
      </c>
      <c r="J3100">
        <v>4526.01</v>
      </c>
    </row>
    <row r="3101" spans="2:10" x14ac:dyDescent="0.25">
      <c r="B3101">
        <v>14</v>
      </c>
      <c r="C3101" s="1">
        <v>43199</v>
      </c>
      <c r="D3101">
        <v>2</v>
      </c>
      <c r="E3101">
        <v>803</v>
      </c>
      <c r="F3101">
        <v>45</v>
      </c>
      <c r="G3101">
        <v>36</v>
      </c>
      <c r="H3101">
        <v>2</v>
      </c>
      <c r="I3101">
        <v>11794.27</v>
      </c>
      <c r="J3101">
        <v>4787.95</v>
      </c>
    </row>
    <row r="3102" spans="2:10" x14ac:dyDescent="0.25">
      <c r="B3102">
        <v>14</v>
      </c>
      <c r="C3102" s="1">
        <v>43206</v>
      </c>
      <c r="D3102">
        <v>2</v>
      </c>
      <c r="E3102">
        <v>812</v>
      </c>
      <c r="F3102">
        <v>108</v>
      </c>
      <c r="G3102">
        <v>23</v>
      </c>
      <c r="H3102">
        <v>13</v>
      </c>
      <c r="I3102">
        <v>10492.08</v>
      </c>
      <c r="J3102">
        <v>6152.08</v>
      </c>
    </row>
    <row r="3103" spans="2:10" x14ac:dyDescent="0.25">
      <c r="B3103">
        <v>14</v>
      </c>
      <c r="C3103" s="1">
        <v>43213</v>
      </c>
      <c r="D3103">
        <v>2</v>
      </c>
      <c r="E3103">
        <v>897</v>
      </c>
      <c r="F3103">
        <v>101</v>
      </c>
      <c r="G3103">
        <v>30</v>
      </c>
      <c r="H3103">
        <v>709</v>
      </c>
      <c r="I3103">
        <v>7152.02</v>
      </c>
      <c r="J3103">
        <v>4451.2700000000004</v>
      </c>
    </row>
    <row r="3104" spans="2:10" x14ac:dyDescent="0.25">
      <c r="B3104">
        <v>14</v>
      </c>
      <c r="C3104" s="1">
        <v>43220</v>
      </c>
      <c r="D3104">
        <v>2</v>
      </c>
      <c r="E3104">
        <v>968</v>
      </c>
      <c r="F3104">
        <v>74</v>
      </c>
      <c r="G3104">
        <v>34</v>
      </c>
      <c r="H3104">
        <v>837</v>
      </c>
      <c r="I3104">
        <v>8009.23</v>
      </c>
      <c r="J3104">
        <v>5546.27</v>
      </c>
    </row>
    <row r="3105" spans="2:10" x14ac:dyDescent="0.25">
      <c r="B3105">
        <v>14</v>
      </c>
      <c r="C3105" s="1">
        <v>43227</v>
      </c>
      <c r="D3105">
        <v>2</v>
      </c>
      <c r="E3105">
        <v>1008</v>
      </c>
      <c r="F3105">
        <v>79</v>
      </c>
      <c r="G3105">
        <v>28</v>
      </c>
      <c r="H3105">
        <v>207</v>
      </c>
      <c r="I3105">
        <v>11353.59</v>
      </c>
      <c r="J3105">
        <v>6216.16</v>
      </c>
    </row>
    <row r="3106" spans="2:10" x14ac:dyDescent="0.25">
      <c r="B3106">
        <v>14</v>
      </c>
      <c r="C3106" s="1">
        <v>43234</v>
      </c>
      <c r="D3106">
        <v>2</v>
      </c>
      <c r="E3106">
        <v>1059</v>
      </c>
      <c r="F3106">
        <v>78</v>
      </c>
      <c r="G3106">
        <v>30</v>
      </c>
      <c r="H3106">
        <v>931</v>
      </c>
      <c r="I3106">
        <v>10989.45</v>
      </c>
      <c r="J3106">
        <v>5160.82</v>
      </c>
    </row>
    <row r="3107" spans="2:10" x14ac:dyDescent="0.25">
      <c r="B3107">
        <v>14</v>
      </c>
      <c r="C3107" s="1">
        <v>43241</v>
      </c>
      <c r="D3107">
        <v>2</v>
      </c>
      <c r="E3107">
        <v>1107</v>
      </c>
      <c r="F3107">
        <v>111</v>
      </c>
      <c r="G3107">
        <v>14</v>
      </c>
      <c r="H3107">
        <v>343</v>
      </c>
      <c r="I3107">
        <v>17984.05</v>
      </c>
      <c r="J3107">
        <v>6919.87</v>
      </c>
    </row>
    <row r="3108" spans="2:10" x14ac:dyDescent="0.25">
      <c r="B3108">
        <v>14</v>
      </c>
      <c r="C3108" s="1">
        <v>43248</v>
      </c>
      <c r="D3108">
        <v>2</v>
      </c>
      <c r="E3108">
        <v>1204</v>
      </c>
      <c r="F3108">
        <v>63</v>
      </c>
      <c r="G3108">
        <v>32</v>
      </c>
      <c r="H3108">
        <v>1053</v>
      </c>
      <c r="I3108">
        <v>13050.58</v>
      </c>
      <c r="J3108">
        <v>8520.5400000000009</v>
      </c>
    </row>
    <row r="3109" spans="2:10" x14ac:dyDescent="0.25">
      <c r="B3109">
        <v>14</v>
      </c>
      <c r="C3109" s="1">
        <v>43255</v>
      </c>
      <c r="D3109">
        <v>2</v>
      </c>
      <c r="E3109">
        <v>1235</v>
      </c>
      <c r="F3109">
        <v>39</v>
      </c>
      <c r="G3109">
        <v>42</v>
      </c>
      <c r="H3109">
        <v>729</v>
      </c>
      <c r="I3109">
        <v>16770.240000000002</v>
      </c>
      <c r="J3109">
        <v>8497.89</v>
      </c>
    </row>
    <row r="3110" spans="2:10" x14ac:dyDescent="0.25">
      <c r="B3110">
        <v>14</v>
      </c>
      <c r="C3110" s="1">
        <v>43262</v>
      </c>
      <c r="D3110">
        <v>2</v>
      </c>
      <c r="E3110">
        <v>1232</v>
      </c>
      <c r="F3110">
        <v>66</v>
      </c>
      <c r="G3110">
        <v>28</v>
      </c>
      <c r="H3110">
        <v>51</v>
      </c>
      <c r="I3110">
        <v>14725.11</v>
      </c>
      <c r="J3110">
        <v>9100.36</v>
      </c>
    </row>
    <row r="3111" spans="2:10" x14ac:dyDescent="0.25">
      <c r="B3111">
        <v>14</v>
      </c>
      <c r="C3111" s="1">
        <v>43269</v>
      </c>
      <c r="D3111">
        <v>2</v>
      </c>
      <c r="E3111">
        <v>1270</v>
      </c>
      <c r="F3111">
        <v>81</v>
      </c>
      <c r="G3111">
        <v>29</v>
      </c>
      <c r="H3111">
        <v>541</v>
      </c>
      <c r="I3111">
        <v>15490.81</v>
      </c>
      <c r="J3111">
        <v>7852.72</v>
      </c>
    </row>
    <row r="3112" spans="2:10" x14ac:dyDescent="0.25">
      <c r="B3112">
        <v>14</v>
      </c>
      <c r="C3112" s="1">
        <v>43276</v>
      </c>
      <c r="D3112">
        <v>2</v>
      </c>
      <c r="E3112">
        <v>1322</v>
      </c>
      <c r="F3112">
        <v>105</v>
      </c>
      <c r="G3112">
        <v>27</v>
      </c>
      <c r="H3112">
        <v>1593</v>
      </c>
      <c r="I3112">
        <v>14840.22</v>
      </c>
      <c r="J3112">
        <v>8697.32</v>
      </c>
    </row>
    <row r="3113" spans="2:10" x14ac:dyDescent="0.25">
      <c r="B3113">
        <v>14</v>
      </c>
      <c r="C3113" s="1">
        <v>43283</v>
      </c>
      <c r="D3113">
        <v>2</v>
      </c>
      <c r="E3113">
        <v>1400</v>
      </c>
      <c r="F3113">
        <v>88</v>
      </c>
      <c r="G3113">
        <v>23</v>
      </c>
      <c r="H3113">
        <v>354</v>
      </c>
      <c r="I3113">
        <v>20202.419999999998</v>
      </c>
      <c r="J3113">
        <v>10831.78</v>
      </c>
    </row>
    <row r="3114" spans="2:10" x14ac:dyDescent="0.25">
      <c r="B3114">
        <v>14</v>
      </c>
      <c r="C3114" s="1">
        <v>43290</v>
      </c>
      <c r="D3114">
        <v>2</v>
      </c>
      <c r="E3114">
        <v>1465</v>
      </c>
      <c r="F3114">
        <v>71</v>
      </c>
      <c r="G3114">
        <v>21</v>
      </c>
      <c r="H3114">
        <v>5</v>
      </c>
      <c r="I3114">
        <v>18161.400000000001</v>
      </c>
      <c r="J3114">
        <v>7150.7</v>
      </c>
    </row>
    <row r="3115" spans="2:10" x14ac:dyDescent="0.25">
      <c r="B3115">
        <v>14</v>
      </c>
      <c r="C3115" s="1">
        <v>43297</v>
      </c>
      <c r="D3115">
        <v>2</v>
      </c>
      <c r="E3115">
        <v>1515</v>
      </c>
      <c r="F3115">
        <v>38</v>
      </c>
      <c r="G3115">
        <v>18</v>
      </c>
      <c r="H3115">
        <v>542</v>
      </c>
      <c r="I3115">
        <v>23980.04</v>
      </c>
      <c r="J3115">
        <v>10483.290000000001</v>
      </c>
    </row>
    <row r="3116" spans="2:10" x14ac:dyDescent="0.25">
      <c r="B3116">
        <v>14</v>
      </c>
      <c r="C3116" s="1">
        <v>43304</v>
      </c>
      <c r="D3116">
        <v>2</v>
      </c>
      <c r="E3116">
        <v>1535</v>
      </c>
      <c r="F3116">
        <v>49</v>
      </c>
      <c r="G3116">
        <v>23</v>
      </c>
      <c r="H3116">
        <v>600</v>
      </c>
      <c r="I3116">
        <v>15037.82</v>
      </c>
      <c r="J3116">
        <v>8021.05</v>
      </c>
    </row>
    <row r="3117" spans="2:10" x14ac:dyDescent="0.25">
      <c r="B3117">
        <v>14</v>
      </c>
      <c r="C3117" s="1">
        <v>43311</v>
      </c>
      <c r="D3117">
        <v>2</v>
      </c>
      <c r="E3117">
        <v>1561</v>
      </c>
      <c r="F3117">
        <v>97</v>
      </c>
      <c r="G3117">
        <v>32</v>
      </c>
      <c r="H3117">
        <v>24</v>
      </c>
      <c r="I3117">
        <v>21970.05</v>
      </c>
      <c r="J3117">
        <v>12874.02</v>
      </c>
    </row>
    <row r="3118" spans="2:10" x14ac:dyDescent="0.25">
      <c r="B3118">
        <v>14</v>
      </c>
      <c r="C3118" s="1">
        <v>43318</v>
      </c>
      <c r="D3118">
        <v>2</v>
      </c>
      <c r="E3118">
        <v>1626</v>
      </c>
      <c r="F3118">
        <v>66</v>
      </c>
      <c r="G3118">
        <v>10</v>
      </c>
      <c r="H3118">
        <v>140</v>
      </c>
      <c r="I3118">
        <v>19223.580000000002</v>
      </c>
      <c r="J3118">
        <v>9084.9500000000007</v>
      </c>
    </row>
    <row r="3119" spans="2:10" x14ac:dyDescent="0.25">
      <c r="B3119">
        <v>14</v>
      </c>
      <c r="C3119" s="1">
        <v>43325</v>
      </c>
      <c r="D3119">
        <v>2</v>
      </c>
      <c r="E3119">
        <v>1682</v>
      </c>
      <c r="F3119">
        <v>100</v>
      </c>
      <c r="G3119">
        <v>18</v>
      </c>
      <c r="H3119">
        <v>64</v>
      </c>
      <c r="I3119">
        <v>24779.33</v>
      </c>
      <c r="J3119">
        <v>10947.91</v>
      </c>
    </row>
    <row r="3120" spans="2:10" x14ac:dyDescent="0.25">
      <c r="B3120">
        <v>14</v>
      </c>
      <c r="C3120" s="1">
        <v>43332</v>
      </c>
      <c r="D3120">
        <v>2</v>
      </c>
      <c r="E3120">
        <v>1764</v>
      </c>
      <c r="F3120">
        <v>23</v>
      </c>
      <c r="G3120">
        <v>18</v>
      </c>
      <c r="H3120">
        <v>525</v>
      </c>
      <c r="I3120">
        <v>20881.849999999999</v>
      </c>
      <c r="J3120">
        <v>9061.75</v>
      </c>
    </row>
    <row r="3121" spans="2:10" x14ac:dyDescent="0.25">
      <c r="B3121">
        <v>14</v>
      </c>
      <c r="C3121" s="1">
        <v>43339</v>
      </c>
      <c r="D3121">
        <v>2</v>
      </c>
      <c r="E3121">
        <v>1769</v>
      </c>
      <c r="F3121">
        <v>43</v>
      </c>
      <c r="G3121">
        <v>20</v>
      </c>
      <c r="H3121">
        <v>1701</v>
      </c>
      <c r="I3121">
        <v>13724.74</v>
      </c>
      <c r="J3121">
        <v>11614.37</v>
      </c>
    </row>
    <row r="3122" spans="2:10" x14ac:dyDescent="0.25">
      <c r="B3122">
        <v>14</v>
      </c>
      <c r="C3122" s="1">
        <v>43346</v>
      </c>
      <c r="D3122">
        <v>2</v>
      </c>
      <c r="E3122">
        <v>1792</v>
      </c>
      <c r="F3122">
        <v>116</v>
      </c>
      <c r="G3122">
        <v>26</v>
      </c>
      <c r="H3122">
        <v>348</v>
      </c>
      <c r="I3122">
        <v>16086.68</v>
      </c>
      <c r="J3122">
        <v>13271.36</v>
      </c>
    </row>
    <row r="3123" spans="2:10" x14ac:dyDescent="0.25">
      <c r="B3123">
        <v>14</v>
      </c>
      <c r="C3123" s="1">
        <v>43353</v>
      </c>
      <c r="D3123">
        <v>2</v>
      </c>
      <c r="E3123">
        <v>1882</v>
      </c>
      <c r="F3123">
        <v>64</v>
      </c>
      <c r="G3123">
        <v>15</v>
      </c>
      <c r="H3123">
        <v>185</v>
      </c>
      <c r="I3123">
        <v>24263.35</v>
      </c>
      <c r="J3123">
        <v>13262.33</v>
      </c>
    </row>
    <row r="3124" spans="2:10" x14ac:dyDescent="0.25">
      <c r="B3124">
        <v>14</v>
      </c>
      <c r="C3124" s="1">
        <v>43360</v>
      </c>
      <c r="D3124">
        <v>2</v>
      </c>
      <c r="E3124">
        <v>1931</v>
      </c>
      <c r="F3124">
        <v>55</v>
      </c>
      <c r="G3124">
        <v>15</v>
      </c>
      <c r="H3124">
        <v>148</v>
      </c>
      <c r="I3124">
        <v>22635.31</v>
      </c>
      <c r="J3124">
        <v>12371.27</v>
      </c>
    </row>
    <row r="3125" spans="2:10" x14ac:dyDescent="0.25">
      <c r="B3125">
        <v>14</v>
      </c>
      <c r="C3125" s="1">
        <v>43367</v>
      </c>
      <c r="D3125">
        <v>2</v>
      </c>
      <c r="E3125">
        <v>1971</v>
      </c>
      <c r="F3125">
        <v>63</v>
      </c>
      <c r="G3125">
        <v>21</v>
      </c>
      <c r="H3125">
        <v>2491</v>
      </c>
      <c r="I3125">
        <v>22573.52</v>
      </c>
      <c r="J3125">
        <v>6374.59</v>
      </c>
    </row>
    <row r="3126" spans="2:10" x14ac:dyDescent="0.25">
      <c r="B3126">
        <v>14</v>
      </c>
      <c r="C3126" s="1">
        <v>43101</v>
      </c>
      <c r="D3126">
        <v>3</v>
      </c>
      <c r="E3126">
        <v>0</v>
      </c>
      <c r="F3126">
        <v>79</v>
      </c>
      <c r="G3126">
        <v>37</v>
      </c>
      <c r="H3126">
        <v>8</v>
      </c>
      <c r="I3126">
        <v>1469.55</v>
      </c>
      <c r="J3126">
        <v>502.63</v>
      </c>
    </row>
    <row r="3127" spans="2:10" x14ac:dyDescent="0.25">
      <c r="B3127">
        <v>14</v>
      </c>
      <c r="C3127" s="1">
        <v>43108</v>
      </c>
      <c r="D3127">
        <v>3</v>
      </c>
      <c r="E3127">
        <v>42</v>
      </c>
      <c r="F3127">
        <v>90</v>
      </c>
      <c r="G3127">
        <v>7</v>
      </c>
      <c r="H3127">
        <v>31</v>
      </c>
      <c r="I3127">
        <v>2751.24</v>
      </c>
      <c r="J3127">
        <v>883.64</v>
      </c>
    </row>
    <row r="3128" spans="2:10" x14ac:dyDescent="0.25">
      <c r="B3128">
        <v>14</v>
      </c>
      <c r="C3128" s="1">
        <v>43115</v>
      </c>
      <c r="D3128">
        <v>3</v>
      </c>
      <c r="E3128">
        <v>125</v>
      </c>
      <c r="F3128">
        <v>109</v>
      </c>
      <c r="G3128">
        <v>25</v>
      </c>
      <c r="H3128">
        <v>183</v>
      </c>
      <c r="I3128">
        <v>5394.4</v>
      </c>
      <c r="J3128">
        <v>1850.32</v>
      </c>
    </row>
    <row r="3129" spans="2:10" x14ac:dyDescent="0.25">
      <c r="B3129">
        <v>14</v>
      </c>
      <c r="C3129" s="1">
        <v>43122</v>
      </c>
      <c r="D3129">
        <v>3</v>
      </c>
      <c r="E3129">
        <v>209</v>
      </c>
      <c r="F3129">
        <v>92</v>
      </c>
      <c r="G3129">
        <v>33</v>
      </c>
      <c r="H3129">
        <v>64</v>
      </c>
      <c r="I3129">
        <v>4760.8599999999997</v>
      </c>
      <c r="J3129">
        <v>3157.41</v>
      </c>
    </row>
    <row r="3130" spans="2:10" x14ac:dyDescent="0.25">
      <c r="B3130">
        <v>14</v>
      </c>
      <c r="C3130" s="1">
        <v>43129</v>
      </c>
      <c r="D3130">
        <v>3</v>
      </c>
      <c r="E3130">
        <v>268</v>
      </c>
      <c r="F3130">
        <v>41</v>
      </c>
      <c r="G3130">
        <v>32</v>
      </c>
      <c r="H3130">
        <v>218</v>
      </c>
      <c r="I3130">
        <v>6349.44</v>
      </c>
      <c r="J3130">
        <v>2758.24</v>
      </c>
    </row>
    <row r="3131" spans="2:10" x14ac:dyDescent="0.25">
      <c r="B3131">
        <v>14</v>
      </c>
      <c r="C3131" s="1">
        <v>43136</v>
      </c>
      <c r="D3131">
        <v>3</v>
      </c>
      <c r="E3131">
        <v>277</v>
      </c>
      <c r="F3131">
        <v>85</v>
      </c>
      <c r="G3131">
        <v>30</v>
      </c>
      <c r="H3131">
        <v>113</v>
      </c>
      <c r="I3131">
        <v>7393.66</v>
      </c>
      <c r="J3131">
        <v>2810.21</v>
      </c>
    </row>
    <row r="3132" spans="2:10" x14ac:dyDescent="0.25">
      <c r="B3132">
        <v>14</v>
      </c>
      <c r="C3132" s="1">
        <v>43143</v>
      </c>
      <c r="D3132">
        <v>3</v>
      </c>
      <c r="E3132">
        <v>332</v>
      </c>
      <c r="F3132">
        <v>69</v>
      </c>
      <c r="G3132">
        <v>14</v>
      </c>
      <c r="H3132">
        <v>188</v>
      </c>
      <c r="I3132">
        <v>8727.14</v>
      </c>
      <c r="J3132">
        <v>2385.35</v>
      </c>
    </row>
    <row r="3133" spans="2:10" x14ac:dyDescent="0.25">
      <c r="B3133">
        <v>14</v>
      </c>
      <c r="C3133" s="1">
        <v>43150</v>
      </c>
      <c r="D3133">
        <v>3</v>
      </c>
      <c r="E3133">
        <v>387</v>
      </c>
      <c r="F3133">
        <v>104</v>
      </c>
      <c r="G3133">
        <v>33</v>
      </c>
      <c r="H3133">
        <v>119</v>
      </c>
      <c r="I3133">
        <v>10704.94</v>
      </c>
      <c r="J3133">
        <v>2892.36</v>
      </c>
    </row>
    <row r="3134" spans="2:10" x14ac:dyDescent="0.25">
      <c r="B3134">
        <v>14</v>
      </c>
      <c r="C3134" s="1">
        <v>43157</v>
      </c>
      <c r="D3134">
        <v>3</v>
      </c>
      <c r="E3134">
        <v>458</v>
      </c>
      <c r="F3134">
        <v>81</v>
      </c>
      <c r="G3134">
        <v>25</v>
      </c>
      <c r="H3134">
        <v>354</v>
      </c>
      <c r="I3134">
        <v>8379.59</v>
      </c>
      <c r="J3134">
        <v>4983.57</v>
      </c>
    </row>
    <row r="3135" spans="2:10" x14ac:dyDescent="0.25">
      <c r="B3135">
        <v>14</v>
      </c>
      <c r="C3135" s="1">
        <v>43164</v>
      </c>
      <c r="D3135">
        <v>3</v>
      </c>
      <c r="E3135">
        <v>514</v>
      </c>
      <c r="F3135">
        <v>114</v>
      </c>
      <c r="G3135">
        <v>20</v>
      </c>
      <c r="H3135">
        <v>484</v>
      </c>
      <c r="I3135">
        <v>12193.8</v>
      </c>
      <c r="J3135">
        <v>4394.25</v>
      </c>
    </row>
    <row r="3136" spans="2:10" x14ac:dyDescent="0.25">
      <c r="B3136">
        <v>14</v>
      </c>
      <c r="C3136" s="1">
        <v>43171</v>
      </c>
      <c r="D3136">
        <v>3</v>
      </c>
      <c r="E3136">
        <v>608</v>
      </c>
      <c r="F3136">
        <v>48</v>
      </c>
      <c r="G3136">
        <v>24</v>
      </c>
      <c r="H3136">
        <v>244</v>
      </c>
      <c r="I3136">
        <v>12211.94</v>
      </c>
      <c r="J3136">
        <v>5501.05</v>
      </c>
    </row>
    <row r="3137" spans="2:10" x14ac:dyDescent="0.25">
      <c r="B3137">
        <v>14</v>
      </c>
      <c r="C3137" s="1">
        <v>43178</v>
      </c>
      <c r="D3137">
        <v>3</v>
      </c>
      <c r="E3137">
        <v>632</v>
      </c>
      <c r="F3137">
        <v>89</v>
      </c>
      <c r="G3137">
        <v>32</v>
      </c>
      <c r="H3137">
        <v>312</v>
      </c>
      <c r="I3137">
        <v>14230.47</v>
      </c>
      <c r="J3137">
        <v>2705.39</v>
      </c>
    </row>
    <row r="3138" spans="2:10" x14ac:dyDescent="0.25">
      <c r="B3138">
        <v>14</v>
      </c>
      <c r="C3138" s="1">
        <v>43185</v>
      </c>
      <c r="D3138">
        <v>3</v>
      </c>
      <c r="E3138">
        <v>689</v>
      </c>
      <c r="F3138">
        <v>44</v>
      </c>
      <c r="G3138">
        <v>16</v>
      </c>
      <c r="H3138">
        <v>167</v>
      </c>
      <c r="I3138">
        <v>13674.97</v>
      </c>
      <c r="J3138">
        <v>8501.68</v>
      </c>
    </row>
    <row r="3139" spans="2:10" x14ac:dyDescent="0.25">
      <c r="B3139">
        <v>14</v>
      </c>
      <c r="C3139" s="1">
        <v>43192</v>
      </c>
      <c r="D3139">
        <v>3</v>
      </c>
      <c r="E3139">
        <v>717</v>
      </c>
      <c r="F3139">
        <v>78</v>
      </c>
      <c r="G3139">
        <v>21</v>
      </c>
      <c r="H3139">
        <v>241</v>
      </c>
      <c r="I3139">
        <v>19440.939999999999</v>
      </c>
      <c r="J3139">
        <v>5687.84</v>
      </c>
    </row>
    <row r="3140" spans="2:10" x14ac:dyDescent="0.25">
      <c r="B3140">
        <v>14</v>
      </c>
      <c r="C3140" s="1">
        <v>43199</v>
      </c>
      <c r="D3140">
        <v>3</v>
      </c>
      <c r="E3140">
        <v>774</v>
      </c>
      <c r="F3140">
        <v>99</v>
      </c>
      <c r="G3140">
        <v>35</v>
      </c>
      <c r="H3140">
        <v>813</v>
      </c>
      <c r="I3140">
        <v>22448.49</v>
      </c>
      <c r="J3140">
        <v>7330.08</v>
      </c>
    </row>
    <row r="3141" spans="2:10" x14ac:dyDescent="0.25">
      <c r="B3141">
        <v>14</v>
      </c>
      <c r="C3141" s="1">
        <v>43206</v>
      </c>
      <c r="D3141">
        <v>3</v>
      </c>
      <c r="E3141">
        <v>838</v>
      </c>
      <c r="F3141">
        <v>51</v>
      </c>
      <c r="G3141">
        <v>22</v>
      </c>
      <c r="H3141">
        <v>432</v>
      </c>
      <c r="I3141">
        <v>12024.69</v>
      </c>
      <c r="J3141">
        <v>7913.39</v>
      </c>
    </row>
    <row r="3142" spans="2:10" x14ac:dyDescent="0.25">
      <c r="B3142">
        <v>14</v>
      </c>
      <c r="C3142" s="1">
        <v>43213</v>
      </c>
      <c r="D3142">
        <v>3</v>
      </c>
      <c r="E3142">
        <v>867</v>
      </c>
      <c r="F3142">
        <v>93</v>
      </c>
      <c r="G3142">
        <v>26</v>
      </c>
      <c r="H3142">
        <v>175</v>
      </c>
      <c r="I3142">
        <v>14808.57</v>
      </c>
      <c r="J3142">
        <v>6627.88</v>
      </c>
    </row>
    <row r="3143" spans="2:10" x14ac:dyDescent="0.25">
      <c r="B3143">
        <v>14</v>
      </c>
      <c r="C3143" s="1">
        <v>43220</v>
      </c>
      <c r="D3143">
        <v>3</v>
      </c>
      <c r="E3143">
        <v>934</v>
      </c>
      <c r="F3143">
        <v>98</v>
      </c>
      <c r="G3143">
        <v>15</v>
      </c>
      <c r="H3143">
        <v>263</v>
      </c>
      <c r="I3143">
        <v>14486.57</v>
      </c>
      <c r="J3143">
        <v>5768.1</v>
      </c>
    </row>
    <row r="3144" spans="2:10" x14ac:dyDescent="0.25">
      <c r="B3144">
        <v>14</v>
      </c>
      <c r="C3144" s="1">
        <v>43227</v>
      </c>
      <c r="D3144">
        <v>3</v>
      </c>
      <c r="E3144">
        <v>1017</v>
      </c>
      <c r="F3144">
        <v>108</v>
      </c>
      <c r="G3144">
        <v>22</v>
      </c>
      <c r="H3144">
        <v>380</v>
      </c>
      <c r="I3144">
        <v>16886.189999999999</v>
      </c>
      <c r="J3144">
        <v>9056.9500000000007</v>
      </c>
    </row>
    <row r="3145" spans="2:10" x14ac:dyDescent="0.25">
      <c r="B3145">
        <v>14</v>
      </c>
      <c r="C3145" s="1">
        <v>43234</v>
      </c>
      <c r="D3145">
        <v>3</v>
      </c>
      <c r="E3145">
        <v>1103</v>
      </c>
      <c r="F3145">
        <v>74</v>
      </c>
      <c r="G3145">
        <v>26</v>
      </c>
      <c r="H3145">
        <v>1475</v>
      </c>
      <c r="I3145">
        <v>23447.66</v>
      </c>
      <c r="J3145">
        <v>11539.79</v>
      </c>
    </row>
    <row r="3146" spans="2:10" x14ac:dyDescent="0.25">
      <c r="B3146">
        <v>14</v>
      </c>
      <c r="C3146" s="1">
        <v>43241</v>
      </c>
      <c r="D3146">
        <v>3</v>
      </c>
      <c r="E3146">
        <v>1151</v>
      </c>
      <c r="F3146">
        <v>102</v>
      </c>
      <c r="G3146">
        <v>22</v>
      </c>
      <c r="H3146">
        <v>142</v>
      </c>
      <c r="I3146">
        <v>22859.45</v>
      </c>
      <c r="J3146">
        <v>7507.68</v>
      </c>
    </row>
    <row r="3147" spans="2:10" x14ac:dyDescent="0.25">
      <c r="B3147">
        <v>14</v>
      </c>
      <c r="C3147" s="1">
        <v>43248</v>
      </c>
      <c r="D3147">
        <v>3</v>
      </c>
      <c r="E3147">
        <v>1231</v>
      </c>
      <c r="F3147">
        <v>51</v>
      </c>
      <c r="G3147">
        <v>37</v>
      </c>
      <c r="H3147">
        <v>138</v>
      </c>
      <c r="I3147">
        <v>29112.06</v>
      </c>
      <c r="J3147">
        <v>13487.19</v>
      </c>
    </row>
    <row r="3148" spans="2:10" x14ac:dyDescent="0.25">
      <c r="B3148">
        <v>14</v>
      </c>
      <c r="C3148" s="1">
        <v>43255</v>
      </c>
      <c r="D3148">
        <v>3</v>
      </c>
      <c r="E3148">
        <v>1245</v>
      </c>
      <c r="F3148">
        <v>64</v>
      </c>
      <c r="G3148">
        <v>6</v>
      </c>
      <c r="H3148">
        <v>18</v>
      </c>
      <c r="I3148">
        <v>22647.040000000001</v>
      </c>
      <c r="J3148">
        <v>8919.6200000000008</v>
      </c>
    </row>
    <row r="3149" spans="2:10" x14ac:dyDescent="0.25">
      <c r="B3149">
        <v>14</v>
      </c>
      <c r="C3149" s="1">
        <v>43262</v>
      </c>
      <c r="D3149">
        <v>3</v>
      </c>
      <c r="E3149">
        <v>1303</v>
      </c>
      <c r="F3149">
        <v>79</v>
      </c>
      <c r="G3149">
        <v>20</v>
      </c>
      <c r="H3149">
        <v>929</v>
      </c>
      <c r="I3149">
        <v>29221</v>
      </c>
      <c r="J3149">
        <v>6520.79</v>
      </c>
    </row>
    <row r="3150" spans="2:10" x14ac:dyDescent="0.25">
      <c r="B3150">
        <v>14</v>
      </c>
      <c r="C3150" s="1">
        <v>43269</v>
      </c>
      <c r="D3150">
        <v>3</v>
      </c>
      <c r="E3150">
        <v>1362</v>
      </c>
      <c r="F3150">
        <v>96</v>
      </c>
      <c r="G3150">
        <v>14</v>
      </c>
      <c r="H3150">
        <v>1572</v>
      </c>
      <c r="I3150">
        <v>26658.65</v>
      </c>
      <c r="J3150">
        <v>10007.35</v>
      </c>
    </row>
    <row r="3151" spans="2:10" x14ac:dyDescent="0.25">
      <c r="B3151">
        <v>14</v>
      </c>
      <c r="C3151" s="1">
        <v>43276</v>
      </c>
      <c r="D3151">
        <v>3</v>
      </c>
      <c r="E3151">
        <v>1444</v>
      </c>
      <c r="F3151">
        <v>62</v>
      </c>
      <c r="G3151">
        <v>35</v>
      </c>
      <c r="H3151">
        <v>226</v>
      </c>
      <c r="I3151">
        <v>33847.129999999997</v>
      </c>
      <c r="J3151">
        <v>11192.58</v>
      </c>
    </row>
    <row r="3152" spans="2:10" x14ac:dyDescent="0.25">
      <c r="B3152">
        <v>14</v>
      </c>
      <c r="C3152" s="1">
        <v>43283</v>
      </c>
      <c r="D3152">
        <v>3</v>
      </c>
      <c r="E3152">
        <v>1471</v>
      </c>
      <c r="F3152">
        <v>81</v>
      </c>
      <c r="G3152">
        <v>33</v>
      </c>
      <c r="H3152">
        <v>350</v>
      </c>
      <c r="I3152">
        <v>32671.119999999999</v>
      </c>
      <c r="J3152">
        <v>8564.8700000000008</v>
      </c>
    </row>
    <row r="3153" spans="2:10" x14ac:dyDescent="0.25">
      <c r="B3153">
        <v>14</v>
      </c>
      <c r="C3153" s="1">
        <v>43290</v>
      </c>
      <c r="D3153">
        <v>3</v>
      </c>
      <c r="E3153">
        <v>1519</v>
      </c>
      <c r="F3153">
        <v>68</v>
      </c>
      <c r="G3153">
        <v>27</v>
      </c>
      <c r="H3153">
        <v>197</v>
      </c>
      <c r="I3153">
        <v>43473.66</v>
      </c>
      <c r="J3153">
        <v>11304.14</v>
      </c>
    </row>
    <row r="3154" spans="2:10" x14ac:dyDescent="0.25">
      <c r="B3154">
        <v>14</v>
      </c>
      <c r="C3154" s="1">
        <v>43297</v>
      </c>
      <c r="D3154">
        <v>3</v>
      </c>
      <c r="E3154">
        <v>1560</v>
      </c>
      <c r="F3154">
        <v>53</v>
      </c>
      <c r="G3154">
        <v>19</v>
      </c>
      <c r="H3154">
        <v>565</v>
      </c>
      <c r="I3154">
        <v>23823.32</v>
      </c>
      <c r="J3154">
        <v>9257.58</v>
      </c>
    </row>
    <row r="3155" spans="2:10" x14ac:dyDescent="0.25">
      <c r="B3155">
        <v>14</v>
      </c>
      <c r="C3155" s="1">
        <v>43304</v>
      </c>
      <c r="D3155">
        <v>3</v>
      </c>
      <c r="E3155">
        <v>1594</v>
      </c>
      <c r="F3155">
        <v>95</v>
      </c>
      <c r="G3155">
        <v>18</v>
      </c>
      <c r="H3155">
        <v>147</v>
      </c>
      <c r="I3155">
        <v>24893.07</v>
      </c>
      <c r="J3155">
        <v>5585.86</v>
      </c>
    </row>
    <row r="3156" spans="2:10" x14ac:dyDescent="0.25">
      <c r="B3156">
        <v>14</v>
      </c>
      <c r="C3156" s="1">
        <v>43311</v>
      </c>
      <c r="D3156">
        <v>3</v>
      </c>
      <c r="E3156">
        <v>1671</v>
      </c>
      <c r="F3156">
        <v>81</v>
      </c>
      <c r="G3156">
        <v>23</v>
      </c>
      <c r="H3156">
        <v>602</v>
      </c>
      <c r="I3156">
        <v>31713.4</v>
      </c>
      <c r="J3156">
        <v>5674.4</v>
      </c>
    </row>
    <row r="3157" spans="2:10" x14ac:dyDescent="0.25">
      <c r="B3157">
        <v>14</v>
      </c>
      <c r="C3157" s="1">
        <v>43318</v>
      </c>
      <c r="D3157">
        <v>3</v>
      </c>
      <c r="E3157">
        <v>1729</v>
      </c>
      <c r="F3157">
        <v>63</v>
      </c>
      <c r="G3157">
        <v>19</v>
      </c>
      <c r="H3157">
        <v>464</v>
      </c>
      <c r="I3157">
        <v>50513.02</v>
      </c>
      <c r="J3157">
        <v>11451.62</v>
      </c>
    </row>
    <row r="3158" spans="2:10" x14ac:dyDescent="0.25">
      <c r="B3158">
        <v>14</v>
      </c>
      <c r="C3158" s="1">
        <v>43325</v>
      </c>
      <c r="D3158">
        <v>3</v>
      </c>
      <c r="E3158">
        <v>1773</v>
      </c>
      <c r="F3158">
        <v>94</v>
      </c>
      <c r="G3158">
        <v>22</v>
      </c>
      <c r="H3158">
        <v>723</v>
      </c>
      <c r="I3158">
        <v>51942.41</v>
      </c>
      <c r="J3158">
        <v>17348.240000000002</v>
      </c>
    </row>
    <row r="3159" spans="2:10" x14ac:dyDescent="0.25">
      <c r="B3159">
        <v>14</v>
      </c>
      <c r="C3159" s="1">
        <v>43332</v>
      </c>
      <c r="D3159">
        <v>3</v>
      </c>
      <c r="E3159">
        <v>1845</v>
      </c>
      <c r="F3159">
        <v>74</v>
      </c>
      <c r="G3159">
        <v>20</v>
      </c>
      <c r="H3159">
        <v>1397</v>
      </c>
      <c r="I3159">
        <v>22763.47</v>
      </c>
      <c r="J3159">
        <v>12776.32</v>
      </c>
    </row>
    <row r="3160" spans="2:10" x14ac:dyDescent="0.25">
      <c r="B3160">
        <v>14</v>
      </c>
      <c r="C3160" s="1">
        <v>43339</v>
      </c>
      <c r="D3160">
        <v>3</v>
      </c>
      <c r="E3160">
        <v>1899</v>
      </c>
      <c r="F3160">
        <v>36</v>
      </c>
      <c r="G3160">
        <v>22</v>
      </c>
      <c r="H3160">
        <v>910</v>
      </c>
      <c r="I3160">
        <v>51796.33</v>
      </c>
      <c r="J3160">
        <v>3679.55</v>
      </c>
    </row>
    <row r="3161" spans="2:10" x14ac:dyDescent="0.25">
      <c r="B3161">
        <v>14</v>
      </c>
      <c r="C3161" s="1">
        <v>43346</v>
      </c>
      <c r="D3161">
        <v>3</v>
      </c>
      <c r="E3161">
        <v>1913</v>
      </c>
      <c r="F3161">
        <v>90</v>
      </c>
      <c r="G3161">
        <v>34</v>
      </c>
      <c r="H3161">
        <v>1414</v>
      </c>
      <c r="I3161">
        <v>53238.54</v>
      </c>
      <c r="J3161">
        <v>15698.7</v>
      </c>
    </row>
    <row r="3162" spans="2:10" x14ac:dyDescent="0.25">
      <c r="B3162">
        <v>14</v>
      </c>
      <c r="C3162" s="1">
        <v>43353</v>
      </c>
      <c r="D3162">
        <v>3</v>
      </c>
      <c r="E3162">
        <v>1969</v>
      </c>
      <c r="F3162">
        <v>43</v>
      </c>
      <c r="G3162">
        <v>26</v>
      </c>
      <c r="H3162">
        <v>1081</v>
      </c>
      <c r="I3162">
        <v>37488.46</v>
      </c>
      <c r="J3162">
        <v>14527.7</v>
      </c>
    </row>
    <row r="3163" spans="2:10" x14ac:dyDescent="0.25">
      <c r="B3163">
        <v>14</v>
      </c>
      <c r="C3163" s="1">
        <v>43360</v>
      </c>
      <c r="D3163">
        <v>3</v>
      </c>
      <c r="E3163">
        <v>1986</v>
      </c>
      <c r="F3163">
        <v>87</v>
      </c>
      <c r="G3163">
        <v>32</v>
      </c>
      <c r="H3163">
        <v>1065</v>
      </c>
      <c r="I3163">
        <v>23318.21</v>
      </c>
      <c r="J3163">
        <v>13605.83</v>
      </c>
    </row>
    <row r="3164" spans="2:10" x14ac:dyDescent="0.25">
      <c r="B3164">
        <v>14</v>
      </c>
      <c r="C3164" s="1">
        <v>43367</v>
      </c>
      <c r="D3164">
        <v>3</v>
      </c>
      <c r="E3164">
        <v>2041</v>
      </c>
      <c r="F3164">
        <v>106</v>
      </c>
      <c r="G3164">
        <v>10</v>
      </c>
      <c r="H3164">
        <v>1382</v>
      </c>
      <c r="I3164">
        <v>39133.78</v>
      </c>
      <c r="J3164">
        <v>11420.19</v>
      </c>
    </row>
    <row r="3165" spans="2:10" x14ac:dyDescent="0.25">
      <c r="B3165">
        <v>14</v>
      </c>
      <c r="C3165" s="1">
        <v>43101</v>
      </c>
      <c r="D3165">
        <v>4</v>
      </c>
      <c r="E3165">
        <v>0</v>
      </c>
      <c r="F3165">
        <v>75</v>
      </c>
      <c r="G3165">
        <v>30</v>
      </c>
      <c r="H3165">
        <v>25</v>
      </c>
      <c r="I3165">
        <v>1096.21</v>
      </c>
      <c r="J3165">
        <v>956.35</v>
      </c>
    </row>
    <row r="3166" spans="2:10" x14ac:dyDescent="0.25">
      <c r="B3166">
        <v>14</v>
      </c>
      <c r="C3166" s="1">
        <v>43108</v>
      </c>
      <c r="D3166">
        <v>4</v>
      </c>
      <c r="E3166">
        <v>45</v>
      </c>
      <c r="F3166">
        <v>75</v>
      </c>
      <c r="G3166">
        <v>20</v>
      </c>
      <c r="H3166">
        <v>97</v>
      </c>
      <c r="I3166">
        <v>3304.36</v>
      </c>
      <c r="J3166">
        <v>670.01</v>
      </c>
    </row>
    <row r="3167" spans="2:10" x14ac:dyDescent="0.25">
      <c r="B3167">
        <v>14</v>
      </c>
      <c r="C3167" s="1">
        <v>43115</v>
      </c>
      <c r="D3167">
        <v>4</v>
      </c>
      <c r="E3167">
        <v>100</v>
      </c>
      <c r="F3167">
        <v>66</v>
      </c>
      <c r="G3167">
        <v>22</v>
      </c>
      <c r="H3167">
        <v>14</v>
      </c>
      <c r="I3167">
        <v>2808.95</v>
      </c>
      <c r="J3167">
        <v>1828.7</v>
      </c>
    </row>
    <row r="3168" spans="2:10" x14ac:dyDescent="0.25">
      <c r="B3168">
        <v>14</v>
      </c>
      <c r="C3168" s="1">
        <v>43122</v>
      </c>
      <c r="D3168">
        <v>4</v>
      </c>
      <c r="E3168">
        <v>144</v>
      </c>
      <c r="F3168">
        <v>82</v>
      </c>
      <c r="G3168">
        <v>16</v>
      </c>
      <c r="H3168">
        <v>43</v>
      </c>
      <c r="I3168">
        <v>4830.01</v>
      </c>
      <c r="J3168">
        <v>2102.6799999999998</v>
      </c>
    </row>
    <row r="3169" spans="2:10" x14ac:dyDescent="0.25">
      <c r="B3169">
        <v>14</v>
      </c>
      <c r="C3169" s="1">
        <v>43129</v>
      </c>
      <c r="D3169">
        <v>4</v>
      </c>
      <c r="E3169">
        <v>210</v>
      </c>
      <c r="F3169">
        <v>91</v>
      </c>
      <c r="G3169">
        <v>35</v>
      </c>
      <c r="H3169">
        <v>44</v>
      </c>
      <c r="I3169">
        <v>9598.9</v>
      </c>
      <c r="J3169">
        <v>3055.24</v>
      </c>
    </row>
    <row r="3170" spans="2:10" x14ac:dyDescent="0.25">
      <c r="B3170">
        <v>14</v>
      </c>
      <c r="C3170" s="1">
        <v>43136</v>
      </c>
      <c r="D3170">
        <v>4</v>
      </c>
      <c r="E3170">
        <v>266</v>
      </c>
      <c r="F3170">
        <v>70</v>
      </c>
      <c r="G3170">
        <v>22</v>
      </c>
      <c r="H3170">
        <v>198</v>
      </c>
      <c r="I3170">
        <v>6617.04</v>
      </c>
      <c r="J3170">
        <v>2489.9899999999998</v>
      </c>
    </row>
    <row r="3171" spans="2:10" x14ac:dyDescent="0.25">
      <c r="B3171">
        <v>14</v>
      </c>
      <c r="C3171" s="1">
        <v>43143</v>
      </c>
      <c r="D3171">
        <v>4</v>
      </c>
      <c r="E3171">
        <v>314</v>
      </c>
      <c r="F3171">
        <v>61</v>
      </c>
      <c r="G3171">
        <v>40</v>
      </c>
      <c r="H3171">
        <v>40</v>
      </c>
      <c r="I3171">
        <v>6294.86</v>
      </c>
      <c r="J3171">
        <v>4061.65</v>
      </c>
    </row>
    <row r="3172" spans="2:10" x14ac:dyDescent="0.25">
      <c r="B3172">
        <v>14</v>
      </c>
      <c r="C3172" s="1">
        <v>43150</v>
      </c>
      <c r="D3172">
        <v>4</v>
      </c>
      <c r="E3172">
        <v>335</v>
      </c>
      <c r="F3172">
        <v>93</v>
      </c>
      <c r="G3172">
        <v>44</v>
      </c>
      <c r="H3172">
        <v>95</v>
      </c>
      <c r="I3172">
        <v>8821.2000000000007</v>
      </c>
      <c r="J3172">
        <v>4389.74</v>
      </c>
    </row>
    <row r="3173" spans="2:10" x14ac:dyDescent="0.25">
      <c r="B3173">
        <v>14</v>
      </c>
      <c r="C3173" s="1">
        <v>43157</v>
      </c>
      <c r="D3173">
        <v>4</v>
      </c>
      <c r="E3173">
        <v>384</v>
      </c>
      <c r="F3173">
        <v>54</v>
      </c>
      <c r="G3173">
        <v>15</v>
      </c>
      <c r="H3173">
        <v>282</v>
      </c>
      <c r="I3173">
        <v>7028.7</v>
      </c>
      <c r="J3173">
        <v>3729.41</v>
      </c>
    </row>
    <row r="3174" spans="2:10" x14ac:dyDescent="0.25">
      <c r="B3174">
        <v>14</v>
      </c>
      <c r="C3174" s="1">
        <v>43164</v>
      </c>
      <c r="D3174">
        <v>4</v>
      </c>
      <c r="E3174">
        <v>423</v>
      </c>
      <c r="F3174">
        <v>59</v>
      </c>
      <c r="G3174">
        <v>32</v>
      </c>
      <c r="H3174">
        <v>141</v>
      </c>
      <c r="I3174">
        <v>5349.57</v>
      </c>
      <c r="J3174">
        <v>3510.44</v>
      </c>
    </row>
    <row r="3175" spans="2:10" x14ac:dyDescent="0.25">
      <c r="B3175">
        <v>14</v>
      </c>
      <c r="C3175" s="1">
        <v>43171</v>
      </c>
      <c r="D3175">
        <v>4</v>
      </c>
      <c r="E3175">
        <v>450</v>
      </c>
      <c r="F3175">
        <v>83</v>
      </c>
      <c r="G3175">
        <v>33</v>
      </c>
      <c r="H3175">
        <v>375</v>
      </c>
      <c r="I3175">
        <v>9432.65</v>
      </c>
      <c r="J3175">
        <v>2135.31</v>
      </c>
    </row>
    <row r="3176" spans="2:10" x14ac:dyDescent="0.25">
      <c r="B3176">
        <v>14</v>
      </c>
      <c r="C3176" s="1">
        <v>43178</v>
      </c>
      <c r="D3176">
        <v>4</v>
      </c>
      <c r="E3176">
        <v>500</v>
      </c>
      <c r="F3176">
        <v>81</v>
      </c>
      <c r="G3176">
        <v>27</v>
      </c>
      <c r="H3176">
        <v>17</v>
      </c>
      <c r="I3176">
        <v>6962.26</v>
      </c>
      <c r="J3176">
        <v>4665.71</v>
      </c>
    </row>
    <row r="3177" spans="2:10" x14ac:dyDescent="0.25">
      <c r="B3177">
        <v>14</v>
      </c>
      <c r="C3177" s="1">
        <v>43185</v>
      </c>
      <c r="D3177">
        <v>4</v>
      </c>
      <c r="E3177">
        <v>554</v>
      </c>
      <c r="F3177">
        <v>50</v>
      </c>
      <c r="G3177">
        <v>24</v>
      </c>
      <c r="H3177">
        <v>359</v>
      </c>
      <c r="I3177">
        <v>10895.93</v>
      </c>
      <c r="J3177">
        <v>5789.75</v>
      </c>
    </row>
    <row r="3178" spans="2:10" x14ac:dyDescent="0.25">
      <c r="B3178">
        <v>14</v>
      </c>
      <c r="C3178" s="1">
        <v>43192</v>
      </c>
      <c r="D3178">
        <v>4</v>
      </c>
      <c r="E3178">
        <v>580</v>
      </c>
      <c r="F3178">
        <v>72</v>
      </c>
      <c r="G3178">
        <v>20</v>
      </c>
      <c r="H3178">
        <v>64</v>
      </c>
      <c r="I3178">
        <v>7419.06</v>
      </c>
      <c r="J3178">
        <v>4223.0200000000004</v>
      </c>
    </row>
    <row r="3179" spans="2:10" x14ac:dyDescent="0.25">
      <c r="B3179">
        <v>14</v>
      </c>
      <c r="C3179" s="1">
        <v>43199</v>
      </c>
      <c r="D3179">
        <v>4</v>
      </c>
      <c r="E3179">
        <v>632</v>
      </c>
      <c r="F3179">
        <v>78</v>
      </c>
      <c r="G3179">
        <v>35</v>
      </c>
      <c r="H3179">
        <v>56</v>
      </c>
      <c r="I3179">
        <v>8492.7099999999991</v>
      </c>
      <c r="J3179">
        <v>3645.64</v>
      </c>
    </row>
    <row r="3180" spans="2:10" x14ac:dyDescent="0.25">
      <c r="B3180">
        <v>14</v>
      </c>
      <c r="C3180" s="1">
        <v>43206</v>
      </c>
      <c r="D3180">
        <v>4</v>
      </c>
      <c r="E3180">
        <v>675</v>
      </c>
      <c r="F3180">
        <v>94</v>
      </c>
      <c r="G3180">
        <v>21</v>
      </c>
      <c r="H3180">
        <v>67</v>
      </c>
      <c r="I3180">
        <v>10941.18</v>
      </c>
      <c r="J3180">
        <v>9845.66</v>
      </c>
    </row>
    <row r="3181" spans="2:10" x14ac:dyDescent="0.25">
      <c r="B3181">
        <v>14</v>
      </c>
      <c r="C3181" s="1">
        <v>43213</v>
      </c>
      <c r="D3181">
        <v>4</v>
      </c>
      <c r="E3181">
        <v>748</v>
      </c>
      <c r="F3181">
        <v>68</v>
      </c>
      <c r="G3181">
        <v>37</v>
      </c>
      <c r="H3181">
        <v>345</v>
      </c>
      <c r="I3181">
        <v>9852.11</v>
      </c>
      <c r="J3181">
        <v>8200.48</v>
      </c>
    </row>
    <row r="3182" spans="2:10" x14ac:dyDescent="0.25">
      <c r="B3182">
        <v>14</v>
      </c>
      <c r="C3182" s="1">
        <v>43220</v>
      </c>
      <c r="D3182">
        <v>4</v>
      </c>
      <c r="E3182">
        <v>779</v>
      </c>
      <c r="F3182">
        <v>84</v>
      </c>
      <c r="G3182">
        <v>9</v>
      </c>
      <c r="H3182">
        <v>129</v>
      </c>
      <c r="I3182">
        <v>10128.48</v>
      </c>
      <c r="J3182">
        <v>6863.49</v>
      </c>
    </row>
    <row r="3183" spans="2:10" x14ac:dyDescent="0.25">
      <c r="B3183">
        <v>14</v>
      </c>
      <c r="C3183" s="1">
        <v>43227</v>
      </c>
      <c r="D3183">
        <v>4</v>
      </c>
      <c r="E3183">
        <v>854</v>
      </c>
      <c r="F3183">
        <v>95</v>
      </c>
      <c r="G3183">
        <v>21</v>
      </c>
      <c r="H3183">
        <v>145</v>
      </c>
      <c r="I3183">
        <v>18725.95</v>
      </c>
      <c r="J3183">
        <v>7933.71</v>
      </c>
    </row>
    <row r="3184" spans="2:10" x14ac:dyDescent="0.25">
      <c r="B3184">
        <v>14</v>
      </c>
      <c r="C3184" s="1">
        <v>43234</v>
      </c>
      <c r="D3184">
        <v>4</v>
      </c>
      <c r="E3184">
        <v>928</v>
      </c>
      <c r="F3184">
        <v>86</v>
      </c>
      <c r="G3184">
        <v>34</v>
      </c>
      <c r="H3184">
        <v>369</v>
      </c>
      <c r="I3184">
        <v>27474.77</v>
      </c>
      <c r="J3184">
        <v>4195.1000000000004</v>
      </c>
    </row>
    <row r="3185" spans="2:10" x14ac:dyDescent="0.25">
      <c r="B3185">
        <v>14</v>
      </c>
      <c r="C3185" s="1">
        <v>43241</v>
      </c>
      <c r="D3185">
        <v>4</v>
      </c>
      <c r="E3185">
        <v>980</v>
      </c>
      <c r="F3185">
        <v>67</v>
      </c>
      <c r="G3185">
        <v>19</v>
      </c>
      <c r="H3185">
        <v>74</v>
      </c>
      <c r="I3185">
        <v>21709.94</v>
      </c>
      <c r="J3185">
        <v>5022.6400000000003</v>
      </c>
    </row>
    <row r="3186" spans="2:10" x14ac:dyDescent="0.25">
      <c r="B3186">
        <v>14</v>
      </c>
      <c r="C3186" s="1">
        <v>43248</v>
      </c>
      <c r="D3186">
        <v>4</v>
      </c>
      <c r="E3186">
        <v>1028</v>
      </c>
      <c r="F3186">
        <v>79</v>
      </c>
      <c r="G3186">
        <v>22</v>
      </c>
      <c r="H3186">
        <v>24</v>
      </c>
      <c r="I3186">
        <v>23252.720000000001</v>
      </c>
      <c r="J3186">
        <v>9943.6299999999992</v>
      </c>
    </row>
    <row r="3187" spans="2:10" x14ac:dyDescent="0.25">
      <c r="B3187">
        <v>14</v>
      </c>
      <c r="C3187" s="1">
        <v>43255</v>
      </c>
      <c r="D3187">
        <v>4</v>
      </c>
      <c r="E3187">
        <v>1085</v>
      </c>
      <c r="F3187">
        <v>99</v>
      </c>
      <c r="G3187">
        <v>31</v>
      </c>
      <c r="H3187">
        <v>196</v>
      </c>
      <c r="I3187">
        <v>20288.650000000001</v>
      </c>
      <c r="J3187">
        <v>11713.52</v>
      </c>
    </row>
    <row r="3188" spans="2:10" x14ac:dyDescent="0.25">
      <c r="B3188">
        <v>14</v>
      </c>
      <c r="C3188" s="1">
        <v>43262</v>
      </c>
      <c r="D3188">
        <v>4</v>
      </c>
      <c r="E3188">
        <v>1153</v>
      </c>
      <c r="F3188">
        <v>65</v>
      </c>
      <c r="G3188">
        <v>23</v>
      </c>
      <c r="H3188">
        <v>623</v>
      </c>
      <c r="I3188">
        <v>15905.63</v>
      </c>
      <c r="J3188">
        <v>14722.81</v>
      </c>
    </row>
    <row r="3189" spans="2:10" x14ac:dyDescent="0.25">
      <c r="B3189">
        <v>14</v>
      </c>
      <c r="C3189" s="1">
        <v>43269</v>
      </c>
      <c r="D3189">
        <v>4</v>
      </c>
      <c r="E3189">
        <v>1195</v>
      </c>
      <c r="F3189">
        <v>69</v>
      </c>
      <c r="G3189">
        <v>16</v>
      </c>
      <c r="H3189">
        <v>49</v>
      </c>
      <c r="I3189">
        <v>20940.72</v>
      </c>
      <c r="J3189">
        <v>11474.19</v>
      </c>
    </row>
    <row r="3190" spans="2:10" x14ac:dyDescent="0.25">
      <c r="B3190">
        <v>14</v>
      </c>
      <c r="C3190" s="1">
        <v>43276</v>
      </c>
      <c r="D3190">
        <v>4</v>
      </c>
      <c r="E3190">
        <v>1248</v>
      </c>
      <c r="F3190">
        <v>66</v>
      </c>
      <c r="G3190">
        <v>39</v>
      </c>
      <c r="H3190">
        <v>49</v>
      </c>
      <c r="I3190">
        <v>24187.49</v>
      </c>
      <c r="J3190">
        <v>8755.67</v>
      </c>
    </row>
    <row r="3191" spans="2:10" x14ac:dyDescent="0.25">
      <c r="B3191">
        <v>14</v>
      </c>
      <c r="C3191" s="1">
        <v>43283</v>
      </c>
      <c r="D3191">
        <v>4</v>
      </c>
      <c r="E3191">
        <v>1275</v>
      </c>
      <c r="F3191">
        <v>70</v>
      </c>
      <c r="G3191">
        <v>23</v>
      </c>
      <c r="H3191">
        <v>522</v>
      </c>
      <c r="I3191">
        <v>35919.4</v>
      </c>
      <c r="J3191">
        <v>4869.6899999999996</v>
      </c>
    </row>
    <row r="3192" spans="2:10" x14ac:dyDescent="0.25">
      <c r="B3192">
        <v>14</v>
      </c>
      <c r="C3192" s="1">
        <v>43290</v>
      </c>
      <c r="D3192">
        <v>4</v>
      </c>
      <c r="E3192">
        <v>1322</v>
      </c>
      <c r="F3192">
        <v>77</v>
      </c>
      <c r="G3192">
        <v>33</v>
      </c>
      <c r="H3192">
        <v>228</v>
      </c>
      <c r="I3192">
        <v>32587.39</v>
      </c>
      <c r="J3192">
        <v>3874.76</v>
      </c>
    </row>
    <row r="3193" spans="2:10" x14ac:dyDescent="0.25">
      <c r="B3193">
        <v>14</v>
      </c>
      <c r="C3193" s="1">
        <v>43297</v>
      </c>
      <c r="D3193">
        <v>4</v>
      </c>
      <c r="E3193">
        <v>1366</v>
      </c>
      <c r="F3193">
        <v>72</v>
      </c>
      <c r="G3193">
        <v>12</v>
      </c>
      <c r="H3193">
        <v>757</v>
      </c>
      <c r="I3193">
        <v>33456.22</v>
      </c>
      <c r="J3193">
        <v>13746.08</v>
      </c>
    </row>
    <row r="3194" spans="2:10" x14ac:dyDescent="0.25">
      <c r="B3194">
        <v>14</v>
      </c>
      <c r="C3194" s="1">
        <v>43304</v>
      </c>
      <c r="D3194">
        <v>4</v>
      </c>
      <c r="E3194">
        <v>1426</v>
      </c>
      <c r="F3194">
        <v>20</v>
      </c>
      <c r="G3194">
        <v>15</v>
      </c>
      <c r="H3194">
        <v>563</v>
      </c>
      <c r="I3194">
        <v>22704.5</v>
      </c>
      <c r="J3194">
        <v>20713.02</v>
      </c>
    </row>
    <row r="3195" spans="2:10" x14ac:dyDescent="0.25">
      <c r="B3195">
        <v>14</v>
      </c>
      <c r="C3195" s="1">
        <v>43311</v>
      </c>
      <c r="D3195">
        <v>4</v>
      </c>
      <c r="E3195">
        <v>1431</v>
      </c>
      <c r="F3195">
        <v>73</v>
      </c>
      <c r="G3195">
        <v>44</v>
      </c>
      <c r="H3195">
        <v>1284</v>
      </c>
      <c r="I3195">
        <v>22632.77</v>
      </c>
      <c r="J3195">
        <v>15879.29</v>
      </c>
    </row>
    <row r="3196" spans="2:10" x14ac:dyDescent="0.25">
      <c r="B3196">
        <v>14</v>
      </c>
      <c r="C3196" s="1">
        <v>43318</v>
      </c>
      <c r="D3196">
        <v>4</v>
      </c>
      <c r="E3196">
        <v>1460</v>
      </c>
      <c r="F3196">
        <v>108</v>
      </c>
      <c r="G3196">
        <v>34</v>
      </c>
      <c r="H3196">
        <v>273</v>
      </c>
      <c r="I3196">
        <v>35255.910000000003</v>
      </c>
      <c r="J3196">
        <v>12539.01</v>
      </c>
    </row>
    <row r="3197" spans="2:10" x14ac:dyDescent="0.25">
      <c r="B3197">
        <v>14</v>
      </c>
      <c r="C3197" s="1">
        <v>43325</v>
      </c>
      <c r="D3197">
        <v>4</v>
      </c>
      <c r="E3197">
        <v>1534</v>
      </c>
      <c r="F3197">
        <v>97</v>
      </c>
      <c r="G3197">
        <v>19</v>
      </c>
      <c r="H3197">
        <v>315</v>
      </c>
      <c r="I3197">
        <v>27091.27</v>
      </c>
      <c r="J3197">
        <v>13536.44</v>
      </c>
    </row>
    <row r="3198" spans="2:10" x14ac:dyDescent="0.25">
      <c r="B3198">
        <v>14</v>
      </c>
      <c r="C3198" s="1">
        <v>43332</v>
      </c>
      <c r="D3198">
        <v>4</v>
      </c>
      <c r="E3198">
        <v>1612</v>
      </c>
      <c r="F3198">
        <v>104</v>
      </c>
      <c r="G3198">
        <v>20</v>
      </c>
      <c r="H3198">
        <v>906</v>
      </c>
      <c r="I3198">
        <v>24919.01</v>
      </c>
      <c r="J3198">
        <v>16054.01</v>
      </c>
    </row>
    <row r="3199" spans="2:10" x14ac:dyDescent="0.25">
      <c r="B3199">
        <v>14</v>
      </c>
      <c r="C3199" s="1">
        <v>43339</v>
      </c>
      <c r="D3199">
        <v>4</v>
      </c>
      <c r="E3199">
        <v>1696</v>
      </c>
      <c r="F3199">
        <v>79</v>
      </c>
      <c r="G3199">
        <v>27</v>
      </c>
      <c r="H3199">
        <v>666</v>
      </c>
      <c r="I3199">
        <v>38189.129999999997</v>
      </c>
      <c r="J3199">
        <v>16277.34</v>
      </c>
    </row>
    <row r="3200" spans="2:10" x14ac:dyDescent="0.25">
      <c r="B3200">
        <v>14</v>
      </c>
      <c r="C3200" s="1">
        <v>43346</v>
      </c>
      <c r="D3200">
        <v>4</v>
      </c>
      <c r="E3200">
        <v>1748</v>
      </c>
      <c r="F3200">
        <v>63</v>
      </c>
      <c r="G3200">
        <v>36</v>
      </c>
      <c r="H3200">
        <v>248</v>
      </c>
      <c r="I3200">
        <v>27931.599999999999</v>
      </c>
      <c r="J3200">
        <v>15850.82</v>
      </c>
    </row>
    <row r="3201" spans="2:10" x14ac:dyDescent="0.25">
      <c r="B3201">
        <v>14</v>
      </c>
      <c r="C3201" s="1">
        <v>43353</v>
      </c>
      <c r="D3201">
        <v>4</v>
      </c>
      <c r="E3201">
        <v>1775</v>
      </c>
      <c r="F3201">
        <v>48</v>
      </c>
      <c r="G3201">
        <v>31</v>
      </c>
      <c r="H3201">
        <v>307</v>
      </c>
      <c r="I3201">
        <v>29423.64</v>
      </c>
      <c r="J3201">
        <v>15856.49</v>
      </c>
    </row>
    <row r="3202" spans="2:10" x14ac:dyDescent="0.25">
      <c r="B3202">
        <v>14</v>
      </c>
      <c r="C3202" s="1">
        <v>43360</v>
      </c>
      <c r="D3202">
        <v>4</v>
      </c>
      <c r="E3202">
        <v>1792</v>
      </c>
      <c r="F3202">
        <v>104</v>
      </c>
      <c r="G3202">
        <v>24</v>
      </c>
      <c r="H3202">
        <v>846</v>
      </c>
      <c r="I3202">
        <v>19490.310000000001</v>
      </c>
      <c r="J3202">
        <v>7344.35</v>
      </c>
    </row>
    <row r="3203" spans="2:10" x14ac:dyDescent="0.25">
      <c r="B3203">
        <v>14</v>
      </c>
      <c r="C3203" s="1">
        <v>43367</v>
      </c>
      <c r="D3203">
        <v>4</v>
      </c>
      <c r="E3203">
        <v>1872</v>
      </c>
      <c r="F3203">
        <v>72</v>
      </c>
      <c r="G3203">
        <v>28</v>
      </c>
      <c r="H3203">
        <v>1086</v>
      </c>
      <c r="I3203">
        <v>27976.43</v>
      </c>
      <c r="J3203">
        <v>24427.49</v>
      </c>
    </row>
    <row r="3204" spans="2:10" x14ac:dyDescent="0.25">
      <c r="B3204">
        <v>14</v>
      </c>
      <c r="C3204" s="1">
        <v>43101</v>
      </c>
      <c r="D3204">
        <v>5</v>
      </c>
      <c r="E3204">
        <v>0</v>
      </c>
      <c r="F3204">
        <v>44</v>
      </c>
      <c r="G3204">
        <v>19</v>
      </c>
      <c r="H3204">
        <v>24</v>
      </c>
      <c r="I3204">
        <v>1415.76</v>
      </c>
      <c r="J3204">
        <v>325.76</v>
      </c>
    </row>
    <row r="3205" spans="2:10" x14ac:dyDescent="0.25">
      <c r="B3205">
        <v>14</v>
      </c>
      <c r="C3205" s="1">
        <v>43108</v>
      </c>
      <c r="D3205">
        <v>5</v>
      </c>
      <c r="E3205">
        <v>25</v>
      </c>
      <c r="F3205">
        <v>49</v>
      </c>
      <c r="G3205">
        <v>20</v>
      </c>
      <c r="H3205">
        <v>11</v>
      </c>
      <c r="I3205">
        <v>1403.15</v>
      </c>
      <c r="J3205">
        <v>610.01</v>
      </c>
    </row>
    <row r="3206" spans="2:10" x14ac:dyDescent="0.25">
      <c r="B3206">
        <v>14</v>
      </c>
      <c r="C3206" s="1">
        <v>43115</v>
      </c>
      <c r="D3206">
        <v>5</v>
      </c>
      <c r="E3206">
        <v>54</v>
      </c>
      <c r="F3206">
        <v>63</v>
      </c>
      <c r="G3206">
        <v>31</v>
      </c>
      <c r="H3206">
        <v>48</v>
      </c>
      <c r="I3206">
        <v>2669.52</v>
      </c>
      <c r="J3206">
        <v>778.22</v>
      </c>
    </row>
    <row r="3207" spans="2:10" x14ac:dyDescent="0.25">
      <c r="B3207">
        <v>14</v>
      </c>
      <c r="C3207" s="1">
        <v>43122</v>
      </c>
      <c r="D3207">
        <v>5</v>
      </c>
      <c r="E3207">
        <v>86</v>
      </c>
      <c r="F3207">
        <v>146</v>
      </c>
      <c r="G3207">
        <v>30</v>
      </c>
      <c r="H3207">
        <v>3</v>
      </c>
      <c r="I3207">
        <v>5095.5200000000004</v>
      </c>
      <c r="J3207">
        <v>1366.84</v>
      </c>
    </row>
    <row r="3208" spans="2:10" x14ac:dyDescent="0.25">
      <c r="B3208">
        <v>14</v>
      </c>
      <c r="C3208" s="1">
        <v>43129</v>
      </c>
      <c r="D3208">
        <v>5</v>
      </c>
      <c r="E3208">
        <v>202</v>
      </c>
      <c r="F3208">
        <v>85</v>
      </c>
      <c r="G3208">
        <v>32</v>
      </c>
      <c r="H3208">
        <v>173</v>
      </c>
      <c r="I3208">
        <v>3882.48</v>
      </c>
      <c r="J3208">
        <v>1561.38</v>
      </c>
    </row>
    <row r="3209" spans="2:10" x14ac:dyDescent="0.25">
      <c r="B3209">
        <v>14</v>
      </c>
      <c r="C3209" s="1">
        <v>43136</v>
      </c>
      <c r="D3209">
        <v>5</v>
      </c>
      <c r="E3209">
        <v>255</v>
      </c>
      <c r="F3209">
        <v>74</v>
      </c>
      <c r="G3209">
        <v>28</v>
      </c>
      <c r="H3209">
        <v>381</v>
      </c>
      <c r="I3209">
        <v>6332.23</v>
      </c>
      <c r="J3209">
        <v>1826.01</v>
      </c>
    </row>
    <row r="3210" spans="2:10" x14ac:dyDescent="0.25">
      <c r="B3210">
        <v>14</v>
      </c>
      <c r="C3210" s="1">
        <v>43143</v>
      </c>
      <c r="D3210">
        <v>5</v>
      </c>
      <c r="E3210">
        <v>301</v>
      </c>
      <c r="F3210">
        <v>71</v>
      </c>
      <c r="G3210">
        <v>14</v>
      </c>
      <c r="H3210">
        <v>110</v>
      </c>
      <c r="I3210">
        <v>9450.1</v>
      </c>
      <c r="J3210">
        <v>1916.01</v>
      </c>
    </row>
    <row r="3211" spans="2:10" x14ac:dyDescent="0.25">
      <c r="B3211">
        <v>14</v>
      </c>
      <c r="C3211" s="1">
        <v>43150</v>
      </c>
      <c r="D3211">
        <v>5</v>
      </c>
      <c r="E3211">
        <v>358</v>
      </c>
      <c r="F3211">
        <v>98</v>
      </c>
      <c r="G3211">
        <v>35</v>
      </c>
      <c r="H3211">
        <v>410</v>
      </c>
      <c r="I3211">
        <v>4431.08</v>
      </c>
      <c r="J3211">
        <v>2756.34</v>
      </c>
    </row>
    <row r="3212" spans="2:10" x14ac:dyDescent="0.25">
      <c r="B3212">
        <v>14</v>
      </c>
      <c r="C3212" s="1">
        <v>43157</v>
      </c>
      <c r="D3212">
        <v>5</v>
      </c>
      <c r="E3212">
        <v>421</v>
      </c>
      <c r="F3212">
        <v>34</v>
      </c>
      <c r="G3212">
        <v>32</v>
      </c>
      <c r="H3212">
        <v>87</v>
      </c>
      <c r="I3212">
        <v>9735.98</v>
      </c>
      <c r="J3212">
        <v>2986.35</v>
      </c>
    </row>
    <row r="3213" spans="2:10" x14ac:dyDescent="0.25">
      <c r="B3213">
        <v>14</v>
      </c>
      <c r="C3213" s="1">
        <v>43164</v>
      </c>
      <c r="D3213">
        <v>5</v>
      </c>
      <c r="E3213">
        <v>423</v>
      </c>
      <c r="F3213">
        <v>96</v>
      </c>
      <c r="G3213">
        <v>29</v>
      </c>
      <c r="H3213">
        <v>129</v>
      </c>
      <c r="I3213">
        <v>11139.72</v>
      </c>
      <c r="J3213">
        <v>3241.25</v>
      </c>
    </row>
    <row r="3214" spans="2:10" x14ac:dyDescent="0.25">
      <c r="B3214">
        <v>14</v>
      </c>
      <c r="C3214" s="1">
        <v>43171</v>
      </c>
      <c r="D3214">
        <v>5</v>
      </c>
      <c r="E3214">
        <v>490</v>
      </c>
      <c r="F3214">
        <v>53</v>
      </c>
      <c r="G3214">
        <v>8</v>
      </c>
      <c r="H3214">
        <v>178</v>
      </c>
      <c r="I3214">
        <v>12636.62</v>
      </c>
      <c r="J3214">
        <v>3359.32</v>
      </c>
    </row>
    <row r="3215" spans="2:10" x14ac:dyDescent="0.25">
      <c r="B3215">
        <v>14</v>
      </c>
      <c r="C3215" s="1">
        <v>43178</v>
      </c>
      <c r="D3215">
        <v>5</v>
      </c>
      <c r="E3215">
        <v>535</v>
      </c>
      <c r="F3215">
        <v>76</v>
      </c>
      <c r="G3215">
        <v>34</v>
      </c>
      <c r="H3215">
        <v>47</v>
      </c>
      <c r="I3215">
        <v>7559.61</v>
      </c>
      <c r="J3215">
        <v>4368.6099999999997</v>
      </c>
    </row>
    <row r="3216" spans="2:10" x14ac:dyDescent="0.25">
      <c r="B3216">
        <v>14</v>
      </c>
      <c r="C3216" s="1">
        <v>43185</v>
      </c>
      <c r="D3216">
        <v>5</v>
      </c>
      <c r="E3216">
        <v>577</v>
      </c>
      <c r="F3216">
        <v>71</v>
      </c>
      <c r="G3216">
        <v>23</v>
      </c>
      <c r="H3216">
        <v>499</v>
      </c>
      <c r="I3216">
        <v>12368.74</v>
      </c>
      <c r="J3216">
        <v>2797.72</v>
      </c>
    </row>
    <row r="3217" spans="2:10" x14ac:dyDescent="0.25">
      <c r="B3217">
        <v>14</v>
      </c>
      <c r="C3217" s="1">
        <v>43192</v>
      </c>
      <c r="D3217">
        <v>5</v>
      </c>
      <c r="E3217">
        <v>625</v>
      </c>
      <c r="F3217">
        <v>100</v>
      </c>
      <c r="G3217">
        <v>34</v>
      </c>
      <c r="H3217">
        <v>273</v>
      </c>
      <c r="I3217">
        <v>12652.47</v>
      </c>
      <c r="J3217">
        <v>3052.99</v>
      </c>
    </row>
    <row r="3218" spans="2:10" x14ac:dyDescent="0.25">
      <c r="B3218">
        <v>14</v>
      </c>
      <c r="C3218" s="1">
        <v>43199</v>
      </c>
      <c r="D3218">
        <v>5</v>
      </c>
      <c r="E3218">
        <v>691</v>
      </c>
      <c r="F3218">
        <v>32</v>
      </c>
      <c r="G3218">
        <v>26</v>
      </c>
      <c r="H3218">
        <v>200</v>
      </c>
      <c r="I3218">
        <v>17707.75</v>
      </c>
      <c r="J3218">
        <v>4804.25</v>
      </c>
    </row>
    <row r="3219" spans="2:10" x14ac:dyDescent="0.25">
      <c r="B3219">
        <v>14</v>
      </c>
      <c r="C3219" s="1">
        <v>43206</v>
      </c>
      <c r="D3219">
        <v>5</v>
      </c>
      <c r="E3219">
        <v>697</v>
      </c>
      <c r="F3219">
        <v>71</v>
      </c>
      <c r="G3219">
        <v>16</v>
      </c>
      <c r="H3219">
        <v>86</v>
      </c>
      <c r="I3219">
        <v>16732.07</v>
      </c>
      <c r="J3219">
        <v>4180.37</v>
      </c>
    </row>
    <row r="3220" spans="2:10" x14ac:dyDescent="0.25">
      <c r="B3220">
        <v>14</v>
      </c>
      <c r="C3220" s="1">
        <v>43213</v>
      </c>
      <c r="D3220">
        <v>5</v>
      </c>
      <c r="E3220">
        <v>752</v>
      </c>
      <c r="F3220">
        <v>62</v>
      </c>
      <c r="G3220">
        <v>10</v>
      </c>
      <c r="H3220">
        <v>231</v>
      </c>
      <c r="I3220">
        <v>20172.13</v>
      </c>
      <c r="J3220">
        <v>4246.1899999999996</v>
      </c>
    </row>
    <row r="3221" spans="2:10" x14ac:dyDescent="0.25">
      <c r="B3221">
        <v>14</v>
      </c>
      <c r="C3221" s="1">
        <v>43220</v>
      </c>
      <c r="D3221">
        <v>5</v>
      </c>
      <c r="E3221">
        <v>804</v>
      </c>
      <c r="F3221">
        <v>100</v>
      </c>
      <c r="G3221">
        <v>22</v>
      </c>
      <c r="H3221">
        <v>5</v>
      </c>
      <c r="I3221">
        <v>15456.8</v>
      </c>
      <c r="J3221">
        <v>6404</v>
      </c>
    </row>
    <row r="3222" spans="2:10" x14ac:dyDescent="0.25">
      <c r="B3222">
        <v>14</v>
      </c>
      <c r="C3222" s="1">
        <v>43227</v>
      </c>
      <c r="D3222">
        <v>5</v>
      </c>
      <c r="E3222">
        <v>882</v>
      </c>
      <c r="F3222">
        <v>62</v>
      </c>
      <c r="G3222">
        <v>27</v>
      </c>
      <c r="H3222">
        <v>437</v>
      </c>
      <c r="I3222">
        <v>19437.330000000002</v>
      </c>
      <c r="J3222">
        <v>3663.29</v>
      </c>
    </row>
    <row r="3223" spans="2:10" x14ac:dyDescent="0.25">
      <c r="B3223">
        <v>14</v>
      </c>
      <c r="C3223" s="1">
        <v>43234</v>
      </c>
      <c r="D3223">
        <v>5</v>
      </c>
      <c r="E3223">
        <v>917</v>
      </c>
      <c r="F3223">
        <v>57</v>
      </c>
      <c r="G3223">
        <v>34</v>
      </c>
      <c r="H3223">
        <v>298</v>
      </c>
      <c r="I3223">
        <v>17273.57</v>
      </c>
      <c r="J3223">
        <v>3646.95</v>
      </c>
    </row>
    <row r="3224" spans="2:10" x14ac:dyDescent="0.25">
      <c r="B3224">
        <v>14</v>
      </c>
      <c r="C3224" s="1">
        <v>43241</v>
      </c>
      <c r="D3224">
        <v>5</v>
      </c>
      <c r="E3224">
        <v>940</v>
      </c>
      <c r="F3224">
        <v>88</v>
      </c>
      <c r="G3224">
        <v>22</v>
      </c>
      <c r="H3224">
        <v>577</v>
      </c>
      <c r="I3224">
        <v>25592.37</v>
      </c>
      <c r="J3224">
        <v>5400.66</v>
      </c>
    </row>
    <row r="3225" spans="2:10" x14ac:dyDescent="0.25">
      <c r="B3225">
        <v>14</v>
      </c>
      <c r="C3225" s="1">
        <v>43248</v>
      </c>
      <c r="D3225">
        <v>5</v>
      </c>
      <c r="E3225">
        <v>1006</v>
      </c>
      <c r="F3225">
        <v>64</v>
      </c>
      <c r="G3225">
        <v>27</v>
      </c>
      <c r="H3225">
        <v>632</v>
      </c>
      <c r="I3225">
        <v>30427.37</v>
      </c>
      <c r="J3225">
        <v>6081.18</v>
      </c>
    </row>
    <row r="3226" spans="2:10" x14ac:dyDescent="0.25">
      <c r="B3226">
        <v>14</v>
      </c>
      <c r="C3226" s="1">
        <v>43255</v>
      </c>
      <c r="D3226">
        <v>5</v>
      </c>
      <c r="E3226">
        <v>1043</v>
      </c>
      <c r="F3226">
        <v>122</v>
      </c>
      <c r="G3226">
        <v>29</v>
      </c>
      <c r="H3226">
        <v>181</v>
      </c>
      <c r="I3226">
        <v>27149.75</v>
      </c>
      <c r="J3226">
        <v>5134.8900000000003</v>
      </c>
    </row>
    <row r="3227" spans="2:10" x14ac:dyDescent="0.25">
      <c r="B3227">
        <v>14</v>
      </c>
      <c r="C3227" s="1">
        <v>43262</v>
      </c>
      <c r="D3227">
        <v>5</v>
      </c>
      <c r="E3227">
        <v>1136</v>
      </c>
      <c r="F3227">
        <v>35</v>
      </c>
      <c r="G3227">
        <v>23</v>
      </c>
      <c r="H3227">
        <v>225</v>
      </c>
      <c r="I3227">
        <v>12631.45</v>
      </c>
      <c r="J3227">
        <v>6278.31</v>
      </c>
    </row>
    <row r="3228" spans="2:10" x14ac:dyDescent="0.25">
      <c r="B3228">
        <v>14</v>
      </c>
      <c r="C3228" s="1">
        <v>43269</v>
      </c>
      <c r="D3228">
        <v>5</v>
      </c>
      <c r="E3228">
        <v>1148</v>
      </c>
      <c r="F3228">
        <v>52</v>
      </c>
      <c r="G3228">
        <v>19</v>
      </c>
      <c r="H3228">
        <v>336</v>
      </c>
      <c r="I3228">
        <v>18111.8</v>
      </c>
      <c r="J3228">
        <v>7480.91</v>
      </c>
    </row>
    <row r="3229" spans="2:10" x14ac:dyDescent="0.25">
      <c r="B3229">
        <v>14</v>
      </c>
      <c r="C3229" s="1">
        <v>43276</v>
      </c>
      <c r="D3229">
        <v>5</v>
      </c>
      <c r="E3229">
        <v>1181</v>
      </c>
      <c r="F3229">
        <v>108</v>
      </c>
      <c r="G3229">
        <v>23</v>
      </c>
      <c r="H3229">
        <v>6</v>
      </c>
      <c r="I3229">
        <v>37386.43</v>
      </c>
      <c r="J3229">
        <v>6002.19</v>
      </c>
    </row>
    <row r="3230" spans="2:10" x14ac:dyDescent="0.25">
      <c r="B3230">
        <v>14</v>
      </c>
      <c r="C3230" s="1">
        <v>43283</v>
      </c>
      <c r="D3230">
        <v>5</v>
      </c>
      <c r="E3230">
        <v>1266</v>
      </c>
      <c r="F3230">
        <v>98</v>
      </c>
      <c r="G3230">
        <v>22</v>
      </c>
      <c r="H3230">
        <v>633</v>
      </c>
      <c r="I3230">
        <v>24764.31</v>
      </c>
      <c r="J3230">
        <v>7094.66</v>
      </c>
    </row>
    <row r="3231" spans="2:10" x14ac:dyDescent="0.25">
      <c r="B3231">
        <v>14</v>
      </c>
      <c r="C3231" s="1">
        <v>43290</v>
      </c>
      <c r="D3231">
        <v>5</v>
      </c>
      <c r="E3231">
        <v>1342</v>
      </c>
      <c r="F3231">
        <v>76</v>
      </c>
      <c r="G3231">
        <v>22</v>
      </c>
      <c r="H3231">
        <v>457</v>
      </c>
      <c r="I3231">
        <v>31474.45</v>
      </c>
      <c r="J3231">
        <v>6192.39</v>
      </c>
    </row>
    <row r="3232" spans="2:10" x14ac:dyDescent="0.25">
      <c r="B3232">
        <v>14</v>
      </c>
      <c r="C3232" s="1">
        <v>43297</v>
      </c>
      <c r="D3232">
        <v>5</v>
      </c>
      <c r="E3232">
        <v>1396</v>
      </c>
      <c r="F3232">
        <v>68</v>
      </c>
      <c r="G3232">
        <v>28</v>
      </c>
      <c r="H3232">
        <v>1445</v>
      </c>
      <c r="I3232">
        <v>37661.120000000003</v>
      </c>
      <c r="J3232">
        <v>9668.82</v>
      </c>
    </row>
    <row r="3233" spans="2:10" x14ac:dyDescent="0.25">
      <c r="B3233">
        <v>14</v>
      </c>
      <c r="C3233" s="1">
        <v>43304</v>
      </c>
      <c r="D3233">
        <v>5</v>
      </c>
      <c r="E3233">
        <v>1436</v>
      </c>
      <c r="F3233">
        <v>120</v>
      </c>
      <c r="G3233">
        <v>30</v>
      </c>
      <c r="H3233">
        <v>1528</v>
      </c>
      <c r="I3233">
        <v>37766.26</v>
      </c>
      <c r="J3233">
        <v>8605.1200000000008</v>
      </c>
    </row>
    <row r="3234" spans="2:10" x14ac:dyDescent="0.25">
      <c r="B3234">
        <v>14</v>
      </c>
      <c r="C3234" s="1">
        <v>43311</v>
      </c>
      <c r="D3234">
        <v>5</v>
      </c>
      <c r="E3234">
        <v>1526</v>
      </c>
      <c r="F3234">
        <v>59</v>
      </c>
      <c r="G3234">
        <v>32</v>
      </c>
      <c r="H3234">
        <v>433</v>
      </c>
      <c r="I3234">
        <v>23491.360000000001</v>
      </c>
      <c r="J3234">
        <v>8698.4699999999993</v>
      </c>
    </row>
    <row r="3235" spans="2:10" x14ac:dyDescent="0.25">
      <c r="B3235">
        <v>14</v>
      </c>
      <c r="C3235" s="1">
        <v>43318</v>
      </c>
      <c r="D3235">
        <v>5</v>
      </c>
      <c r="E3235">
        <v>1553</v>
      </c>
      <c r="F3235">
        <v>110</v>
      </c>
      <c r="G3235">
        <v>23</v>
      </c>
      <c r="H3235">
        <v>480</v>
      </c>
      <c r="I3235">
        <v>18193.3</v>
      </c>
      <c r="J3235">
        <v>12985.35</v>
      </c>
    </row>
    <row r="3236" spans="2:10" x14ac:dyDescent="0.25">
      <c r="B3236">
        <v>14</v>
      </c>
      <c r="C3236" s="1">
        <v>43325</v>
      </c>
      <c r="D3236">
        <v>5</v>
      </c>
      <c r="E3236">
        <v>1640</v>
      </c>
      <c r="F3236">
        <v>53</v>
      </c>
      <c r="G3236">
        <v>19</v>
      </c>
      <c r="H3236">
        <v>414</v>
      </c>
      <c r="I3236">
        <v>34753.83</v>
      </c>
      <c r="J3236">
        <v>7446.39</v>
      </c>
    </row>
    <row r="3237" spans="2:10" x14ac:dyDescent="0.25">
      <c r="B3237">
        <v>14</v>
      </c>
      <c r="C3237" s="1">
        <v>43332</v>
      </c>
      <c r="D3237">
        <v>5</v>
      </c>
      <c r="E3237">
        <v>1674</v>
      </c>
      <c r="F3237">
        <v>101</v>
      </c>
      <c r="G3237">
        <v>26</v>
      </c>
      <c r="H3237">
        <v>1134</v>
      </c>
      <c r="I3237">
        <v>30735.49</v>
      </c>
      <c r="J3237">
        <v>11527.72</v>
      </c>
    </row>
    <row r="3238" spans="2:10" x14ac:dyDescent="0.25">
      <c r="B3238">
        <v>14</v>
      </c>
      <c r="C3238" s="1">
        <v>43339</v>
      </c>
      <c r="D3238">
        <v>5</v>
      </c>
      <c r="E3238">
        <v>1749</v>
      </c>
      <c r="F3238">
        <v>75</v>
      </c>
      <c r="G3238">
        <v>35</v>
      </c>
      <c r="H3238">
        <v>739</v>
      </c>
      <c r="I3238">
        <v>34142.67</v>
      </c>
      <c r="J3238">
        <v>9492.7800000000007</v>
      </c>
    </row>
    <row r="3239" spans="2:10" x14ac:dyDescent="0.25">
      <c r="B3239">
        <v>14</v>
      </c>
      <c r="C3239" s="1">
        <v>43346</v>
      </c>
      <c r="D3239">
        <v>5</v>
      </c>
      <c r="E3239">
        <v>1789</v>
      </c>
      <c r="F3239">
        <v>97</v>
      </c>
      <c r="G3239">
        <v>14</v>
      </c>
      <c r="H3239">
        <v>2969</v>
      </c>
      <c r="I3239">
        <v>48229.51</v>
      </c>
      <c r="J3239">
        <v>7666.04</v>
      </c>
    </row>
    <row r="3240" spans="2:10" x14ac:dyDescent="0.25">
      <c r="B3240">
        <v>14</v>
      </c>
      <c r="C3240" s="1">
        <v>43353</v>
      </c>
      <c r="D3240">
        <v>5</v>
      </c>
      <c r="E3240">
        <v>1872</v>
      </c>
      <c r="F3240">
        <v>65</v>
      </c>
      <c r="G3240">
        <v>29</v>
      </c>
      <c r="H3240">
        <v>584</v>
      </c>
      <c r="I3240">
        <v>25555.07</v>
      </c>
      <c r="J3240">
        <v>14789.49</v>
      </c>
    </row>
    <row r="3241" spans="2:10" x14ac:dyDescent="0.25">
      <c r="B3241">
        <v>14</v>
      </c>
      <c r="C3241" s="1">
        <v>43360</v>
      </c>
      <c r="D3241">
        <v>5</v>
      </c>
      <c r="E3241">
        <v>1908</v>
      </c>
      <c r="F3241">
        <v>56</v>
      </c>
      <c r="G3241">
        <v>26</v>
      </c>
      <c r="H3241">
        <v>1610</v>
      </c>
      <c r="I3241">
        <v>30087.4</v>
      </c>
      <c r="J3241">
        <v>10535.23</v>
      </c>
    </row>
    <row r="3242" spans="2:10" x14ac:dyDescent="0.25">
      <c r="B3242">
        <v>14</v>
      </c>
      <c r="C3242" s="1">
        <v>43367</v>
      </c>
      <c r="D3242">
        <v>5</v>
      </c>
      <c r="E3242">
        <v>1938</v>
      </c>
      <c r="F3242">
        <v>119</v>
      </c>
      <c r="G3242">
        <v>10</v>
      </c>
      <c r="H3242">
        <v>2396</v>
      </c>
      <c r="I3242">
        <v>60208.15</v>
      </c>
      <c r="J3242">
        <v>11183.97</v>
      </c>
    </row>
    <row r="3243" spans="2:10" x14ac:dyDescent="0.25">
      <c r="B3243">
        <v>14</v>
      </c>
      <c r="C3243" s="1">
        <v>43101</v>
      </c>
      <c r="D3243">
        <v>6</v>
      </c>
      <c r="E3243">
        <v>0</v>
      </c>
      <c r="F3243">
        <v>25</v>
      </c>
      <c r="G3243">
        <v>34</v>
      </c>
      <c r="H3243">
        <v>31</v>
      </c>
      <c r="I3243">
        <v>274.35000000000002</v>
      </c>
      <c r="J3243">
        <v>45.93</v>
      </c>
    </row>
    <row r="3244" spans="2:10" x14ac:dyDescent="0.25">
      <c r="B3244">
        <v>14</v>
      </c>
      <c r="C3244" s="1">
        <v>43108</v>
      </c>
      <c r="D3244">
        <v>6</v>
      </c>
      <c r="E3244">
        <v>-9</v>
      </c>
      <c r="F3244">
        <v>115</v>
      </c>
      <c r="G3244">
        <v>12</v>
      </c>
      <c r="H3244">
        <v>3</v>
      </c>
      <c r="I3244">
        <v>575.71</v>
      </c>
      <c r="J3244">
        <v>215.25</v>
      </c>
    </row>
    <row r="3245" spans="2:10" x14ac:dyDescent="0.25">
      <c r="B3245">
        <v>14</v>
      </c>
      <c r="C3245" s="1">
        <v>43115</v>
      </c>
      <c r="D3245">
        <v>6</v>
      </c>
      <c r="E3245">
        <v>94</v>
      </c>
      <c r="F3245">
        <v>30</v>
      </c>
      <c r="G3245">
        <v>28</v>
      </c>
      <c r="H3245">
        <v>17</v>
      </c>
      <c r="I3245">
        <v>352.04</v>
      </c>
      <c r="J3245">
        <v>252.66</v>
      </c>
    </row>
    <row r="3246" spans="2:10" x14ac:dyDescent="0.25">
      <c r="B3246">
        <v>14</v>
      </c>
      <c r="C3246" s="1">
        <v>43122</v>
      </c>
      <c r="D3246">
        <v>6</v>
      </c>
      <c r="E3246">
        <v>96</v>
      </c>
      <c r="F3246">
        <v>121</v>
      </c>
      <c r="G3246">
        <v>17</v>
      </c>
      <c r="H3246">
        <v>27</v>
      </c>
      <c r="I3246">
        <v>1512.43</v>
      </c>
      <c r="J3246">
        <v>442</v>
      </c>
    </row>
    <row r="3247" spans="2:10" x14ac:dyDescent="0.25">
      <c r="B3247">
        <v>14</v>
      </c>
      <c r="C3247" s="1">
        <v>43129</v>
      </c>
      <c r="D3247">
        <v>6</v>
      </c>
      <c r="E3247">
        <v>200</v>
      </c>
      <c r="F3247">
        <v>118</v>
      </c>
      <c r="G3247">
        <v>35</v>
      </c>
      <c r="H3247">
        <v>248</v>
      </c>
      <c r="I3247">
        <v>2407.4299999999998</v>
      </c>
      <c r="J3247">
        <v>607.53</v>
      </c>
    </row>
    <row r="3248" spans="2:10" x14ac:dyDescent="0.25">
      <c r="B3248">
        <v>14</v>
      </c>
      <c r="C3248" s="1">
        <v>43136</v>
      </c>
      <c r="D3248">
        <v>6</v>
      </c>
      <c r="E3248">
        <v>283</v>
      </c>
      <c r="F3248">
        <v>84</v>
      </c>
      <c r="G3248">
        <v>22</v>
      </c>
      <c r="H3248">
        <v>30</v>
      </c>
      <c r="I3248">
        <v>2058.09</v>
      </c>
      <c r="J3248">
        <v>747.76</v>
      </c>
    </row>
    <row r="3249" spans="2:10" x14ac:dyDescent="0.25">
      <c r="B3249">
        <v>14</v>
      </c>
      <c r="C3249" s="1">
        <v>43143</v>
      </c>
      <c r="D3249">
        <v>6</v>
      </c>
      <c r="E3249">
        <v>345</v>
      </c>
      <c r="F3249">
        <v>62</v>
      </c>
      <c r="G3249">
        <v>29</v>
      </c>
      <c r="H3249">
        <v>175</v>
      </c>
      <c r="I3249">
        <v>5803.03</v>
      </c>
      <c r="J3249">
        <v>857.19</v>
      </c>
    </row>
    <row r="3250" spans="2:10" x14ac:dyDescent="0.25">
      <c r="B3250">
        <v>14</v>
      </c>
      <c r="C3250" s="1">
        <v>43150</v>
      </c>
      <c r="D3250">
        <v>6</v>
      </c>
      <c r="E3250">
        <v>378</v>
      </c>
      <c r="F3250">
        <v>81</v>
      </c>
      <c r="G3250">
        <v>29</v>
      </c>
      <c r="H3250">
        <v>45</v>
      </c>
      <c r="I3250">
        <v>5832.24</v>
      </c>
      <c r="J3250">
        <v>819.01</v>
      </c>
    </row>
    <row r="3251" spans="2:10" x14ac:dyDescent="0.25">
      <c r="B3251">
        <v>14</v>
      </c>
      <c r="C3251" s="1">
        <v>43157</v>
      </c>
      <c r="D3251">
        <v>6</v>
      </c>
      <c r="E3251">
        <v>430</v>
      </c>
      <c r="F3251">
        <v>76</v>
      </c>
      <c r="G3251">
        <v>23</v>
      </c>
      <c r="H3251">
        <v>38</v>
      </c>
      <c r="I3251">
        <v>2722.44</v>
      </c>
      <c r="J3251">
        <v>1135.3599999999999</v>
      </c>
    </row>
    <row r="3252" spans="2:10" x14ac:dyDescent="0.25">
      <c r="B3252">
        <v>14</v>
      </c>
      <c r="C3252" s="1">
        <v>43164</v>
      </c>
      <c r="D3252">
        <v>6</v>
      </c>
      <c r="E3252">
        <v>483</v>
      </c>
      <c r="F3252">
        <v>72</v>
      </c>
      <c r="G3252">
        <v>17</v>
      </c>
      <c r="H3252">
        <v>276</v>
      </c>
      <c r="I3252">
        <v>1534.95</v>
      </c>
      <c r="J3252">
        <v>1225.6099999999999</v>
      </c>
    </row>
    <row r="3253" spans="2:10" x14ac:dyDescent="0.25">
      <c r="B3253">
        <v>14</v>
      </c>
      <c r="C3253" s="1">
        <v>43171</v>
      </c>
      <c r="D3253">
        <v>6</v>
      </c>
      <c r="E3253">
        <v>538</v>
      </c>
      <c r="F3253">
        <v>74</v>
      </c>
      <c r="G3253">
        <v>29</v>
      </c>
      <c r="H3253">
        <v>295</v>
      </c>
      <c r="I3253">
        <v>3421.98</v>
      </c>
      <c r="J3253">
        <v>1145.93</v>
      </c>
    </row>
    <row r="3254" spans="2:10" x14ac:dyDescent="0.25">
      <c r="B3254">
        <v>14</v>
      </c>
      <c r="C3254" s="1">
        <v>43178</v>
      </c>
      <c r="D3254">
        <v>6</v>
      </c>
      <c r="E3254">
        <v>583</v>
      </c>
      <c r="F3254">
        <v>144</v>
      </c>
      <c r="G3254">
        <v>28</v>
      </c>
      <c r="H3254">
        <v>640</v>
      </c>
      <c r="I3254">
        <v>4167.7299999999996</v>
      </c>
      <c r="J3254">
        <v>1382.64</v>
      </c>
    </row>
    <row r="3255" spans="2:10" x14ac:dyDescent="0.25">
      <c r="B3255">
        <v>14</v>
      </c>
      <c r="C3255" s="1">
        <v>43185</v>
      </c>
      <c r="D3255">
        <v>6</v>
      </c>
      <c r="E3255">
        <v>699</v>
      </c>
      <c r="F3255">
        <v>78</v>
      </c>
      <c r="G3255">
        <v>22</v>
      </c>
      <c r="H3255">
        <v>238</v>
      </c>
      <c r="I3255">
        <v>6822.6</v>
      </c>
      <c r="J3255">
        <v>1582.04</v>
      </c>
    </row>
    <row r="3256" spans="2:10" x14ac:dyDescent="0.25">
      <c r="B3256">
        <v>14</v>
      </c>
      <c r="C3256" s="1">
        <v>43192</v>
      </c>
      <c r="D3256">
        <v>6</v>
      </c>
      <c r="E3256">
        <v>755</v>
      </c>
      <c r="F3256">
        <v>46</v>
      </c>
      <c r="G3256">
        <v>16</v>
      </c>
      <c r="H3256">
        <v>194</v>
      </c>
      <c r="I3256">
        <v>9007.75</v>
      </c>
      <c r="J3256">
        <v>1546.3</v>
      </c>
    </row>
    <row r="3257" spans="2:10" x14ac:dyDescent="0.25">
      <c r="B3257">
        <v>14</v>
      </c>
      <c r="C3257" s="1">
        <v>43199</v>
      </c>
      <c r="D3257">
        <v>6</v>
      </c>
      <c r="E3257">
        <v>785</v>
      </c>
      <c r="F3257">
        <v>138</v>
      </c>
      <c r="G3257">
        <v>12</v>
      </c>
      <c r="H3257">
        <v>71</v>
      </c>
      <c r="I3257">
        <v>8934.68</v>
      </c>
      <c r="J3257">
        <v>1777.02</v>
      </c>
    </row>
    <row r="3258" spans="2:10" x14ac:dyDescent="0.25">
      <c r="B3258">
        <v>14</v>
      </c>
      <c r="C3258" s="1">
        <v>43206</v>
      </c>
      <c r="D3258">
        <v>6</v>
      </c>
      <c r="E3258">
        <v>911</v>
      </c>
      <c r="F3258">
        <v>30</v>
      </c>
      <c r="G3258">
        <v>21</v>
      </c>
      <c r="H3258">
        <v>175</v>
      </c>
      <c r="I3258">
        <v>6768.59</v>
      </c>
      <c r="J3258">
        <v>1866.44</v>
      </c>
    </row>
    <row r="3259" spans="2:10" x14ac:dyDescent="0.25">
      <c r="B3259">
        <v>14</v>
      </c>
      <c r="C3259" s="1">
        <v>43213</v>
      </c>
      <c r="D3259">
        <v>6</v>
      </c>
      <c r="E3259">
        <v>920</v>
      </c>
      <c r="F3259">
        <v>110</v>
      </c>
      <c r="G3259">
        <v>28</v>
      </c>
      <c r="H3259">
        <v>309</v>
      </c>
      <c r="I3259">
        <v>7082.24</v>
      </c>
      <c r="J3259">
        <v>2124.16</v>
      </c>
    </row>
    <row r="3260" spans="2:10" x14ac:dyDescent="0.25">
      <c r="B3260">
        <v>14</v>
      </c>
      <c r="C3260" s="1">
        <v>43220</v>
      </c>
      <c r="D3260">
        <v>6</v>
      </c>
      <c r="E3260">
        <v>1002</v>
      </c>
      <c r="F3260">
        <v>98</v>
      </c>
      <c r="G3260">
        <v>31</v>
      </c>
      <c r="H3260">
        <v>107</v>
      </c>
      <c r="I3260">
        <v>5692.27</v>
      </c>
      <c r="J3260">
        <v>2340.73</v>
      </c>
    </row>
    <row r="3261" spans="2:10" x14ac:dyDescent="0.25">
      <c r="B3261">
        <v>14</v>
      </c>
      <c r="C3261" s="1">
        <v>43227</v>
      </c>
      <c r="D3261">
        <v>6</v>
      </c>
      <c r="E3261">
        <v>1069</v>
      </c>
      <c r="F3261">
        <v>106</v>
      </c>
      <c r="G3261">
        <v>29</v>
      </c>
      <c r="H3261">
        <v>402</v>
      </c>
      <c r="I3261">
        <v>10551.97</v>
      </c>
      <c r="J3261">
        <v>2186</v>
      </c>
    </row>
    <row r="3262" spans="2:10" x14ac:dyDescent="0.25">
      <c r="B3262">
        <v>14</v>
      </c>
      <c r="C3262" s="1">
        <v>43234</v>
      </c>
      <c r="D3262">
        <v>6</v>
      </c>
      <c r="E3262">
        <v>1146</v>
      </c>
      <c r="F3262">
        <v>76</v>
      </c>
      <c r="G3262">
        <v>31</v>
      </c>
      <c r="H3262">
        <v>1875</v>
      </c>
      <c r="I3262">
        <v>15801.26</v>
      </c>
      <c r="J3262">
        <v>2512.7600000000002</v>
      </c>
    </row>
    <row r="3263" spans="2:10" x14ac:dyDescent="0.25">
      <c r="B3263">
        <v>14</v>
      </c>
      <c r="C3263" s="1">
        <v>43241</v>
      </c>
      <c r="D3263">
        <v>6</v>
      </c>
      <c r="E3263">
        <v>1191</v>
      </c>
      <c r="F3263">
        <v>125</v>
      </c>
      <c r="G3263">
        <v>23</v>
      </c>
      <c r="H3263">
        <v>724</v>
      </c>
      <c r="I3263">
        <v>4748.08</v>
      </c>
      <c r="J3263">
        <v>2569.13</v>
      </c>
    </row>
    <row r="3264" spans="2:10" x14ac:dyDescent="0.25">
      <c r="B3264">
        <v>14</v>
      </c>
      <c r="C3264" s="1">
        <v>43248</v>
      </c>
      <c r="D3264">
        <v>6</v>
      </c>
      <c r="E3264">
        <v>1293</v>
      </c>
      <c r="F3264">
        <v>44</v>
      </c>
      <c r="G3264">
        <v>23</v>
      </c>
      <c r="H3264">
        <v>2211</v>
      </c>
      <c r="I3264">
        <v>11938.13</v>
      </c>
      <c r="J3264">
        <v>2750.59</v>
      </c>
    </row>
    <row r="3265" spans="2:10" x14ac:dyDescent="0.25">
      <c r="B3265">
        <v>14</v>
      </c>
      <c r="C3265" s="1">
        <v>43255</v>
      </c>
      <c r="D3265">
        <v>6</v>
      </c>
      <c r="E3265">
        <v>1314</v>
      </c>
      <c r="F3265">
        <v>79</v>
      </c>
      <c r="G3265">
        <v>18</v>
      </c>
      <c r="H3265">
        <v>1284</v>
      </c>
      <c r="I3265">
        <v>7131.8</v>
      </c>
      <c r="J3265">
        <v>2802.98</v>
      </c>
    </row>
    <row r="3266" spans="2:10" x14ac:dyDescent="0.25">
      <c r="B3266">
        <v>14</v>
      </c>
      <c r="C3266" s="1">
        <v>43262</v>
      </c>
      <c r="D3266">
        <v>6</v>
      </c>
      <c r="E3266">
        <v>1375</v>
      </c>
      <c r="F3266">
        <v>64</v>
      </c>
      <c r="G3266">
        <v>29</v>
      </c>
      <c r="H3266">
        <v>1088</v>
      </c>
      <c r="I3266">
        <v>8151.9</v>
      </c>
      <c r="J3266">
        <v>3103.5</v>
      </c>
    </row>
    <row r="3267" spans="2:10" x14ac:dyDescent="0.25">
      <c r="B3267">
        <v>14</v>
      </c>
      <c r="C3267" s="1">
        <v>43269</v>
      </c>
      <c r="D3267">
        <v>6</v>
      </c>
      <c r="E3267">
        <v>1410</v>
      </c>
      <c r="F3267">
        <v>81</v>
      </c>
      <c r="G3267">
        <v>31</v>
      </c>
      <c r="H3267">
        <v>252</v>
      </c>
      <c r="I3267">
        <v>10296.32</v>
      </c>
      <c r="J3267">
        <v>3249.65</v>
      </c>
    </row>
    <row r="3268" spans="2:10" x14ac:dyDescent="0.25">
      <c r="B3268">
        <v>14</v>
      </c>
      <c r="C3268" s="1">
        <v>43276</v>
      </c>
      <c r="D3268">
        <v>6</v>
      </c>
      <c r="E3268">
        <v>1460</v>
      </c>
      <c r="F3268">
        <v>142</v>
      </c>
      <c r="G3268">
        <v>18</v>
      </c>
      <c r="H3268">
        <v>585</v>
      </c>
      <c r="I3268">
        <v>12459.61</v>
      </c>
      <c r="J3268">
        <v>3269.05</v>
      </c>
    </row>
    <row r="3269" spans="2:10" x14ac:dyDescent="0.25">
      <c r="B3269">
        <v>14</v>
      </c>
      <c r="C3269" s="1">
        <v>43283</v>
      </c>
      <c r="D3269">
        <v>6</v>
      </c>
      <c r="E3269">
        <v>1584</v>
      </c>
      <c r="F3269">
        <v>62</v>
      </c>
      <c r="G3269">
        <v>26</v>
      </c>
      <c r="H3269">
        <v>1984</v>
      </c>
      <c r="I3269">
        <v>10566.46</v>
      </c>
      <c r="J3269">
        <v>3234.64</v>
      </c>
    </row>
    <row r="3270" spans="2:10" x14ac:dyDescent="0.25">
      <c r="B3270">
        <v>14</v>
      </c>
      <c r="C3270" s="1">
        <v>43290</v>
      </c>
      <c r="D3270">
        <v>6</v>
      </c>
      <c r="E3270">
        <v>1620</v>
      </c>
      <c r="F3270">
        <v>114</v>
      </c>
      <c r="G3270">
        <v>19</v>
      </c>
      <c r="H3270">
        <v>161</v>
      </c>
      <c r="I3270">
        <v>13779.47</v>
      </c>
      <c r="J3270">
        <v>3375.92</v>
      </c>
    </row>
    <row r="3271" spans="2:10" x14ac:dyDescent="0.25">
      <c r="B3271">
        <v>14</v>
      </c>
      <c r="C3271" s="1">
        <v>43297</v>
      </c>
      <c r="D3271">
        <v>6</v>
      </c>
      <c r="E3271">
        <v>1715</v>
      </c>
      <c r="F3271">
        <v>37</v>
      </c>
      <c r="G3271">
        <v>28</v>
      </c>
      <c r="H3271">
        <v>432</v>
      </c>
      <c r="I3271">
        <v>3704.55</v>
      </c>
      <c r="J3271">
        <v>3514.48</v>
      </c>
    </row>
    <row r="3272" spans="2:10" x14ac:dyDescent="0.25">
      <c r="B3272">
        <v>14</v>
      </c>
      <c r="C3272" s="1">
        <v>43304</v>
      </c>
      <c r="D3272">
        <v>6</v>
      </c>
      <c r="E3272">
        <v>1724</v>
      </c>
      <c r="F3272">
        <v>57</v>
      </c>
      <c r="G3272">
        <v>32</v>
      </c>
      <c r="H3272">
        <v>57</v>
      </c>
      <c r="I3272">
        <v>11682.98</v>
      </c>
      <c r="J3272">
        <v>3822.57</v>
      </c>
    </row>
    <row r="3273" spans="2:10" x14ac:dyDescent="0.25">
      <c r="B3273">
        <v>14</v>
      </c>
      <c r="C3273" s="1">
        <v>43311</v>
      </c>
      <c r="D3273">
        <v>6</v>
      </c>
      <c r="E3273">
        <v>1749</v>
      </c>
      <c r="F3273">
        <v>47</v>
      </c>
      <c r="G3273">
        <v>30</v>
      </c>
      <c r="H3273">
        <v>822</v>
      </c>
      <c r="I3273">
        <v>18710.57</v>
      </c>
      <c r="J3273">
        <v>3735.89</v>
      </c>
    </row>
    <row r="3274" spans="2:10" x14ac:dyDescent="0.25">
      <c r="B3274">
        <v>14</v>
      </c>
      <c r="C3274" s="1">
        <v>43318</v>
      </c>
      <c r="D3274">
        <v>6</v>
      </c>
      <c r="E3274">
        <v>1766</v>
      </c>
      <c r="F3274">
        <v>100</v>
      </c>
      <c r="G3274">
        <v>13</v>
      </c>
      <c r="H3274">
        <v>2514</v>
      </c>
      <c r="I3274">
        <v>12671.75</v>
      </c>
      <c r="J3274">
        <v>3688.9</v>
      </c>
    </row>
    <row r="3275" spans="2:10" x14ac:dyDescent="0.25">
      <c r="B3275">
        <v>14</v>
      </c>
      <c r="C3275" s="1">
        <v>43325</v>
      </c>
      <c r="D3275">
        <v>6</v>
      </c>
      <c r="E3275">
        <v>1853</v>
      </c>
      <c r="F3275">
        <v>80</v>
      </c>
      <c r="G3275">
        <v>20</v>
      </c>
      <c r="H3275">
        <v>727</v>
      </c>
      <c r="I3275">
        <v>9928.84</v>
      </c>
      <c r="J3275">
        <v>3880.41</v>
      </c>
    </row>
    <row r="3276" spans="2:10" x14ac:dyDescent="0.25">
      <c r="B3276">
        <v>14</v>
      </c>
      <c r="C3276" s="1">
        <v>43332</v>
      </c>
      <c r="D3276">
        <v>6</v>
      </c>
      <c r="E3276">
        <v>1913</v>
      </c>
      <c r="F3276">
        <v>99</v>
      </c>
      <c r="G3276">
        <v>5</v>
      </c>
      <c r="H3276">
        <v>32</v>
      </c>
      <c r="I3276">
        <v>6898.6</v>
      </c>
      <c r="J3276">
        <v>3932.09</v>
      </c>
    </row>
    <row r="3277" spans="2:10" x14ac:dyDescent="0.25">
      <c r="B3277">
        <v>14</v>
      </c>
      <c r="C3277" s="1">
        <v>43339</v>
      </c>
      <c r="D3277">
        <v>6</v>
      </c>
      <c r="E3277">
        <v>2007</v>
      </c>
      <c r="F3277">
        <v>79</v>
      </c>
      <c r="G3277">
        <v>14</v>
      </c>
      <c r="H3277">
        <v>526</v>
      </c>
      <c r="I3277">
        <v>8645.41</v>
      </c>
      <c r="J3277">
        <v>4340.05</v>
      </c>
    </row>
    <row r="3278" spans="2:10" x14ac:dyDescent="0.25">
      <c r="B3278">
        <v>14</v>
      </c>
      <c r="C3278" s="1">
        <v>43346</v>
      </c>
      <c r="D3278">
        <v>6</v>
      </c>
      <c r="E3278">
        <v>2072</v>
      </c>
      <c r="F3278">
        <v>41</v>
      </c>
      <c r="G3278">
        <v>39</v>
      </c>
      <c r="H3278">
        <v>110</v>
      </c>
      <c r="I3278">
        <v>17908.580000000002</v>
      </c>
      <c r="J3278">
        <v>4064.64</v>
      </c>
    </row>
    <row r="3279" spans="2:10" x14ac:dyDescent="0.25">
      <c r="B3279">
        <v>14</v>
      </c>
      <c r="C3279" s="1">
        <v>43353</v>
      </c>
      <c r="D3279">
        <v>6</v>
      </c>
      <c r="E3279">
        <v>2074</v>
      </c>
      <c r="F3279">
        <v>90</v>
      </c>
      <c r="G3279">
        <v>25</v>
      </c>
      <c r="H3279">
        <v>42</v>
      </c>
      <c r="I3279">
        <v>9606.86</v>
      </c>
      <c r="J3279">
        <v>4433.37</v>
      </c>
    </row>
    <row r="3280" spans="2:10" x14ac:dyDescent="0.25">
      <c r="B3280">
        <v>14</v>
      </c>
      <c r="C3280" s="1">
        <v>43360</v>
      </c>
      <c r="D3280">
        <v>6</v>
      </c>
      <c r="E3280">
        <v>2139</v>
      </c>
      <c r="F3280">
        <v>59</v>
      </c>
      <c r="G3280">
        <v>27</v>
      </c>
      <c r="H3280">
        <v>774</v>
      </c>
      <c r="I3280">
        <v>24501.72</v>
      </c>
      <c r="J3280">
        <v>4666.0200000000004</v>
      </c>
    </row>
    <row r="3281" spans="2:10" x14ac:dyDescent="0.25">
      <c r="B3281">
        <v>14</v>
      </c>
      <c r="C3281" s="1">
        <v>43367</v>
      </c>
      <c r="D3281">
        <v>6</v>
      </c>
      <c r="E3281">
        <v>2171</v>
      </c>
      <c r="F3281">
        <v>61</v>
      </c>
      <c r="G3281">
        <v>31</v>
      </c>
      <c r="H3281">
        <v>710</v>
      </c>
      <c r="I3281">
        <v>15174.94</v>
      </c>
      <c r="J3281">
        <v>4866.57</v>
      </c>
    </row>
    <row r="3282" spans="2:10" x14ac:dyDescent="0.25">
      <c r="B3282">
        <v>15</v>
      </c>
      <c r="C3282" s="1">
        <v>43101</v>
      </c>
      <c r="D3282">
        <v>1</v>
      </c>
      <c r="E3282">
        <v>0</v>
      </c>
      <c r="F3282">
        <v>109</v>
      </c>
      <c r="G3282">
        <v>29</v>
      </c>
      <c r="H3282">
        <v>32</v>
      </c>
      <c r="I3282">
        <v>613.51</v>
      </c>
      <c r="J3282">
        <v>247.96</v>
      </c>
    </row>
    <row r="3283" spans="2:10" x14ac:dyDescent="0.25">
      <c r="B3283">
        <v>15</v>
      </c>
      <c r="C3283" s="1">
        <v>43108</v>
      </c>
      <c r="D3283">
        <v>1</v>
      </c>
      <c r="E3283">
        <v>80</v>
      </c>
      <c r="F3283">
        <v>64</v>
      </c>
      <c r="G3283">
        <v>27</v>
      </c>
      <c r="H3283">
        <v>18</v>
      </c>
      <c r="I3283">
        <v>665.95</v>
      </c>
      <c r="J3283">
        <v>242.67</v>
      </c>
    </row>
    <row r="3284" spans="2:10" x14ac:dyDescent="0.25">
      <c r="B3284">
        <v>15</v>
      </c>
      <c r="C3284" s="1">
        <v>43115</v>
      </c>
      <c r="D3284">
        <v>1</v>
      </c>
      <c r="E3284">
        <v>117</v>
      </c>
      <c r="F3284">
        <v>102</v>
      </c>
      <c r="G3284">
        <v>14</v>
      </c>
      <c r="H3284">
        <v>59</v>
      </c>
      <c r="I3284">
        <v>519.14</v>
      </c>
      <c r="J3284">
        <v>358.35</v>
      </c>
    </row>
    <row r="3285" spans="2:10" x14ac:dyDescent="0.25">
      <c r="B3285">
        <v>15</v>
      </c>
      <c r="C3285" s="1">
        <v>43122</v>
      </c>
      <c r="D3285">
        <v>1</v>
      </c>
      <c r="E3285">
        <v>205</v>
      </c>
      <c r="F3285">
        <v>94</v>
      </c>
      <c r="G3285">
        <v>22</v>
      </c>
      <c r="H3285">
        <v>166</v>
      </c>
      <c r="I3285">
        <v>2207.48</v>
      </c>
      <c r="J3285">
        <v>565.49</v>
      </c>
    </row>
    <row r="3286" spans="2:10" x14ac:dyDescent="0.25">
      <c r="B3286">
        <v>15</v>
      </c>
      <c r="C3286" s="1">
        <v>43129</v>
      </c>
      <c r="D3286">
        <v>1</v>
      </c>
      <c r="E3286">
        <v>277</v>
      </c>
      <c r="F3286">
        <v>85</v>
      </c>
      <c r="G3286">
        <v>18</v>
      </c>
      <c r="H3286">
        <v>7</v>
      </c>
      <c r="I3286">
        <v>2266.5300000000002</v>
      </c>
      <c r="J3286">
        <v>487.92</v>
      </c>
    </row>
    <row r="3287" spans="2:10" x14ac:dyDescent="0.25">
      <c r="B3287">
        <v>15</v>
      </c>
      <c r="C3287" s="1">
        <v>43136</v>
      </c>
      <c r="D3287">
        <v>1</v>
      </c>
      <c r="E3287">
        <v>344</v>
      </c>
      <c r="F3287">
        <v>68</v>
      </c>
      <c r="G3287">
        <v>15</v>
      </c>
      <c r="H3287">
        <v>35</v>
      </c>
      <c r="I3287">
        <v>1977.95</v>
      </c>
      <c r="J3287">
        <v>738.55</v>
      </c>
    </row>
    <row r="3288" spans="2:10" x14ac:dyDescent="0.25">
      <c r="B3288">
        <v>15</v>
      </c>
      <c r="C3288" s="1">
        <v>43143</v>
      </c>
      <c r="D3288">
        <v>1</v>
      </c>
      <c r="E3288">
        <v>397</v>
      </c>
      <c r="F3288">
        <v>27</v>
      </c>
      <c r="G3288">
        <v>12</v>
      </c>
      <c r="H3288">
        <v>290</v>
      </c>
      <c r="I3288">
        <v>2311.77</v>
      </c>
      <c r="J3288">
        <v>977.23</v>
      </c>
    </row>
    <row r="3289" spans="2:10" x14ac:dyDescent="0.25">
      <c r="B3289">
        <v>15</v>
      </c>
      <c r="C3289" s="1">
        <v>43150</v>
      </c>
      <c r="D3289">
        <v>1</v>
      </c>
      <c r="E3289">
        <v>412</v>
      </c>
      <c r="F3289">
        <v>65</v>
      </c>
      <c r="G3289">
        <v>26</v>
      </c>
      <c r="H3289">
        <v>238</v>
      </c>
      <c r="I3289">
        <v>2631.04</v>
      </c>
      <c r="J3289">
        <v>757.23</v>
      </c>
    </row>
    <row r="3290" spans="2:10" x14ac:dyDescent="0.25">
      <c r="B3290">
        <v>15</v>
      </c>
      <c r="C3290" s="1">
        <v>43157</v>
      </c>
      <c r="D3290">
        <v>1</v>
      </c>
      <c r="E3290">
        <v>451</v>
      </c>
      <c r="F3290">
        <v>90</v>
      </c>
      <c r="G3290">
        <v>26</v>
      </c>
      <c r="H3290">
        <v>183</v>
      </c>
      <c r="I3290">
        <v>4257.08</v>
      </c>
      <c r="J3290">
        <v>1295.6199999999999</v>
      </c>
    </row>
    <row r="3291" spans="2:10" x14ac:dyDescent="0.25">
      <c r="B3291">
        <v>15</v>
      </c>
      <c r="C3291" s="1">
        <v>43164</v>
      </c>
      <c r="D3291">
        <v>1</v>
      </c>
      <c r="E3291">
        <v>515</v>
      </c>
      <c r="F3291">
        <v>55</v>
      </c>
      <c r="G3291">
        <v>30</v>
      </c>
      <c r="H3291">
        <v>236</v>
      </c>
      <c r="I3291">
        <v>1650.81</v>
      </c>
      <c r="J3291">
        <v>1254.1099999999999</v>
      </c>
    </row>
    <row r="3292" spans="2:10" x14ac:dyDescent="0.25">
      <c r="B3292">
        <v>15</v>
      </c>
      <c r="C3292" s="1">
        <v>43171</v>
      </c>
      <c r="D3292">
        <v>1</v>
      </c>
      <c r="E3292">
        <v>540</v>
      </c>
      <c r="F3292">
        <v>87</v>
      </c>
      <c r="G3292">
        <v>16</v>
      </c>
      <c r="H3292">
        <v>18</v>
      </c>
      <c r="I3292">
        <v>3972.85</v>
      </c>
      <c r="J3292">
        <v>1202.05</v>
      </c>
    </row>
    <row r="3293" spans="2:10" x14ac:dyDescent="0.25">
      <c r="B3293">
        <v>15</v>
      </c>
      <c r="C3293" s="1">
        <v>43178</v>
      </c>
      <c r="D3293">
        <v>1</v>
      </c>
      <c r="E3293">
        <v>611</v>
      </c>
      <c r="F3293">
        <v>60</v>
      </c>
      <c r="G3293">
        <v>31</v>
      </c>
      <c r="H3293">
        <v>31</v>
      </c>
      <c r="I3293">
        <v>4325.09</v>
      </c>
      <c r="J3293">
        <v>1516.86</v>
      </c>
    </row>
    <row r="3294" spans="2:10" x14ac:dyDescent="0.25">
      <c r="B3294">
        <v>15</v>
      </c>
      <c r="C3294" s="1">
        <v>43185</v>
      </c>
      <c r="D3294">
        <v>1</v>
      </c>
      <c r="E3294">
        <v>640</v>
      </c>
      <c r="F3294">
        <v>83</v>
      </c>
      <c r="G3294">
        <v>18</v>
      </c>
      <c r="H3294">
        <v>559</v>
      </c>
      <c r="I3294">
        <v>5829.84</v>
      </c>
      <c r="J3294">
        <v>1500.25</v>
      </c>
    </row>
    <row r="3295" spans="2:10" x14ac:dyDescent="0.25">
      <c r="B3295">
        <v>15</v>
      </c>
      <c r="C3295" s="1">
        <v>43192</v>
      </c>
      <c r="D3295">
        <v>1</v>
      </c>
      <c r="E3295">
        <v>705</v>
      </c>
      <c r="F3295">
        <v>43</v>
      </c>
      <c r="G3295">
        <v>31</v>
      </c>
      <c r="H3295">
        <v>117</v>
      </c>
      <c r="I3295">
        <v>7801</v>
      </c>
      <c r="J3295">
        <v>1176.76</v>
      </c>
    </row>
    <row r="3296" spans="2:10" x14ac:dyDescent="0.25">
      <c r="B3296">
        <v>15</v>
      </c>
      <c r="C3296" s="1">
        <v>43199</v>
      </c>
      <c r="D3296">
        <v>1</v>
      </c>
      <c r="E3296">
        <v>717</v>
      </c>
      <c r="F3296">
        <v>95</v>
      </c>
      <c r="G3296">
        <v>26</v>
      </c>
      <c r="H3296">
        <v>372</v>
      </c>
      <c r="I3296">
        <v>6784.24</v>
      </c>
      <c r="J3296">
        <v>1678.19</v>
      </c>
    </row>
    <row r="3297" spans="2:10" x14ac:dyDescent="0.25">
      <c r="B3297">
        <v>15</v>
      </c>
      <c r="C3297" s="1">
        <v>43206</v>
      </c>
      <c r="D3297">
        <v>1</v>
      </c>
      <c r="E3297">
        <v>786</v>
      </c>
      <c r="F3297">
        <v>105</v>
      </c>
      <c r="G3297">
        <v>29</v>
      </c>
      <c r="H3297">
        <v>71</v>
      </c>
      <c r="I3297">
        <v>8217.48</v>
      </c>
      <c r="J3297">
        <v>1559.77</v>
      </c>
    </row>
    <row r="3298" spans="2:10" x14ac:dyDescent="0.25">
      <c r="B3298">
        <v>15</v>
      </c>
      <c r="C3298" s="1">
        <v>43213</v>
      </c>
      <c r="D3298">
        <v>1</v>
      </c>
      <c r="E3298">
        <v>862</v>
      </c>
      <c r="F3298">
        <v>47</v>
      </c>
      <c r="G3298">
        <v>32</v>
      </c>
      <c r="H3298">
        <v>619</v>
      </c>
      <c r="I3298">
        <v>9439.84</v>
      </c>
      <c r="J3298">
        <v>2098.04</v>
      </c>
    </row>
    <row r="3299" spans="2:10" x14ac:dyDescent="0.25">
      <c r="B3299">
        <v>15</v>
      </c>
      <c r="C3299" s="1">
        <v>43220</v>
      </c>
      <c r="D3299">
        <v>1</v>
      </c>
      <c r="E3299">
        <v>877</v>
      </c>
      <c r="F3299">
        <v>50</v>
      </c>
      <c r="G3299">
        <v>36</v>
      </c>
      <c r="H3299">
        <v>256</v>
      </c>
      <c r="I3299">
        <v>3559.91</v>
      </c>
      <c r="J3299">
        <v>1777.84</v>
      </c>
    </row>
    <row r="3300" spans="2:10" x14ac:dyDescent="0.25">
      <c r="B3300">
        <v>15</v>
      </c>
      <c r="C3300" s="1">
        <v>43227</v>
      </c>
      <c r="D3300">
        <v>1</v>
      </c>
      <c r="E3300">
        <v>891</v>
      </c>
      <c r="F3300">
        <v>70</v>
      </c>
      <c r="G3300">
        <v>24</v>
      </c>
      <c r="H3300">
        <v>235</v>
      </c>
      <c r="I3300">
        <v>6771.77</v>
      </c>
      <c r="J3300">
        <v>1964.7</v>
      </c>
    </row>
    <row r="3301" spans="2:10" x14ac:dyDescent="0.25">
      <c r="B3301">
        <v>15</v>
      </c>
      <c r="C3301" s="1">
        <v>43234</v>
      </c>
      <c r="D3301">
        <v>1</v>
      </c>
      <c r="E3301">
        <v>937</v>
      </c>
      <c r="F3301">
        <v>64</v>
      </c>
      <c r="G3301">
        <v>30</v>
      </c>
      <c r="H3301">
        <v>647</v>
      </c>
      <c r="I3301">
        <v>8462.0300000000007</v>
      </c>
      <c r="J3301">
        <v>1687.39</v>
      </c>
    </row>
    <row r="3302" spans="2:10" x14ac:dyDescent="0.25">
      <c r="B3302">
        <v>15</v>
      </c>
      <c r="C3302" s="1">
        <v>43241</v>
      </c>
      <c r="D3302">
        <v>1</v>
      </c>
      <c r="E3302">
        <v>971</v>
      </c>
      <c r="F3302">
        <v>62</v>
      </c>
      <c r="G3302">
        <v>31</v>
      </c>
      <c r="H3302">
        <v>387</v>
      </c>
      <c r="I3302">
        <v>5724.83</v>
      </c>
      <c r="J3302">
        <v>2006.76</v>
      </c>
    </row>
    <row r="3303" spans="2:10" x14ac:dyDescent="0.25">
      <c r="B3303">
        <v>15</v>
      </c>
      <c r="C3303" s="1">
        <v>43248</v>
      </c>
      <c r="D3303">
        <v>1</v>
      </c>
      <c r="E3303">
        <v>1002</v>
      </c>
      <c r="F3303">
        <v>92</v>
      </c>
      <c r="G3303">
        <v>13</v>
      </c>
      <c r="H3303">
        <v>165</v>
      </c>
      <c r="I3303">
        <v>5449.54</v>
      </c>
      <c r="J3303">
        <v>2099.5</v>
      </c>
    </row>
    <row r="3304" spans="2:10" x14ac:dyDescent="0.25">
      <c r="B3304">
        <v>15</v>
      </c>
      <c r="C3304" s="1">
        <v>43255</v>
      </c>
      <c r="D3304">
        <v>1</v>
      </c>
      <c r="E3304">
        <v>1081</v>
      </c>
      <c r="F3304">
        <v>103</v>
      </c>
      <c r="G3304">
        <v>27</v>
      </c>
      <c r="H3304">
        <v>342</v>
      </c>
      <c r="I3304">
        <v>7560.22</v>
      </c>
      <c r="J3304">
        <v>2230.8200000000002</v>
      </c>
    </row>
    <row r="3305" spans="2:10" x14ac:dyDescent="0.25">
      <c r="B3305">
        <v>15</v>
      </c>
      <c r="C3305" s="1">
        <v>43262</v>
      </c>
      <c r="D3305">
        <v>1</v>
      </c>
      <c r="E3305">
        <v>1157</v>
      </c>
      <c r="F3305">
        <v>68</v>
      </c>
      <c r="G3305">
        <v>24</v>
      </c>
      <c r="H3305">
        <v>1118</v>
      </c>
      <c r="I3305">
        <v>10224.48</v>
      </c>
      <c r="J3305">
        <v>2278.7199999999998</v>
      </c>
    </row>
    <row r="3306" spans="2:10" x14ac:dyDescent="0.25">
      <c r="B3306">
        <v>15</v>
      </c>
      <c r="C3306" s="1">
        <v>43269</v>
      </c>
      <c r="D3306">
        <v>1</v>
      </c>
      <c r="E3306">
        <v>1201</v>
      </c>
      <c r="F3306">
        <v>98</v>
      </c>
      <c r="G3306">
        <v>17</v>
      </c>
      <c r="H3306">
        <v>10</v>
      </c>
      <c r="I3306">
        <v>7732.38</v>
      </c>
      <c r="J3306">
        <v>2370.52</v>
      </c>
    </row>
    <row r="3307" spans="2:10" x14ac:dyDescent="0.25">
      <c r="B3307">
        <v>15</v>
      </c>
      <c r="C3307" s="1">
        <v>43276</v>
      </c>
      <c r="D3307">
        <v>1</v>
      </c>
      <c r="E3307">
        <v>1282</v>
      </c>
      <c r="F3307">
        <v>90</v>
      </c>
      <c r="G3307">
        <v>24</v>
      </c>
      <c r="H3307">
        <v>1024</v>
      </c>
      <c r="I3307">
        <v>5206.51</v>
      </c>
      <c r="J3307">
        <v>1741.41</v>
      </c>
    </row>
    <row r="3308" spans="2:10" x14ac:dyDescent="0.25">
      <c r="B3308">
        <v>15</v>
      </c>
      <c r="C3308" s="1">
        <v>43283</v>
      </c>
      <c r="D3308">
        <v>1</v>
      </c>
      <c r="E3308">
        <v>1348</v>
      </c>
      <c r="F3308">
        <v>72</v>
      </c>
      <c r="G3308">
        <v>15</v>
      </c>
      <c r="H3308">
        <v>86</v>
      </c>
      <c r="I3308">
        <v>6895.54</v>
      </c>
      <c r="J3308">
        <v>2288.36</v>
      </c>
    </row>
    <row r="3309" spans="2:10" x14ac:dyDescent="0.25">
      <c r="B3309">
        <v>15</v>
      </c>
      <c r="C3309" s="1">
        <v>43290</v>
      </c>
      <c r="D3309">
        <v>1</v>
      </c>
      <c r="E3309">
        <v>1405</v>
      </c>
      <c r="F3309">
        <v>36</v>
      </c>
      <c r="G3309">
        <v>32</v>
      </c>
      <c r="H3309">
        <v>630</v>
      </c>
      <c r="I3309">
        <v>3862.23</v>
      </c>
      <c r="J3309">
        <v>2545.85</v>
      </c>
    </row>
    <row r="3310" spans="2:10" x14ac:dyDescent="0.25">
      <c r="B3310">
        <v>15</v>
      </c>
      <c r="C3310" s="1">
        <v>43297</v>
      </c>
      <c r="D3310">
        <v>1</v>
      </c>
      <c r="E3310">
        <v>1409</v>
      </c>
      <c r="F3310">
        <v>122</v>
      </c>
      <c r="G3310">
        <v>30</v>
      </c>
      <c r="H3310">
        <v>124</v>
      </c>
      <c r="I3310">
        <v>5885.71</v>
      </c>
      <c r="J3310">
        <v>3650.55</v>
      </c>
    </row>
    <row r="3311" spans="2:10" x14ac:dyDescent="0.25">
      <c r="B3311">
        <v>15</v>
      </c>
      <c r="C3311" s="1">
        <v>43304</v>
      </c>
      <c r="D3311">
        <v>1</v>
      </c>
      <c r="E3311">
        <v>1501</v>
      </c>
      <c r="F3311">
        <v>44</v>
      </c>
      <c r="G3311">
        <v>28</v>
      </c>
      <c r="H3311">
        <v>401</v>
      </c>
      <c r="I3311">
        <v>5561.01</v>
      </c>
      <c r="J3311">
        <v>3380.5</v>
      </c>
    </row>
    <row r="3312" spans="2:10" x14ac:dyDescent="0.25">
      <c r="B3312">
        <v>15</v>
      </c>
      <c r="C3312" s="1">
        <v>43311</v>
      </c>
      <c r="D3312">
        <v>1</v>
      </c>
      <c r="E3312">
        <v>1517</v>
      </c>
      <c r="F3312">
        <v>65</v>
      </c>
      <c r="G3312">
        <v>38</v>
      </c>
      <c r="H3312">
        <v>177</v>
      </c>
      <c r="I3312">
        <v>11071.08</v>
      </c>
      <c r="J3312">
        <v>3173.72</v>
      </c>
    </row>
    <row r="3313" spans="2:10" x14ac:dyDescent="0.25">
      <c r="B3313">
        <v>15</v>
      </c>
      <c r="C3313" s="1">
        <v>43318</v>
      </c>
      <c r="D3313">
        <v>1</v>
      </c>
      <c r="E3313">
        <v>1544</v>
      </c>
      <c r="F3313">
        <v>68</v>
      </c>
      <c r="G3313">
        <v>37</v>
      </c>
      <c r="H3313">
        <v>2156</v>
      </c>
      <c r="I3313">
        <v>10720.05</v>
      </c>
      <c r="J3313">
        <v>4354.92</v>
      </c>
    </row>
    <row r="3314" spans="2:10" x14ac:dyDescent="0.25">
      <c r="B3314">
        <v>15</v>
      </c>
      <c r="C3314" s="1">
        <v>43325</v>
      </c>
      <c r="D3314">
        <v>1</v>
      </c>
      <c r="E3314">
        <v>1575</v>
      </c>
      <c r="F3314">
        <v>60</v>
      </c>
      <c r="G3314">
        <v>19</v>
      </c>
      <c r="H3314">
        <v>569</v>
      </c>
      <c r="I3314">
        <v>10049.379999999999</v>
      </c>
      <c r="J3314">
        <v>2705.78</v>
      </c>
    </row>
    <row r="3315" spans="2:10" x14ac:dyDescent="0.25">
      <c r="B3315">
        <v>15</v>
      </c>
      <c r="C3315" s="1">
        <v>43332</v>
      </c>
      <c r="D3315">
        <v>1</v>
      </c>
      <c r="E3315">
        <v>1616</v>
      </c>
      <c r="F3315">
        <v>25</v>
      </c>
      <c r="G3315">
        <v>13</v>
      </c>
      <c r="H3315">
        <v>24</v>
      </c>
      <c r="I3315">
        <v>8740.76</v>
      </c>
      <c r="J3315">
        <v>3571.14</v>
      </c>
    </row>
    <row r="3316" spans="2:10" x14ac:dyDescent="0.25">
      <c r="B3316">
        <v>15</v>
      </c>
      <c r="C3316" s="1">
        <v>43339</v>
      </c>
      <c r="D3316">
        <v>1</v>
      </c>
      <c r="E3316">
        <v>1628</v>
      </c>
      <c r="F3316">
        <v>91</v>
      </c>
      <c r="G3316">
        <v>33</v>
      </c>
      <c r="H3316">
        <v>526</v>
      </c>
      <c r="I3316">
        <v>7541.13</v>
      </c>
      <c r="J3316">
        <v>3499.66</v>
      </c>
    </row>
    <row r="3317" spans="2:10" x14ac:dyDescent="0.25">
      <c r="B3317">
        <v>15</v>
      </c>
      <c r="C3317" s="1">
        <v>43346</v>
      </c>
      <c r="D3317">
        <v>1</v>
      </c>
      <c r="E3317">
        <v>1686</v>
      </c>
      <c r="F3317">
        <v>80</v>
      </c>
      <c r="G3317">
        <v>20</v>
      </c>
      <c r="H3317">
        <v>634</v>
      </c>
      <c r="I3317">
        <v>10776.49</v>
      </c>
      <c r="J3317">
        <v>2392.9499999999998</v>
      </c>
    </row>
    <row r="3318" spans="2:10" x14ac:dyDescent="0.25">
      <c r="B3318">
        <v>15</v>
      </c>
      <c r="C3318" s="1">
        <v>43353</v>
      </c>
      <c r="D3318">
        <v>1</v>
      </c>
      <c r="E3318">
        <v>1746</v>
      </c>
      <c r="F3318">
        <v>107</v>
      </c>
      <c r="G3318">
        <v>18</v>
      </c>
      <c r="H3318">
        <v>934</v>
      </c>
      <c r="I3318">
        <v>10429.39</v>
      </c>
      <c r="J3318">
        <v>3856.55</v>
      </c>
    </row>
    <row r="3319" spans="2:10" x14ac:dyDescent="0.25">
      <c r="B3319">
        <v>15</v>
      </c>
      <c r="C3319" s="1">
        <v>43360</v>
      </c>
      <c r="D3319">
        <v>1</v>
      </c>
      <c r="E3319">
        <v>1835</v>
      </c>
      <c r="F3319">
        <v>66</v>
      </c>
      <c r="G3319">
        <v>24</v>
      </c>
      <c r="H3319">
        <v>474</v>
      </c>
      <c r="I3319">
        <v>14455.7</v>
      </c>
      <c r="J3319">
        <v>4173.21</v>
      </c>
    </row>
    <row r="3320" spans="2:10" x14ac:dyDescent="0.25">
      <c r="B3320">
        <v>15</v>
      </c>
      <c r="C3320" s="1">
        <v>43367</v>
      </c>
      <c r="D3320">
        <v>1</v>
      </c>
      <c r="E3320">
        <v>1877</v>
      </c>
      <c r="F3320">
        <v>80</v>
      </c>
      <c r="G3320">
        <v>16</v>
      </c>
      <c r="H3320">
        <v>224</v>
      </c>
      <c r="I3320">
        <v>15855.15</v>
      </c>
      <c r="J3320">
        <v>4810.1899999999996</v>
      </c>
    </row>
    <row r="3321" spans="2:10" x14ac:dyDescent="0.25">
      <c r="B3321">
        <v>15</v>
      </c>
      <c r="C3321" s="1">
        <v>43101</v>
      </c>
      <c r="D3321">
        <v>2</v>
      </c>
      <c r="E3321">
        <v>0</v>
      </c>
      <c r="F3321">
        <v>78</v>
      </c>
      <c r="G3321">
        <v>33</v>
      </c>
      <c r="H3321">
        <v>50</v>
      </c>
      <c r="I3321">
        <v>1065.6600000000001</v>
      </c>
      <c r="J3321">
        <v>431.13</v>
      </c>
    </row>
    <row r="3322" spans="2:10" x14ac:dyDescent="0.25">
      <c r="B3322">
        <v>15</v>
      </c>
      <c r="C3322" s="1">
        <v>43108</v>
      </c>
      <c r="D3322">
        <v>2</v>
      </c>
      <c r="E3322">
        <v>45</v>
      </c>
      <c r="F3322">
        <v>99</v>
      </c>
      <c r="G3322">
        <v>14</v>
      </c>
      <c r="H3322">
        <v>7</v>
      </c>
      <c r="I3322">
        <v>1829.3</v>
      </c>
      <c r="J3322">
        <v>695.97</v>
      </c>
    </row>
    <row r="3323" spans="2:10" x14ac:dyDescent="0.25">
      <c r="B3323">
        <v>15</v>
      </c>
      <c r="C3323" s="1">
        <v>43115</v>
      </c>
      <c r="D3323">
        <v>2</v>
      </c>
      <c r="E3323">
        <v>130</v>
      </c>
      <c r="F3323">
        <v>94</v>
      </c>
      <c r="G3323">
        <v>13</v>
      </c>
      <c r="H3323">
        <v>98</v>
      </c>
      <c r="I3323">
        <v>2246.25</v>
      </c>
      <c r="J3323">
        <v>1638.51</v>
      </c>
    </row>
    <row r="3324" spans="2:10" x14ac:dyDescent="0.25">
      <c r="B3324">
        <v>15</v>
      </c>
      <c r="C3324" s="1">
        <v>43122</v>
      </c>
      <c r="D3324">
        <v>2</v>
      </c>
      <c r="E3324">
        <v>211</v>
      </c>
      <c r="F3324">
        <v>84</v>
      </c>
      <c r="G3324">
        <v>27</v>
      </c>
      <c r="H3324">
        <v>25</v>
      </c>
      <c r="I3324">
        <v>3062.95</v>
      </c>
      <c r="J3324">
        <v>2532.12</v>
      </c>
    </row>
    <row r="3325" spans="2:10" x14ac:dyDescent="0.25">
      <c r="B3325">
        <v>15</v>
      </c>
      <c r="C3325" s="1">
        <v>43129</v>
      </c>
      <c r="D3325">
        <v>2</v>
      </c>
      <c r="E3325">
        <v>268</v>
      </c>
      <c r="F3325">
        <v>78</v>
      </c>
      <c r="G3325">
        <v>37</v>
      </c>
      <c r="H3325">
        <v>65</v>
      </c>
      <c r="I3325">
        <v>2738.52</v>
      </c>
      <c r="J3325">
        <v>1596.19</v>
      </c>
    </row>
    <row r="3326" spans="2:10" x14ac:dyDescent="0.25">
      <c r="B3326">
        <v>15</v>
      </c>
      <c r="C3326" s="1">
        <v>43136</v>
      </c>
      <c r="D3326">
        <v>2</v>
      </c>
      <c r="E3326">
        <v>309</v>
      </c>
      <c r="F3326">
        <v>64</v>
      </c>
      <c r="G3326">
        <v>29</v>
      </c>
      <c r="H3326">
        <v>260</v>
      </c>
      <c r="I3326">
        <v>3549.03</v>
      </c>
      <c r="J3326">
        <v>1691.08</v>
      </c>
    </row>
    <row r="3327" spans="2:10" x14ac:dyDescent="0.25">
      <c r="B3327">
        <v>15</v>
      </c>
      <c r="C3327" s="1">
        <v>43143</v>
      </c>
      <c r="D3327">
        <v>2</v>
      </c>
      <c r="E3327">
        <v>344</v>
      </c>
      <c r="F3327">
        <v>83</v>
      </c>
      <c r="G3327">
        <v>35</v>
      </c>
      <c r="H3327">
        <v>138</v>
      </c>
      <c r="I3327">
        <v>5553.74</v>
      </c>
      <c r="J3327">
        <v>2149.77</v>
      </c>
    </row>
    <row r="3328" spans="2:10" x14ac:dyDescent="0.25">
      <c r="B3328">
        <v>15</v>
      </c>
      <c r="C3328" s="1">
        <v>43150</v>
      </c>
      <c r="D3328">
        <v>2</v>
      </c>
      <c r="E3328">
        <v>392</v>
      </c>
      <c r="F3328">
        <v>121</v>
      </c>
      <c r="G3328">
        <v>24</v>
      </c>
      <c r="H3328">
        <v>239</v>
      </c>
      <c r="I3328">
        <v>5912.47</v>
      </c>
      <c r="J3328">
        <v>3585.85</v>
      </c>
    </row>
    <row r="3329" spans="2:10" x14ac:dyDescent="0.25">
      <c r="B3329">
        <v>15</v>
      </c>
      <c r="C3329" s="1">
        <v>43157</v>
      </c>
      <c r="D3329">
        <v>2</v>
      </c>
      <c r="E3329">
        <v>489</v>
      </c>
      <c r="F3329">
        <v>61</v>
      </c>
      <c r="G3329">
        <v>32</v>
      </c>
      <c r="H3329">
        <v>191</v>
      </c>
      <c r="I3329">
        <v>5642.68</v>
      </c>
      <c r="J3329">
        <v>3029.68</v>
      </c>
    </row>
    <row r="3330" spans="2:10" x14ac:dyDescent="0.25">
      <c r="B3330">
        <v>15</v>
      </c>
      <c r="C3330" s="1">
        <v>43164</v>
      </c>
      <c r="D3330">
        <v>2</v>
      </c>
      <c r="E3330">
        <v>518</v>
      </c>
      <c r="F3330">
        <v>119</v>
      </c>
      <c r="G3330">
        <v>30</v>
      </c>
      <c r="H3330">
        <v>146</v>
      </c>
      <c r="I3330">
        <v>4640.57</v>
      </c>
      <c r="J3330">
        <v>4271.07</v>
      </c>
    </row>
    <row r="3331" spans="2:10" x14ac:dyDescent="0.25">
      <c r="B3331">
        <v>15</v>
      </c>
      <c r="C3331" s="1">
        <v>43171</v>
      </c>
      <c r="D3331">
        <v>2</v>
      </c>
      <c r="E3331">
        <v>607</v>
      </c>
      <c r="F3331">
        <v>98</v>
      </c>
      <c r="G3331">
        <v>28</v>
      </c>
      <c r="H3331">
        <v>30</v>
      </c>
      <c r="I3331">
        <v>13872.85</v>
      </c>
      <c r="J3331">
        <v>3117.28</v>
      </c>
    </row>
    <row r="3332" spans="2:10" x14ac:dyDescent="0.25">
      <c r="B3332">
        <v>15</v>
      </c>
      <c r="C3332" s="1">
        <v>43178</v>
      </c>
      <c r="D3332">
        <v>2</v>
      </c>
      <c r="E3332">
        <v>677</v>
      </c>
      <c r="F3332">
        <v>57</v>
      </c>
      <c r="G3332">
        <v>21</v>
      </c>
      <c r="H3332">
        <v>702</v>
      </c>
      <c r="I3332">
        <v>8681.68</v>
      </c>
      <c r="J3332">
        <v>3960.12</v>
      </c>
    </row>
    <row r="3333" spans="2:10" x14ac:dyDescent="0.25">
      <c r="B3333">
        <v>15</v>
      </c>
      <c r="C3333" s="1">
        <v>43185</v>
      </c>
      <c r="D3333">
        <v>2</v>
      </c>
      <c r="E3333">
        <v>713</v>
      </c>
      <c r="F3333">
        <v>73</v>
      </c>
      <c r="G3333">
        <v>20</v>
      </c>
      <c r="H3333">
        <v>81</v>
      </c>
      <c r="I3333">
        <v>8681.36</v>
      </c>
      <c r="J3333">
        <v>3725.91</v>
      </c>
    </row>
    <row r="3334" spans="2:10" x14ac:dyDescent="0.25">
      <c r="B3334">
        <v>15</v>
      </c>
      <c r="C3334" s="1">
        <v>43192</v>
      </c>
      <c r="D3334">
        <v>2</v>
      </c>
      <c r="E3334">
        <v>766</v>
      </c>
      <c r="F3334">
        <v>72</v>
      </c>
      <c r="G3334">
        <v>27</v>
      </c>
      <c r="H3334">
        <v>244</v>
      </c>
      <c r="I3334">
        <v>11524.62</v>
      </c>
      <c r="J3334">
        <v>5774.37</v>
      </c>
    </row>
    <row r="3335" spans="2:10" x14ac:dyDescent="0.25">
      <c r="B3335">
        <v>15</v>
      </c>
      <c r="C3335" s="1">
        <v>43199</v>
      </c>
      <c r="D3335">
        <v>2</v>
      </c>
      <c r="E3335">
        <v>811</v>
      </c>
      <c r="F3335">
        <v>118</v>
      </c>
      <c r="G3335">
        <v>20</v>
      </c>
      <c r="H3335">
        <v>1196</v>
      </c>
      <c r="I3335">
        <v>10872.68</v>
      </c>
      <c r="J3335">
        <v>5617.69</v>
      </c>
    </row>
    <row r="3336" spans="2:10" x14ac:dyDescent="0.25">
      <c r="B3336">
        <v>15</v>
      </c>
      <c r="C3336" s="1">
        <v>43206</v>
      </c>
      <c r="D3336">
        <v>2</v>
      </c>
      <c r="E3336">
        <v>909</v>
      </c>
      <c r="F3336">
        <v>53</v>
      </c>
      <c r="G3336">
        <v>31</v>
      </c>
      <c r="H3336">
        <v>355</v>
      </c>
      <c r="I3336">
        <v>8696.17</v>
      </c>
      <c r="J3336">
        <v>6673</v>
      </c>
    </row>
    <row r="3337" spans="2:10" x14ac:dyDescent="0.25">
      <c r="B3337">
        <v>15</v>
      </c>
      <c r="C3337" s="1">
        <v>43213</v>
      </c>
      <c r="D3337">
        <v>2</v>
      </c>
      <c r="E3337">
        <v>931</v>
      </c>
      <c r="F3337">
        <v>79</v>
      </c>
      <c r="G3337">
        <v>30</v>
      </c>
      <c r="H3337">
        <v>575</v>
      </c>
      <c r="I3337">
        <v>15723.03</v>
      </c>
      <c r="J3337">
        <v>5666.25</v>
      </c>
    </row>
    <row r="3338" spans="2:10" x14ac:dyDescent="0.25">
      <c r="B3338">
        <v>15</v>
      </c>
      <c r="C3338" s="1">
        <v>43220</v>
      </c>
      <c r="D3338">
        <v>2</v>
      </c>
      <c r="E3338">
        <v>980</v>
      </c>
      <c r="F3338">
        <v>91</v>
      </c>
      <c r="G3338">
        <v>26</v>
      </c>
      <c r="H3338">
        <v>287</v>
      </c>
      <c r="I3338">
        <v>15855.43</v>
      </c>
      <c r="J3338">
        <v>6270.19</v>
      </c>
    </row>
    <row r="3339" spans="2:10" x14ac:dyDescent="0.25">
      <c r="B3339">
        <v>15</v>
      </c>
      <c r="C3339" s="1">
        <v>43227</v>
      </c>
      <c r="D3339">
        <v>2</v>
      </c>
      <c r="E3339">
        <v>1045</v>
      </c>
      <c r="F3339">
        <v>84</v>
      </c>
      <c r="G3339">
        <v>22</v>
      </c>
      <c r="H3339">
        <v>292</v>
      </c>
      <c r="I3339">
        <v>13440.61</v>
      </c>
      <c r="J3339">
        <v>8582.42</v>
      </c>
    </row>
    <row r="3340" spans="2:10" x14ac:dyDescent="0.25">
      <c r="B3340">
        <v>15</v>
      </c>
      <c r="C3340" s="1">
        <v>43234</v>
      </c>
      <c r="D3340">
        <v>2</v>
      </c>
      <c r="E3340">
        <v>1107</v>
      </c>
      <c r="F3340">
        <v>105</v>
      </c>
      <c r="G3340">
        <v>29</v>
      </c>
      <c r="H3340">
        <v>584</v>
      </c>
      <c r="I3340">
        <v>12991.43</v>
      </c>
      <c r="J3340">
        <v>8401.06</v>
      </c>
    </row>
    <row r="3341" spans="2:10" x14ac:dyDescent="0.25">
      <c r="B3341">
        <v>15</v>
      </c>
      <c r="C3341" s="1">
        <v>43241</v>
      </c>
      <c r="D3341">
        <v>2</v>
      </c>
      <c r="E3341">
        <v>1183</v>
      </c>
      <c r="F3341">
        <v>86</v>
      </c>
      <c r="G3341">
        <v>20</v>
      </c>
      <c r="H3341">
        <v>87</v>
      </c>
      <c r="I3341">
        <v>15673.21</v>
      </c>
      <c r="J3341">
        <v>5823.53</v>
      </c>
    </row>
    <row r="3342" spans="2:10" x14ac:dyDescent="0.25">
      <c r="B3342">
        <v>15</v>
      </c>
      <c r="C3342" s="1">
        <v>43248</v>
      </c>
      <c r="D3342">
        <v>2</v>
      </c>
      <c r="E3342">
        <v>1249</v>
      </c>
      <c r="F3342">
        <v>82</v>
      </c>
      <c r="G3342">
        <v>17</v>
      </c>
      <c r="H3342">
        <v>2047</v>
      </c>
      <c r="I3342">
        <v>9617.91</v>
      </c>
      <c r="J3342">
        <v>9993.69</v>
      </c>
    </row>
    <row r="3343" spans="2:10" x14ac:dyDescent="0.25">
      <c r="B3343">
        <v>15</v>
      </c>
      <c r="C3343" s="1">
        <v>43255</v>
      </c>
      <c r="D3343">
        <v>2</v>
      </c>
      <c r="E3343">
        <v>1314</v>
      </c>
      <c r="F3343">
        <v>47</v>
      </c>
      <c r="G3343">
        <v>14</v>
      </c>
      <c r="H3343">
        <v>872</v>
      </c>
      <c r="I3343">
        <v>11528.49</v>
      </c>
      <c r="J3343">
        <v>11779.7</v>
      </c>
    </row>
    <row r="3344" spans="2:10" x14ac:dyDescent="0.25">
      <c r="B3344">
        <v>15</v>
      </c>
      <c r="C3344" s="1">
        <v>43262</v>
      </c>
      <c r="D3344">
        <v>2</v>
      </c>
      <c r="E3344">
        <v>1347</v>
      </c>
      <c r="F3344">
        <v>89</v>
      </c>
      <c r="G3344">
        <v>12</v>
      </c>
      <c r="H3344">
        <v>351</v>
      </c>
      <c r="I3344">
        <v>19627.900000000001</v>
      </c>
      <c r="J3344">
        <v>7008.87</v>
      </c>
    </row>
    <row r="3345" spans="2:10" x14ac:dyDescent="0.25">
      <c r="B3345">
        <v>15</v>
      </c>
      <c r="C3345" s="1">
        <v>43269</v>
      </c>
      <c r="D3345">
        <v>2</v>
      </c>
      <c r="E3345">
        <v>1424</v>
      </c>
      <c r="F3345">
        <v>105</v>
      </c>
      <c r="G3345">
        <v>7</v>
      </c>
      <c r="H3345">
        <v>336</v>
      </c>
      <c r="I3345">
        <v>22523.95</v>
      </c>
      <c r="J3345">
        <v>10612.08</v>
      </c>
    </row>
    <row r="3346" spans="2:10" x14ac:dyDescent="0.25">
      <c r="B3346">
        <v>15</v>
      </c>
      <c r="C3346" s="1">
        <v>43276</v>
      </c>
      <c r="D3346">
        <v>2</v>
      </c>
      <c r="E3346">
        <v>1522</v>
      </c>
      <c r="F3346">
        <v>32</v>
      </c>
      <c r="G3346">
        <v>37</v>
      </c>
      <c r="H3346">
        <v>77</v>
      </c>
      <c r="I3346">
        <v>12838.61</v>
      </c>
      <c r="J3346">
        <v>7499.06</v>
      </c>
    </row>
    <row r="3347" spans="2:10" x14ac:dyDescent="0.25">
      <c r="B3347">
        <v>15</v>
      </c>
      <c r="C3347" s="1">
        <v>43283</v>
      </c>
      <c r="D3347">
        <v>2</v>
      </c>
      <c r="E3347">
        <v>1517</v>
      </c>
      <c r="F3347">
        <v>25</v>
      </c>
      <c r="G3347">
        <v>24</v>
      </c>
      <c r="H3347">
        <v>185</v>
      </c>
      <c r="I3347">
        <v>18031.73</v>
      </c>
      <c r="J3347">
        <v>10065.73</v>
      </c>
    </row>
    <row r="3348" spans="2:10" x14ac:dyDescent="0.25">
      <c r="B3348">
        <v>15</v>
      </c>
      <c r="C3348" s="1">
        <v>43290</v>
      </c>
      <c r="D3348">
        <v>2</v>
      </c>
      <c r="E3348">
        <v>1518</v>
      </c>
      <c r="F3348">
        <v>54</v>
      </c>
      <c r="G3348">
        <v>25</v>
      </c>
      <c r="H3348">
        <v>250</v>
      </c>
      <c r="I3348">
        <v>21708.959999999999</v>
      </c>
      <c r="J3348">
        <v>10137.07</v>
      </c>
    </row>
    <row r="3349" spans="2:10" x14ac:dyDescent="0.25">
      <c r="B3349">
        <v>15</v>
      </c>
      <c r="C3349" s="1">
        <v>43297</v>
      </c>
      <c r="D3349">
        <v>2</v>
      </c>
      <c r="E3349">
        <v>1547</v>
      </c>
      <c r="F3349">
        <v>66</v>
      </c>
      <c r="G3349">
        <v>21</v>
      </c>
      <c r="H3349">
        <v>907</v>
      </c>
      <c r="I3349">
        <v>20246.740000000002</v>
      </c>
      <c r="J3349">
        <v>9994.2800000000007</v>
      </c>
    </row>
    <row r="3350" spans="2:10" x14ac:dyDescent="0.25">
      <c r="B3350">
        <v>15</v>
      </c>
      <c r="C3350" s="1">
        <v>43304</v>
      </c>
      <c r="D3350">
        <v>2</v>
      </c>
      <c r="E3350">
        <v>1592</v>
      </c>
      <c r="F3350">
        <v>111</v>
      </c>
      <c r="G3350">
        <v>21</v>
      </c>
      <c r="H3350">
        <v>189</v>
      </c>
      <c r="I3350">
        <v>13688.57</v>
      </c>
      <c r="J3350">
        <v>10586.97</v>
      </c>
    </row>
    <row r="3351" spans="2:10" x14ac:dyDescent="0.25">
      <c r="B3351">
        <v>15</v>
      </c>
      <c r="C3351" s="1">
        <v>43311</v>
      </c>
      <c r="D3351">
        <v>2</v>
      </c>
      <c r="E3351">
        <v>1682</v>
      </c>
      <c r="F3351">
        <v>70</v>
      </c>
      <c r="G3351">
        <v>27</v>
      </c>
      <c r="H3351">
        <v>489</v>
      </c>
      <c r="I3351">
        <v>19038.25</v>
      </c>
      <c r="J3351">
        <v>10239.66</v>
      </c>
    </row>
    <row r="3352" spans="2:10" x14ac:dyDescent="0.25">
      <c r="B3352">
        <v>15</v>
      </c>
      <c r="C3352" s="1">
        <v>43318</v>
      </c>
      <c r="D3352">
        <v>2</v>
      </c>
      <c r="E3352">
        <v>1725</v>
      </c>
      <c r="F3352">
        <v>46</v>
      </c>
      <c r="G3352">
        <v>6</v>
      </c>
      <c r="H3352">
        <v>248</v>
      </c>
      <c r="I3352">
        <v>27726.51</v>
      </c>
      <c r="J3352">
        <v>7903.32</v>
      </c>
    </row>
    <row r="3353" spans="2:10" x14ac:dyDescent="0.25">
      <c r="B3353">
        <v>15</v>
      </c>
      <c r="C3353" s="1">
        <v>43325</v>
      </c>
      <c r="D3353">
        <v>2</v>
      </c>
      <c r="E3353">
        <v>1765</v>
      </c>
      <c r="F3353">
        <v>70</v>
      </c>
      <c r="G3353">
        <v>32</v>
      </c>
      <c r="H3353">
        <v>1310</v>
      </c>
      <c r="I3353">
        <v>24039.52</v>
      </c>
      <c r="J3353">
        <v>8210.4699999999993</v>
      </c>
    </row>
    <row r="3354" spans="2:10" x14ac:dyDescent="0.25">
      <c r="B3354">
        <v>15</v>
      </c>
      <c r="C3354" s="1">
        <v>43332</v>
      </c>
      <c r="D3354">
        <v>2</v>
      </c>
      <c r="E3354">
        <v>1803</v>
      </c>
      <c r="F3354">
        <v>69</v>
      </c>
      <c r="G3354">
        <v>32</v>
      </c>
      <c r="H3354">
        <v>530</v>
      </c>
      <c r="I3354">
        <v>26865.200000000001</v>
      </c>
      <c r="J3354">
        <v>11645.64</v>
      </c>
    </row>
    <row r="3355" spans="2:10" x14ac:dyDescent="0.25">
      <c r="B3355">
        <v>15</v>
      </c>
      <c r="C3355" s="1">
        <v>43339</v>
      </c>
      <c r="D3355">
        <v>2</v>
      </c>
      <c r="E3355">
        <v>1840</v>
      </c>
      <c r="F3355">
        <v>101</v>
      </c>
      <c r="G3355">
        <v>36</v>
      </c>
      <c r="H3355">
        <v>1916</v>
      </c>
      <c r="I3355">
        <v>21869.96</v>
      </c>
      <c r="J3355">
        <v>11158.84</v>
      </c>
    </row>
    <row r="3356" spans="2:10" x14ac:dyDescent="0.25">
      <c r="B3356">
        <v>15</v>
      </c>
      <c r="C3356" s="1">
        <v>43346</v>
      </c>
      <c r="D3356">
        <v>2</v>
      </c>
      <c r="E3356">
        <v>1905</v>
      </c>
      <c r="F3356">
        <v>90</v>
      </c>
      <c r="G3356">
        <v>16</v>
      </c>
      <c r="H3356">
        <v>1409</v>
      </c>
      <c r="I3356">
        <v>30211.41</v>
      </c>
      <c r="J3356">
        <v>13329.1</v>
      </c>
    </row>
    <row r="3357" spans="2:10" x14ac:dyDescent="0.25">
      <c r="B3357">
        <v>15</v>
      </c>
      <c r="C3357" s="1">
        <v>43353</v>
      </c>
      <c r="D3357">
        <v>2</v>
      </c>
      <c r="E3357">
        <v>1979</v>
      </c>
      <c r="F3357">
        <v>89</v>
      </c>
      <c r="G3357">
        <v>33</v>
      </c>
      <c r="H3357">
        <v>795</v>
      </c>
      <c r="I3357">
        <v>21563.02</v>
      </c>
      <c r="J3357">
        <v>7778.8</v>
      </c>
    </row>
    <row r="3358" spans="2:10" x14ac:dyDescent="0.25">
      <c r="B3358">
        <v>15</v>
      </c>
      <c r="C3358" s="1">
        <v>43360</v>
      </c>
      <c r="D3358">
        <v>2</v>
      </c>
      <c r="E3358">
        <v>2035</v>
      </c>
      <c r="F3358">
        <v>80</v>
      </c>
      <c r="G3358">
        <v>25</v>
      </c>
      <c r="H3358">
        <v>1330</v>
      </c>
      <c r="I3358">
        <v>17348.099999999999</v>
      </c>
      <c r="J3358">
        <v>15659.85</v>
      </c>
    </row>
    <row r="3359" spans="2:10" x14ac:dyDescent="0.25">
      <c r="B3359">
        <v>15</v>
      </c>
      <c r="C3359" s="1">
        <v>43367</v>
      </c>
      <c r="D3359">
        <v>2</v>
      </c>
      <c r="E3359">
        <v>2090</v>
      </c>
      <c r="F3359">
        <v>74</v>
      </c>
      <c r="G3359">
        <v>20</v>
      </c>
      <c r="H3359">
        <v>690</v>
      </c>
      <c r="I3359">
        <v>27938.53</v>
      </c>
      <c r="J3359">
        <v>13250.75</v>
      </c>
    </row>
    <row r="3360" spans="2:10" x14ac:dyDescent="0.25">
      <c r="B3360">
        <v>15</v>
      </c>
      <c r="C3360" s="1">
        <v>43101</v>
      </c>
      <c r="D3360">
        <v>3</v>
      </c>
      <c r="E3360">
        <v>0</v>
      </c>
      <c r="F3360">
        <v>91</v>
      </c>
      <c r="G3360">
        <v>26</v>
      </c>
      <c r="H3360">
        <v>17</v>
      </c>
      <c r="I3360">
        <v>1169.4000000000001</v>
      </c>
      <c r="J3360">
        <v>348.42</v>
      </c>
    </row>
    <row r="3361" spans="2:10" x14ac:dyDescent="0.25">
      <c r="B3361">
        <v>15</v>
      </c>
      <c r="C3361" s="1">
        <v>43108</v>
      </c>
      <c r="D3361">
        <v>3</v>
      </c>
      <c r="E3361">
        <v>65</v>
      </c>
      <c r="F3361">
        <v>104</v>
      </c>
      <c r="G3361">
        <v>32</v>
      </c>
      <c r="H3361">
        <v>83</v>
      </c>
      <c r="I3361">
        <v>3078.39</v>
      </c>
      <c r="J3361">
        <v>890.27</v>
      </c>
    </row>
    <row r="3362" spans="2:10" x14ac:dyDescent="0.25">
      <c r="B3362">
        <v>15</v>
      </c>
      <c r="C3362" s="1">
        <v>43115</v>
      </c>
      <c r="D3362">
        <v>3</v>
      </c>
      <c r="E3362">
        <v>137</v>
      </c>
      <c r="F3362">
        <v>66</v>
      </c>
      <c r="G3362">
        <v>23</v>
      </c>
      <c r="H3362">
        <v>133</v>
      </c>
      <c r="I3362">
        <v>4863.38</v>
      </c>
      <c r="J3362">
        <v>1359.66</v>
      </c>
    </row>
    <row r="3363" spans="2:10" x14ac:dyDescent="0.25">
      <c r="B3363">
        <v>15</v>
      </c>
      <c r="C3363" s="1">
        <v>43122</v>
      </c>
      <c r="D3363">
        <v>3</v>
      </c>
      <c r="E3363">
        <v>180</v>
      </c>
      <c r="F3363">
        <v>102</v>
      </c>
      <c r="G3363">
        <v>19</v>
      </c>
      <c r="H3363">
        <v>127</v>
      </c>
      <c r="I3363">
        <v>6887.7</v>
      </c>
      <c r="J3363">
        <v>1372.37</v>
      </c>
    </row>
    <row r="3364" spans="2:10" x14ac:dyDescent="0.25">
      <c r="B3364">
        <v>15</v>
      </c>
      <c r="C3364" s="1">
        <v>43129</v>
      </c>
      <c r="D3364">
        <v>3</v>
      </c>
      <c r="E3364">
        <v>263</v>
      </c>
      <c r="F3364">
        <v>67</v>
      </c>
      <c r="G3364">
        <v>26</v>
      </c>
      <c r="H3364">
        <v>86</v>
      </c>
      <c r="I3364">
        <v>5162.03</v>
      </c>
      <c r="J3364">
        <v>1864.96</v>
      </c>
    </row>
    <row r="3365" spans="2:10" x14ac:dyDescent="0.25">
      <c r="B3365">
        <v>15</v>
      </c>
      <c r="C3365" s="1">
        <v>43136</v>
      </c>
      <c r="D3365">
        <v>3</v>
      </c>
      <c r="E3365">
        <v>304</v>
      </c>
      <c r="F3365">
        <v>86</v>
      </c>
      <c r="G3365">
        <v>32</v>
      </c>
      <c r="H3365">
        <v>170</v>
      </c>
      <c r="I3365">
        <v>8311.2800000000007</v>
      </c>
      <c r="J3365">
        <v>2319.04</v>
      </c>
    </row>
    <row r="3366" spans="2:10" x14ac:dyDescent="0.25">
      <c r="B3366">
        <v>15</v>
      </c>
      <c r="C3366" s="1">
        <v>43143</v>
      </c>
      <c r="D3366">
        <v>3</v>
      </c>
      <c r="E3366">
        <v>358</v>
      </c>
      <c r="F3366">
        <v>61</v>
      </c>
      <c r="G3366">
        <v>39</v>
      </c>
      <c r="H3366">
        <v>113</v>
      </c>
      <c r="I3366">
        <v>9711.4699999999993</v>
      </c>
      <c r="J3366">
        <v>3759.29</v>
      </c>
    </row>
    <row r="3367" spans="2:10" x14ac:dyDescent="0.25">
      <c r="B3367">
        <v>15</v>
      </c>
      <c r="C3367" s="1">
        <v>43150</v>
      </c>
      <c r="D3367">
        <v>3</v>
      </c>
      <c r="E3367">
        <v>380</v>
      </c>
      <c r="F3367">
        <v>80</v>
      </c>
      <c r="G3367">
        <v>42</v>
      </c>
      <c r="H3367">
        <v>77</v>
      </c>
      <c r="I3367">
        <v>7869.07</v>
      </c>
      <c r="J3367">
        <v>3608.46</v>
      </c>
    </row>
    <row r="3368" spans="2:10" x14ac:dyDescent="0.25">
      <c r="B3368">
        <v>15</v>
      </c>
      <c r="C3368" s="1">
        <v>43157</v>
      </c>
      <c r="D3368">
        <v>3</v>
      </c>
      <c r="E3368">
        <v>418</v>
      </c>
      <c r="F3368">
        <v>107</v>
      </c>
      <c r="G3368">
        <v>7</v>
      </c>
      <c r="H3368">
        <v>515</v>
      </c>
      <c r="I3368">
        <v>12314.41</v>
      </c>
      <c r="J3368">
        <v>4885.54</v>
      </c>
    </row>
    <row r="3369" spans="2:10" x14ac:dyDescent="0.25">
      <c r="B3369">
        <v>15</v>
      </c>
      <c r="C3369" s="1">
        <v>43164</v>
      </c>
      <c r="D3369">
        <v>3</v>
      </c>
      <c r="E3369">
        <v>518</v>
      </c>
      <c r="F3369">
        <v>72</v>
      </c>
      <c r="G3369">
        <v>37</v>
      </c>
      <c r="H3369">
        <v>238</v>
      </c>
      <c r="I3369">
        <v>16825.310000000001</v>
      </c>
      <c r="J3369">
        <v>3387.54</v>
      </c>
    </row>
    <row r="3370" spans="2:10" x14ac:dyDescent="0.25">
      <c r="B3370">
        <v>15</v>
      </c>
      <c r="C3370" s="1">
        <v>43171</v>
      </c>
      <c r="D3370">
        <v>3</v>
      </c>
      <c r="E3370">
        <v>553</v>
      </c>
      <c r="F3370">
        <v>114</v>
      </c>
      <c r="G3370">
        <v>24</v>
      </c>
      <c r="H3370">
        <v>198</v>
      </c>
      <c r="I3370">
        <v>13461.15</v>
      </c>
      <c r="J3370">
        <v>5457.77</v>
      </c>
    </row>
    <row r="3371" spans="2:10" x14ac:dyDescent="0.25">
      <c r="B3371">
        <v>15</v>
      </c>
      <c r="C3371" s="1">
        <v>43178</v>
      </c>
      <c r="D3371">
        <v>3</v>
      </c>
      <c r="E3371">
        <v>643</v>
      </c>
      <c r="F3371">
        <v>111</v>
      </c>
      <c r="G3371">
        <v>16</v>
      </c>
      <c r="H3371">
        <v>1065</v>
      </c>
      <c r="I3371">
        <v>18505.560000000001</v>
      </c>
      <c r="J3371">
        <v>4514.24</v>
      </c>
    </row>
    <row r="3372" spans="2:10" x14ac:dyDescent="0.25">
      <c r="B3372">
        <v>15</v>
      </c>
      <c r="C3372" s="1">
        <v>43185</v>
      </c>
      <c r="D3372">
        <v>3</v>
      </c>
      <c r="E3372">
        <v>738</v>
      </c>
      <c r="F3372">
        <v>88</v>
      </c>
      <c r="G3372">
        <v>36</v>
      </c>
      <c r="H3372">
        <v>454</v>
      </c>
      <c r="I3372">
        <v>13575.47</v>
      </c>
      <c r="J3372">
        <v>4852.7299999999996</v>
      </c>
    </row>
    <row r="3373" spans="2:10" x14ac:dyDescent="0.25">
      <c r="B3373">
        <v>15</v>
      </c>
      <c r="C3373" s="1">
        <v>43192</v>
      </c>
      <c r="D3373">
        <v>3</v>
      </c>
      <c r="E3373">
        <v>790</v>
      </c>
      <c r="F3373">
        <v>95</v>
      </c>
      <c r="G3373">
        <v>34</v>
      </c>
      <c r="H3373">
        <v>540</v>
      </c>
      <c r="I3373">
        <v>20200.73</v>
      </c>
      <c r="J3373">
        <v>4370.49</v>
      </c>
    </row>
    <row r="3374" spans="2:10" x14ac:dyDescent="0.25">
      <c r="B3374">
        <v>15</v>
      </c>
      <c r="C3374" s="1">
        <v>43199</v>
      </c>
      <c r="D3374">
        <v>3</v>
      </c>
      <c r="E3374">
        <v>851</v>
      </c>
      <c r="F3374">
        <v>95</v>
      </c>
      <c r="G3374">
        <v>32</v>
      </c>
      <c r="H3374">
        <v>618</v>
      </c>
      <c r="I3374">
        <v>14307.95</v>
      </c>
      <c r="J3374">
        <v>7271.53</v>
      </c>
    </row>
    <row r="3375" spans="2:10" x14ac:dyDescent="0.25">
      <c r="B3375">
        <v>15</v>
      </c>
      <c r="C3375" s="1">
        <v>43206</v>
      </c>
      <c r="D3375">
        <v>3</v>
      </c>
      <c r="E3375">
        <v>914</v>
      </c>
      <c r="F3375">
        <v>105</v>
      </c>
      <c r="G3375">
        <v>15</v>
      </c>
      <c r="H3375">
        <v>996</v>
      </c>
      <c r="I3375">
        <v>15493.63</v>
      </c>
      <c r="J3375">
        <v>2236.34</v>
      </c>
    </row>
    <row r="3376" spans="2:10" x14ac:dyDescent="0.25">
      <c r="B3376">
        <v>15</v>
      </c>
      <c r="C3376" s="1">
        <v>43213</v>
      </c>
      <c r="D3376">
        <v>3</v>
      </c>
      <c r="E3376">
        <v>1004</v>
      </c>
      <c r="F3376">
        <v>90</v>
      </c>
      <c r="G3376">
        <v>22</v>
      </c>
      <c r="H3376">
        <v>138</v>
      </c>
      <c r="I3376">
        <v>21327.77</v>
      </c>
      <c r="J3376">
        <v>4638.03</v>
      </c>
    </row>
    <row r="3377" spans="2:10" x14ac:dyDescent="0.25">
      <c r="B3377">
        <v>15</v>
      </c>
      <c r="C3377" s="1">
        <v>43220</v>
      </c>
      <c r="D3377">
        <v>3</v>
      </c>
      <c r="E3377">
        <v>1072</v>
      </c>
      <c r="F3377">
        <v>74</v>
      </c>
      <c r="G3377">
        <v>42</v>
      </c>
      <c r="H3377">
        <v>75</v>
      </c>
      <c r="I3377">
        <v>14867.59</v>
      </c>
      <c r="J3377">
        <v>9005.3799999999992</v>
      </c>
    </row>
    <row r="3378" spans="2:10" x14ac:dyDescent="0.25">
      <c r="B3378">
        <v>15</v>
      </c>
      <c r="C3378" s="1">
        <v>43227</v>
      </c>
      <c r="D3378">
        <v>3</v>
      </c>
      <c r="E3378">
        <v>1104</v>
      </c>
      <c r="F3378">
        <v>92</v>
      </c>
      <c r="G3378">
        <v>16</v>
      </c>
      <c r="H3378">
        <v>1885</v>
      </c>
      <c r="I3378">
        <v>24973.43</v>
      </c>
      <c r="J3378">
        <v>7422.83</v>
      </c>
    </row>
    <row r="3379" spans="2:10" x14ac:dyDescent="0.25">
      <c r="B3379">
        <v>15</v>
      </c>
      <c r="C3379" s="1">
        <v>43234</v>
      </c>
      <c r="D3379">
        <v>3</v>
      </c>
      <c r="E3379">
        <v>1180</v>
      </c>
      <c r="F3379">
        <v>80</v>
      </c>
      <c r="G3379">
        <v>27</v>
      </c>
      <c r="H3379">
        <v>1529</v>
      </c>
      <c r="I3379">
        <v>24394.19</v>
      </c>
      <c r="J3379">
        <v>7471.01</v>
      </c>
    </row>
    <row r="3380" spans="2:10" x14ac:dyDescent="0.25">
      <c r="B3380">
        <v>15</v>
      </c>
      <c r="C3380" s="1">
        <v>43241</v>
      </c>
      <c r="D3380">
        <v>3</v>
      </c>
      <c r="E3380">
        <v>1233</v>
      </c>
      <c r="F3380">
        <v>71</v>
      </c>
      <c r="G3380">
        <v>28</v>
      </c>
      <c r="H3380">
        <v>1324</v>
      </c>
      <c r="I3380">
        <v>26483.38</v>
      </c>
      <c r="J3380">
        <v>8266.68</v>
      </c>
    </row>
    <row r="3381" spans="2:10" x14ac:dyDescent="0.25">
      <c r="B3381">
        <v>15</v>
      </c>
      <c r="C3381" s="1">
        <v>43248</v>
      </c>
      <c r="D3381">
        <v>3</v>
      </c>
      <c r="E3381">
        <v>1276</v>
      </c>
      <c r="F3381">
        <v>93</v>
      </c>
      <c r="G3381">
        <v>24</v>
      </c>
      <c r="H3381">
        <v>187</v>
      </c>
      <c r="I3381">
        <v>34325.17</v>
      </c>
      <c r="J3381">
        <v>16084.64</v>
      </c>
    </row>
    <row r="3382" spans="2:10" x14ac:dyDescent="0.25">
      <c r="B3382">
        <v>15</v>
      </c>
      <c r="C3382" s="1">
        <v>43255</v>
      </c>
      <c r="D3382">
        <v>3</v>
      </c>
      <c r="E3382">
        <v>1345</v>
      </c>
      <c r="F3382">
        <v>94</v>
      </c>
      <c r="G3382">
        <v>24</v>
      </c>
      <c r="H3382">
        <v>213</v>
      </c>
      <c r="I3382">
        <v>40033.07</v>
      </c>
      <c r="J3382">
        <v>7345.99</v>
      </c>
    </row>
    <row r="3383" spans="2:10" x14ac:dyDescent="0.25">
      <c r="B3383">
        <v>15</v>
      </c>
      <c r="C3383" s="1">
        <v>43262</v>
      </c>
      <c r="D3383">
        <v>3</v>
      </c>
      <c r="E3383">
        <v>1415</v>
      </c>
      <c r="F3383">
        <v>77</v>
      </c>
      <c r="G3383">
        <v>23</v>
      </c>
      <c r="H3383">
        <v>894</v>
      </c>
      <c r="I3383">
        <v>30228.68</v>
      </c>
      <c r="J3383">
        <v>11414.01</v>
      </c>
    </row>
    <row r="3384" spans="2:10" x14ac:dyDescent="0.25">
      <c r="B3384">
        <v>15</v>
      </c>
      <c r="C3384" s="1">
        <v>43269</v>
      </c>
      <c r="D3384">
        <v>3</v>
      </c>
      <c r="E3384">
        <v>1469</v>
      </c>
      <c r="F3384">
        <v>106</v>
      </c>
      <c r="G3384">
        <v>20</v>
      </c>
      <c r="H3384">
        <v>976</v>
      </c>
      <c r="I3384">
        <v>45446.6</v>
      </c>
      <c r="J3384">
        <v>8463.1299999999992</v>
      </c>
    </row>
    <row r="3385" spans="2:10" x14ac:dyDescent="0.25">
      <c r="B3385">
        <v>15</v>
      </c>
      <c r="C3385" s="1">
        <v>43276</v>
      </c>
      <c r="D3385">
        <v>3</v>
      </c>
      <c r="E3385">
        <v>1555</v>
      </c>
      <c r="F3385">
        <v>128</v>
      </c>
      <c r="G3385">
        <v>21</v>
      </c>
      <c r="H3385">
        <v>1134</v>
      </c>
      <c r="I3385">
        <v>23543.51</v>
      </c>
      <c r="J3385">
        <v>9414.1</v>
      </c>
    </row>
    <row r="3386" spans="2:10" x14ac:dyDescent="0.25">
      <c r="B3386">
        <v>15</v>
      </c>
      <c r="C3386" s="1">
        <v>43283</v>
      </c>
      <c r="D3386">
        <v>3</v>
      </c>
      <c r="E3386">
        <v>1662</v>
      </c>
      <c r="F3386">
        <v>68</v>
      </c>
      <c r="G3386">
        <v>36</v>
      </c>
      <c r="H3386">
        <v>1097</v>
      </c>
      <c r="I3386">
        <v>13625.87</v>
      </c>
      <c r="J3386">
        <v>10176.75</v>
      </c>
    </row>
    <row r="3387" spans="2:10" x14ac:dyDescent="0.25">
      <c r="B3387">
        <v>15</v>
      </c>
      <c r="C3387" s="1">
        <v>43290</v>
      </c>
      <c r="D3387">
        <v>3</v>
      </c>
      <c r="E3387">
        <v>1694</v>
      </c>
      <c r="F3387">
        <v>114</v>
      </c>
      <c r="G3387">
        <v>14</v>
      </c>
      <c r="H3387">
        <v>351</v>
      </c>
      <c r="I3387">
        <v>24052.84</v>
      </c>
      <c r="J3387">
        <v>17257.39</v>
      </c>
    </row>
    <row r="3388" spans="2:10" x14ac:dyDescent="0.25">
      <c r="B3388">
        <v>15</v>
      </c>
      <c r="C3388" s="1">
        <v>43297</v>
      </c>
      <c r="D3388">
        <v>3</v>
      </c>
      <c r="E3388">
        <v>1794</v>
      </c>
      <c r="F3388">
        <v>96</v>
      </c>
      <c r="G3388">
        <v>17</v>
      </c>
      <c r="H3388">
        <v>301</v>
      </c>
      <c r="I3388">
        <v>35517.08</v>
      </c>
      <c r="J3388">
        <v>16744.259999999998</v>
      </c>
    </row>
    <row r="3389" spans="2:10" x14ac:dyDescent="0.25">
      <c r="B3389">
        <v>15</v>
      </c>
      <c r="C3389" s="1">
        <v>43304</v>
      </c>
      <c r="D3389">
        <v>3</v>
      </c>
      <c r="E3389">
        <v>1873</v>
      </c>
      <c r="F3389">
        <v>135</v>
      </c>
      <c r="G3389">
        <v>32</v>
      </c>
      <c r="H3389">
        <v>207</v>
      </c>
      <c r="I3389">
        <v>49129.98</v>
      </c>
      <c r="J3389">
        <v>18403.689999999999</v>
      </c>
    </row>
    <row r="3390" spans="2:10" x14ac:dyDescent="0.25">
      <c r="B3390">
        <v>15</v>
      </c>
      <c r="C3390" s="1">
        <v>43311</v>
      </c>
      <c r="D3390">
        <v>3</v>
      </c>
      <c r="E3390">
        <v>1976</v>
      </c>
      <c r="F3390">
        <v>107</v>
      </c>
      <c r="G3390">
        <v>30</v>
      </c>
      <c r="H3390">
        <v>398</v>
      </c>
      <c r="I3390">
        <v>25664.43</v>
      </c>
      <c r="J3390">
        <v>11695.46</v>
      </c>
    </row>
    <row r="3391" spans="2:10" x14ac:dyDescent="0.25">
      <c r="B3391">
        <v>15</v>
      </c>
      <c r="C3391" s="1">
        <v>43318</v>
      </c>
      <c r="D3391">
        <v>3</v>
      </c>
      <c r="E3391">
        <v>2053</v>
      </c>
      <c r="F3391">
        <v>81</v>
      </c>
      <c r="G3391">
        <v>15</v>
      </c>
      <c r="H3391">
        <v>1749</v>
      </c>
      <c r="I3391">
        <v>46048.73</v>
      </c>
      <c r="J3391">
        <v>10042.950000000001</v>
      </c>
    </row>
    <row r="3392" spans="2:10" x14ac:dyDescent="0.25">
      <c r="B3392">
        <v>15</v>
      </c>
      <c r="C3392" s="1">
        <v>43325</v>
      </c>
      <c r="D3392">
        <v>3</v>
      </c>
      <c r="E3392">
        <v>2119</v>
      </c>
      <c r="F3392">
        <v>87</v>
      </c>
      <c r="G3392">
        <v>32</v>
      </c>
      <c r="H3392">
        <v>85</v>
      </c>
      <c r="I3392">
        <v>67742.75</v>
      </c>
      <c r="J3392">
        <v>14178.45</v>
      </c>
    </row>
    <row r="3393" spans="2:10" x14ac:dyDescent="0.25">
      <c r="B3393">
        <v>15</v>
      </c>
      <c r="C3393" s="1">
        <v>43332</v>
      </c>
      <c r="D3393">
        <v>3</v>
      </c>
      <c r="E3393">
        <v>2174</v>
      </c>
      <c r="F3393">
        <v>92</v>
      </c>
      <c r="G3393">
        <v>33</v>
      </c>
      <c r="H3393">
        <v>815</v>
      </c>
      <c r="I3393">
        <v>45569.440000000002</v>
      </c>
      <c r="J3393">
        <v>10681.3</v>
      </c>
    </row>
    <row r="3394" spans="2:10" x14ac:dyDescent="0.25">
      <c r="B3394">
        <v>15</v>
      </c>
      <c r="C3394" s="1">
        <v>43339</v>
      </c>
      <c r="D3394">
        <v>3</v>
      </c>
      <c r="E3394">
        <v>2233</v>
      </c>
      <c r="F3394">
        <v>95</v>
      </c>
      <c r="G3394">
        <v>43</v>
      </c>
      <c r="H3394">
        <v>36</v>
      </c>
      <c r="I3394">
        <v>49993.06</v>
      </c>
      <c r="J3394">
        <v>11602.52</v>
      </c>
    </row>
    <row r="3395" spans="2:10" x14ac:dyDescent="0.25">
      <c r="B3395">
        <v>15</v>
      </c>
      <c r="C3395" s="1">
        <v>43346</v>
      </c>
      <c r="D3395">
        <v>3</v>
      </c>
      <c r="E3395">
        <v>2285</v>
      </c>
      <c r="F3395">
        <v>72</v>
      </c>
      <c r="G3395">
        <v>31</v>
      </c>
      <c r="H3395">
        <v>2311</v>
      </c>
      <c r="I3395">
        <v>31283.32</v>
      </c>
      <c r="J3395">
        <v>18388.830000000002</v>
      </c>
    </row>
    <row r="3396" spans="2:10" x14ac:dyDescent="0.25">
      <c r="B3396">
        <v>15</v>
      </c>
      <c r="C3396" s="1">
        <v>43353</v>
      </c>
      <c r="D3396">
        <v>3</v>
      </c>
      <c r="E3396">
        <v>2326</v>
      </c>
      <c r="F3396">
        <v>54</v>
      </c>
      <c r="G3396">
        <v>34</v>
      </c>
      <c r="H3396">
        <v>3514</v>
      </c>
      <c r="I3396">
        <v>54766.83</v>
      </c>
      <c r="J3396">
        <v>15796.68</v>
      </c>
    </row>
    <row r="3397" spans="2:10" x14ac:dyDescent="0.25">
      <c r="B3397">
        <v>15</v>
      </c>
      <c r="C3397" s="1">
        <v>43360</v>
      </c>
      <c r="D3397">
        <v>3</v>
      </c>
      <c r="E3397">
        <v>2346</v>
      </c>
      <c r="F3397">
        <v>37</v>
      </c>
      <c r="G3397">
        <v>19</v>
      </c>
      <c r="H3397">
        <v>1035</v>
      </c>
      <c r="I3397">
        <v>36838.1</v>
      </c>
      <c r="J3397">
        <v>16289.44</v>
      </c>
    </row>
    <row r="3398" spans="2:10" x14ac:dyDescent="0.25">
      <c r="B3398">
        <v>15</v>
      </c>
      <c r="C3398" s="1">
        <v>43367</v>
      </c>
      <c r="D3398">
        <v>3</v>
      </c>
      <c r="E3398">
        <v>2364</v>
      </c>
      <c r="F3398">
        <v>104</v>
      </c>
      <c r="G3398">
        <v>26</v>
      </c>
      <c r="H3398">
        <v>931</v>
      </c>
      <c r="I3398">
        <v>55693.37</v>
      </c>
      <c r="J3398">
        <v>14751.86</v>
      </c>
    </row>
    <row r="3399" spans="2:10" x14ac:dyDescent="0.25">
      <c r="B3399">
        <v>15</v>
      </c>
      <c r="C3399" s="1">
        <v>43101</v>
      </c>
      <c r="D3399">
        <v>4</v>
      </c>
      <c r="E3399">
        <v>0</v>
      </c>
      <c r="F3399">
        <v>100</v>
      </c>
      <c r="G3399">
        <v>21</v>
      </c>
      <c r="H3399">
        <v>36</v>
      </c>
      <c r="I3399">
        <v>1493.88</v>
      </c>
      <c r="J3399">
        <v>1054.23</v>
      </c>
    </row>
    <row r="3400" spans="2:10" x14ac:dyDescent="0.25">
      <c r="B3400">
        <v>15</v>
      </c>
      <c r="C3400" s="1">
        <v>43108</v>
      </c>
      <c r="D3400">
        <v>4</v>
      </c>
      <c r="E3400">
        <v>79</v>
      </c>
      <c r="F3400">
        <v>89</v>
      </c>
      <c r="G3400">
        <v>23</v>
      </c>
      <c r="H3400">
        <v>160</v>
      </c>
      <c r="I3400">
        <v>3932.63</v>
      </c>
      <c r="J3400">
        <v>1358.04</v>
      </c>
    </row>
    <row r="3401" spans="2:10" x14ac:dyDescent="0.25">
      <c r="B3401">
        <v>15</v>
      </c>
      <c r="C3401" s="1">
        <v>43115</v>
      </c>
      <c r="D3401">
        <v>4</v>
      </c>
      <c r="E3401">
        <v>145</v>
      </c>
      <c r="F3401">
        <v>65</v>
      </c>
      <c r="G3401">
        <v>33</v>
      </c>
      <c r="H3401">
        <v>38</v>
      </c>
      <c r="I3401">
        <v>4016.1</v>
      </c>
      <c r="J3401">
        <v>3684.08</v>
      </c>
    </row>
    <row r="3402" spans="2:10" x14ac:dyDescent="0.25">
      <c r="B3402">
        <v>15</v>
      </c>
      <c r="C3402" s="1">
        <v>43122</v>
      </c>
      <c r="D3402">
        <v>4</v>
      </c>
      <c r="E3402">
        <v>177</v>
      </c>
      <c r="F3402">
        <v>61</v>
      </c>
      <c r="G3402">
        <v>14</v>
      </c>
      <c r="H3402">
        <v>54</v>
      </c>
      <c r="I3402">
        <v>3009.17</v>
      </c>
      <c r="J3402">
        <v>1961.53</v>
      </c>
    </row>
    <row r="3403" spans="2:10" x14ac:dyDescent="0.25">
      <c r="B3403">
        <v>15</v>
      </c>
      <c r="C3403" s="1">
        <v>43129</v>
      </c>
      <c r="D3403">
        <v>4</v>
      </c>
      <c r="E3403">
        <v>224</v>
      </c>
      <c r="F3403">
        <v>79</v>
      </c>
      <c r="G3403">
        <v>36</v>
      </c>
      <c r="H3403">
        <v>422</v>
      </c>
      <c r="I3403">
        <v>4431.37</v>
      </c>
      <c r="J3403">
        <v>2140.9299999999998</v>
      </c>
    </row>
    <row r="3404" spans="2:10" x14ac:dyDescent="0.25">
      <c r="B3404">
        <v>15</v>
      </c>
      <c r="C3404" s="1">
        <v>43136</v>
      </c>
      <c r="D3404">
        <v>4</v>
      </c>
      <c r="E3404">
        <v>267</v>
      </c>
      <c r="F3404">
        <v>70</v>
      </c>
      <c r="G3404">
        <v>24</v>
      </c>
      <c r="H3404">
        <v>146</v>
      </c>
      <c r="I3404">
        <v>5247.67</v>
      </c>
      <c r="J3404">
        <v>3400.38</v>
      </c>
    </row>
    <row r="3405" spans="2:10" x14ac:dyDescent="0.25">
      <c r="B3405">
        <v>15</v>
      </c>
      <c r="C3405" s="1">
        <v>43143</v>
      </c>
      <c r="D3405">
        <v>4</v>
      </c>
      <c r="E3405">
        <v>313</v>
      </c>
      <c r="F3405">
        <v>64</v>
      </c>
      <c r="G3405">
        <v>12</v>
      </c>
      <c r="H3405">
        <v>206</v>
      </c>
      <c r="I3405">
        <v>7605.23</v>
      </c>
      <c r="J3405">
        <v>2366.58</v>
      </c>
    </row>
    <row r="3406" spans="2:10" x14ac:dyDescent="0.25">
      <c r="B3406">
        <v>15</v>
      </c>
      <c r="C3406" s="1">
        <v>43150</v>
      </c>
      <c r="D3406">
        <v>4</v>
      </c>
      <c r="E3406">
        <v>365</v>
      </c>
      <c r="F3406">
        <v>72</v>
      </c>
      <c r="G3406">
        <v>33</v>
      </c>
      <c r="H3406">
        <v>66</v>
      </c>
      <c r="I3406">
        <v>4234.51</v>
      </c>
      <c r="J3406">
        <v>3802.3</v>
      </c>
    </row>
    <row r="3407" spans="2:10" x14ac:dyDescent="0.25">
      <c r="B3407">
        <v>15</v>
      </c>
      <c r="C3407" s="1">
        <v>43157</v>
      </c>
      <c r="D3407">
        <v>4</v>
      </c>
      <c r="E3407">
        <v>404</v>
      </c>
      <c r="F3407">
        <v>77</v>
      </c>
      <c r="G3407">
        <v>20</v>
      </c>
      <c r="H3407">
        <v>502</v>
      </c>
      <c r="I3407">
        <v>9345.5</v>
      </c>
      <c r="J3407">
        <v>3830.9</v>
      </c>
    </row>
    <row r="3408" spans="2:10" x14ac:dyDescent="0.25">
      <c r="B3408">
        <v>15</v>
      </c>
      <c r="C3408" s="1">
        <v>43164</v>
      </c>
      <c r="D3408">
        <v>4</v>
      </c>
      <c r="E3408">
        <v>461</v>
      </c>
      <c r="F3408">
        <v>70</v>
      </c>
      <c r="G3408">
        <v>32</v>
      </c>
      <c r="H3408">
        <v>199</v>
      </c>
      <c r="I3408">
        <v>10897.83</v>
      </c>
      <c r="J3408">
        <v>3249.16</v>
      </c>
    </row>
    <row r="3409" spans="2:10" x14ac:dyDescent="0.25">
      <c r="B3409">
        <v>15</v>
      </c>
      <c r="C3409" s="1">
        <v>43171</v>
      </c>
      <c r="D3409">
        <v>4</v>
      </c>
      <c r="E3409">
        <v>499</v>
      </c>
      <c r="F3409">
        <v>95</v>
      </c>
      <c r="G3409">
        <v>15</v>
      </c>
      <c r="H3409">
        <v>148</v>
      </c>
      <c r="I3409">
        <v>15481.37</v>
      </c>
      <c r="J3409">
        <v>6905.87</v>
      </c>
    </row>
    <row r="3410" spans="2:10" x14ac:dyDescent="0.25">
      <c r="B3410">
        <v>15</v>
      </c>
      <c r="C3410" s="1">
        <v>43178</v>
      </c>
      <c r="D3410">
        <v>4</v>
      </c>
      <c r="E3410">
        <v>579</v>
      </c>
      <c r="F3410">
        <v>84</v>
      </c>
      <c r="G3410">
        <v>20</v>
      </c>
      <c r="H3410">
        <v>111</v>
      </c>
      <c r="I3410">
        <v>3619.85</v>
      </c>
      <c r="J3410">
        <v>5019.49</v>
      </c>
    </row>
    <row r="3411" spans="2:10" x14ac:dyDescent="0.25">
      <c r="B3411">
        <v>15</v>
      </c>
      <c r="C3411" s="1">
        <v>43185</v>
      </c>
      <c r="D3411">
        <v>4</v>
      </c>
      <c r="E3411">
        <v>643</v>
      </c>
      <c r="F3411">
        <v>61</v>
      </c>
      <c r="G3411">
        <v>30</v>
      </c>
      <c r="H3411">
        <v>615</v>
      </c>
      <c r="I3411">
        <v>5355.49</v>
      </c>
      <c r="J3411">
        <v>6096.51</v>
      </c>
    </row>
    <row r="3412" spans="2:10" x14ac:dyDescent="0.25">
      <c r="B3412">
        <v>15</v>
      </c>
      <c r="C3412" s="1">
        <v>43192</v>
      </c>
      <c r="D3412">
        <v>4</v>
      </c>
      <c r="E3412">
        <v>674</v>
      </c>
      <c r="F3412">
        <v>63</v>
      </c>
      <c r="G3412">
        <v>12</v>
      </c>
      <c r="H3412">
        <v>266</v>
      </c>
      <c r="I3412">
        <v>24708.76</v>
      </c>
      <c r="J3412">
        <v>5461.19</v>
      </c>
    </row>
    <row r="3413" spans="2:10" x14ac:dyDescent="0.25">
      <c r="B3413">
        <v>15</v>
      </c>
      <c r="C3413" s="1">
        <v>43199</v>
      </c>
      <c r="D3413">
        <v>4</v>
      </c>
      <c r="E3413">
        <v>725</v>
      </c>
      <c r="F3413">
        <v>84</v>
      </c>
      <c r="G3413">
        <v>25</v>
      </c>
      <c r="H3413">
        <v>269</v>
      </c>
      <c r="I3413">
        <v>13064.71</v>
      </c>
      <c r="J3413">
        <v>7838.03</v>
      </c>
    </row>
    <row r="3414" spans="2:10" x14ac:dyDescent="0.25">
      <c r="B3414">
        <v>15</v>
      </c>
      <c r="C3414" s="1">
        <v>43206</v>
      </c>
      <c r="D3414">
        <v>4</v>
      </c>
      <c r="E3414">
        <v>784</v>
      </c>
      <c r="F3414">
        <v>114</v>
      </c>
      <c r="G3414">
        <v>51</v>
      </c>
      <c r="H3414">
        <v>876</v>
      </c>
      <c r="I3414">
        <v>15887.03</v>
      </c>
      <c r="J3414">
        <v>11336.5</v>
      </c>
    </row>
    <row r="3415" spans="2:10" x14ac:dyDescent="0.25">
      <c r="B3415">
        <v>15</v>
      </c>
      <c r="C3415" s="1">
        <v>43213</v>
      </c>
      <c r="D3415">
        <v>4</v>
      </c>
      <c r="E3415">
        <v>847</v>
      </c>
      <c r="F3415">
        <v>44</v>
      </c>
      <c r="G3415">
        <v>25</v>
      </c>
      <c r="H3415">
        <v>193</v>
      </c>
      <c r="I3415">
        <v>19403.34</v>
      </c>
      <c r="J3415">
        <v>8713.17</v>
      </c>
    </row>
    <row r="3416" spans="2:10" x14ac:dyDescent="0.25">
      <c r="B3416">
        <v>15</v>
      </c>
      <c r="C3416" s="1">
        <v>43220</v>
      </c>
      <c r="D3416">
        <v>4</v>
      </c>
      <c r="E3416">
        <v>866</v>
      </c>
      <c r="F3416">
        <v>108</v>
      </c>
      <c r="G3416">
        <v>23</v>
      </c>
      <c r="H3416">
        <v>176</v>
      </c>
      <c r="I3416">
        <v>16212.48</v>
      </c>
      <c r="J3416">
        <v>6824.27</v>
      </c>
    </row>
    <row r="3417" spans="2:10" x14ac:dyDescent="0.25">
      <c r="B3417">
        <v>15</v>
      </c>
      <c r="C3417" s="1">
        <v>43227</v>
      </c>
      <c r="D3417">
        <v>4</v>
      </c>
      <c r="E3417">
        <v>951</v>
      </c>
      <c r="F3417">
        <v>44</v>
      </c>
      <c r="G3417">
        <v>21</v>
      </c>
      <c r="H3417">
        <v>195</v>
      </c>
      <c r="I3417">
        <v>9539.1299999999992</v>
      </c>
      <c r="J3417">
        <v>12209.4</v>
      </c>
    </row>
    <row r="3418" spans="2:10" x14ac:dyDescent="0.25">
      <c r="B3418">
        <v>15</v>
      </c>
      <c r="C3418" s="1">
        <v>43234</v>
      </c>
      <c r="D3418">
        <v>4</v>
      </c>
      <c r="E3418">
        <v>974</v>
      </c>
      <c r="F3418">
        <v>52</v>
      </c>
      <c r="G3418">
        <v>24</v>
      </c>
      <c r="H3418">
        <v>418</v>
      </c>
      <c r="I3418">
        <v>22359.43</v>
      </c>
      <c r="J3418">
        <v>4861.01</v>
      </c>
    </row>
    <row r="3419" spans="2:10" x14ac:dyDescent="0.25">
      <c r="B3419">
        <v>15</v>
      </c>
      <c r="C3419" s="1">
        <v>43241</v>
      </c>
      <c r="D3419">
        <v>4</v>
      </c>
      <c r="E3419">
        <v>1002</v>
      </c>
      <c r="F3419">
        <v>85</v>
      </c>
      <c r="G3419">
        <v>26</v>
      </c>
      <c r="H3419">
        <v>349</v>
      </c>
      <c r="I3419">
        <v>21092.06</v>
      </c>
      <c r="J3419">
        <v>15957.43</v>
      </c>
    </row>
    <row r="3420" spans="2:10" x14ac:dyDescent="0.25">
      <c r="B3420">
        <v>15</v>
      </c>
      <c r="C3420" s="1">
        <v>43248</v>
      </c>
      <c r="D3420">
        <v>4</v>
      </c>
      <c r="E3420">
        <v>1061</v>
      </c>
      <c r="F3420">
        <v>67</v>
      </c>
      <c r="G3420">
        <v>24</v>
      </c>
      <c r="H3420">
        <v>162</v>
      </c>
      <c r="I3420">
        <v>14080.02</v>
      </c>
      <c r="J3420">
        <v>16700.98</v>
      </c>
    </row>
    <row r="3421" spans="2:10" x14ac:dyDescent="0.25">
      <c r="B3421">
        <v>15</v>
      </c>
      <c r="C3421" s="1">
        <v>43255</v>
      </c>
      <c r="D3421">
        <v>4</v>
      </c>
      <c r="E3421">
        <v>1104</v>
      </c>
      <c r="F3421">
        <v>84</v>
      </c>
      <c r="G3421">
        <v>15</v>
      </c>
      <c r="H3421">
        <v>511</v>
      </c>
      <c r="I3421">
        <v>24492.99</v>
      </c>
      <c r="J3421">
        <v>4153.0200000000004</v>
      </c>
    </row>
    <row r="3422" spans="2:10" x14ac:dyDescent="0.25">
      <c r="B3422">
        <v>15</v>
      </c>
      <c r="C3422" s="1">
        <v>43262</v>
      </c>
      <c r="D3422">
        <v>4</v>
      </c>
      <c r="E3422">
        <v>1173</v>
      </c>
      <c r="F3422">
        <v>89</v>
      </c>
      <c r="G3422">
        <v>25</v>
      </c>
      <c r="H3422">
        <v>39</v>
      </c>
      <c r="I3422">
        <v>19370.18</v>
      </c>
      <c r="J3422">
        <v>9803.9</v>
      </c>
    </row>
    <row r="3423" spans="2:10" x14ac:dyDescent="0.25">
      <c r="B3423">
        <v>15</v>
      </c>
      <c r="C3423" s="1">
        <v>43269</v>
      </c>
      <c r="D3423">
        <v>4</v>
      </c>
      <c r="E3423">
        <v>1237</v>
      </c>
      <c r="F3423">
        <v>36</v>
      </c>
      <c r="G3423">
        <v>28</v>
      </c>
      <c r="H3423">
        <v>74</v>
      </c>
      <c r="I3423">
        <v>28493.54</v>
      </c>
      <c r="J3423">
        <v>8793.4699999999993</v>
      </c>
    </row>
    <row r="3424" spans="2:10" x14ac:dyDescent="0.25">
      <c r="B3424">
        <v>15</v>
      </c>
      <c r="C3424" s="1">
        <v>43276</v>
      </c>
      <c r="D3424">
        <v>4</v>
      </c>
      <c r="E3424">
        <v>1245</v>
      </c>
      <c r="F3424">
        <v>22</v>
      </c>
      <c r="G3424">
        <v>17</v>
      </c>
      <c r="H3424">
        <v>379</v>
      </c>
      <c r="I3424">
        <v>19993.11</v>
      </c>
      <c r="J3424">
        <v>2497.7800000000002</v>
      </c>
    </row>
    <row r="3425" spans="2:10" x14ac:dyDescent="0.25">
      <c r="B3425">
        <v>15</v>
      </c>
      <c r="C3425" s="1">
        <v>43283</v>
      </c>
      <c r="D3425">
        <v>4</v>
      </c>
      <c r="E3425">
        <v>1250</v>
      </c>
      <c r="F3425">
        <v>104</v>
      </c>
      <c r="G3425">
        <v>9</v>
      </c>
      <c r="H3425">
        <v>668</v>
      </c>
      <c r="I3425">
        <v>35844.639999999999</v>
      </c>
      <c r="J3425">
        <v>7103.43</v>
      </c>
    </row>
    <row r="3426" spans="2:10" x14ac:dyDescent="0.25">
      <c r="B3426">
        <v>15</v>
      </c>
      <c r="C3426" s="1">
        <v>43290</v>
      </c>
      <c r="D3426">
        <v>4</v>
      </c>
      <c r="E3426">
        <v>1345</v>
      </c>
      <c r="F3426">
        <v>54</v>
      </c>
      <c r="G3426">
        <v>27</v>
      </c>
      <c r="H3426">
        <v>187</v>
      </c>
      <c r="I3426">
        <v>13103</v>
      </c>
      <c r="J3426">
        <v>12662.65</v>
      </c>
    </row>
    <row r="3427" spans="2:10" x14ac:dyDescent="0.25">
      <c r="B3427">
        <v>15</v>
      </c>
      <c r="C3427" s="1">
        <v>43297</v>
      </c>
      <c r="D3427">
        <v>4</v>
      </c>
      <c r="E3427">
        <v>1372</v>
      </c>
      <c r="F3427">
        <v>99</v>
      </c>
      <c r="G3427">
        <v>22</v>
      </c>
      <c r="H3427">
        <v>51</v>
      </c>
      <c r="I3427">
        <v>7911.69</v>
      </c>
      <c r="J3427">
        <v>20249.68</v>
      </c>
    </row>
    <row r="3428" spans="2:10" x14ac:dyDescent="0.25">
      <c r="B3428">
        <v>15</v>
      </c>
      <c r="C3428" s="1">
        <v>43304</v>
      </c>
      <c r="D3428">
        <v>4</v>
      </c>
      <c r="E3428">
        <v>1449</v>
      </c>
      <c r="F3428">
        <v>81</v>
      </c>
      <c r="G3428">
        <v>15</v>
      </c>
      <c r="H3428">
        <v>349</v>
      </c>
      <c r="I3428">
        <v>28409.08</v>
      </c>
      <c r="J3428">
        <v>18537.62</v>
      </c>
    </row>
    <row r="3429" spans="2:10" x14ac:dyDescent="0.25">
      <c r="B3429">
        <v>15</v>
      </c>
      <c r="C3429" s="1">
        <v>43311</v>
      </c>
      <c r="D3429">
        <v>4</v>
      </c>
      <c r="E3429">
        <v>1515</v>
      </c>
      <c r="F3429">
        <v>62</v>
      </c>
      <c r="G3429">
        <v>32</v>
      </c>
      <c r="H3429">
        <v>864</v>
      </c>
      <c r="I3429">
        <v>25536.22</v>
      </c>
      <c r="J3429">
        <v>15168.61</v>
      </c>
    </row>
    <row r="3430" spans="2:10" x14ac:dyDescent="0.25">
      <c r="B3430">
        <v>15</v>
      </c>
      <c r="C3430" s="1">
        <v>43318</v>
      </c>
      <c r="D3430">
        <v>4</v>
      </c>
      <c r="E3430">
        <v>1545</v>
      </c>
      <c r="F3430">
        <v>29</v>
      </c>
      <c r="G3430">
        <v>9</v>
      </c>
      <c r="H3430">
        <v>1220</v>
      </c>
      <c r="I3430">
        <v>50940.63</v>
      </c>
      <c r="J3430">
        <v>13337.35</v>
      </c>
    </row>
    <row r="3431" spans="2:10" x14ac:dyDescent="0.25">
      <c r="B3431">
        <v>15</v>
      </c>
      <c r="C3431" s="1">
        <v>43325</v>
      </c>
      <c r="D3431">
        <v>4</v>
      </c>
      <c r="E3431">
        <v>1565</v>
      </c>
      <c r="F3431">
        <v>64</v>
      </c>
      <c r="G3431">
        <v>33</v>
      </c>
      <c r="H3431">
        <v>347</v>
      </c>
      <c r="I3431">
        <v>21562.31</v>
      </c>
      <c r="J3431">
        <v>10454.18</v>
      </c>
    </row>
    <row r="3432" spans="2:10" x14ac:dyDescent="0.25">
      <c r="B3432">
        <v>15</v>
      </c>
      <c r="C3432" s="1">
        <v>43332</v>
      </c>
      <c r="D3432">
        <v>4</v>
      </c>
      <c r="E3432">
        <v>1596</v>
      </c>
      <c r="F3432">
        <v>61</v>
      </c>
      <c r="G3432">
        <v>26</v>
      </c>
      <c r="H3432">
        <v>466</v>
      </c>
      <c r="I3432">
        <v>38504.230000000003</v>
      </c>
      <c r="J3432">
        <v>9489.66</v>
      </c>
    </row>
    <row r="3433" spans="2:10" x14ac:dyDescent="0.25">
      <c r="B3433">
        <v>15</v>
      </c>
      <c r="C3433" s="1">
        <v>43339</v>
      </c>
      <c r="D3433">
        <v>4</v>
      </c>
      <c r="E3433">
        <v>1631</v>
      </c>
      <c r="F3433">
        <v>83</v>
      </c>
      <c r="G3433">
        <v>17</v>
      </c>
      <c r="H3433">
        <v>1332</v>
      </c>
      <c r="I3433">
        <v>49590.36</v>
      </c>
      <c r="J3433">
        <v>27735.22</v>
      </c>
    </row>
    <row r="3434" spans="2:10" x14ac:dyDescent="0.25">
      <c r="B3434">
        <v>15</v>
      </c>
      <c r="C3434" s="1">
        <v>43346</v>
      </c>
      <c r="D3434">
        <v>4</v>
      </c>
      <c r="E3434">
        <v>1697</v>
      </c>
      <c r="F3434">
        <v>92</v>
      </c>
      <c r="G3434">
        <v>22</v>
      </c>
      <c r="H3434">
        <v>491</v>
      </c>
      <c r="I3434">
        <v>19727.400000000001</v>
      </c>
      <c r="J3434">
        <v>21103.81</v>
      </c>
    </row>
    <row r="3435" spans="2:10" x14ac:dyDescent="0.25">
      <c r="B3435">
        <v>15</v>
      </c>
      <c r="C3435" s="1">
        <v>43353</v>
      </c>
      <c r="D3435">
        <v>4</v>
      </c>
      <c r="E3435">
        <v>1767</v>
      </c>
      <c r="F3435">
        <v>93</v>
      </c>
      <c r="G3435">
        <v>21</v>
      </c>
      <c r="H3435">
        <v>50</v>
      </c>
      <c r="I3435">
        <v>28437.52</v>
      </c>
      <c r="J3435">
        <v>22562</v>
      </c>
    </row>
    <row r="3436" spans="2:10" x14ac:dyDescent="0.25">
      <c r="B3436">
        <v>15</v>
      </c>
      <c r="C3436" s="1">
        <v>43360</v>
      </c>
      <c r="D3436">
        <v>4</v>
      </c>
      <c r="E3436">
        <v>1839</v>
      </c>
      <c r="F3436">
        <v>52</v>
      </c>
      <c r="G3436">
        <v>25</v>
      </c>
      <c r="H3436">
        <v>1056</v>
      </c>
      <c r="I3436">
        <v>13920.2</v>
      </c>
      <c r="J3436">
        <v>20638.830000000002</v>
      </c>
    </row>
    <row r="3437" spans="2:10" x14ac:dyDescent="0.25">
      <c r="B3437">
        <v>15</v>
      </c>
      <c r="C3437" s="1">
        <v>43367</v>
      </c>
      <c r="D3437">
        <v>4</v>
      </c>
      <c r="E3437">
        <v>1866</v>
      </c>
      <c r="F3437">
        <v>68</v>
      </c>
      <c r="G3437">
        <v>15</v>
      </c>
      <c r="H3437">
        <v>179</v>
      </c>
      <c r="I3437">
        <v>28223.83</v>
      </c>
      <c r="J3437">
        <v>28588.6</v>
      </c>
    </row>
    <row r="3438" spans="2:10" x14ac:dyDescent="0.25">
      <c r="B3438">
        <v>15</v>
      </c>
      <c r="C3438" s="1">
        <v>43101</v>
      </c>
      <c r="D3438">
        <v>5</v>
      </c>
      <c r="E3438">
        <v>0</v>
      </c>
      <c r="F3438">
        <v>86</v>
      </c>
      <c r="G3438">
        <v>26</v>
      </c>
      <c r="H3438">
        <v>85</v>
      </c>
      <c r="I3438">
        <v>2678.6</v>
      </c>
      <c r="J3438">
        <v>475.61</v>
      </c>
    </row>
    <row r="3439" spans="2:10" x14ac:dyDescent="0.25">
      <c r="B3439">
        <v>15</v>
      </c>
      <c r="C3439" s="1">
        <v>43108</v>
      </c>
      <c r="D3439">
        <v>5</v>
      </c>
      <c r="E3439">
        <v>60</v>
      </c>
      <c r="F3439">
        <v>83</v>
      </c>
      <c r="G3439">
        <v>28</v>
      </c>
      <c r="H3439">
        <v>51</v>
      </c>
      <c r="I3439">
        <v>2745.61</v>
      </c>
      <c r="J3439">
        <v>1057.93</v>
      </c>
    </row>
    <row r="3440" spans="2:10" x14ac:dyDescent="0.25">
      <c r="B3440">
        <v>15</v>
      </c>
      <c r="C3440" s="1">
        <v>43115</v>
      </c>
      <c r="D3440">
        <v>5</v>
      </c>
      <c r="E3440">
        <v>115</v>
      </c>
      <c r="F3440">
        <v>106</v>
      </c>
      <c r="G3440">
        <v>27</v>
      </c>
      <c r="H3440">
        <v>11</v>
      </c>
      <c r="I3440">
        <v>4863.49</v>
      </c>
      <c r="J3440">
        <v>958.23</v>
      </c>
    </row>
    <row r="3441" spans="2:10" x14ac:dyDescent="0.25">
      <c r="B3441">
        <v>15</v>
      </c>
      <c r="C3441" s="1">
        <v>43122</v>
      </c>
      <c r="D3441">
        <v>5</v>
      </c>
      <c r="E3441">
        <v>194</v>
      </c>
      <c r="F3441">
        <v>56</v>
      </c>
      <c r="G3441">
        <v>10</v>
      </c>
      <c r="H3441">
        <v>46</v>
      </c>
      <c r="I3441">
        <v>7708.97</v>
      </c>
      <c r="J3441">
        <v>1138.72</v>
      </c>
    </row>
    <row r="3442" spans="2:10" x14ac:dyDescent="0.25">
      <c r="B3442">
        <v>15</v>
      </c>
      <c r="C3442" s="1">
        <v>43129</v>
      </c>
      <c r="D3442">
        <v>5</v>
      </c>
      <c r="E3442">
        <v>240</v>
      </c>
      <c r="F3442">
        <v>87</v>
      </c>
      <c r="G3442">
        <v>33</v>
      </c>
      <c r="H3442">
        <v>153</v>
      </c>
      <c r="I3442">
        <v>4503.6499999999996</v>
      </c>
      <c r="J3442">
        <v>1827.9</v>
      </c>
    </row>
    <row r="3443" spans="2:10" x14ac:dyDescent="0.25">
      <c r="B3443">
        <v>15</v>
      </c>
      <c r="C3443" s="1">
        <v>43136</v>
      </c>
      <c r="D3443">
        <v>5</v>
      </c>
      <c r="E3443">
        <v>294</v>
      </c>
      <c r="F3443">
        <v>111</v>
      </c>
      <c r="G3443">
        <v>22</v>
      </c>
      <c r="H3443">
        <v>47</v>
      </c>
      <c r="I3443">
        <v>10789.69</v>
      </c>
      <c r="J3443">
        <v>3374.13</v>
      </c>
    </row>
    <row r="3444" spans="2:10" x14ac:dyDescent="0.25">
      <c r="B3444">
        <v>15</v>
      </c>
      <c r="C3444" s="1">
        <v>43143</v>
      </c>
      <c r="D3444">
        <v>5</v>
      </c>
      <c r="E3444">
        <v>383</v>
      </c>
      <c r="F3444">
        <v>90</v>
      </c>
      <c r="G3444">
        <v>33</v>
      </c>
      <c r="H3444">
        <v>501</v>
      </c>
      <c r="I3444">
        <v>10790.28</v>
      </c>
      <c r="J3444">
        <v>2971.3</v>
      </c>
    </row>
    <row r="3445" spans="2:10" x14ac:dyDescent="0.25">
      <c r="B3445">
        <v>15</v>
      </c>
      <c r="C3445" s="1">
        <v>43150</v>
      </c>
      <c r="D3445">
        <v>5</v>
      </c>
      <c r="E3445">
        <v>440</v>
      </c>
      <c r="F3445">
        <v>39</v>
      </c>
      <c r="G3445">
        <v>29</v>
      </c>
      <c r="H3445">
        <v>256</v>
      </c>
      <c r="I3445">
        <v>9965.75</v>
      </c>
      <c r="J3445">
        <v>2447.19</v>
      </c>
    </row>
    <row r="3446" spans="2:10" x14ac:dyDescent="0.25">
      <c r="B3446">
        <v>15</v>
      </c>
      <c r="C3446" s="1">
        <v>43157</v>
      </c>
      <c r="D3446">
        <v>5</v>
      </c>
      <c r="E3446">
        <v>450</v>
      </c>
      <c r="F3446">
        <v>91</v>
      </c>
      <c r="G3446">
        <v>34</v>
      </c>
      <c r="H3446">
        <v>183</v>
      </c>
      <c r="I3446">
        <v>7291.68</v>
      </c>
      <c r="J3446">
        <v>2745.94</v>
      </c>
    </row>
    <row r="3447" spans="2:10" x14ac:dyDescent="0.25">
      <c r="B3447">
        <v>15</v>
      </c>
      <c r="C3447" s="1">
        <v>43164</v>
      </c>
      <c r="D3447">
        <v>5</v>
      </c>
      <c r="E3447">
        <v>507</v>
      </c>
      <c r="F3447">
        <v>88</v>
      </c>
      <c r="G3447">
        <v>28</v>
      </c>
      <c r="H3447">
        <v>1163</v>
      </c>
      <c r="I3447">
        <v>4913.3500000000004</v>
      </c>
      <c r="J3447">
        <v>3675.58</v>
      </c>
    </row>
    <row r="3448" spans="2:10" x14ac:dyDescent="0.25">
      <c r="B3448">
        <v>15</v>
      </c>
      <c r="C3448" s="1">
        <v>43171</v>
      </c>
      <c r="D3448">
        <v>5</v>
      </c>
      <c r="E3448">
        <v>567</v>
      </c>
      <c r="F3448">
        <v>63</v>
      </c>
      <c r="G3448">
        <v>24</v>
      </c>
      <c r="H3448">
        <v>228</v>
      </c>
      <c r="I3448">
        <v>14267.58</v>
      </c>
      <c r="J3448">
        <v>4160.57</v>
      </c>
    </row>
    <row r="3449" spans="2:10" x14ac:dyDescent="0.25">
      <c r="B3449">
        <v>15</v>
      </c>
      <c r="C3449" s="1">
        <v>43178</v>
      </c>
      <c r="D3449">
        <v>5</v>
      </c>
      <c r="E3449">
        <v>606</v>
      </c>
      <c r="F3449">
        <v>97</v>
      </c>
      <c r="G3449">
        <v>25</v>
      </c>
      <c r="H3449">
        <v>279</v>
      </c>
      <c r="I3449">
        <v>14750.33</v>
      </c>
      <c r="J3449">
        <v>4302.8599999999997</v>
      </c>
    </row>
    <row r="3450" spans="2:10" x14ac:dyDescent="0.25">
      <c r="B3450">
        <v>15</v>
      </c>
      <c r="C3450" s="1">
        <v>43185</v>
      </c>
      <c r="D3450">
        <v>5</v>
      </c>
      <c r="E3450">
        <v>678</v>
      </c>
      <c r="F3450">
        <v>88</v>
      </c>
      <c r="G3450">
        <v>15</v>
      </c>
      <c r="H3450">
        <v>260</v>
      </c>
      <c r="I3450">
        <v>17057.060000000001</v>
      </c>
      <c r="J3450">
        <v>3725.02</v>
      </c>
    </row>
    <row r="3451" spans="2:10" x14ac:dyDescent="0.25">
      <c r="B3451">
        <v>15</v>
      </c>
      <c r="C3451" s="1">
        <v>43192</v>
      </c>
      <c r="D3451">
        <v>5</v>
      </c>
      <c r="E3451">
        <v>751</v>
      </c>
      <c r="F3451">
        <v>86</v>
      </c>
      <c r="G3451">
        <v>24</v>
      </c>
      <c r="H3451">
        <v>342</v>
      </c>
      <c r="I3451">
        <v>16347.08</v>
      </c>
      <c r="J3451">
        <v>6925.47</v>
      </c>
    </row>
    <row r="3452" spans="2:10" x14ac:dyDescent="0.25">
      <c r="B3452">
        <v>15</v>
      </c>
      <c r="C3452" s="1">
        <v>43199</v>
      </c>
      <c r="D3452">
        <v>5</v>
      </c>
      <c r="E3452">
        <v>813</v>
      </c>
      <c r="F3452">
        <v>100</v>
      </c>
      <c r="G3452">
        <v>26</v>
      </c>
      <c r="H3452">
        <v>377</v>
      </c>
      <c r="I3452">
        <v>23036.51</v>
      </c>
      <c r="J3452">
        <v>6087.93</v>
      </c>
    </row>
    <row r="3453" spans="2:10" x14ac:dyDescent="0.25">
      <c r="B3453">
        <v>15</v>
      </c>
      <c r="C3453" s="1">
        <v>43206</v>
      </c>
      <c r="D3453">
        <v>5</v>
      </c>
      <c r="E3453">
        <v>887</v>
      </c>
      <c r="F3453">
        <v>69</v>
      </c>
      <c r="G3453">
        <v>22</v>
      </c>
      <c r="H3453">
        <v>967</v>
      </c>
      <c r="I3453">
        <v>16551.330000000002</v>
      </c>
      <c r="J3453">
        <v>6424.46</v>
      </c>
    </row>
    <row r="3454" spans="2:10" x14ac:dyDescent="0.25">
      <c r="B3454">
        <v>15</v>
      </c>
      <c r="C3454" s="1">
        <v>43213</v>
      </c>
      <c r="D3454">
        <v>5</v>
      </c>
      <c r="E3454">
        <v>934</v>
      </c>
      <c r="F3454">
        <v>82</v>
      </c>
      <c r="G3454">
        <v>14</v>
      </c>
      <c r="H3454">
        <v>223</v>
      </c>
      <c r="I3454">
        <v>24097.47</v>
      </c>
      <c r="J3454">
        <v>5237.59</v>
      </c>
    </row>
    <row r="3455" spans="2:10" x14ac:dyDescent="0.25">
      <c r="B3455">
        <v>15</v>
      </c>
      <c r="C3455" s="1">
        <v>43220</v>
      </c>
      <c r="D3455">
        <v>5</v>
      </c>
      <c r="E3455">
        <v>1002</v>
      </c>
      <c r="F3455">
        <v>79</v>
      </c>
      <c r="G3455">
        <v>24</v>
      </c>
      <c r="H3455">
        <v>50</v>
      </c>
      <c r="I3455">
        <v>23628.44</v>
      </c>
      <c r="J3455">
        <v>5817.91</v>
      </c>
    </row>
    <row r="3456" spans="2:10" x14ac:dyDescent="0.25">
      <c r="B3456">
        <v>15</v>
      </c>
      <c r="C3456" s="1">
        <v>43227</v>
      </c>
      <c r="D3456">
        <v>5</v>
      </c>
      <c r="E3456">
        <v>1057</v>
      </c>
      <c r="F3456">
        <v>75</v>
      </c>
      <c r="G3456">
        <v>29</v>
      </c>
      <c r="H3456">
        <v>1053</v>
      </c>
      <c r="I3456">
        <v>21178.09</v>
      </c>
      <c r="J3456">
        <v>7213.84</v>
      </c>
    </row>
    <row r="3457" spans="2:10" x14ac:dyDescent="0.25">
      <c r="B3457">
        <v>15</v>
      </c>
      <c r="C3457" s="1">
        <v>43234</v>
      </c>
      <c r="D3457">
        <v>5</v>
      </c>
      <c r="E3457">
        <v>1103</v>
      </c>
      <c r="F3457">
        <v>92</v>
      </c>
      <c r="G3457">
        <v>24</v>
      </c>
      <c r="H3457">
        <v>765</v>
      </c>
      <c r="I3457">
        <v>30959.71</v>
      </c>
      <c r="J3457">
        <v>8044.48</v>
      </c>
    </row>
    <row r="3458" spans="2:10" x14ac:dyDescent="0.25">
      <c r="B3458">
        <v>15</v>
      </c>
      <c r="C3458" s="1">
        <v>43241</v>
      </c>
      <c r="D3458">
        <v>5</v>
      </c>
      <c r="E3458">
        <v>1171</v>
      </c>
      <c r="F3458">
        <v>45</v>
      </c>
      <c r="G3458">
        <v>32</v>
      </c>
      <c r="H3458">
        <v>806</v>
      </c>
      <c r="I3458">
        <v>29408.87</v>
      </c>
      <c r="J3458">
        <v>5139.6499999999996</v>
      </c>
    </row>
    <row r="3459" spans="2:10" x14ac:dyDescent="0.25">
      <c r="B3459">
        <v>15</v>
      </c>
      <c r="C3459" s="1">
        <v>43248</v>
      </c>
      <c r="D3459">
        <v>5</v>
      </c>
      <c r="E3459">
        <v>1184</v>
      </c>
      <c r="F3459">
        <v>67</v>
      </c>
      <c r="G3459">
        <v>20</v>
      </c>
      <c r="H3459">
        <v>636</v>
      </c>
      <c r="I3459">
        <v>17700.25</v>
      </c>
      <c r="J3459">
        <v>7805.23</v>
      </c>
    </row>
    <row r="3460" spans="2:10" x14ac:dyDescent="0.25">
      <c r="B3460">
        <v>15</v>
      </c>
      <c r="C3460" s="1">
        <v>43255</v>
      </c>
      <c r="D3460">
        <v>5</v>
      </c>
      <c r="E3460">
        <v>1231</v>
      </c>
      <c r="F3460">
        <v>81</v>
      </c>
      <c r="G3460">
        <v>20</v>
      </c>
      <c r="H3460">
        <v>709</v>
      </c>
      <c r="I3460">
        <v>9084.2199999999993</v>
      </c>
      <c r="J3460">
        <v>9428.19</v>
      </c>
    </row>
    <row r="3461" spans="2:10" x14ac:dyDescent="0.25">
      <c r="B3461">
        <v>15</v>
      </c>
      <c r="C3461" s="1">
        <v>43262</v>
      </c>
      <c r="D3461">
        <v>5</v>
      </c>
      <c r="E3461">
        <v>1292</v>
      </c>
      <c r="F3461">
        <v>68</v>
      </c>
      <c r="G3461">
        <v>12</v>
      </c>
      <c r="H3461">
        <v>27</v>
      </c>
      <c r="I3461">
        <v>23598.639999999999</v>
      </c>
      <c r="J3461">
        <v>10743.37</v>
      </c>
    </row>
    <row r="3462" spans="2:10" x14ac:dyDescent="0.25">
      <c r="B3462">
        <v>15</v>
      </c>
      <c r="C3462" s="1">
        <v>43269</v>
      </c>
      <c r="D3462">
        <v>5</v>
      </c>
      <c r="E3462">
        <v>1348</v>
      </c>
      <c r="F3462">
        <v>48</v>
      </c>
      <c r="G3462">
        <v>16</v>
      </c>
      <c r="H3462">
        <v>2304</v>
      </c>
      <c r="I3462">
        <v>27524.44</v>
      </c>
      <c r="J3462">
        <v>8949.3799999999992</v>
      </c>
    </row>
    <row r="3463" spans="2:10" x14ac:dyDescent="0.25">
      <c r="B3463">
        <v>15</v>
      </c>
      <c r="C3463" s="1">
        <v>43276</v>
      </c>
      <c r="D3463">
        <v>5</v>
      </c>
      <c r="E3463">
        <v>1380</v>
      </c>
      <c r="F3463">
        <v>144</v>
      </c>
      <c r="G3463">
        <v>31</v>
      </c>
      <c r="H3463">
        <v>2035</v>
      </c>
      <c r="I3463">
        <v>34619.46</v>
      </c>
      <c r="J3463">
        <v>10394.219999999999</v>
      </c>
    </row>
    <row r="3464" spans="2:10" x14ac:dyDescent="0.25">
      <c r="B3464">
        <v>15</v>
      </c>
      <c r="C3464" s="1">
        <v>43283</v>
      </c>
      <c r="D3464">
        <v>5</v>
      </c>
      <c r="E3464">
        <v>1493</v>
      </c>
      <c r="F3464">
        <v>115</v>
      </c>
      <c r="G3464">
        <v>11</v>
      </c>
      <c r="H3464">
        <v>1185</v>
      </c>
      <c r="I3464">
        <v>21911.56</v>
      </c>
      <c r="J3464">
        <v>8074.22</v>
      </c>
    </row>
    <row r="3465" spans="2:10" x14ac:dyDescent="0.25">
      <c r="B3465">
        <v>15</v>
      </c>
      <c r="C3465" s="1">
        <v>43290</v>
      </c>
      <c r="D3465">
        <v>5</v>
      </c>
      <c r="E3465">
        <v>1597</v>
      </c>
      <c r="F3465">
        <v>79</v>
      </c>
      <c r="G3465">
        <v>24</v>
      </c>
      <c r="H3465">
        <v>28</v>
      </c>
      <c r="I3465">
        <v>43884.32</v>
      </c>
      <c r="J3465">
        <v>11860.92</v>
      </c>
    </row>
    <row r="3466" spans="2:10" x14ac:dyDescent="0.25">
      <c r="B3466">
        <v>15</v>
      </c>
      <c r="C3466" s="1">
        <v>43297</v>
      </c>
      <c r="D3466">
        <v>5</v>
      </c>
      <c r="E3466">
        <v>1652</v>
      </c>
      <c r="F3466">
        <v>77</v>
      </c>
      <c r="G3466">
        <v>19</v>
      </c>
      <c r="H3466">
        <v>754</v>
      </c>
      <c r="I3466">
        <v>24796.799999999999</v>
      </c>
      <c r="J3466">
        <v>6342.3</v>
      </c>
    </row>
    <row r="3467" spans="2:10" x14ac:dyDescent="0.25">
      <c r="B3467">
        <v>15</v>
      </c>
      <c r="C3467" s="1">
        <v>43304</v>
      </c>
      <c r="D3467">
        <v>5</v>
      </c>
      <c r="E3467">
        <v>1710</v>
      </c>
      <c r="F3467">
        <v>116</v>
      </c>
      <c r="G3467">
        <v>27</v>
      </c>
      <c r="H3467">
        <v>483</v>
      </c>
      <c r="I3467">
        <v>29776.28</v>
      </c>
      <c r="J3467">
        <v>7916.09</v>
      </c>
    </row>
    <row r="3468" spans="2:10" x14ac:dyDescent="0.25">
      <c r="B3468">
        <v>15</v>
      </c>
      <c r="C3468" s="1">
        <v>43311</v>
      </c>
      <c r="D3468">
        <v>5</v>
      </c>
      <c r="E3468">
        <v>1799</v>
      </c>
      <c r="F3468">
        <v>82</v>
      </c>
      <c r="G3468">
        <v>24</v>
      </c>
      <c r="H3468">
        <v>308</v>
      </c>
      <c r="I3468">
        <v>41774.11</v>
      </c>
      <c r="J3468">
        <v>14020.89</v>
      </c>
    </row>
    <row r="3469" spans="2:10" x14ac:dyDescent="0.25">
      <c r="B3469">
        <v>15</v>
      </c>
      <c r="C3469" s="1">
        <v>43318</v>
      </c>
      <c r="D3469">
        <v>5</v>
      </c>
      <c r="E3469">
        <v>1857</v>
      </c>
      <c r="F3469">
        <v>104</v>
      </c>
      <c r="G3469">
        <v>21</v>
      </c>
      <c r="H3469">
        <v>1266</v>
      </c>
      <c r="I3469">
        <v>27853</v>
      </c>
      <c r="J3469">
        <v>11216.8</v>
      </c>
    </row>
    <row r="3470" spans="2:10" x14ac:dyDescent="0.25">
      <c r="B3470">
        <v>15</v>
      </c>
      <c r="C3470" s="1">
        <v>43325</v>
      </c>
      <c r="D3470">
        <v>5</v>
      </c>
      <c r="E3470">
        <v>1940</v>
      </c>
      <c r="F3470">
        <v>100</v>
      </c>
      <c r="G3470">
        <v>28</v>
      </c>
      <c r="H3470">
        <v>947</v>
      </c>
      <c r="I3470">
        <v>46829.18</v>
      </c>
      <c r="J3470">
        <v>13347.47</v>
      </c>
    </row>
    <row r="3471" spans="2:10" x14ac:dyDescent="0.25">
      <c r="B3471">
        <v>15</v>
      </c>
      <c r="C3471" s="1">
        <v>43332</v>
      </c>
      <c r="D3471">
        <v>5</v>
      </c>
      <c r="E3471">
        <v>2012</v>
      </c>
      <c r="F3471">
        <v>74</v>
      </c>
      <c r="G3471">
        <v>17</v>
      </c>
      <c r="H3471">
        <v>588</v>
      </c>
      <c r="I3471">
        <v>33671.78</v>
      </c>
      <c r="J3471">
        <v>13387.86</v>
      </c>
    </row>
    <row r="3472" spans="2:10" x14ac:dyDescent="0.25">
      <c r="B3472">
        <v>15</v>
      </c>
      <c r="C3472" s="1">
        <v>43339</v>
      </c>
      <c r="D3472">
        <v>5</v>
      </c>
      <c r="E3472">
        <v>2069</v>
      </c>
      <c r="F3472">
        <v>94</v>
      </c>
      <c r="G3472">
        <v>23</v>
      </c>
      <c r="H3472">
        <v>901</v>
      </c>
      <c r="I3472">
        <v>50270.27</v>
      </c>
      <c r="J3472">
        <v>13918.35</v>
      </c>
    </row>
    <row r="3473" spans="2:10" x14ac:dyDescent="0.25">
      <c r="B3473">
        <v>15</v>
      </c>
      <c r="C3473" s="1">
        <v>43346</v>
      </c>
      <c r="D3473">
        <v>5</v>
      </c>
      <c r="E3473">
        <v>2140</v>
      </c>
      <c r="F3473">
        <v>80</v>
      </c>
      <c r="G3473">
        <v>28</v>
      </c>
      <c r="H3473">
        <v>377</v>
      </c>
      <c r="I3473">
        <v>30491.19</v>
      </c>
      <c r="J3473">
        <v>14676.26</v>
      </c>
    </row>
    <row r="3474" spans="2:10" x14ac:dyDescent="0.25">
      <c r="B3474">
        <v>15</v>
      </c>
      <c r="C3474" s="1">
        <v>43353</v>
      </c>
      <c r="D3474">
        <v>5</v>
      </c>
      <c r="E3474">
        <v>2192</v>
      </c>
      <c r="F3474">
        <v>76</v>
      </c>
      <c r="G3474">
        <v>30</v>
      </c>
      <c r="H3474">
        <v>2424</v>
      </c>
      <c r="I3474">
        <v>48927.71</v>
      </c>
      <c r="J3474">
        <v>15019.43</v>
      </c>
    </row>
    <row r="3475" spans="2:10" x14ac:dyDescent="0.25">
      <c r="B3475">
        <v>15</v>
      </c>
      <c r="C3475" s="1">
        <v>43360</v>
      </c>
      <c r="D3475">
        <v>5</v>
      </c>
      <c r="E3475">
        <v>2238</v>
      </c>
      <c r="F3475">
        <v>68</v>
      </c>
      <c r="G3475">
        <v>36</v>
      </c>
      <c r="H3475">
        <v>935</v>
      </c>
      <c r="I3475">
        <v>58393.24</v>
      </c>
      <c r="J3475">
        <v>14221.14</v>
      </c>
    </row>
    <row r="3476" spans="2:10" x14ac:dyDescent="0.25">
      <c r="B3476">
        <v>15</v>
      </c>
      <c r="C3476" s="1">
        <v>43367</v>
      </c>
      <c r="D3476">
        <v>5</v>
      </c>
      <c r="E3476">
        <v>2270</v>
      </c>
      <c r="F3476">
        <v>76</v>
      </c>
      <c r="G3476">
        <v>23</v>
      </c>
      <c r="H3476">
        <v>766</v>
      </c>
      <c r="I3476">
        <v>46704.13</v>
      </c>
      <c r="J3476">
        <v>11701.63</v>
      </c>
    </row>
    <row r="3477" spans="2:10" x14ac:dyDescent="0.25">
      <c r="B3477">
        <v>15</v>
      </c>
      <c r="C3477" s="1">
        <v>43101</v>
      </c>
      <c r="D3477">
        <v>6</v>
      </c>
      <c r="E3477">
        <v>0</v>
      </c>
      <c r="F3477">
        <v>76</v>
      </c>
      <c r="G3477">
        <v>26</v>
      </c>
      <c r="H3477">
        <v>24</v>
      </c>
      <c r="I3477">
        <v>776.57</v>
      </c>
      <c r="J3477">
        <v>171.69</v>
      </c>
    </row>
    <row r="3478" spans="2:10" x14ac:dyDescent="0.25">
      <c r="B3478">
        <v>15</v>
      </c>
      <c r="C3478" s="1">
        <v>43108</v>
      </c>
      <c r="D3478">
        <v>6</v>
      </c>
      <c r="E3478">
        <v>50</v>
      </c>
      <c r="F3478">
        <v>51</v>
      </c>
      <c r="G3478">
        <v>22</v>
      </c>
      <c r="H3478">
        <v>125</v>
      </c>
      <c r="I3478">
        <v>555.38</v>
      </c>
      <c r="J3478">
        <v>202</v>
      </c>
    </row>
    <row r="3479" spans="2:10" x14ac:dyDescent="0.25">
      <c r="B3479">
        <v>15</v>
      </c>
      <c r="C3479" s="1">
        <v>43115</v>
      </c>
      <c r="D3479">
        <v>6</v>
      </c>
      <c r="E3479">
        <v>79</v>
      </c>
      <c r="F3479">
        <v>41</v>
      </c>
      <c r="G3479">
        <v>23</v>
      </c>
      <c r="H3479">
        <v>22</v>
      </c>
      <c r="I3479">
        <v>1434.7</v>
      </c>
      <c r="J3479">
        <v>257.45</v>
      </c>
    </row>
    <row r="3480" spans="2:10" x14ac:dyDescent="0.25">
      <c r="B3480">
        <v>15</v>
      </c>
      <c r="C3480" s="1">
        <v>43122</v>
      </c>
      <c r="D3480">
        <v>6</v>
      </c>
      <c r="E3480">
        <v>97</v>
      </c>
      <c r="F3480">
        <v>115</v>
      </c>
      <c r="G3480">
        <v>25</v>
      </c>
      <c r="H3480">
        <v>15</v>
      </c>
      <c r="I3480">
        <v>1574.45</v>
      </c>
      <c r="J3480">
        <v>439.4</v>
      </c>
    </row>
    <row r="3481" spans="2:10" x14ac:dyDescent="0.25">
      <c r="B3481">
        <v>15</v>
      </c>
      <c r="C3481" s="1">
        <v>43129</v>
      </c>
      <c r="D3481">
        <v>6</v>
      </c>
      <c r="E3481">
        <v>187</v>
      </c>
      <c r="F3481">
        <v>99</v>
      </c>
      <c r="G3481">
        <v>32</v>
      </c>
      <c r="H3481">
        <v>88</v>
      </c>
      <c r="I3481">
        <v>2861.63</v>
      </c>
      <c r="J3481">
        <v>559.02</v>
      </c>
    </row>
    <row r="3482" spans="2:10" x14ac:dyDescent="0.25">
      <c r="B3482">
        <v>15</v>
      </c>
      <c r="C3482" s="1">
        <v>43136</v>
      </c>
      <c r="D3482">
        <v>6</v>
      </c>
      <c r="E3482">
        <v>254</v>
      </c>
      <c r="F3482">
        <v>81</v>
      </c>
      <c r="G3482">
        <v>11</v>
      </c>
      <c r="H3482">
        <v>382</v>
      </c>
      <c r="I3482">
        <v>1744.14</v>
      </c>
      <c r="J3482">
        <v>700.56</v>
      </c>
    </row>
    <row r="3483" spans="2:10" x14ac:dyDescent="0.25">
      <c r="B3483">
        <v>15</v>
      </c>
      <c r="C3483" s="1">
        <v>43143</v>
      </c>
      <c r="D3483">
        <v>6</v>
      </c>
      <c r="E3483">
        <v>324</v>
      </c>
      <c r="F3483">
        <v>83</v>
      </c>
      <c r="G3483">
        <v>17</v>
      </c>
      <c r="H3483">
        <v>30</v>
      </c>
      <c r="I3483">
        <v>3723.44</v>
      </c>
      <c r="J3483">
        <v>889</v>
      </c>
    </row>
    <row r="3484" spans="2:10" x14ac:dyDescent="0.25">
      <c r="B3484">
        <v>15</v>
      </c>
      <c r="C3484" s="1">
        <v>43150</v>
      </c>
      <c r="D3484">
        <v>6</v>
      </c>
      <c r="E3484">
        <v>390</v>
      </c>
      <c r="F3484">
        <v>100</v>
      </c>
      <c r="G3484">
        <v>19</v>
      </c>
      <c r="H3484">
        <v>355</v>
      </c>
      <c r="I3484">
        <v>5180.1099999999997</v>
      </c>
      <c r="J3484">
        <v>938.81</v>
      </c>
    </row>
    <row r="3485" spans="2:10" x14ac:dyDescent="0.25">
      <c r="B3485">
        <v>15</v>
      </c>
      <c r="C3485" s="1">
        <v>43157</v>
      </c>
      <c r="D3485">
        <v>6</v>
      </c>
      <c r="E3485">
        <v>471</v>
      </c>
      <c r="F3485">
        <v>79</v>
      </c>
      <c r="G3485">
        <v>39</v>
      </c>
      <c r="H3485">
        <v>499</v>
      </c>
      <c r="I3485">
        <v>3768.63</v>
      </c>
      <c r="J3485">
        <v>1080.3</v>
      </c>
    </row>
    <row r="3486" spans="2:10" x14ac:dyDescent="0.25">
      <c r="B3486">
        <v>15</v>
      </c>
      <c r="C3486" s="1">
        <v>43164</v>
      </c>
      <c r="D3486">
        <v>6</v>
      </c>
      <c r="E3486">
        <v>511</v>
      </c>
      <c r="F3486">
        <v>22</v>
      </c>
      <c r="G3486">
        <v>12</v>
      </c>
      <c r="H3486">
        <v>109</v>
      </c>
      <c r="I3486">
        <v>5365.21</v>
      </c>
      <c r="J3486">
        <v>1052.99</v>
      </c>
    </row>
    <row r="3487" spans="2:10" x14ac:dyDescent="0.25">
      <c r="B3487">
        <v>15</v>
      </c>
      <c r="C3487" s="1">
        <v>43171</v>
      </c>
      <c r="D3487">
        <v>6</v>
      </c>
      <c r="E3487">
        <v>521</v>
      </c>
      <c r="F3487">
        <v>34</v>
      </c>
      <c r="G3487">
        <v>20</v>
      </c>
      <c r="H3487">
        <v>176</v>
      </c>
      <c r="I3487">
        <v>3918.01</v>
      </c>
      <c r="J3487">
        <v>1115.58</v>
      </c>
    </row>
    <row r="3488" spans="2:10" x14ac:dyDescent="0.25">
      <c r="B3488">
        <v>15</v>
      </c>
      <c r="C3488" s="1">
        <v>43178</v>
      </c>
      <c r="D3488">
        <v>6</v>
      </c>
      <c r="E3488">
        <v>535</v>
      </c>
      <c r="F3488">
        <v>53</v>
      </c>
      <c r="G3488">
        <v>24</v>
      </c>
      <c r="H3488">
        <v>646</v>
      </c>
      <c r="I3488">
        <v>4141.58</v>
      </c>
      <c r="J3488">
        <v>1194.27</v>
      </c>
    </row>
    <row r="3489" spans="2:10" x14ac:dyDescent="0.25">
      <c r="B3489">
        <v>15</v>
      </c>
      <c r="C3489" s="1">
        <v>43185</v>
      </c>
      <c r="D3489">
        <v>6</v>
      </c>
      <c r="E3489">
        <v>564</v>
      </c>
      <c r="F3489">
        <v>97</v>
      </c>
      <c r="G3489">
        <v>22</v>
      </c>
      <c r="H3489">
        <v>400</v>
      </c>
      <c r="I3489">
        <v>5878.52</v>
      </c>
      <c r="J3489">
        <v>1331.94</v>
      </c>
    </row>
    <row r="3490" spans="2:10" x14ac:dyDescent="0.25">
      <c r="B3490">
        <v>15</v>
      </c>
      <c r="C3490" s="1">
        <v>43192</v>
      </c>
      <c r="D3490">
        <v>6</v>
      </c>
      <c r="E3490">
        <v>639</v>
      </c>
      <c r="F3490">
        <v>81</v>
      </c>
      <c r="G3490">
        <v>8</v>
      </c>
      <c r="H3490">
        <v>84</v>
      </c>
      <c r="I3490">
        <v>4155.2</v>
      </c>
      <c r="J3490">
        <v>1354.07</v>
      </c>
    </row>
    <row r="3491" spans="2:10" x14ac:dyDescent="0.25">
      <c r="B3491">
        <v>15</v>
      </c>
      <c r="C3491" s="1">
        <v>43199</v>
      </c>
      <c r="D3491">
        <v>6</v>
      </c>
      <c r="E3491">
        <v>712</v>
      </c>
      <c r="F3491">
        <v>72</v>
      </c>
      <c r="G3491">
        <v>43</v>
      </c>
      <c r="H3491">
        <v>676</v>
      </c>
      <c r="I3491">
        <v>7159.39</v>
      </c>
      <c r="J3491">
        <v>1591.6</v>
      </c>
    </row>
    <row r="3492" spans="2:10" x14ac:dyDescent="0.25">
      <c r="B3492">
        <v>15</v>
      </c>
      <c r="C3492" s="1">
        <v>43206</v>
      </c>
      <c r="D3492">
        <v>6</v>
      </c>
      <c r="E3492">
        <v>741</v>
      </c>
      <c r="F3492">
        <v>97</v>
      </c>
      <c r="G3492">
        <v>42</v>
      </c>
      <c r="H3492">
        <v>2085</v>
      </c>
      <c r="I3492">
        <v>3792.58</v>
      </c>
      <c r="J3492">
        <v>1641.64</v>
      </c>
    </row>
    <row r="3493" spans="2:10" x14ac:dyDescent="0.25">
      <c r="B3493">
        <v>15</v>
      </c>
      <c r="C3493" s="1">
        <v>43213</v>
      </c>
      <c r="D3493">
        <v>6</v>
      </c>
      <c r="E3493">
        <v>796</v>
      </c>
      <c r="F3493">
        <v>103</v>
      </c>
      <c r="G3493">
        <v>29</v>
      </c>
      <c r="H3493">
        <v>361</v>
      </c>
      <c r="I3493">
        <v>4262.01</v>
      </c>
      <c r="J3493">
        <v>1687.53</v>
      </c>
    </row>
    <row r="3494" spans="2:10" x14ac:dyDescent="0.25">
      <c r="B3494">
        <v>15</v>
      </c>
      <c r="C3494" s="1">
        <v>43220</v>
      </c>
      <c r="D3494">
        <v>6</v>
      </c>
      <c r="E3494">
        <v>870</v>
      </c>
      <c r="F3494">
        <v>90</v>
      </c>
      <c r="G3494">
        <v>20</v>
      </c>
      <c r="H3494">
        <v>148</v>
      </c>
      <c r="I3494">
        <v>7529.59</v>
      </c>
      <c r="J3494">
        <v>2076.4899999999998</v>
      </c>
    </row>
    <row r="3495" spans="2:10" x14ac:dyDescent="0.25">
      <c r="B3495">
        <v>15</v>
      </c>
      <c r="C3495" s="1">
        <v>43227</v>
      </c>
      <c r="D3495">
        <v>6</v>
      </c>
      <c r="E3495">
        <v>940</v>
      </c>
      <c r="F3495">
        <v>42</v>
      </c>
      <c r="G3495">
        <v>42</v>
      </c>
      <c r="H3495">
        <v>151</v>
      </c>
      <c r="I3495">
        <v>9934.83</v>
      </c>
      <c r="J3495">
        <v>2059.37</v>
      </c>
    </row>
    <row r="3496" spans="2:10" x14ac:dyDescent="0.25">
      <c r="B3496">
        <v>15</v>
      </c>
      <c r="C3496" s="1">
        <v>43234</v>
      </c>
      <c r="D3496">
        <v>6</v>
      </c>
      <c r="E3496">
        <v>940</v>
      </c>
      <c r="F3496">
        <v>77</v>
      </c>
      <c r="G3496">
        <v>30</v>
      </c>
      <c r="H3496">
        <v>51</v>
      </c>
      <c r="I3496">
        <v>8947.51</v>
      </c>
      <c r="J3496">
        <v>1958.16</v>
      </c>
    </row>
    <row r="3497" spans="2:10" x14ac:dyDescent="0.25">
      <c r="B3497">
        <v>15</v>
      </c>
      <c r="C3497" s="1">
        <v>43241</v>
      </c>
      <c r="D3497">
        <v>6</v>
      </c>
      <c r="E3497">
        <v>987</v>
      </c>
      <c r="F3497">
        <v>70</v>
      </c>
      <c r="G3497">
        <v>11</v>
      </c>
      <c r="H3497">
        <v>400</v>
      </c>
      <c r="I3497">
        <v>11304.53</v>
      </c>
      <c r="J3497">
        <v>2203.84</v>
      </c>
    </row>
    <row r="3498" spans="2:10" x14ac:dyDescent="0.25">
      <c r="B3498">
        <v>15</v>
      </c>
      <c r="C3498" s="1">
        <v>43248</v>
      </c>
      <c r="D3498">
        <v>6</v>
      </c>
      <c r="E3498">
        <v>1046</v>
      </c>
      <c r="F3498">
        <v>52</v>
      </c>
      <c r="G3498">
        <v>31</v>
      </c>
      <c r="H3498">
        <v>33</v>
      </c>
      <c r="I3498">
        <v>5698.25</v>
      </c>
      <c r="J3498">
        <v>2198.9299999999998</v>
      </c>
    </row>
    <row r="3499" spans="2:10" x14ac:dyDescent="0.25">
      <c r="B3499">
        <v>15</v>
      </c>
      <c r="C3499" s="1">
        <v>43255</v>
      </c>
      <c r="D3499">
        <v>6</v>
      </c>
      <c r="E3499">
        <v>1067</v>
      </c>
      <c r="F3499">
        <v>42</v>
      </c>
      <c r="G3499">
        <v>12</v>
      </c>
      <c r="H3499">
        <v>1044</v>
      </c>
      <c r="I3499">
        <v>6954.27</v>
      </c>
      <c r="J3499">
        <v>2208.27</v>
      </c>
    </row>
    <row r="3500" spans="2:10" x14ac:dyDescent="0.25">
      <c r="B3500">
        <v>15</v>
      </c>
      <c r="C3500" s="1">
        <v>43262</v>
      </c>
      <c r="D3500">
        <v>6</v>
      </c>
      <c r="E3500">
        <v>1097</v>
      </c>
      <c r="F3500">
        <v>77</v>
      </c>
      <c r="G3500">
        <v>15</v>
      </c>
      <c r="H3500">
        <v>144</v>
      </c>
      <c r="I3500">
        <v>14079.3</v>
      </c>
      <c r="J3500">
        <v>2352.86</v>
      </c>
    </row>
    <row r="3501" spans="2:10" x14ac:dyDescent="0.25">
      <c r="B3501">
        <v>15</v>
      </c>
      <c r="C3501" s="1">
        <v>43269</v>
      </c>
      <c r="D3501">
        <v>6</v>
      </c>
      <c r="E3501">
        <v>1159</v>
      </c>
      <c r="F3501">
        <v>68</v>
      </c>
      <c r="G3501">
        <v>13</v>
      </c>
      <c r="H3501">
        <v>1279</v>
      </c>
      <c r="I3501">
        <v>6473.29</v>
      </c>
      <c r="J3501">
        <v>2442.04</v>
      </c>
    </row>
    <row r="3502" spans="2:10" x14ac:dyDescent="0.25">
      <c r="B3502">
        <v>15</v>
      </c>
      <c r="C3502" s="1">
        <v>43276</v>
      </c>
      <c r="D3502">
        <v>6</v>
      </c>
      <c r="E3502">
        <v>1214</v>
      </c>
      <c r="F3502">
        <v>72</v>
      </c>
      <c r="G3502">
        <v>28</v>
      </c>
      <c r="H3502">
        <v>350</v>
      </c>
      <c r="I3502">
        <v>11918.44</v>
      </c>
      <c r="J3502">
        <v>2546.02</v>
      </c>
    </row>
    <row r="3503" spans="2:10" x14ac:dyDescent="0.25">
      <c r="B3503">
        <v>15</v>
      </c>
      <c r="C3503" s="1">
        <v>43283</v>
      </c>
      <c r="D3503">
        <v>6</v>
      </c>
      <c r="E3503">
        <v>1258</v>
      </c>
      <c r="F3503">
        <v>101</v>
      </c>
      <c r="G3503">
        <v>16</v>
      </c>
      <c r="H3503">
        <v>159</v>
      </c>
      <c r="I3503">
        <v>3335.08</v>
      </c>
      <c r="J3503">
        <v>2579.1999999999998</v>
      </c>
    </row>
    <row r="3504" spans="2:10" x14ac:dyDescent="0.25">
      <c r="B3504">
        <v>15</v>
      </c>
      <c r="C3504" s="1">
        <v>43290</v>
      </c>
      <c r="D3504">
        <v>6</v>
      </c>
      <c r="E3504">
        <v>1343</v>
      </c>
      <c r="F3504">
        <v>48</v>
      </c>
      <c r="G3504">
        <v>10</v>
      </c>
      <c r="H3504">
        <v>370</v>
      </c>
      <c r="I3504">
        <v>3097.04</v>
      </c>
      <c r="J3504">
        <v>2849.75</v>
      </c>
    </row>
    <row r="3505" spans="2:10" x14ac:dyDescent="0.25">
      <c r="B3505">
        <v>15</v>
      </c>
      <c r="C3505" s="1">
        <v>43297</v>
      </c>
      <c r="D3505">
        <v>6</v>
      </c>
      <c r="E3505">
        <v>1381</v>
      </c>
      <c r="F3505">
        <v>75</v>
      </c>
      <c r="G3505">
        <v>12</v>
      </c>
      <c r="H3505">
        <v>1684</v>
      </c>
      <c r="I3505">
        <v>14359.57</v>
      </c>
      <c r="J3505">
        <v>3047.97</v>
      </c>
    </row>
    <row r="3506" spans="2:10" x14ac:dyDescent="0.25">
      <c r="B3506">
        <v>15</v>
      </c>
      <c r="C3506" s="1">
        <v>43304</v>
      </c>
      <c r="D3506">
        <v>6</v>
      </c>
      <c r="E3506">
        <v>1444</v>
      </c>
      <c r="F3506">
        <v>89</v>
      </c>
      <c r="G3506">
        <v>27</v>
      </c>
      <c r="H3506">
        <v>601</v>
      </c>
      <c r="I3506">
        <v>14453.98</v>
      </c>
      <c r="J3506">
        <v>3137.82</v>
      </c>
    </row>
    <row r="3507" spans="2:10" x14ac:dyDescent="0.25">
      <c r="B3507">
        <v>15</v>
      </c>
      <c r="C3507" s="1">
        <v>43311</v>
      </c>
      <c r="D3507">
        <v>6</v>
      </c>
      <c r="E3507">
        <v>1506</v>
      </c>
      <c r="F3507">
        <v>49</v>
      </c>
      <c r="G3507">
        <v>15</v>
      </c>
      <c r="H3507">
        <v>622</v>
      </c>
      <c r="I3507">
        <v>10574.14</v>
      </c>
      <c r="J3507">
        <v>3144.08</v>
      </c>
    </row>
    <row r="3508" spans="2:10" x14ac:dyDescent="0.25">
      <c r="B3508">
        <v>15</v>
      </c>
      <c r="C3508" s="1">
        <v>43318</v>
      </c>
      <c r="D3508">
        <v>6</v>
      </c>
      <c r="E3508">
        <v>1540</v>
      </c>
      <c r="F3508">
        <v>53</v>
      </c>
      <c r="G3508">
        <v>31</v>
      </c>
      <c r="H3508">
        <v>569</v>
      </c>
      <c r="I3508">
        <v>10907.23</v>
      </c>
      <c r="J3508">
        <v>3312.94</v>
      </c>
    </row>
    <row r="3509" spans="2:10" x14ac:dyDescent="0.25">
      <c r="B3509">
        <v>15</v>
      </c>
      <c r="C3509" s="1">
        <v>43325</v>
      </c>
      <c r="D3509">
        <v>6</v>
      </c>
      <c r="E3509">
        <v>1562</v>
      </c>
      <c r="F3509">
        <v>57</v>
      </c>
      <c r="G3509">
        <v>11</v>
      </c>
      <c r="H3509">
        <v>744</v>
      </c>
      <c r="I3509">
        <v>19041.66</v>
      </c>
      <c r="J3509">
        <v>3405.67</v>
      </c>
    </row>
    <row r="3510" spans="2:10" x14ac:dyDescent="0.25">
      <c r="B3510">
        <v>15</v>
      </c>
      <c r="C3510" s="1">
        <v>43332</v>
      </c>
      <c r="D3510">
        <v>6</v>
      </c>
      <c r="E3510">
        <v>1608</v>
      </c>
      <c r="F3510">
        <v>77</v>
      </c>
      <c r="G3510">
        <v>43</v>
      </c>
      <c r="H3510">
        <v>1646</v>
      </c>
      <c r="I3510">
        <v>4362.76</v>
      </c>
      <c r="J3510">
        <v>3277.07</v>
      </c>
    </row>
    <row r="3511" spans="2:10" x14ac:dyDescent="0.25">
      <c r="B3511">
        <v>15</v>
      </c>
      <c r="C3511" s="1">
        <v>43339</v>
      </c>
      <c r="D3511">
        <v>6</v>
      </c>
      <c r="E3511">
        <v>1642</v>
      </c>
      <c r="F3511">
        <v>115</v>
      </c>
      <c r="G3511">
        <v>35</v>
      </c>
      <c r="H3511">
        <v>1846</v>
      </c>
      <c r="I3511">
        <v>4614.3100000000004</v>
      </c>
      <c r="J3511">
        <v>3518.73</v>
      </c>
    </row>
    <row r="3512" spans="2:10" x14ac:dyDescent="0.25">
      <c r="B3512">
        <v>15</v>
      </c>
      <c r="C3512" s="1">
        <v>43346</v>
      </c>
      <c r="D3512">
        <v>6</v>
      </c>
      <c r="E3512">
        <v>1722</v>
      </c>
      <c r="F3512">
        <v>116</v>
      </c>
      <c r="G3512">
        <v>21</v>
      </c>
      <c r="H3512">
        <v>4394</v>
      </c>
      <c r="I3512">
        <v>8866.07</v>
      </c>
      <c r="J3512">
        <v>3625.69</v>
      </c>
    </row>
    <row r="3513" spans="2:10" x14ac:dyDescent="0.25">
      <c r="B3513">
        <v>15</v>
      </c>
      <c r="C3513" s="1">
        <v>43353</v>
      </c>
      <c r="D3513">
        <v>6</v>
      </c>
      <c r="E3513">
        <v>1817</v>
      </c>
      <c r="F3513">
        <v>69</v>
      </c>
      <c r="G3513">
        <v>9</v>
      </c>
      <c r="H3513">
        <v>137</v>
      </c>
      <c r="I3513">
        <v>13001.85</v>
      </c>
      <c r="J3513">
        <v>3943.12</v>
      </c>
    </row>
    <row r="3514" spans="2:10" x14ac:dyDescent="0.25">
      <c r="B3514">
        <v>15</v>
      </c>
      <c r="C3514" s="1">
        <v>43360</v>
      </c>
      <c r="D3514">
        <v>6</v>
      </c>
      <c r="E3514">
        <v>1877</v>
      </c>
      <c r="F3514">
        <v>85</v>
      </c>
      <c r="G3514">
        <v>24</v>
      </c>
      <c r="H3514">
        <v>18</v>
      </c>
      <c r="I3514">
        <v>18254.810000000001</v>
      </c>
      <c r="J3514">
        <v>3849.91</v>
      </c>
    </row>
    <row r="3515" spans="2:10" x14ac:dyDescent="0.25">
      <c r="B3515">
        <v>15</v>
      </c>
      <c r="C3515" s="1">
        <v>43367</v>
      </c>
      <c r="D3515">
        <v>6</v>
      </c>
      <c r="E3515">
        <v>1938</v>
      </c>
      <c r="F3515">
        <v>78</v>
      </c>
      <c r="G3515">
        <v>19</v>
      </c>
      <c r="H3515">
        <v>542</v>
      </c>
      <c r="I3515">
        <v>13553.37</v>
      </c>
      <c r="J3515">
        <v>4210.63</v>
      </c>
    </row>
    <row r="3516" spans="2:10" x14ac:dyDescent="0.25">
      <c r="B3516">
        <v>16</v>
      </c>
      <c r="C3516" s="1">
        <v>43101</v>
      </c>
      <c r="D3516">
        <v>1</v>
      </c>
      <c r="E3516">
        <v>0</v>
      </c>
      <c r="F3516">
        <v>103</v>
      </c>
      <c r="G3516">
        <v>32</v>
      </c>
      <c r="H3516">
        <v>62</v>
      </c>
      <c r="I3516">
        <v>682.8</v>
      </c>
      <c r="J3516">
        <v>241.08</v>
      </c>
    </row>
    <row r="3517" spans="2:10" x14ac:dyDescent="0.25">
      <c r="B3517">
        <v>16</v>
      </c>
      <c r="C3517" s="1">
        <v>43108</v>
      </c>
      <c r="D3517">
        <v>1</v>
      </c>
      <c r="E3517">
        <v>71</v>
      </c>
      <c r="F3517">
        <v>67</v>
      </c>
      <c r="G3517">
        <v>5</v>
      </c>
      <c r="H3517">
        <v>34</v>
      </c>
      <c r="I3517">
        <v>821.97</v>
      </c>
      <c r="J3517">
        <v>281.05</v>
      </c>
    </row>
    <row r="3518" spans="2:10" x14ac:dyDescent="0.25">
      <c r="B3518">
        <v>16</v>
      </c>
      <c r="C3518" s="1">
        <v>43115</v>
      </c>
      <c r="D3518">
        <v>1</v>
      </c>
      <c r="E3518">
        <v>133</v>
      </c>
      <c r="F3518">
        <v>54</v>
      </c>
      <c r="G3518">
        <v>36</v>
      </c>
      <c r="H3518">
        <v>8</v>
      </c>
      <c r="I3518">
        <v>907.69</v>
      </c>
      <c r="J3518">
        <v>381.19</v>
      </c>
    </row>
    <row r="3519" spans="2:10" x14ac:dyDescent="0.25">
      <c r="B3519">
        <v>16</v>
      </c>
      <c r="C3519" s="1">
        <v>43122</v>
      </c>
      <c r="D3519">
        <v>1</v>
      </c>
      <c r="E3519">
        <v>151</v>
      </c>
      <c r="F3519">
        <v>79</v>
      </c>
      <c r="G3519">
        <v>25</v>
      </c>
      <c r="H3519">
        <v>10</v>
      </c>
      <c r="I3519">
        <v>1600.11</v>
      </c>
      <c r="J3519">
        <v>531.22</v>
      </c>
    </row>
    <row r="3520" spans="2:10" x14ac:dyDescent="0.25">
      <c r="B3520">
        <v>16</v>
      </c>
      <c r="C3520" s="1">
        <v>43129</v>
      </c>
      <c r="D3520">
        <v>1</v>
      </c>
      <c r="E3520">
        <v>205</v>
      </c>
      <c r="F3520">
        <v>65</v>
      </c>
      <c r="G3520">
        <v>26</v>
      </c>
      <c r="H3520">
        <v>35</v>
      </c>
      <c r="I3520">
        <v>2414.2800000000002</v>
      </c>
      <c r="J3520">
        <v>442.67</v>
      </c>
    </row>
    <row r="3521" spans="2:10" x14ac:dyDescent="0.25">
      <c r="B3521">
        <v>16</v>
      </c>
      <c r="C3521" s="1">
        <v>43136</v>
      </c>
      <c r="D3521">
        <v>1</v>
      </c>
      <c r="E3521">
        <v>244</v>
      </c>
      <c r="F3521">
        <v>100</v>
      </c>
      <c r="G3521">
        <v>22</v>
      </c>
      <c r="H3521">
        <v>177</v>
      </c>
      <c r="I3521">
        <v>3023.84</v>
      </c>
      <c r="J3521">
        <v>767.32</v>
      </c>
    </row>
    <row r="3522" spans="2:10" x14ac:dyDescent="0.25">
      <c r="B3522">
        <v>16</v>
      </c>
      <c r="C3522" s="1">
        <v>43143</v>
      </c>
      <c r="D3522">
        <v>1</v>
      </c>
      <c r="E3522">
        <v>322</v>
      </c>
      <c r="F3522">
        <v>109</v>
      </c>
      <c r="G3522">
        <v>26</v>
      </c>
      <c r="H3522">
        <v>130</v>
      </c>
      <c r="I3522">
        <v>2288.12</v>
      </c>
      <c r="J3522">
        <v>844.01</v>
      </c>
    </row>
    <row r="3523" spans="2:10" x14ac:dyDescent="0.25">
      <c r="B3523">
        <v>16</v>
      </c>
      <c r="C3523" s="1">
        <v>43150</v>
      </c>
      <c r="D3523">
        <v>1</v>
      </c>
      <c r="E3523">
        <v>405</v>
      </c>
      <c r="F3523">
        <v>104</v>
      </c>
      <c r="G3523">
        <v>35</v>
      </c>
      <c r="H3523">
        <v>4</v>
      </c>
      <c r="I3523">
        <v>1975.51</v>
      </c>
      <c r="J3523">
        <v>1357.52</v>
      </c>
    </row>
    <row r="3524" spans="2:10" x14ac:dyDescent="0.25">
      <c r="B3524">
        <v>16</v>
      </c>
      <c r="C3524" s="1">
        <v>43157</v>
      </c>
      <c r="D3524">
        <v>1</v>
      </c>
      <c r="E3524">
        <v>474</v>
      </c>
      <c r="F3524">
        <v>116</v>
      </c>
      <c r="G3524">
        <v>27</v>
      </c>
      <c r="H3524">
        <v>722</v>
      </c>
      <c r="I3524">
        <v>4397.05</v>
      </c>
      <c r="J3524">
        <v>1552.37</v>
      </c>
    </row>
    <row r="3525" spans="2:10" x14ac:dyDescent="0.25">
      <c r="B3525">
        <v>16</v>
      </c>
      <c r="C3525" s="1">
        <v>43164</v>
      </c>
      <c r="D3525">
        <v>1</v>
      </c>
      <c r="E3525">
        <v>563</v>
      </c>
      <c r="F3525">
        <v>84</v>
      </c>
      <c r="G3525">
        <v>25</v>
      </c>
      <c r="H3525">
        <v>176</v>
      </c>
      <c r="I3525">
        <v>2090.39</v>
      </c>
      <c r="J3525">
        <v>1303.2</v>
      </c>
    </row>
    <row r="3526" spans="2:10" x14ac:dyDescent="0.25">
      <c r="B3526">
        <v>16</v>
      </c>
      <c r="C3526" s="1">
        <v>43171</v>
      </c>
      <c r="D3526">
        <v>1</v>
      </c>
      <c r="E3526">
        <v>622</v>
      </c>
      <c r="F3526">
        <v>140</v>
      </c>
      <c r="G3526">
        <v>21</v>
      </c>
      <c r="H3526">
        <v>104</v>
      </c>
      <c r="I3526">
        <v>3172.23</v>
      </c>
      <c r="J3526">
        <v>921.5</v>
      </c>
    </row>
    <row r="3527" spans="2:10" x14ac:dyDescent="0.25">
      <c r="B3527">
        <v>16</v>
      </c>
      <c r="C3527" s="1">
        <v>43178</v>
      </c>
      <c r="D3527">
        <v>1</v>
      </c>
      <c r="E3527">
        <v>741</v>
      </c>
      <c r="F3527">
        <v>49</v>
      </c>
      <c r="G3527">
        <v>31</v>
      </c>
      <c r="H3527">
        <v>1036</v>
      </c>
      <c r="I3527">
        <v>5293.26</v>
      </c>
      <c r="J3527">
        <v>1143.33</v>
      </c>
    </row>
    <row r="3528" spans="2:10" x14ac:dyDescent="0.25">
      <c r="B3528">
        <v>16</v>
      </c>
      <c r="C3528" s="1">
        <v>43185</v>
      </c>
      <c r="D3528">
        <v>1</v>
      </c>
      <c r="E3528">
        <v>759</v>
      </c>
      <c r="F3528">
        <v>74</v>
      </c>
      <c r="G3528">
        <v>14</v>
      </c>
      <c r="H3528">
        <v>565</v>
      </c>
      <c r="I3528">
        <v>3952.57</v>
      </c>
      <c r="J3528">
        <v>1742.63</v>
      </c>
    </row>
    <row r="3529" spans="2:10" x14ac:dyDescent="0.25">
      <c r="B3529">
        <v>16</v>
      </c>
      <c r="C3529" s="1">
        <v>43192</v>
      </c>
      <c r="D3529">
        <v>1</v>
      </c>
      <c r="E3529">
        <v>819</v>
      </c>
      <c r="F3529">
        <v>65</v>
      </c>
      <c r="G3529">
        <v>29</v>
      </c>
      <c r="H3529">
        <v>519</v>
      </c>
      <c r="I3529">
        <v>3391.8</v>
      </c>
      <c r="J3529">
        <v>1253.79</v>
      </c>
    </row>
    <row r="3530" spans="2:10" x14ac:dyDescent="0.25">
      <c r="B3530">
        <v>16</v>
      </c>
      <c r="C3530" s="1">
        <v>43199</v>
      </c>
      <c r="D3530">
        <v>1</v>
      </c>
      <c r="E3530">
        <v>855</v>
      </c>
      <c r="F3530">
        <v>105</v>
      </c>
      <c r="G3530">
        <v>41</v>
      </c>
      <c r="H3530">
        <v>377</v>
      </c>
      <c r="I3530">
        <v>833.01</v>
      </c>
      <c r="J3530">
        <v>1997.87</v>
      </c>
    </row>
    <row r="3531" spans="2:10" x14ac:dyDescent="0.25">
      <c r="B3531">
        <v>16</v>
      </c>
      <c r="C3531" s="1">
        <v>43206</v>
      </c>
      <c r="D3531">
        <v>1</v>
      </c>
      <c r="E3531">
        <v>919</v>
      </c>
      <c r="F3531">
        <v>115</v>
      </c>
      <c r="G3531">
        <v>23</v>
      </c>
      <c r="H3531">
        <v>176</v>
      </c>
      <c r="I3531">
        <v>4356.87</v>
      </c>
      <c r="J3531">
        <v>2504.64</v>
      </c>
    </row>
    <row r="3532" spans="2:10" x14ac:dyDescent="0.25">
      <c r="B3532">
        <v>16</v>
      </c>
      <c r="C3532" s="1">
        <v>43213</v>
      </c>
      <c r="D3532">
        <v>1</v>
      </c>
      <c r="E3532">
        <v>1011</v>
      </c>
      <c r="F3532">
        <v>96</v>
      </c>
      <c r="G3532">
        <v>23</v>
      </c>
      <c r="H3532">
        <v>2189</v>
      </c>
      <c r="I3532">
        <v>10832.36</v>
      </c>
      <c r="J3532">
        <v>2389.35</v>
      </c>
    </row>
    <row r="3533" spans="2:10" x14ac:dyDescent="0.25">
      <c r="B3533">
        <v>16</v>
      </c>
      <c r="C3533" s="1">
        <v>43220</v>
      </c>
      <c r="D3533">
        <v>1</v>
      </c>
      <c r="E3533">
        <v>1084</v>
      </c>
      <c r="F3533">
        <v>104</v>
      </c>
      <c r="G3533">
        <v>29</v>
      </c>
      <c r="H3533">
        <v>560</v>
      </c>
      <c r="I3533">
        <v>2334</v>
      </c>
      <c r="J3533">
        <v>2614.54</v>
      </c>
    </row>
    <row r="3534" spans="2:10" x14ac:dyDescent="0.25">
      <c r="B3534">
        <v>16</v>
      </c>
      <c r="C3534" s="1">
        <v>43227</v>
      </c>
      <c r="D3534">
        <v>1</v>
      </c>
      <c r="E3534">
        <v>1159</v>
      </c>
      <c r="F3534">
        <v>72</v>
      </c>
      <c r="G3534">
        <v>48</v>
      </c>
      <c r="H3534">
        <v>54</v>
      </c>
      <c r="I3534">
        <v>7592.63</v>
      </c>
      <c r="J3534">
        <v>3293.53</v>
      </c>
    </row>
    <row r="3535" spans="2:10" x14ac:dyDescent="0.25">
      <c r="B3535">
        <v>16</v>
      </c>
      <c r="C3535" s="1">
        <v>43234</v>
      </c>
      <c r="D3535">
        <v>1</v>
      </c>
      <c r="E3535">
        <v>1183</v>
      </c>
      <c r="F3535">
        <v>77</v>
      </c>
      <c r="G3535">
        <v>27</v>
      </c>
      <c r="H3535">
        <v>385</v>
      </c>
      <c r="I3535">
        <v>7905.56</v>
      </c>
      <c r="J3535">
        <v>3682.86</v>
      </c>
    </row>
    <row r="3536" spans="2:10" x14ac:dyDescent="0.25">
      <c r="B3536">
        <v>16</v>
      </c>
      <c r="C3536" s="1">
        <v>43241</v>
      </c>
      <c r="D3536">
        <v>1</v>
      </c>
      <c r="E3536">
        <v>1233</v>
      </c>
      <c r="F3536">
        <v>103</v>
      </c>
      <c r="G3536">
        <v>16</v>
      </c>
      <c r="H3536">
        <v>22</v>
      </c>
      <c r="I3536">
        <v>7144.83</v>
      </c>
      <c r="J3536">
        <v>3537.32</v>
      </c>
    </row>
    <row r="3537" spans="2:10" x14ac:dyDescent="0.25">
      <c r="B3537">
        <v>16</v>
      </c>
      <c r="C3537" s="1">
        <v>43248</v>
      </c>
      <c r="D3537">
        <v>1</v>
      </c>
      <c r="E3537">
        <v>1320</v>
      </c>
      <c r="F3537">
        <v>80</v>
      </c>
      <c r="G3537">
        <v>40</v>
      </c>
      <c r="H3537">
        <v>206</v>
      </c>
      <c r="I3537">
        <v>7575.65</v>
      </c>
      <c r="J3537">
        <v>1812.78</v>
      </c>
    </row>
    <row r="3538" spans="2:10" x14ac:dyDescent="0.25">
      <c r="B3538">
        <v>16</v>
      </c>
      <c r="C3538" s="1">
        <v>43255</v>
      </c>
      <c r="D3538">
        <v>1</v>
      </c>
      <c r="E3538">
        <v>1360</v>
      </c>
      <c r="F3538">
        <v>82</v>
      </c>
      <c r="G3538">
        <v>26</v>
      </c>
      <c r="H3538">
        <v>591</v>
      </c>
      <c r="I3538">
        <v>13030.45</v>
      </c>
      <c r="J3538">
        <v>3127.16</v>
      </c>
    </row>
    <row r="3539" spans="2:10" x14ac:dyDescent="0.25">
      <c r="B3539">
        <v>16</v>
      </c>
      <c r="C3539" s="1">
        <v>43262</v>
      </c>
      <c r="D3539">
        <v>1</v>
      </c>
      <c r="E3539">
        <v>1416</v>
      </c>
      <c r="F3539">
        <v>106</v>
      </c>
      <c r="G3539">
        <v>21</v>
      </c>
      <c r="H3539">
        <v>1559</v>
      </c>
      <c r="I3539">
        <v>10370.530000000001</v>
      </c>
      <c r="J3539">
        <v>3036.72</v>
      </c>
    </row>
    <row r="3540" spans="2:10" x14ac:dyDescent="0.25">
      <c r="B3540">
        <v>16</v>
      </c>
      <c r="C3540" s="1">
        <v>43269</v>
      </c>
      <c r="D3540">
        <v>1</v>
      </c>
      <c r="E3540">
        <v>1501</v>
      </c>
      <c r="F3540">
        <v>78</v>
      </c>
      <c r="G3540">
        <v>39</v>
      </c>
      <c r="H3540">
        <v>604</v>
      </c>
      <c r="I3540">
        <v>10365.06</v>
      </c>
      <c r="J3540">
        <v>2132.06</v>
      </c>
    </row>
    <row r="3541" spans="2:10" x14ac:dyDescent="0.25">
      <c r="B3541">
        <v>16</v>
      </c>
      <c r="C3541" s="1">
        <v>43276</v>
      </c>
      <c r="D3541">
        <v>1</v>
      </c>
      <c r="E3541">
        <v>1540</v>
      </c>
      <c r="F3541">
        <v>91</v>
      </c>
      <c r="G3541">
        <v>19</v>
      </c>
      <c r="H3541">
        <v>301</v>
      </c>
      <c r="I3541">
        <v>10739.76</v>
      </c>
      <c r="J3541">
        <v>2541.27</v>
      </c>
    </row>
    <row r="3542" spans="2:10" x14ac:dyDescent="0.25">
      <c r="B3542">
        <v>16</v>
      </c>
      <c r="C3542" s="1">
        <v>43283</v>
      </c>
      <c r="D3542">
        <v>1</v>
      </c>
      <c r="E3542">
        <v>1612</v>
      </c>
      <c r="F3542">
        <v>53</v>
      </c>
      <c r="G3542">
        <v>22</v>
      </c>
      <c r="H3542">
        <v>174</v>
      </c>
      <c r="I3542">
        <v>4073.92</v>
      </c>
      <c r="J3542">
        <v>3034.02</v>
      </c>
    </row>
    <row r="3543" spans="2:10" x14ac:dyDescent="0.25">
      <c r="B3543">
        <v>16</v>
      </c>
      <c r="C3543" s="1">
        <v>43290</v>
      </c>
      <c r="D3543">
        <v>1</v>
      </c>
      <c r="E3543">
        <v>1643</v>
      </c>
      <c r="F3543">
        <v>110</v>
      </c>
      <c r="G3543">
        <v>24</v>
      </c>
      <c r="H3543">
        <v>2904</v>
      </c>
      <c r="I3543">
        <v>10405.58</v>
      </c>
      <c r="J3543">
        <v>2350</v>
      </c>
    </row>
    <row r="3544" spans="2:10" x14ac:dyDescent="0.25">
      <c r="B3544">
        <v>16</v>
      </c>
      <c r="C3544" s="1">
        <v>43297</v>
      </c>
      <c r="D3544">
        <v>1</v>
      </c>
      <c r="E3544">
        <v>1729</v>
      </c>
      <c r="F3544">
        <v>135</v>
      </c>
      <c r="G3544">
        <v>24</v>
      </c>
      <c r="H3544">
        <v>562</v>
      </c>
      <c r="I3544">
        <v>5343.79</v>
      </c>
      <c r="J3544">
        <v>3061.46</v>
      </c>
    </row>
    <row r="3545" spans="2:10" x14ac:dyDescent="0.25">
      <c r="B3545">
        <v>16</v>
      </c>
      <c r="C3545" s="1">
        <v>43304</v>
      </c>
      <c r="D3545">
        <v>1</v>
      </c>
      <c r="E3545">
        <v>1840</v>
      </c>
      <c r="F3545">
        <v>116</v>
      </c>
      <c r="G3545">
        <v>21</v>
      </c>
      <c r="H3545">
        <v>169</v>
      </c>
      <c r="I3545">
        <v>3211.76</v>
      </c>
      <c r="J3545">
        <v>5404.69</v>
      </c>
    </row>
    <row r="3546" spans="2:10" x14ac:dyDescent="0.25">
      <c r="B3546">
        <v>16</v>
      </c>
      <c r="C3546" s="1">
        <v>43311</v>
      </c>
      <c r="D3546">
        <v>1</v>
      </c>
      <c r="E3546">
        <v>1935</v>
      </c>
      <c r="F3546">
        <v>69</v>
      </c>
      <c r="G3546">
        <v>12</v>
      </c>
      <c r="H3546">
        <v>3964</v>
      </c>
      <c r="I3546">
        <v>8057.5</v>
      </c>
      <c r="J3546">
        <v>2491.9699999999998</v>
      </c>
    </row>
    <row r="3547" spans="2:10" x14ac:dyDescent="0.25">
      <c r="B3547">
        <v>16</v>
      </c>
      <c r="C3547" s="1">
        <v>43318</v>
      </c>
      <c r="D3547">
        <v>1</v>
      </c>
      <c r="E3547">
        <v>1992</v>
      </c>
      <c r="F3547">
        <v>96</v>
      </c>
      <c r="G3547">
        <v>33</v>
      </c>
      <c r="H3547">
        <v>3866</v>
      </c>
      <c r="I3547">
        <v>10957.03</v>
      </c>
      <c r="J3547">
        <v>3079.06</v>
      </c>
    </row>
    <row r="3548" spans="2:10" x14ac:dyDescent="0.25">
      <c r="B3548">
        <v>16</v>
      </c>
      <c r="C3548" s="1">
        <v>43325</v>
      </c>
      <c r="D3548">
        <v>1</v>
      </c>
      <c r="E3548">
        <v>2055</v>
      </c>
      <c r="F3548">
        <v>94</v>
      </c>
      <c r="G3548">
        <v>28</v>
      </c>
      <c r="H3548">
        <v>3017</v>
      </c>
      <c r="I3548">
        <v>12623.69</v>
      </c>
      <c r="J3548">
        <v>3244.42</v>
      </c>
    </row>
    <row r="3549" spans="2:10" x14ac:dyDescent="0.25">
      <c r="B3549">
        <v>16</v>
      </c>
      <c r="C3549" s="1">
        <v>43332</v>
      </c>
      <c r="D3549">
        <v>1</v>
      </c>
      <c r="E3549">
        <v>2121</v>
      </c>
      <c r="F3549">
        <v>110</v>
      </c>
      <c r="G3549">
        <v>25</v>
      </c>
      <c r="H3549">
        <v>906</v>
      </c>
      <c r="I3549">
        <v>18924.580000000002</v>
      </c>
      <c r="J3549">
        <v>4059.46</v>
      </c>
    </row>
    <row r="3550" spans="2:10" x14ac:dyDescent="0.25">
      <c r="B3550">
        <v>16</v>
      </c>
      <c r="C3550" s="1">
        <v>43339</v>
      </c>
      <c r="D3550">
        <v>1</v>
      </c>
      <c r="E3550">
        <v>2206</v>
      </c>
      <c r="F3550">
        <v>106</v>
      </c>
      <c r="G3550">
        <v>18</v>
      </c>
      <c r="H3550">
        <v>417</v>
      </c>
      <c r="I3550">
        <v>9082.82</v>
      </c>
      <c r="J3550">
        <v>4782.8599999999997</v>
      </c>
    </row>
    <row r="3551" spans="2:10" x14ac:dyDescent="0.25">
      <c r="B3551">
        <v>16</v>
      </c>
      <c r="C3551" s="1">
        <v>43346</v>
      </c>
      <c r="D3551">
        <v>1</v>
      </c>
      <c r="E3551">
        <v>2294</v>
      </c>
      <c r="F3551">
        <v>56</v>
      </c>
      <c r="G3551">
        <v>23</v>
      </c>
      <c r="H3551">
        <v>2287</v>
      </c>
      <c r="I3551">
        <v>20449.509999999998</v>
      </c>
      <c r="J3551">
        <v>4642.25</v>
      </c>
    </row>
    <row r="3552" spans="2:10" x14ac:dyDescent="0.25">
      <c r="B3552">
        <v>16</v>
      </c>
      <c r="C3552" s="1">
        <v>43353</v>
      </c>
      <c r="D3552">
        <v>1</v>
      </c>
      <c r="E3552">
        <v>2327</v>
      </c>
      <c r="F3552">
        <v>113</v>
      </c>
      <c r="G3552">
        <v>37</v>
      </c>
      <c r="H3552">
        <v>1953</v>
      </c>
      <c r="I3552">
        <v>9921.6200000000008</v>
      </c>
      <c r="J3552">
        <v>4064.74</v>
      </c>
    </row>
    <row r="3553" spans="2:10" x14ac:dyDescent="0.25">
      <c r="B3553">
        <v>16</v>
      </c>
      <c r="C3553" s="1">
        <v>43360</v>
      </c>
      <c r="D3553">
        <v>1</v>
      </c>
      <c r="E3553">
        <v>2403</v>
      </c>
      <c r="F3553">
        <v>121</v>
      </c>
      <c r="G3553">
        <v>21</v>
      </c>
      <c r="H3553">
        <v>2700</v>
      </c>
      <c r="I3553">
        <v>16921.439999999999</v>
      </c>
      <c r="J3553">
        <v>5315.58</v>
      </c>
    </row>
    <row r="3554" spans="2:10" x14ac:dyDescent="0.25">
      <c r="B3554">
        <v>16</v>
      </c>
      <c r="C3554" s="1">
        <v>43367</v>
      </c>
      <c r="D3554">
        <v>1</v>
      </c>
      <c r="E3554">
        <v>2503</v>
      </c>
      <c r="F3554">
        <v>75</v>
      </c>
      <c r="G3554">
        <v>23</v>
      </c>
      <c r="H3554">
        <v>672</v>
      </c>
      <c r="I3554">
        <v>17692.91</v>
      </c>
      <c r="J3554">
        <v>4320.32</v>
      </c>
    </row>
    <row r="3555" spans="2:10" x14ac:dyDescent="0.25">
      <c r="B3555">
        <v>16</v>
      </c>
      <c r="C3555" s="1">
        <v>43101</v>
      </c>
      <c r="D3555">
        <v>2</v>
      </c>
      <c r="E3555">
        <v>0</v>
      </c>
      <c r="F3555">
        <v>79</v>
      </c>
      <c r="G3555">
        <v>7</v>
      </c>
      <c r="H3555">
        <v>72</v>
      </c>
      <c r="I3555">
        <v>1038.75</v>
      </c>
      <c r="J3555">
        <v>520.47</v>
      </c>
    </row>
    <row r="3556" spans="2:10" x14ac:dyDescent="0.25">
      <c r="B3556">
        <v>16</v>
      </c>
      <c r="C3556" s="1">
        <v>43108</v>
      </c>
      <c r="D3556">
        <v>2</v>
      </c>
      <c r="E3556">
        <v>72</v>
      </c>
      <c r="F3556">
        <v>76</v>
      </c>
      <c r="G3556">
        <v>34</v>
      </c>
      <c r="H3556">
        <v>30</v>
      </c>
      <c r="I3556">
        <v>2001.85</v>
      </c>
      <c r="J3556">
        <v>1256.8599999999999</v>
      </c>
    </row>
    <row r="3557" spans="2:10" x14ac:dyDescent="0.25">
      <c r="B3557">
        <v>16</v>
      </c>
      <c r="C3557" s="1">
        <v>43115</v>
      </c>
      <c r="D3557">
        <v>2</v>
      </c>
      <c r="E3557">
        <v>114</v>
      </c>
      <c r="F3557">
        <v>81</v>
      </c>
      <c r="G3557">
        <v>38</v>
      </c>
      <c r="H3557">
        <v>159</v>
      </c>
      <c r="I3557">
        <v>2482.7399999999998</v>
      </c>
      <c r="J3557">
        <v>763.98</v>
      </c>
    </row>
    <row r="3558" spans="2:10" x14ac:dyDescent="0.25">
      <c r="B3558">
        <v>16</v>
      </c>
      <c r="C3558" s="1">
        <v>43122</v>
      </c>
      <c r="D3558">
        <v>2</v>
      </c>
      <c r="E3558">
        <v>157</v>
      </c>
      <c r="F3558">
        <v>73</v>
      </c>
      <c r="G3558">
        <v>35</v>
      </c>
      <c r="H3558">
        <v>174</v>
      </c>
      <c r="I3558">
        <v>3536.8</v>
      </c>
      <c r="J3558">
        <v>1898.53</v>
      </c>
    </row>
    <row r="3559" spans="2:10" x14ac:dyDescent="0.25">
      <c r="B3559">
        <v>16</v>
      </c>
      <c r="C3559" s="1">
        <v>43129</v>
      </c>
      <c r="D3559">
        <v>2</v>
      </c>
      <c r="E3559">
        <v>195</v>
      </c>
      <c r="F3559">
        <v>105</v>
      </c>
      <c r="G3559">
        <v>5</v>
      </c>
      <c r="H3559">
        <v>166</v>
      </c>
      <c r="I3559">
        <v>4256.97</v>
      </c>
      <c r="J3559">
        <v>1394.76</v>
      </c>
    </row>
    <row r="3560" spans="2:10" x14ac:dyDescent="0.25">
      <c r="B3560">
        <v>16</v>
      </c>
      <c r="C3560" s="1">
        <v>43136</v>
      </c>
      <c r="D3560">
        <v>2</v>
      </c>
      <c r="E3560">
        <v>295</v>
      </c>
      <c r="F3560">
        <v>66</v>
      </c>
      <c r="G3560">
        <v>22</v>
      </c>
      <c r="H3560">
        <v>206</v>
      </c>
      <c r="I3560">
        <v>5100.53</v>
      </c>
      <c r="J3560">
        <v>2402.9499999999998</v>
      </c>
    </row>
    <row r="3561" spans="2:10" x14ac:dyDescent="0.25">
      <c r="B3561">
        <v>16</v>
      </c>
      <c r="C3561" s="1">
        <v>43143</v>
      </c>
      <c r="D3561">
        <v>2</v>
      </c>
      <c r="E3561">
        <v>339</v>
      </c>
      <c r="F3561">
        <v>133</v>
      </c>
      <c r="G3561">
        <v>30</v>
      </c>
      <c r="H3561">
        <v>502</v>
      </c>
      <c r="I3561">
        <v>6565.98</v>
      </c>
      <c r="J3561">
        <v>3004.43</v>
      </c>
    </row>
    <row r="3562" spans="2:10" x14ac:dyDescent="0.25">
      <c r="B3562">
        <v>16</v>
      </c>
      <c r="C3562" s="1">
        <v>43150</v>
      </c>
      <c r="D3562">
        <v>2</v>
      </c>
      <c r="E3562">
        <v>442</v>
      </c>
      <c r="F3562">
        <v>96</v>
      </c>
      <c r="G3562">
        <v>34</v>
      </c>
      <c r="H3562">
        <v>339</v>
      </c>
      <c r="I3562">
        <v>5903.58</v>
      </c>
      <c r="J3562">
        <v>2906.74</v>
      </c>
    </row>
    <row r="3563" spans="2:10" x14ac:dyDescent="0.25">
      <c r="B3563">
        <v>16</v>
      </c>
      <c r="C3563" s="1">
        <v>43157</v>
      </c>
      <c r="D3563">
        <v>2</v>
      </c>
      <c r="E3563">
        <v>504</v>
      </c>
      <c r="F3563">
        <v>34</v>
      </c>
      <c r="G3563">
        <v>14</v>
      </c>
      <c r="H3563">
        <v>30</v>
      </c>
      <c r="I3563">
        <v>6718.74</v>
      </c>
      <c r="J3563">
        <v>4259.83</v>
      </c>
    </row>
    <row r="3564" spans="2:10" x14ac:dyDescent="0.25">
      <c r="B3564">
        <v>16</v>
      </c>
      <c r="C3564" s="1">
        <v>43164</v>
      </c>
      <c r="D3564">
        <v>2</v>
      </c>
      <c r="E3564">
        <v>524</v>
      </c>
      <c r="F3564">
        <v>103</v>
      </c>
      <c r="G3564">
        <v>36</v>
      </c>
      <c r="H3564">
        <v>141</v>
      </c>
      <c r="I3564">
        <v>8622.7000000000007</v>
      </c>
      <c r="J3564">
        <v>3197.56</v>
      </c>
    </row>
    <row r="3565" spans="2:10" x14ac:dyDescent="0.25">
      <c r="B3565">
        <v>16</v>
      </c>
      <c r="C3565" s="1">
        <v>43171</v>
      </c>
      <c r="D3565">
        <v>2</v>
      </c>
      <c r="E3565">
        <v>591</v>
      </c>
      <c r="F3565">
        <v>93</v>
      </c>
      <c r="G3565">
        <v>23</v>
      </c>
      <c r="H3565">
        <v>179</v>
      </c>
      <c r="I3565">
        <v>9335.4699999999993</v>
      </c>
      <c r="J3565">
        <v>4082.75</v>
      </c>
    </row>
    <row r="3566" spans="2:10" x14ac:dyDescent="0.25">
      <c r="B3566">
        <v>16</v>
      </c>
      <c r="C3566" s="1">
        <v>43178</v>
      </c>
      <c r="D3566">
        <v>2</v>
      </c>
      <c r="E3566">
        <v>661</v>
      </c>
      <c r="F3566">
        <v>58</v>
      </c>
      <c r="G3566">
        <v>19</v>
      </c>
      <c r="H3566">
        <v>62</v>
      </c>
      <c r="I3566">
        <v>10827.39</v>
      </c>
      <c r="J3566">
        <v>2838.21</v>
      </c>
    </row>
    <row r="3567" spans="2:10" x14ac:dyDescent="0.25">
      <c r="B3567">
        <v>16</v>
      </c>
      <c r="C3567" s="1">
        <v>43185</v>
      </c>
      <c r="D3567">
        <v>2</v>
      </c>
      <c r="E3567">
        <v>700</v>
      </c>
      <c r="F3567">
        <v>42</v>
      </c>
      <c r="G3567">
        <v>33</v>
      </c>
      <c r="H3567">
        <v>57</v>
      </c>
      <c r="I3567">
        <v>5389.66</v>
      </c>
      <c r="J3567">
        <v>4931.93</v>
      </c>
    </row>
    <row r="3568" spans="2:10" x14ac:dyDescent="0.25">
      <c r="B3568">
        <v>16</v>
      </c>
      <c r="C3568" s="1">
        <v>43192</v>
      </c>
      <c r="D3568">
        <v>2</v>
      </c>
      <c r="E3568">
        <v>709</v>
      </c>
      <c r="F3568">
        <v>51</v>
      </c>
      <c r="G3568">
        <v>13</v>
      </c>
      <c r="H3568">
        <v>42</v>
      </c>
      <c r="I3568">
        <v>8951.6299999999992</v>
      </c>
      <c r="J3568">
        <v>4213.3599999999997</v>
      </c>
    </row>
    <row r="3569" spans="2:10" x14ac:dyDescent="0.25">
      <c r="B3569">
        <v>16</v>
      </c>
      <c r="C3569" s="1">
        <v>43199</v>
      </c>
      <c r="D3569">
        <v>2</v>
      </c>
      <c r="E3569">
        <v>747</v>
      </c>
      <c r="F3569">
        <v>49</v>
      </c>
      <c r="G3569">
        <v>37</v>
      </c>
      <c r="H3569">
        <v>17</v>
      </c>
      <c r="I3569">
        <v>4847.3100000000004</v>
      </c>
      <c r="J3569">
        <v>5632.73</v>
      </c>
    </row>
    <row r="3570" spans="2:10" x14ac:dyDescent="0.25">
      <c r="B3570">
        <v>16</v>
      </c>
      <c r="C3570" s="1">
        <v>43206</v>
      </c>
      <c r="D3570">
        <v>2</v>
      </c>
      <c r="E3570">
        <v>759</v>
      </c>
      <c r="F3570">
        <v>107</v>
      </c>
      <c r="G3570">
        <v>38</v>
      </c>
      <c r="H3570">
        <v>74</v>
      </c>
      <c r="I3570">
        <v>8418.4699999999993</v>
      </c>
      <c r="J3570">
        <v>3788.19</v>
      </c>
    </row>
    <row r="3571" spans="2:10" x14ac:dyDescent="0.25">
      <c r="B3571">
        <v>16</v>
      </c>
      <c r="C3571" s="1">
        <v>43213</v>
      </c>
      <c r="D3571">
        <v>2</v>
      </c>
      <c r="E3571">
        <v>828</v>
      </c>
      <c r="F3571">
        <v>48</v>
      </c>
      <c r="G3571">
        <v>21</v>
      </c>
      <c r="H3571">
        <v>531</v>
      </c>
      <c r="I3571">
        <v>10465.94</v>
      </c>
      <c r="J3571">
        <v>3922.7</v>
      </c>
    </row>
    <row r="3572" spans="2:10" x14ac:dyDescent="0.25">
      <c r="B3572">
        <v>16</v>
      </c>
      <c r="C3572" s="1">
        <v>43220</v>
      </c>
      <c r="D3572">
        <v>2</v>
      </c>
      <c r="E3572">
        <v>855</v>
      </c>
      <c r="F3572">
        <v>97</v>
      </c>
      <c r="G3572">
        <v>28</v>
      </c>
      <c r="H3572">
        <v>1692</v>
      </c>
      <c r="I3572">
        <v>10965.87</v>
      </c>
      <c r="J3572">
        <v>5345.82</v>
      </c>
    </row>
    <row r="3573" spans="2:10" x14ac:dyDescent="0.25">
      <c r="B3573">
        <v>16</v>
      </c>
      <c r="C3573" s="1">
        <v>43227</v>
      </c>
      <c r="D3573">
        <v>2</v>
      </c>
      <c r="E3573">
        <v>924</v>
      </c>
      <c r="F3573">
        <v>82</v>
      </c>
      <c r="G3573">
        <v>39</v>
      </c>
      <c r="H3573">
        <v>229</v>
      </c>
      <c r="I3573">
        <v>5813.24</v>
      </c>
      <c r="J3573">
        <v>7102.61</v>
      </c>
    </row>
    <row r="3574" spans="2:10" x14ac:dyDescent="0.25">
      <c r="B3574">
        <v>16</v>
      </c>
      <c r="C3574" s="1">
        <v>43234</v>
      </c>
      <c r="D3574">
        <v>2</v>
      </c>
      <c r="E3574">
        <v>967</v>
      </c>
      <c r="F3574">
        <v>98</v>
      </c>
      <c r="G3574">
        <v>18</v>
      </c>
      <c r="H3574">
        <v>542</v>
      </c>
      <c r="I3574">
        <v>18493.68</v>
      </c>
      <c r="J3574">
        <v>4808.9799999999996</v>
      </c>
    </row>
    <row r="3575" spans="2:10" x14ac:dyDescent="0.25">
      <c r="B3575">
        <v>16</v>
      </c>
      <c r="C3575" s="1">
        <v>43241</v>
      </c>
      <c r="D3575">
        <v>2</v>
      </c>
      <c r="E3575">
        <v>1047</v>
      </c>
      <c r="F3575">
        <v>84</v>
      </c>
      <c r="G3575">
        <v>33</v>
      </c>
      <c r="H3575">
        <v>368</v>
      </c>
      <c r="I3575">
        <v>17045.259999999998</v>
      </c>
      <c r="J3575">
        <v>7119.31</v>
      </c>
    </row>
    <row r="3576" spans="2:10" x14ac:dyDescent="0.25">
      <c r="B3576">
        <v>16</v>
      </c>
      <c r="C3576" s="1">
        <v>43248</v>
      </c>
      <c r="D3576">
        <v>2</v>
      </c>
      <c r="E3576">
        <v>1098</v>
      </c>
      <c r="F3576">
        <v>71</v>
      </c>
      <c r="G3576">
        <v>29</v>
      </c>
      <c r="H3576">
        <v>1147</v>
      </c>
      <c r="I3576">
        <v>10198.02</v>
      </c>
      <c r="J3576">
        <v>7456.97</v>
      </c>
    </row>
    <row r="3577" spans="2:10" x14ac:dyDescent="0.25">
      <c r="B3577">
        <v>16</v>
      </c>
      <c r="C3577" s="1">
        <v>43255</v>
      </c>
      <c r="D3577">
        <v>2</v>
      </c>
      <c r="E3577">
        <v>1140</v>
      </c>
      <c r="F3577">
        <v>118</v>
      </c>
      <c r="G3577">
        <v>25</v>
      </c>
      <c r="H3577">
        <v>870</v>
      </c>
      <c r="I3577">
        <v>21108.84</v>
      </c>
      <c r="J3577">
        <v>8895.11</v>
      </c>
    </row>
    <row r="3578" spans="2:10" x14ac:dyDescent="0.25">
      <c r="B3578">
        <v>16</v>
      </c>
      <c r="C3578" s="1">
        <v>43262</v>
      </c>
      <c r="D3578">
        <v>2</v>
      </c>
      <c r="E3578">
        <v>1233</v>
      </c>
      <c r="F3578">
        <v>69</v>
      </c>
      <c r="G3578">
        <v>19</v>
      </c>
      <c r="H3578">
        <v>635</v>
      </c>
      <c r="I3578">
        <v>10285.17</v>
      </c>
      <c r="J3578">
        <v>5305.15</v>
      </c>
    </row>
    <row r="3579" spans="2:10" x14ac:dyDescent="0.25">
      <c r="B3579">
        <v>16</v>
      </c>
      <c r="C3579" s="1">
        <v>43269</v>
      </c>
      <c r="D3579">
        <v>2</v>
      </c>
      <c r="E3579">
        <v>1283</v>
      </c>
      <c r="F3579">
        <v>70</v>
      </c>
      <c r="G3579">
        <v>23</v>
      </c>
      <c r="H3579">
        <v>92</v>
      </c>
      <c r="I3579">
        <v>16553.099999999999</v>
      </c>
      <c r="J3579">
        <v>9268.35</v>
      </c>
    </row>
    <row r="3580" spans="2:10" x14ac:dyDescent="0.25">
      <c r="B3580">
        <v>16</v>
      </c>
      <c r="C3580" s="1">
        <v>43276</v>
      </c>
      <c r="D3580">
        <v>2</v>
      </c>
      <c r="E3580">
        <v>1330</v>
      </c>
      <c r="F3580">
        <v>107</v>
      </c>
      <c r="G3580">
        <v>25</v>
      </c>
      <c r="H3580">
        <v>1705</v>
      </c>
      <c r="I3580">
        <v>20799.060000000001</v>
      </c>
      <c r="J3580">
        <v>8260.84</v>
      </c>
    </row>
    <row r="3581" spans="2:10" x14ac:dyDescent="0.25">
      <c r="B3581">
        <v>16</v>
      </c>
      <c r="C3581" s="1">
        <v>43283</v>
      </c>
      <c r="D3581">
        <v>2</v>
      </c>
      <c r="E3581">
        <v>1412</v>
      </c>
      <c r="F3581">
        <v>83</v>
      </c>
      <c r="G3581">
        <v>23</v>
      </c>
      <c r="H3581">
        <v>922</v>
      </c>
      <c r="I3581">
        <v>9687.94</v>
      </c>
      <c r="J3581">
        <v>10162.950000000001</v>
      </c>
    </row>
    <row r="3582" spans="2:10" x14ac:dyDescent="0.25">
      <c r="B3582">
        <v>16</v>
      </c>
      <c r="C3582" s="1">
        <v>43290</v>
      </c>
      <c r="D3582">
        <v>2</v>
      </c>
      <c r="E3582">
        <v>1472</v>
      </c>
      <c r="F3582">
        <v>72</v>
      </c>
      <c r="G3582">
        <v>32</v>
      </c>
      <c r="H3582">
        <v>309</v>
      </c>
      <c r="I3582">
        <v>19595.189999999999</v>
      </c>
      <c r="J3582">
        <v>9251.1299999999992</v>
      </c>
    </row>
    <row r="3583" spans="2:10" x14ac:dyDescent="0.25">
      <c r="B3583">
        <v>16</v>
      </c>
      <c r="C3583" s="1">
        <v>43297</v>
      </c>
      <c r="D3583">
        <v>2</v>
      </c>
      <c r="E3583">
        <v>1512</v>
      </c>
      <c r="F3583">
        <v>124</v>
      </c>
      <c r="G3583">
        <v>23</v>
      </c>
      <c r="H3583">
        <v>854</v>
      </c>
      <c r="I3583">
        <v>19593.09</v>
      </c>
      <c r="J3583">
        <v>10319.870000000001</v>
      </c>
    </row>
    <row r="3584" spans="2:10" x14ac:dyDescent="0.25">
      <c r="B3584">
        <v>16</v>
      </c>
      <c r="C3584" s="1">
        <v>43304</v>
      </c>
      <c r="D3584">
        <v>2</v>
      </c>
      <c r="E3584">
        <v>1613</v>
      </c>
      <c r="F3584">
        <v>101</v>
      </c>
      <c r="G3584">
        <v>31</v>
      </c>
      <c r="H3584">
        <v>379</v>
      </c>
      <c r="I3584">
        <v>14732.74</v>
      </c>
      <c r="J3584">
        <v>11950.11</v>
      </c>
    </row>
    <row r="3585" spans="2:10" x14ac:dyDescent="0.25">
      <c r="B3585">
        <v>16</v>
      </c>
      <c r="C3585" s="1">
        <v>43311</v>
      </c>
      <c r="D3585">
        <v>2</v>
      </c>
      <c r="E3585">
        <v>1683</v>
      </c>
      <c r="F3585">
        <v>49</v>
      </c>
      <c r="G3585">
        <v>29</v>
      </c>
      <c r="H3585">
        <v>116</v>
      </c>
      <c r="I3585">
        <v>26800.240000000002</v>
      </c>
      <c r="J3585">
        <v>11296.42</v>
      </c>
    </row>
    <row r="3586" spans="2:10" x14ac:dyDescent="0.25">
      <c r="B3586">
        <v>16</v>
      </c>
      <c r="C3586" s="1">
        <v>43318</v>
      </c>
      <c r="D3586">
        <v>2</v>
      </c>
      <c r="E3586">
        <v>1703</v>
      </c>
      <c r="F3586">
        <v>99</v>
      </c>
      <c r="G3586">
        <v>17</v>
      </c>
      <c r="H3586">
        <v>1254</v>
      </c>
      <c r="I3586">
        <v>18219.560000000001</v>
      </c>
      <c r="J3586">
        <v>10450.58</v>
      </c>
    </row>
    <row r="3587" spans="2:10" x14ac:dyDescent="0.25">
      <c r="B3587">
        <v>16</v>
      </c>
      <c r="C3587" s="1">
        <v>43325</v>
      </c>
      <c r="D3587">
        <v>2</v>
      </c>
      <c r="E3587">
        <v>1785</v>
      </c>
      <c r="F3587">
        <v>90</v>
      </c>
      <c r="G3587">
        <v>21</v>
      </c>
      <c r="H3587">
        <v>1160</v>
      </c>
      <c r="I3587">
        <v>20431.560000000001</v>
      </c>
      <c r="J3587">
        <v>13898.66</v>
      </c>
    </row>
    <row r="3588" spans="2:10" x14ac:dyDescent="0.25">
      <c r="B3588">
        <v>16</v>
      </c>
      <c r="C3588" s="1">
        <v>43332</v>
      </c>
      <c r="D3588">
        <v>2</v>
      </c>
      <c r="E3588">
        <v>1854</v>
      </c>
      <c r="F3588">
        <v>81</v>
      </c>
      <c r="G3588">
        <v>31</v>
      </c>
      <c r="H3588">
        <v>844</v>
      </c>
      <c r="I3588">
        <v>35936.57</v>
      </c>
      <c r="J3588">
        <v>8342.06</v>
      </c>
    </row>
    <row r="3589" spans="2:10" x14ac:dyDescent="0.25">
      <c r="B3589">
        <v>16</v>
      </c>
      <c r="C3589" s="1">
        <v>43339</v>
      </c>
      <c r="D3589">
        <v>2</v>
      </c>
      <c r="E3589">
        <v>1904</v>
      </c>
      <c r="F3589">
        <v>91</v>
      </c>
      <c r="G3589">
        <v>24</v>
      </c>
      <c r="H3589">
        <v>1974</v>
      </c>
      <c r="I3589">
        <v>13017.24</v>
      </c>
      <c r="J3589">
        <v>8398.36</v>
      </c>
    </row>
    <row r="3590" spans="2:10" x14ac:dyDescent="0.25">
      <c r="B3590">
        <v>16</v>
      </c>
      <c r="C3590" s="1">
        <v>43346</v>
      </c>
      <c r="D3590">
        <v>2</v>
      </c>
      <c r="E3590">
        <v>1971</v>
      </c>
      <c r="F3590">
        <v>83</v>
      </c>
      <c r="G3590">
        <v>26</v>
      </c>
      <c r="H3590">
        <v>632</v>
      </c>
      <c r="I3590">
        <v>25153.26</v>
      </c>
      <c r="J3590">
        <v>12005.62</v>
      </c>
    </row>
    <row r="3591" spans="2:10" x14ac:dyDescent="0.25">
      <c r="B3591">
        <v>16</v>
      </c>
      <c r="C3591" s="1">
        <v>43353</v>
      </c>
      <c r="D3591">
        <v>2</v>
      </c>
      <c r="E3591">
        <v>2028</v>
      </c>
      <c r="F3591">
        <v>67</v>
      </c>
      <c r="G3591">
        <v>32</v>
      </c>
      <c r="H3591">
        <v>17</v>
      </c>
      <c r="I3591">
        <v>35625.86</v>
      </c>
      <c r="J3591">
        <v>11410.87</v>
      </c>
    </row>
    <row r="3592" spans="2:10" x14ac:dyDescent="0.25">
      <c r="B3592">
        <v>16</v>
      </c>
      <c r="C3592" s="1">
        <v>43360</v>
      </c>
      <c r="D3592">
        <v>2</v>
      </c>
      <c r="E3592">
        <v>2063</v>
      </c>
      <c r="F3592">
        <v>76</v>
      </c>
      <c r="G3592">
        <v>22</v>
      </c>
      <c r="H3592">
        <v>1217</v>
      </c>
      <c r="I3592">
        <v>29306.92</v>
      </c>
      <c r="J3592">
        <v>13025.7</v>
      </c>
    </row>
    <row r="3593" spans="2:10" x14ac:dyDescent="0.25">
      <c r="B3593">
        <v>16</v>
      </c>
      <c r="C3593" s="1">
        <v>43367</v>
      </c>
      <c r="D3593">
        <v>2</v>
      </c>
      <c r="E3593">
        <v>2117</v>
      </c>
      <c r="F3593">
        <v>87</v>
      </c>
      <c r="G3593">
        <v>29</v>
      </c>
      <c r="H3593">
        <v>701</v>
      </c>
      <c r="I3593">
        <v>29332.86</v>
      </c>
      <c r="J3593">
        <v>13186.79</v>
      </c>
    </row>
    <row r="3594" spans="2:10" x14ac:dyDescent="0.25">
      <c r="B3594">
        <v>16</v>
      </c>
      <c r="C3594" s="1">
        <v>43101</v>
      </c>
      <c r="D3594">
        <v>3</v>
      </c>
      <c r="E3594">
        <v>0</v>
      </c>
      <c r="F3594">
        <v>73</v>
      </c>
      <c r="G3594">
        <v>12</v>
      </c>
      <c r="H3594">
        <v>48</v>
      </c>
      <c r="I3594">
        <v>2047.91</v>
      </c>
      <c r="J3594">
        <v>591.44000000000005</v>
      </c>
    </row>
    <row r="3595" spans="2:10" x14ac:dyDescent="0.25">
      <c r="B3595">
        <v>16</v>
      </c>
      <c r="C3595" s="1">
        <v>43108</v>
      </c>
      <c r="D3595">
        <v>3</v>
      </c>
      <c r="E3595">
        <v>61</v>
      </c>
      <c r="F3595">
        <v>61</v>
      </c>
      <c r="G3595">
        <v>14</v>
      </c>
      <c r="H3595">
        <v>9</v>
      </c>
      <c r="I3595">
        <v>2102.59</v>
      </c>
      <c r="J3595">
        <v>1041.1099999999999</v>
      </c>
    </row>
    <row r="3596" spans="2:10" x14ac:dyDescent="0.25">
      <c r="B3596">
        <v>16</v>
      </c>
      <c r="C3596" s="1">
        <v>43115</v>
      </c>
      <c r="D3596">
        <v>3</v>
      </c>
      <c r="E3596">
        <v>108</v>
      </c>
      <c r="F3596">
        <v>68</v>
      </c>
      <c r="G3596">
        <v>4</v>
      </c>
      <c r="H3596">
        <v>46</v>
      </c>
      <c r="I3596">
        <v>3760.48</v>
      </c>
      <c r="J3596">
        <v>718.12</v>
      </c>
    </row>
    <row r="3597" spans="2:10" x14ac:dyDescent="0.25">
      <c r="B3597">
        <v>16</v>
      </c>
      <c r="C3597" s="1">
        <v>43122</v>
      </c>
      <c r="D3597">
        <v>3</v>
      </c>
      <c r="E3597">
        <v>172</v>
      </c>
      <c r="F3597">
        <v>49</v>
      </c>
      <c r="G3597">
        <v>20</v>
      </c>
      <c r="H3597">
        <v>52</v>
      </c>
      <c r="I3597">
        <v>3456.07</v>
      </c>
      <c r="J3597">
        <v>1227.32</v>
      </c>
    </row>
    <row r="3598" spans="2:10" x14ac:dyDescent="0.25">
      <c r="B3598">
        <v>16</v>
      </c>
      <c r="C3598" s="1">
        <v>43129</v>
      </c>
      <c r="D3598">
        <v>3</v>
      </c>
      <c r="E3598">
        <v>201</v>
      </c>
      <c r="F3598">
        <v>132</v>
      </c>
      <c r="G3598">
        <v>18</v>
      </c>
      <c r="H3598">
        <v>135</v>
      </c>
      <c r="I3598">
        <v>7432.58</v>
      </c>
      <c r="J3598">
        <v>2036.69</v>
      </c>
    </row>
    <row r="3599" spans="2:10" x14ac:dyDescent="0.25">
      <c r="B3599">
        <v>16</v>
      </c>
      <c r="C3599" s="1">
        <v>43136</v>
      </c>
      <c r="D3599">
        <v>3</v>
      </c>
      <c r="E3599">
        <v>315</v>
      </c>
      <c r="F3599">
        <v>70</v>
      </c>
      <c r="G3599">
        <v>11</v>
      </c>
      <c r="H3599">
        <v>342</v>
      </c>
      <c r="I3599">
        <v>6554.43</v>
      </c>
      <c r="J3599">
        <v>2309.54</v>
      </c>
    </row>
    <row r="3600" spans="2:10" x14ac:dyDescent="0.25">
      <c r="B3600">
        <v>16</v>
      </c>
      <c r="C3600" s="1">
        <v>43143</v>
      </c>
      <c r="D3600">
        <v>3</v>
      </c>
      <c r="E3600">
        <v>374</v>
      </c>
      <c r="F3600">
        <v>88</v>
      </c>
      <c r="G3600">
        <v>25</v>
      </c>
      <c r="H3600">
        <v>264</v>
      </c>
      <c r="I3600">
        <v>7662.43</v>
      </c>
      <c r="J3600">
        <v>3295.46</v>
      </c>
    </row>
    <row r="3601" spans="2:10" x14ac:dyDescent="0.25">
      <c r="B3601">
        <v>16</v>
      </c>
      <c r="C3601" s="1">
        <v>43150</v>
      </c>
      <c r="D3601">
        <v>3</v>
      </c>
      <c r="E3601">
        <v>437</v>
      </c>
      <c r="F3601">
        <v>83</v>
      </c>
      <c r="G3601">
        <v>16</v>
      </c>
      <c r="H3601">
        <v>244</v>
      </c>
      <c r="I3601">
        <v>8697.1299999999992</v>
      </c>
      <c r="J3601">
        <v>4463.99</v>
      </c>
    </row>
    <row r="3602" spans="2:10" x14ac:dyDescent="0.25">
      <c r="B3602">
        <v>16</v>
      </c>
      <c r="C3602" s="1">
        <v>43157</v>
      </c>
      <c r="D3602">
        <v>3</v>
      </c>
      <c r="E3602">
        <v>504</v>
      </c>
      <c r="F3602">
        <v>68</v>
      </c>
      <c r="G3602">
        <v>27</v>
      </c>
      <c r="H3602">
        <v>227</v>
      </c>
      <c r="I3602">
        <v>12228.51</v>
      </c>
      <c r="J3602">
        <v>4193.8500000000004</v>
      </c>
    </row>
    <row r="3603" spans="2:10" x14ac:dyDescent="0.25">
      <c r="B3603">
        <v>16</v>
      </c>
      <c r="C3603" s="1">
        <v>43164</v>
      </c>
      <c r="D3603">
        <v>3</v>
      </c>
      <c r="E3603">
        <v>545</v>
      </c>
      <c r="F3603">
        <v>58</v>
      </c>
      <c r="G3603">
        <v>27</v>
      </c>
      <c r="H3603">
        <v>337</v>
      </c>
      <c r="I3603">
        <v>14364.22</v>
      </c>
      <c r="J3603">
        <v>5088.72</v>
      </c>
    </row>
    <row r="3604" spans="2:10" x14ac:dyDescent="0.25">
      <c r="B3604">
        <v>16</v>
      </c>
      <c r="C3604" s="1">
        <v>43171</v>
      </c>
      <c r="D3604">
        <v>3</v>
      </c>
      <c r="E3604">
        <v>576</v>
      </c>
      <c r="F3604">
        <v>110</v>
      </c>
      <c r="G3604">
        <v>11</v>
      </c>
      <c r="H3604">
        <v>95</v>
      </c>
      <c r="I3604">
        <v>15042.82</v>
      </c>
      <c r="J3604">
        <v>5004.59</v>
      </c>
    </row>
    <row r="3605" spans="2:10" x14ac:dyDescent="0.25">
      <c r="B3605">
        <v>16</v>
      </c>
      <c r="C3605" s="1">
        <v>43178</v>
      </c>
      <c r="D3605">
        <v>3</v>
      </c>
      <c r="E3605">
        <v>675</v>
      </c>
      <c r="F3605">
        <v>89</v>
      </c>
      <c r="G3605">
        <v>36</v>
      </c>
      <c r="H3605">
        <v>237</v>
      </c>
      <c r="I3605">
        <v>14567.08</v>
      </c>
      <c r="J3605">
        <v>2288.87</v>
      </c>
    </row>
    <row r="3606" spans="2:10" x14ac:dyDescent="0.25">
      <c r="B3606">
        <v>16</v>
      </c>
      <c r="C3606" s="1">
        <v>43185</v>
      </c>
      <c r="D3606">
        <v>3</v>
      </c>
      <c r="E3606">
        <v>728</v>
      </c>
      <c r="F3606">
        <v>100</v>
      </c>
      <c r="G3606">
        <v>18</v>
      </c>
      <c r="H3606">
        <v>388</v>
      </c>
      <c r="I3606">
        <v>19207.21</v>
      </c>
      <c r="J3606">
        <v>4582.75</v>
      </c>
    </row>
    <row r="3607" spans="2:10" x14ac:dyDescent="0.25">
      <c r="B3607">
        <v>16</v>
      </c>
      <c r="C3607" s="1">
        <v>43192</v>
      </c>
      <c r="D3607">
        <v>3</v>
      </c>
      <c r="E3607">
        <v>810</v>
      </c>
      <c r="F3607">
        <v>85</v>
      </c>
      <c r="G3607">
        <v>20</v>
      </c>
      <c r="H3607">
        <v>719</v>
      </c>
      <c r="I3607">
        <v>15451.69</v>
      </c>
      <c r="J3607">
        <v>5387.49</v>
      </c>
    </row>
    <row r="3608" spans="2:10" x14ac:dyDescent="0.25">
      <c r="B3608">
        <v>16</v>
      </c>
      <c r="C3608" s="1">
        <v>43199</v>
      </c>
      <c r="D3608">
        <v>3</v>
      </c>
      <c r="E3608">
        <v>875</v>
      </c>
      <c r="F3608">
        <v>77</v>
      </c>
      <c r="G3608">
        <v>42</v>
      </c>
      <c r="H3608">
        <v>287</v>
      </c>
      <c r="I3608">
        <v>18176.810000000001</v>
      </c>
      <c r="J3608">
        <v>9670.1200000000008</v>
      </c>
    </row>
    <row r="3609" spans="2:10" x14ac:dyDescent="0.25">
      <c r="B3609">
        <v>16</v>
      </c>
      <c r="C3609" s="1">
        <v>43206</v>
      </c>
      <c r="D3609">
        <v>3</v>
      </c>
      <c r="E3609">
        <v>910</v>
      </c>
      <c r="F3609">
        <v>88</v>
      </c>
      <c r="G3609">
        <v>23</v>
      </c>
      <c r="H3609">
        <v>646</v>
      </c>
      <c r="I3609">
        <v>24682.87</v>
      </c>
      <c r="J3609">
        <v>6199.99</v>
      </c>
    </row>
    <row r="3610" spans="2:10" x14ac:dyDescent="0.25">
      <c r="B3610">
        <v>16</v>
      </c>
      <c r="C3610" s="1">
        <v>43213</v>
      </c>
      <c r="D3610">
        <v>3</v>
      </c>
      <c r="E3610">
        <v>975</v>
      </c>
      <c r="F3610">
        <v>75</v>
      </c>
      <c r="G3610">
        <v>21</v>
      </c>
      <c r="H3610">
        <v>357</v>
      </c>
      <c r="I3610">
        <v>9580.89</v>
      </c>
      <c r="J3610">
        <v>5738.33</v>
      </c>
    </row>
    <row r="3611" spans="2:10" x14ac:dyDescent="0.25">
      <c r="B3611">
        <v>16</v>
      </c>
      <c r="C3611" s="1">
        <v>43220</v>
      </c>
      <c r="D3611">
        <v>3</v>
      </c>
      <c r="E3611">
        <v>1029</v>
      </c>
      <c r="F3611">
        <v>80</v>
      </c>
      <c r="G3611">
        <v>24</v>
      </c>
      <c r="H3611">
        <v>1665</v>
      </c>
      <c r="I3611">
        <v>18324.46</v>
      </c>
      <c r="J3611">
        <v>5726.6</v>
      </c>
    </row>
    <row r="3612" spans="2:10" x14ac:dyDescent="0.25">
      <c r="B3612">
        <v>16</v>
      </c>
      <c r="C3612" s="1">
        <v>43227</v>
      </c>
      <c r="D3612">
        <v>3</v>
      </c>
      <c r="E3612">
        <v>1085</v>
      </c>
      <c r="F3612">
        <v>53</v>
      </c>
      <c r="G3612">
        <v>26</v>
      </c>
      <c r="H3612">
        <v>261</v>
      </c>
      <c r="I3612">
        <v>19538.650000000001</v>
      </c>
      <c r="J3612">
        <v>7982.15</v>
      </c>
    </row>
    <row r="3613" spans="2:10" x14ac:dyDescent="0.25">
      <c r="B3613">
        <v>16</v>
      </c>
      <c r="C3613" s="1">
        <v>43234</v>
      </c>
      <c r="D3613">
        <v>3</v>
      </c>
      <c r="E3613">
        <v>1112</v>
      </c>
      <c r="F3613">
        <v>97</v>
      </c>
      <c r="G3613">
        <v>25</v>
      </c>
      <c r="H3613">
        <v>1117</v>
      </c>
      <c r="I3613">
        <v>16603.150000000001</v>
      </c>
      <c r="J3613">
        <v>9448.4</v>
      </c>
    </row>
    <row r="3614" spans="2:10" x14ac:dyDescent="0.25">
      <c r="B3614">
        <v>16</v>
      </c>
      <c r="C3614" s="1">
        <v>43241</v>
      </c>
      <c r="D3614">
        <v>3</v>
      </c>
      <c r="E3614">
        <v>1184</v>
      </c>
      <c r="F3614">
        <v>64</v>
      </c>
      <c r="G3614">
        <v>1</v>
      </c>
      <c r="H3614">
        <v>519</v>
      </c>
      <c r="I3614">
        <v>25164.28</v>
      </c>
      <c r="J3614">
        <v>10695.61</v>
      </c>
    </row>
    <row r="3615" spans="2:10" x14ac:dyDescent="0.25">
      <c r="B3615">
        <v>16</v>
      </c>
      <c r="C3615" s="1">
        <v>43248</v>
      </c>
      <c r="D3615">
        <v>3</v>
      </c>
      <c r="E3615">
        <v>1247</v>
      </c>
      <c r="F3615">
        <v>103</v>
      </c>
      <c r="G3615">
        <v>29</v>
      </c>
      <c r="H3615">
        <v>3</v>
      </c>
      <c r="I3615">
        <v>14891.32</v>
      </c>
      <c r="J3615">
        <v>6059.78</v>
      </c>
    </row>
    <row r="3616" spans="2:10" x14ac:dyDescent="0.25">
      <c r="B3616">
        <v>16</v>
      </c>
      <c r="C3616" s="1">
        <v>43255</v>
      </c>
      <c r="D3616">
        <v>3</v>
      </c>
      <c r="E3616">
        <v>1321</v>
      </c>
      <c r="F3616">
        <v>64</v>
      </c>
      <c r="G3616">
        <v>16</v>
      </c>
      <c r="H3616">
        <v>391</v>
      </c>
      <c r="I3616">
        <v>11298.76</v>
      </c>
      <c r="J3616">
        <v>11976.41</v>
      </c>
    </row>
    <row r="3617" spans="2:10" x14ac:dyDescent="0.25">
      <c r="B3617">
        <v>16</v>
      </c>
      <c r="C3617" s="1">
        <v>43262</v>
      </c>
      <c r="D3617">
        <v>3</v>
      </c>
      <c r="E3617">
        <v>1369</v>
      </c>
      <c r="F3617">
        <v>95</v>
      </c>
      <c r="G3617">
        <v>25</v>
      </c>
      <c r="H3617">
        <v>190</v>
      </c>
      <c r="I3617">
        <v>32450.03</v>
      </c>
      <c r="J3617">
        <v>7440.51</v>
      </c>
    </row>
    <row r="3618" spans="2:10" x14ac:dyDescent="0.25">
      <c r="B3618">
        <v>16</v>
      </c>
      <c r="C3618" s="1">
        <v>43269</v>
      </c>
      <c r="D3618">
        <v>3</v>
      </c>
      <c r="E3618">
        <v>1439</v>
      </c>
      <c r="F3618">
        <v>66</v>
      </c>
      <c r="G3618">
        <v>26</v>
      </c>
      <c r="H3618">
        <v>280</v>
      </c>
      <c r="I3618">
        <v>44207.83</v>
      </c>
      <c r="J3618">
        <v>12019.29</v>
      </c>
    </row>
    <row r="3619" spans="2:10" x14ac:dyDescent="0.25">
      <c r="B3619">
        <v>16</v>
      </c>
      <c r="C3619" s="1">
        <v>43276</v>
      </c>
      <c r="D3619">
        <v>3</v>
      </c>
      <c r="E3619">
        <v>1479</v>
      </c>
      <c r="F3619">
        <v>74</v>
      </c>
      <c r="G3619">
        <v>28</v>
      </c>
      <c r="H3619">
        <v>1540</v>
      </c>
      <c r="I3619">
        <v>32985.629999999997</v>
      </c>
      <c r="J3619">
        <v>13593.11</v>
      </c>
    </row>
    <row r="3620" spans="2:10" x14ac:dyDescent="0.25">
      <c r="B3620">
        <v>16</v>
      </c>
      <c r="C3620" s="1">
        <v>43283</v>
      </c>
      <c r="D3620">
        <v>3</v>
      </c>
      <c r="E3620">
        <v>1525</v>
      </c>
      <c r="F3620">
        <v>68</v>
      </c>
      <c r="G3620">
        <v>24</v>
      </c>
      <c r="H3620">
        <v>1807</v>
      </c>
      <c r="I3620">
        <v>29504.16</v>
      </c>
      <c r="J3620">
        <v>13558.54</v>
      </c>
    </row>
    <row r="3621" spans="2:10" x14ac:dyDescent="0.25">
      <c r="B3621">
        <v>16</v>
      </c>
      <c r="C3621" s="1">
        <v>43290</v>
      </c>
      <c r="D3621">
        <v>3</v>
      </c>
      <c r="E3621">
        <v>1569</v>
      </c>
      <c r="F3621">
        <v>90</v>
      </c>
      <c r="G3621">
        <v>23</v>
      </c>
      <c r="H3621">
        <v>450</v>
      </c>
      <c r="I3621">
        <v>41485.839999999997</v>
      </c>
      <c r="J3621">
        <v>16216.39</v>
      </c>
    </row>
    <row r="3622" spans="2:10" x14ac:dyDescent="0.25">
      <c r="B3622">
        <v>16</v>
      </c>
      <c r="C3622" s="1">
        <v>43297</v>
      </c>
      <c r="D3622">
        <v>3</v>
      </c>
      <c r="E3622">
        <v>1636</v>
      </c>
      <c r="F3622">
        <v>67</v>
      </c>
      <c r="G3622">
        <v>26</v>
      </c>
      <c r="H3622">
        <v>267</v>
      </c>
      <c r="I3622">
        <v>42549.18</v>
      </c>
      <c r="J3622">
        <v>8841.18</v>
      </c>
    </row>
    <row r="3623" spans="2:10" x14ac:dyDescent="0.25">
      <c r="B3623">
        <v>16</v>
      </c>
      <c r="C3623" s="1">
        <v>43304</v>
      </c>
      <c r="D3623">
        <v>3</v>
      </c>
      <c r="E3623">
        <v>1677</v>
      </c>
      <c r="F3623">
        <v>82</v>
      </c>
      <c r="G3623">
        <v>22</v>
      </c>
      <c r="H3623">
        <v>2200</v>
      </c>
      <c r="I3623">
        <v>29683.41</v>
      </c>
      <c r="J3623">
        <v>10875.45</v>
      </c>
    </row>
    <row r="3624" spans="2:10" x14ac:dyDescent="0.25">
      <c r="B3624">
        <v>16</v>
      </c>
      <c r="C3624" s="1">
        <v>43311</v>
      </c>
      <c r="D3624">
        <v>3</v>
      </c>
      <c r="E3624">
        <v>1737</v>
      </c>
      <c r="F3624">
        <v>54</v>
      </c>
      <c r="G3624">
        <v>22</v>
      </c>
      <c r="H3624">
        <v>2098</v>
      </c>
      <c r="I3624">
        <v>54487.86</v>
      </c>
      <c r="J3624">
        <v>11316.75</v>
      </c>
    </row>
    <row r="3625" spans="2:10" x14ac:dyDescent="0.25">
      <c r="B3625">
        <v>16</v>
      </c>
      <c r="C3625" s="1">
        <v>43318</v>
      </c>
      <c r="D3625">
        <v>3</v>
      </c>
      <c r="E3625">
        <v>1769</v>
      </c>
      <c r="F3625">
        <v>58</v>
      </c>
      <c r="G3625">
        <v>26</v>
      </c>
      <c r="H3625">
        <v>430</v>
      </c>
      <c r="I3625">
        <v>36709.699999999997</v>
      </c>
      <c r="J3625">
        <v>14134.75</v>
      </c>
    </row>
    <row r="3626" spans="2:10" x14ac:dyDescent="0.25">
      <c r="B3626">
        <v>16</v>
      </c>
      <c r="C3626" s="1">
        <v>43325</v>
      </c>
      <c r="D3626">
        <v>3</v>
      </c>
      <c r="E3626">
        <v>1801</v>
      </c>
      <c r="F3626">
        <v>107</v>
      </c>
      <c r="G3626">
        <v>17</v>
      </c>
      <c r="H3626">
        <v>1417</v>
      </c>
      <c r="I3626">
        <v>29830.799999999999</v>
      </c>
      <c r="J3626">
        <v>8859.8799999999992</v>
      </c>
    </row>
    <row r="3627" spans="2:10" x14ac:dyDescent="0.25">
      <c r="B3627">
        <v>16</v>
      </c>
      <c r="C3627" s="1">
        <v>43332</v>
      </c>
      <c r="D3627">
        <v>3</v>
      </c>
      <c r="E3627">
        <v>1891</v>
      </c>
      <c r="F3627">
        <v>121</v>
      </c>
      <c r="G3627">
        <v>29</v>
      </c>
      <c r="H3627">
        <v>441</v>
      </c>
      <c r="I3627">
        <v>46413.54</v>
      </c>
      <c r="J3627">
        <v>15976.4</v>
      </c>
    </row>
    <row r="3628" spans="2:10" x14ac:dyDescent="0.25">
      <c r="B3628">
        <v>16</v>
      </c>
      <c r="C3628" s="1">
        <v>43339</v>
      </c>
      <c r="D3628">
        <v>3</v>
      </c>
      <c r="E3628">
        <v>1983</v>
      </c>
      <c r="F3628">
        <v>90</v>
      </c>
      <c r="G3628">
        <v>35</v>
      </c>
      <c r="H3628">
        <v>1</v>
      </c>
      <c r="I3628">
        <v>43982.67</v>
      </c>
      <c r="J3628">
        <v>22083.78</v>
      </c>
    </row>
    <row r="3629" spans="2:10" x14ac:dyDescent="0.25">
      <c r="B3629">
        <v>16</v>
      </c>
      <c r="C3629" s="1">
        <v>43346</v>
      </c>
      <c r="D3629">
        <v>3</v>
      </c>
      <c r="E3629">
        <v>2038</v>
      </c>
      <c r="F3629">
        <v>88</v>
      </c>
      <c r="G3629">
        <v>13</v>
      </c>
      <c r="H3629">
        <v>650</v>
      </c>
      <c r="I3629">
        <v>26721.16</v>
      </c>
      <c r="J3629">
        <v>3880.53</v>
      </c>
    </row>
    <row r="3630" spans="2:10" x14ac:dyDescent="0.25">
      <c r="B3630">
        <v>16</v>
      </c>
      <c r="C3630" s="1">
        <v>43353</v>
      </c>
      <c r="D3630">
        <v>3</v>
      </c>
      <c r="E3630">
        <v>2113</v>
      </c>
      <c r="F3630">
        <v>138</v>
      </c>
      <c r="G3630">
        <v>31</v>
      </c>
      <c r="H3630">
        <v>806</v>
      </c>
      <c r="I3630">
        <v>32264.799999999999</v>
      </c>
      <c r="J3630">
        <v>18598.84</v>
      </c>
    </row>
    <row r="3631" spans="2:10" x14ac:dyDescent="0.25">
      <c r="B3631">
        <v>16</v>
      </c>
      <c r="C3631" s="1">
        <v>43360</v>
      </c>
      <c r="D3631">
        <v>3</v>
      </c>
      <c r="E3631">
        <v>2220</v>
      </c>
      <c r="F3631">
        <v>97</v>
      </c>
      <c r="G3631">
        <v>20</v>
      </c>
      <c r="H3631">
        <v>332</v>
      </c>
      <c r="I3631">
        <v>37099.589999999997</v>
      </c>
      <c r="J3631">
        <v>20029.490000000002</v>
      </c>
    </row>
    <row r="3632" spans="2:10" x14ac:dyDescent="0.25">
      <c r="B3632">
        <v>16</v>
      </c>
      <c r="C3632" s="1">
        <v>43367</v>
      </c>
      <c r="D3632">
        <v>3</v>
      </c>
      <c r="E3632">
        <v>2297</v>
      </c>
      <c r="F3632">
        <v>78</v>
      </c>
      <c r="G3632">
        <v>21</v>
      </c>
      <c r="H3632">
        <v>511</v>
      </c>
      <c r="I3632">
        <v>54729.63</v>
      </c>
      <c r="J3632">
        <v>13202.49</v>
      </c>
    </row>
    <row r="3633" spans="2:10" x14ac:dyDescent="0.25">
      <c r="B3633">
        <v>16</v>
      </c>
      <c r="C3633" s="1">
        <v>43101</v>
      </c>
      <c r="D3633">
        <v>4</v>
      </c>
      <c r="E3633">
        <v>0</v>
      </c>
      <c r="F3633">
        <v>112</v>
      </c>
      <c r="G3633">
        <v>25</v>
      </c>
      <c r="H3633">
        <v>16</v>
      </c>
      <c r="I3633">
        <v>2467.71</v>
      </c>
      <c r="J3633">
        <v>570.13</v>
      </c>
    </row>
    <row r="3634" spans="2:10" x14ac:dyDescent="0.25">
      <c r="B3634">
        <v>16</v>
      </c>
      <c r="C3634" s="1">
        <v>43108</v>
      </c>
      <c r="D3634">
        <v>4</v>
      </c>
      <c r="E3634">
        <v>87</v>
      </c>
      <c r="F3634">
        <v>95</v>
      </c>
      <c r="G3634">
        <v>24</v>
      </c>
      <c r="H3634">
        <v>125</v>
      </c>
      <c r="I3634">
        <v>2391.37</v>
      </c>
      <c r="J3634">
        <v>1268.01</v>
      </c>
    </row>
    <row r="3635" spans="2:10" x14ac:dyDescent="0.25">
      <c r="B3635">
        <v>16</v>
      </c>
      <c r="C3635" s="1">
        <v>43115</v>
      </c>
      <c r="D3635">
        <v>4</v>
      </c>
      <c r="E3635">
        <v>158</v>
      </c>
      <c r="F3635">
        <v>36</v>
      </c>
      <c r="G3635">
        <v>25</v>
      </c>
      <c r="H3635">
        <v>61</v>
      </c>
      <c r="I3635">
        <v>5369.82</v>
      </c>
      <c r="J3635">
        <v>2649.95</v>
      </c>
    </row>
    <row r="3636" spans="2:10" x14ac:dyDescent="0.25">
      <c r="B3636">
        <v>16</v>
      </c>
      <c r="C3636" s="1">
        <v>43122</v>
      </c>
      <c r="D3636">
        <v>4</v>
      </c>
      <c r="E3636">
        <v>169</v>
      </c>
      <c r="F3636">
        <v>71</v>
      </c>
      <c r="G3636">
        <v>40</v>
      </c>
      <c r="H3636">
        <v>287</v>
      </c>
      <c r="I3636">
        <v>4725.53</v>
      </c>
      <c r="J3636">
        <v>996.82</v>
      </c>
    </row>
    <row r="3637" spans="2:10" x14ac:dyDescent="0.25">
      <c r="B3637">
        <v>16</v>
      </c>
      <c r="C3637" s="1">
        <v>43129</v>
      </c>
      <c r="D3637">
        <v>4</v>
      </c>
      <c r="E3637">
        <v>200</v>
      </c>
      <c r="F3637">
        <v>30</v>
      </c>
      <c r="G3637">
        <v>13</v>
      </c>
      <c r="H3637">
        <v>103</v>
      </c>
      <c r="I3637">
        <v>4946.6000000000004</v>
      </c>
      <c r="J3637">
        <v>1044.92</v>
      </c>
    </row>
    <row r="3638" spans="2:10" x14ac:dyDescent="0.25">
      <c r="B3638">
        <v>16</v>
      </c>
      <c r="C3638" s="1">
        <v>43136</v>
      </c>
      <c r="D3638">
        <v>4</v>
      </c>
      <c r="E3638">
        <v>217</v>
      </c>
      <c r="F3638">
        <v>69</v>
      </c>
      <c r="G3638">
        <v>34</v>
      </c>
      <c r="H3638">
        <v>37</v>
      </c>
      <c r="I3638">
        <v>3309.6</v>
      </c>
      <c r="J3638">
        <v>3355.61</v>
      </c>
    </row>
    <row r="3639" spans="2:10" x14ac:dyDescent="0.25">
      <c r="B3639">
        <v>16</v>
      </c>
      <c r="C3639" s="1">
        <v>43143</v>
      </c>
      <c r="D3639">
        <v>4</v>
      </c>
      <c r="E3639">
        <v>252</v>
      </c>
      <c r="F3639">
        <v>91</v>
      </c>
      <c r="G3639">
        <v>14</v>
      </c>
      <c r="H3639">
        <v>1</v>
      </c>
      <c r="I3639">
        <v>4509.12</v>
      </c>
      <c r="J3639">
        <v>2894.61</v>
      </c>
    </row>
    <row r="3640" spans="2:10" x14ac:dyDescent="0.25">
      <c r="B3640">
        <v>16</v>
      </c>
      <c r="C3640" s="1">
        <v>43150</v>
      </c>
      <c r="D3640">
        <v>4</v>
      </c>
      <c r="E3640">
        <v>329</v>
      </c>
      <c r="F3640">
        <v>68</v>
      </c>
      <c r="G3640">
        <v>37</v>
      </c>
      <c r="H3640">
        <v>276</v>
      </c>
      <c r="I3640">
        <v>12256.26</v>
      </c>
      <c r="J3640">
        <v>3823.78</v>
      </c>
    </row>
    <row r="3641" spans="2:10" x14ac:dyDescent="0.25">
      <c r="B3641">
        <v>16</v>
      </c>
      <c r="C3641" s="1">
        <v>43157</v>
      </c>
      <c r="D3641">
        <v>4</v>
      </c>
      <c r="E3641">
        <v>360</v>
      </c>
      <c r="F3641">
        <v>92</v>
      </c>
      <c r="G3641">
        <v>17</v>
      </c>
      <c r="H3641">
        <v>298</v>
      </c>
      <c r="I3641">
        <v>9232.15</v>
      </c>
      <c r="J3641">
        <v>1956.56</v>
      </c>
    </row>
    <row r="3642" spans="2:10" x14ac:dyDescent="0.25">
      <c r="B3642">
        <v>16</v>
      </c>
      <c r="C3642" s="1">
        <v>43164</v>
      </c>
      <c r="D3642">
        <v>4</v>
      </c>
      <c r="E3642">
        <v>435</v>
      </c>
      <c r="F3642">
        <v>63</v>
      </c>
      <c r="G3642">
        <v>9</v>
      </c>
      <c r="H3642">
        <v>49</v>
      </c>
      <c r="I3642">
        <v>4160.16</v>
      </c>
      <c r="J3642">
        <v>3477.38</v>
      </c>
    </row>
    <row r="3643" spans="2:10" x14ac:dyDescent="0.25">
      <c r="B3643">
        <v>16</v>
      </c>
      <c r="C3643" s="1">
        <v>43171</v>
      </c>
      <c r="D3643">
        <v>4</v>
      </c>
      <c r="E3643">
        <v>489</v>
      </c>
      <c r="F3643">
        <v>51</v>
      </c>
      <c r="G3643">
        <v>15</v>
      </c>
      <c r="H3643">
        <v>35</v>
      </c>
      <c r="I3643">
        <v>10777.01</v>
      </c>
      <c r="J3643">
        <v>4003.79</v>
      </c>
    </row>
    <row r="3644" spans="2:10" x14ac:dyDescent="0.25">
      <c r="B3644">
        <v>16</v>
      </c>
      <c r="C3644" s="1">
        <v>43178</v>
      </c>
      <c r="D3644">
        <v>4</v>
      </c>
      <c r="E3644">
        <v>525</v>
      </c>
      <c r="F3644">
        <v>116</v>
      </c>
      <c r="G3644">
        <v>25</v>
      </c>
      <c r="H3644">
        <v>261</v>
      </c>
      <c r="I3644">
        <v>16358.28</v>
      </c>
      <c r="J3644">
        <v>2563.87</v>
      </c>
    </row>
    <row r="3645" spans="2:10" x14ac:dyDescent="0.25">
      <c r="B3645">
        <v>16</v>
      </c>
      <c r="C3645" s="1">
        <v>43185</v>
      </c>
      <c r="D3645">
        <v>4</v>
      </c>
      <c r="E3645">
        <v>616</v>
      </c>
      <c r="F3645">
        <v>51</v>
      </c>
      <c r="G3645">
        <v>16</v>
      </c>
      <c r="H3645">
        <v>1011</v>
      </c>
      <c r="I3645">
        <v>10072.75</v>
      </c>
      <c r="J3645">
        <v>4129.3900000000003</v>
      </c>
    </row>
    <row r="3646" spans="2:10" x14ac:dyDescent="0.25">
      <c r="B3646">
        <v>16</v>
      </c>
      <c r="C3646" s="1">
        <v>43192</v>
      </c>
      <c r="D3646">
        <v>4</v>
      </c>
      <c r="E3646">
        <v>651</v>
      </c>
      <c r="F3646">
        <v>68</v>
      </c>
      <c r="G3646">
        <v>22</v>
      </c>
      <c r="H3646">
        <v>95</v>
      </c>
      <c r="I3646">
        <v>12360.42</v>
      </c>
      <c r="J3646">
        <v>7300.18</v>
      </c>
    </row>
    <row r="3647" spans="2:10" x14ac:dyDescent="0.25">
      <c r="B3647">
        <v>16</v>
      </c>
      <c r="C3647" s="1">
        <v>43199</v>
      </c>
      <c r="D3647">
        <v>4</v>
      </c>
      <c r="E3647">
        <v>697</v>
      </c>
      <c r="F3647">
        <v>70</v>
      </c>
      <c r="G3647">
        <v>14</v>
      </c>
      <c r="H3647">
        <v>544</v>
      </c>
      <c r="I3647">
        <v>9308.5400000000009</v>
      </c>
      <c r="J3647">
        <v>7832.27</v>
      </c>
    </row>
    <row r="3648" spans="2:10" x14ac:dyDescent="0.25">
      <c r="B3648">
        <v>16</v>
      </c>
      <c r="C3648" s="1">
        <v>43206</v>
      </c>
      <c r="D3648">
        <v>4</v>
      </c>
      <c r="E3648">
        <v>753</v>
      </c>
      <c r="F3648">
        <v>89</v>
      </c>
      <c r="G3648">
        <v>14</v>
      </c>
      <c r="H3648">
        <v>445</v>
      </c>
      <c r="I3648">
        <v>9269.67</v>
      </c>
      <c r="J3648">
        <v>8023.15</v>
      </c>
    </row>
    <row r="3649" spans="2:10" x14ac:dyDescent="0.25">
      <c r="B3649">
        <v>16</v>
      </c>
      <c r="C3649" s="1">
        <v>43213</v>
      </c>
      <c r="D3649">
        <v>4</v>
      </c>
      <c r="E3649">
        <v>828</v>
      </c>
      <c r="F3649">
        <v>98</v>
      </c>
      <c r="G3649">
        <v>25</v>
      </c>
      <c r="H3649">
        <v>283</v>
      </c>
      <c r="I3649">
        <v>18149.599999999999</v>
      </c>
      <c r="J3649">
        <v>12047.74</v>
      </c>
    </row>
    <row r="3650" spans="2:10" x14ac:dyDescent="0.25">
      <c r="B3650">
        <v>16</v>
      </c>
      <c r="C3650" s="1">
        <v>43220</v>
      </c>
      <c r="D3650">
        <v>4</v>
      </c>
      <c r="E3650">
        <v>901</v>
      </c>
      <c r="F3650">
        <v>71</v>
      </c>
      <c r="G3650">
        <v>25</v>
      </c>
      <c r="H3650">
        <v>75</v>
      </c>
      <c r="I3650">
        <v>22916.91</v>
      </c>
      <c r="J3650">
        <v>12591.28</v>
      </c>
    </row>
    <row r="3651" spans="2:10" x14ac:dyDescent="0.25">
      <c r="B3651">
        <v>16</v>
      </c>
      <c r="C3651" s="1">
        <v>43227</v>
      </c>
      <c r="D3651">
        <v>4</v>
      </c>
      <c r="E3651">
        <v>947</v>
      </c>
      <c r="F3651">
        <v>105</v>
      </c>
      <c r="G3651">
        <v>28</v>
      </c>
      <c r="H3651">
        <v>23</v>
      </c>
      <c r="I3651">
        <v>30981.43</v>
      </c>
      <c r="J3651">
        <v>5112.5600000000004</v>
      </c>
    </row>
    <row r="3652" spans="2:10" x14ac:dyDescent="0.25">
      <c r="B3652">
        <v>16</v>
      </c>
      <c r="C3652" s="1">
        <v>43234</v>
      </c>
      <c r="D3652">
        <v>4</v>
      </c>
      <c r="E3652">
        <v>1024</v>
      </c>
      <c r="F3652">
        <v>56</v>
      </c>
      <c r="G3652">
        <v>39</v>
      </c>
      <c r="H3652">
        <v>411</v>
      </c>
      <c r="I3652">
        <v>24448.63</v>
      </c>
      <c r="J3652">
        <v>4861.33</v>
      </c>
    </row>
    <row r="3653" spans="2:10" x14ac:dyDescent="0.25">
      <c r="B3653">
        <v>16</v>
      </c>
      <c r="C3653" s="1">
        <v>43241</v>
      </c>
      <c r="D3653">
        <v>4</v>
      </c>
      <c r="E3653">
        <v>1041</v>
      </c>
      <c r="F3653">
        <v>66</v>
      </c>
      <c r="G3653">
        <v>28</v>
      </c>
      <c r="H3653">
        <v>390</v>
      </c>
      <c r="I3653">
        <v>13101.96</v>
      </c>
      <c r="J3653">
        <v>9983.7199999999993</v>
      </c>
    </row>
    <row r="3654" spans="2:10" x14ac:dyDescent="0.25">
      <c r="B3654">
        <v>16</v>
      </c>
      <c r="C3654" s="1">
        <v>43248</v>
      </c>
      <c r="D3654">
        <v>4</v>
      </c>
      <c r="E3654">
        <v>1079</v>
      </c>
      <c r="F3654">
        <v>94</v>
      </c>
      <c r="G3654">
        <v>26</v>
      </c>
      <c r="H3654">
        <v>340</v>
      </c>
      <c r="I3654">
        <v>26031.66</v>
      </c>
      <c r="J3654">
        <v>4675.42</v>
      </c>
    </row>
    <row r="3655" spans="2:10" x14ac:dyDescent="0.25">
      <c r="B3655">
        <v>16</v>
      </c>
      <c r="C3655" s="1">
        <v>43255</v>
      </c>
      <c r="D3655">
        <v>4</v>
      </c>
      <c r="E3655">
        <v>1147</v>
      </c>
      <c r="F3655">
        <v>104</v>
      </c>
      <c r="G3655">
        <v>24</v>
      </c>
      <c r="H3655">
        <v>531</v>
      </c>
      <c r="I3655">
        <v>27130.16</v>
      </c>
      <c r="J3655">
        <v>8192.68</v>
      </c>
    </row>
    <row r="3656" spans="2:10" x14ac:dyDescent="0.25">
      <c r="B3656">
        <v>16</v>
      </c>
      <c r="C3656" s="1">
        <v>43262</v>
      </c>
      <c r="D3656">
        <v>4</v>
      </c>
      <c r="E3656">
        <v>1227</v>
      </c>
      <c r="F3656">
        <v>88</v>
      </c>
      <c r="G3656">
        <v>29</v>
      </c>
      <c r="H3656">
        <v>840</v>
      </c>
      <c r="I3656">
        <v>18935.41</v>
      </c>
      <c r="J3656">
        <v>10007.06</v>
      </c>
    </row>
    <row r="3657" spans="2:10" x14ac:dyDescent="0.25">
      <c r="B3657">
        <v>16</v>
      </c>
      <c r="C3657" s="1">
        <v>43269</v>
      </c>
      <c r="D3657">
        <v>4</v>
      </c>
      <c r="E3657">
        <v>1286</v>
      </c>
      <c r="F3657">
        <v>115</v>
      </c>
      <c r="G3657">
        <v>26</v>
      </c>
      <c r="H3657">
        <v>948</v>
      </c>
      <c r="I3657">
        <v>30505.71</v>
      </c>
      <c r="J3657">
        <v>21380.12</v>
      </c>
    </row>
    <row r="3658" spans="2:10" x14ac:dyDescent="0.25">
      <c r="B3658">
        <v>16</v>
      </c>
      <c r="C3658" s="1">
        <v>43276</v>
      </c>
      <c r="D3658">
        <v>4</v>
      </c>
      <c r="E3658">
        <v>1375</v>
      </c>
      <c r="F3658">
        <v>133</v>
      </c>
      <c r="G3658">
        <v>7</v>
      </c>
      <c r="H3658">
        <v>634</v>
      </c>
      <c r="I3658">
        <v>26890.27</v>
      </c>
      <c r="J3658">
        <v>19224.52</v>
      </c>
    </row>
    <row r="3659" spans="2:10" x14ac:dyDescent="0.25">
      <c r="B3659">
        <v>16</v>
      </c>
      <c r="C3659" s="1">
        <v>43283</v>
      </c>
      <c r="D3659">
        <v>4</v>
      </c>
      <c r="E3659">
        <v>1501</v>
      </c>
      <c r="F3659">
        <v>75</v>
      </c>
      <c r="G3659">
        <v>27</v>
      </c>
      <c r="H3659">
        <v>749</v>
      </c>
      <c r="I3659">
        <v>26642.26</v>
      </c>
      <c r="J3659">
        <v>12670.88</v>
      </c>
    </row>
    <row r="3660" spans="2:10" x14ac:dyDescent="0.25">
      <c r="B3660">
        <v>16</v>
      </c>
      <c r="C3660" s="1">
        <v>43290</v>
      </c>
      <c r="D3660">
        <v>4</v>
      </c>
      <c r="E3660">
        <v>1549</v>
      </c>
      <c r="F3660">
        <v>75</v>
      </c>
      <c r="G3660">
        <v>26</v>
      </c>
      <c r="H3660">
        <v>511</v>
      </c>
      <c r="I3660">
        <v>28719.63</v>
      </c>
      <c r="J3660">
        <v>20580.509999999998</v>
      </c>
    </row>
    <row r="3661" spans="2:10" x14ac:dyDescent="0.25">
      <c r="B3661">
        <v>16</v>
      </c>
      <c r="C3661" s="1">
        <v>43297</v>
      </c>
      <c r="D3661">
        <v>4</v>
      </c>
      <c r="E3661">
        <v>1598</v>
      </c>
      <c r="F3661">
        <v>111</v>
      </c>
      <c r="G3661">
        <v>29</v>
      </c>
      <c r="H3661">
        <v>529</v>
      </c>
      <c r="I3661">
        <v>16713.419999999998</v>
      </c>
      <c r="J3661">
        <v>19615.53</v>
      </c>
    </row>
    <row r="3662" spans="2:10" x14ac:dyDescent="0.25">
      <c r="B3662">
        <v>16</v>
      </c>
      <c r="C3662" s="1">
        <v>43304</v>
      </c>
      <c r="D3662">
        <v>4</v>
      </c>
      <c r="E3662">
        <v>1680</v>
      </c>
      <c r="F3662">
        <v>53</v>
      </c>
      <c r="G3662">
        <v>33</v>
      </c>
      <c r="H3662">
        <v>52</v>
      </c>
      <c r="I3662">
        <v>28908.86</v>
      </c>
      <c r="J3662">
        <v>19201.14</v>
      </c>
    </row>
    <row r="3663" spans="2:10" x14ac:dyDescent="0.25">
      <c r="B3663">
        <v>16</v>
      </c>
      <c r="C3663" s="1">
        <v>43311</v>
      </c>
      <c r="D3663">
        <v>4</v>
      </c>
      <c r="E3663">
        <v>1700</v>
      </c>
      <c r="F3663">
        <v>72</v>
      </c>
      <c r="G3663">
        <v>20</v>
      </c>
      <c r="H3663">
        <v>1331</v>
      </c>
      <c r="I3663">
        <v>46945.24</v>
      </c>
      <c r="J3663">
        <v>20420.84</v>
      </c>
    </row>
    <row r="3664" spans="2:10" x14ac:dyDescent="0.25">
      <c r="B3664">
        <v>16</v>
      </c>
      <c r="C3664" s="1">
        <v>43318</v>
      </c>
      <c r="D3664">
        <v>4</v>
      </c>
      <c r="E3664">
        <v>1752</v>
      </c>
      <c r="F3664">
        <v>64</v>
      </c>
      <c r="G3664">
        <v>24</v>
      </c>
      <c r="H3664">
        <v>240</v>
      </c>
      <c r="I3664">
        <v>28345.13</v>
      </c>
      <c r="J3664">
        <v>13930.32</v>
      </c>
    </row>
    <row r="3665" spans="2:10" x14ac:dyDescent="0.25">
      <c r="B3665">
        <v>16</v>
      </c>
      <c r="C3665" s="1">
        <v>43325</v>
      </c>
      <c r="D3665">
        <v>4</v>
      </c>
      <c r="E3665">
        <v>1792</v>
      </c>
      <c r="F3665">
        <v>92</v>
      </c>
      <c r="G3665">
        <v>30</v>
      </c>
      <c r="H3665">
        <v>4</v>
      </c>
      <c r="I3665">
        <v>45113.78</v>
      </c>
      <c r="J3665">
        <v>2511.25</v>
      </c>
    </row>
    <row r="3666" spans="2:10" x14ac:dyDescent="0.25">
      <c r="B3666">
        <v>16</v>
      </c>
      <c r="C3666" s="1">
        <v>43332</v>
      </c>
      <c r="D3666">
        <v>4</v>
      </c>
      <c r="E3666">
        <v>1854</v>
      </c>
      <c r="F3666">
        <v>89</v>
      </c>
      <c r="G3666">
        <v>32</v>
      </c>
      <c r="H3666">
        <v>1248</v>
      </c>
      <c r="I3666">
        <v>66890.740000000005</v>
      </c>
      <c r="J3666">
        <v>24043.16</v>
      </c>
    </row>
    <row r="3667" spans="2:10" x14ac:dyDescent="0.25">
      <c r="B3667">
        <v>16</v>
      </c>
      <c r="C3667" s="1">
        <v>43339</v>
      </c>
      <c r="D3667">
        <v>4</v>
      </c>
      <c r="E3667">
        <v>1911</v>
      </c>
      <c r="F3667">
        <v>135</v>
      </c>
      <c r="G3667">
        <v>24</v>
      </c>
      <c r="H3667">
        <v>7</v>
      </c>
      <c r="I3667">
        <v>26043.33</v>
      </c>
      <c r="J3667">
        <v>20796.13</v>
      </c>
    </row>
    <row r="3668" spans="2:10" x14ac:dyDescent="0.25">
      <c r="B3668">
        <v>16</v>
      </c>
      <c r="C3668" s="1">
        <v>43346</v>
      </c>
      <c r="D3668">
        <v>4</v>
      </c>
      <c r="E3668">
        <v>2022</v>
      </c>
      <c r="F3668">
        <v>92</v>
      </c>
      <c r="G3668">
        <v>21</v>
      </c>
      <c r="H3668">
        <v>138</v>
      </c>
      <c r="I3668">
        <v>27217.24</v>
      </c>
      <c r="J3668">
        <v>20091.47</v>
      </c>
    </row>
    <row r="3669" spans="2:10" x14ac:dyDescent="0.25">
      <c r="B3669">
        <v>16</v>
      </c>
      <c r="C3669" s="1">
        <v>43353</v>
      </c>
      <c r="D3669">
        <v>4</v>
      </c>
      <c r="E3669">
        <v>2093</v>
      </c>
      <c r="F3669">
        <v>46</v>
      </c>
      <c r="G3669">
        <v>23</v>
      </c>
      <c r="H3669">
        <v>2558</v>
      </c>
      <c r="I3669">
        <v>35557.53</v>
      </c>
      <c r="J3669">
        <v>17900.03</v>
      </c>
    </row>
    <row r="3670" spans="2:10" x14ac:dyDescent="0.25">
      <c r="B3670">
        <v>16</v>
      </c>
      <c r="C3670" s="1">
        <v>43360</v>
      </c>
      <c r="D3670">
        <v>4</v>
      </c>
      <c r="E3670">
        <v>2116</v>
      </c>
      <c r="F3670">
        <v>84</v>
      </c>
      <c r="G3670">
        <v>24</v>
      </c>
      <c r="H3670">
        <v>1861</v>
      </c>
      <c r="I3670">
        <v>49299.65</v>
      </c>
      <c r="J3670">
        <v>27236.53</v>
      </c>
    </row>
    <row r="3671" spans="2:10" x14ac:dyDescent="0.25">
      <c r="B3671">
        <v>16</v>
      </c>
      <c r="C3671" s="1">
        <v>43367</v>
      </c>
      <c r="D3671">
        <v>4</v>
      </c>
      <c r="E3671">
        <v>2176</v>
      </c>
      <c r="F3671">
        <v>43</v>
      </c>
      <c r="G3671">
        <v>29</v>
      </c>
      <c r="H3671">
        <v>26</v>
      </c>
      <c r="I3671">
        <v>60408.639999999999</v>
      </c>
      <c r="J3671">
        <v>3741.77</v>
      </c>
    </row>
    <row r="3672" spans="2:10" x14ac:dyDescent="0.25">
      <c r="B3672">
        <v>16</v>
      </c>
      <c r="C3672" s="1">
        <v>43101</v>
      </c>
      <c r="D3672">
        <v>5</v>
      </c>
      <c r="E3672">
        <v>0</v>
      </c>
      <c r="F3672">
        <v>102</v>
      </c>
      <c r="G3672">
        <v>30</v>
      </c>
      <c r="H3672">
        <v>2</v>
      </c>
      <c r="I3672">
        <v>1129.43</v>
      </c>
      <c r="J3672">
        <v>645.67999999999995</v>
      </c>
    </row>
    <row r="3673" spans="2:10" x14ac:dyDescent="0.25">
      <c r="B3673">
        <v>16</v>
      </c>
      <c r="C3673" s="1">
        <v>43108</v>
      </c>
      <c r="D3673">
        <v>5</v>
      </c>
      <c r="E3673">
        <v>72</v>
      </c>
      <c r="F3673">
        <v>73</v>
      </c>
      <c r="G3673">
        <v>27</v>
      </c>
      <c r="H3673">
        <v>4</v>
      </c>
      <c r="I3673">
        <v>1973.78</v>
      </c>
      <c r="J3673">
        <v>716.47</v>
      </c>
    </row>
    <row r="3674" spans="2:10" x14ac:dyDescent="0.25">
      <c r="B3674">
        <v>16</v>
      </c>
      <c r="C3674" s="1">
        <v>43115</v>
      </c>
      <c r="D3674">
        <v>5</v>
      </c>
      <c r="E3674">
        <v>118</v>
      </c>
      <c r="F3674">
        <v>94</v>
      </c>
      <c r="G3674">
        <v>31</v>
      </c>
      <c r="H3674">
        <v>272</v>
      </c>
      <c r="I3674">
        <v>4375.83</v>
      </c>
      <c r="J3674">
        <v>1456.94</v>
      </c>
    </row>
    <row r="3675" spans="2:10" x14ac:dyDescent="0.25">
      <c r="B3675">
        <v>16</v>
      </c>
      <c r="C3675" s="1">
        <v>43122</v>
      </c>
      <c r="D3675">
        <v>5</v>
      </c>
      <c r="E3675">
        <v>181</v>
      </c>
      <c r="F3675">
        <v>45</v>
      </c>
      <c r="G3675">
        <v>21</v>
      </c>
      <c r="H3675">
        <v>18</v>
      </c>
      <c r="I3675">
        <v>6494.6</v>
      </c>
      <c r="J3675">
        <v>1221.42</v>
      </c>
    </row>
    <row r="3676" spans="2:10" x14ac:dyDescent="0.25">
      <c r="B3676">
        <v>16</v>
      </c>
      <c r="C3676" s="1">
        <v>43129</v>
      </c>
      <c r="D3676">
        <v>5</v>
      </c>
      <c r="E3676">
        <v>205</v>
      </c>
      <c r="F3676">
        <v>87</v>
      </c>
      <c r="G3676">
        <v>13</v>
      </c>
      <c r="H3676">
        <v>309</v>
      </c>
      <c r="I3676">
        <v>4007.33</v>
      </c>
      <c r="J3676">
        <v>1614.35</v>
      </c>
    </row>
    <row r="3677" spans="2:10" x14ac:dyDescent="0.25">
      <c r="B3677">
        <v>16</v>
      </c>
      <c r="C3677" s="1">
        <v>43136</v>
      </c>
      <c r="D3677">
        <v>5</v>
      </c>
      <c r="E3677">
        <v>279</v>
      </c>
      <c r="F3677">
        <v>68</v>
      </c>
      <c r="G3677">
        <v>22</v>
      </c>
      <c r="H3677">
        <v>22</v>
      </c>
      <c r="I3677">
        <v>4502.95</v>
      </c>
      <c r="J3677">
        <v>2452.7399999999998</v>
      </c>
    </row>
    <row r="3678" spans="2:10" x14ac:dyDescent="0.25">
      <c r="B3678">
        <v>16</v>
      </c>
      <c r="C3678" s="1">
        <v>43143</v>
      </c>
      <c r="D3678">
        <v>5</v>
      </c>
      <c r="E3678">
        <v>325</v>
      </c>
      <c r="F3678">
        <v>17</v>
      </c>
      <c r="G3678">
        <v>27</v>
      </c>
      <c r="H3678">
        <v>231</v>
      </c>
      <c r="I3678">
        <v>6221.67</v>
      </c>
      <c r="J3678">
        <v>1833.31</v>
      </c>
    </row>
    <row r="3679" spans="2:10" x14ac:dyDescent="0.25">
      <c r="B3679">
        <v>16</v>
      </c>
      <c r="C3679" s="1">
        <v>43150</v>
      </c>
      <c r="D3679">
        <v>5</v>
      </c>
      <c r="E3679">
        <v>315</v>
      </c>
      <c r="F3679">
        <v>93</v>
      </c>
      <c r="G3679">
        <v>22</v>
      </c>
      <c r="H3679">
        <v>44</v>
      </c>
      <c r="I3679">
        <v>11653.43</v>
      </c>
      <c r="J3679">
        <v>3585.98</v>
      </c>
    </row>
    <row r="3680" spans="2:10" x14ac:dyDescent="0.25">
      <c r="B3680">
        <v>16</v>
      </c>
      <c r="C3680" s="1">
        <v>43157</v>
      </c>
      <c r="D3680">
        <v>5</v>
      </c>
      <c r="E3680">
        <v>386</v>
      </c>
      <c r="F3680">
        <v>107</v>
      </c>
      <c r="G3680">
        <v>24</v>
      </c>
      <c r="H3680">
        <v>73</v>
      </c>
      <c r="I3680">
        <v>8886.83</v>
      </c>
      <c r="J3680">
        <v>2434.2399999999998</v>
      </c>
    </row>
    <row r="3681" spans="2:10" x14ac:dyDescent="0.25">
      <c r="B3681">
        <v>16</v>
      </c>
      <c r="C3681" s="1">
        <v>43164</v>
      </c>
      <c r="D3681">
        <v>5</v>
      </c>
      <c r="E3681">
        <v>469</v>
      </c>
      <c r="F3681">
        <v>48</v>
      </c>
      <c r="G3681">
        <v>26</v>
      </c>
      <c r="H3681">
        <v>36</v>
      </c>
      <c r="I3681">
        <v>8506.81</v>
      </c>
      <c r="J3681">
        <v>3923.94</v>
      </c>
    </row>
    <row r="3682" spans="2:10" x14ac:dyDescent="0.25">
      <c r="B3682">
        <v>16</v>
      </c>
      <c r="C3682" s="1">
        <v>43171</v>
      </c>
      <c r="D3682">
        <v>5</v>
      </c>
      <c r="E3682">
        <v>491</v>
      </c>
      <c r="F3682">
        <v>90</v>
      </c>
      <c r="G3682">
        <v>16</v>
      </c>
      <c r="H3682">
        <v>97</v>
      </c>
      <c r="I3682">
        <v>5962.43</v>
      </c>
      <c r="J3682">
        <v>3813.54</v>
      </c>
    </row>
    <row r="3683" spans="2:10" x14ac:dyDescent="0.25">
      <c r="B3683">
        <v>16</v>
      </c>
      <c r="C3683" s="1">
        <v>43178</v>
      </c>
      <c r="D3683">
        <v>5</v>
      </c>
      <c r="E3683">
        <v>565</v>
      </c>
      <c r="F3683">
        <v>142</v>
      </c>
      <c r="G3683">
        <v>24</v>
      </c>
      <c r="H3683">
        <v>143</v>
      </c>
      <c r="I3683">
        <v>15991.3</v>
      </c>
      <c r="J3683">
        <v>4442.1000000000004</v>
      </c>
    </row>
    <row r="3684" spans="2:10" x14ac:dyDescent="0.25">
      <c r="B3684">
        <v>16</v>
      </c>
      <c r="C3684" s="1">
        <v>43185</v>
      </c>
      <c r="D3684">
        <v>5</v>
      </c>
      <c r="E3684">
        <v>683</v>
      </c>
      <c r="F3684">
        <v>45</v>
      </c>
      <c r="G3684">
        <v>29</v>
      </c>
      <c r="H3684">
        <v>497</v>
      </c>
      <c r="I3684">
        <v>14960.35</v>
      </c>
      <c r="J3684">
        <v>3943.84</v>
      </c>
    </row>
    <row r="3685" spans="2:10" x14ac:dyDescent="0.25">
      <c r="B3685">
        <v>16</v>
      </c>
      <c r="C3685" s="1">
        <v>43192</v>
      </c>
      <c r="D3685">
        <v>5</v>
      </c>
      <c r="E3685">
        <v>699</v>
      </c>
      <c r="F3685">
        <v>104</v>
      </c>
      <c r="G3685">
        <v>33</v>
      </c>
      <c r="H3685">
        <v>68</v>
      </c>
      <c r="I3685">
        <v>4448.62</v>
      </c>
      <c r="J3685">
        <v>5051.03</v>
      </c>
    </row>
    <row r="3686" spans="2:10" x14ac:dyDescent="0.25">
      <c r="B3686">
        <v>16</v>
      </c>
      <c r="C3686" s="1">
        <v>43199</v>
      </c>
      <c r="D3686">
        <v>5</v>
      </c>
      <c r="E3686">
        <v>770</v>
      </c>
      <c r="F3686">
        <v>74</v>
      </c>
      <c r="G3686">
        <v>30</v>
      </c>
      <c r="H3686">
        <v>498</v>
      </c>
      <c r="I3686">
        <v>23604.13</v>
      </c>
      <c r="J3686">
        <v>4686.91</v>
      </c>
    </row>
    <row r="3687" spans="2:10" x14ac:dyDescent="0.25">
      <c r="B3687">
        <v>16</v>
      </c>
      <c r="C3687" s="1">
        <v>43206</v>
      </c>
      <c r="D3687">
        <v>5</v>
      </c>
      <c r="E3687">
        <v>814</v>
      </c>
      <c r="F3687">
        <v>144</v>
      </c>
      <c r="G3687">
        <v>23</v>
      </c>
      <c r="H3687">
        <v>213</v>
      </c>
      <c r="I3687">
        <v>26296.13</v>
      </c>
      <c r="J3687">
        <v>6601.7</v>
      </c>
    </row>
    <row r="3688" spans="2:10" x14ac:dyDescent="0.25">
      <c r="B3688">
        <v>16</v>
      </c>
      <c r="C3688" s="1">
        <v>43213</v>
      </c>
      <c r="D3688">
        <v>5</v>
      </c>
      <c r="E3688">
        <v>935</v>
      </c>
      <c r="F3688">
        <v>90</v>
      </c>
      <c r="G3688">
        <v>32</v>
      </c>
      <c r="H3688">
        <v>234</v>
      </c>
      <c r="I3688">
        <v>19634.82</v>
      </c>
      <c r="J3688">
        <v>5278.16</v>
      </c>
    </row>
    <row r="3689" spans="2:10" x14ac:dyDescent="0.25">
      <c r="B3689">
        <v>16</v>
      </c>
      <c r="C3689" s="1">
        <v>43220</v>
      </c>
      <c r="D3689">
        <v>5</v>
      </c>
      <c r="E3689">
        <v>993</v>
      </c>
      <c r="F3689">
        <v>16</v>
      </c>
      <c r="G3689">
        <v>30</v>
      </c>
      <c r="H3689">
        <v>152</v>
      </c>
      <c r="I3689">
        <v>26644.25</v>
      </c>
      <c r="J3689">
        <v>7677.05</v>
      </c>
    </row>
    <row r="3690" spans="2:10" x14ac:dyDescent="0.25">
      <c r="B3690">
        <v>16</v>
      </c>
      <c r="C3690" s="1">
        <v>43227</v>
      </c>
      <c r="D3690">
        <v>5</v>
      </c>
      <c r="E3690">
        <v>979</v>
      </c>
      <c r="F3690">
        <v>83</v>
      </c>
      <c r="G3690">
        <v>28</v>
      </c>
      <c r="H3690">
        <v>216</v>
      </c>
      <c r="I3690">
        <v>9892.11</v>
      </c>
      <c r="J3690">
        <v>5953.42</v>
      </c>
    </row>
    <row r="3691" spans="2:10" x14ac:dyDescent="0.25">
      <c r="B3691">
        <v>16</v>
      </c>
      <c r="C3691" s="1">
        <v>43234</v>
      </c>
      <c r="D3691">
        <v>5</v>
      </c>
      <c r="E3691">
        <v>1034</v>
      </c>
      <c r="F3691">
        <v>58</v>
      </c>
      <c r="G3691">
        <v>21</v>
      </c>
      <c r="H3691">
        <v>1400</v>
      </c>
      <c r="I3691">
        <v>27227.95</v>
      </c>
      <c r="J3691">
        <v>7815</v>
      </c>
    </row>
    <row r="3692" spans="2:10" x14ac:dyDescent="0.25">
      <c r="B3692">
        <v>16</v>
      </c>
      <c r="C3692" s="1">
        <v>43241</v>
      </c>
      <c r="D3692">
        <v>5</v>
      </c>
      <c r="E3692">
        <v>1071</v>
      </c>
      <c r="F3692">
        <v>97</v>
      </c>
      <c r="G3692">
        <v>13</v>
      </c>
      <c r="H3692">
        <v>168</v>
      </c>
      <c r="I3692">
        <v>14300.37</v>
      </c>
      <c r="J3692">
        <v>6882.84</v>
      </c>
    </row>
    <row r="3693" spans="2:10" x14ac:dyDescent="0.25">
      <c r="B3693">
        <v>16</v>
      </c>
      <c r="C3693" s="1">
        <v>43248</v>
      </c>
      <c r="D3693">
        <v>5</v>
      </c>
      <c r="E3693">
        <v>1155</v>
      </c>
      <c r="F3693">
        <v>77</v>
      </c>
      <c r="G3693">
        <v>30</v>
      </c>
      <c r="H3693">
        <v>24</v>
      </c>
      <c r="I3693">
        <v>23223.59</v>
      </c>
      <c r="J3693">
        <v>8518</v>
      </c>
    </row>
    <row r="3694" spans="2:10" x14ac:dyDescent="0.25">
      <c r="B3694">
        <v>16</v>
      </c>
      <c r="C3694" s="1">
        <v>43255</v>
      </c>
      <c r="D3694">
        <v>5</v>
      </c>
      <c r="E3694">
        <v>1202</v>
      </c>
      <c r="F3694">
        <v>52</v>
      </c>
      <c r="G3694">
        <v>36</v>
      </c>
      <c r="H3694">
        <v>28</v>
      </c>
      <c r="I3694">
        <v>25504.5</v>
      </c>
      <c r="J3694">
        <v>6142.31</v>
      </c>
    </row>
    <row r="3695" spans="2:10" x14ac:dyDescent="0.25">
      <c r="B3695">
        <v>16</v>
      </c>
      <c r="C3695" s="1">
        <v>43262</v>
      </c>
      <c r="D3695">
        <v>5</v>
      </c>
      <c r="E3695">
        <v>1218</v>
      </c>
      <c r="F3695">
        <v>44</v>
      </c>
      <c r="G3695">
        <v>30</v>
      </c>
      <c r="H3695">
        <v>841</v>
      </c>
      <c r="I3695">
        <v>8977.2900000000009</v>
      </c>
      <c r="J3695">
        <v>6435.91</v>
      </c>
    </row>
    <row r="3696" spans="2:10" x14ac:dyDescent="0.25">
      <c r="B3696">
        <v>16</v>
      </c>
      <c r="C3696" s="1">
        <v>43269</v>
      </c>
      <c r="D3696">
        <v>5</v>
      </c>
      <c r="E3696">
        <v>1232</v>
      </c>
      <c r="F3696">
        <v>120</v>
      </c>
      <c r="G3696">
        <v>33</v>
      </c>
      <c r="H3696">
        <v>55</v>
      </c>
      <c r="I3696">
        <v>18563.32</v>
      </c>
      <c r="J3696">
        <v>8704.4</v>
      </c>
    </row>
    <row r="3697" spans="2:10" x14ac:dyDescent="0.25">
      <c r="B3697">
        <v>16</v>
      </c>
      <c r="C3697" s="1">
        <v>43276</v>
      </c>
      <c r="D3697">
        <v>5</v>
      </c>
      <c r="E3697">
        <v>1319</v>
      </c>
      <c r="F3697">
        <v>91</v>
      </c>
      <c r="G3697">
        <v>29</v>
      </c>
      <c r="H3697">
        <v>565</v>
      </c>
      <c r="I3697">
        <v>34085.269999999997</v>
      </c>
      <c r="J3697">
        <v>9075.1</v>
      </c>
    </row>
    <row r="3698" spans="2:10" x14ac:dyDescent="0.25">
      <c r="B3698">
        <v>16</v>
      </c>
      <c r="C3698" s="1">
        <v>43283</v>
      </c>
      <c r="D3698">
        <v>5</v>
      </c>
      <c r="E3698">
        <v>1381</v>
      </c>
      <c r="F3698">
        <v>83</v>
      </c>
      <c r="G3698">
        <v>18</v>
      </c>
      <c r="H3698">
        <v>509</v>
      </c>
      <c r="I3698">
        <v>36606.720000000001</v>
      </c>
      <c r="J3698">
        <v>7834.12</v>
      </c>
    </row>
    <row r="3699" spans="2:10" x14ac:dyDescent="0.25">
      <c r="B3699">
        <v>16</v>
      </c>
      <c r="C3699" s="1">
        <v>43290</v>
      </c>
      <c r="D3699">
        <v>5</v>
      </c>
      <c r="E3699">
        <v>1446</v>
      </c>
      <c r="F3699">
        <v>34</v>
      </c>
      <c r="G3699">
        <v>17</v>
      </c>
      <c r="H3699">
        <v>341</v>
      </c>
      <c r="I3699">
        <v>11542.97</v>
      </c>
      <c r="J3699">
        <v>10009.469999999999</v>
      </c>
    </row>
    <row r="3700" spans="2:10" x14ac:dyDescent="0.25">
      <c r="B3700">
        <v>16</v>
      </c>
      <c r="C3700" s="1">
        <v>43297</v>
      </c>
      <c r="D3700">
        <v>5</v>
      </c>
      <c r="E3700">
        <v>1463</v>
      </c>
      <c r="F3700">
        <v>96</v>
      </c>
      <c r="G3700">
        <v>31</v>
      </c>
      <c r="H3700">
        <v>314</v>
      </c>
      <c r="I3700">
        <v>25673.15</v>
      </c>
      <c r="J3700">
        <v>6325.9</v>
      </c>
    </row>
    <row r="3701" spans="2:10" x14ac:dyDescent="0.25">
      <c r="B3701">
        <v>16</v>
      </c>
      <c r="C3701" s="1">
        <v>43304</v>
      </c>
      <c r="D3701">
        <v>5</v>
      </c>
      <c r="E3701">
        <v>1528</v>
      </c>
      <c r="F3701">
        <v>44</v>
      </c>
      <c r="G3701">
        <v>25</v>
      </c>
      <c r="H3701">
        <v>1423</v>
      </c>
      <c r="I3701">
        <v>40858.46</v>
      </c>
      <c r="J3701">
        <v>12231.51</v>
      </c>
    </row>
    <row r="3702" spans="2:10" x14ac:dyDescent="0.25">
      <c r="B3702">
        <v>16</v>
      </c>
      <c r="C3702" s="1">
        <v>43311</v>
      </c>
      <c r="D3702">
        <v>5</v>
      </c>
      <c r="E3702">
        <v>1547</v>
      </c>
      <c r="F3702">
        <v>57</v>
      </c>
      <c r="G3702">
        <v>33</v>
      </c>
      <c r="H3702">
        <v>843</v>
      </c>
      <c r="I3702">
        <v>15355</v>
      </c>
      <c r="J3702">
        <v>9734.49</v>
      </c>
    </row>
    <row r="3703" spans="2:10" x14ac:dyDescent="0.25">
      <c r="B3703">
        <v>16</v>
      </c>
      <c r="C3703" s="1">
        <v>43318</v>
      </c>
      <c r="D3703">
        <v>5</v>
      </c>
      <c r="E3703">
        <v>1571</v>
      </c>
      <c r="F3703">
        <v>114</v>
      </c>
      <c r="G3703">
        <v>32</v>
      </c>
      <c r="H3703">
        <v>601</v>
      </c>
      <c r="I3703">
        <v>20434.759999999998</v>
      </c>
      <c r="J3703">
        <v>11119.03</v>
      </c>
    </row>
    <row r="3704" spans="2:10" x14ac:dyDescent="0.25">
      <c r="B3704">
        <v>16</v>
      </c>
      <c r="C3704" s="1">
        <v>43325</v>
      </c>
      <c r="D3704">
        <v>5</v>
      </c>
      <c r="E3704">
        <v>1653</v>
      </c>
      <c r="F3704">
        <v>77</v>
      </c>
      <c r="G3704">
        <v>15</v>
      </c>
      <c r="H3704">
        <v>2676</v>
      </c>
      <c r="I3704">
        <v>48351.85</v>
      </c>
      <c r="J3704">
        <v>10772.07</v>
      </c>
    </row>
    <row r="3705" spans="2:10" x14ac:dyDescent="0.25">
      <c r="B3705">
        <v>16</v>
      </c>
      <c r="C3705" s="1">
        <v>43332</v>
      </c>
      <c r="D3705">
        <v>5</v>
      </c>
      <c r="E3705">
        <v>1715</v>
      </c>
      <c r="F3705">
        <v>92</v>
      </c>
      <c r="G3705">
        <v>11</v>
      </c>
      <c r="H3705">
        <v>1332</v>
      </c>
      <c r="I3705">
        <v>33274.959999999999</v>
      </c>
      <c r="J3705">
        <v>11016.53</v>
      </c>
    </row>
    <row r="3706" spans="2:10" x14ac:dyDescent="0.25">
      <c r="B3706">
        <v>16</v>
      </c>
      <c r="C3706" s="1">
        <v>43339</v>
      </c>
      <c r="D3706">
        <v>5</v>
      </c>
      <c r="E3706">
        <v>1796</v>
      </c>
      <c r="F3706">
        <v>53</v>
      </c>
      <c r="G3706">
        <v>24</v>
      </c>
      <c r="H3706">
        <v>731</v>
      </c>
      <c r="I3706">
        <v>36045.18</v>
      </c>
      <c r="J3706">
        <v>9316.7800000000007</v>
      </c>
    </row>
    <row r="3707" spans="2:10" x14ac:dyDescent="0.25">
      <c r="B3707">
        <v>16</v>
      </c>
      <c r="C3707" s="1">
        <v>43346</v>
      </c>
      <c r="D3707">
        <v>5</v>
      </c>
      <c r="E3707">
        <v>1825</v>
      </c>
      <c r="F3707">
        <v>65</v>
      </c>
      <c r="G3707">
        <v>31</v>
      </c>
      <c r="H3707">
        <v>1774</v>
      </c>
      <c r="I3707">
        <v>50563.05</v>
      </c>
      <c r="J3707">
        <v>11498.29</v>
      </c>
    </row>
    <row r="3708" spans="2:10" x14ac:dyDescent="0.25">
      <c r="B3708">
        <v>16</v>
      </c>
      <c r="C3708" s="1">
        <v>43353</v>
      </c>
      <c r="D3708">
        <v>5</v>
      </c>
      <c r="E3708">
        <v>1859</v>
      </c>
      <c r="F3708">
        <v>89</v>
      </c>
      <c r="G3708">
        <v>25</v>
      </c>
      <c r="H3708">
        <v>422</v>
      </c>
      <c r="I3708">
        <v>25395.83</v>
      </c>
      <c r="J3708">
        <v>13216.23</v>
      </c>
    </row>
    <row r="3709" spans="2:10" x14ac:dyDescent="0.25">
      <c r="B3709">
        <v>16</v>
      </c>
      <c r="C3709" s="1">
        <v>43360</v>
      </c>
      <c r="D3709">
        <v>5</v>
      </c>
      <c r="E3709">
        <v>1923</v>
      </c>
      <c r="F3709">
        <v>44</v>
      </c>
      <c r="G3709">
        <v>33</v>
      </c>
      <c r="H3709">
        <v>1156</v>
      </c>
      <c r="I3709">
        <v>36339.440000000002</v>
      </c>
      <c r="J3709">
        <v>10309.1</v>
      </c>
    </row>
    <row r="3710" spans="2:10" x14ac:dyDescent="0.25">
      <c r="B3710">
        <v>16</v>
      </c>
      <c r="C3710" s="1">
        <v>43367</v>
      </c>
      <c r="D3710">
        <v>5</v>
      </c>
      <c r="E3710">
        <v>1934</v>
      </c>
      <c r="F3710">
        <v>30</v>
      </c>
      <c r="G3710">
        <v>30</v>
      </c>
      <c r="H3710">
        <v>293</v>
      </c>
      <c r="I3710">
        <v>43978.42</v>
      </c>
      <c r="J3710">
        <v>9744.06</v>
      </c>
    </row>
    <row r="3711" spans="2:10" x14ac:dyDescent="0.25">
      <c r="B3711">
        <v>16</v>
      </c>
      <c r="C3711" s="1">
        <v>43101</v>
      </c>
      <c r="D3711">
        <v>6</v>
      </c>
      <c r="E3711">
        <v>0</v>
      </c>
      <c r="F3711">
        <v>63</v>
      </c>
      <c r="G3711">
        <v>22</v>
      </c>
      <c r="H3711">
        <v>21</v>
      </c>
      <c r="I3711">
        <v>244.09</v>
      </c>
      <c r="J3711">
        <v>125.29</v>
      </c>
    </row>
    <row r="3712" spans="2:10" x14ac:dyDescent="0.25">
      <c r="B3712">
        <v>16</v>
      </c>
      <c r="C3712" s="1">
        <v>43108</v>
      </c>
      <c r="D3712">
        <v>6</v>
      </c>
      <c r="E3712">
        <v>41</v>
      </c>
      <c r="F3712">
        <v>49</v>
      </c>
      <c r="G3712">
        <v>28</v>
      </c>
      <c r="H3712">
        <v>50</v>
      </c>
      <c r="I3712">
        <v>586.4</v>
      </c>
      <c r="J3712">
        <v>183.32</v>
      </c>
    </row>
    <row r="3713" spans="2:10" x14ac:dyDescent="0.25">
      <c r="B3713">
        <v>16</v>
      </c>
      <c r="C3713" s="1">
        <v>43115</v>
      </c>
      <c r="D3713">
        <v>6</v>
      </c>
      <c r="E3713">
        <v>62</v>
      </c>
      <c r="F3713">
        <v>71</v>
      </c>
      <c r="G3713">
        <v>14</v>
      </c>
      <c r="H3713">
        <v>61</v>
      </c>
      <c r="I3713">
        <v>1354.81</v>
      </c>
      <c r="J3713">
        <v>263.94</v>
      </c>
    </row>
    <row r="3714" spans="2:10" x14ac:dyDescent="0.25">
      <c r="B3714">
        <v>16</v>
      </c>
      <c r="C3714" s="1">
        <v>43122</v>
      </c>
      <c r="D3714">
        <v>6</v>
      </c>
      <c r="E3714">
        <v>119</v>
      </c>
      <c r="F3714">
        <v>85</v>
      </c>
      <c r="G3714">
        <v>20</v>
      </c>
      <c r="H3714">
        <v>80</v>
      </c>
      <c r="I3714">
        <v>2457.81</v>
      </c>
      <c r="J3714">
        <v>420.06</v>
      </c>
    </row>
    <row r="3715" spans="2:10" x14ac:dyDescent="0.25">
      <c r="B3715">
        <v>16</v>
      </c>
      <c r="C3715" s="1">
        <v>43129</v>
      </c>
      <c r="D3715">
        <v>6</v>
      </c>
      <c r="E3715">
        <v>184</v>
      </c>
      <c r="F3715">
        <v>84</v>
      </c>
      <c r="G3715">
        <v>29</v>
      </c>
      <c r="H3715">
        <v>538</v>
      </c>
      <c r="I3715">
        <v>2269.77</v>
      </c>
      <c r="J3715">
        <v>526.70000000000005</v>
      </c>
    </row>
    <row r="3716" spans="2:10" x14ac:dyDescent="0.25">
      <c r="B3716">
        <v>16</v>
      </c>
      <c r="C3716" s="1">
        <v>43136</v>
      </c>
      <c r="D3716">
        <v>6</v>
      </c>
      <c r="E3716">
        <v>239</v>
      </c>
      <c r="F3716">
        <v>103</v>
      </c>
      <c r="G3716">
        <v>32</v>
      </c>
      <c r="H3716">
        <v>40</v>
      </c>
      <c r="I3716">
        <v>3118.15</v>
      </c>
      <c r="J3716">
        <v>765.25</v>
      </c>
    </row>
    <row r="3717" spans="2:10" x14ac:dyDescent="0.25">
      <c r="B3717">
        <v>16</v>
      </c>
      <c r="C3717" s="1">
        <v>43143</v>
      </c>
      <c r="D3717">
        <v>6</v>
      </c>
      <c r="E3717">
        <v>310</v>
      </c>
      <c r="F3717">
        <v>102</v>
      </c>
      <c r="G3717">
        <v>17</v>
      </c>
      <c r="H3717">
        <v>27</v>
      </c>
      <c r="I3717">
        <v>4462.0200000000004</v>
      </c>
      <c r="J3717">
        <v>850.14</v>
      </c>
    </row>
    <row r="3718" spans="2:10" x14ac:dyDescent="0.25">
      <c r="B3718">
        <v>16</v>
      </c>
      <c r="C3718" s="1">
        <v>43150</v>
      </c>
      <c r="D3718">
        <v>6</v>
      </c>
      <c r="E3718">
        <v>395</v>
      </c>
      <c r="F3718">
        <v>23</v>
      </c>
      <c r="G3718">
        <v>12</v>
      </c>
      <c r="H3718">
        <v>805</v>
      </c>
      <c r="I3718">
        <v>2106.02</v>
      </c>
      <c r="J3718">
        <v>855.32</v>
      </c>
    </row>
    <row r="3719" spans="2:10" x14ac:dyDescent="0.25">
      <c r="B3719">
        <v>16</v>
      </c>
      <c r="C3719" s="1">
        <v>43157</v>
      </c>
      <c r="D3719">
        <v>6</v>
      </c>
      <c r="E3719">
        <v>406</v>
      </c>
      <c r="F3719">
        <v>64</v>
      </c>
      <c r="G3719">
        <v>32</v>
      </c>
      <c r="H3719">
        <v>183</v>
      </c>
      <c r="I3719">
        <v>2670.78</v>
      </c>
      <c r="J3719">
        <v>1003.27</v>
      </c>
    </row>
    <row r="3720" spans="2:10" x14ac:dyDescent="0.25">
      <c r="B3720">
        <v>16</v>
      </c>
      <c r="C3720" s="1">
        <v>43164</v>
      </c>
      <c r="D3720">
        <v>6</v>
      </c>
      <c r="E3720">
        <v>438</v>
      </c>
      <c r="F3720">
        <v>112</v>
      </c>
      <c r="G3720">
        <v>10</v>
      </c>
      <c r="H3720">
        <v>292</v>
      </c>
      <c r="I3720">
        <v>4619.3500000000004</v>
      </c>
      <c r="J3720">
        <v>1072.56</v>
      </c>
    </row>
    <row r="3721" spans="2:10" x14ac:dyDescent="0.25">
      <c r="B3721">
        <v>16</v>
      </c>
      <c r="C3721" s="1">
        <v>43171</v>
      </c>
      <c r="D3721">
        <v>6</v>
      </c>
      <c r="E3721">
        <v>540</v>
      </c>
      <c r="F3721">
        <v>78</v>
      </c>
      <c r="G3721">
        <v>5</v>
      </c>
      <c r="H3721">
        <v>519</v>
      </c>
      <c r="I3721">
        <v>2857.35</v>
      </c>
      <c r="J3721">
        <v>1174.53</v>
      </c>
    </row>
    <row r="3722" spans="2:10" x14ac:dyDescent="0.25">
      <c r="B3722">
        <v>16</v>
      </c>
      <c r="C3722" s="1">
        <v>43178</v>
      </c>
      <c r="D3722">
        <v>6</v>
      </c>
      <c r="E3722">
        <v>613</v>
      </c>
      <c r="F3722">
        <v>54</v>
      </c>
      <c r="G3722">
        <v>23</v>
      </c>
      <c r="H3722">
        <v>9</v>
      </c>
      <c r="I3722">
        <v>7068.98</v>
      </c>
      <c r="J3722">
        <v>1385.11</v>
      </c>
    </row>
    <row r="3723" spans="2:10" x14ac:dyDescent="0.25">
      <c r="B3723">
        <v>16</v>
      </c>
      <c r="C3723" s="1">
        <v>43185</v>
      </c>
      <c r="D3723">
        <v>6</v>
      </c>
      <c r="E3723">
        <v>644</v>
      </c>
      <c r="F3723">
        <v>81</v>
      </c>
      <c r="G3723">
        <v>20</v>
      </c>
      <c r="H3723">
        <v>54</v>
      </c>
      <c r="I3723">
        <v>7417.5</v>
      </c>
      <c r="J3723">
        <v>1495.87</v>
      </c>
    </row>
    <row r="3724" spans="2:10" x14ac:dyDescent="0.25">
      <c r="B3724">
        <v>16</v>
      </c>
      <c r="C3724" s="1">
        <v>43192</v>
      </c>
      <c r="D3724">
        <v>6</v>
      </c>
      <c r="E3724">
        <v>705</v>
      </c>
      <c r="F3724">
        <v>74</v>
      </c>
      <c r="G3724">
        <v>24</v>
      </c>
      <c r="H3724">
        <v>226</v>
      </c>
      <c r="I3724">
        <v>6064.11</v>
      </c>
      <c r="J3724">
        <v>1520.82</v>
      </c>
    </row>
    <row r="3725" spans="2:10" x14ac:dyDescent="0.25">
      <c r="B3725">
        <v>16</v>
      </c>
      <c r="C3725" s="1">
        <v>43199</v>
      </c>
      <c r="D3725">
        <v>6</v>
      </c>
      <c r="E3725">
        <v>755</v>
      </c>
      <c r="F3725">
        <v>50</v>
      </c>
      <c r="G3725">
        <v>23</v>
      </c>
      <c r="H3725">
        <v>88</v>
      </c>
      <c r="I3725">
        <v>3746.87</v>
      </c>
      <c r="J3725">
        <v>1540.74</v>
      </c>
    </row>
    <row r="3726" spans="2:10" x14ac:dyDescent="0.25">
      <c r="B3726">
        <v>16</v>
      </c>
      <c r="C3726" s="1">
        <v>43206</v>
      </c>
      <c r="D3726">
        <v>6</v>
      </c>
      <c r="E3726">
        <v>782</v>
      </c>
      <c r="F3726">
        <v>62</v>
      </c>
      <c r="G3726">
        <v>35</v>
      </c>
      <c r="H3726">
        <v>49</v>
      </c>
      <c r="I3726">
        <v>3858.56</v>
      </c>
      <c r="J3726">
        <v>1756.41</v>
      </c>
    </row>
    <row r="3727" spans="2:10" x14ac:dyDescent="0.25">
      <c r="B3727">
        <v>16</v>
      </c>
      <c r="C3727" s="1">
        <v>43213</v>
      </c>
      <c r="D3727">
        <v>6</v>
      </c>
      <c r="E3727">
        <v>809</v>
      </c>
      <c r="F3727">
        <v>71</v>
      </c>
      <c r="G3727">
        <v>38</v>
      </c>
      <c r="H3727">
        <v>25</v>
      </c>
      <c r="I3727">
        <v>7638.06</v>
      </c>
      <c r="J3727">
        <v>1809.35</v>
      </c>
    </row>
    <row r="3728" spans="2:10" x14ac:dyDescent="0.25">
      <c r="B3728">
        <v>16</v>
      </c>
      <c r="C3728" s="1">
        <v>43220</v>
      </c>
      <c r="D3728">
        <v>6</v>
      </c>
      <c r="E3728">
        <v>842</v>
      </c>
      <c r="F3728">
        <v>65</v>
      </c>
      <c r="G3728">
        <v>6</v>
      </c>
      <c r="H3728">
        <v>41</v>
      </c>
      <c r="I3728">
        <v>8241.39</v>
      </c>
      <c r="J3728">
        <v>1778.06</v>
      </c>
    </row>
    <row r="3729" spans="2:10" x14ac:dyDescent="0.25">
      <c r="B3729">
        <v>16</v>
      </c>
      <c r="C3729" s="1">
        <v>43227</v>
      </c>
      <c r="D3729">
        <v>6</v>
      </c>
      <c r="E3729">
        <v>901</v>
      </c>
      <c r="F3729">
        <v>50</v>
      </c>
      <c r="G3729">
        <v>33</v>
      </c>
      <c r="H3729">
        <v>62</v>
      </c>
      <c r="I3729">
        <v>7751.88</v>
      </c>
      <c r="J3729">
        <v>1906.23</v>
      </c>
    </row>
    <row r="3730" spans="2:10" x14ac:dyDescent="0.25">
      <c r="B3730">
        <v>16</v>
      </c>
      <c r="C3730" s="1">
        <v>43234</v>
      </c>
      <c r="D3730">
        <v>6</v>
      </c>
      <c r="E3730">
        <v>918</v>
      </c>
      <c r="F3730">
        <v>49</v>
      </c>
      <c r="G3730">
        <v>22</v>
      </c>
      <c r="H3730">
        <v>115</v>
      </c>
      <c r="I3730">
        <v>2353.41</v>
      </c>
      <c r="J3730">
        <v>1998.29</v>
      </c>
    </row>
    <row r="3731" spans="2:10" x14ac:dyDescent="0.25">
      <c r="B3731">
        <v>16</v>
      </c>
      <c r="C3731" s="1">
        <v>43241</v>
      </c>
      <c r="D3731">
        <v>6</v>
      </c>
      <c r="E3731">
        <v>945</v>
      </c>
      <c r="F3731">
        <v>101</v>
      </c>
      <c r="G3731">
        <v>24</v>
      </c>
      <c r="H3731">
        <v>978</v>
      </c>
      <c r="I3731">
        <v>5693.74</v>
      </c>
      <c r="J3731">
        <v>1937.21</v>
      </c>
    </row>
    <row r="3732" spans="2:10" x14ac:dyDescent="0.25">
      <c r="B3732">
        <v>16</v>
      </c>
      <c r="C3732" s="1">
        <v>43248</v>
      </c>
      <c r="D3732">
        <v>6</v>
      </c>
      <c r="E3732">
        <v>1022</v>
      </c>
      <c r="F3732">
        <v>68</v>
      </c>
      <c r="G3732">
        <v>25</v>
      </c>
      <c r="H3732">
        <v>871</v>
      </c>
      <c r="I3732">
        <v>7046.05</v>
      </c>
      <c r="J3732">
        <v>2120.4699999999998</v>
      </c>
    </row>
    <row r="3733" spans="2:10" x14ac:dyDescent="0.25">
      <c r="B3733">
        <v>16</v>
      </c>
      <c r="C3733" s="1">
        <v>43255</v>
      </c>
      <c r="D3733">
        <v>6</v>
      </c>
      <c r="E3733">
        <v>1065</v>
      </c>
      <c r="F3733">
        <v>111</v>
      </c>
      <c r="G3733">
        <v>23</v>
      </c>
      <c r="H3733">
        <v>568</v>
      </c>
      <c r="I3733">
        <v>11772.39</v>
      </c>
      <c r="J3733">
        <v>2366.9699999999998</v>
      </c>
    </row>
    <row r="3734" spans="2:10" x14ac:dyDescent="0.25">
      <c r="B3734">
        <v>16</v>
      </c>
      <c r="C3734" s="1">
        <v>43262</v>
      </c>
      <c r="D3734">
        <v>6</v>
      </c>
      <c r="E3734">
        <v>1153</v>
      </c>
      <c r="F3734">
        <v>78</v>
      </c>
      <c r="G3734">
        <v>35</v>
      </c>
      <c r="H3734">
        <v>2081</v>
      </c>
      <c r="I3734">
        <v>7930.59</v>
      </c>
      <c r="J3734">
        <v>2521.67</v>
      </c>
    </row>
    <row r="3735" spans="2:10" x14ac:dyDescent="0.25">
      <c r="B3735">
        <v>16</v>
      </c>
      <c r="C3735" s="1">
        <v>43269</v>
      </c>
      <c r="D3735">
        <v>6</v>
      </c>
      <c r="E3735">
        <v>1196</v>
      </c>
      <c r="F3735">
        <v>72</v>
      </c>
      <c r="G3735">
        <v>30</v>
      </c>
      <c r="H3735">
        <v>1178</v>
      </c>
      <c r="I3735">
        <v>11502.87</v>
      </c>
      <c r="J3735">
        <v>2293.9699999999998</v>
      </c>
    </row>
    <row r="3736" spans="2:10" x14ac:dyDescent="0.25">
      <c r="B3736">
        <v>16</v>
      </c>
      <c r="C3736" s="1">
        <v>43276</v>
      </c>
      <c r="D3736">
        <v>6</v>
      </c>
      <c r="E3736">
        <v>1238</v>
      </c>
      <c r="F3736">
        <v>75</v>
      </c>
      <c r="G3736">
        <v>25</v>
      </c>
      <c r="H3736">
        <v>54</v>
      </c>
      <c r="I3736">
        <v>18688.099999999999</v>
      </c>
      <c r="J3736">
        <v>2713.22</v>
      </c>
    </row>
    <row r="3737" spans="2:10" x14ac:dyDescent="0.25">
      <c r="B3737">
        <v>16</v>
      </c>
      <c r="C3737" s="1">
        <v>43283</v>
      </c>
      <c r="D3737">
        <v>6</v>
      </c>
      <c r="E3737">
        <v>1288</v>
      </c>
      <c r="F3737">
        <v>48</v>
      </c>
      <c r="G3737">
        <v>26</v>
      </c>
      <c r="H3737">
        <v>46</v>
      </c>
      <c r="I3737">
        <v>11950.74</v>
      </c>
      <c r="J3737">
        <v>3062.94</v>
      </c>
    </row>
    <row r="3738" spans="2:10" x14ac:dyDescent="0.25">
      <c r="B3738">
        <v>16</v>
      </c>
      <c r="C3738" s="1">
        <v>43290</v>
      </c>
      <c r="D3738">
        <v>6</v>
      </c>
      <c r="E3738">
        <v>1310</v>
      </c>
      <c r="F3738">
        <v>74</v>
      </c>
      <c r="G3738">
        <v>41</v>
      </c>
      <c r="H3738">
        <v>562</v>
      </c>
      <c r="I3738">
        <v>12429.63</v>
      </c>
      <c r="J3738">
        <v>2896.9</v>
      </c>
    </row>
    <row r="3739" spans="2:10" x14ac:dyDescent="0.25">
      <c r="B3739">
        <v>16</v>
      </c>
      <c r="C3739" s="1">
        <v>43297</v>
      </c>
      <c r="D3739">
        <v>6</v>
      </c>
      <c r="E3739">
        <v>1343</v>
      </c>
      <c r="F3739">
        <v>97</v>
      </c>
      <c r="G3739">
        <v>32</v>
      </c>
      <c r="H3739">
        <v>1738</v>
      </c>
      <c r="I3739">
        <v>13127.8</v>
      </c>
      <c r="J3739">
        <v>2553.9499999999998</v>
      </c>
    </row>
    <row r="3740" spans="2:10" x14ac:dyDescent="0.25">
      <c r="B3740">
        <v>16</v>
      </c>
      <c r="C3740" s="1">
        <v>43304</v>
      </c>
      <c r="D3740">
        <v>6</v>
      </c>
      <c r="E3740">
        <v>1408</v>
      </c>
      <c r="F3740">
        <v>81</v>
      </c>
      <c r="G3740">
        <v>29</v>
      </c>
      <c r="H3740">
        <v>108</v>
      </c>
      <c r="I3740">
        <v>11350.15</v>
      </c>
      <c r="J3740">
        <v>3086.16</v>
      </c>
    </row>
    <row r="3741" spans="2:10" x14ac:dyDescent="0.25">
      <c r="B3741">
        <v>16</v>
      </c>
      <c r="C3741" s="1">
        <v>43311</v>
      </c>
      <c r="D3741">
        <v>6</v>
      </c>
      <c r="E3741">
        <v>1460</v>
      </c>
      <c r="F3741">
        <v>115</v>
      </c>
      <c r="G3741">
        <v>30</v>
      </c>
      <c r="H3741">
        <v>647</v>
      </c>
      <c r="I3741">
        <v>15582.44</v>
      </c>
      <c r="J3741">
        <v>2913.39</v>
      </c>
    </row>
    <row r="3742" spans="2:10" x14ac:dyDescent="0.25">
      <c r="B3742">
        <v>16</v>
      </c>
      <c r="C3742" s="1">
        <v>43318</v>
      </c>
      <c r="D3742">
        <v>6</v>
      </c>
      <c r="E3742">
        <v>1545</v>
      </c>
      <c r="F3742">
        <v>83</v>
      </c>
      <c r="G3742">
        <v>27</v>
      </c>
      <c r="H3742">
        <v>524</v>
      </c>
      <c r="I3742">
        <v>12601.26</v>
      </c>
      <c r="J3742">
        <v>3288.68</v>
      </c>
    </row>
    <row r="3743" spans="2:10" x14ac:dyDescent="0.25">
      <c r="B3743">
        <v>16</v>
      </c>
      <c r="C3743" s="1">
        <v>43325</v>
      </c>
      <c r="D3743">
        <v>6</v>
      </c>
      <c r="E3743">
        <v>1601</v>
      </c>
      <c r="F3743">
        <v>86</v>
      </c>
      <c r="G3743">
        <v>17</v>
      </c>
      <c r="H3743">
        <v>79</v>
      </c>
      <c r="I3743">
        <v>16910.8</v>
      </c>
      <c r="J3743">
        <v>3359.07</v>
      </c>
    </row>
    <row r="3744" spans="2:10" x14ac:dyDescent="0.25">
      <c r="B3744">
        <v>16</v>
      </c>
      <c r="C3744" s="1">
        <v>43332</v>
      </c>
      <c r="D3744">
        <v>6</v>
      </c>
      <c r="E3744">
        <v>1670</v>
      </c>
      <c r="F3744">
        <v>90</v>
      </c>
      <c r="G3744">
        <v>18</v>
      </c>
      <c r="H3744">
        <v>293</v>
      </c>
      <c r="I3744">
        <v>20961.580000000002</v>
      </c>
      <c r="J3744">
        <v>3566.33</v>
      </c>
    </row>
    <row r="3745" spans="2:10" x14ac:dyDescent="0.25">
      <c r="B3745">
        <v>16</v>
      </c>
      <c r="C3745" s="1">
        <v>43339</v>
      </c>
      <c r="D3745">
        <v>6</v>
      </c>
      <c r="E3745">
        <v>1742</v>
      </c>
      <c r="F3745">
        <v>95</v>
      </c>
      <c r="G3745">
        <v>30</v>
      </c>
      <c r="H3745">
        <v>415</v>
      </c>
      <c r="I3745">
        <v>15351.22</v>
      </c>
      <c r="J3745">
        <v>3847.32</v>
      </c>
    </row>
    <row r="3746" spans="2:10" x14ac:dyDescent="0.25">
      <c r="B3746">
        <v>16</v>
      </c>
      <c r="C3746" s="1">
        <v>43346</v>
      </c>
      <c r="D3746">
        <v>6</v>
      </c>
      <c r="E3746">
        <v>1807</v>
      </c>
      <c r="F3746">
        <v>73</v>
      </c>
      <c r="G3746">
        <v>2</v>
      </c>
      <c r="H3746">
        <v>140</v>
      </c>
      <c r="I3746">
        <v>8176.73</v>
      </c>
      <c r="J3746">
        <v>3540.2</v>
      </c>
    </row>
    <row r="3747" spans="2:10" x14ac:dyDescent="0.25">
      <c r="B3747">
        <v>16</v>
      </c>
      <c r="C3747" s="1">
        <v>43353</v>
      </c>
      <c r="D3747">
        <v>6</v>
      </c>
      <c r="E3747">
        <v>1878</v>
      </c>
      <c r="F3747">
        <v>155</v>
      </c>
      <c r="G3747">
        <v>27</v>
      </c>
      <c r="H3747">
        <v>732</v>
      </c>
      <c r="I3747">
        <v>20442.599999999999</v>
      </c>
      <c r="J3747">
        <v>4248.53</v>
      </c>
    </row>
    <row r="3748" spans="2:10" x14ac:dyDescent="0.25">
      <c r="B3748">
        <v>16</v>
      </c>
      <c r="C3748" s="1">
        <v>43360</v>
      </c>
      <c r="D3748">
        <v>6</v>
      </c>
      <c r="E3748">
        <v>2006</v>
      </c>
      <c r="F3748">
        <v>79</v>
      </c>
      <c r="G3748">
        <v>34</v>
      </c>
      <c r="H3748">
        <v>2865</v>
      </c>
      <c r="I3748">
        <v>25500.959999999999</v>
      </c>
      <c r="J3748">
        <v>4293.5</v>
      </c>
    </row>
    <row r="3749" spans="2:10" x14ac:dyDescent="0.25">
      <c r="B3749">
        <v>16</v>
      </c>
      <c r="C3749" s="1">
        <v>43367</v>
      </c>
      <c r="D3749">
        <v>6</v>
      </c>
      <c r="E3749">
        <v>2051</v>
      </c>
      <c r="F3749">
        <v>74</v>
      </c>
      <c r="G3749">
        <v>37</v>
      </c>
      <c r="H3749">
        <v>422</v>
      </c>
      <c r="I3749">
        <v>18687.740000000002</v>
      </c>
      <c r="J3749">
        <v>4362.0600000000004</v>
      </c>
    </row>
    <row r="3750" spans="2:10" x14ac:dyDescent="0.25">
      <c r="B3750">
        <v>17</v>
      </c>
      <c r="C3750" s="1">
        <v>43101</v>
      </c>
      <c r="D3750">
        <v>1</v>
      </c>
      <c r="E3750">
        <v>0</v>
      </c>
      <c r="F3750">
        <v>86</v>
      </c>
      <c r="G3750">
        <v>28</v>
      </c>
      <c r="H3750">
        <v>29</v>
      </c>
      <c r="I3750">
        <v>503.28</v>
      </c>
      <c r="J3750">
        <v>181.16</v>
      </c>
    </row>
    <row r="3751" spans="2:10" x14ac:dyDescent="0.25">
      <c r="B3751">
        <v>17</v>
      </c>
      <c r="C3751" s="1">
        <v>43108</v>
      </c>
      <c r="D3751">
        <v>1</v>
      </c>
      <c r="E3751">
        <v>58</v>
      </c>
      <c r="F3751">
        <v>105</v>
      </c>
      <c r="G3751">
        <v>22</v>
      </c>
      <c r="H3751">
        <v>17</v>
      </c>
      <c r="I3751">
        <v>853.46</v>
      </c>
      <c r="J3751">
        <v>367.32</v>
      </c>
    </row>
    <row r="3752" spans="2:10" x14ac:dyDescent="0.25">
      <c r="B3752">
        <v>17</v>
      </c>
      <c r="C3752" s="1">
        <v>43115</v>
      </c>
      <c r="D3752">
        <v>1</v>
      </c>
      <c r="E3752">
        <v>141</v>
      </c>
      <c r="F3752">
        <v>71</v>
      </c>
      <c r="G3752">
        <v>25</v>
      </c>
      <c r="H3752">
        <v>71</v>
      </c>
      <c r="I3752">
        <v>1229.27</v>
      </c>
      <c r="J3752">
        <v>365.79</v>
      </c>
    </row>
    <row r="3753" spans="2:10" x14ac:dyDescent="0.25">
      <c r="B3753">
        <v>17</v>
      </c>
      <c r="C3753" s="1">
        <v>43122</v>
      </c>
      <c r="D3753">
        <v>1</v>
      </c>
      <c r="E3753">
        <v>187</v>
      </c>
      <c r="F3753">
        <v>140</v>
      </c>
      <c r="G3753">
        <v>43</v>
      </c>
      <c r="H3753">
        <v>201</v>
      </c>
      <c r="I3753">
        <v>1720.79</v>
      </c>
      <c r="J3753">
        <v>600.52</v>
      </c>
    </row>
    <row r="3754" spans="2:10" x14ac:dyDescent="0.25">
      <c r="B3754">
        <v>17</v>
      </c>
      <c r="C3754" s="1">
        <v>43129</v>
      </c>
      <c r="D3754">
        <v>1</v>
      </c>
      <c r="E3754">
        <v>284</v>
      </c>
      <c r="F3754">
        <v>52</v>
      </c>
      <c r="G3754">
        <v>27</v>
      </c>
      <c r="H3754">
        <v>65</v>
      </c>
      <c r="I3754">
        <v>1819.74</v>
      </c>
      <c r="J3754">
        <v>797.93</v>
      </c>
    </row>
    <row r="3755" spans="2:10" x14ac:dyDescent="0.25">
      <c r="B3755">
        <v>17</v>
      </c>
      <c r="C3755" s="1">
        <v>43136</v>
      </c>
      <c r="D3755">
        <v>1</v>
      </c>
      <c r="E3755">
        <v>309</v>
      </c>
      <c r="F3755">
        <v>86</v>
      </c>
      <c r="G3755">
        <v>35</v>
      </c>
      <c r="H3755">
        <v>34</v>
      </c>
      <c r="I3755">
        <v>1129.21</v>
      </c>
      <c r="J3755">
        <v>842.13</v>
      </c>
    </row>
    <row r="3756" spans="2:10" x14ac:dyDescent="0.25">
      <c r="B3756">
        <v>17</v>
      </c>
      <c r="C3756" s="1">
        <v>43143</v>
      </c>
      <c r="D3756">
        <v>1</v>
      </c>
      <c r="E3756">
        <v>360</v>
      </c>
      <c r="F3756">
        <v>100</v>
      </c>
      <c r="G3756">
        <v>40</v>
      </c>
      <c r="H3756">
        <v>164</v>
      </c>
      <c r="I3756">
        <v>2151.92</v>
      </c>
      <c r="J3756">
        <v>666.83</v>
      </c>
    </row>
    <row r="3757" spans="2:10" x14ac:dyDescent="0.25">
      <c r="B3757">
        <v>17</v>
      </c>
      <c r="C3757" s="1">
        <v>43150</v>
      </c>
      <c r="D3757">
        <v>1</v>
      </c>
      <c r="E3757">
        <v>420</v>
      </c>
      <c r="F3757">
        <v>88</v>
      </c>
      <c r="G3757">
        <v>28</v>
      </c>
      <c r="H3757">
        <v>147</v>
      </c>
      <c r="I3757">
        <v>2803.29</v>
      </c>
      <c r="J3757">
        <v>699.47</v>
      </c>
    </row>
    <row r="3758" spans="2:10" x14ac:dyDescent="0.25">
      <c r="B3758">
        <v>17</v>
      </c>
      <c r="C3758" s="1">
        <v>43157</v>
      </c>
      <c r="D3758">
        <v>1</v>
      </c>
      <c r="E3758">
        <v>480</v>
      </c>
      <c r="F3758">
        <v>96</v>
      </c>
      <c r="G3758">
        <v>42</v>
      </c>
      <c r="H3758">
        <v>356</v>
      </c>
      <c r="I3758">
        <v>5957.89</v>
      </c>
      <c r="J3758">
        <v>1119.9000000000001</v>
      </c>
    </row>
    <row r="3759" spans="2:10" x14ac:dyDescent="0.25">
      <c r="B3759">
        <v>17</v>
      </c>
      <c r="C3759" s="1">
        <v>43164</v>
      </c>
      <c r="D3759">
        <v>1</v>
      </c>
      <c r="E3759">
        <v>534</v>
      </c>
      <c r="F3759">
        <v>81</v>
      </c>
      <c r="G3759">
        <v>22</v>
      </c>
      <c r="H3759">
        <v>1083</v>
      </c>
      <c r="I3759">
        <v>4942.91</v>
      </c>
      <c r="J3759">
        <v>1341.91</v>
      </c>
    </row>
    <row r="3760" spans="2:10" x14ac:dyDescent="0.25">
      <c r="B3760">
        <v>17</v>
      </c>
      <c r="C3760" s="1">
        <v>43171</v>
      </c>
      <c r="D3760">
        <v>1</v>
      </c>
      <c r="E3760">
        <v>593</v>
      </c>
      <c r="F3760">
        <v>77</v>
      </c>
      <c r="G3760">
        <v>26</v>
      </c>
      <c r="H3760">
        <v>53</v>
      </c>
      <c r="I3760">
        <v>4714.43</v>
      </c>
      <c r="J3760">
        <v>1144.4100000000001</v>
      </c>
    </row>
    <row r="3761" spans="2:10" x14ac:dyDescent="0.25">
      <c r="B3761">
        <v>17</v>
      </c>
      <c r="C3761" s="1">
        <v>43178</v>
      </c>
      <c r="D3761">
        <v>1</v>
      </c>
      <c r="E3761">
        <v>644</v>
      </c>
      <c r="F3761">
        <v>91</v>
      </c>
      <c r="G3761">
        <v>42</v>
      </c>
      <c r="H3761">
        <v>274</v>
      </c>
      <c r="I3761">
        <v>3807.71</v>
      </c>
      <c r="J3761">
        <v>1716.71</v>
      </c>
    </row>
    <row r="3762" spans="2:10" x14ac:dyDescent="0.25">
      <c r="B3762">
        <v>17</v>
      </c>
      <c r="C3762" s="1">
        <v>43185</v>
      </c>
      <c r="D3762">
        <v>1</v>
      </c>
      <c r="E3762">
        <v>693</v>
      </c>
      <c r="F3762">
        <v>111</v>
      </c>
      <c r="G3762">
        <v>18</v>
      </c>
      <c r="H3762">
        <v>276</v>
      </c>
      <c r="I3762">
        <v>4253.04</v>
      </c>
      <c r="J3762">
        <v>1293.6600000000001</v>
      </c>
    </row>
    <row r="3763" spans="2:10" x14ac:dyDescent="0.25">
      <c r="B3763">
        <v>17</v>
      </c>
      <c r="C3763" s="1">
        <v>43192</v>
      </c>
      <c r="D3763">
        <v>1</v>
      </c>
      <c r="E3763">
        <v>786</v>
      </c>
      <c r="F3763">
        <v>84</v>
      </c>
      <c r="G3763">
        <v>22</v>
      </c>
      <c r="H3763">
        <v>578</v>
      </c>
      <c r="I3763">
        <v>8095.99</v>
      </c>
      <c r="J3763">
        <v>1665.22</v>
      </c>
    </row>
    <row r="3764" spans="2:10" x14ac:dyDescent="0.25">
      <c r="B3764">
        <v>17</v>
      </c>
      <c r="C3764" s="1">
        <v>43199</v>
      </c>
      <c r="D3764">
        <v>1</v>
      </c>
      <c r="E3764">
        <v>848</v>
      </c>
      <c r="F3764">
        <v>125</v>
      </c>
      <c r="G3764">
        <v>32</v>
      </c>
      <c r="H3764">
        <v>279</v>
      </c>
      <c r="I3764">
        <v>5955.78</v>
      </c>
      <c r="J3764">
        <v>1850.37</v>
      </c>
    </row>
    <row r="3765" spans="2:10" x14ac:dyDescent="0.25">
      <c r="B3765">
        <v>17</v>
      </c>
      <c r="C3765" s="1">
        <v>43206</v>
      </c>
      <c r="D3765">
        <v>1</v>
      </c>
      <c r="E3765">
        <v>941</v>
      </c>
      <c r="F3765">
        <v>87</v>
      </c>
      <c r="G3765">
        <v>23</v>
      </c>
      <c r="H3765">
        <v>572</v>
      </c>
      <c r="I3765">
        <v>9533.7900000000009</v>
      </c>
      <c r="J3765">
        <v>1956.16</v>
      </c>
    </row>
    <row r="3766" spans="2:10" x14ac:dyDescent="0.25">
      <c r="B3766">
        <v>17</v>
      </c>
      <c r="C3766" s="1">
        <v>43213</v>
      </c>
      <c r="D3766">
        <v>1</v>
      </c>
      <c r="E3766">
        <v>1005</v>
      </c>
      <c r="F3766">
        <v>100</v>
      </c>
      <c r="G3766">
        <v>27</v>
      </c>
      <c r="H3766">
        <v>233</v>
      </c>
      <c r="I3766">
        <v>7698.96</v>
      </c>
      <c r="J3766">
        <v>1031.98</v>
      </c>
    </row>
    <row r="3767" spans="2:10" x14ac:dyDescent="0.25">
      <c r="B3767">
        <v>17</v>
      </c>
      <c r="C3767" s="1">
        <v>43220</v>
      </c>
      <c r="D3767">
        <v>1</v>
      </c>
      <c r="E3767">
        <v>1078</v>
      </c>
      <c r="F3767">
        <v>78</v>
      </c>
      <c r="G3767">
        <v>19</v>
      </c>
      <c r="H3767">
        <v>392</v>
      </c>
      <c r="I3767">
        <v>6136.9</v>
      </c>
      <c r="J3767">
        <v>2384.2600000000002</v>
      </c>
    </row>
    <row r="3768" spans="2:10" x14ac:dyDescent="0.25">
      <c r="B3768">
        <v>17</v>
      </c>
      <c r="C3768" s="1">
        <v>43227</v>
      </c>
      <c r="D3768">
        <v>1</v>
      </c>
      <c r="E3768">
        <v>1137</v>
      </c>
      <c r="F3768">
        <v>69</v>
      </c>
      <c r="G3768">
        <v>28</v>
      </c>
      <c r="H3768">
        <v>176</v>
      </c>
      <c r="I3768">
        <v>6769.48</v>
      </c>
      <c r="J3768">
        <v>2764.46</v>
      </c>
    </row>
    <row r="3769" spans="2:10" x14ac:dyDescent="0.25">
      <c r="B3769">
        <v>17</v>
      </c>
      <c r="C3769" s="1">
        <v>43234</v>
      </c>
      <c r="D3769">
        <v>1</v>
      </c>
      <c r="E3769">
        <v>1178</v>
      </c>
      <c r="F3769">
        <v>60</v>
      </c>
      <c r="G3769">
        <v>16</v>
      </c>
      <c r="H3769">
        <v>24</v>
      </c>
      <c r="I3769">
        <v>8108.67</v>
      </c>
      <c r="J3769">
        <v>1997.85</v>
      </c>
    </row>
    <row r="3770" spans="2:10" x14ac:dyDescent="0.25">
      <c r="B3770">
        <v>17</v>
      </c>
      <c r="C3770" s="1">
        <v>43241</v>
      </c>
      <c r="D3770">
        <v>1</v>
      </c>
      <c r="E3770">
        <v>1222</v>
      </c>
      <c r="F3770">
        <v>84</v>
      </c>
      <c r="G3770">
        <v>26</v>
      </c>
      <c r="H3770">
        <v>305</v>
      </c>
      <c r="I3770">
        <v>11290.54</v>
      </c>
      <c r="J3770">
        <v>2368.61</v>
      </c>
    </row>
    <row r="3771" spans="2:10" x14ac:dyDescent="0.25">
      <c r="B3771">
        <v>17</v>
      </c>
      <c r="C3771" s="1">
        <v>43248</v>
      </c>
      <c r="D3771">
        <v>1</v>
      </c>
      <c r="E3771">
        <v>1280</v>
      </c>
      <c r="F3771">
        <v>77</v>
      </c>
      <c r="G3771">
        <v>22</v>
      </c>
      <c r="H3771">
        <v>56</v>
      </c>
      <c r="I3771">
        <v>5434.07</v>
      </c>
      <c r="J3771">
        <v>1808.13</v>
      </c>
    </row>
    <row r="3772" spans="2:10" x14ac:dyDescent="0.25">
      <c r="B3772">
        <v>17</v>
      </c>
      <c r="C3772" s="1">
        <v>43255</v>
      </c>
      <c r="D3772">
        <v>1</v>
      </c>
      <c r="E3772">
        <v>1335</v>
      </c>
      <c r="F3772">
        <v>109</v>
      </c>
      <c r="G3772">
        <v>17</v>
      </c>
      <c r="H3772">
        <v>45</v>
      </c>
      <c r="I3772">
        <v>8734.84</v>
      </c>
      <c r="J3772">
        <v>2983.52</v>
      </c>
    </row>
    <row r="3773" spans="2:10" x14ac:dyDescent="0.25">
      <c r="B3773">
        <v>17</v>
      </c>
      <c r="C3773" s="1">
        <v>43262</v>
      </c>
      <c r="D3773">
        <v>1</v>
      </c>
      <c r="E3773">
        <v>1427</v>
      </c>
      <c r="F3773">
        <v>97</v>
      </c>
      <c r="G3773">
        <v>23</v>
      </c>
      <c r="H3773">
        <v>284</v>
      </c>
      <c r="I3773">
        <v>13770.6</v>
      </c>
      <c r="J3773">
        <v>2961.4</v>
      </c>
    </row>
    <row r="3774" spans="2:10" x14ac:dyDescent="0.25">
      <c r="B3774">
        <v>17</v>
      </c>
      <c r="C3774" s="1">
        <v>43269</v>
      </c>
      <c r="D3774">
        <v>1</v>
      </c>
      <c r="E3774">
        <v>1501</v>
      </c>
      <c r="F3774">
        <v>96</v>
      </c>
      <c r="G3774">
        <v>23</v>
      </c>
      <c r="H3774">
        <v>661</v>
      </c>
      <c r="I3774">
        <v>8442.3700000000008</v>
      </c>
      <c r="J3774">
        <v>3265.83</v>
      </c>
    </row>
    <row r="3775" spans="2:10" x14ac:dyDescent="0.25">
      <c r="B3775">
        <v>17</v>
      </c>
      <c r="C3775" s="1">
        <v>43276</v>
      </c>
      <c r="D3775">
        <v>1</v>
      </c>
      <c r="E3775">
        <v>1574</v>
      </c>
      <c r="F3775">
        <v>118</v>
      </c>
      <c r="G3775">
        <v>33</v>
      </c>
      <c r="H3775">
        <v>98</v>
      </c>
      <c r="I3775">
        <v>14437.47</v>
      </c>
      <c r="J3775">
        <v>1232.78</v>
      </c>
    </row>
    <row r="3776" spans="2:10" x14ac:dyDescent="0.25">
      <c r="B3776">
        <v>17</v>
      </c>
      <c r="C3776" s="1">
        <v>43283</v>
      </c>
      <c r="D3776">
        <v>1</v>
      </c>
      <c r="E3776">
        <v>1659</v>
      </c>
      <c r="F3776">
        <v>96</v>
      </c>
      <c r="G3776">
        <v>31</v>
      </c>
      <c r="H3776">
        <v>831</v>
      </c>
      <c r="I3776">
        <v>16905.78</v>
      </c>
      <c r="J3776">
        <v>3506.66</v>
      </c>
    </row>
    <row r="3777" spans="2:10" x14ac:dyDescent="0.25">
      <c r="B3777">
        <v>17</v>
      </c>
      <c r="C3777" s="1">
        <v>43290</v>
      </c>
      <c r="D3777">
        <v>1</v>
      </c>
      <c r="E3777">
        <v>1724</v>
      </c>
      <c r="F3777">
        <v>82</v>
      </c>
      <c r="G3777">
        <v>31</v>
      </c>
      <c r="H3777">
        <v>841</v>
      </c>
      <c r="I3777">
        <v>2195.35</v>
      </c>
      <c r="J3777">
        <v>3291.75</v>
      </c>
    </row>
    <row r="3778" spans="2:10" x14ac:dyDescent="0.25">
      <c r="B3778">
        <v>17</v>
      </c>
      <c r="C3778" s="1">
        <v>43297</v>
      </c>
      <c r="D3778">
        <v>1</v>
      </c>
      <c r="E3778">
        <v>1775</v>
      </c>
      <c r="F3778">
        <v>65</v>
      </c>
      <c r="G3778">
        <v>21</v>
      </c>
      <c r="H3778">
        <v>126</v>
      </c>
      <c r="I3778">
        <v>11525.89</v>
      </c>
      <c r="J3778">
        <v>3664.95</v>
      </c>
    </row>
    <row r="3779" spans="2:10" x14ac:dyDescent="0.25">
      <c r="B3779">
        <v>17</v>
      </c>
      <c r="C3779" s="1">
        <v>43304</v>
      </c>
      <c r="D3779">
        <v>1</v>
      </c>
      <c r="E3779">
        <v>1819</v>
      </c>
      <c r="F3779">
        <v>82</v>
      </c>
      <c r="G3779">
        <v>23</v>
      </c>
      <c r="H3779">
        <v>110</v>
      </c>
      <c r="I3779">
        <v>3139.2</v>
      </c>
      <c r="J3779">
        <v>4469.1899999999996</v>
      </c>
    </row>
    <row r="3780" spans="2:10" x14ac:dyDescent="0.25">
      <c r="B3780">
        <v>17</v>
      </c>
      <c r="C3780" s="1">
        <v>43311</v>
      </c>
      <c r="D3780">
        <v>1</v>
      </c>
      <c r="E3780">
        <v>1878</v>
      </c>
      <c r="F3780">
        <v>76</v>
      </c>
      <c r="G3780">
        <v>21</v>
      </c>
      <c r="H3780">
        <v>637</v>
      </c>
      <c r="I3780">
        <v>14256.16</v>
      </c>
      <c r="J3780">
        <v>3456.8</v>
      </c>
    </row>
    <row r="3781" spans="2:10" x14ac:dyDescent="0.25">
      <c r="B3781">
        <v>17</v>
      </c>
      <c r="C3781" s="1">
        <v>43318</v>
      </c>
      <c r="D3781">
        <v>1</v>
      </c>
      <c r="E3781">
        <v>1933</v>
      </c>
      <c r="F3781">
        <v>79</v>
      </c>
      <c r="G3781">
        <v>23</v>
      </c>
      <c r="H3781">
        <v>492</v>
      </c>
      <c r="I3781">
        <v>8704.92</v>
      </c>
      <c r="J3781">
        <v>4956.9799999999996</v>
      </c>
    </row>
    <row r="3782" spans="2:10" x14ac:dyDescent="0.25">
      <c r="B3782">
        <v>17</v>
      </c>
      <c r="C3782" s="1">
        <v>43325</v>
      </c>
      <c r="D3782">
        <v>1</v>
      </c>
      <c r="E3782">
        <v>1989</v>
      </c>
      <c r="F3782">
        <v>76</v>
      </c>
      <c r="G3782">
        <v>17</v>
      </c>
      <c r="H3782">
        <v>2058</v>
      </c>
      <c r="I3782">
        <v>12829.15</v>
      </c>
      <c r="J3782">
        <v>4002.35</v>
      </c>
    </row>
    <row r="3783" spans="2:10" x14ac:dyDescent="0.25">
      <c r="B3783">
        <v>17</v>
      </c>
      <c r="C3783" s="1">
        <v>43332</v>
      </c>
      <c r="D3783">
        <v>1</v>
      </c>
      <c r="E3783">
        <v>2048</v>
      </c>
      <c r="F3783">
        <v>68</v>
      </c>
      <c r="G3783">
        <v>27</v>
      </c>
      <c r="H3783">
        <v>1808</v>
      </c>
      <c r="I3783">
        <v>17532.91</v>
      </c>
      <c r="J3783">
        <v>1597.83</v>
      </c>
    </row>
    <row r="3784" spans="2:10" x14ac:dyDescent="0.25">
      <c r="B3784">
        <v>17</v>
      </c>
      <c r="C3784" s="1">
        <v>43339</v>
      </c>
      <c r="D3784">
        <v>1</v>
      </c>
      <c r="E3784">
        <v>2089</v>
      </c>
      <c r="F3784">
        <v>37</v>
      </c>
      <c r="G3784">
        <v>33</v>
      </c>
      <c r="H3784">
        <v>1444</v>
      </c>
      <c r="I3784">
        <v>14903.67</v>
      </c>
      <c r="J3784">
        <v>3228.4</v>
      </c>
    </row>
    <row r="3785" spans="2:10" x14ac:dyDescent="0.25">
      <c r="B3785">
        <v>17</v>
      </c>
      <c r="C3785" s="1">
        <v>43346</v>
      </c>
      <c r="D3785">
        <v>1</v>
      </c>
      <c r="E3785">
        <v>2093</v>
      </c>
      <c r="F3785">
        <v>98</v>
      </c>
      <c r="G3785">
        <v>32</v>
      </c>
      <c r="H3785">
        <v>482</v>
      </c>
      <c r="I3785">
        <v>19686.95</v>
      </c>
      <c r="J3785">
        <v>3486.36</v>
      </c>
    </row>
    <row r="3786" spans="2:10" x14ac:dyDescent="0.25">
      <c r="B3786">
        <v>17</v>
      </c>
      <c r="C3786" s="1">
        <v>43353</v>
      </c>
      <c r="D3786">
        <v>1</v>
      </c>
      <c r="E3786">
        <v>2159</v>
      </c>
      <c r="F3786">
        <v>92</v>
      </c>
      <c r="G3786">
        <v>39</v>
      </c>
      <c r="H3786">
        <v>940</v>
      </c>
      <c r="I3786">
        <v>6424.83</v>
      </c>
      <c r="J3786">
        <v>4426.1899999999996</v>
      </c>
    </row>
    <row r="3787" spans="2:10" x14ac:dyDescent="0.25">
      <c r="B3787">
        <v>17</v>
      </c>
      <c r="C3787" s="1">
        <v>43360</v>
      </c>
      <c r="D3787">
        <v>1</v>
      </c>
      <c r="E3787">
        <v>2212</v>
      </c>
      <c r="F3787">
        <v>91</v>
      </c>
      <c r="G3787">
        <v>13</v>
      </c>
      <c r="H3787">
        <v>123</v>
      </c>
      <c r="I3787">
        <v>10196.66</v>
      </c>
      <c r="J3787">
        <v>4071.42</v>
      </c>
    </row>
    <row r="3788" spans="2:10" x14ac:dyDescent="0.25">
      <c r="B3788">
        <v>17</v>
      </c>
      <c r="C3788" s="1">
        <v>43367</v>
      </c>
      <c r="D3788">
        <v>1</v>
      </c>
      <c r="E3788">
        <v>2290</v>
      </c>
      <c r="F3788">
        <v>119</v>
      </c>
      <c r="G3788">
        <v>25</v>
      </c>
      <c r="H3788">
        <v>309</v>
      </c>
      <c r="I3788">
        <v>24718.78</v>
      </c>
      <c r="J3788">
        <v>5690.08</v>
      </c>
    </row>
    <row r="3789" spans="2:10" x14ac:dyDescent="0.25">
      <c r="B3789">
        <v>17</v>
      </c>
      <c r="C3789" s="1">
        <v>43101</v>
      </c>
      <c r="D3789">
        <v>2</v>
      </c>
      <c r="E3789">
        <v>0</v>
      </c>
      <c r="F3789">
        <v>105</v>
      </c>
      <c r="G3789">
        <v>19</v>
      </c>
      <c r="H3789">
        <v>29</v>
      </c>
      <c r="I3789">
        <v>1118.58</v>
      </c>
      <c r="J3789">
        <v>592.28</v>
      </c>
    </row>
    <row r="3790" spans="2:10" x14ac:dyDescent="0.25">
      <c r="B3790">
        <v>17</v>
      </c>
      <c r="C3790" s="1">
        <v>43108</v>
      </c>
      <c r="D3790">
        <v>2</v>
      </c>
      <c r="E3790">
        <v>86</v>
      </c>
      <c r="F3790">
        <v>102</v>
      </c>
      <c r="G3790">
        <v>23</v>
      </c>
      <c r="H3790">
        <v>27</v>
      </c>
      <c r="I3790">
        <v>1607.91</v>
      </c>
      <c r="J3790">
        <v>1084.32</v>
      </c>
    </row>
    <row r="3791" spans="2:10" x14ac:dyDescent="0.25">
      <c r="B3791">
        <v>17</v>
      </c>
      <c r="C3791" s="1">
        <v>43115</v>
      </c>
      <c r="D3791">
        <v>2</v>
      </c>
      <c r="E3791">
        <v>165</v>
      </c>
      <c r="F3791">
        <v>80</v>
      </c>
      <c r="G3791">
        <v>26</v>
      </c>
      <c r="H3791">
        <v>93</v>
      </c>
      <c r="I3791">
        <v>2380.2600000000002</v>
      </c>
      <c r="J3791">
        <v>1187.3</v>
      </c>
    </row>
    <row r="3792" spans="2:10" x14ac:dyDescent="0.25">
      <c r="B3792">
        <v>17</v>
      </c>
      <c r="C3792" s="1">
        <v>43122</v>
      </c>
      <c r="D3792">
        <v>2</v>
      </c>
      <c r="E3792">
        <v>219</v>
      </c>
      <c r="F3792">
        <v>113</v>
      </c>
      <c r="G3792">
        <v>31</v>
      </c>
      <c r="H3792">
        <v>286</v>
      </c>
      <c r="I3792">
        <v>4265.5</v>
      </c>
      <c r="J3792">
        <v>1951.94</v>
      </c>
    </row>
    <row r="3793" spans="2:10" x14ac:dyDescent="0.25">
      <c r="B3793">
        <v>17</v>
      </c>
      <c r="C3793" s="1">
        <v>43129</v>
      </c>
      <c r="D3793">
        <v>2</v>
      </c>
      <c r="E3793">
        <v>301</v>
      </c>
      <c r="F3793">
        <v>113</v>
      </c>
      <c r="G3793">
        <v>34</v>
      </c>
      <c r="H3793">
        <v>106</v>
      </c>
      <c r="I3793">
        <v>3760.91</v>
      </c>
      <c r="J3793">
        <v>2465.5300000000002</v>
      </c>
    </row>
    <row r="3794" spans="2:10" x14ac:dyDescent="0.25">
      <c r="B3794">
        <v>17</v>
      </c>
      <c r="C3794" s="1">
        <v>43136</v>
      </c>
      <c r="D3794">
        <v>2</v>
      </c>
      <c r="E3794">
        <v>380</v>
      </c>
      <c r="F3794">
        <v>62</v>
      </c>
      <c r="G3794">
        <v>9</v>
      </c>
      <c r="H3794">
        <v>173</v>
      </c>
      <c r="I3794">
        <v>3089.17</v>
      </c>
      <c r="J3794">
        <v>2807.86</v>
      </c>
    </row>
    <row r="3795" spans="2:10" x14ac:dyDescent="0.25">
      <c r="B3795">
        <v>17</v>
      </c>
      <c r="C3795" s="1">
        <v>43143</v>
      </c>
      <c r="D3795">
        <v>2</v>
      </c>
      <c r="E3795">
        <v>433</v>
      </c>
      <c r="F3795">
        <v>110</v>
      </c>
      <c r="G3795">
        <v>29</v>
      </c>
      <c r="H3795">
        <v>60</v>
      </c>
      <c r="I3795">
        <v>5922.63</v>
      </c>
      <c r="J3795">
        <v>2911.38</v>
      </c>
    </row>
    <row r="3796" spans="2:10" x14ac:dyDescent="0.25">
      <c r="B3796">
        <v>17</v>
      </c>
      <c r="C3796" s="1">
        <v>43150</v>
      </c>
      <c r="D3796">
        <v>2</v>
      </c>
      <c r="E3796">
        <v>514</v>
      </c>
      <c r="F3796">
        <v>82</v>
      </c>
      <c r="G3796">
        <v>17</v>
      </c>
      <c r="H3796">
        <v>322</v>
      </c>
      <c r="I3796">
        <v>10064.52</v>
      </c>
      <c r="J3796">
        <v>3794.42</v>
      </c>
    </row>
    <row r="3797" spans="2:10" x14ac:dyDescent="0.25">
      <c r="B3797">
        <v>17</v>
      </c>
      <c r="C3797" s="1">
        <v>43157</v>
      </c>
      <c r="D3797">
        <v>2</v>
      </c>
      <c r="E3797">
        <v>579</v>
      </c>
      <c r="F3797">
        <v>57</v>
      </c>
      <c r="G3797">
        <v>26</v>
      </c>
      <c r="H3797">
        <v>240</v>
      </c>
      <c r="I3797">
        <v>6370.33</v>
      </c>
      <c r="J3797">
        <v>2744.63</v>
      </c>
    </row>
    <row r="3798" spans="2:10" x14ac:dyDescent="0.25">
      <c r="B3798">
        <v>17</v>
      </c>
      <c r="C3798" s="1">
        <v>43164</v>
      </c>
      <c r="D3798">
        <v>2</v>
      </c>
      <c r="E3798">
        <v>610</v>
      </c>
      <c r="F3798">
        <v>71</v>
      </c>
      <c r="G3798">
        <v>34</v>
      </c>
      <c r="H3798">
        <v>456</v>
      </c>
      <c r="I3798">
        <v>9442.9</v>
      </c>
      <c r="J3798">
        <v>3027.14</v>
      </c>
    </row>
    <row r="3799" spans="2:10" x14ac:dyDescent="0.25">
      <c r="B3799">
        <v>17</v>
      </c>
      <c r="C3799" s="1">
        <v>43171</v>
      </c>
      <c r="D3799">
        <v>2</v>
      </c>
      <c r="E3799">
        <v>647</v>
      </c>
      <c r="F3799">
        <v>71</v>
      </c>
      <c r="G3799">
        <v>41</v>
      </c>
      <c r="H3799">
        <v>314</v>
      </c>
      <c r="I3799">
        <v>7629.12</v>
      </c>
      <c r="J3799">
        <v>4147.84</v>
      </c>
    </row>
    <row r="3800" spans="2:10" x14ac:dyDescent="0.25">
      <c r="B3800">
        <v>17</v>
      </c>
      <c r="C3800" s="1">
        <v>43178</v>
      </c>
      <c r="D3800">
        <v>2</v>
      </c>
      <c r="E3800">
        <v>677</v>
      </c>
      <c r="F3800">
        <v>48</v>
      </c>
      <c r="G3800">
        <v>10</v>
      </c>
      <c r="H3800">
        <v>208</v>
      </c>
      <c r="I3800">
        <v>5556.47</v>
      </c>
      <c r="J3800">
        <v>4608.5</v>
      </c>
    </row>
    <row r="3801" spans="2:10" x14ac:dyDescent="0.25">
      <c r="B3801">
        <v>17</v>
      </c>
      <c r="C3801" s="1">
        <v>43185</v>
      </c>
      <c r="D3801">
        <v>2</v>
      </c>
      <c r="E3801">
        <v>715</v>
      </c>
      <c r="F3801">
        <v>88</v>
      </c>
      <c r="G3801">
        <v>13</v>
      </c>
      <c r="H3801">
        <v>380</v>
      </c>
      <c r="I3801">
        <v>8616.18</v>
      </c>
      <c r="J3801">
        <v>4711.45</v>
      </c>
    </row>
    <row r="3802" spans="2:10" x14ac:dyDescent="0.25">
      <c r="B3802">
        <v>17</v>
      </c>
      <c r="C3802" s="1">
        <v>43192</v>
      </c>
      <c r="D3802">
        <v>2</v>
      </c>
      <c r="E3802">
        <v>790</v>
      </c>
      <c r="F3802">
        <v>61</v>
      </c>
      <c r="G3802">
        <v>35</v>
      </c>
      <c r="H3802">
        <v>375</v>
      </c>
      <c r="I3802">
        <v>7504.37</v>
      </c>
      <c r="J3802">
        <v>4026.26</v>
      </c>
    </row>
    <row r="3803" spans="2:10" x14ac:dyDescent="0.25">
      <c r="B3803">
        <v>17</v>
      </c>
      <c r="C3803" s="1">
        <v>43199</v>
      </c>
      <c r="D3803">
        <v>2</v>
      </c>
      <c r="E3803">
        <v>816</v>
      </c>
      <c r="F3803">
        <v>68</v>
      </c>
      <c r="G3803">
        <v>26</v>
      </c>
      <c r="H3803">
        <v>389</v>
      </c>
      <c r="I3803">
        <v>9529.58</v>
      </c>
      <c r="J3803">
        <v>3832.11</v>
      </c>
    </row>
    <row r="3804" spans="2:10" x14ac:dyDescent="0.25">
      <c r="B3804">
        <v>17</v>
      </c>
      <c r="C3804" s="1">
        <v>43206</v>
      </c>
      <c r="D3804">
        <v>2</v>
      </c>
      <c r="E3804">
        <v>858</v>
      </c>
      <c r="F3804">
        <v>68</v>
      </c>
      <c r="G3804">
        <v>25</v>
      </c>
      <c r="H3804">
        <v>279</v>
      </c>
      <c r="I3804">
        <v>11603.62</v>
      </c>
      <c r="J3804">
        <v>4267.28</v>
      </c>
    </row>
    <row r="3805" spans="2:10" x14ac:dyDescent="0.25">
      <c r="B3805">
        <v>17</v>
      </c>
      <c r="C3805" s="1">
        <v>43213</v>
      </c>
      <c r="D3805">
        <v>2</v>
      </c>
      <c r="E3805">
        <v>901</v>
      </c>
      <c r="F3805">
        <v>68</v>
      </c>
      <c r="G3805">
        <v>15</v>
      </c>
      <c r="H3805">
        <v>63</v>
      </c>
      <c r="I3805">
        <v>9954.9699999999993</v>
      </c>
      <c r="J3805">
        <v>6329.5</v>
      </c>
    </row>
    <row r="3806" spans="2:10" x14ac:dyDescent="0.25">
      <c r="B3806">
        <v>17</v>
      </c>
      <c r="C3806" s="1">
        <v>43220</v>
      </c>
      <c r="D3806">
        <v>2</v>
      </c>
      <c r="E3806">
        <v>954</v>
      </c>
      <c r="F3806">
        <v>94</v>
      </c>
      <c r="G3806">
        <v>30</v>
      </c>
      <c r="H3806">
        <v>702</v>
      </c>
      <c r="I3806">
        <v>13624.77</v>
      </c>
      <c r="J3806">
        <v>6255.99</v>
      </c>
    </row>
    <row r="3807" spans="2:10" x14ac:dyDescent="0.25">
      <c r="B3807">
        <v>17</v>
      </c>
      <c r="C3807" s="1">
        <v>43227</v>
      </c>
      <c r="D3807">
        <v>2</v>
      </c>
      <c r="E3807">
        <v>1018</v>
      </c>
      <c r="F3807">
        <v>49</v>
      </c>
      <c r="G3807">
        <v>26</v>
      </c>
      <c r="H3807">
        <v>39</v>
      </c>
      <c r="I3807">
        <v>16418.53</v>
      </c>
      <c r="J3807">
        <v>6920.39</v>
      </c>
    </row>
    <row r="3808" spans="2:10" x14ac:dyDescent="0.25">
      <c r="B3808">
        <v>17</v>
      </c>
      <c r="C3808" s="1">
        <v>43234</v>
      </c>
      <c r="D3808">
        <v>2</v>
      </c>
      <c r="E3808">
        <v>1041</v>
      </c>
      <c r="F3808">
        <v>76</v>
      </c>
      <c r="G3808">
        <v>15</v>
      </c>
      <c r="H3808">
        <v>336</v>
      </c>
      <c r="I3808">
        <v>12416.2</v>
      </c>
      <c r="J3808">
        <v>5196.0600000000004</v>
      </c>
    </row>
    <row r="3809" spans="2:10" x14ac:dyDescent="0.25">
      <c r="B3809">
        <v>17</v>
      </c>
      <c r="C3809" s="1">
        <v>43241</v>
      </c>
      <c r="D3809">
        <v>2</v>
      </c>
      <c r="E3809">
        <v>1102</v>
      </c>
      <c r="F3809">
        <v>76</v>
      </c>
      <c r="G3809">
        <v>43</v>
      </c>
      <c r="H3809">
        <v>200</v>
      </c>
      <c r="I3809">
        <v>8897.23</v>
      </c>
      <c r="J3809">
        <v>6798.91</v>
      </c>
    </row>
    <row r="3810" spans="2:10" x14ac:dyDescent="0.25">
      <c r="B3810">
        <v>17</v>
      </c>
      <c r="C3810" s="1">
        <v>43248</v>
      </c>
      <c r="D3810">
        <v>2</v>
      </c>
      <c r="E3810">
        <v>1135</v>
      </c>
      <c r="F3810">
        <v>80</v>
      </c>
      <c r="G3810">
        <v>23</v>
      </c>
      <c r="H3810">
        <v>1265</v>
      </c>
      <c r="I3810">
        <v>10279.59</v>
      </c>
      <c r="J3810">
        <v>9993.99</v>
      </c>
    </row>
    <row r="3811" spans="2:10" x14ac:dyDescent="0.25">
      <c r="B3811">
        <v>17</v>
      </c>
      <c r="C3811" s="1">
        <v>43255</v>
      </c>
      <c r="D3811">
        <v>2</v>
      </c>
      <c r="E3811">
        <v>1192</v>
      </c>
      <c r="F3811">
        <v>91</v>
      </c>
      <c r="G3811">
        <v>15</v>
      </c>
      <c r="H3811">
        <v>233</v>
      </c>
      <c r="I3811">
        <v>10355.540000000001</v>
      </c>
      <c r="J3811">
        <v>8326.61</v>
      </c>
    </row>
    <row r="3812" spans="2:10" x14ac:dyDescent="0.25">
      <c r="B3812">
        <v>17</v>
      </c>
      <c r="C3812" s="1">
        <v>43262</v>
      </c>
      <c r="D3812">
        <v>2</v>
      </c>
      <c r="E3812">
        <v>1268</v>
      </c>
      <c r="F3812">
        <v>56</v>
      </c>
      <c r="G3812">
        <v>25</v>
      </c>
      <c r="H3812">
        <v>1010</v>
      </c>
      <c r="I3812">
        <v>10113.51</v>
      </c>
      <c r="J3812">
        <v>5843.7</v>
      </c>
    </row>
    <row r="3813" spans="2:10" x14ac:dyDescent="0.25">
      <c r="B3813">
        <v>17</v>
      </c>
      <c r="C3813" s="1">
        <v>43269</v>
      </c>
      <c r="D3813">
        <v>2</v>
      </c>
      <c r="E3813">
        <v>1299</v>
      </c>
      <c r="F3813">
        <v>78</v>
      </c>
      <c r="G3813">
        <v>18</v>
      </c>
      <c r="H3813">
        <v>900</v>
      </c>
      <c r="I3813">
        <v>19428.240000000002</v>
      </c>
      <c r="J3813">
        <v>8897.65</v>
      </c>
    </row>
    <row r="3814" spans="2:10" x14ac:dyDescent="0.25">
      <c r="B3814">
        <v>17</v>
      </c>
      <c r="C3814" s="1">
        <v>43276</v>
      </c>
      <c r="D3814">
        <v>2</v>
      </c>
      <c r="E3814">
        <v>1359</v>
      </c>
      <c r="F3814">
        <v>79</v>
      </c>
      <c r="G3814">
        <v>26</v>
      </c>
      <c r="H3814">
        <v>122</v>
      </c>
      <c r="I3814">
        <v>19814.96</v>
      </c>
      <c r="J3814">
        <v>7147.05</v>
      </c>
    </row>
    <row r="3815" spans="2:10" x14ac:dyDescent="0.25">
      <c r="B3815">
        <v>17</v>
      </c>
      <c r="C3815" s="1">
        <v>43283</v>
      </c>
      <c r="D3815">
        <v>2</v>
      </c>
      <c r="E3815">
        <v>1412</v>
      </c>
      <c r="F3815">
        <v>121</v>
      </c>
      <c r="G3815">
        <v>20</v>
      </c>
      <c r="H3815">
        <v>1450</v>
      </c>
      <c r="I3815">
        <v>24118.11</v>
      </c>
      <c r="J3815">
        <v>8681.52</v>
      </c>
    </row>
    <row r="3816" spans="2:10" x14ac:dyDescent="0.25">
      <c r="B3816">
        <v>17</v>
      </c>
      <c r="C3816" s="1">
        <v>43290</v>
      </c>
      <c r="D3816">
        <v>2</v>
      </c>
      <c r="E3816">
        <v>1513</v>
      </c>
      <c r="F3816">
        <v>89</v>
      </c>
      <c r="G3816">
        <v>30</v>
      </c>
      <c r="H3816">
        <v>570</v>
      </c>
      <c r="I3816">
        <v>9305.43</v>
      </c>
      <c r="J3816">
        <v>9728.77</v>
      </c>
    </row>
    <row r="3817" spans="2:10" x14ac:dyDescent="0.25">
      <c r="B3817">
        <v>17</v>
      </c>
      <c r="C3817" s="1">
        <v>43297</v>
      </c>
      <c r="D3817">
        <v>2</v>
      </c>
      <c r="E3817">
        <v>1572</v>
      </c>
      <c r="F3817">
        <v>126</v>
      </c>
      <c r="G3817">
        <v>29</v>
      </c>
      <c r="H3817">
        <v>1209</v>
      </c>
      <c r="I3817">
        <v>14279.24</v>
      </c>
      <c r="J3817">
        <v>8168.98</v>
      </c>
    </row>
    <row r="3818" spans="2:10" x14ac:dyDescent="0.25">
      <c r="B3818">
        <v>17</v>
      </c>
      <c r="C3818" s="1">
        <v>43304</v>
      </c>
      <c r="D3818">
        <v>2</v>
      </c>
      <c r="E3818">
        <v>1669</v>
      </c>
      <c r="F3818">
        <v>75</v>
      </c>
      <c r="G3818">
        <v>2</v>
      </c>
      <c r="H3818">
        <v>788</v>
      </c>
      <c r="I3818">
        <v>18298.810000000001</v>
      </c>
      <c r="J3818">
        <v>10307.129999999999</v>
      </c>
    </row>
    <row r="3819" spans="2:10" x14ac:dyDescent="0.25">
      <c r="B3819">
        <v>17</v>
      </c>
      <c r="C3819" s="1">
        <v>43311</v>
      </c>
      <c r="D3819">
        <v>2</v>
      </c>
      <c r="E3819">
        <v>1742</v>
      </c>
      <c r="F3819">
        <v>49</v>
      </c>
      <c r="G3819">
        <v>31</v>
      </c>
      <c r="H3819">
        <v>343</v>
      </c>
      <c r="I3819">
        <v>14856.65</v>
      </c>
      <c r="J3819">
        <v>12667.53</v>
      </c>
    </row>
    <row r="3820" spans="2:10" x14ac:dyDescent="0.25">
      <c r="B3820">
        <v>17</v>
      </c>
      <c r="C3820" s="1">
        <v>43318</v>
      </c>
      <c r="D3820">
        <v>2</v>
      </c>
      <c r="E3820">
        <v>1760</v>
      </c>
      <c r="F3820">
        <v>130</v>
      </c>
      <c r="G3820">
        <v>34</v>
      </c>
      <c r="H3820">
        <v>2644</v>
      </c>
      <c r="I3820">
        <v>29317.72</v>
      </c>
      <c r="J3820">
        <v>10879.47</v>
      </c>
    </row>
    <row r="3821" spans="2:10" x14ac:dyDescent="0.25">
      <c r="B3821">
        <v>17</v>
      </c>
      <c r="C3821" s="1">
        <v>43325</v>
      </c>
      <c r="D3821">
        <v>2</v>
      </c>
      <c r="E3821">
        <v>1856</v>
      </c>
      <c r="F3821">
        <v>79</v>
      </c>
      <c r="G3821">
        <v>24</v>
      </c>
      <c r="H3821">
        <v>1323</v>
      </c>
      <c r="I3821">
        <v>25698.7</v>
      </c>
      <c r="J3821">
        <v>14538.81</v>
      </c>
    </row>
    <row r="3822" spans="2:10" x14ac:dyDescent="0.25">
      <c r="B3822">
        <v>17</v>
      </c>
      <c r="C3822" s="1">
        <v>43332</v>
      </c>
      <c r="D3822">
        <v>2</v>
      </c>
      <c r="E3822">
        <v>1911</v>
      </c>
      <c r="F3822">
        <v>73</v>
      </c>
      <c r="G3822">
        <v>26</v>
      </c>
      <c r="H3822">
        <v>622</v>
      </c>
      <c r="I3822">
        <v>23169.03</v>
      </c>
      <c r="J3822">
        <v>14118.71</v>
      </c>
    </row>
    <row r="3823" spans="2:10" x14ac:dyDescent="0.25">
      <c r="B3823">
        <v>17</v>
      </c>
      <c r="C3823" s="1">
        <v>43339</v>
      </c>
      <c r="D3823">
        <v>2</v>
      </c>
      <c r="E3823">
        <v>1958</v>
      </c>
      <c r="F3823">
        <v>48</v>
      </c>
      <c r="G3823">
        <v>29</v>
      </c>
      <c r="H3823">
        <v>184</v>
      </c>
      <c r="I3823">
        <v>18330.689999999999</v>
      </c>
      <c r="J3823">
        <v>12151.5</v>
      </c>
    </row>
    <row r="3824" spans="2:10" x14ac:dyDescent="0.25">
      <c r="B3824">
        <v>17</v>
      </c>
      <c r="C3824" s="1">
        <v>43346</v>
      </c>
      <c r="D3824">
        <v>2</v>
      </c>
      <c r="E3824">
        <v>1977</v>
      </c>
      <c r="F3824">
        <v>44</v>
      </c>
      <c r="G3824">
        <v>34</v>
      </c>
      <c r="H3824">
        <v>2138</v>
      </c>
      <c r="I3824">
        <v>28344.12</v>
      </c>
      <c r="J3824">
        <v>17105.82</v>
      </c>
    </row>
    <row r="3825" spans="2:10" x14ac:dyDescent="0.25">
      <c r="B3825">
        <v>17</v>
      </c>
      <c r="C3825" s="1">
        <v>43353</v>
      </c>
      <c r="D3825">
        <v>2</v>
      </c>
      <c r="E3825">
        <v>1987</v>
      </c>
      <c r="F3825">
        <v>64</v>
      </c>
      <c r="G3825">
        <v>31</v>
      </c>
      <c r="H3825">
        <v>32</v>
      </c>
      <c r="I3825">
        <v>22978.46</v>
      </c>
      <c r="J3825">
        <v>16261.9</v>
      </c>
    </row>
    <row r="3826" spans="2:10" x14ac:dyDescent="0.25">
      <c r="B3826">
        <v>17</v>
      </c>
      <c r="C3826" s="1">
        <v>43360</v>
      </c>
      <c r="D3826">
        <v>2</v>
      </c>
      <c r="E3826">
        <v>2020</v>
      </c>
      <c r="F3826">
        <v>62</v>
      </c>
      <c r="G3826">
        <v>8</v>
      </c>
      <c r="H3826">
        <v>718</v>
      </c>
      <c r="I3826">
        <v>24019.07</v>
      </c>
      <c r="J3826">
        <v>12367.9</v>
      </c>
    </row>
    <row r="3827" spans="2:10" x14ac:dyDescent="0.25">
      <c r="B3827">
        <v>17</v>
      </c>
      <c r="C3827" s="1">
        <v>43367</v>
      </c>
      <c r="D3827">
        <v>2</v>
      </c>
      <c r="E3827">
        <v>2074</v>
      </c>
      <c r="F3827">
        <v>61</v>
      </c>
      <c r="G3827">
        <v>41</v>
      </c>
      <c r="H3827">
        <v>1249</v>
      </c>
      <c r="I3827">
        <v>26180.51</v>
      </c>
      <c r="J3827">
        <v>14040.09</v>
      </c>
    </row>
    <row r="3828" spans="2:10" x14ac:dyDescent="0.25">
      <c r="B3828">
        <v>17</v>
      </c>
      <c r="C3828" s="1">
        <v>43101</v>
      </c>
      <c r="D3828">
        <v>3</v>
      </c>
      <c r="E3828">
        <v>0</v>
      </c>
      <c r="F3828">
        <v>90</v>
      </c>
      <c r="G3828">
        <v>27</v>
      </c>
      <c r="H3828">
        <v>135</v>
      </c>
      <c r="I3828">
        <v>1365.93</v>
      </c>
      <c r="J3828">
        <v>553.41</v>
      </c>
    </row>
    <row r="3829" spans="2:10" x14ac:dyDescent="0.25">
      <c r="B3829">
        <v>17</v>
      </c>
      <c r="C3829" s="1">
        <v>43108</v>
      </c>
      <c r="D3829">
        <v>3</v>
      </c>
      <c r="E3829">
        <v>63</v>
      </c>
      <c r="F3829">
        <v>99</v>
      </c>
      <c r="G3829">
        <v>5</v>
      </c>
      <c r="H3829">
        <v>2</v>
      </c>
      <c r="I3829">
        <v>2753.62</v>
      </c>
      <c r="J3829">
        <v>1064.83</v>
      </c>
    </row>
    <row r="3830" spans="2:10" x14ac:dyDescent="0.25">
      <c r="B3830">
        <v>17</v>
      </c>
      <c r="C3830" s="1">
        <v>43115</v>
      </c>
      <c r="D3830">
        <v>3</v>
      </c>
      <c r="E3830">
        <v>157</v>
      </c>
      <c r="F3830">
        <v>96</v>
      </c>
      <c r="G3830">
        <v>22</v>
      </c>
      <c r="H3830">
        <v>111</v>
      </c>
      <c r="I3830">
        <v>5612.41</v>
      </c>
      <c r="J3830">
        <v>1771.04</v>
      </c>
    </row>
    <row r="3831" spans="2:10" x14ac:dyDescent="0.25">
      <c r="B3831">
        <v>17</v>
      </c>
      <c r="C3831" s="1">
        <v>43122</v>
      </c>
      <c r="D3831">
        <v>3</v>
      </c>
      <c r="E3831">
        <v>231</v>
      </c>
      <c r="F3831">
        <v>27</v>
      </c>
      <c r="G3831">
        <v>25</v>
      </c>
      <c r="H3831">
        <v>38</v>
      </c>
      <c r="I3831">
        <v>4059.01</v>
      </c>
      <c r="J3831">
        <v>1872.34</v>
      </c>
    </row>
    <row r="3832" spans="2:10" x14ac:dyDescent="0.25">
      <c r="B3832">
        <v>17</v>
      </c>
      <c r="C3832" s="1">
        <v>43129</v>
      </c>
      <c r="D3832">
        <v>3</v>
      </c>
      <c r="E3832">
        <v>233</v>
      </c>
      <c r="F3832">
        <v>90</v>
      </c>
      <c r="G3832">
        <v>39</v>
      </c>
      <c r="H3832">
        <v>181</v>
      </c>
      <c r="I3832">
        <v>6996.64</v>
      </c>
      <c r="J3832">
        <v>1656.26</v>
      </c>
    </row>
    <row r="3833" spans="2:10" x14ac:dyDescent="0.25">
      <c r="B3833">
        <v>17</v>
      </c>
      <c r="C3833" s="1">
        <v>43136</v>
      </c>
      <c r="D3833">
        <v>3</v>
      </c>
      <c r="E3833">
        <v>284</v>
      </c>
      <c r="F3833">
        <v>54</v>
      </c>
      <c r="G3833">
        <v>18</v>
      </c>
      <c r="H3833">
        <v>20</v>
      </c>
      <c r="I3833">
        <v>7615</v>
      </c>
      <c r="J3833">
        <v>3444.51</v>
      </c>
    </row>
    <row r="3834" spans="2:10" x14ac:dyDescent="0.25">
      <c r="B3834">
        <v>17</v>
      </c>
      <c r="C3834" s="1">
        <v>43143</v>
      </c>
      <c r="D3834">
        <v>3</v>
      </c>
      <c r="E3834">
        <v>320</v>
      </c>
      <c r="F3834">
        <v>70</v>
      </c>
      <c r="G3834">
        <v>16</v>
      </c>
      <c r="H3834">
        <v>61</v>
      </c>
      <c r="I3834">
        <v>7061.81</v>
      </c>
      <c r="J3834">
        <v>2341.15</v>
      </c>
    </row>
    <row r="3835" spans="2:10" x14ac:dyDescent="0.25">
      <c r="B3835">
        <v>17</v>
      </c>
      <c r="C3835" s="1">
        <v>43150</v>
      </c>
      <c r="D3835">
        <v>3</v>
      </c>
      <c r="E3835">
        <v>374</v>
      </c>
      <c r="F3835">
        <v>81</v>
      </c>
      <c r="G3835">
        <v>20</v>
      </c>
      <c r="H3835">
        <v>557</v>
      </c>
      <c r="I3835">
        <v>11894.47</v>
      </c>
      <c r="J3835">
        <v>2101.08</v>
      </c>
    </row>
    <row r="3836" spans="2:10" x14ac:dyDescent="0.25">
      <c r="B3836">
        <v>17</v>
      </c>
      <c r="C3836" s="1">
        <v>43157</v>
      </c>
      <c r="D3836">
        <v>3</v>
      </c>
      <c r="E3836">
        <v>435</v>
      </c>
      <c r="F3836">
        <v>53</v>
      </c>
      <c r="G3836">
        <v>38</v>
      </c>
      <c r="H3836">
        <v>80</v>
      </c>
      <c r="I3836">
        <v>8912.92</v>
      </c>
      <c r="J3836">
        <v>4401.42</v>
      </c>
    </row>
    <row r="3837" spans="2:10" x14ac:dyDescent="0.25">
      <c r="B3837">
        <v>17</v>
      </c>
      <c r="C3837" s="1">
        <v>43164</v>
      </c>
      <c r="D3837">
        <v>3</v>
      </c>
      <c r="E3837">
        <v>450</v>
      </c>
      <c r="F3837">
        <v>39</v>
      </c>
      <c r="G3837">
        <v>22</v>
      </c>
      <c r="H3837">
        <v>120</v>
      </c>
      <c r="I3837">
        <v>12992.87</v>
      </c>
      <c r="J3837">
        <v>2144.66</v>
      </c>
    </row>
    <row r="3838" spans="2:10" x14ac:dyDescent="0.25">
      <c r="B3838">
        <v>17</v>
      </c>
      <c r="C3838" s="1">
        <v>43171</v>
      </c>
      <c r="D3838">
        <v>3</v>
      </c>
      <c r="E3838">
        <v>467</v>
      </c>
      <c r="F3838">
        <v>38</v>
      </c>
      <c r="G3838">
        <v>39</v>
      </c>
      <c r="H3838">
        <v>18</v>
      </c>
      <c r="I3838">
        <v>14374.48</v>
      </c>
      <c r="J3838">
        <v>3872.3</v>
      </c>
    </row>
    <row r="3839" spans="2:10" x14ac:dyDescent="0.25">
      <c r="B3839">
        <v>17</v>
      </c>
      <c r="C3839" s="1">
        <v>43178</v>
      </c>
      <c r="D3839">
        <v>3</v>
      </c>
      <c r="E3839">
        <v>466</v>
      </c>
      <c r="F3839">
        <v>61</v>
      </c>
      <c r="G3839">
        <v>32</v>
      </c>
      <c r="H3839">
        <v>205</v>
      </c>
      <c r="I3839">
        <v>10197.4</v>
      </c>
      <c r="J3839">
        <v>4409.42</v>
      </c>
    </row>
    <row r="3840" spans="2:10" x14ac:dyDescent="0.25">
      <c r="B3840">
        <v>17</v>
      </c>
      <c r="C3840" s="1">
        <v>43185</v>
      </c>
      <c r="D3840">
        <v>3</v>
      </c>
      <c r="E3840">
        <v>495</v>
      </c>
      <c r="F3840">
        <v>83</v>
      </c>
      <c r="G3840">
        <v>28</v>
      </c>
      <c r="H3840">
        <v>329</v>
      </c>
      <c r="I3840">
        <v>11859.19</v>
      </c>
      <c r="J3840">
        <v>4726.37</v>
      </c>
    </row>
    <row r="3841" spans="2:10" x14ac:dyDescent="0.25">
      <c r="B3841">
        <v>17</v>
      </c>
      <c r="C3841" s="1">
        <v>43192</v>
      </c>
      <c r="D3841">
        <v>3</v>
      </c>
      <c r="E3841">
        <v>550</v>
      </c>
      <c r="F3841">
        <v>68</v>
      </c>
      <c r="G3841">
        <v>9</v>
      </c>
      <c r="H3841">
        <v>139</v>
      </c>
      <c r="I3841">
        <v>12341.23</v>
      </c>
      <c r="J3841">
        <v>4544.93</v>
      </c>
    </row>
    <row r="3842" spans="2:10" x14ac:dyDescent="0.25">
      <c r="B3842">
        <v>17</v>
      </c>
      <c r="C3842" s="1">
        <v>43199</v>
      </c>
      <c r="D3842">
        <v>3</v>
      </c>
      <c r="E3842">
        <v>609</v>
      </c>
      <c r="F3842">
        <v>98</v>
      </c>
      <c r="G3842">
        <v>29</v>
      </c>
      <c r="H3842">
        <v>164</v>
      </c>
      <c r="I3842">
        <v>8877.23</v>
      </c>
      <c r="J3842">
        <v>6416.98</v>
      </c>
    </row>
    <row r="3843" spans="2:10" x14ac:dyDescent="0.25">
      <c r="B3843">
        <v>17</v>
      </c>
      <c r="C3843" s="1">
        <v>43206</v>
      </c>
      <c r="D3843">
        <v>3</v>
      </c>
      <c r="E3843">
        <v>678</v>
      </c>
      <c r="F3843">
        <v>109</v>
      </c>
      <c r="G3843">
        <v>26</v>
      </c>
      <c r="H3843">
        <v>306</v>
      </c>
      <c r="I3843">
        <v>10233.17</v>
      </c>
      <c r="J3843">
        <v>9058.51</v>
      </c>
    </row>
    <row r="3844" spans="2:10" x14ac:dyDescent="0.25">
      <c r="B3844">
        <v>17</v>
      </c>
      <c r="C3844" s="1">
        <v>43213</v>
      </c>
      <c r="D3844">
        <v>3</v>
      </c>
      <c r="E3844">
        <v>761</v>
      </c>
      <c r="F3844">
        <v>129</v>
      </c>
      <c r="G3844">
        <v>42</v>
      </c>
      <c r="H3844">
        <v>549</v>
      </c>
      <c r="I3844">
        <v>12161.11</v>
      </c>
      <c r="J3844">
        <v>4944.3900000000003</v>
      </c>
    </row>
    <row r="3845" spans="2:10" x14ac:dyDescent="0.25">
      <c r="B3845">
        <v>17</v>
      </c>
      <c r="C3845" s="1">
        <v>43220</v>
      </c>
      <c r="D3845">
        <v>3</v>
      </c>
      <c r="E3845">
        <v>848</v>
      </c>
      <c r="F3845">
        <v>75</v>
      </c>
      <c r="G3845">
        <v>17</v>
      </c>
      <c r="H3845">
        <v>16</v>
      </c>
      <c r="I3845">
        <v>16530.62</v>
      </c>
      <c r="J3845">
        <v>7801.48</v>
      </c>
    </row>
    <row r="3846" spans="2:10" x14ac:dyDescent="0.25">
      <c r="B3846">
        <v>17</v>
      </c>
      <c r="C3846" s="1">
        <v>43227</v>
      </c>
      <c r="D3846">
        <v>3</v>
      </c>
      <c r="E3846">
        <v>906</v>
      </c>
      <c r="F3846">
        <v>97</v>
      </c>
      <c r="G3846">
        <v>20</v>
      </c>
      <c r="H3846">
        <v>170</v>
      </c>
      <c r="I3846">
        <v>12709.98</v>
      </c>
      <c r="J3846">
        <v>10493.34</v>
      </c>
    </row>
    <row r="3847" spans="2:10" x14ac:dyDescent="0.25">
      <c r="B3847">
        <v>17</v>
      </c>
      <c r="C3847" s="1">
        <v>43234</v>
      </c>
      <c r="D3847">
        <v>3</v>
      </c>
      <c r="E3847">
        <v>983</v>
      </c>
      <c r="F3847">
        <v>64</v>
      </c>
      <c r="G3847">
        <v>21</v>
      </c>
      <c r="H3847">
        <v>910</v>
      </c>
      <c r="I3847">
        <v>28188.98</v>
      </c>
      <c r="J3847">
        <v>9470.09</v>
      </c>
    </row>
    <row r="3848" spans="2:10" x14ac:dyDescent="0.25">
      <c r="B3848">
        <v>17</v>
      </c>
      <c r="C3848" s="1">
        <v>43241</v>
      </c>
      <c r="D3848">
        <v>3</v>
      </c>
      <c r="E3848">
        <v>1026</v>
      </c>
      <c r="F3848">
        <v>66</v>
      </c>
      <c r="G3848">
        <v>21</v>
      </c>
      <c r="H3848">
        <v>390</v>
      </c>
      <c r="I3848">
        <v>27069.65</v>
      </c>
      <c r="J3848">
        <v>7089.6</v>
      </c>
    </row>
    <row r="3849" spans="2:10" x14ac:dyDescent="0.25">
      <c r="B3849">
        <v>17</v>
      </c>
      <c r="C3849" s="1">
        <v>43248</v>
      </c>
      <c r="D3849">
        <v>3</v>
      </c>
      <c r="E3849">
        <v>1071</v>
      </c>
      <c r="F3849">
        <v>90</v>
      </c>
      <c r="G3849">
        <v>6</v>
      </c>
      <c r="H3849">
        <v>499</v>
      </c>
      <c r="I3849">
        <v>23957.33</v>
      </c>
      <c r="J3849">
        <v>7506.08</v>
      </c>
    </row>
    <row r="3850" spans="2:10" x14ac:dyDescent="0.25">
      <c r="B3850">
        <v>17</v>
      </c>
      <c r="C3850" s="1">
        <v>43255</v>
      </c>
      <c r="D3850">
        <v>3</v>
      </c>
      <c r="E3850">
        <v>1155</v>
      </c>
      <c r="F3850">
        <v>66</v>
      </c>
      <c r="G3850">
        <v>13</v>
      </c>
      <c r="H3850">
        <v>172</v>
      </c>
      <c r="I3850">
        <v>42733.23</v>
      </c>
      <c r="J3850">
        <v>8933</v>
      </c>
    </row>
    <row r="3851" spans="2:10" x14ac:dyDescent="0.25">
      <c r="B3851">
        <v>17</v>
      </c>
      <c r="C3851" s="1">
        <v>43262</v>
      </c>
      <c r="D3851">
        <v>3</v>
      </c>
      <c r="E3851">
        <v>1208</v>
      </c>
      <c r="F3851">
        <v>17</v>
      </c>
      <c r="G3851">
        <v>38</v>
      </c>
      <c r="H3851">
        <v>1574</v>
      </c>
      <c r="I3851">
        <v>24071.52</v>
      </c>
      <c r="J3851">
        <v>11204.89</v>
      </c>
    </row>
    <row r="3852" spans="2:10" x14ac:dyDescent="0.25">
      <c r="B3852">
        <v>17</v>
      </c>
      <c r="C3852" s="1">
        <v>43269</v>
      </c>
      <c r="D3852">
        <v>3</v>
      </c>
      <c r="E3852">
        <v>1187</v>
      </c>
      <c r="F3852">
        <v>58</v>
      </c>
      <c r="G3852">
        <v>32</v>
      </c>
      <c r="H3852">
        <v>742</v>
      </c>
      <c r="I3852">
        <v>28298.99</v>
      </c>
      <c r="J3852">
        <v>11444.55</v>
      </c>
    </row>
    <row r="3853" spans="2:10" x14ac:dyDescent="0.25">
      <c r="B3853">
        <v>17</v>
      </c>
      <c r="C3853" s="1">
        <v>43276</v>
      </c>
      <c r="D3853">
        <v>3</v>
      </c>
      <c r="E3853">
        <v>1213</v>
      </c>
      <c r="F3853">
        <v>60</v>
      </c>
      <c r="G3853">
        <v>28</v>
      </c>
      <c r="H3853">
        <v>61</v>
      </c>
      <c r="I3853">
        <v>23625.3</v>
      </c>
      <c r="J3853">
        <v>7855.79</v>
      </c>
    </row>
    <row r="3854" spans="2:10" x14ac:dyDescent="0.25">
      <c r="B3854">
        <v>17</v>
      </c>
      <c r="C3854" s="1">
        <v>43283</v>
      </c>
      <c r="D3854">
        <v>3</v>
      </c>
      <c r="E3854">
        <v>1245</v>
      </c>
      <c r="F3854">
        <v>65</v>
      </c>
      <c r="G3854">
        <v>27</v>
      </c>
      <c r="H3854">
        <v>325</v>
      </c>
      <c r="I3854">
        <v>23996.5</v>
      </c>
      <c r="J3854">
        <v>1611.81</v>
      </c>
    </row>
    <row r="3855" spans="2:10" x14ac:dyDescent="0.25">
      <c r="B3855">
        <v>17</v>
      </c>
      <c r="C3855" s="1">
        <v>43290</v>
      </c>
      <c r="D3855">
        <v>3</v>
      </c>
      <c r="E3855">
        <v>1283</v>
      </c>
      <c r="F3855">
        <v>84</v>
      </c>
      <c r="G3855">
        <v>35</v>
      </c>
      <c r="H3855">
        <v>1242</v>
      </c>
      <c r="I3855">
        <v>30796.48</v>
      </c>
      <c r="J3855">
        <v>7864.4</v>
      </c>
    </row>
    <row r="3856" spans="2:10" x14ac:dyDescent="0.25">
      <c r="B3856">
        <v>17</v>
      </c>
      <c r="C3856" s="1">
        <v>43297</v>
      </c>
      <c r="D3856">
        <v>3</v>
      </c>
      <c r="E3856">
        <v>1332</v>
      </c>
      <c r="F3856">
        <v>70</v>
      </c>
      <c r="G3856">
        <v>24</v>
      </c>
      <c r="H3856">
        <v>723</v>
      </c>
      <c r="I3856">
        <v>37311.1</v>
      </c>
      <c r="J3856">
        <v>8449.2099999999991</v>
      </c>
    </row>
    <row r="3857" spans="2:10" x14ac:dyDescent="0.25">
      <c r="B3857">
        <v>17</v>
      </c>
      <c r="C3857" s="1">
        <v>43304</v>
      </c>
      <c r="D3857">
        <v>3</v>
      </c>
      <c r="E3857">
        <v>1378</v>
      </c>
      <c r="F3857">
        <v>108</v>
      </c>
      <c r="G3857">
        <v>27</v>
      </c>
      <c r="H3857">
        <v>94</v>
      </c>
      <c r="I3857">
        <v>24982</v>
      </c>
      <c r="J3857">
        <v>14504.2</v>
      </c>
    </row>
    <row r="3858" spans="2:10" x14ac:dyDescent="0.25">
      <c r="B3858">
        <v>17</v>
      </c>
      <c r="C3858" s="1">
        <v>43311</v>
      </c>
      <c r="D3858">
        <v>3</v>
      </c>
      <c r="E3858">
        <v>1459</v>
      </c>
      <c r="F3858">
        <v>101</v>
      </c>
      <c r="G3858">
        <v>30</v>
      </c>
      <c r="H3858">
        <v>960</v>
      </c>
      <c r="I3858">
        <v>37797.449999999997</v>
      </c>
      <c r="J3858">
        <v>8838.74</v>
      </c>
    </row>
    <row r="3859" spans="2:10" x14ac:dyDescent="0.25">
      <c r="B3859">
        <v>17</v>
      </c>
      <c r="C3859" s="1">
        <v>43318</v>
      </c>
      <c r="D3859">
        <v>3</v>
      </c>
      <c r="E3859">
        <v>1530</v>
      </c>
      <c r="F3859">
        <v>84</v>
      </c>
      <c r="G3859">
        <v>36</v>
      </c>
      <c r="H3859">
        <v>2153</v>
      </c>
      <c r="I3859">
        <v>24660.83</v>
      </c>
      <c r="J3859">
        <v>8703.9699999999993</v>
      </c>
    </row>
    <row r="3860" spans="2:10" x14ac:dyDescent="0.25">
      <c r="B3860">
        <v>17</v>
      </c>
      <c r="C3860" s="1">
        <v>43325</v>
      </c>
      <c r="D3860">
        <v>3</v>
      </c>
      <c r="E3860">
        <v>1578</v>
      </c>
      <c r="F3860">
        <v>140</v>
      </c>
      <c r="G3860">
        <v>26</v>
      </c>
      <c r="H3860">
        <v>176</v>
      </c>
      <c r="I3860">
        <v>59568.01</v>
      </c>
      <c r="J3860">
        <v>9721</v>
      </c>
    </row>
    <row r="3861" spans="2:10" x14ac:dyDescent="0.25">
      <c r="B3861">
        <v>17</v>
      </c>
      <c r="C3861" s="1">
        <v>43332</v>
      </c>
      <c r="D3861">
        <v>3</v>
      </c>
      <c r="E3861">
        <v>1692</v>
      </c>
      <c r="F3861">
        <v>106</v>
      </c>
      <c r="G3861">
        <v>31</v>
      </c>
      <c r="H3861">
        <v>1613</v>
      </c>
      <c r="I3861">
        <v>18719.32</v>
      </c>
      <c r="J3861">
        <v>14246.17</v>
      </c>
    </row>
    <row r="3862" spans="2:10" x14ac:dyDescent="0.25">
      <c r="B3862">
        <v>17</v>
      </c>
      <c r="C3862" s="1">
        <v>43339</v>
      </c>
      <c r="D3862">
        <v>3</v>
      </c>
      <c r="E3862">
        <v>1767</v>
      </c>
      <c r="F3862">
        <v>70</v>
      </c>
      <c r="G3862">
        <v>17</v>
      </c>
      <c r="H3862">
        <v>1514</v>
      </c>
      <c r="I3862">
        <v>42344.67</v>
      </c>
      <c r="J3862">
        <v>14296.82</v>
      </c>
    </row>
    <row r="3863" spans="2:10" x14ac:dyDescent="0.25">
      <c r="B3863">
        <v>17</v>
      </c>
      <c r="C3863" s="1">
        <v>43346</v>
      </c>
      <c r="D3863">
        <v>3</v>
      </c>
      <c r="E3863">
        <v>1820</v>
      </c>
      <c r="F3863">
        <v>80</v>
      </c>
      <c r="G3863">
        <v>27</v>
      </c>
      <c r="H3863">
        <v>397</v>
      </c>
      <c r="I3863">
        <v>50289.91</v>
      </c>
      <c r="J3863">
        <v>13555.77</v>
      </c>
    </row>
    <row r="3864" spans="2:10" x14ac:dyDescent="0.25">
      <c r="B3864">
        <v>17</v>
      </c>
      <c r="C3864" s="1">
        <v>43353</v>
      </c>
      <c r="D3864">
        <v>3</v>
      </c>
      <c r="E3864">
        <v>1873</v>
      </c>
      <c r="F3864">
        <v>43</v>
      </c>
      <c r="G3864">
        <v>16</v>
      </c>
      <c r="H3864">
        <v>141</v>
      </c>
      <c r="I3864">
        <v>22751.25</v>
      </c>
      <c r="J3864">
        <v>9332.02</v>
      </c>
    </row>
    <row r="3865" spans="2:10" x14ac:dyDescent="0.25">
      <c r="B3865">
        <v>17</v>
      </c>
      <c r="C3865" s="1">
        <v>43360</v>
      </c>
      <c r="D3865">
        <v>3</v>
      </c>
      <c r="E3865">
        <v>1900</v>
      </c>
      <c r="F3865">
        <v>112</v>
      </c>
      <c r="G3865">
        <v>17</v>
      </c>
      <c r="H3865">
        <v>1052</v>
      </c>
      <c r="I3865">
        <v>50941.5</v>
      </c>
      <c r="J3865">
        <v>13160.43</v>
      </c>
    </row>
    <row r="3866" spans="2:10" x14ac:dyDescent="0.25">
      <c r="B3866">
        <v>17</v>
      </c>
      <c r="C3866" s="1">
        <v>43367</v>
      </c>
      <c r="D3866">
        <v>3</v>
      </c>
      <c r="E3866">
        <v>1995</v>
      </c>
      <c r="F3866">
        <v>23</v>
      </c>
      <c r="G3866">
        <v>14</v>
      </c>
      <c r="H3866">
        <v>388</v>
      </c>
      <c r="I3866">
        <v>29234.19</v>
      </c>
      <c r="J3866">
        <v>6490.74</v>
      </c>
    </row>
    <row r="3867" spans="2:10" x14ac:dyDescent="0.25">
      <c r="B3867">
        <v>17</v>
      </c>
      <c r="C3867" s="1">
        <v>43101</v>
      </c>
      <c r="D3867">
        <v>4</v>
      </c>
      <c r="E3867">
        <v>0</v>
      </c>
      <c r="F3867">
        <v>44</v>
      </c>
      <c r="G3867">
        <v>34</v>
      </c>
      <c r="H3867">
        <v>42</v>
      </c>
      <c r="I3867">
        <v>568.16999999999996</v>
      </c>
      <c r="J3867">
        <v>429.64</v>
      </c>
    </row>
    <row r="3868" spans="2:10" x14ac:dyDescent="0.25">
      <c r="B3868">
        <v>17</v>
      </c>
      <c r="C3868" s="1">
        <v>43108</v>
      </c>
      <c r="D3868">
        <v>4</v>
      </c>
      <c r="E3868">
        <v>10</v>
      </c>
      <c r="F3868">
        <v>63</v>
      </c>
      <c r="G3868">
        <v>13</v>
      </c>
      <c r="H3868">
        <v>16</v>
      </c>
      <c r="I3868">
        <v>1863.94</v>
      </c>
      <c r="J3868">
        <v>731.34</v>
      </c>
    </row>
    <row r="3869" spans="2:10" x14ac:dyDescent="0.25">
      <c r="B3869">
        <v>17</v>
      </c>
      <c r="C3869" s="1">
        <v>43115</v>
      </c>
      <c r="D3869">
        <v>4</v>
      </c>
      <c r="E3869">
        <v>60</v>
      </c>
      <c r="F3869">
        <v>49</v>
      </c>
      <c r="G3869">
        <v>35</v>
      </c>
      <c r="H3869">
        <v>4</v>
      </c>
      <c r="I3869">
        <v>1360.81</v>
      </c>
      <c r="J3869">
        <v>1130.97</v>
      </c>
    </row>
    <row r="3870" spans="2:10" x14ac:dyDescent="0.25">
      <c r="B3870">
        <v>17</v>
      </c>
      <c r="C3870" s="1">
        <v>43122</v>
      </c>
      <c r="D3870">
        <v>4</v>
      </c>
      <c r="E3870">
        <v>74</v>
      </c>
      <c r="F3870">
        <v>95</v>
      </c>
      <c r="G3870">
        <v>22</v>
      </c>
      <c r="H3870">
        <v>167</v>
      </c>
      <c r="I3870">
        <v>2600.34</v>
      </c>
      <c r="J3870">
        <v>2195.1999999999998</v>
      </c>
    </row>
    <row r="3871" spans="2:10" x14ac:dyDescent="0.25">
      <c r="B3871">
        <v>17</v>
      </c>
      <c r="C3871" s="1">
        <v>43129</v>
      </c>
      <c r="D3871">
        <v>4</v>
      </c>
      <c r="E3871">
        <v>147</v>
      </c>
      <c r="F3871">
        <v>39</v>
      </c>
      <c r="G3871">
        <v>28</v>
      </c>
      <c r="H3871">
        <v>45</v>
      </c>
      <c r="I3871">
        <v>2929.24</v>
      </c>
      <c r="J3871">
        <v>964.94</v>
      </c>
    </row>
    <row r="3872" spans="2:10" x14ac:dyDescent="0.25">
      <c r="B3872">
        <v>17</v>
      </c>
      <c r="C3872" s="1">
        <v>43136</v>
      </c>
      <c r="D3872">
        <v>4</v>
      </c>
      <c r="E3872">
        <v>158</v>
      </c>
      <c r="F3872">
        <v>71</v>
      </c>
      <c r="G3872">
        <v>14</v>
      </c>
      <c r="H3872">
        <v>177</v>
      </c>
      <c r="I3872">
        <v>5861.55</v>
      </c>
      <c r="J3872">
        <v>1512.07</v>
      </c>
    </row>
    <row r="3873" spans="2:10" x14ac:dyDescent="0.25">
      <c r="B3873">
        <v>17</v>
      </c>
      <c r="C3873" s="1">
        <v>43143</v>
      </c>
      <c r="D3873">
        <v>4</v>
      </c>
      <c r="E3873">
        <v>215</v>
      </c>
      <c r="F3873">
        <v>63</v>
      </c>
      <c r="G3873">
        <v>30</v>
      </c>
      <c r="H3873">
        <v>1</v>
      </c>
      <c r="I3873">
        <v>3310.48</v>
      </c>
      <c r="J3873">
        <v>2344.62</v>
      </c>
    </row>
    <row r="3874" spans="2:10" x14ac:dyDescent="0.25">
      <c r="B3874">
        <v>17</v>
      </c>
      <c r="C3874" s="1">
        <v>43150</v>
      </c>
      <c r="D3874">
        <v>4</v>
      </c>
      <c r="E3874">
        <v>248</v>
      </c>
      <c r="F3874">
        <v>80</v>
      </c>
      <c r="G3874">
        <v>38</v>
      </c>
      <c r="H3874">
        <v>129</v>
      </c>
      <c r="I3874">
        <v>7017.23</v>
      </c>
      <c r="J3874">
        <v>2680.59</v>
      </c>
    </row>
    <row r="3875" spans="2:10" x14ac:dyDescent="0.25">
      <c r="B3875">
        <v>17</v>
      </c>
      <c r="C3875" s="1">
        <v>43157</v>
      </c>
      <c r="D3875">
        <v>4</v>
      </c>
      <c r="E3875">
        <v>290</v>
      </c>
      <c r="F3875">
        <v>91</v>
      </c>
      <c r="G3875">
        <v>26</v>
      </c>
      <c r="H3875">
        <v>66</v>
      </c>
      <c r="I3875">
        <v>7752.43</v>
      </c>
      <c r="J3875">
        <v>2454.91</v>
      </c>
    </row>
    <row r="3876" spans="2:10" x14ac:dyDescent="0.25">
      <c r="B3876">
        <v>17</v>
      </c>
      <c r="C3876" s="1">
        <v>43164</v>
      </c>
      <c r="D3876">
        <v>4</v>
      </c>
      <c r="E3876">
        <v>355</v>
      </c>
      <c r="F3876">
        <v>106</v>
      </c>
      <c r="G3876">
        <v>13</v>
      </c>
      <c r="H3876">
        <v>77</v>
      </c>
      <c r="I3876">
        <v>5800.65</v>
      </c>
      <c r="J3876">
        <v>6722.28</v>
      </c>
    </row>
    <row r="3877" spans="2:10" x14ac:dyDescent="0.25">
      <c r="B3877">
        <v>17</v>
      </c>
      <c r="C3877" s="1">
        <v>43171</v>
      </c>
      <c r="D3877">
        <v>4</v>
      </c>
      <c r="E3877">
        <v>448</v>
      </c>
      <c r="F3877">
        <v>126</v>
      </c>
      <c r="G3877">
        <v>34</v>
      </c>
      <c r="H3877">
        <v>525</v>
      </c>
      <c r="I3877">
        <v>9532.99</v>
      </c>
      <c r="J3877">
        <v>7700.33</v>
      </c>
    </row>
    <row r="3878" spans="2:10" x14ac:dyDescent="0.25">
      <c r="B3878">
        <v>17</v>
      </c>
      <c r="C3878" s="1">
        <v>43178</v>
      </c>
      <c r="D3878">
        <v>4</v>
      </c>
      <c r="E3878">
        <v>540</v>
      </c>
      <c r="F3878">
        <v>110</v>
      </c>
      <c r="G3878">
        <v>16</v>
      </c>
      <c r="H3878">
        <v>158</v>
      </c>
      <c r="I3878">
        <v>12566.64</v>
      </c>
      <c r="J3878">
        <v>6986.04</v>
      </c>
    </row>
    <row r="3879" spans="2:10" x14ac:dyDescent="0.25">
      <c r="B3879">
        <v>17</v>
      </c>
      <c r="C3879" s="1">
        <v>43185</v>
      </c>
      <c r="D3879">
        <v>4</v>
      </c>
      <c r="E3879">
        <v>634</v>
      </c>
      <c r="F3879">
        <v>70</v>
      </c>
      <c r="G3879">
        <v>11</v>
      </c>
      <c r="H3879">
        <v>1231</v>
      </c>
      <c r="I3879">
        <v>18030.84</v>
      </c>
      <c r="J3879">
        <v>2554.23</v>
      </c>
    </row>
    <row r="3880" spans="2:10" x14ac:dyDescent="0.25">
      <c r="B3880">
        <v>17</v>
      </c>
      <c r="C3880" s="1">
        <v>43192</v>
      </c>
      <c r="D3880">
        <v>4</v>
      </c>
      <c r="E3880">
        <v>693</v>
      </c>
      <c r="F3880">
        <v>89</v>
      </c>
      <c r="G3880">
        <v>21</v>
      </c>
      <c r="H3880">
        <v>201</v>
      </c>
      <c r="I3880">
        <v>20479.689999999999</v>
      </c>
      <c r="J3880">
        <v>8708.86</v>
      </c>
    </row>
    <row r="3881" spans="2:10" x14ac:dyDescent="0.25">
      <c r="B3881">
        <v>17</v>
      </c>
      <c r="C3881" s="1">
        <v>43199</v>
      </c>
      <c r="D3881">
        <v>4</v>
      </c>
      <c r="E3881">
        <v>761</v>
      </c>
      <c r="F3881">
        <v>78</v>
      </c>
      <c r="G3881">
        <v>29</v>
      </c>
      <c r="H3881">
        <v>39</v>
      </c>
      <c r="I3881">
        <v>20568.21</v>
      </c>
      <c r="J3881">
        <v>3043.62</v>
      </c>
    </row>
    <row r="3882" spans="2:10" x14ac:dyDescent="0.25">
      <c r="B3882">
        <v>17</v>
      </c>
      <c r="C3882" s="1">
        <v>43206</v>
      </c>
      <c r="D3882">
        <v>4</v>
      </c>
      <c r="E3882">
        <v>810</v>
      </c>
      <c r="F3882">
        <v>62</v>
      </c>
      <c r="G3882">
        <v>20</v>
      </c>
      <c r="H3882">
        <v>960</v>
      </c>
      <c r="I3882">
        <v>14266.42</v>
      </c>
      <c r="J3882">
        <v>8535.09</v>
      </c>
    </row>
    <row r="3883" spans="2:10" x14ac:dyDescent="0.25">
      <c r="B3883">
        <v>17</v>
      </c>
      <c r="C3883" s="1">
        <v>43213</v>
      </c>
      <c r="D3883">
        <v>4</v>
      </c>
      <c r="E3883">
        <v>852</v>
      </c>
      <c r="F3883">
        <v>102</v>
      </c>
      <c r="G3883">
        <v>19</v>
      </c>
      <c r="H3883">
        <v>886</v>
      </c>
      <c r="I3883">
        <v>33227.199999999997</v>
      </c>
      <c r="J3883">
        <v>6496.35</v>
      </c>
    </row>
    <row r="3884" spans="2:10" x14ac:dyDescent="0.25">
      <c r="B3884">
        <v>17</v>
      </c>
      <c r="C3884" s="1">
        <v>43220</v>
      </c>
      <c r="D3884">
        <v>4</v>
      </c>
      <c r="E3884">
        <v>935</v>
      </c>
      <c r="F3884">
        <v>97</v>
      </c>
      <c r="G3884">
        <v>25</v>
      </c>
      <c r="H3884">
        <v>653</v>
      </c>
      <c r="I3884">
        <v>17560.13</v>
      </c>
      <c r="J3884">
        <v>6502.91</v>
      </c>
    </row>
    <row r="3885" spans="2:10" x14ac:dyDescent="0.25">
      <c r="B3885">
        <v>17</v>
      </c>
      <c r="C3885" s="1">
        <v>43227</v>
      </c>
      <c r="D3885">
        <v>4</v>
      </c>
      <c r="E3885">
        <v>1007</v>
      </c>
      <c r="F3885">
        <v>70</v>
      </c>
      <c r="G3885">
        <v>25</v>
      </c>
      <c r="H3885">
        <v>519</v>
      </c>
      <c r="I3885">
        <v>26342.42</v>
      </c>
      <c r="J3885">
        <v>10941.05</v>
      </c>
    </row>
    <row r="3886" spans="2:10" x14ac:dyDescent="0.25">
      <c r="B3886">
        <v>17</v>
      </c>
      <c r="C3886" s="1">
        <v>43234</v>
      </c>
      <c r="D3886">
        <v>4</v>
      </c>
      <c r="E3886">
        <v>1052</v>
      </c>
      <c r="F3886">
        <v>73</v>
      </c>
      <c r="G3886">
        <v>12</v>
      </c>
      <c r="H3886">
        <v>87</v>
      </c>
      <c r="I3886">
        <v>13549.8</v>
      </c>
      <c r="J3886">
        <v>5119.34</v>
      </c>
    </row>
    <row r="3887" spans="2:10" x14ac:dyDescent="0.25">
      <c r="B3887">
        <v>17</v>
      </c>
      <c r="C3887" s="1">
        <v>43241</v>
      </c>
      <c r="D3887">
        <v>4</v>
      </c>
      <c r="E3887">
        <v>1113</v>
      </c>
      <c r="F3887">
        <v>95</v>
      </c>
      <c r="G3887">
        <v>30</v>
      </c>
      <c r="H3887">
        <v>444</v>
      </c>
      <c r="I3887">
        <v>23500.19</v>
      </c>
      <c r="J3887">
        <v>18771.34</v>
      </c>
    </row>
    <row r="3888" spans="2:10" x14ac:dyDescent="0.25">
      <c r="B3888">
        <v>17</v>
      </c>
      <c r="C3888" s="1">
        <v>43248</v>
      </c>
      <c r="D3888">
        <v>4</v>
      </c>
      <c r="E3888">
        <v>1178</v>
      </c>
      <c r="F3888">
        <v>92</v>
      </c>
      <c r="G3888">
        <v>32</v>
      </c>
      <c r="H3888">
        <v>285</v>
      </c>
      <c r="I3888">
        <v>26950.99</v>
      </c>
      <c r="J3888">
        <v>13437.95</v>
      </c>
    </row>
    <row r="3889" spans="2:10" x14ac:dyDescent="0.25">
      <c r="B3889">
        <v>17</v>
      </c>
      <c r="C3889" s="1">
        <v>43255</v>
      </c>
      <c r="D3889">
        <v>4</v>
      </c>
      <c r="E3889">
        <v>1238</v>
      </c>
      <c r="F3889">
        <v>94</v>
      </c>
      <c r="G3889">
        <v>29</v>
      </c>
      <c r="H3889">
        <v>11</v>
      </c>
      <c r="I3889">
        <v>21933.82</v>
      </c>
      <c r="J3889">
        <v>15675.4</v>
      </c>
    </row>
    <row r="3890" spans="2:10" x14ac:dyDescent="0.25">
      <c r="B3890">
        <v>17</v>
      </c>
      <c r="C3890" s="1">
        <v>43262</v>
      </c>
      <c r="D3890">
        <v>4</v>
      </c>
      <c r="E3890">
        <v>1303</v>
      </c>
      <c r="F3890">
        <v>79</v>
      </c>
      <c r="G3890">
        <v>26</v>
      </c>
      <c r="H3890">
        <v>560</v>
      </c>
      <c r="I3890">
        <v>23179.4</v>
      </c>
      <c r="J3890">
        <v>7041.49</v>
      </c>
    </row>
    <row r="3891" spans="2:10" x14ac:dyDescent="0.25">
      <c r="B3891">
        <v>17</v>
      </c>
      <c r="C3891" s="1">
        <v>43269</v>
      </c>
      <c r="D3891">
        <v>4</v>
      </c>
      <c r="E3891">
        <v>1356</v>
      </c>
      <c r="F3891">
        <v>82</v>
      </c>
      <c r="G3891">
        <v>32</v>
      </c>
      <c r="H3891">
        <v>197</v>
      </c>
      <c r="I3891">
        <v>28909.43</v>
      </c>
      <c r="J3891">
        <v>13146.86</v>
      </c>
    </row>
    <row r="3892" spans="2:10" x14ac:dyDescent="0.25">
      <c r="B3892">
        <v>17</v>
      </c>
      <c r="C3892" s="1">
        <v>43276</v>
      </c>
      <c r="D3892">
        <v>4</v>
      </c>
      <c r="E3892">
        <v>1406</v>
      </c>
      <c r="F3892">
        <v>94</v>
      </c>
      <c r="G3892">
        <v>25</v>
      </c>
      <c r="H3892">
        <v>1124</v>
      </c>
      <c r="I3892">
        <v>37732.76</v>
      </c>
      <c r="J3892">
        <v>17004.03</v>
      </c>
    </row>
    <row r="3893" spans="2:10" x14ac:dyDescent="0.25">
      <c r="B3893">
        <v>17</v>
      </c>
      <c r="C3893" s="1">
        <v>43283</v>
      </c>
      <c r="D3893">
        <v>4</v>
      </c>
      <c r="E3893">
        <v>1475</v>
      </c>
      <c r="F3893">
        <v>84</v>
      </c>
      <c r="G3893">
        <v>31</v>
      </c>
      <c r="H3893">
        <v>130</v>
      </c>
      <c r="I3893">
        <v>38388.699999999997</v>
      </c>
      <c r="J3893">
        <v>15971.64</v>
      </c>
    </row>
    <row r="3894" spans="2:10" x14ac:dyDescent="0.25">
      <c r="B3894">
        <v>17</v>
      </c>
      <c r="C3894" s="1">
        <v>43290</v>
      </c>
      <c r="D3894">
        <v>4</v>
      </c>
      <c r="E3894">
        <v>1528</v>
      </c>
      <c r="F3894">
        <v>124</v>
      </c>
      <c r="G3894">
        <v>27</v>
      </c>
      <c r="H3894">
        <v>58</v>
      </c>
      <c r="I3894">
        <v>18458.759999999998</v>
      </c>
      <c r="J3894">
        <v>15960.64</v>
      </c>
    </row>
    <row r="3895" spans="2:10" x14ac:dyDescent="0.25">
      <c r="B3895">
        <v>17</v>
      </c>
      <c r="C3895" s="1">
        <v>43297</v>
      </c>
      <c r="D3895">
        <v>4</v>
      </c>
      <c r="E3895">
        <v>1625</v>
      </c>
      <c r="F3895">
        <v>96</v>
      </c>
      <c r="G3895">
        <v>23</v>
      </c>
      <c r="H3895">
        <v>1616</v>
      </c>
      <c r="I3895">
        <v>42855.7</v>
      </c>
      <c r="J3895">
        <v>16350.17</v>
      </c>
    </row>
    <row r="3896" spans="2:10" x14ac:dyDescent="0.25">
      <c r="B3896">
        <v>17</v>
      </c>
      <c r="C3896" s="1">
        <v>43304</v>
      </c>
      <c r="D3896">
        <v>4</v>
      </c>
      <c r="E3896">
        <v>1698</v>
      </c>
      <c r="F3896">
        <v>69</v>
      </c>
      <c r="G3896">
        <v>18</v>
      </c>
      <c r="H3896">
        <v>829</v>
      </c>
      <c r="I3896">
        <v>25444.799999999999</v>
      </c>
      <c r="J3896">
        <v>4118.3599999999997</v>
      </c>
    </row>
    <row r="3897" spans="2:10" x14ac:dyDescent="0.25">
      <c r="B3897">
        <v>17</v>
      </c>
      <c r="C3897" s="1">
        <v>43311</v>
      </c>
      <c r="D3897">
        <v>4</v>
      </c>
      <c r="E3897">
        <v>1749</v>
      </c>
      <c r="F3897">
        <v>89</v>
      </c>
      <c r="G3897">
        <v>37</v>
      </c>
      <c r="H3897">
        <v>799</v>
      </c>
      <c r="I3897">
        <v>46871.53</v>
      </c>
      <c r="J3897">
        <v>17322.07</v>
      </c>
    </row>
    <row r="3898" spans="2:10" x14ac:dyDescent="0.25">
      <c r="B3898">
        <v>17</v>
      </c>
      <c r="C3898" s="1">
        <v>43318</v>
      </c>
      <c r="D3898">
        <v>4</v>
      </c>
      <c r="E3898">
        <v>1801</v>
      </c>
      <c r="F3898">
        <v>20</v>
      </c>
      <c r="G3898">
        <v>32</v>
      </c>
      <c r="H3898">
        <v>1385</v>
      </c>
      <c r="I3898">
        <v>35415.93</v>
      </c>
      <c r="J3898">
        <v>23538.86</v>
      </c>
    </row>
    <row r="3899" spans="2:10" x14ac:dyDescent="0.25">
      <c r="B3899">
        <v>17</v>
      </c>
      <c r="C3899" s="1">
        <v>43325</v>
      </c>
      <c r="D3899">
        <v>4</v>
      </c>
      <c r="E3899">
        <v>1789</v>
      </c>
      <c r="F3899">
        <v>96</v>
      </c>
      <c r="G3899">
        <v>29</v>
      </c>
      <c r="H3899">
        <v>69</v>
      </c>
      <c r="I3899">
        <v>38936.959999999999</v>
      </c>
      <c r="J3899">
        <v>22069.16</v>
      </c>
    </row>
    <row r="3900" spans="2:10" x14ac:dyDescent="0.25">
      <c r="B3900">
        <v>17</v>
      </c>
      <c r="C3900" s="1">
        <v>43332</v>
      </c>
      <c r="D3900">
        <v>4</v>
      </c>
      <c r="E3900">
        <v>1856</v>
      </c>
      <c r="F3900">
        <v>69</v>
      </c>
      <c r="G3900">
        <v>22</v>
      </c>
      <c r="H3900">
        <v>576</v>
      </c>
      <c r="I3900">
        <v>42604.94</v>
      </c>
      <c r="J3900">
        <v>11704.04</v>
      </c>
    </row>
    <row r="3901" spans="2:10" x14ac:dyDescent="0.25">
      <c r="B3901">
        <v>17</v>
      </c>
      <c r="C3901" s="1">
        <v>43339</v>
      </c>
      <c r="D3901">
        <v>4</v>
      </c>
      <c r="E3901">
        <v>1903</v>
      </c>
      <c r="F3901">
        <v>20</v>
      </c>
      <c r="G3901">
        <v>22</v>
      </c>
      <c r="H3901">
        <v>262</v>
      </c>
      <c r="I3901">
        <v>44316.78</v>
      </c>
      <c r="J3901">
        <v>12701.52</v>
      </c>
    </row>
    <row r="3902" spans="2:10" x14ac:dyDescent="0.25">
      <c r="B3902">
        <v>17</v>
      </c>
      <c r="C3902" s="1">
        <v>43346</v>
      </c>
      <c r="D3902">
        <v>4</v>
      </c>
      <c r="E3902">
        <v>1901</v>
      </c>
      <c r="F3902">
        <v>64</v>
      </c>
      <c r="G3902">
        <v>24</v>
      </c>
      <c r="H3902">
        <v>548</v>
      </c>
      <c r="I3902">
        <v>40825.339999999997</v>
      </c>
      <c r="J3902">
        <v>6427.42</v>
      </c>
    </row>
    <row r="3903" spans="2:10" x14ac:dyDescent="0.25">
      <c r="B3903">
        <v>17</v>
      </c>
      <c r="C3903" s="1">
        <v>43353</v>
      </c>
      <c r="D3903">
        <v>4</v>
      </c>
      <c r="E3903">
        <v>1941</v>
      </c>
      <c r="F3903">
        <v>99</v>
      </c>
      <c r="G3903">
        <v>29</v>
      </c>
      <c r="H3903">
        <v>769</v>
      </c>
      <c r="I3903">
        <v>21872.98</v>
      </c>
      <c r="J3903">
        <v>30571.279999999999</v>
      </c>
    </row>
    <row r="3904" spans="2:10" x14ac:dyDescent="0.25">
      <c r="B3904">
        <v>17</v>
      </c>
      <c r="C3904" s="1">
        <v>43360</v>
      </c>
      <c r="D3904">
        <v>4</v>
      </c>
      <c r="E3904">
        <v>2011</v>
      </c>
      <c r="F3904">
        <v>96</v>
      </c>
      <c r="G3904">
        <v>27</v>
      </c>
      <c r="H3904">
        <v>530</v>
      </c>
      <c r="I3904">
        <v>40774.589999999997</v>
      </c>
      <c r="J3904">
        <v>13493.83</v>
      </c>
    </row>
    <row r="3905" spans="2:10" x14ac:dyDescent="0.25">
      <c r="B3905">
        <v>17</v>
      </c>
      <c r="C3905" s="1">
        <v>43367</v>
      </c>
      <c r="D3905">
        <v>4</v>
      </c>
      <c r="E3905">
        <v>2080</v>
      </c>
      <c r="F3905">
        <v>119</v>
      </c>
      <c r="G3905">
        <v>36</v>
      </c>
      <c r="H3905">
        <v>2811</v>
      </c>
      <c r="I3905">
        <v>57508.49</v>
      </c>
      <c r="J3905">
        <v>24561.52</v>
      </c>
    </row>
    <row r="3906" spans="2:10" x14ac:dyDescent="0.25">
      <c r="B3906">
        <v>17</v>
      </c>
      <c r="C3906" s="1">
        <v>43101</v>
      </c>
      <c r="D3906">
        <v>5</v>
      </c>
      <c r="E3906">
        <v>0</v>
      </c>
      <c r="F3906">
        <v>65</v>
      </c>
      <c r="G3906">
        <v>20</v>
      </c>
      <c r="H3906">
        <v>63</v>
      </c>
      <c r="I3906">
        <v>1079.08</v>
      </c>
      <c r="J3906">
        <v>271.08999999999997</v>
      </c>
    </row>
    <row r="3907" spans="2:10" x14ac:dyDescent="0.25">
      <c r="B3907">
        <v>17</v>
      </c>
      <c r="C3907" s="1">
        <v>43108</v>
      </c>
      <c r="D3907">
        <v>5</v>
      </c>
      <c r="E3907">
        <v>45</v>
      </c>
      <c r="F3907">
        <v>79</v>
      </c>
      <c r="G3907">
        <v>44</v>
      </c>
      <c r="H3907">
        <v>114</v>
      </c>
      <c r="I3907">
        <v>2117.4499999999998</v>
      </c>
      <c r="J3907">
        <v>461.59</v>
      </c>
    </row>
    <row r="3908" spans="2:10" x14ac:dyDescent="0.25">
      <c r="B3908">
        <v>17</v>
      </c>
      <c r="C3908" s="1">
        <v>43115</v>
      </c>
      <c r="D3908">
        <v>5</v>
      </c>
      <c r="E3908">
        <v>80</v>
      </c>
      <c r="F3908">
        <v>103</v>
      </c>
      <c r="G3908">
        <v>20</v>
      </c>
      <c r="H3908">
        <v>88</v>
      </c>
      <c r="I3908">
        <v>3061.29</v>
      </c>
      <c r="J3908">
        <v>1043.02</v>
      </c>
    </row>
    <row r="3909" spans="2:10" x14ac:dyDescent="0.25">
      <c r="B3909">
        <v>17</v>
      </c>
      <c r="C3909" s="1">
        <v>43122</v>
      </c>
      <c r="D3909">
        <v>5</v>
      </c>
      <c r="E3909">
        <v>163</v>
      </c>
      <c r="F3909">
        <v>110</v>
      </c>
      <c r="G3909">
        <v>25</v>
      </c>
      <c r="H3909">
        <v>201</v>
      </c>
      <c r="I3909">
        <v>6400.79</v>
      </c>
      <c r="J3909">
        <v>1320.22</v>
      </c>
    </row>
    <row r="3910" spans="2:10" x14ac:dyDescent="0.25">
      <c r="B3910">
        <v>17</v>
      </c>
      <c r="C3910" s="1">
        <v>43129</v>
      </c>
      <c r="D3910">
        <v>5</v>
      </c>
      <c r="E3910">
        <v>248</v>
      </c>
      <c r="F3910">
        <v>81</v>
      </c>
      <c r="G3910">
        <v>12</v>
      </c>
      <c r="H3910">
        <v>100</v>
      </c>
      <c r="I3910">
        <v>3944.6</v>
      </c>
      <c r="J3910">
        <v>1885.57</v>
      </c>
    </row>
    <row r="3911" spans="2:10" x14ac:dyDescent="0.25">
      <c r="B3911">
        <v>17</v>
      </c>
      <c r="C3911" s="1">
        <v>43136</v>
      </c>
      <c r="D3911">
        <v>5</v>
      </c>
      <c r="E3911">
        <v>317</v>
      </c>
      <c r="F3911">
        <v>134</v>
      </c>
      <c r="G3911">
        <v>31</v>
      </c>
      <c r="H3911">
        <v>70</v>
      </c>
      <c r="I3911">
        <v>9213.09</v>
      </c>
      <c r="J3911">
        <v>2890.84</v>
      </c>
    </row>
    <row r="3912" spans="2:10" x14ac:dyDescent="0.25">
      <c r="B3912">
        <v>17</v>
      </c>
      <c r="C3912" s="1">
        <v>43143</v>
      </c>
      <c r="D3912">
        <v>5</v>
      </c>
      <c r="E3912">
        <v>420</v>
      </c>
      <c r="F3912">
        <v>123</v>
      </c>
      <c r="G3912">
        <v>21</v>
      </c>
      <c r="H3912">
        <v>294</v>
      </c>
      <c r="I3912">
        <v>12430.53</v>
      </c>
      <c r="J3912">
        <v>3632.27</v>
      </c>
    </row>
    <row r="3913" spans="2:10" x14ac:dyDescent="0.25">
      <c r="B3913">
        <v>17</v>
      </c>
      <c r="C3913" s="1">
        <v>43150</v>
      </c>
      <c r="D3913">
        <v>5</v>
      </c>
      <c r="E3913">
        <v>522</v>
      </c>
      <c r="F3913">
        <v>74</v>
      </c>
      <c r="G3913">
        <v>16</v>
      </c>
      <c r="H3913">
        <v>464</v>
      </c>
      <c r="I3913">
        <v>8779.4599999999991</v>
      </c>
      <c r="J3913">
        <v>3253.57</v>
      </c>
    </row>
    <row r="3914" spans="2:10" x14ac:dyDescent="0.25">
      <c r="B3914">
        <v>17</v>
      </c>
      <c r="C3914" s="1">
        <v>43157</v>
      </c>
      <c r="D3914">
        <v>5</v>
      </c>
      <c r="E3914">
        <v>580</v>
      </c>
      <c r="F3914">
        <v>130</v>
      </c>
      <c r="G3914">
        <v>33</v>
      </c>
      <c r="H3914">
        <v>289</v>
      </c>
      <c r="I3914">
        <v>14509.61</v>
      </c>
      <c r="J3914">
        <v>5615.92</v>
      </c>
    </row>
    <row r="3915" spans="2:10" x14ac:dyDescent="0.25">
      <c r="B3915">
        <v>17</v>
      </c>
      <c r="C3915" s="1">
        <v>43164</v>
      </c>
      <c r="D3915">
        <v>5</v>
      </c>
      <c r="E3915">
        <v>677</v>
      </c>
      <c r="F3915">
        <v>45</v>
      </c>
      <c r="G3915">
        <v>24</v>
      </c>
      <c r="H3915">
        <v>4</v>
      </c>
      <c r="I3915">
        <v>14859.2</v>
      </c>
      <c r="J3915">
        <v>4032.03</v>
      </c>
    </row>
    <row r="3916" spans="2:10" x14ac:dyDescent="0.25">
      <c r="B3916">
        <v>17</v>
      </c>
      <c r="C3916" s="1">
        <v>43171</v>
      </c>
      <c r="D3916">
        <v>5</v>
      </c>
      <c r="E3916">
        <v>698</v>
      </c>
      <c r="F3916">
        <v>94</v>
      </c>
      <c r="G3916">
        <v>27</v>
      </c>
      <c r="H3916">
        <v>934</v>
      </c>
      <c r="I3916">
        <v>13282.99</v>
      </c>
      <c r="J3916">
        <v>4461.43</v>
      </c>
    </row>
    <row r="3917" spans="2:10" x14ac:dyDescent="0.25">
      <c r="B3917">
        <v>17</v>
      </c>
      <c r="C3917" s="1">
        <v>43178</v>
      </c>
      <c r="D3917">
        <v>5</v>
      </c>
      <c r="E3917">
        <v>765</v>
      </c>
      <c r="F3917">
        <v>75</v>
      </c>
      <c r="G3917">
        <v>33</v>
      </c>
      <c r="H3917">
        <v>368</v>
      </c>
      <c r="I3917">
        <v>16381.32</v>
      </c>
      <c r="J3917">
        <v>4431.3599999999997</v>
      </c>
    </row>
    <row r="3918" spans="2:10" x14ac:dyDescent="0.25">
      <c r="B3918">
        <v>17</v>
      </c>
      <c r="C3918" s="1">
        <v>43185</v>
      </c>
      <c r="D3918">
        <v>5</v>
      </c>
      <c r="E3918">
        <v>807</v>
      </c>
      <c r="F3918">
        <v>58</v>
      </c>
      <c r="G3918">
        <v>15</v>
      </c>
      <c r="H3918">
        <v>108</v>
      </c>
      <c r="I3918">
        <v>17773.990000000002</v>
      </c>
      <c r="J3918">
        <v>6028.24</v>
      </c>
    </row>
    <row r="3919" spans="2:10" x14ac:dyDescent="0.25">
      <c r="B3919">
        <v>17</v>
      </c>
      <c r="C3919" s="1">
        <v>43192</v>
      </c>
      <c r="D3919">
        <v>5</v>
      </c>
      <c r="E3919">
        <v>850</v>
      </c>
      <c r="F3919">
        <v>80</v>
      </c>
      <c r="G3919">
        <v>17</v>
      </c>
      <c r="H3919">
        <v>737</v>
      </c>
      <c r="I3919">
        <v>18810.810000000001</v>
      </c>
      <c r="J3919">
        <v>5518.66</v>
      </c>
    </row>
    <row r="3920" spans="2:10" x14ac:dyDescent="0.25">
      <c r="B3920">
        <v>17</v>
      </c>
      <c r="C3920" s="1">
        <v>43199</v>
      </c>
      <c r="D3920">
        <v>5</v>
      </c>
      <c r="E3920">
        <v>913</v>
      </c>
      <c r="F3920">
        <v>34</v>
      </c>
      <c r="G3920">
        <v>24</v>
      </c>
      <c r="H3920">
        <v>108</v>
      </c>
      <c r="I3920">
        <v>15133.74</v>
      </c>
      <c r="J3920">
        <v>7070.76</v>
      </c>
    </row>
    <row r="3921" spans="2:10" x14ac:dyDescent="0.25">
      <c r="B3921">
        <v>17</v>
      </c>
      <c r="C3921" s="1">
        <v>43206</v>
      </c>
      <c r="D3921">
        <v>5</v>
      </c>
      <c r="E3921">
        <v>923</v>
      </c>
      <c r="F3921">
        <v>113</v>
      </c>
      <c r="G3921">
        <v>3</v>
      </c>
      <c r="H3921">
        <v>17</v>
      </c>
      <c r="I3921">
        <v>11331.81</v>
      </c>
      <c r="J3921">
        <v>5501.12</v>
      </c>
    </row>
    <row r="3922" spans="2:10" x14ac:dyDescent="0.25">
      <c r="B3922">
        <v>17</v>
      </c>
      <c r="C3922" s="1">
        <v>43213</v>
      </c>
      <c r="D3922">
        <v>5</v>
      </c>
      <c r="E3922">
        <v>1033</v>
      </c>
      <c r="F3922">
        <v>110</v>
      </c>
      <c r="G3922">
        <v>32</v>
      </c>
      <c r="H3922">
        <v>1268</v>
      </c>
      <c r="I3922">
        <v>29833.25</v>
      </c>
      <c r="J3922">
        <v>7582.87</v>
      </c>
    </row>
    <row r="3923" spans="2:10" x14ac:dyDescent="0.25">
      <c r="B3923">
        <v>17</v>
      </c>
      <c r="C3923" s="1">
        <v>43220</v>
      </c>
      <c r="D3923">
        <v>5</v>
      </c>
      <c r="E3923">
        <v>1111</v>
      </c>
      <c r="F3923">
        <v>58</v>
      </c>
      <c r="G3923">
        <v>21</v>
      </c>
      <c r="H3923">
        <v>421</v>
      </c>
      <c r="I3923">
        <v>31668.51</v>
      </c>
      <c r="J3923">
        <v>6390.02</v>
      </c>
    </row>
    <row r="3924" spans="2:10" x14ac:dyDescent="0.25">
      <c r="B3924">
        <v>17</v>
      </c>
      <c r="C3924" s="1">
        <v>43227</v>
      </c>
      <c r="D3924">
        <v>5</v>
      </c>
      <c r="E3924">
        <v>1148</v>
      </c>
      <c r="F3924">
        <v>78</v>
      </c>
      <c r="G3924">
        <v>7</v>
      </c>
      <c r="H3924">
        <v>1092</v>
      </c>
      <c r="I3924">
        <v>27481.06</v>
      </c>
      <c r="J3924">
        <v>5965.18</v>
      </c>
    </row>
    <row r="3925" spans="2:10" x14ac:dyDescent="0.25">
      <c r="B3925">
        <v>17</v>
      </c>
      <c r="C3925" s="1">
        <v>43234</v>
      </c>
      <c r="D3925">
        <v>5</v>
      </c>
      <c r="E3925">
        <v>1219</v>
      </c>
      <c r="F3925">
        <v>76</v>
      </c>
      <c r="G3925">
        <v>23</v>
      </c>
      <c r="H3925">
        <v>728</v>
      </c>
      <c r="I3925">
        <v>39420.089999999997</v>
      </c>
      <c r="J3925">
        <v>9040.6</v>
      </c>
    </row>
    <row r="3926" spans="2:10" x14ac:dyDescent="0.25">
      <c r="B3926">
        <v>17</v>
      </c>
      <c r="C3926" s="1">
        <v>43241</v>
      </c>
      <c r="D3926">
        <v>5</v>
      </c>
      <c r="E3926">
        <v>1272</v>
      </c>
      <c r="F3926">
        <v>75</v>
      </c>
      <c r="G3926">
        <v>18</v>
      </c>
      <c r="H3926">
        <v>508</v>
      </c>
      <c r="I3926">
        <v>41699.74</v>
      </c>
      <c r="J3926">
        <v>8910.0400000000009</v>
      </c>
    </row>
    <row r="3927" spans="2:10" x14ac:dyDescent="0.25">
      <c r="B3927">
        <v>17</v>
      </c>
      <c r="C3927" s="1">
        <v>43248</v>
      </c>
      <c r="D3927">
        <v>5</v>
      </c>
      <c r="E3927">
        <v>1329</v>
      </c>
      <c r="F3927">
        <v>50</v>
      </c>
      <c r="G3927">
        <v>13</v>
      </c>
      <c r="H3927">
        <v>34</v>
      </c>
      <c r="I3927">
        <v>29674.73</v>
      </c>
      <c r="J3927">
        <v>9668.49</v>
      </c>
    </row>
    <row r="3928" spans="2:10" x14ac:dyDescent="0.25">
      <c r="B3928">
        <v>17</v>
      </c>
      <c r="C3928" s="1">
        <v>43255</v>
      </c>
      <c r="D3928">
        <v>5</v>
      </c>
      <c r="E3928">
        <v>1366</v>
      </c>
      <c r="F3928">
        <v>64</v>
      </c>
      <c r="G3928">
        <v>21</v>
      </c>
      <c r="H3928">
        <v>24</v>
      </c>
      <c r="I3928">
        <v>23890.69</v>
      </c>
      <c r="J3928">
        <v>7386.35</v>
      </c>
    </row>
    <row r="3929" spans="2:10" x14ac:dyDescent="0.25">
      <c r="B3929">
        <v>17</v>
      </c>
      <c r="C3929" s="1">
        <v>43262</v>
      </c>
      <c r="D3929">
        <v>5</v>
      </c>
      <c r="E3929">
        <v>1409</v>
      </c>
      <c r="F3929">
        <v>54</v>
      </c>
      <c r="G3929">
        <v>21</v>
      </c>
      <c r="H3929">
        <v>262</v>
      </c>
      <c r="I3929">
        <v>17690.439999999999</v>
      </c>
      <c r="J3929">
        <v>8354.11</v>
      </c>
    </row>
    <row r="3930" spans="2:10" x14ac:dyDescent="0.25">
      <c r="B3930">
        <v>17</v>
      </c>
      <c r="C3930" s="1">
        <v>43269</v>
      </c>
      <c r="D3930">
        <v>5</v>
      </c>
      <c r="E3930">
        <v>1442</v>
      </c>
      <c r="F3930">
        <v>70</v>
      </c>
      <c r="G3930">
        <v>31</v>
      </c>
      <c r="H3930">
        <v>506</v>
      </c>
      <c r="I3930">
        <v>19450.57</v>
      </c>
      <c r="J3930">
        <v>7403.31</v>
      </c>
    </row>
    <row r="3931" spans="2:10" x14ac:dyDescent="0.25">
      <c r="B3931">
        <v>17</v>
      </c>
      <c r="C3931" s="1">
        <v>43276</v>
      </c>
      <c r="D3931">
        <v>5</v>
      </c>
      <c r="E3931">
        <v>1481</v>
      </c>
      <c r="F3931">
        <v>95</v>
      </c>
      <c r="G3931">
        <v>15</v>
      </c>
      <c r="H3931">
        <v>1418</v>
      </c>
      <c r="I3931">
        <v>28638.84</v>
      </c>
      <c r="J3931">
        <v>8256.1200000000008</v>
      </c>
    </row>
    <row r="3932" spans="2:10" x14ac:dyDescent="0.25">
      <c r="B3932">
        <v>17</v>
      </c>
      <c r="C3932" s="1">
        <v>43283</v>
      </c>
      <c r="D3932">
        <v>5</v>
      </c>
      <c r="E3932">
        <v>1561</v>
      </c>
      <c r="F3932">
        <v>105</v>
      </c>
      <c r="G3932">
        <v>21</v>
      </c>
      <c r="H3932">
        <v>2147</v>
      </c>
      <c r="I3932">
        <v>25388.1</v>
      </c>
      <c r="J3932">
        <v>12461.86</v>
      </c>
    </row>
    <row r="3933" spans="2:10" x14ac:dyDescent="0.25">
      <c r="B3933">
        <v>17</v>
      </c>
      <c r="C3933" s="1">
        <v>43290</v>
      </c>
      <c r="D3933">
        <v>5</v>
      </c>
      <c r="E3933">
        <v>1645</v>
      </c>
      <c r="F3933">
        <v>52</v>
      </c>
      <c r="G3933">
        <v>7</v>
      </c>
      <c r="H3933">
        <v>3019</v>
      </c>
      <c r="I3933">
        <v>22182.42</v>
      </c>
      <c r="J3933">
        <v>9847.5</v>
      </c>
    </row>
    <row r="3934" spans="2:10" x14ac:dyDescent="0.25">
      <c r="B3934">
        <v>17</v>
      </c>
      <c r="C3934" s="1">
        <v>43297</v>
      </c>
      <c r="D3934">
        <v>5</v>
      </c>
      <c r="E3934">
        <v>1690</v>
      </c>
      <c r="F3934">
        <v>91</v>
      </c>
      <c r="G3934">
        <v>19</v>
      </c>
      <c r="H3934">
        <v>87</v>
      </c>
      <c r="I3934">
        <v>25982.240000000002</v>
      </c>
      <c r="J3934">
        <v>9734.0400000000009</v>
      </c>
    </row>
    <row r="3935" spans="2:10" x14ac:dyDescent="0.25">
      <c r="B3935">
        <v>17</v>
      </c>
      <c r="C3935" s="1">
        <v>43304</v>
      </c>
      <c r="D3935">
        <v>5</v>
      </c>
      <c r="E3935">
        <v>1762</v>
      </c>
      <c r="F3935">
        <v>54</v>
      </c>
      <c r="G3935">
        <v>22</v>
      </c>
      <c r="H3935">
        <v>1830</v>
      </c>
      <c r="I3935">
        <v>53133.01</v>
      </c>
      <c r="J3935">
        <v>11045.35</v>
      </c>
    </row>
    <row r="3936" spans="2:10" x14ac:dyDescent="0.25">
      <c r="B3936">
        <v>17</v>
      </c>
      <c r="C3936" s="1">
        <v>43311</v>
      </c>
      <c r="D3936">
        <v>5</v>
      </c>
      <c r="E3936">
        <v>1794</v>
      </c>
      <c r="F3936">
        <v>59</v>
      </c>
      <c r="G3936">
        <v>23</v>
      </c>
      <c r="H3936">
        <v>2216</v>
      </c>
      <c r="I3936">
        <v>32832.68</v>
      </c>
      <c r="J3936">
        <v>10258.370000000001</v>
      </c>
    </row>
    <row r="3937" spans="2:10" x14ac:dyDescent="0.25">
      <c r="B3937">
        <v>17</v>
      </c>
      <c r="C3937" s="1">
        <v>43318</v>
      </c>
      <c r="D3937">
        <v>5</v>
      </c>
      <c r="E3937">
        <v>1830</v>
      </c>
      <c r="F3937">
        <v>55</v>
      </c>
      <c r="G3937">
        <v>4</v>
      </c>
      <c r="H3937">
        <v>434</v>
      </c>
      <c r="I3937">
        <v>30969.85</v>
      </c>
      <c r="J3937">
        <v>11489.44</v>
      </c>
    </row>
    <row r="3938" spans="2:10" x14ac:dyDescent="0.25">
      <c r="B3938">
        <v>17</v>
      </c>
      <c r="C3938" s="1">
        <v>43325</v>
      </c>
      <c r="D3938">
        <v>5</v>
      </c>
      <c r="E3938">
        <v>1881</v>
      </c>
      <c r="F3938">
        <v>79</v>
      </c>
      <c r="G3938">
        <v>35</v>
      </c>
      <c r="H3938">
        <v>141</v>
      </c>
      <c r="I3938">
        <v>13714.61</v>
      </c>
      <c r="J3938">
        <v>9245.66</v>
      </c>
    </row>
    <row r="3939" spans="2:10" x14ac:dyDescent="0.25">
      <c r="B3939">
        <v>17</v>
      </c>
      <c r="C3939" s="1">
        <v>43332</v>
      </c>
      <c r="D3939">
        <v>5</v>
      </c>
      <c r="E3939">
        <v>1925</v>
      </c>
      <c r="F3939">
        <v>74</v>
      </c>
      <c r="G3939">
        <v>27</v>
      </c>
      <c r="H3939">
        <v>534</v>
      </c>
      <c r="I3939">
        <v>54385.04</v>
      </c>
      <c r="J3939">
        <v>9445.8700000000008</v>
      </c>
    </row>
    <row r="3940" spans="2:10" x14ac:dyDescent="0.25">
      <c r="B3940">
        <v>17</v>
      </c>
      <c r="C3940" s="1">
        <v>43339</v>
      </c>
      <c r="D3940">
        <v>5</v>
      </c>
      <c r="E3940">
        <v>1972</v>
      </c>
      <c r="F3940">
        <v>79</v>
      </c>
      <c r="G3940">
        <v>22</v>
      </c>
      <c r="H3940">
        <v>325</v>
      </c>
      <c r="I3940">
        <v>45055.17</v>
      </c>
      <c r="J3940">
        <v>12003.35</v>
      </c>
    </row>
    <row r="3941" spans="2:10" x14ac:dyDescent="0.25">
      <c r="B3941">
        <v>17</v>
      </c>
      <c r="C3941" s="1">
        <v>43346</v>
      </c>
      <c r="D3941">
        <v>5</v>
      </c>
      <c r="E3941">
        <v>2029</v>
      </c>
      <c r="F3941">
        <v>94</v>
      </c>
      <c r="G3941">
        <v>35</v>
      </c>
      <c r="H3941">
        <v>119</v>
      </c>
      <c r="I3941">
        <v>51480.39</v>
      </c>
      <c r="J3941">
        <v>15495.68</v>
      </c>
    </row>
    <row r="3942" spans="2:10" x14ac:dyDescent="0.25">
      <c r="B3942">
        <v>17</v>
      </c>
      <c r="C3942" s="1">
        <v>43353</v>
      </c>
      <c r="D3942">
        <v>5</v>
      </c>
      <c r="E3942">
        <v>2088</v>
      </c>
      <c r="F3942">
        <v>102</v>
      </c>
      <c r="G3942">
        <v>21</v>
      </c>
      <c r="H3942">
        <v>183</v>
      </c>
      <c r="I3942">
        <v>41242.339999999997</v>
      </c>
      <c r="J3942">
        <v>11940.64</v>
      </c>
    </row>
    <row r="3943" spans="2:10" x14ac:dyDescent="0.25">
      <c r="B3943">
        <v>17</v>
      </c>
      <c r="C3943" s="1">
        <v>43360</v>
      </c>
      <c r="D3943">
        <v>5</v>
      </c>
      <c r="E3943">
        <v>2169</v>
      </c>
      <c r="F3943">
        <v>74</v>
      </c>
      <c r="G3943">
        <v>24</v>
      </c>
      <c r="H3943">
        <v>486</v>
      </c>
      <c r="I3943">
        <v>52665.77</v>
      </c>
      <c r="J3943">
        <v>16074.57</v>
      </c>
    </row>
    <row r="3944" spans="2:10" x14ac:dyDescent="0.25">
      <c r="B3944">
        <v>17</v>
      </c>
      <c r="C3944" s="1">
        <v>43367</v>
      </c>
      <c r="D3944">
        <v>5</v>
      </c>
      <c r="E3944">
        <v>2219</v>
      </c>
      <c r="F3944">
        <v>101</v>
      </c>
      <c r="G3944">
        <v>24</v>
      </c>
      <c r="H3944">
        <v>2723</v>
      </c>
      <c r="I3944">
        <v>33944.19</v>
      </c>
      <c r="J3944">
        <v>12254.37</v>
      </c>
    </row>
    <row r="3945" spans="2:10" x14ac:dyDescent="0.25">
      <c r="B3945">
        <v>17</v>
      </c>
      <c r="C3945" s="1">
        <v>43101</v>
      </c>
      <c r="D3945">
        <v>6</v>
      </c>
      <c r="E3945">
        <v>0</v>
      </c>
      <c r="F3945">
        <v>65</v>
      </c>
      <c r="G3945">
        <v>27</v>
      </c>
      <c r="H3945">
        <v>33</v>
      </c>
      <c r="I3945">
        <v>409.09</v>
      </c>
      <c r="J3945">
        <v>130.13</v>
      </c>
    </row>
    <row r="3946" spans="2:10" x14ac:dyDescent="0.25">
      <c r="B3946">
        <v>17</v>
      </c>
      <c r="C3946" s="1">
        <v>43108</v>
      </c>
      <c r="D3946">
        <v>6</v>
      </c>
      <c r="E3946">
        <v>38</v>
      </c>
      <c r="F3946">
        <v>91</v>
      </c>
      <c r="G3946">
        <v>41</v>
      </c>
      <c r="H3946">
        <v>22</v>
      </c>
      <c r="I3946">
        <v>1502.33</v>
      </c>
      <c r="J3946">
        <v>262.69</v>
      </c>
    </row>
    <row r="3947" spans="2:10" x14ac:dyDescent="0.25">
      <c r="B3947">
        <v>17</v>
      </c>
      <c r="C3947" s="1">
        <v>43115</v>
      </c>
      <c r="D3947">
        <v>6</v>
      </c>
      <c r="E3947">
        <v>88</v>
      </c>
      <c r="F3947">
        <v>83</v>
      </c>
      <c r="G3947">
        <v>25</v>
      </c>
      <c r="H3947">
        <v>141</v>
      </c>
      <c r="I3947">
        <v>1768.6</v>
      </c>
      <c r="J3947">
        <v>353.24</v>
      </c>
    </row>
    <row r="3948" spans="2:10" x14ac:dyDescent="0.25">
      <c r="B3948">
        <v>17</v>
      </c>
      <c r="C3948" s="1">
        <v>43122</v>
      </c>
      <c r="D3948">
        <v>6</v>
      </c>
      <c r="E3948">
        <v>146</v>
      </c>
      <c r="F3948">
        <v>97</v>
      </c>
      <c r="G3948">
        <v>26</v>
      </c>
      <c r="H3948">
        <v>62</v>
      </c>
      <c r="I3948">
        <v>2033.13</v>
      </c>
      <c r="J3948">
        <v>471.98</v>
      </c>
    </row>
    <row r="3949" spans="2:10" x14ac:dyDescent="0.25">
      <c r="B3949">
        <v>17</v>
      </c>
      <c r="C3949" s="1">
        <v>43129</v>
      </c>
      <c r="D3949">
        <v>6</v>
      </c>
      <c r="E3949">
        <v>217</v>
      </c>
      <c r="F3949">
        <v>45</v>
      </c>
      <c r="G3949">
        <v>20</v>
      </c>
      <c r="H3949">
        <v>25</v>
      </c>
      <c r="I3949">
        <v>2518.2199999999998</v>
      </c>
      <c r="J3949">
        <v>497.62</v>
      </c>
    </row>
    <row r="3950" spans="2:10" x14ac:dyDescent="0.25">
      <c r="B3950">
        <v>17</v>
      </c>
      <c r="C3950" s="1">
        <v>43136</v>
      </c>
      <c r="D3950">
        <v>6</v>
      </c>
      <c r="E3950">
        <v>242</v>
      </c>
      <c r="F3950">
        <v>85</v>
      </c>
      <c r="G3950">
        <v>22</v>
      </c>
      <c r="H3950">
        <v>72</v>
      </c>
      <c r="I3950">
        <v>1946.39</v>
      </c>
      <c r="J3950">
        <v>668.28</v>
      </c>
    </row>
    <row r="3951" spans="2:10" x14ac:dyDescent="0.25">
      <c r="B3951">
        <v>17</v>
      </c>
      <c r="C3951" s="1">
        <v>43143</v>
      </c>
      <c r="D3951">
        <v>6</v>
      </c>
      <c r="E3951">
        <v>305</v>
      </c>
      <c r="F3951">
        <v>101</v>
      </c>
      <c r="G3951">
        <v>21</v>
      </c>
      <c r="H3951">
        <v>11</v>
      </c>
      <c r="I3951">
        <v>6093.01</v>
      </c>
      <c r="J3951">
        <v>794.37</v>
      </c>
    </row>
    <row r="3952" spans="2:10" x14ac:dyDescent="0.25">
      <c r="B3952">
        <v>17</v>
      </c>
      <c r="C3952" s="1">
        <v>43150</v>
      </c>
      <c r="D3952">
        <v>6</v>
      </c>
      <c r="E3952">
        <v>385</v>
      </c>
      <c r="F3952">
        <v>58</v>
      </c>
      <c r="G3952">
        <v>29</v>
      </c>
      <c r="H3952">
        <v>164</v>
      </c>
      <c r="I3952">
        <v>3901.99</v>
      </c>
      <c r="J3952">
        <v>925.47</v>
      </c>
    </row>
    <row r="3953" spans="2:10" x14ac:dyDescent="0.25">
      <c r="B3953">
        <v>17</v>
      </c>
      <c r="C3953" s="1">
        <v>43157</v>
      </c>
      <c r="D3953">
        <v>6</v>
      </c>
      <c r="E3953">
        <v>414</v>
      </c>
      <c r="F3953">
        <v>70</v>
      </c>
      <c r="G3953">
        <v>26</v>
      </c>
      <c r="H3953">
        <v>344</v>
      </c>
      <c r="I3953">
        <v>3593.53</v>
      </c>
      <c r="J3953">
        <v>984.39</v>
      </c>
    </row>
    <row r="3954" spans="2:10" x14ac:dyDescent="0.25">
      <c r="B3954">
        <v>17</v>
      </c>
      <c r="C3954" s="1">
        <v>43164</v>
      </c>
      <c r="D3954">
        <v>6</v>
      </c>
      <c r="E3954">
        <v>458</v>
      </c>
      <c r="F3954">
        <v>39</v>
      </c>
      <c r="G3954">
        <v>18</v>
      </c>
      <c r="H3954">
        <v>241</v>
      </c>
      <c r="I3954">
        <v>3943.66</v>
      </c>
      <c r="J3954">
        <v>1006.61</v>
      </c>
    </row>
    <row r="3955" spans="2:10" x14ac:dyDescent="0.25">
      <c r="B3955">
        <v>17</v>
      </c>
      <c r="C3955" s="1">
        <v>43171</v>
      </c>
      <c r="D3955">
        <v>6</v>
      </c>
      <c r="E3955">
        <v>479</v>
      </c>
      <c r="F3955">
        <v>107</v>
      </c>
      <c r="G3955">
        <v>27</v>
      </c>
      <c r="H3955">
        <v>86</v>
      </c>
      <c r="I3955">
        <v>4954.3599999999997</v>
      </c>
      <c r="J3955">
        <v>1225.18</v>
      </c>
    </row>
    <row r="3956" spans="2:10" x14ac:dyDescent="0.25">
      <c r="B3956">
        <v>17</v>
      </c>
      <c r="C3956" s="1">
        <v>43178</v>
      </c>
      <c r="D3956">
        <v>6</v>
      </c>
      <c r="E3956">
        <v>559</v>
      </c>
      <c r="F3956">
        <v>75</v>
      </c>
      <c r="G3956">
        <v>12</v>
      </c>
      <c r="H3956">
        <v>559</v>
      </c>
      <c r="I3956">
        <v>3669.26</v>
      </c>
      <c r="J3956">
        <v>1272.71</v>
      </c>
    </row>
    <row r="3957" spans="2:10" x14ac:dyDescent="0.25">
      <c r="B3957">
        <v>17</v>
      </c>
      <c r="C3957" s="1">
        <v>43185</v>
      </c>
      <c r="D3957">
        <v>6</v>
      </c>
      <c r="E3957">
        <v>622</v>
      </c>
      <c r="F3957">
        <v>93</v>
      </c>
      <c r="G3957">
        <v>26</v>
      </c>
      <c r="H3957">
        <v>627</v>
      </c>
      <c r="I3957">
        <v>8146.89</v>
      </c>
      <c r="J3957">
        <v>1518.7</v>
      </c>
    </row>
    <row r="3958" spans="2:10" x14ac:dyDescent="0.25">
      <c r="B3958">
        <v>17</v>
      </c>
      <c r="C3958" s="1">
        <v>43192</v>
      </c>
      <c r="D3958">
        <v>6</v>
      </c>
      <c r="E3958">
        <v>689</v>
      </c>
      <c r="F3958">
        <v>127</v>
      </c>
      <c r="G3958">
        <v>17</v>
      </c>
      <c r="H3958">
        <v>488</v>
      </c>
      <c r="I3958">
        <v>4408.88</v>
      </c>
      <c r="J3958">
        <v>1597</v>
      </c>
    </row>
    <row r="3959" spans="2:10" x14ac:dyDescent="0.25">
      <c r="B3959">
        <v>17</v>
      </c>
      <c r="C3959" s="1">
        <v>43199</v>
      </c>
      <c r="D3959">
        <v>6</v>
      </c>
      <c r="E3959">
        <v>799</v>
      </c>
      <c r="F3959">
        <v>100</v>
      </c>
      <c r="G3959">
        <v>26</v>
      </c>
      <c r="H3959">
        <v>788</v>
      </c>
      <c r="I3959">
        <v>8846.68</v>
      </c>
      <c r="J3959">
        <v>1876.23</v>
      </c>
    </row>
    <row r="3960" spans="2:10" x14ac:dyDescent="0.25">
      <c r="B3960">
        <v>17</v>
      </c>
      <c r="C3960" s="1">
        <v>43206</v>
      </c>
      <c r="D3960">
        <v>6</v>
      </c>
      <c r="E3960">
        <v>873</v>
      </c>
      <c r="F3960">
        <v>94</v>
      </c>
      <c r="G3960">
        <v>28</v>
      </c>
      <c r="H3960">
        <v>397</v>
      </c>
      <c r="I3960">
        <v>12247.56</v>
      </c>
      <c r="J3960">
        <v>1919.32</v>
      </c>
    </row>
    <row r="3961" spans="2:10" x14ac:dyDescent="0.25">
      <c r="B3961">
        <v>17</v>
      </c>
      <c r="C3961" s="1">
        <v>43213</v>
      </c>
      <c r="D3961">
        <v>6</v>
      </c>
      <c r="E3961">
        <v>939</v>
      </c>
      <c r="F3961">
        <v>89</v>
      </c>
      <c r="G3961">
        <v>39</v>
      </c>
      <c r="H3961">
        <v>757</v>
      </c>
      <c r="I3961">
        <v>2648.66</v>
      </c>
      <c r="J3961">
        <v>2212.3000000000002</v>
      </c>
    </row>
    <row r="3962" spans="2:10" x14ac:dyDescent="0.25">
      <c r="B3962">
        <v>17</v>
      </c>
      <c r="C3962" s="1">
        <v>43220</v>
      </c>
      <c r="D3962">
        <v>6</v>
      </c>
      <c r="E3962">
        <v>989</v>
      </c>
      <c r="F3962">
        <v>110</v>
      </c>
      <c r="G3962">
        <v>31</v>
      </c>
      <c r="H3962">
        <v>1557</v>
      </c>
      <c r="I3962">
        <v>10682.12</v>
      </c>
      <c r="J3962">
        <v>2250.16</v>
      </c>
    </row>
    <row r="3963" spans="2:10" x14ac:dyDescent="0.25">
      <c r="B3963">
        <v>17</v>
      </c>
      <c r="C3963" s="1">
        <v>43227</v>
      </c>
      <c r="D3963">
        <v>6</v>
      </c>
      <c r="E3963">
        <v>1068</v>
      </c>
      <c r="F3963">
        <v>71</v>
      </c>
      <c r="G3963">
        <v>22</v>
      </c>
      <c r="H3963">
        <v>195</v>
      </c>
      <c r="I3963">
        <v>8381.69</v>
      </c>
      <c r="J3963">
        <v>2100.08</v>
      </c>
    </row>
    <row r="3964" spans="2:10" x14ac:dyDescent="0.25">
      <c r="B3964">
        <v>17</v>
      </c>
      <c r="C3964" s="1">
        <v>43234</v>
      </c>
      <c r="D3964">
        <v>6</v>
      </c>
      <c r="E3964">
        <v>1117</v>
      </c>
      <c r="F3964">
        <v>84</v>
      </c>
      <c r="G3964">
        <v>4</v>
      </c>
      <c r="H3964">
        <v>825</v>
      </c>
      <c r="I3964">
        <v>6604.12</v>
      </c>
      <c r="J3964">
        <v>2590.6</v>
      </c>
    </row>
    <row r="3965" spans="2:10" x14ac:dyDescent="0.25">
      <c r="B3965">
        <v>17</v>
      </c>
      <c r="C3965" s="1">
        <v>43241</v>
      </c>
      <c r="D3965">
        <v>6</v>
      </c>
      <c r="E3965">
        <v>1197</v>
      </c>
      <c r="F3965">
        <v>43</v>
      </c>
      <c r="G3965">
        <v>40</v>
      </c>
      <c r="H3965">
        <v>679</v>
      </c>
      <c r="I3965">
        <v>9092.11</v>
      </c>
      <c r="J3965">
        <v>2468.9</v>
      </c>
    </row>
    <row r="3966" spans="2:10" x14ac:dyDescent="0.25">
      <c r="B3966">
        <v>17</v>
      </c>
      <c r="C3966" s="1">
        <v>43248</v>
      </c>
      <c r="D3966">
        <v>6</v>
      </c>
      <c r="E3966">
        <v>1200</v>
      </c>
      <c r="F3966">
        <v>53</v>
      </c>
      <c r="G3966">
        <v>17</v>
      </c>
      <c r="H3966">
        <v>62</v>
      </c>
      <c r="I3966">
        <v>9026.8700000000008</v>
      </c>
      <c r="J3966">
        <v>2650.8</v>
      </c>
    </row>
    <row r="3967" spans="2:10" x14ac:dyDescent="0.25">
      <c r="B3967">
        <v>17</v>
      </c>
      <c r="C3967" s="1">
        <v>43255</v>
      </c>
      <c r="D3967">
        <v>6</v>
      </c>
      <c r="E3967">
        <v>1236</v>
      </c>
      <c r="F3967">
        <v>75</v>
      </c>
      <c r="G3967">
        <v>41</v>
      </c>
      <c r="H3967">
        <v>1688</v>
      </c>
      <c r="I3967">
        <v>8450.56</v>
      </c>
      <c r="J3967">
        <v>2771.63</v>
      </c>
    </row>
    <row r="3968" spans="2:10" x14ac:dyDescent="0.25">
      <c r="B3968">
        <v>17</v>
      </c>
      <c r="C3968" s="1">
        <v>43262</v>
      </c>
      <c r="D3968">
        <v>6</v>
      </c>
      <c r="E3968">
        <v>1270</v>
      </c>
      <c r="F3968">
        <v>119</v>
      </c>
      <c r="G3968">
        <v>22</v>
      </c>
      <c r="H3968">
        <v>351</v>
      </c>
      <c r="I3968">
        <v>13702.21</v>
      </c>
      <c r="J3968">
        <v>2844.51</v>
      </c>
    </row>
    <row r="3969" spans="2:10" x14ac:dyDescent="0.25">
      <c r="B3969">
        <v>17</v>
      </c>
      <c r="C3969" s="1">
        <v>43269</v>
      </c>
      <c r="D3969">
        <v>6</v>
      </c>
      <c r="E3969">
        <v>1367</v>
      </c>
      <c r="F3969">
        <v>83</v>
      </c>
      <c r="G3969">
        <v>31</v>
      </c>
      <c r="H3969">
        <v>313</v>
      </c>
      <c r="I3969">
        <v>19850.939999999999</v>
      </c>
      <c r="J3969">
        <v>2839.61</v>
      </c>
    </row>
    <row r="3970" spans="2:10" x14ac:dyDescent="0.25">
      <c r="B3970">
        <v>17</v>
      </c>
      <c r="C3970" s="1">
        <v>43276</v>
      </c>
      <c r="D3970">
        <v>6</v>
      </c>
      <c r="E3970">
        <v>1419</v>
      </c>
      <c r="F3970">
        <v>70</v>
      </c>
      <c r="G3970">
        <v>17</v>
      </c>
      <c r="H3970">
        <v>19</v>
      </c>
      <c r="I3970">
        <v>12916.16</v>
      </c>
      <c r="J3970">
        <v>2797.77</v>
      </c>
    </row>
    <row r="3971" spans="2:10" x14ac:dyDescent="0.25">
      <c r="B3971">
        <v>17</v>
      </c>
      <c r="C3971" s="1">
        <v>43283</v>
      </c>
      <c r="D3971">
        <v>6</v>
      </c>
      <c r="E3971">
        <v>1472</v>
      </c>
      <c r="F3971">
        <v>88</v>
      </c>
      <c r="G3971">
        <v>21</v>
      </c>
      <c r="H3971">
        <v>254</v>
      </c>
      <c r="I3971">
        <v>12129.7</v>
      </c>
      <c r="J3971">
        <v>2970.9</v>
      </c>
    </row>
    <row r="3972" spans="2:10" x14ac:dyDescent="0.25">
      <c r="B3972">
        <v>17</v>
      </c>
      <c r="C3972" s="1">
        <v>43290</v>
      </c>
      <c r="D3972">
        <v>6</v>
      </c>
      <c r="E3972">
        <v>1539</v>
      </c>
      <c r="F3972">
        <v>77</v>
      </c>
      <c r="G3972">
        <v>25</v>
      </c>
      <c r="H3972">
        <v>739</v>
      </c>
      <c r="I3972">
        <v>5229.68</v>
      </c>
      <c r="J3972">
        <v>3466.96</v>
      </c>
    </row>
    <row r="3973" spans="2:10" x14ac:dyDescent="0.25">
      <c r="B3973">
        <v>17</v>
      </c>
      <c r="C3973" s="1">
        <v>43297</v>
      </c>
      <c r="D3973">
        <v>6</v>
      </c>
      <c r="E3973">
        <v>1591</v>
      </c>
      <c r="F3973">
        <v>65</v>
      </c>
      <c r="G3973">
        <v>47</v>
      </c>
      <c r="H3973">
        <v>1170</v>
      </c>
      <c r="I3973">
        <v>5085.46</v>
      </c>
      <c r="J3973">
        <v>3110.75</v>
      </c>
    </row>
    <row r="3974" spans="2:10" x14ac:dyDescent="0.25">
      <c r="B3974">
        <v>17</v>
      </c>
      <c r="C3974" s="1">
        <v>43304</v>
      </c>
      <c r="D3974">
        <v>6</v>
      </c>
      <c r="E3974">
        <v>1609</v>
      </c>
      <c r="F3974">
        <v>120</v>
      </c>
      <c r="G3974">
        <v>26</v>
      </c>
      <c r="H3974">
        <v>498</v>
      </c>
      <c r="I3974">
        <v>11172.53</v>
      </c>
      <c r="J3974">
        <v>3861.37</v>
      </c>
    </row>
    <row r="3975" spans="2:10" x14ac:dyDescent="0.25">
      <c r="B3975">
        <v>17</v>
      </c>
      <c r="C3975" s="1">
        <v>43311</v>
      </c>
      <c r="D3975">
        <v>6</v>
      </c>
      <c r="E3975">
        <v>1703</v>
      </c>
      <c r="F3975">
        <v>62</v>
      </c>
      <c r="G3975">
        <v>16</v>
      </c>
      <c r="H3975">
        <v>929</v>
      </c>
      <c r="I3975">
        <v>19877.53</v>
      </c>
      <c r="J3975">
        <v>3255.31</v>
      </c>
    </row>
    <row r="3976" spans="2:10" x14ac:dyDescent="0.25">
      <c r="B3976">
        <v>17</v>
      </c>
      <c r="C3976" s="1">
        <v>43318</v>
      </c>
      <c r="D3976">
        <v>6</v>
      </c>
      <c r="E3976">
        <v>1749</v>
      </c>
      <c r="F3976">
        <v>69</v>
      </c>
      <c r="G3976">
        <v>35</v>
      </c>
      <c r="H3976">
        <v>1531</v>
      </c>
      <c r="I3976">
        <v>9393.35</v>
      </c>
      <c r="J3976">
        <v>3787.11</v>
      </c>
    </row>
    <row r="3977" spans="2:10" x14ac:dyDescent="0.25">
      <c r="B3977">
        <v>17</v>
      </c>
      <c r="C3977" s="1">
        <v>43325</v>
      </c>
      <c r="D3977">
        <v>6</v>
      </c>
      <c r="E3977">
        <v>1783</v>
      </c>
      <c r="F3977">
        <v>74</v>
      </c>
      <c r="G3977">
        <v>16</v>
      </c>
      <c r="H3977">
        <v>1434</v>
      </c>
      <c r="I3977">
        <v>18520.009999999998</v>
      </c>
      <c r="J3977">
        <v>3856.33</v>
      </c>
    </row>
    <row r="3978" spans="2:10" x14ac:dyDescent="0.25">
      <c r="B3978">
        <v>17</v>
      </c>
      <c r="C3978" s="1">
        <v>43332</v>
      </c>
      <c r="D3978">
        <v>6</v>
      </c>
      <c r="E3978">
        <v>1841</v>
      </c>
      <c r="F3978">
        <v>76</v>
      </c>
      <c r="G3978">
        <v>27</v>
      </c>
      <c r="H3978">
        <v>1899</v>
      </c>
      <c r="I3978">
        <v>13527.23</v>
      </c>
      <c r="J3978">
        <v>3949.26</v>
      </c>
    </row>
    <row r="3979" spans="2:10" x14ac:dyDescent="0.25">
      <c r="B3979">
        <v>17</v>
      </c>
      <c r="C3979" s="1">
        <v>43339</v>
      </c>
      <c r="D3979">
        <v>6</v>
      </c>
      <c r="E3979">
        <v>1890</v>
      </c>
      <c r="F3979">
        <v>118</v>
      </c>
      <c r="G3979">
        <v>26</v>
      </c>
      <c r="H3979">
        <v>666</v>
      </c>
      <c r="I3979">
        <v>24253.08</v>
      </c>
      <c r="J3979">
        <v>4071.98</v>
      </c>
    </row>
    <row r="3980" spans="2:10" x14ac:dyDescent="0.25">
      <c r="B3980">
        <v>17</v>
      </c>
      <c r="C3980" s="1">
        <v>43346</v>
      </c>
      <c r="D3980">
        <v>6</v>
      </c>
      <c r="E3980">
        <v>1982</v>
      </c>
      <c r="F3980">
        <v>119</v>
      </c>
      <c r="G3980">
        <v>33</v>
      </c>
      <c r="H3980">
        <v>565</v>
      </c>
      <c r="I3980">
        <v>11937.94</v>
      </c>
      <c r="J3980">
        <v>4161.37</v>
      </c>
    </row>
    <row r="3981" spans="2:10" x14ac:dyDescent="0.25">
      <c r="B3981">
        <v>17</v>
      </c>
      <c r="C3981" s="1">
        <v>43353</v>
      </c>
      <c r="D3981">
        <v>6</v>
      </c>
      <c r="E3981">
        <v>2068</v>
      </c>
      <c r="F3981">
        <v>58</v>
      </c>
      <c r="G3981">
        <v>28</v>
      </c>
      <c r="H3981">
        <v>1961</v>
      </c>
      <c r="I3981">
        <v>27270.080000000002</v>
      </c>
      <c r="J3981">
        <v>4080.52</v>
      </c>
    </row>
    <row r="3982" spans="2:10" x14ac:dyDescent="0.25">
      <c r="B3982">
        <v>17</v>
      </c>
      <c r="C3982" s="1">
        <v>43360</v>
      </c>
      <c r="D3982">
        <v>6</v>
      </c>
      <c r="E3982">
        <v>2098</v>
      </c>
      <c r="F3982">
        <v>149</v>
      </c>
      <c r="G3982">
        <v>39</v>
      </c>
      <c r="H3982">
        <v>165</v>
      </c>
      <c r="I3982">
        <v>18968.82</v>
      </c>
      <c r="J3982">
        <v>4243.28</v>
      </c>
    </row>
    <row r="3983" spans="2:10" x14ac:dyDescent="0.25">
      <c r="B3983">
        <v>17</v>
      </c>
      <c r="C3983" s="1">
        <v>43367</v>
      </c>
      <c r="D3983">
        <v>6</v>
      </c>
      <c r="E3983">
        <v>2208</v>
      </c>
      <c r="F3983">
        <v>52</v>
      </c>
      <c r="G3983">
        <v>30</v>
      </c>
      <c r="H3983">
        <v>670</v>
      </c>
      <c r="I3983">
        <v>26139.05</v>
      </c>
      <c r="J3983">
        <v>4617.78</v>
      </c>
    </row>
    <row r="3984" spans="2:10" x14ac:dyDescent="0.25">
      <c r="B3984">
        <v>18</v>
      </c>
      <c r="C3984" s="1">
        <v>43101</v>
      </c>
      <c r="D3984">
        <v>1</v>
      </c>
      <c r="E3984">
        <v>0</v>
      </c>
      <c r="F3984">
        <v>115</v>
      </c>
      <c r="G3984">
        <v>19</v>
      </c>
      <c r="H3984">
        <v>32</v>
      </c>
      <c r="I3984">
        <v>447.28</v>
      </c>
      <c r="J3984">
        <v>161.53</v>
      </c>
    </row>
    <row r="3985" spans="2:10" x14ac:dyDescent="0.25">
      <c r="B3985">
        <v>18</v>
      </c>
      <c r="C3985" s="1">
        <v>43108</v>
      </c>
      <c r="D3985">
        <v>1</v>
      </c>
      <c r="E3985">
        <v>96</v>
      </c>
      <c r="F3985">
        <v>67</v>
      </c>
      <c r="G3985">
        <v>31</v>
      </c>
      <c r="H3985">
        <v>47</v>
      </c>
      <c r="I3985">
        <v>1073.6600000000001</v>
      </c>
      <c r="J3985">
        <v>336.55</v>
      </c>
    </row>
    <row r="3986" spans="2:10" x14ac:dyDescent="0.25">
      <c r="B3986">
        <v>18</v>
      </c>
      <c r="C3986" s="1">
        <v>43115</v>
      </c>
      <c r="D3986">
        <v>1</v>
      </c>
      <c r="E3986">
        <v>132</v>
      </c>
      <c r="F3986">
        <v>85</v>
      </c>
      <c r="G3986">
        <v>4</v>
      </c>
      <c r="H3986">
        <v>24</v>
      </c>
      <c r="I3986">
        <v>1288.5999999999999</v>
      </c>
      <c r="J3986">
        <v>352.88</v>
      </c>
    </row>
    <row r="3987" spans="2:10" x14ac:dyDescent="0.25">
      <c r="B3987">
        <v>18</v>
      </c>
      <c r="C3987" s="1">
        <v>43122</v>
      </c>
      <c r="D3987">
        <v>1</v>
      </c>
      <c r="E3987">
        <v>213</v>
      </c>
      <c r="F3987">
        <v>79</v>
      </c>
      <c r="G3987">
        <v>10</v>
      </c>
      <c r="H3987">
        <v>165</v>
      </c>
      <c r="I3987">
        <v>2000.99</v>
      </c>
      <c r="J3987">
        <v>480.53</v>
      </c>
    </row>
    <row r="3988" spans="2:10" x14ac:dyDescent="0.25">
      <c r="B3988">
        <v>18</v>
      </c>
      <c r="C3988" s="1">
        <v>43129</v>
      </c>
      <c r="D3988">
        <v>1</v>
      </c>
      <c r="E3988">
        <v>282</v>
      </c>
      <c r="F3988">
        <v>51</v>
      </c>
      <c r="G3988">
        <v>22</v>
      </c>
      <c r="H3988">
        <v>16</v>
      </c>
      <c r="I3988">
        <v>2383.6999999999998</v>
      </c>
      <c r="J3988">
        <v>694.64</v>
      </c>
    </row>
    <row r="3989" spans="2:10" x14ac:dyDescent="0.25">
      <c r="B3989">
        <v>18</v>
      </c>
      <c r="C3989" s="1">
        <v>43136</v>
      </c>
      <c r="D3989">
        <v>1</v>
      </c>
      <c r="E3989">
        <v>311</v>
      </c>
      <c r="F3989">
        <v>86</v>
      </c>
      <c r="G3989">
        <v>28</v>
      </c>
      <c r="H3989">
        <v>24</v>
      </c>
      <c r="I3989">
        <v>1492.23</v>
      </c>
      <c r="J3989">
        <v>828.89</v>
      </c>
    </row>
    <row r="3990" spans="2:10" x14ac:dyDescent="0.25">
      <c r="B3990">
        <v>18</v>
      </c>
      <c r="C3990" s="1">
        <v>43143</v>
      </c>
      <c r="D3990">
        <v>1</v>
      </c>
      <c r="E3990">
        <v>369</v>
      </c>
      <c r="F3990">
        <v>81</v>
      </c>
      <c r="G3990">
        <v>23</v>
      </c>
      <c r="H3990">
        <v>136</v>
      </c>
      <c r="I3990">
        <v>1650.16</v>
      </c>
      <c r="J3990">
        <v>1058.28</v>
      </c>
    </row>
    <row r="3991" spans="2:10" x14ac:dyDescent="0.25">
      <c r="B3991">
        <v>18</v>
      </c>
      <c r="C3991" s="1">
        <v>43150</v>
      </c>
      <c r="D3991">
        <v>1</v>
      </c>
      <c r="E3991">
        <v>427</v>
      </c>
      <c r="F3991">
        <v>106</v>
      </c>
      <c r="G3991">
        <v>20</v>
      </c>
      <c r="H3991">
        <v>69</v>
      </c>
      <c r="I3991">
        <v>4714.6400000000003</v>
      </c>
      <c r="J3991">
        <v>847.18</v>
      </c>
    </row>
    <row r="3992" spans="2:10" x14ac:dyDescent="0.25">
      <c r="B3992">
        <v>18</v>
      </c>
      <c r="C3992" s="1">
        <v>43157</v>
      </c>
      <c r="D3992">
        <v>1</v>
      </c>
      <c r="E3992">
        <v>513</v>
      </c>
      <c r="F3992">
        <v>111</v>
      </c>
      <c r="G3992">
        <v>21</v>
      </c>
      <c r="H3992">
        <v>673</v>
      </c>
      <c r="I3992">
        <v>3644.25</v>
      </c>
      <c r="J3992">
        <v>1278.33</v>
      </c>
    </row>
    <row r="3993" spans="2:10" x14ac:dyDescent="0.25">
      <c r="B3993">
        <v>18</v>
      </c>
      <c r="C3993" s="1">
        <v>43164</v>
      </c>
      <c r="D3993">
        <v>1</v>
      </c>
      <c r="E3993">
        <v>603</v>
      </c>
      <c r="F3993">
        <v>126</v>
      </c>
      <c r="G3993">
        <v>19</v>
      </c>
      <c r="H3993">
        <v>280</v>
      </c>
      <c r="I3993">
        <v>6256.24</v>
      </c>
      <c r="J3993">
        <v>1239.8800000000001</v>
      </c>
    </row>
    <row r="3994" spans="2:10" x14ac:dyDescent="0.25">
      <c r="B3994">
        <v>18</v>
      </c>
      <c r="C3994" s="1">
        <v>43171</v>
      </c>
      <c r="D3994">
        <v>1</v>
      </c>
      <c r="E3994">
        <v>710</v>
      </c>
      <c r="F3994">
        <v>94</v>
      </c>
      <c r="G3994">
        <v>21</v>
      </c>
      <c r="H3994">
        <v>310</v>
      </c>
      <c r="I3994">
        <v>4676.2700000000004</v>
      </c>
      <c r="J3994">
        <v>1892.47</v>
      </c>
    </row>
    <row r="3995" spans="2:10" x14ac:dyDescent="0.25">
      <c r="B3995">
        <v>18</v>
      </c>
      <c r="C3995" s="1">
        <v>43178</v>
      </c>
      <c r="D3995">
        <v>1</v>
      </c>
      <c r="E3995">
        <v>783</v>
      </c>
      <c r="F3995">
        <v>62</v>
      </c>
      <c r="G3995">
        <v>13</v>
      </c>
      <c r="H3995">
        <v>385</v>
      </c>
      <c r="I3995">
        <v>1226.55</v>
      </c>
      <c r="J3995">
        <v>1714.45</v>
      </c>
    </row>
    <row r="3996" spans="2:10" x14ac:dyDescent="0.25">
      <c r="B3996">
        <v>18</v>
      </c>
      <c r="C3996" s="1">
        <v>43185</v>
      </c>
      <c r="D3996">
        <v>1</v>
      </c>
      <c r="E3996">
        <v>832</v>
      </c>
      <c r="F3996">
        <v>61</v>
      </c>
      <c r="G3996">
        <v>29</v>
      </c>
      <c r="H3996">
        <v>205</v>
      </c>
      <c r="I3996">
        <v>4325.8999999999996</v>
      </c>
      <c r="J3996">
        <v>2453.8200000000002</v>
      </c>
    </row>
    <row r="3997" spans="2:10" x14ac:dyDescent="0.25">
      <c r="B3997">
        <v>18</v>
      </c>
      <c r="C3997" s="1">
        <v>43192</v>
      </c>
      <c r="D3997">
        <v>1</v>
      </c>
      <c r="E3997">
        <v>864</v>
      </c>
      <c r="F3997">
        <v>44</v>
      </c>
      <c r="G3997">
        <v>16</v>
      </c>
      <c r="H3997">
        <v>101</v>
      </c>
      <c r="I3997">
        <v>4918.3500000000004</v>
      </c>
      <c r="J3997">
        <v>1118.49</v>
      </c>
    </row>
    <row r="3998" spans="2:10" x14ac:dyDescent="0.25">
      <c r="B3998">
        <v>18</v>
      </c>
      <c r="C3998" s="1">
        <v>43199</v>
      </c>
      <c r="D3998">
        <v>1</v>
      </c>
      <c r="E3998">
        <v>892</v>
      </c>
      <c r="F3998">
        <v>27</v>
      </c>
      <c r="G3998">
        <v>22</v>
      </c>
      <c r="H3998">
        <v>1047</v>
      </c>
      <c r="I3998">
        <v>6461.92</v>
      </c>
      <c r="J3998">
        <v>1233.24</v>
      </c>
    </row>
    <row r="3999" spans="2:10" x14ac:dyDescent="0.25">
      <c r="B3999">
        <v>18</v>
      </c>
      <c r="C3999" s="1">
        <v>43206</v>
      </c>
      <c r="D3999">
        <v>1</v>
      </c>
      <c r="E3999">
        <v>897</v>
      </c>
      <c r="F3999">
        <v>46</v>
      </c>
      <c r="G3999">
        <v>12</v>
      </c>
      <c r="H3999">
        <v>863</v>
      </c>
      <c r="I3999">
        <v>4336.3599999999997</v>
      </c>
      <c r="J3999">
        <v>2306.25</v>
      </c>
    </row>
    <row r="4000" spans="2:10" x14ac:dyDescent="0.25">
      <c r="B4000">
        <v>18</v>
      </c>
      <c r="C4000" s="1">
        <v>43213</v>
      </c>
      <c r="D4000">
        <v>1</v>
      </c>
      <c r="E4000">
        <v>931</v>
      </c>
      <c r="F4000">
        <v>62</v>
      </c>
      <c r="G4000">
        <v>19</v>
      </c>
      <c r="H4000">
        <v>620</v>
      </c>
      <c r="I4000">
        <v>6298.44</v>
      </c>
      <c r="J4000">
        <v>1889.54</v>
      </c>
    </row>
    <row r="4001" spans="2:10" x14ac:dyDescent="0.25">
      <c r="B4001">
        <v>18</v>
      </c>
      <c r="C4001" s="1">
        <v>43220</v>
      </c>
      <c r="D4001">
        <v>1</v>
      </c>
      <c r="E4001">
        <v>974</v>
      </c>
      <c r="F4001">
        <v>100</v>
      </c>
      <c r="G4001">
        <v>13</v>
      </c>
      <c r="H4001">
        <v>721</v>
      </c>
      <c r="I4001">
        <v>8394.59</v>
      </c>
      <c r="J4001">
        <v>1630.03</v>
      </c>
    </row>
    <row r="4002" spans="2:10" x14ac:dyDescent="0.25">
      <c r="B4002">
        <v>18</v>
      </c>
      <c r="C4002" s="1">
        <v>43227</v>
      </c>
      <c r="D4002">
        <v>1</v>
      </c>
      <c r="E4002">
        <v>1061</v>
      </c>
      <c r="F4002">
        <v>90</v>
      </c>
      <c r="G4002">
        <v>24</v>
      </c>
      <c r="H4002">
        <v>34</v>
      </c>
      <c r="I4002">
        <v>4434.25</v>
      </c>
      <c r="J4002">
        <v>1782.88</v>
      </c>
    </row>
    <row r="4003" spans="2:10" x14ac:dyDescent="0.25">
      <c r="B4003">
        <v>18</v>
      </c>
      <c r="C4003" s="1">
        <v>43234</v>
      </c>
      <c r="D4003">
        <v>1</v>
      </c>
      <c r="E4003">
        <v>1127</v>
      </c>
      <c r="F4003">
        <v>51</v>
      </c>
      <c r="G4003">
        <v>30</v>
      </c>
      <c r="H4003">
        <v>237</v>
      </c>
      <c r="I4003">
        <v>7254.34</v>
      </c>
      <c r="J4003">
        <v>2422.88</v>
      </c>
    </row>
    <row r="4004" spans="2:10" x14ac:dyDescent="0.25">
      <c r="B4004">
        <v>18</v>
      </c>
      <c r="C4004" s="1">
        <v>43241</v>
      </c>
      <c r="D4004">
        <v>1</v>
      </c>
      <c r="E4004">
        <v>1148</v>
      </c>
      <c r="F4004">
        <v>87</v>
      </c>
      <c r="G4004">
        <v>17</v>
      </c>
      <c r="H4004">
        <v>80</v>
      </c>
      <c r="I4004">
        <v>6384.49</v>
      </c>
      <c r="J4004">
        <v>2139.54</v>
      </c>
    </row>
    <row r="4005" spans="2:10" x14ac:dyDescent="0.25">
      <c r="B4005">
        <v>18</v>
      </c>
      <c r="C4005" s="1">
        <v>43248</v>
      </c>
      <c r="D4005">
        <v>1</v>
      </c>
      <c r="E4005">
        <v>1218</v>
      </c>
      <c r="F4005">
        <v>55</v>
      </c>
      <c r="G4005">
        <v>14</v>
      </c>
      <c r="H4005">
        <v>563</v>
      </c>
      <c r="I4005">
        <v>9594.98</v>
      </c>
      <c r="J4005">
        <v>2440.5100000000002</v>
      </c>
    </row>
    <row r="4006" spans="2:10" x14ac:dyDescent="0.25">
      <c r="B4006">
        <v>18</v>
      </c>
      <c r="C4006" s="1">
        <v>43255</v>
      </c>
      <c r="D4006">
        <v>1</v>
      </c>
      <c r="E4006">
        <v>1259</v>
      </c>
      <c r="F4006">
        <v>72</v>
      </c>
      <c r="G4006">
        <v>21</v>
      </c>
      <c r="H4006">
        <v>707</v>
      </c>
      <c r="I4006">
        <v>8203.83</v>
      </c>
      <c r="J4006">
        <v>2358.77</v>
      </c>
    </row>
    <row r="4007" spans="2:10" x14ac:dyDescent="0.25">
      <c r="B4007">
        <v>18</v>
      </c>
      <c r="C4007" s="1">
        <v>43262</v>
      </c>
      <c r="D4007">
        <v>1</v>
      </c>
      <c r="E4007">
        <v>1310</v>
      </c>
      <c r="F4007">
        <v>37</v>
      </c>
      <c r="G4007">
        <v>27</v>
      </c>
      <c r="H4007">
        <v>568</v>
      </c>
      <c r="I4007">
        <v>7797.18</v>
      </c>
      <c r="J4007">
        <v>2701.12</v>
      </c>
    </row>
    <row r="4008" spans="2:10" x14ac:dyDescent="0.25">
      <c r="B4008">
        <v>18</v>
      </c>
      <c r="C4008" s="1">
        <v>43269</v>
      </c>
      <c r="D4008">
        <v>1</v>
      </c>
      <c r="E4008">
        <v>1320</v>
      </c>
      <c r="F4008">
        <v>97</v>
      </c>
      <c r="G4008">
        <v>35</v>
      </c>
      <c r="H4008">
        <v>1313</v>
      </c>
      <c r="I4008">
        <v>5881.93</v>
      </c>
      <c r="J4008">
        <v>2328.46</v>
      </c>
    </row>
    <row r="4009" spans="2:10" x14ac:dyDescent="0.25">
      <c r="B4009">
        <v>18</v>
      </c>
      <c r="C4009" s="1">
        <v>43276</v>
      </c>
      <c r="D4009">
        <v>1</v>
      </c>
      <c r="E4009">
        <v>1382</v>
      </c>
      <c r="F4009">
        <v>70</v>
      </c>
      <c r="G4009">
        <v>23</v>
      </c>
      <c r="H4009">
        <v>386</v>
      </c>
      <c r="I4009">
        <v>4528.51</v>
      </c>
      <c r="J4009">
        <v>2553.64</v>
      </c>
    </row>
    <row r="4010" spans="2:10" x14ac:dyDescent="0.25">
      <c r="B4010">
        <v>18</v>
      </c>
      <c r="C4010" s="1">
        <v>43283</v>
      </c>
      <c r="D4010">
        <v>1</v>
      </c>
      <c r="E4010">
        <v>1429</v>
      </c>
      <c r="F4010">
        <v>83</v>
      </c>
      <c r="G4010">
        <v>24</v>
      </c>
      <c r="H4010">
        <v>1370</v>
      </c>
      <c r="I4010">
        <v>4783.7700000000004</v>
      </c>
      <c r="J4010">
        <v>3129.59</v>
      </c>
    </row>
    <row r="4011" spans="2:10" x14ac:dyDescent="0.25">
      <c r="B4011">
        <v>18</v>
      </c>
      <c r="C4011" s="1">
        <v>43290</v>
      </c>
      <c r="D4011">
        <v>1</v>
      </c>
      <c r="E4011">
        <v>1488</v>
      </c>
      <c r="F4011">
        <v>88</v>
      </c>
      <c r="G4011">
        <v>10</v>
      </c>
      <c r="H4011">
        <v>353</v>
      </c>
      <c r="I4011">
        <v>12733.34</v>
      </c>
      <c r="J4011">
        <v>3457.85</v>
      </c>
    </row>
    <row r="4012" spans="2:10" x14ac:dyDescent="0.25">
      <c r="B4012">
        <v>18</v>
      </c>
      <c r="C4012" s="1">
        <v>43297</v>
      </c>
      <c r="D4012">
        <v>1</v>
      </c>
      <c r="E4012">
        <v>1566</v>
      </c>
      <c r="F4012">
        <v>82</v>
      </c>
      <c r="G4012">
        <v>30</v>
      </c>
      <c r="H4012">
        <v>1928</v>
      </c>
      <c r="I4012">
        <v>13149.64</v>
      </c>
      <c r="J4012">
        <v>3578.41</v>
      </c>
    </row>
    <row r="4013" spans="2:10" x14ac:dyDescent="0.25">
      <c r="B4013">
        <v>18</v>
      </c>
      <c r="C4013" s="1">
        <v>43304</v>
      </c>
      <c r="D4013">
        <v>1</v>
      </c>
      <c r="E4013">
        <v>1618</v>
      </c>
      <c r="F4013">
        <v>127</v>
      </c>
      <c r="G4013">
        <v>22</v>
      </c>
      <c r="H4013">
        <v>825</v>
      </c>
      <c r="I4013">
        <v>3662.36</v>
      </c>
      <c r="J4013">
        <v>2770.03</v>
      </c>
    </row>
    <row r="4014" spans="2:10" x14ac:dyDescent="0.25">
      <c r="B4014">
        <v>18</v>
      </c>
      <c r="C4014" s="1">
        <v>43311</v>
      </c>
      <c r="D4014">
        <v>1</v>
      </c>
      <c r="E4014">
        <v>1723</v>
      </c>
      <c r="F4014">
        <v>80</v>
      </c>
      <c r="G4014">
        <v>24</v>
      </c>
      <c r="H4014">
        <v>1464</v>
      </c>
      <c r="I4014">
        <v>11393.95</v>
      </c>
      <c r="J4014">
        <v>2626.22</v>
      </c>
    </row>
    <row r="4015" spans="2:10" x14ac:dyDescent="0.25">
      <c r="B4015">
        <v>18</v>
      </c>
      <c r="C4015" s="1">
        <v>43318</v>
      </c>
      <c r="D4015">
        <v>1</v>
      </c>
      <c r="E4015">
        <v>1779</v>
      </c>
      <c r="F4015">
        <v>78</v>
      </c>
      <c r="G4015">
        <v>20</v>
      </c>
      <c r="H4015">
        <v>1184</v>
      </c>
      <c r="I4015">
        <v>15909</v>
      </c>
      <c r="J4015">
        <v>3515.02</v>
      </c>
    </row>
    <row r="4016" spans="2:10" x14ac:dyDescent="0.25">
      <c r="B4016">
        <v>18</v>
      </c>
      <c r="C4016" s="1">
        <v>43325</v>
      </c>
      <c r="D4016">
        <v>1</v>
      </c>
      <c r="E4016">
        <v>1837</v>
      </c>
      <c r="F4016">
        <v>56</v>
      </c>
      <c r="G4016">
        <v>19</v>
      </c>
      <c r="H4016">
        <v>142</v>
      </c>
      <c r="I4016">
        <v>12615.4</v>
      </c>
      <c r="J4016">
        <v>3326.69</v>
      </c>
    </row>
    <row r="4017" spans="2:10" x14ac:dyDescent="0.25">
      <c r="B4017">
        <v>18</v>
      </c>
      <c r="C4017" s="1">
        <v>43332</v>
      </c>
      <c r="D4017">
        <v>1</v>
      </c>
      <c r="E4017">
        <v>1874</v>
      </c>
      <c r="F4017">
        <v>88</v>
      </c>
      <c r="G4017">
        <v>24</v>
      </c>
      <c r="H4017">
        <v>619</v>
      </c>
      <c r="I4017">
        <v>15205.97</v>
      </c>
      <c r="J4017">
        <v>4850.01</v>
      </c>
    </row>
    <row r="4018" spans="2:10" x14ac:dyDescent="0.25">
      <c r="B4018">
        <v>18</v>
      </c>
      <c r="C4018" s="1">
        <v>43339</v>
      </c>
      <c r="D4018">
        <v>1</v>
      </c>
      <c r="E4018">
        <v>1938</v>
      </c>
      <c r="F4018">
        <v>60</v>
      </c>
      <c r="G4018">
        <v>37</v>
      </c>
      <c r="H4018">
        <v>705</v>
      </c>
      <c r="I4018">
        <v>11170.53</v>
      </c>
      <c r="J4018">
        <v>3751.41</v>
      </c>
    </row>
    <row r="4019" spans="2:10" x14ac:dyDescent="0.25">
      <c r="B4019">
        <v>18</v>
      </c>
      <c r="C4019" s="1">
        <v>43346</v>
      </c>
      <c r="D4019">
        <v>1</v>
      </c>
      <c r="E4019">
        <v>1961</v>
      </c>
      <c r="F4019">
        <v>61</v>
      </c>
      <c r="G4019">
        <v>19</v>
      </c>
      <c r="H4019">
        <v>103</v>
      </c>
      <c r="I4019">
        <v>21079.9</v>
      </c>
      <c r="J4019">
        <v>3894.74</v>
      </c>
    </row>
    <row r="4020" spans="2:10" x14ac:dyDescent="0.25">
      <c r="B4020">
        <v>18</v>
      </c>
      <c r="C4020" s="1">
        <v>43353</v>
      </c>
      <c r="D4020">
        <v>1</v>
      </c>
      <c r="E4020">
        <v>2003</v>
      </c>
      <c r="F4020">
        <v>66</v>
      </c>
      <c r="G4020">
        <v>16</v>
      </c>
      <c r="H4020">
        <v>557</v>
      </c>
      <c r="I4020">
        <v>13141.62</v>
      </c>
      <c r="J4020">
        <v>4438.2</v>
      </c>
    </row>
    <row r="4021" spans="2:10" x14ac:dyDescent="0.25">
      <c r="B4021">
        <v>18</v>
      </c>
      <c r="C4021" s="1">
        <v>43360</v>
      </c>
      <c r="D4021">
        <v>1</v>
      </c>
      <c r="E4021">
        <v>2053</v>
      </c>
      <c r="F4021">
        <v>64</v>
      </c>
      <c r="G4021">
        <v>0</v>
      </c>
      <c r="H4021">
        <v>1184</v>
      </c>
      <c r="I4021">
        <v>10625.69</v>
      </c>
      <c r="J4021">
        <v>4258.68</v>
      </c>
    </row>
    <row r="4022" spans="2:10" x14ac:dyDescent="0.25">
      <c r="B4022">
        <v>18</v>
      </c>
      <c r="C4022" s="1">
        <v>43367</v>
      </c>
      <c r="D4022">
        <v>1</v>
      </c>
      <c r="E4022">
        <v>2117</v>
      </c>
      <c r="F4022">
        <v>89</v>
      </c>
      <c r="G4022">
        <v>18</v>
      </c>
      <c r="H4022">
        <v>479</v>
      </c>
      <c r="I4022">
        <v>3564.35</v>
      </c>
      <c r="J4022">
        <v>5704.82</v>
      </c>
    </row>
    <row r="4023" spans="2:10" x14ac:dyDescent="0.25">
      <c r="B4023">
        <v>18</v>
      </c>
      <c r="C4023" s="1">
        <v>43101</v>
      </c>
      <c r="D4023">
        <v>2</v>
      </c>
      <c r="E4023">
        <v>0</v>
      </c>
      <c r="F4023">
        <v>66</v>
      </c>
      <c r="G4023">
        <v>26</v>
      </c>
      <c r="H4023">
        <v>1</v>
      </c>
      <c r="I4023">
        <v>1267.6099999999999</v>
      </c>
      <c r="J4023">
        <v>461.36</v>
      </c>
    </row>
    <row r="4024" spans="2:10" x14ac:dyDescent="0.25">
      <c r="B4024">
        <v>18</v>
      </c>
      <c r="C4024" s="1">
        <v>43108</v>
      </c>
      <c r="D4024">
        <v>2</v>
      </c>
      <c r="E4024">
        <v>40</v>
      </c>
      <c r="F4024">
        <v>124</v>
      </c>
      <c r="G4024">
        <v>35</v>
      </c>
      <c r="H4024">
        <v>46</v>
      </c>
      <c r="I4024">
        <v>1675.16</v>
      </c>
      <c r="J4024">
        <v>811.64</v>
      </c>
    </row>
    <row r="4025" spans="2:10" x14ac:dyDescent="0.25">
      <c r="B4025">
        <v>18</v>
      </c>
      <c r="C4025" s="1">
        <v>43115</v>
      </c>
      <c r="D4025">
        <v>2</v>
      </c>
      <c r="E4025">
        <v>129</v>
      </c>
      <c r="F4025">
        <v>86</v>
      </c>
      <c r="G4025">
        <v>30</v>
      </c>
      <c r="H4025">
        <v>342</v>
      </c>
      <c r="I4025">
        <v>2667.58</v>
      </c>
      <c r="J4025">
        <v>1761.29</v>
      </c>
    </row>
    <row r="4026" spans="2:10" x14ac:dyDescent="0.25">
      <c r="B4026">
        <v>18</v>
      </c>
      <c r="C4026" s="1">
        <v>43122</v>
      </c>
      <c r="D4026">
        <v>2</v>
      </c>
      <c r="E4026">
        <v>185</v>
      </c>
      <c r="F4026">
        <v>49</v>
      </c>
      <c r="G4026">
        <v>29</v>
      </c>
      <c r="H4026">
        <v>171</v>
      </c>
      <c r="I4026">
        <v>2135.94</v>
      </c>
      <c r="J4026">
        <v>1111.8699999999999</v>
      </c>
    </row>
    <row r="4027" spans="2:10" x14ac:dyDescent="0.25">
      <c r="B4027">
        <v>18</v>
      </c>
      <c r="C4027" s="1">
        <v>43129</v>
      </c>
      <c r="D4027">
        <v>2</v>
      </c>
      <c r="E4027">
        <v>205</v>
      </c>
      <c r="F4027">
        <v>103</v>
      </c>
      <c r="G4027">
        <v>18</v>
      </c>
      <c r="H4027">
        <v>65</v>
      </c>
      <c r="I4027">
        <v>6136.61</v>
      </c>
      <c r="J4027">
        <v>1945.22</v>
      </c>
    </row>
    <row r="4028" spans="2:10" x14ac:dyDescent="0.25">
      <c r="B4028">
        <v>18</v>
      </c>
      <c r="C4028" s="1">
        <v>43136</v>
      </c>
      <c r="D4028">
        <v>2</v>
      </c>
      <c r="E4028">
        <v>290</v>
      </c>
      <c r="F4028">
        <v>86</v>
      </c>
      <c r="G4028">
        <v>32</v>
      </c>
      <c r="H4028">
        <v>60</v>
      </c>
      <c r="I4028">
        <v>5746.82</v>
      </c>
      <c r="J4028">
        <v>3163.45</v>
      </c>
    </row>
    <row r="4029" spans="2:10" x14ac:dyDescent="0.25">
      <c r="B4029">
        <v>18</v>
      </c>
      <c r="C4029" s="1">
        <v>43143</v>
      </c>
      <c r="D4029">
        <v>2</v>
      </c>
      <c r="E4029">
        <v>344</v>
      </c>
      <c r="F4029">
        <v>61</v>
      </c>
      <c r="G4029">
        <v>21</v>
      </c>
      <c r="H4029">
        <v>215</v>
      </c>
      <c r="I4029">
        <v>3761.4</v>
      </c>
      <c r="J4029">
        <v>2927.57</v>
      </c>
    </row>
    <row r="4030" spans="2:10" x14ac:dyDescent="0.25">
      <c r="B4030">
        <v>18</v>
      </c>
      <c r="C4030" s="1">
        <v>43150</v>
      </c>
      <c r="D4030">
        <v>2</v>
      </c>
      <c r="E4030">
        <v>384</v>
      </c>
      <c r="F4030">
        <v>66</v>
      </c>
      <c r="G4030">
        <v>28</v>
      </c>
      <c r="H4030">
        <v>431</v>
      </c>
      <c r="I4030">
        <v>5499.21</v>
      </c>
      <c r="J4030">
        <v>2504.25</v>
      </c>
    </row>
    <row r="4031" spans="2:10" x14ac:dyDescent="0.25">
      <c r="B4031">
        <v>18</v>
      </c>
      <c r="C4031" s="1">
        <v>43157</v>
      </c>
      <c r="D4031">
        <v>2</v>
      </c>
      <c r="E4031">
        <v>422</v>
      </c>
      <c r="F4031">
        <v>70</v>
      </c>
      <c r="G4031">
        <v>8</v>
      </c>
      <c r="H4031">
        <v>275</v>
      </c>
      <c r="I4031">
        <v>5951.79</v>
      </c>
      <c r="J4031">
        <v>2062.7600000000002</v>
      </c>
    </row>
    <row r="4032" spans="2:10" x14ac:dyDescent="0.25">
      <c r="B4032">
        <v>18</v>
      </c>
      <c r="C4032" s="1">
        <v>43164</v>
      </c>
      <c r="D4032">
        <v>2</v>
      </c>
      <c r="E4032">
        <v>484</v>
      </c>
      <c r="F4032">
        <v>106</v>
      </c>
      <c r="G4032">
        <v>37</v>
      </c>
      <c r="H4032">
        <v>297</v>
      </c>
      <c r="I4032">
        <v>7014.54</v>
      </c>
      <c r="J4032">
        <v>2886.29</v>
      </c>
    </row>
    <row r="4033" spans="2:10" x14ac:dyDescent="0.25">
      <c r="B4033">
        <v>18</v>
      </c>
      <c r="C4033" s="1">
        <v>43171</v>
      </c>
      <c r="D4033">
        <v>2</v>
      </c>
      <c r="E4033">
        <v>553</v>
      </c>
      <c r="F4033">
        <v>82</v>
      </c>
      <c r="G4033">
        <v>15</v>
      </c>
      <c r="H4033">
        <v>32</v>
      </c>
      <c r="I4033">
        <v>5747.25</v>
      </c>
      <c r="J4033">
        <v>5081.09</v>
      </c>
    </row>
    <row r="4034" spans="2:10" x14ac:dyDescent="0.25">
      <c r="B4034">
        <v>18</v>
      </c>
      <c r="C4034" s="1">
        <v>43178</v>
      </c>
      <c r="D4034">
        <v>2</v>
      </c>
      <c r="E4034">
        <v>620</v>
      </c>
      <c r="F4034">
        <v>113</v>
      </c>
      <c r="G4034">
        <v>29</v>
      </c>
      <c r="H4034">
        <v>928</v>
      </c>
      <c r="I4034">
        <v>8746.94</v>
      </c>
      <c r="J4034">
        <v>5760.12</v>
      </c>
    </row>
    <row r="4035" spans="2:10" x14ac:dyDescent="0.25">
      <c r="B4035">
        <v>18</v>
      </c>
      <c r="C4035" s="1">
        <v>43185</v>
      </c>
      <c r="D4035">
        <v>2</v>
      </c>
      <c r="E4035">
        <v>704</v>
      </c>
      <c r="F4035">
        <v>85</v>
      </c>
      <c r="G4035">
        <v>26</v>
      </c>
      <c r="H4035">
        <v>56</v>
      </c>
      <c r="I4035">
        <v>6081.6</v>
      </c>
      <c r="J4035">
        <v>3508.05</v>
      </c>
    </row>
    <row r="4036" spans="2:10" x14ac:dyDescent="0.25">
      <c r="B4036">
        <v>18</v>
      </c>
      <c r="C4036" s="1">
        <v>43192</v>
      </c>
      <c r="D4036">
        <v>2</v>
      </c>
      <c r="E4036">
        <v>763</v>
      </c>
      <c r="F4036">
        <v>96</v>
      </c>
      <c r="G4036">
        <v>17</v>
      </c>
      <c r="H4036">
        <v>275</v>
      </c>
      <c r="I4036">
        <v>12306.54</v>
      </c>
      <c r="J4036">
        <v>5086.97</v>
      </c>
    </row>
    <row r="4037" spans="2:10" x14ac:dyDescent="0.25">
      <c r="B4037">
        <v>18</v>
      </c>
      <c r="C4037" s="1">
        <v>43199</v>
      </c>
      <c r="D4037">
        <v>2</v>
      </c>
      <c r="E4037">
        <v>842</v>
      </c>
      <c r="F4037">
        <v>92</v>
      </c>
      <c r="G4037">
        <v>28</v>
      </c>
      <c r="H4037">
        <v>763</v>
      </c>
      <c r="I4037">
        <v>11956.7</v>
      </c>
      <c r="J4037">
        <v>5526.22</v>
      </c>
    </row>
    <row r="4038" spans="2:10" x14ac:dyDescent="0.25">
      <c r="B4038">
        <v>18</v>
      </c>
      <c r="C4038" s="1">
        <v>43206</v>
      </c>
      <c r="D4038">
        <v>2</v>
      </c>
      <c r="E4038">
        <v>906</v>
      </c>
      <c r="F4038">
        <v>68</v>
      </c>
      <c r="G4038">
        <v>22</v>
      </c>
      <c r="H4038">
        <v>273</v>
      </c>
      <c r="I4038">
        <v>15447.87</v>
      </c>
      <c r="J4038">
        <v>4702.8999999999996</v>
      </c>
    </row>
    <row r="4039" spans="2:10" x14ac:dyDescent="0.25">
      <c r="B4039">
        <v>18</v>
      </c>
      <c r="C4039" s="1">
        <v>43213</v>
      </c>
      <c r="D4039">
        <v>2</v>
      </c>
      <c r="E4039">
        <v>952</v>
      </c>
      <c r="F4039">
        <v>12</v>
      </c>
      <c r="G4039">
        <v>33</v>
      </c>
      <c r="H4039">
        <v>331</v>
      </c>
      <c r="I4039">
        <v>12233.32</v>
      </c>
      <c r="J4039">
        <v>6150.65</v>
      </c>
    </row>
    <row r="4040" spans="2:10" x14ac:dyDescent="0.25">
      <c r="B4040">
        <v>18</v>
      </c>
      <c r="C4040" s="1">
        <v>43220</v>
      </c>
      <c r="D4040">
        <v>2</v>
      </c>
      <c r="E4040">
        <v>931</v>
      </c>
      <c r="F4040">
        <v>107</v>
      </c>
      <c r="G4040">
        <v>34</v>
      </c>
      <c r="H4040">
        <v>884</v>
      </c>
      <c r="I4040">
        <v>10797.94</v>
      </c>
      <c r="J4040">
        <v>5636.68</v>
      </c>
    </row>
    <row r="4041" spans="2:10" x14ac:dyDescent="0.25">
      <c r="B4041">
        <v>18</v>
      </c>
      <c r="C4041" s="1">
        <v>43227</v>
      </c>
      <c r="D4041">
        <v>2</v>
      </c>
      <c r="E4041">
        <v>1004</v>
      </c>
      <c r="F4041">
        <v>76</v>
      </c>
      <c r="G4041">
        <v>29</v>
      </c>
      <c r="H4041">
        <v>304</v>
      </c>
      <c r="I4041">
        <v>18209.88</v>
      </c>
      <c r="J4041">
        <v>6903.86</v>
      </c>
    </row>
    <row r="4042" spans="2:10" x14ac:dyDescent="0.25">
      <c r="B4042">
        <v>18</v>
      </c>
      <c r="C4042" s="1">
        <v>43234</v>
      </c>
      <c r="D4042">
        <v>2</v>
      </c>
      <c r="E4042">
        <v>1051</v>
      </c>
      <c r="F4042">
        <v>84</v>
      </c>
      <c r="G4042">
        <v>28</v>
      </c>
      <c r="H4042">
        <v>222</v>
      </c>
      <c r="I4042">
        <v>17484.2</v>
      </c>
      <c r="J4042">
        <v>6268.6</v>
      </c>
    </row>
    <row r="4043" spans="2:10" x14ac:dyDescent="0.25">
      <c r="B4043">
        <v>18</v>
      </c>
      <c r="C4043" s="1">
        <v>43241</v>
      </c>
      <c r="D4043">
        <v>2</v>
      </c>
      <c r="E4043">
        <v>1107</v>
      </c>
      <c r="F4043">
        <v>37</v>
      </c>
      <c r="G4043">
        <v>20</v>
      </c>
      <c r="H4043">
        <v>199</v>
      </c>
      <c r="I4043">
        <v>12115.7</v>
      </c>
      <c r="J4043">
        <v>8314.51</v>
      </c>
    </row>
    <row r="4044" spans="2:10" x14ac:dyDescent="0.25">
      <c r="B4044">
        <v>18</v>
      </c>
      <c r="C4044" s="1">
        <v>43248</v>
      </c>
      <c r="D4044">
        <v>2</v>
      </c>
      <c r="E4044">
        <v>1124</v>
      </c>
      <c r="F4044">
        <v>76</v>
      </c>
      <c r="G4044">
        <v>30</v>
      </c>
      <c r="H4044">
        <v>33</v>
      </c>
      <c r="I4044">
        <v>8827.2900000000009</v>
      </c>
      <c r="J4044">
        <v>6031.18</v>
      </c>
    </row>
    <row r="4045" spans="2:10" x14ac:dyDescent="0.25">
      <c r="B4045">
        <v>18</v>
      </c>
      <c r="C4045" s="1">
        <v>43255</v>
      </c>
      <c r="D4045">
        <v>2</v>
      </c>
      <c r="E4045">
        <v>1170</v>
      </c>
      <c r="F4045">
        <v>111</v>
      </c>
      <c r="G4045">
        <v>29</v>
      </c>
      <c r="H4045">
        <v>1282</v>
      </c>
      <c r="I4045">
        <v>10396.200000000001</v>
      </c>
      <c r="J4045">
        <v>8425.4</v>
      </c>
    </row>
    <row r="4046" spans="2:10" x14ac:dyDescent="0.25">
      <c r="B4046">
        <v>18</v>
      </c>
      <c r="C4046" s="1">
        <v>43262</v>
      </c>
      <c r="D4046">
        <v>2</v>
      </c>
      <c r="E4046">
        <v>1252</v>
      </c>
      <c r="F4046">
        <v>88</v>
      </c>
      <c r="G4046">
        <v>22</v>
      </c>
      <c r="H4046">
        <v>1210</v>
      </c>
      <c r="I4046">
        <v>18913.22</v>
      </c>
      <c r="J4046">
        <v>7951.38</v>
      </c>
    </row>
    <row r="4047" spans="2:10" x14ac:dyDescent="0.25">
      <c r="B4047">
        <v>18</v>
      </c>
      <c r="C4047" s="1">
        <v>43269</v>
      </c>
      <c r="D4047">
        <v>2</v>
      </c>
      <c r="E4047">
        <v>1318</v>
      </c>
      <c r="F4047">
        <v>42</v>
      </c>
      <c r="G4047">
        <v>35</v>
      </c>
      <c r="H4047">
        <v>45</v>
      </c>
      <c r="I4047">
        <v>16131.12</v>
      </c>
      <c r="J4047">
        <v>10014.82</v>
      </c>
    </row>
    <row r="4048" spans="2:10" x14ac:dyDescent="0.25">
      <c r="B4048">
        <v>18</v>
      </c>
      <c r="C4048" s="1">
        <v>43276</v>
      </c>
      <c r="D4048">
        <v>2</v>
      </c>
      <c r="E4048">
        <v>1325</v>
      </c>
      <c r="F4048">
        <v>54</v>
      </c>
      <c r="G4048">
        <v>15</v>
      </c>
      <c r="H4048">
        <v>230</v>
      </c>
      <c r="I4048">
        <v>15414.54</v>
      </c>
      <c r="J4048">
        <v>9294.34</v>
      </c>
    </row>
    <row r="4049" spans="2:10" x14ac:dyDescent="0.25">
      <c r="B4049">
        <v>18</v>
      </c>
      <c r="C4049" s="1">
        <v>43283</v>
      </c>
      <c r="D4049">
        <v>2</v>
      </c>
      <c r="E4049">
        <v>1364</v>
      </c>
      <c r="F4049">
        <v>77</v>
      </c>
      <c r="G4049">
        <v>33</v>
      </c>
      <c r="H4049">
        <v>628</v>
      </c>
      <c r="I4049">
        <v>15729.8</v>
      </c>
      <c r="J4049">
        <v>6884.19</v>
      </c>
    </row>
    <row r="4050" spans="2:10" x14ac:dyDescent="0.25">
      <c r="B4050">
        <v>18</v>
      </c>
      <c r="C4050" s="1">
        <v>43290</v>
      </c>
      <c r="D4050">
        <v>2</v>
      </c>
      <c r="E4050">
        <v>1408</v>
      </c>
      <c r="F4050">
        <v>70</v>
      </c>
      <c r="G4050">
        <v>27</v>
      </c>
      <c r="H4050">
        <v>202</v>
      </c>
      <c r="I4050">
        <v>26543.81</v>
      </c>
      <c r="J4050">
        <v>9775.0400000000009</v>
      </c>
    </row>
    <row r="4051" spans="2:10" x14ac:dyDescent="0.25">
      <c r="B4051">
        <v>18</v>
      </c>
      <c r="C4051" s="1">
        <v>43297</v>
      </c>
      <c r="D4051">
        <v>2</v>
      </c>
      <c r="E4051">
        <v>1451</v>
      </c>
      <c r="F4051">
        <v>74</v>
      </c>
      <c r="G4051">
        <v>27</v>
      </c>
      <c r="H4051">
        <v>186</v>
      </c>
      <c r="I4051">
        <v>20006.86</v>
      </c>
      <c r="J4051">
        <v>11263.52</v>
      </c>
    </row>
    <row r="4052" spans="2:10" x14ac:dyDescent="0.25">
      <c r="B4052">
        <v>18</v>
      </c>
      <c r="C4052" s="1">
        <v>43304</v>
      </c>
      <c r="D4052">
        <v>2</v>
      </c>
      <c r="E4052">
        <v>1498</v>
      </c>
      <c r="F4052">
        <v>63</v>
      </c>
      <c r="G4052">
        <v>27</v>
      </c>
      <c r="H4052">
        <v>884</v>
      </c>
      <c r="I4052">
        <v>13979.51</v>
      </c>
      <c r="J4052">
        <v>7789.87</v>
      </c>
    </row>
    <row r="4053" spans="2:10" x14ac:dyDescent="0.25">
      <c r="B4053">
        <v>18</v>
      </c>
      <c r="C4053" s="1">
        <v>43311</v>
      </c>
      <c r="D4053">
        <v>2</v>
      </c>
      <c r="E4053">
        <v>1534</v>
      </c>
      <c r="F4053">
        <v>56</v>
      </c>
      <c r="G4053">
        <v>20</v>
      </c>
      <c r="H4053">
        <v>780</v>
      </c>
      <c r="I4053">
        <v>16247.05</v>
      </c>
      <c r="J4053">
        <v>11969.51</v>
      </c>
    </row>
    <row r="4054" spans="2:10" x14ac:dyDescent="0.25">
      <c r="B4054">
        <v>18</v>
      </c>
      <c r="C4054" s="1">
        <v>43318</v>
      </c>
      <c r="D4054">
        <v>2</v>
      </c>
      <c r="E4054">
        <v>1570</v>
      </c>
      <c r="F4054">
        <v>86</v>
      </c>
      <c r="G4054">
        <v>24</v>
      </c>
      <c r="H4054">
        <v>250</v>
      </c>
      <c r="I4054">
        <v>23451.4</v>
      </c>
      <c r="J4054">
        <v>10407.950000000001</v>
      </c>
    </row>
    <row r="4055" spans="2:10" x14ac:dyDescent="0.25">
      <c r="B4055">
        <v>18</v>
      </c>
      <c r="C4055" s="1">
        <v>43325</v>
      </c>
      <c r="D4055">
        <v>2</v>
      </c>
      <c r="E4055">
        <v>1632</v>
      </c>
      <c r="F4055">
        <v>82</v>
      </c>
      <c r="G4055">
        <v>17</v>
      </c>
      <c r="H4055">
        <v>149</v>
      </c>
      <c r="I4055">
        <v>16118.3</v>
      </c>
      <c r="J4055">
        <v>11494.67</v>
      </c>
    </row>
    <row r="4056" spans="2:10" x14ac:dyDescent="0.25">
      <c r="B4056">
        <v>18</v>
      </c>
      <c r="C4056" s="1">
        <v>43332</v>
      </c>
      <c r="D4056">
        <v>2</v>
      </c>
      <c r="E4056">
        <v>1697</v>
      </c>
      <c r="F4056">
        <v>104</v>
      </c>
      <c r="G4056">
        <v>29</v>
      </c>
      <c r="H4056">
        <v>2361</v>
      </c>
      <c r="I4056">
        <v>22760.58</v>
      </c>
      <c r="J4056">
        <v>13473.74</v>
      </c>
    </row>
    <row r="4057" spans="2:10" x14ac:dyDescent="0.25">
      <c r="B4057">
        <v>18</v>
      </c>
      <c r="C4057" s="1">
        <v>43339</v>
      </c>
      <c r="D4057">
        <v>2</v>
      </c>
      <c r="E4057">
        <v>1772</v>
      </c>
      <c r="F4057">
        <v>91</v>
      </c>
      <c r="G4057">
        <v>31</v>
      </c>
      <c r="H4057">
        <v>1164</v>
      </c>
      <c r="I4057">
        <v>10342.26</v>
      </c>
      <c r="J4057">
        <v>7495.7</v>
      </c>
    </row>
    <row r="4058" spans="2:10" x14ac:dyDescent="0.25">
      <c r="B4058">
        <v>18</v>
      </c>
      <c r="C4058" s="1">
        <v>43346</v>
      </c>
      <c r="D4058">
        <v>2</v>
      </c>
      <c r="E4058">
        <v>1832</v>
      </c>
      <c r="F4058">
        <v>72</v>
      </c>
      <c r="G4058">
        <v>26</v>
      </c>
      <c r="H4058">
        <v>548</v>
      </c>
      <c r="I4058">
        <v>34609.339999999997</v>
      </c>
      <c r="J4058">
        <v>15367.89</v>
      </c>
    </row>
    <row r="4059" spans="2:10" x14ac:dyDescent="0.25">
      <c r="B4059">
        <v>18</v>
      </c>
      <c r="C4059" s="1">
        <v>43353</v>
      </c>
      <c r="D4059">
        <v>2</v>
      </c>
      <c r="E4059">
        <v>1878</v>
      </c>
      <c r="F4059">
        <v>48</v>
      </c>
      <c r="G4059">
        <v>19</v>
      </c>
      <c r="H4059">
        <v>1588</v>
      </c>
      <c r="I4059">
        <v>20839.669999999998</v>
      </c>
      <c r="J4059">
        <v>12173.98</v>
      </c>
    </row>
    <row r="4060" spans="2:10" x14ac:dyDescent="0.25">
      <c r="B4060">
        <v>18</v>
      </c>
      <c r="C4060" s="1">
        <v>43360</v>
      </c>
      <c r="D4060">
        <v>2</v>
      </c>
      <c r="E4060">
        <v>1907</v>
      </c>
      <c r="F4060">
        <v>28</v>
      </c>
      <c r="G4060">
        <v>14</v>
      </c>
      <c r="H4060">
        <v>244</v>
      </c>
      <c r="I4060">
        <v>28074.65</v>
      </c>
      <c r="J4060">
        <v>11834.81</v>
      </c>
    </row>
    <row r="4061" spans="2:10" x14ac:dyDescent="0.25">
      <c r="B4061">
        <v>18</v>
      </c>
      <c r="C4061" s="1">
        <v>43367</v>
      </c>
      <c r="D4061">
        <v>2</v>
      </c>
      <c r="E4061">
        <v>1921</v>
      </c>
      <c r="F4061">
        <v>67</v>
      </c>
      <c r="G4061">
        <v>37</v>
      </c>
      <c r="H4061">
        <v>1051</v>
      </c>
      <c r="I4061">
        <v>21250.54</v>
      </c>
      <c r="J4061">
        <v>11631.66</v>
      </c>
    </row>
    <row r="4062" spans="2:10" x14ac:dyDescent="0.25">
      <c r="B4062">
        <v>18</v>
      </c>
      <c r="C4062" s="1">
        <v>43101</v>
      </c>
      <c r="D4062">
        <v>3</v>
      </c>
      <c r="E4062">
        <v>0</v>
      </c>
      <c r="F4062">
        <v>70</v>
      </c>
      <c r="G4062">
        <v>26</v>
      </c>
      <c r="H4062">
        <v>71</v>
      </c>
      <c r="I4062">
        <v>1278.82</v>
      </c>
      <c r="J4062">
        <v>667.26</v>
      </c>
    </row>
    <row r="4063" spans="2:10" x14ac:dyDescent="0.25">
      <c r="B4063">
        <v>18</v>
      </c>
      <c r="C4063" s="1">
        <v>43108</v>
      </c>
      <c r="D4063">
        <v>3</v>
      </c>
      <c r="E4063">
        <v>44</v>
      </c>
      <c r="F4063">
        <v>72</v>
      </c>
      <c r="G4063">
        <v>18</v>
      </c>
      <c r="H4063">
        <v>17</v>
      </c>
      <c r="I4063">
        <v>2049.39</v>
      </c>
      <c r="J4063">
        <v>636.66999999999996</v>
      </c>
    </row>
    <row r="4064" spans="2:10" x14ac:dyDescent="0.25">
      <c r="B4064">
        <v>18</v>
      </c>
      <c r="C4064" s="1">
        <v>43115</v>
      </c>
      <c r="D4064">
        <v>3</v>
      </c>
      <c r="E4064">
        <v>98</v>
      </c>
      <c r="F4064">
        <v>64</v>
      </c>
      <c r="G4064">
        <v>23</v>
      </c>
      <c r="H4064">
        <v>206</v>
      </c>
      <c r="I4064">
        <v>3914.39</v>
      </c>
      <c r="J4064">
        <v>1308.3499999999999</v>
      </c>
    </row>
    <row r="4065" spans="2:10" x14ac:dyDescent="0.25">
      <c r="B4065">
        <v>18</v>
      </c>
      <c r="C4065" s="1">
        <v>43122</v>
      </c>
      <c r="D4065">
        <v>3</v>
      </c>
      <c r="E4065">
        <v>139</v>
      </c>
      <c r="F4065">
        <v>90</v>
      </c>
      <c r="G4065">
        <v>27</v>
      </c>
      <c r="H4065">
        <v>59</v>
      </c>
      <c r="I4065">
        <v>5520.4</v>
      </c>
      <c r="J4065">
        <v>1895.72</v>
      </c>
    </row>
    <row r="4066" spans="2:10" x14ac:dyDescent="0.25">
      <c r="B4066">
        <v>18</v>
      </c>
      <c r="C4066" s="1">
        <v>43129</v>
      </c>
      <c r="D4066">
        <v>3</v>
      </c>
      <c r="E4066">
        <v>202</v>
      </c>
      <c r="F4066">
        <v>121</v>
      </c>
      <c r="G4066">
        <v>30</v>
      </c>
      <c r="H4066">
        <v>18</v>
      </c>
      <c r="I4066">
        <v>5179.38</v>
      </c>
      <c r="J4066">
        <v>1782.65</v>
      </c>
    </row>
    <row r="4067" spans="2:10" x14ac:dyDescent="0.25">
      <c r="B4067">
        <v>18</v>
      </c>
      <c r="C4067" s="1">
        <v>43136</v>
      </c>
      <c r="D4067">
        <v>3</v>
      </c>
      <c r="E4067">
        <v>293</v>
      </c>
      <c r="F4067">
        <v>89</v>
      </c>
      <c r="G4067">
        <v>22</v>
      </c>
      <c r="H4067">
        <v>119</v>
      </c>
      <c r="I4067">
        <v>8994.41</v>
      </c>
      <c r="J4067">
        <v>2230.62</v>
      </c>
    </row>
    <row r="4068" spans="2:10" x14ac:dyDescent="0.25">
      <c r="B4068">
        <v>18</v>
      </c>
      <c r="C4068" s="1">
        <v>43143</v>
      </c>
      <c r="D4068">
        <v>3</v>
      </c>
      <c r="E4068">
        <v>360</v>
      </c>
      <c r="F4068">
        <v>93</v>
      </c>
      <c r="G4068">
        <v>21</v>
      </c>
      <c r="H4068">
        <v>39</v>
      </c>
      <c r="I4068">
        <v>7578.58</v>
      </c>
      <c r="J4068">
        <v>2759.1</v>
      </c>
    </row>
    <row r="4069" spans="2:10" x14ac:dyDescent="0.25">
      <c r="B4069">
        <v>18</v>
      </c>
      <c r="C4069" s="1">
        <v>43150</v>
      </c>
      <c r="D4069">
        <v>3</v>
      </c>
      <c r="E4069">
        <v>432</v>
      </c>
      <c r="F4069">
        <v>61</v>
      </c>
      <c r="G4069">
        <v>12</v>
      </c>
      <c r="H4069">
        <v>247</v>
      </c>
      <c r="I4069">
        <v>14953.2</v>
      </c>
      <c r="J4069">
        <v>4151.6899999999996</v>
      </c>
    </row>
    <row r="4070" spans="2:10" x14ac:dyDescent="0.25">
      <c r="B4070">
        <v>18</v>
      </c>
      <c r="C4070" s="1">
        <v>43157</v>
      </c>
      <c r="D4070">
        <v>3</v>
      </c>
      <c r="E4070">
        <v>481</v>
      </c>
      <c r="F4070">
        <v>61</v>
      </c>
      <c r="G4070">
        <v>39</v>
      </c>
      <c r="H4070">
        <v>66</v>
      </c>
      <c r="I4070">
        <v>16215.96</v>
      </c>
      <c r="J4070">
        <v>5117.58</v>
      </c>
    </row>
    <row r="4071" spans="2:10" x14ac:dyDescent="0.25">
      <c r="B4071">
        <v>18</v>
      </c>
      <c r="C4071" s="1">
        <v>43164</v>
      </c>
      <c r="D4071">
        <v>3</v>
      </c>
      <c r="E4071">
        <v>503</v>
      </c>
      <c r="F4071">
        <v>63</v>
      </c>
      <c r="G4071">
        <v>25</v>
      </c>
      <c r="H4071">
        <v>293</v>
      </c>
      <c r="I4071">
        <v>8062.11</v>
      </c>
      <c r="J4071">
        <v>3086.98</v>
      </c>
    </row>
    <row r="4072" spans="2:10" x14ac:dyDescent="0.25">
      <c r="B4072">
        <v>18</v>
      </c>
      <c r="C4072" s="1">
        <v>43171</v>
      </c>
      <c r="D4072">
        <v>3</v>
      </c>
      <c r="E4072">
        <v>541</v>
      </c>
      <c r="F4072">
        <v>109</v>
      </c>
      <c r="G4072">
        <v>33</v>
      </c>
      <c r="H4072">
        <v>50</v>
      </c>
      <c r="I4072">
        <v>14962.5</v>
      </c>
      <c r="J4072">
        <v>3359.8</v>
      </c>
    </row>
    <row r="4073" spans="2:10" x14ac:dyDescent="0.25">
      <c r="B4073">
        <v>18</v>
      </c>
      <c r="C4073" s="1">
        <v>43178</v>
      </c>
      <c r="D4073">
        <v>3</v>
      </c>
      <c r="E4073">
        <v>617</v>
      </c>
      <c r="F4073">
        <v>100</v>
      </c>
      <c r="G4073">
        <v>28</v>
      </c>
      <c r="H4073">
        <v>11</v>
      </c>
      <c r="I4073">
        <v>8240.2099999999991</v>
      </c>
      <c r="J4073">
        <v>8640.91</v>
      </c>
    </row>
    <row r="4074" spans="2:10" x14ac:dyDescent="0.25">
      <c r="B4074">
        <v>18</v>
      </c>
      <c r="C4074" s="1">
        <v>43185</v>
      </c>
      <c r="D4074">
        <v>3</v>
      </c>
      <c r="E4074">
        <v>689</v>
      </c>
      <c r="F4074">
        <v>77</v>
      </c>
      <c r="G4074">
        <v>25</v>
      </c>
      <c r="H4074">
        <v>334</v>
      </c>
      <c r="I4074">
        <v>11827.5</v>
      </c>
      <c r="J4074">
        <v>6247.25</v>
      </c>
    </row>
    <row r="4075" spans="2:10" x14ac:dyDescent="0.25">
      <c r="B4075">
        <v>18</v>
      </c>
      <c r="C4075" s="1">
        <v>43192</v>
      </c>
      <c r="D4075">
        <v>3</v>
      </c>
      <c r="E4075">
        <v>741</v>
      </c>
      <c r="F4075">
        <v>81</v>
      </c>
      <c r="G4075">
        <v>28</v>
      </c>
      <c r="H4075">
        <v>144</v>
      </c>
      <c r="I4075">
        <v>11214.62</v>
      </c>
      <c r="J4075">
        <v>5801.48</v>
      </c>
    </row>
    <row r="4076" spans="2:10" x14ac:dyDescent="0.25">
      <c r="B4076">
        <v>18</v>
      </c>
      <c r="C4076" s="1">
        <v>43199</v>
      </c>
      <c r="D4076">
        <v>3</v>
      </c>
      <c r="E4076">
        <v>794</v>
      </c>
      <c r="F4076">
        <v>114</v>
      </c>
      <c r="G4076">
        <v>16</v>
      </c>
      <c r="H4076">
        <v>359</v>
      </c>
      <c r="I4076">
        <v>21847.16</v>
      </c>
      <c r="J4076">
        <v>4320.72</v>
      </c>
    </row>
    <row r="4077" spans="2:10" x14ac:dyDescent="0.25">
      <c r="B4077">
        <v>18</v>
      </c>
      <c r="C4077" s="1">
        <v>43206</v>
      </c>
      <c r="D4077">
        <v>3</v>
      </c>
      <c r="E4077">
        <v>892</v>
      </c>
      <c r="F4077">
        <v>97</v>
      </c>
      <c r="G4077">
        <v>11</v>
      </c>
      <c r="H4077">
        <v>396</v>
      </c>
      <c r="I4077">
        <v>14340.42</v>
      </c>
      <c r="J4077">
        <v>9370.19</v>
      </c>
    </row>
    <row r="4078" spans="2:10" x14ac:dyDescent="0.25">
      <c r="B4078">
        <v>18</v>
      </c>
      <c r="C4078" s="1">
        <v>43213</v>
      </c>
      <c r="D4078">
        <v>3</v>
      </c>
      <c r="E4078">
        <v>978</v>
      </c>
      <c r="F4078">
        <v>105</v>
      </c>
      <c r="G4078">
        <v>31</v>
      </c>
      <c r="H4078">
        <v>94</v>
      </c>
      <c r="I4078">
        <v>17946.87</v>
      </c>
      <c r="J4078">
        <v>8667.83</v>
      </c>
    </row>
    <row r="4079" spans="2:10" x14ac:dyDescent="0.25">
      <c r="B4079">
        <v>18</v>
      </c>
      <c r="C4079" s="1">
        <v>43220</v>
      </c>
      <c r="D4079">
        <v>3</v>
      </c>
      <c r="E4079">
        <v>1052</v>
      </c>
      <c r="F4079">
        <v>104</v>
      </c>
      <c r="G4079">
        <v>32</v>
      </c>
      <c r="H4079">
        <v>131</v>
      </c>
      <c r="I4079">
        <v>22046.67</v>
      </c>
      <c r="J4079">
        <v>8275.25</v>
      </c>
    </row>
    <row r="4080" spans="2:10" x14ac:dyDescent="0.25">
      <c r="B4080">
        <v>18</v>
      </c>
      <c r="C4080" s="1">
        <v>43227</v>
      </c>
      <c r="D4080">
        <v>3</v>
      </c>
      <c r="E4080">
        <v>1124</v>
      </c>
      <c r="F4080">
        <v>108</v>
      </c>
      <c r="G4080">
        <v>31</v>
      </c>
      <c r="H4080">
        <v>351</v>
      </c>
      <c r="I4080">
        <v>16878.650000000001</v>
      </c>
      <c r="J4080">
        <v>7699.4</v>
      </c>
    </row>
    <row r="4081" spans="2:10" x14ac:dyDescent="0.25">
      <c r="B4081">
        <v>18</v>
      </c>
      <c r="C4081" s="1">
        <v>43234</v>
      </c>
      <c r="D4081">
        <v>3</v>
      </c>
      <c r="E4081">
        <v>1201</v>
      </c>
      <c r="F4081">
        <v>123</v>
      </c>
      <c r="G4081">
        <v>14</v>
      </c>
      <c r="H4081">
        <v>635</v>
      </c>
      <c r="I4081">
        <v>24021.53</v>
      </c>
      <c r="J4081">
        <v>6515.7</v>
      </c>
    </row>
    <row r="4082" spans="2:10" x14ac:dyDescent="0.25">
      <c r="B4082">
        <v>18</v>
      </c>
      <c r="C4082" s="1">
        <v>43241</v>
      </c>
      <c r="D4082">
        <v>3</v>
      </c>
      <c r="E4082">
        <v>1310</v>
      </c>
      <c r="F4082">
        <v>109</v>
      </c>
      <c r="G4082">
        <v>27</v>
      </c>
      <c r="H4082">
        <v>1058</v>
      </c>
      <c r="I4082">
        <v>35779.42</v>
      </c>
      <c r="J4082">
        <v>9886.5</v>
      </c>
    </row>
    <row r="4083" spans="2:10" x14ac:dyDescent="0.25">
      <c r="B4083">
        <v>18</v>
      </c>
      <c r="C4083" s="1">
        <v>43248</v>
      </c>
      <c r="D4083">
        <v>3</v>
      </c>
      <c r="E4083">
        <v>1392</v>
      </c>
      <c r="F4083">
        <v>116</v>
      </c>
      <c r="G4083">
        <v>14</v>
      </c>
      <c r="H4083">
        <v>516</v>
      </c>
      <c r="I4083">
        <v>41831.94</v>
      </c>
      <c r="J4083">
        <v>11799.65</v>
      </c>
    </row>
    <row r="4084" spans="2:10" x14ac:dyDescent="0.25">
      <c r="B4084">
        <v>18</v>
      </c>
      <c r="C4084" s="1">
        <v>43255</v>
      </c>
      <c r="D4084">
        <v>3</v>
      </c>
      <c r="E4084">
        <v>1494</v>
      </c>
      <c r="F4084">
        <v>93</v>
      </c>
      <c r="G4084">
        <v>36</v>
      </c>
      <c r="H4084">
        <v>439</v>
      </c>
      <c r="I4084">
        <v>27502.68</v>
      </c>
      <c r="J4084">
        <v>10244.379999999999</v>
      </c>
    </row>
    <row r="4085" spans="2:10" x14ac:dyDescent="0.25">
      <c r="B4085">
        <v>18</v>
      </c>
      <c r="C4085" s="1">
        <v>43262</v>
      </c>
      <c r="D4085">
        <v>3</v>
      </c>
      <c r="E4085">
        <v>1551</v>
      </c>
      <c r="F4085">
        <v>48</v>
      </c>
      <c r="G4085">
        <v>16</v>
      </c>
      <c r="H4085">
        <v>103</v>
      </c>
      <c r="I4085">
        <v>29732.51</v>
      </c>
      <c r="J4085">
        <v>5924.63</v>
      </c>
    </row>
    <row r="4086" spans="2:10" x14ac:dyDescent="0.25">
      <c r="B4086">
        <v>18</v>
      </c>
      <c r="C4086" s="1">
        <v>43269</v>
      </c>
      <c r="D4086">
        <v>3</v>
      </c>
      <c r="E4086">
        <v>1583</v>
      </c>
      <c r="F4086">
        <v>76</v>
      </c>
      <c r="G4086">
        <v>20</v>
      </c>
      <c r="H4086">
        <v>657</v>
      </c>
      <c r="I4086">
        <v>34110.43</v>
      </c>
      <c r="J4086">
        <v>14308.64</v>
      </c>
    </row>
    <row r="4087" spans="2:10" x14ac:dyDescent="0.25">
      <c r="B4087">
        <v>18</v>
      </c>
      <c r="C4087" s="1">
        <v>43276</v>
      </c>
      <c r="D4087">
        <v>3</v>
      </c>
      <c r="E4087">
        <v>1639</v>
      </c>
      <c r="F4087">
        <v>83</v>
      </c>
      <c r="G4087">
        <v>0</v>
      </c>
      <c r="H4087">
        <v>860</v>
      </c>
      <c r="I4087">
        <v>36372.29</v>
      </c>
      <c r="J4087">
        <v>6905.07</v>
      </c>
    </row>
    <row r="4088" spans="2:10" x14ac:dyDescent="0.25">
      <c r="B4088">
        <v>18</v>
      </c>
      <c r="C4088" s="1">
        <v>43283</v>
      </c>
      <c r="D4088">
        <v>3</v>
      </c>
      <c r="E4088">
        <v>1722</v>
      </c>
      <c r="F4088">
        <v>87</v>
      </c>
      <c r="G4088">
        <v>30</v>
      </c>
      <c r="H4088">
        <v>65</v>
      </c>
      <c r="I4088">
        <v>32412.78</v>
      </c>
      <c r="J4088">
        <v>13071.42</v>
      </c>
    </row>
    <row r="4089" spans="2:10" x14ac:dyDescent="0.25">
      <c r="B4089">
        <v>18</v>
      </c>
      <c r="C4089" s="1">
        <v>43290</v>
      </c>
      <c r="D4089">
        <v>3</v>
      </c>
      <c r="E4089">
        <v>1779</v>
      </c>
      <c r="F4089">
        <v>78</v>
      </c>
      <c r="G4089">
        <v>22</v>
      </c>
      <c r="H4089">
        <v>978</v>
      </c>
      <c r="I4089">
        <v>29364.15</v>
      </c>
      <c r="J4089">
        <v>13545.12</v>
      </c>
    </row>
    <row r="4090" spans="2:10" x14ac:dyDescent="0.25">
      <c r="B4090">
        <v>18</v>
      </c>
      <c r="C4090" s="1">
        <v>43297</v>
      </c>
      <c r="D4090">
        <v>3</v>
      </c>
      <c r="E4090">
        <v>1835</v>
      </c>
      <c r="F4090">
        <v>84</v>
      </c>
      <c r="G4090">
        <v>24</v>
      </c>
      <c r="H4090">
        <v>1200</v>
      </c>
      <c r="I4090">
        <v>44051.06</v>
      </c>
      <c r="J4090">
        <v>6552.41</v>
      </c>
    </row>
    <row r="4091" spans="2:10" x14ac:dyDescent="0.25">
      <c r="B4091">
        <v>18</v>
      </c>
      <c r="C4091" s="1">
        <v>43304</v>
      </c>
      <c r="D4091">
        <v>3</v>
      </c>
      <c r="E4091">
        <v>1895</v>
      </c>
      <c r="F4091">
        <v>71</v>
      </c>
      <c r="G4091">
        <v>26</v>
      </c>
      <c r="H4091">
        <v>126</v>
      </c>
      <c r="I4091">
        <v>42851.199999999997</v>
      </c>
      <c r="J4091">
        <v>8510.1299999999992</v>
      </c>
    </row>
    <row r="4092" spans="2:10" x14ac:dyDescent="0.25">
      <c r="B4092">
        <v>18</v>
      </c>
      <c r="C4092" s="1">
        <v>43311</v>
      </c>
      <c r="D4092">
        <v>3</v>
      </c>
      <c r="E4092">
        <v>1940</v>
      </c>
      <c r="F4092">
        <v>98</v>
      </c>
      <c r="G4092">
        <v>16</v>
      </c>
      <c r="H4092">
        <v>41</v>
      </c>
      <c r="I4092">
        <v>48333.51</v>
      </c>
      <c r="J4092">
        <v>18881.650000000001</v>
      </c>
    </row>
    <row r="4093" spans="2:10" x14ac:dyDescent="0.25">
      <c r="B4093">
        <v>18</v>
      </c>
      <c r="C4093" s="1">
        <v>43318</v>
      </c>
      <c r="D4093">
        <v>3</v>
      </c>
      <c r="E4093">
        <v>2022</v>
      </c>
      <c r="F4093">
        <v>93</v>
      </c>
      <c r="G4093">
        <v>25</v>
      </c>
      <c r="H4093">
        <v>179</v>
      </c>
      <c r="I4093">
        <v>48288.36</v>
      </c>
      <c r="J4093">
        <v>14076.3</v>
      </c>
    </row>
    <row r="4094" spans="2:10" x14ac:dyDescent="0.25">
      <c r="B4094">
        <v>18</v>
      </c>
      <c r="C4094" s="1">
        <v>43325</v>
      </c>
      <c r="D4094">
        <v>3</v>
      </c>
      <c r="E4094">
        <v>2090</v>
      </c>
      <c r="F4094">
        <v>117</v>
      </c>
      <c r="G4094">
        <v>23</v>
      </c>
      <c r="H4094">
        <v>115</v>
      </c>
      <c r="I4094">
        <v>56303.15</v>
      </c>
      <c r="J4094">
        <v>21136.77</v>
      </c>
    </row>
    <row r="4095" spans="2:10" x14ac:dyDescent="0.25">
      <c r="B4095">
        <v>18</v>
      </c>
      <c r="C4095" s="1">
        <v>43332</v>
      </c>
      <c r="D4095">
        <v>3</v>
      </c>
      <c r="E4095">
        <v>2184</v>
      </c>
      <c r="F4095">
        <v>66</v>
      </c>
      <c r="G4095">
        <v>22</v>
      </c>
      <c r="H4095">
        <v>404</v>
      </c>
      <c r="I4095">
        <v>55691.91</v>
      </c>
      <c r="J4095">
        <v>10637.12</v>
      </c>
    </row>
    <row r="4096" spans="2:10" x14ac:dyDescent="0.25">
      <c r="B4096">
        <v>18</v>
      </c>
      <c r="C4096" s="1">
        <v>43339</v>
      </c>
      <c r="D4096">
        <v>3</v>
      </c>
      <c r="E4096">
        <v>2228</v>
      </c>
      <c r="F4096">
        <v>91</v>
      </c>
      <c r="G4096">
        <v>24</v>
      </c>
      <c r="H4096">
        <v>125</v>
      </c>
      <c r="I4096">
        <v>31694.06</v>
      </c>
      <c r="J4096">
        <v>12432.1</v>
      </c>
    </row>
    <row r="4097" spans="2:10" x14ac:dyDescent="0.25">
      <c r="B4097">
        <v>18</v>
      </c>
      <c r="C4097" s="1">
        <v>43346</v>
      </c>
      <c r="D4097">
        <v>3</v>
      </c>
      <c r="E4097">
        <v>2295</v>
      </c>
      <c r="F4097">
        <v>111</v>
      </c>
      <c r="G4097">
        <v>13</v>
      </c>
      <c r="H4097">
        <v>2012</v>
      </c>
      <c r="I4097">
        <v>51514.42</v>
      </c>
      <c r="J4097">
        <v>11242.93</v>
      </c>
    </row>
    <row r="4098" spans="2:10" x14ac:dyDescent="0.25">
      <c r="B4098">
        <v>18</v>
      </c>
      <c r="C4098" s="1">
        <v>43353</v>
      </c>
      <c r="D4098">
        <v>3</v>
      </c>
      <c r="E4098">
        <v>2393</v>
      </c>
      <c r="F4098">
        <v>129</v>
      </c>
      <c r="G4098">
        <v>31</v>
      </c>
      <c r="H4098">
        <v>1014</v>
      </c>
      <c r="I4098">
        <v>62399.37</v>
      </c>
      <c r="J4098">
        <v>10237.49</v>
      </c>
    </row>
    <row r="4099" spans="2:10" x14ac:dyDescent="0.25">
      <c r="B4099">
        <v>18</v>
      </c>
      <c r="C4099" s="1">
        <v>43360</v>
      </c>
      <c r="D4099">
        <v>3</v>
      </c>
      <c r="E4099">
        <v>2491</v>
      </c>
      <c r="F4099">
        <v>94</v>
      </c>
      <c r="G4099">
        <v>13</v>
      </c>
      <c r="H4099">
        <v>880</v>
      </c>
      <c r="I4099">
        <v>32688.33</v>
      </c>
      <c r="J4099">
        <v>23617.24</v>
      </c>
    </row>
    <row r="4100" spans="2:10" x14ac:dyDescent="0.25">
      <c r="B4100">
        <v>18</v>
      </c>
      <c r="C4100" s="1">
        <v>43367</v>
      </c>
      <c r="D4100">
        <v>3</v>
      </c>
      <c r="E4100">
        <v>2572</v>
      </c>
      <c r="F4100">
        <v>59</v>
      </c>
      <c r="G4100">
        <v>7</v>
      </c>
      <c r="H4100">
        <v>310</v>
      </c>
      <c r="I4100">
        <v>67708.679999999993</v>
      </c>
      <c r="J4100">
        <v>10898.78</v>
      </c>
    </row>
    <row r="4101" spans="2:10" x14ac:dyDescent="0.25">
      <c r="B4101">
        <v>18</v>
      </c>
      <c r="C4101" s="1">
        <v>43101</v>
      </c>
      <c r="D4101">
        <v>4</v>
      </c>
      <c r="E4101">
        <v>0</v>
      </c>
      <c r="F4101">
        <v>80</v>
      </c>
      <c r="G4101">
        <v>24</v>
      </c>
      <c r="H4101">
        <v>30</v>
      </c>
      <c r="I4101">
        <v>1201.99</v>
      </c>
      <c r="J4101">
        <v>791.56</v>
      </c>
    </row>
    <row r="4102" spans="2:10" x14ac:dyDescent="0.25">
      <c r="B4102">
        <v>18</v>
      </c>
      <c r="C4102" s="1">
        <v>43108</v>
      </c>
      <c r="D4102">
        <v>4</v>
      </c>
      <c r="E4102">
        <v>56</v>
      </c>
      <c r="F4102">
        <v>62</v>
      </c>
      <c r="G4102">
        <v>25</v>
      </c>
      <c r="H4102">
        <v>29</v>
      </c>
      <c r="I4102">
        <v>1779.33</v>
      </c>
      <c r="J4102">
        <v>1052.46</v>
      </c>
    </row>
    <row r="4103" spans="2:10" x14ac:dyDescent="0.25">
      <c r="B4103">
        <v>18</v>
      </c>
      <c r="C4103" s="1">
        <v>43115</v>
      </c>
      <c r="D4103">
        <v>4</v>
      </c>
      <c r="E4103">
        <v>93</v>
      </c>
      <c r="F4103">
        <v>70</v>
      </c>
      <c r="G4103">
        <v>21</v>
      </c>
      <c r="H4103">
        <v>37</v>
      </c>
      <c r="I4103">
        <v>3896.43</v>
      </c>
      <c r="J4103">
        <v>2169.41</v>
      </c>
    </row>
    <row r="4104" spans="2:10" x14ac:dyDescent="0.25">
      <c r="B4104">
        <v>18</v>
      </c>
      <c r="C4104" s="1">
        <v>43122</v>
      </c>
      <c r="D4104">
        <v>4</v>
      </c>
      <c r="E4104">
        <v>142</v>
      </c>
      <c r="F4104">
        <v>60</v>
      </c>
      <c r="G4104">
        <v>22</v>
      </c>
      <c r="H4104">
        <v>33</v>
      </c>
      <c r="I4104">
        <v>5091.96</v>
      </c>
      <c r="J4104">
        <v>2205.4</v>
      </c>
    </row>
    <row r="4105" spans="2:10" x14ac:dyDescent="0.25">
      <c r="B4105">
        <v>18</v>
      </c>
      <c r="C4105" s="1">
        <v>43129</v>
      </c>
      <c r="D4105">
        <v>4</v>
      </c>
      <c r="E4105">
        <v>180</v>
      </c>
      <c r="F4105">
        <v>83</v>
      </c>
      <c r="G4105">
        <v>30</v>
      </c>
      <c r="H4105">
        <v>201</v>
      </c>
      <c r="I4105">
        <v>6126.05</v>
      </c>
      <c r="J4105">
        <v>3699.37</v>
      </c>
    </row>
    <row r="4106" spans="2:10" x14ac:dyDescent="0.25">
      <c r="B4106">
        <v>18</v>
      </c>
      <c r="C4106" s="1">
        <v>43136</v>
      </c>
      <c r="D4106">
        <v>4</v>
      </c>
      <c r="E4106">
        <v>233</v>
      </c>
      <c r="F4106">
        <v>95</v>
      </c>
      <c r="G4106">
        <v>36</v>
      </c>
      <c r="H4106">
        <v>236</v>
      </c>
      <c r="I4106">
        <v>4847.0200000000004</v>
      </c>
      <c r="J4106">
        <v>2505.84</v>
      </c>
    </row>
    <row r="4107" spans="2:10" x14ac:dyDescent="0.25">
      <c r="B4107">
        <v>18</v>
      </c>
      <c r="C4107" s="1">
        <v>43143</v>
      </c>
      <c r="D4107">
        <v>4</v>
      </c>
      <c r="E4107">
        <v>292</v>
      </c>
      <c r="F4107">
        <v>89</v>
      </c>
      <c r="G4107">
        <v>18</v>
      </c>
      <c r="H4107">
        <v>105</v>
      </c>
      <c r="I4107">
        <v>7305.1</v>
      </c>
      <c r="J4107">
        <v>1562.62</v>
      </c>
    </row>
    <row r="4108" spans="2:10" x14ac:dyDescent="0.25">
      <c r="B4108">
        <v>18</v>
      </c>
      <c r="C4108" s="1">
        <v>43150</v>
      </c>
      <c r="D4108">
        <v>4</v>
      </c>
      <c r="E4108">
        <v>363</v>
      </c>
      <c r="F4108">
        <v>56</v>
      </c>
      <c r="G4108">
        <v>36</v>
      </c>
      <c r="H4108">
        <v>371</v>
      </c>
      <c r="I4108">
        <v>5532.28</v>
      </c>
      <c r="J4108">
        <v>1579.01</v>
      </c>
    </row>
    <row r="4109" spans="2:10" x14ac:dyDescent="0.25">
      <c r="B4109">
        <v>18</v>
      </c>
      <c r="C4109" s="1">
        <v>43157</v>
      </c>
      <c r="D4109">
        <v>4</v>
      </c>
      <c r="E4109">
        <v>383</v>
      </c>
      <c r="F4109">
        <v>21</v>
      </c>
      <c r="G4109">
        <v>8</v>
      </c>
      <c r="H4109">
        <v>3</v>
      </c>
      <c r="I4109">
        <v>5340.36</v>
      </c>
      <c r="J4109">
        <v>5033.8500000000004</v>
      </c>
    </row>
    <row r="4110" spans="2:10" x14ac:dyDescent="0.25">
      <c r="B4110">
        <v>18</v>
      </c>
      <c r="C4110" s="1">
        <v>43164</v>
      </c>
      <c r="D4110">
        <v>4</v>
      </c>
      <c r="E4110">
        <v>396</v>
      </c>
      <c r="F4110">
        <v>82</v>
      </c>
      <c r="G4110">
        <v>31</v>
      </c>
      <c r="H4110">
        <v>696</v>
      </c>
      <c r="I4110">
        <v>10361.07</v>
      </c>
      <c r="J4110">
        <v>4614.8900000000003</v>
      </c>
    </row>
    <row r="4111" spans="2:10" x14ac:dyDescent="0.25">
      <c r="B4111">
        <v>18</v>
      </c>
      <c r="C4111" s="1">
        <v>43171</v>
      </c>
      <c r="D4111">
        <v>4</v>
      </c>
      <c r="E4111">
        <v>447</v>
      </c>
      <c r="F4111">
        <v>67</v>
      </c>
      <c r="G4111">
        <v>26</v>
      </c>
      <c r="H4111">
        <v>724</v>
      </c>
      <c r="I4111">
        <v>8273.64</v>
      </c>
      <c r="J4111">
        <v>7519.31</v>
      </c>
    </row>
    <row r="4112" spans="2:10" x14ac:dyDescent="0.25">
      <c r="B4112">
        <v>18</v>
      </c>
      <c r="C4112" s="1">
        <v>43178</v>
      </c>
      <c r="D4112">
        <v>4</v>
      </c>
      <c r="E4112">
        <v>488</v>
      </c>
      <c r="F4112">
        <v>116</v>
      </c>
      <c r="G4112">
        <v>17</v>
      </c>
      <c r="H4112">
        <v>93</v>
      </c>
      <c r="I4112">
        <v>16945.43</v>
      </c>
      <c r="J4112">
        <v>4819.8100000000004</v>
      </c>
    </row>
    <row r="4113" spans="2:10" x14ac:dyDescent="0.25">
      <c r="B4113">
        <v>18</v>
      </c>
      <c r="C4113" s="1">
        <v>43185</v>
      </c>
      <c r="D4113">
        <v>4</v>
      </c>
      <c r="E4113">
        <v>587</v>
      </c>
      <c r="F4113">
        <v>80</v>
      </c>
      <c r="G4113">
        <v>8</v>
      </c>
      <c r="H4113">
        <v>798</v>
      </c>
      <c r="I4113">
        <v>11604.5</v>
      </c>
      <c r="J4113">
        <v>4344.79</v>
      </c>
    </row>
    <row r="4114" spans="2:10" x14ac:dyDescent="0.25">
      <c r="B4114">
        <v>18</v>
      </c>
      <c r="C4114" s="1">
        <v>43192</v>
      </c>
      <c r="D4114">
        <v>4</v>
      </c>
      <c r="E4114">
        <v>659</v>
      </c>
      <c r="F4114">
        <v>107</v>
      </c>
      <c r="G4114">
        <v>17</v>
      </c>
      <c r="H4114">
        <v>387</v>
      </c>
      <c r="I4114">
        <v>10275.66</v>
      </c>
      <c r="J4114">
        <v>6434.36</v>
      </c>
    </row>
    <row r="4115" spans="2:10" x14ac:dyDescent="0.25">
      <c r="B4115">
        <v>18</v>
      </c>
      <c r="C4115" s="1">
        <v>43199</v>
      </c>
      <c r="D4115">
        <v>4</v>
      </c>
      <c r="E4115">
        <v>749</v>
      </c>
      <c r="F4115">
        <v>66</v>
      </c>
      <c r="G4115">
        <v>35</v>
      </c>
      <c r="H4115">
        <v>330</v>
      </c>
      <c r="I4115">
        <v>11661.48</v>
      </c>
      <c r="J4115">
        <v>6078.99</v>
      </c>
    </row>
    <row r="4116" spans="2:10" x14ac:dyDescent="0.25">
      <c r="B4116">
        <v>18</v>
      </c>
      <c r="C4116" s="1">
        <v>43206</v>
      </c>
      <c r="D4116">
        <v>4</v>
      </c>
      <c r="E4116">
        <v>780</v>
      </c>
      <c r="F4116">
        <v>46</v>
      </c>
      <c r="G4116">
        <v>33</v>
      </c>
      <c r="H4116">
        <v>671</v>
      </c>
      <c r="I4116">
        <v>13124.54</v>
      </c>
      <c r="J4116">
        <v>4647.28</v>
      </c>
    </row>
    <row r="4117" spans="2:10" x14ac:dyDescent="0.25">
      <c r="B4117">
        <v>18</v>
      </c>
      <c r="C4117" s="1">
        <v>43213</v>
      </c>
      <c r="D4117">
        <v>4</v>
      </c>
      <c r="E4117">
        <v>793</v>
      </c>
      <c r="F4117">
        <v>50</v>
      </c>
      <c r="G4117">
        <v>16</v>
      </c>
      <c r="H4117">
        <v>1</v>
      </c>
      <c r="I4117">
        <v>16826.22</v>
      </c>
      <c r="J4117">
        <v>9054.5499999999993</v>
      </c>
    </row>
    <row r="4118" spans="2:10" x14ac:dyDescent="0.25">
      <c r="B4118">
        <v>18</v>
      </c>
      <c r="C4118" s="1">
        <v>43220</v>
      </c>
      <c r="D4118">
        <v>4</v>
      </c>
      <c r="E4118">
        <v>827</v>
      </c>
      <c r="F4118">
        <v>35</v>
      </c>
      <c r="G4118">
        <v>35</v>
      </c>
      <c r="H4118">
        <v>84</v>
      </c>
      <c r="I4118">
        <v>18606.66</v>
      </c>
      <c r="J4118">
        <v>11691.33</v>
      </c>
    </row>
    <row r="4119" spans="2:10" x14ac:dyDescent="0.25">
      <c r="B4119">
        <v>18</v>
      </c>
      <c r="C4119" s="1">
        <v>43227</v>
      </c>
      <c r="D4119">
        <v>4</v>
      </c>
      <c r="E4119">
        <v>827</v>
      </c>
      <c r="F4119">
        <v>70</v>
      </c>
      <c r="G4119">
        <v>20</v>
      </c>
      <c r="H4119">
        <v>188</v>
      </c>
      <c r="I4119">
        <v>25042.97</v>
      </c>
      <c r="J4119">
        <v>12032.64</v>
      </c>
    </row>
    <row r="4120" spans="2:10" x14ac:dyDescent="0.25">
      <c r="B4120">
        <v>18</v>
      </c>
      <c r="C4120" s="1">
        <v>43234</v>
      </c>
      <c r="D4120">
        <v>4</v>
      </c>
      <c r="E4120">
        <v>877</v>
      </c>
      <c r="F4120">
        <v>60</v>
      </c>
      <c r="G4120">
        <v>26</v>
      </c>
      <c r="H4120">
        <v>85</v>
      </c>
      <c r="I4120">
        <v>14244.05</v>
      </c>
      <c r="J4120">
        <v>5410.86</v>
      </c>
    </row>
    <row r="4121" spans="2:10" x14ac:dyDescent="0.25">
      <c r="B4121">
        <v>18</v>
      </c>
      <c r="C4121" s="1">
        <v>43241</v>
      </c>
      <c r="D4121">
        <v>4</v>
      </c>
      <c r="E4121">
        <v>911</v>
      </c>
      <c r="F4121">
        <v>41</v>
      </c>
      <c r="G4121">
        <v>18</v>
      </c>
      <c r="H4121">
        <v>224</v>
      </c>
      <c r="I4121">
        <v>18266.759999999998</v>
      </c>
      <c r="J4121">
        <v>13042.76</v>
      </c>
    </row>
    <row r="4122" spans="2:10" x14ac:dyDescent="0.25">
      <c r="B4122">
        <v>18</v>
      </c>
      <c r="C4122" s="1">
        <v>43248</v>
      </c>
      <c r="D4122">
        <v>4</v>
      </c>
      <c r="E4122">
        <v>934</v>
      </c>
      <c r="F4122">
        <v>95</v>
      </c>
      <c r="G4122">
        <v>20</v>
      </c>
      <c r="H4122">
        <v>285</v>
      </c>
      <c r="I4122">
        <v>19092.25</v>
      </c>
      <c r="J4122">
        <v>9720.16</v>
      </c>
    </row>
    <row r="4123" spans="2:10" x14ac:dyDescent="0.25">
      <c r="B4123">
        <v>18</v>
      </c>
      <c r="C4123" s="1">
        <v>43255</v>
      </c>
      <c r="D4123">
        <v>4</v>
      </c>
      <c r="E4123">
        <v>1009</v>
      </c>
      <c r="F4123">
        <v>72</v>
      </c>
      <c r="G4123">
        <v>21</v>
      </c>
      <c r="H4123">
        <v>325</v>
      </c>
      <c r="I4123">
        <v>29377.78</v>
      </c>
      <c r="J4123">
        <v>9556.94</v>
      </c>
    </row>
    <row r="4124" spans="2:10" x14ac:dyDescent="0.25">
      <c r="B4124">
        <v>18</v>
      </c>
      <c r="C4124" s="1">
        <v>43262</v>
      </c>
      <c r="D4124">
        <v>4</v>
      </c>
      <c r="E4124">
        <v>1060</v>
      </c>
      <c r="F4124">
        <v>100</v>
      </c>
      <c r="G4124">
        <v>42</v>
      </c>
      <c r="H4124">
        <v>869</v>
      </c>
      <c r="I4124">
        <v>15399.7</v>
      </c>
      <c r="J4124">
        <v>11732.37</v>
      </c>
    </row>
    <row r="4125" spans="2:10" x14ac:dyDescent="0.25">
      <c r="B4125">
        <v>18</v>
      </c>
      <c r="C4125" s="1">
        <v>43269</v>
      </c>
      <c r="D4125">
        <v>4</v>
      </c>
      <c r="E4125">
        <v>1118</v>
      </c>
      <c r="F4125">
        <v>35</v>
      </c>
      <c r="G4125">
        <v>28</v>
      </c>
      <c r="H4125">
        <v>112</v>
      </c>
      <c r="I4125">
        <v>10452.98</v>
      </c>
      <c r="J4125">
        <v>11938.7</v>
      </c>
    </row>
    <row r="4126" spans="2:10" x14ac:dyDescent="0.25">
      <c r="B4126">
        <v>18</v>
      </c>
      <c r="C4126" s="1">
        <v>43276</v>
      </c>
      <c r="D4126">
        <v>4</v>
      </c>
      <c r="E4126">
        <v>1125</v>
      </c>
      <c r="F4126">
        <v>116</v>
      </c>
      <c r="G4126">
        <v>13</v>
      </c>
      <c r="H4126">
        <v>3</v>
      </c>
      <c r="I4126">
        <v>16711.349999999999</v>
      </c>
      <c r="J4126">
        <v>14996.17</v>
      </c>
    </row>
    <row r="4127" spans="2:10" x14ac:dyDescent="0.25">
      <c r="B4127">
        <v>18</v>
      </c>
      <c r="C4127" s="1">
        <v>43283</v>
      </c>
      <c r="D4127">
        <v>4</v>
      </c>
      <c r="E4127">
        <v>1228</v>
      </c>
      <c r="F4127">
        <v>47</v>
      </c>
      <c r="G4127">
        <v>16</v>
      </c>
      <c r="H4127">
        <v>124</v>
      </c>
      <c r="I4127">
        <v>12329.4</v>
      </c>
      <c r="J4127">
        <v>13642.29</v>
      </c>
    </row>
    <row r="4128" spans="2:10" x14ac:dyDescent="0.25">
      <c r="B4128">
        <v>18</v>
      </c>
      <c r="C4128" s="1">
        <v>43290</v>
      </c>
      <c r="D4128">
        <v>4</v>
      </c>
      <c r="E4128">
        <v>1259</v>
      </c>
      <c r="F4128">
        <v>73</v>
      </c>
      <c r="G4128">
        <v>10</v>
      </c>
      <c r="H4128">
        <v>314</v>
      </c>
      <c r="I4128">
        <v>34774.17</v>
      </c>
      <c r="J4128">
        <v>7128.21</v>
      </c>
    </row>
    <row r="4129" spans="2:10" x14ac:dyDescent="0.25">
      <c r="B4129">
        <v>18</v>
      </c>
      <c r="C4129" s="1">
        <v>43297</v>
      </c>
      <c r="D4129">
        <v>4</v>
      </c>
      <c r="E4129">
        <v>1322</v>
      </c>
      <c r="F4129">
        <v>111</v>
      </c>
      <c r="G4129">
        <v>26</v>
      </c>
      <c r="H4129">
        <v>598</v>
      </c>
      <c r="I4129">
        <v>20794.900000000001</v>
      </c>
      <c r="J4129">
        <v>12741.4</v>
      </c>
    </row>
    <row r="4130" spans="2:10" x14ac:dyDescent="0.25">
      <c r="B4130">
        <v>18</v>
      </c>
      <c r="C4130" s="1">
        <v>43304</v>
      </c>
      <c r="D4130">
        <v>4</v>
      </c>
      <c r="E4130">
        <v>1407</v>
      </c>
      <c r="F4130">
        <v>88</v>
      </c>
      <c r="G4130">
        <v>21</v>
      </c>
      <c r="H4130">
        <v>277</v>
      </c>
      <c r="I4130">
        <v>21847.08</v>
      </c>
      <c r="J4130">
        <v>16374.72</v>
      </c>
    </row>
    <row r="4131" spans="2:10" x14ac:dyDescent="0.25">
      <c r="B4131">
        <v>18</v>
      </c>
      <c r="C4131" s="1">
        <v>43311</v>
      </c>
      <c r="D4131">
        <v>4</v>
      </c>
      <c r="E4131">
        <v>1474</v>
      </c>
      <c r="F4131">
        <v>83</v>
      </c>
      <c r="G4131">
        <v>27</v>
      </c>
      <c r="H4131">
        <v>1408</v>
      </c>
      <c r="I4131">
        <v>14958.55</v>
      </c>
      <c r="J4131">
        <v>7715.22</v>
      </c>
    </row>
    <row r="4132" spans="2:10" x14ac:dyDescent="0.25">
      <c r="B4132">
        <v>18</v>
      </c>
      <c r="C4132" s="1">
        <v>43318</v>
      </c>
      <c r="D4132">
        <v>4</v>
      </c>
      <c r="E4132">
        <v>1530</v>
      </c>
      <c r="F4132">
        <v>115</v>
      </c>
      <c r="G4132">
        <v>20</v>
      </c>
      <c r="H4132">
        <v>140</v>
      </c>
      <c r="I4132">
        <v>14115.57</v>
      </c>
      <c r="J4132">
        <v>14754.49</v>
      </c>
    </row>
    <row r="4133" spans="2:10" x14ac:dyDescent="0.25">
      <c r="B4133">
        <v>18</v>
      </c>
      <c r="C4133" s="1">
        <v>43325</v>
      </c>
      <c r="D4133">
        <v>4</v>
      </c>
      <c r="E4133">
        <v>1625</v>
      </c>
      <c r="F4133">
        <v>61</v>
      </c>
      <c r="G4133">
        <v>19</v>
      </c>
      <c r="H4133">
        <v>235</v>
      </c>
      <c r="I4133">
        <v>18484.14</v>
      </c>
      <c r="J4133">
        <v>14275.87</v>
      </c>
    </row>
    <row r="4134" spans="2:10" x14ac:dyDescent="0.25">
      <c r="B4134">
        <v>18</v>
      </c>
      <c r="C4134" s="1">
        <v>43332</v>
      </c>
      <c r="D4134">
        <v>4</v>
      </c>
      <c r="E4134">
        <v>1667</v>
      </c>
      <c r="F4134">
        <v>57</v>
      </c>
      <c r="G4134">
        <v>34</v>
      </c>
      <c r="H4134">
        <v>1255</v>
      </c>
      <c r="I4134">
        <v>19060.080000000002</v>
      </c>
      <c r="J4134">
        <v>30371.87</v>
      </c>
    </row>
    <row r="4135" spans="2:10" x14ac:dyDescent="0.25">
      <c r="B4135">
        <v>18</v>
      </c>
      <c r="C4135" s="1">
        <v>43339</v>
      </c>
      <c r="D4135">
        <v>4</v>
      </c>
      <c r="E4135">
        <v>1690</v>
      </c>
      <c r="F4135">
        <v>76</v>
      </c>
      <c r="G4135">
        <v>17</v>
      </c>
      <c r="H4135">
        <v>564</v>
      </c>
      <c r="I4135">
        <v>35937.47</v>
      </c>
      <c r="J4135">
        <v>18325.86</v>
      </c>
    </row>
    <row r="4136" spans="2:10" x14ac:dyDescent="0.25">
      <c r="B4136">
        <v>18</v>
      </c>
      <c r="C4136" s="1">
        <v>43346</v>
      </c>
      <c r="D4136">
        <v>4</v>
      </c>
      <c r="E4136">
        <v>1749</v>
      </c>
      <c r="F4136">
        <v>40</v>
      </c>
      <c r="G4136">
        <v>7</v>
      </c>
      <c r="H4136">
        <v>22</v>
      </c>
      <c r="I4136">
        <v>43296.82</v>
      </c>
      <c r="J4136">
        <v>13823.66</v>
      </c>
    </row>
    <row r="4137" spans="2:10" x14ac:dyDescent="0.25">
      <c r="B4137">
        <v>18</v>
      </c>
      <c r="C4137" s="1">
        <v>43353</v>
      </c>
      <c r="D4137">
        <v>4</v>
      </c>
      <c r="E4137">
        <v>1782</v>
      </c>
      <c r="F4137">
        <v>86</v>
      </c>
      <c r="G4137">
        <v>23</v>
      </c>
      <c r="H4137">
        <v>948</v>
      </c>
      <c r="I4137">
        <v>45178.879999999997</v>
      </c>
      <c r="J4137">
        <v>20642.580000000002</v>
      </c>
    </row>
    <row r="4138" spans="2:10" x14ac:dyDescent="0.25">
      <c r="B4138">
        <v>18</v>
      </c>
      <c r="C4138" s="1">
        <v>43360</v>
      </c>
      <c r="D4138">
        <v>4</v>
      </c>
      <c r="E4138">
        <v>1845</v>
      </c>
      <c r="F4138">
        <v>109</v>
      </c>
      <c r="G4138">
        <v>36</v>
      </c>
      <c r="H4138">
        <v>798</v>
      </c>
      <c r="I4138">
        <v>30956.34</v>
      </c>
      <c r="J4138">
        <v>17435.79</v>
      </c>
    </row>
    <row r="4139" spans="2:10" x14ac:dyDescent="0.25">
      <c r="B4139">
        <v>18</v>
      </c>
      <c r="C4139" s="1">
        <v>43367</v>
      </c>
      <c r="D4139">
        <v>4</v>
      </c>
      <c r="E4139">
        <v>1918</v>
      </c>
      <c r="F4139">
        <v>84</v>
      </c>
      <c r="G4139">
        <v>29</v>
      </c>
      <c r="H4139">
        <v>2818</v>
      </c>
      <c r="I4139">
        <v>46285</v>
      </c>
      <c r="J4139">
        <v>9261.69</v>
      </c>
    </row>
    <row r="4140" spans="2:10" x14ac:dyDescent="0.25">
      <c r="B4140">
        <v>18</v>
      </c>
      <c r="C4140" s="1">
        <v>43101</v>
      </c>
      <c r="D4140">
        <v>5</v>
      </c>
      <c r="E4140">
        <v>0</v>
      </c>
      <c r="F4140">
        <v>98</v>
      </c>
      <c r="G4140">
        <v>38</v>
      </c>
      <c r="H4140">
        <v>15</v>
      </c>
      <c r="I4140">
        <v>1400.58</v>
      </c>
      <c r="J4140">
        <v>665.79</v>
      </c>
    </row>
    <row r="4141" spans="2:10" x14ac:dyDescent="0.25">
      <c r="B4141">
        <v>18</v>
      </c>
      <c r="C4141" s="1">
        <v>43108</v>
      </c>
      <c r="D4141">
        <v>5</v>
      </c>
      <c r="E4141">
        <v>60</v>
      </c>
      <c r="F4141">
        <v>93</v>
      </c>
      <c r="G4141">
        <v>10</v>
      </c>
      <c r="H4141">
        <v>43</v>
      </c>
      <c r="I4141">
        <v>2592.86</v>
      </c>
      <c r="J4141">
        <v>778.78</v>
      </c>
    </row>
    <row r="4142" spans="2:10" x14ac:dyDescent="0.25">
      <c r="B4142">
        <v>18</v>
      </c>
      <c r="C4142" s="1">
        <v>43115</v>
      </c>
      <c r="D4142">
        <v>5</v>
      </c>
      <c r="E4142">
        <v>143</v>
      </c>
      <c r="F4142">
        <v>92</v>
      </c>
      <c r="G4142">
        <v>15</v>
      </c>
      <c r="H4142">
        <v>126</v>
      </c>
      <c r="I4142">
        <v>4710.91</v>
      </c>
      <c r="J4142">
        <v>1990.69</v>
      </c>
    </row>
    <row r="4143" spans="2:10" x14ac:dyDescent="0.25">
      <c r="B4143">
        <v>18</v>
      </c>
      <c r="C4143" s="1">
        <v>43122</v>
      </c>
      <c r="D4143">
        <v>5</v>
      </c>
      <c r="E4143">
        <v>220</v>
      </c>
      <c r="F4143">
        <v>64</v>
      </c>
      <c r="G4143">
        <v>37</v>
      </c>
      <c r="H4143">
        <v>17</v>
      </c>
      <c r="I4143">
        <v>5415.43</v>
      </c>
      <c r="J4143">
        <v>2554.64</v>
      </c>
    </row>
    <row r="4144" spans="2:10" x14ac:dyDescent="0.25">
      <c r="B4144">
        <v>18</v>
      </c>
      <c r="C4144" s="1">
        <v>43129</v>
      </c>
      <c r="D4144">
        <v>5</v>
      </c>
      <c r="E4144">
        <v>247</v>
      </c>
      <c r="F4144">
        <v>35</v>
      </c>
      <c r="G4144">
        <v>36</v>
      </c>
      <c r="H4144">
        <v>333</v>
      </c>
      <c r="I4144">
        <v>6034.24</v>
      </c>
      <c r="J4144">
        <v>1661.59</v>
      </c>
    </row>
    <row r="4145" spans="2:10" x14ac:dyDescent="0.25">
      <c r="B4145">
        <v>18</v>
      </c>
      <c r="C4145" s="1">
        <v>43136</v>
      </c>
      <c r="D4145">
        <v>5</v>
      </c>
      <c r="E4145">
        <v>246</v>
      </c>
      <c r="F4145">
        <v>55</v>
      </c>
      <c r="G4145">
        <v>34</v>
      </c>
      <c r="H4145">
        <v>55</v>
      </c>
      <c r="I4145">
        <v>4427.7299999999996</v>
      </c>
      <c r="J4145">
        <v>2066.9899999999998</v>
      </c>
    </row>
    <row r="4146" spans="2:10" x14ac:dyDescent="0.25">
      <c r="B4146">
        <v>18</v>
      </c>
      <c r="C4146" s="1">
        <v>43143</v>
      </c>
      <c r="D4146">
        <v>5</v>
      </c>
      <c r="E4146">
        <v>267</v>
      </c>
      <c r="F4146">
        <v>49</v>
      </c>
      <c r="G4146">
        <v>18</v>
      </c>
      <c r="H4146">
        <v>92</v>
      </c>
      <c r="I4146">
        <v>7552.6</v>
      </c>
      <c r="J4146">
        <v>2264.4899999999998</v>
      </c>
    </row>
    <row r="4147" spans="2:10" x14ac:dyDescent="0.25">
      <c r="B4147">
        <v>18</v>
      </c>
      <c r="C4147" s="1">
        <v>43150</v>
      </c>
      <c r="D4147">
        <v>5</v>
      </c>
      <c r="E4147">
        <v>298</v>
      </c>
      <c r="F4147">
        <v>92</v>
      </c>
      <c r="G4147">
        <v>25</v>
      </c>
      <c r="H4147">
        <v>52</v>
      </c>
      <c r="I4147">
        <v>6471.86</v>
      </c>
      <c r="J4147">
        <v>2975.44</v>
      </c>
    </row>
    <row r="4148" spans="2:10" x14ac:dyDescent="0.25">
      <c r="B4148">
        <v>18</v>
      </c>
      <c r="C4148" s="1">
        <v>43157</v>
      </c>
      <c r="D4148">
        <v>5</v>
      </c>
      <c r="E4148">
        <v>365</v>
      </c>
      <c r="F4148">
        <v>84</v>
      </c>
      <c r="G4148">
        <v>28</v>
      </c>
      <c r="H4148">
        <v>380</v>
      </c>
      <c r="I4148">
        <v>7889.01</v>
      </c>
      <c r="J4148">
        <v>3300.62</v>
      </c>
    </row>
    <row r="4149" spans="2:10" x14ac:dyDescent="0.25">
      <c r="B4149">
        <v>18</v>
      </c>
      <c r="C4149" s="1">
        <v>43164</v>
      </c>
      <c r="D4149">
        <v>5</v>
      </c>
      <c r="E4149">
        <v>421</v>
      </c>
      <c r="F4149">
        <v>102</v>
      </c>
      <c r="G4149">
        <v>27</v>
      </c>
      <c r="H4149">
        <v>51</v>
      </c>
      <c r="I4149">
        <v>9154.17</v>
      </c>
      <c r="J4149">
        <v>3426.78</v>
      </c>
    </row>
    <row r="4150" spans="2:10" x14ac:dyDescent="0.25">
      <c r="B4150">
        <v>18</v>
      </c>
      <c r="C4150" s="1">
        <v>43171</v>
      </c>
      <c r="D4150">
        <v>5</v>
      </c>
      <c r="E4150">
        <v>496</v>
      </c>
      <c r="F4150">
        <v>71</v>
      </c>
      <c r="G4150">
        <v>16</v>
      </c>
      <c r="H4150">
        <v>63</v>
      </c>
      <c r="I4150">
        <v>16750.060000000001</v>
      </c>
      <c r="J4150">
        <v>3954.04</v>
      </c>
    </row>
    <row r="4151" spans="2:10" x14ac:dyDescent="0.25">
      <c r="B4151">
        <v>18</v>
      </c>
      <c r="C4151" s="1">
        <v>43178</v>
      </c>
      <c r="D4151">
        <v>5</v>
      </c>
      <c r="E4151">
        <v>551</v>
      </c>
      <c r="F4151">
        <v>89</v>
      </c>
      <c r="G4151">
        <v>28</v>
      </c>
      <c r="H4151">
        <v>4</v>
      </c>
      <c r="I4151">
        <v>8797.94</v>
      </c>
      <c r="J4151">
        <v>4731.24</v>
      </c>
    </row>
    <row r="4152" spans="2:10" x14ac:dyDescent="0.25">
      <c r="B4152">
        <v>18</v>
      </c>
      <c r="C4152" s="1">
        <v>43185</v>
      </c>
      <c r="D4152">
        <v>5</v>
      </c>
      <c r="E4152">
        <v>612</v>
      </c>
      <c r="F4152">
        <v>26</v>
      </c>
      <c r="G4152">
        <v>18</v>
      </c>
      <c r="H4152">
        <v>629</v>
      </c>
      <c r="I4152">
        <v>9994.4500000000007</v>
      </c>
      <c r="J4152">
        <v>5019.5200000000004</v>
      </c>
    </row>
    <row r="4153" spans="2:10" x14ac:dyDescent="0.25">
      <c r="B4153">
        <v>18</v>
      </c>
      <c r="C4153" s="1">
        <v>43192</v>
      </c>
      <c r="D4153">
        <v>5</v>
      </c>
      <c r="E4153">
        <v>620</v>
      </c>
      <c r="F4153">
        <v>114</v>
      </c>
      <c r="G4153">
        <v>24</v>
      </c>
      <c r="H4153">
        <v>493</v>
      </c>
      <c r="I4153">
        <v>17370.47</v>
      </c>
      <c r="J4153">
        <v>5172.17</v>
      </c>
    </row>
    <row r="4154" spans="2:10" x14ac:dyDescent="0.25">
      <c r="B4154">
        <v>18</v>
      </c>
      <c r="C4154" s="1">
        <v>43199</v>
      </c>
      <c r="D4154">
        <v>5</v>
      </c>
      <c r="E4154">
        <v>710</v>
      </c>
      <c r="F4154">
        <v>66</v>
      </c>
      <c r="G4154">
        <v>49</v>
      </c>
      <c r="H4154">
        <v>295</v>
      </c>
      <c r="I4154">
        <v>8859.07</v>
      </c>
      <c r="J4154">
        <v>5103.2299999999996</v>
      </c>
    </row>
    <row r="4155" spans="2:10" x14ac:dyDescent="0.25">
      <c r="B4155">
        <v>18</v>
      </c>
      <c r="C4155" s="1">
        <v>43206</v>
      </c>
      <c r="D4155">
        <v>5</v>
      </c>
      <c r="E4155">
        <v>727</v>
      </c>
      <c r="F4155">
        <v>90</v>
      </c>
      <c r="G4155">
        <v>25</v>
      </c>
      <c r="H4155">
        <v>254</v>
      </c>
      <c r="I4155">
        <v>15183.12</v>
      </c>
      <c r="J4155">
        <v>2929.47</v>
      </c>
    </row>
    <row r="4156" spans="2:10" x14ac:dyDescent="0.25">
      <c r="B4156">
        <v>18</v>
      </c>
      <c r="C4156" s="1">
        <v>43213</v>
      </c>
      <c r="D4156">
        <v>5</v>
      </c>
      <c r="E4156">
        <v>792</v>
      </c>
      <c r="F4156">
        <v>74</v>
      </c>
      <c r="G4156">
        <v>27</v>
      </c>
      <c r="H4156">
        <v>64</v>
      </c>
      <c r="I4156">
        <v>15794.46</v>
      </c>
      <c r="J4156">
        <v>4279.74</v>
      </c>
    </row>
    <row r="4157" spans="2:10" x14ac:dyDescent="0.25">
      <c r="B4157">
        <v>18</v>
      </c>
      <c r="C4157" s="1">
        <v>43220</v>
      </c>
      <c r="D4157">
        <v>5</v>
      </c>
      <c r="E4157">
        <v>839</v>
      </c>
      <c r="F4157">
        <v>107</v>
      </c>
      <c r="G4157">
        <v>15</v>
      </c>
      <c r="H4157">
        <v>334</v>
      </c>
      <c r="I4157">
        <v>26764.33</v>
      </c>
      <c r="J4157">
        <v>5116.53</v>
      </c>
    </row>
    <row r="4158" spans="2:10" x14ac:dyDescent="0.25">
      <c r="B4158">
        <v>18</v>
      </c>
      <c r="C4158" s="1">
        <v>43227</v>
      </c>
      <c r="D4158">
        <v>5</v>
      </c>
      <c r="E4158">
        <v>931</v>
      </c>
      <c r="F4158">
        <v>77</v>
      </c>
      <c r="G4158">
        <v>23</v>
      </c>
      <c r="H4158">
        <v>51</v>
      </c>
      <c r="I4158">
        <v>17275.330000000002</v>
      </c>
      <c r="J4158">
        <v>6192.33</v>
      </c>
    </row>
    <row r="4159" spans="2:10" x14ac:dyDescent="0.25">
      <c r="B4159">
        <v>18</v>
      </c>
      <c r="C4159" s="1">
        <v>43234</v>
      </c>
      <c r="D4159">
        <v>5</v>
      </c>
      <c r="E4159">
        <v>985</v>
      </c>
      <c r="F4159">
        <v>97</v>
      </c>
      <c r="G4159">
        <v>28</v>
      </c>
      <c r="H4159">
        <v>855</v>
      </c>
      <c r="I4159">
        <v>26846.09</v>
      </c>
      <c r="J4159">
        <v>6378.47</v>
      </c>
    </row>
    <row r="4160" spans="2:10" x14ac:dyDescent="0.25">
      <c r="B4160">
        <v>18</v>
      </c>
      <c r="C4160" s="1">
        <v>43241</v>
      </c>
      <c r="D4160">
        <v>5</v>
      </c>
      <c r="E4160">
        <v>1054</v>
      </c>
      <c r="F4160">
        <v>23</v>
      </c>
      <c r="G4160">
        <v>32</v>
      </c>
      <c r="H4160">
        <v>77</v>
      </c>
      <c r="I4160">
        <v>22011.5</v>
      </c>
      <c r="J4160">
        <v>5375.28</v>
      </c>
    </row>
    <row r="4161" spans="2:10" x14ac:dyDescent="0.25">
      <c r="B4161">
        <v>18</v>
      </c>
      <c r="C4161" s="1">
        <v>43248</v>
      </c>
      <c r="D4161">
        <v>5</v>
      </c>
      <c r="E4161">
        <v>1045</v>
      </c>
      <c r="F4161">
        <v>91</v>
      </c>
      <c r="G4161">
        <v>20</v>
      </c>
      <c r="H4161">
        <v>615</v>
      </c>
      <c r="I4161">
        <v>23072.73</v>
      </c>
      <c r="J4161">
        <v>8395.5400000000009</v>
      </c>
    </row>
    <row r="4162" spans="2:10" x14ac:dyDescent="0.25">
      <c r="B4162">
        <v>18</v>
      </c>
      <c r="C4162" s="1">
        <v>43255</v>
      </c>
      <c r="D4162">
        <v>5</v>
      </c>
      <c r="E4162">
        <v>1116</v>
      </c>
      <c r="F4162">
        <v>84</v>
      </c>
      <c r="G4162">
        <v>24</v>
      </c>
      <c r="H4162">
        <v>1285</v>
      </c>
      <c r="I4162">
        <v>16509.900000000001</v>
      </c>
      <c r="J4162">
        <v>7983.37</v>
      </c>
    </row>
    <row r="4163" spans="2:10" x14ac:dyDescent="0.25">
      <c r="B4163">
        <v>18</v>
      </c>
      <c r="C4163" s="1">
        <v>43262</v>
      </c>
      <c r="D4163">
        <v>5</v>
      </c>
      <c r="E4163">
        <v>1176</v>
      </c>
      <c r="F4163">
        <v>42</v>
      </c>
      <c r="G4163">
        <v>7</v>
      </c>
      <c r="H4163">
        <v>651</v>
      </c>
      <c r="I4163">
        <v>12357.46</v>
      </c>
      <c r="J4163">
        <v>6918.46</v>
      </c>
    </row>
    <row r="4164" spans="2:10" x14ac:dyDescent="0.25">
      <c r="B4164">
        <v>18</v>
      </c>
      <c r="C4164" s="1">
        <v>43269</v>
      </c>
      <c r="D4164">
        <v>5</v>
      </c>
      <c r="E4164">
        <v>1211</v>
      </c>
      <c r="F4164">
        <v>77</v>
      </c>
      <c r="G4164">
        <v>15</v>
      </c>
      <c r="H4164">
        <v>116</v>
      </c>
      <c r="I4164">
        <v>31551.8</v>
      </c>
      <c r="J4164">
        <v>8365.1</v>
      </c>
    </row>
    <row r="4165" spans="2:10" x14ac:dyDescent="0.25">
      <c r="B4165">
        <v>18</v>
      </c>
      <c r="C4165" s="1">
        <v>43276</v>
      </c>
      <c r="D4165">
        <v>5</v>
      </c>
      <c r="E4165">
        <v>1273</v>
      </c>
      <c r="F4165">
        <v>83</v>
      </c>
      <c r="G4165">
        <v>30</v>
      </c>
      <c r="H4165">
        <v>457</v>
      </c>
      <c r="I4165">
        <v>26364.61</v>
      </c>
      <c r="J4165">
        <v>8916.08</v>
      </c>
    </row>
    <row r="4166" spans="2:10" x14ac:dyDescent="0.25">
      <c r="B4166">
        <v>18</v>
      </c>
      <c r="C4166" s="1">
        <v>43283</v>
      </c>
      <c r="D4166">
        <v>5</v>
      </c>
      <c r="E4166">
        <v>1326</v>
      </c>
      <c r="F4166">
        <v>81</v>
      </c>
      <c r="G4166">
        <v>27</v>
      </c>
      <c r="H4166">
        <v>305</v>
      </c>
      <c r="I4166">
        <v>36411.31</v>
      </c>
      <c r="J4166">
        <v>9234.82</v>
      </c>
    </row>
    <row r="4167" spans="2:10" x14ac:dyDescent="0.25">
      <c r="B4167">
        <v>18</v>
      </c>
      <c r="C4167" s="1">
        <v>43290</v>
      </c>
      <c r="D4167">
        <v>5</v>
      </c>
      <c r="E4167">
        <v>1380</v>
      </c>
      <c r="F4167">
        <v>80</v>
      </c>
      <c r="G4167">
        <v>25</v>
      </c>
      <c r="H4167">
        <v>303</v>
      </c>
      <c r="I4167">
        <v>16139.81</v>
      </c>
      <c r="J4167">
        <v>8787.74</v>
      </c>
    </row>
    <row r="4168" spans="2:10" x14ac:dyDescent="0.25">
      <c r="B4168">
        <v>18</v>
      </c>
      <c r="C4168" s="1">
        <v>43297</v>
      </c>
      <c r="D4168">
        <v>5</v>
      </c>
      <c r="E4168">
        <v>1435</v>
      </c>
      <c r="F4168">
        <v>80</v>
      </c>
      <c r="G4168">
        <v>29</v>
      </c>
      <c r="H4168">
        <v>601</v>
      </c>
      <c r="I4168">
        <v>20470.490000000002</v>
      </c>
      <c r="J4168">
        <v>10287.11</v>
      </c>
    </row>
    <row r="4169" spans="2:10" x14ac:dyDescent="0.25">
      <c r="B4169">
        <v>18</v>
      </c>
      <c r="C4169" s="1">
        <v>43304</v>
      </c>
      <c r="D4169">
        <v>5</v>
      </c>
      <c r="E4169">
        <v>1486</v>
      </c>
      <c r="F4169">
        <v>107</v>
      </c>
      <c r="G4169">
        <v>19</v>
      </c>
      <c r="H4169">
        <v>372</v>
      </c>
      <c r="I4169">
        <v>52416.79</v>
      </c>
      <c r="J4169">
        <v>8646.99</v>
      </c>
    </row>
    <row r="4170" spans="2:10" x14ac:dyDescent="0.25">
      <c r="B4170">
        <v>18</v>
      </c>
      <c r="C4170" s="1">
        <v>43311</v>
      </c>
      <c r="D4170">
        <v>5</v>
      </c>
      <c r="E4170">
        <v>1574</v>
      </c>
      <c r="F4170">
        <v>88</v>
      </c>
      <c r="G4170">
        <v>18</v>
      </c>
      <c r="H4170">
        <v>547</v>
      </c>
      <c r="I4170">
        <v>32950.370000000003</v>
      </c>
      <c r="J4170">
        <v>9961.9500000000007</v>
      </c>
    </row>
    <row r="4171" spans="2:10" x14ac:dyDescent="0.25">
      <c r="B4171">
        <v>18</v>
      </c>
      <c r="C4171" s="1">
        <v>43318</v>
      </c>
      <c r="D4171">
        <v>5</v>
      </c>
      <c r="E4171">
        <v>1644</v>
      </c>
      <c r="F4171">
        <v>72</v>
      </c>
      <c r="G4171">
        <v>20</v>
      </c>
      <c r="H4171">
        <v>1710</v>
      </c>
      <c r="I4171">
        <v>35585.31</v>
      </c>
      <c r="J4171">
        <v>12390.68</v>
      </c>
    </row>
    <row r="4172" spans="2:10" x14ac:dyDescent="0.25">
      <c r="B4172">
        <v>18</v>
      </c>
      <c r="C4172" s="1">
        <v>43325</v>
      </c>
      <c r="D4172">
        <v>5</v>
      </c>
      <c r="E4172">
        <v>1696</v>
      </c>
      <c r="F4172">
        <v>110</v>
      </c>
      <c r="G4172">
        <v>22</v>
      </c>
      <c r="H4172">
        <v>684</v>
      </c>
      <c r="I4172">
        <v>57301.18</v>
      </c>
      <c r="J4172">
        <v>11999.11</v>
      </c>
    </row>
    <row r="4173" spans="2:10" x14ac:dyDescent="0.25">
      <c r="B4173">
        <v>18</v>
      </c>
      <c r="C4173" s="1">
        <v>43332</v>
      </c>
      <c r="D4173">
        <v>5</v>
      </c>
      <c r="E4173">
        <v>1784</v>
      </c>
      <c r="F4173">
        <v>52</v>
      </c>
      <c r="G4173">
        <v>12</v>
      </c>
      <c r="H4173">
        <v>241</v>
      </c>
      <c r="I4173">
        <v>38890.400000000001</v>
      </c>
      <c r="J4173">
        <v>11967.39</v>
      </c>
    </row>
    <row r="4174" spans="2:10" x14ac:dyDescent="0.25">
      <c r="B4174">
        <v>18</v>
      </c>
      <c r="C4174" s="1">
        <v>43339</v>
      </c>
      <c r="D4174">
        <v>5</v>
      </c>
      <c r="E4174">
        <v>1824</v>
      </c>
      <c r="F4174">
        <v>78</v>
      </c>
      <c r="G4174">
        <v>30</v>
      </c>
      <c r="H4174">
        <v>624</v>
      </c>
      <c r="I4174">
        <v>24413.91</v>
      </c>
      <c r="J4174">
        <v>11242.73</v>
      </c>
    </row>
    <row r="4175" spans="2:10" x14ac:dyDescent="0.25">
      <c r="B4175">
        <v>18</v>
      </c>
      <c r="C4175" s="1">
        <v>43346</v>
      </c>
      <c r="D4175">
        <v>5</v>
      </c>
      <c r="E4175">
        <v>1872</v>
      </c>
      <c r="F4175">
        <v>43</v>
      </c>
      <c r="G4175">
        <v>26</v>
      </c>
      <c r="H4175">
        <v>572</v>
      </c>
      <c r="I4175">
        <v>20450.39</v>
      </c>
      <c r="J4175">
        <v>12319.11</v>
      </c>
    </row>
    <row r="4176" spans="2:10" x14ac:dyDescent="0.25">
      <c r="B4176">
        <v>18</v>
      </c>
      <c r="C4176" s="1">
        <v>43353</v>
      </c>
      <c r="D4176">
        <v>5</v>
      </c>
      <c r="E4176">
        <v>1889</v>
      </c>
      <c r="F4176">
        <v>79</v>
      </c>
      <c r="G4176">
        <v>18</v>
      </c>
      <c r="H4176">
        <v>1277</v>
      </c>
      <c r="I4176">
        <v>30014.99</v>
      </c>
      <c r="J4176">
        <v>14175.69</v>
      </c>
    </row>
    <row r="4177" spans="2:10" x14ac:dyDescent="0.25">
      <c r="B4177">
        <v>18</v>
      </c>
      <c r="C4177" s="1">
        <v>43360</v>
      </c>
      <c r="D4177">
        <v>5</v>
      </c>
      <c r="E4177">
        <v>1950</v>
      </c>
      <c r="F4177">
        <v>82</v>
      </c>
      <c r="G4177">
        <v>29</v>
      </c>
      <c r="H4177">
        <v>213</v>
      </c>
      <c r="I4177">
        <v>28806.6</v>
      </c>
      <c r="J4177">
        <v>13014.88</v>
      </c>
    </row>
    <row r="4178" spans="2:10" x14ac:dyDescent="0.25">
      <c r="B4178">
        <v>18</v>
      </c>
      <c r="C4178" s="1">
        <v>43367</v>
      </c>
      <c r="D4178">
        <v>5</v>
      </c>
      <c r="E4178">
        <v>2003</v>
      </c>
      <c r="F4178">
        <v>72</v>
      </c>
      <c r="G4178">
        <v>21</v>
      </c>
      <c r="H4178">
        <v>323</v>
      </c>
      <c r="I4178">
        <v>25434.99</v>
      </c>
      <c r="J4178">
        <v>12826.24</v>
      </c>
    </row>
    <row r="4179" spans="2:10" x14ac:dyDescent="0.25">
      <c r="B4179">
        <v>18</v>
      </c>
      <c r="C4179" s="1">
        <v>43101</v>
      </c>
      <c r="D4179">
        <v>6</v>
      </c>
      <c r="E4179">
        <v>0</v>
      </c>
      <c r="F4179">
        <v>108</v>
      </c>
      <c r="G4179">
        <v>33</v>
      </c>
      <c r="H4179">
        <v>85</v>
      </c>
      <c r="I4179">
        <v>938.83</v>
      </c>
      <c r="J4179">
        <v>231.53</v>
      </c>
    </row>
    <row r="4180" spans="2:10" x14ac:dyDescent="0.25">
      <c r="B4180">
        <v>18</v>
      </c>
      <c r="C4180" s="1">
        <v>43108</v>
      </c>
      <c r="D4180">
        <v>6</v>
      </c>
      <c r="E4180">
        <v>75</v>
      </c>
      <c r="F4180">
        <v>89</v>
      </c>
      <c r="G4180">
        <v>27</v>
      </c>
      <c r="H4180">
        <v>46</v>
      </c>
      <c r="I4180">
        <v>1745.59</v>
      </c>
      <c r="J4180">
        <v>319.98</v>
      </c>
    </row>
    <row r="4181" spans="2:10" x14ac:dyDescent="0.25">
      <c r="B4181">
        <v>18</v>
      </c>
      <c r="C4181" s="1">
        <v>43115</v>
      </c>
      <c r="D4181">
        <v>6</v>
      </c>
      <c r="E4181">
        <v>137</v>
      </c>
      <c r="F4181">
        <v>86</v>
      </c>
      <c r="G4181">
        <v>17</v>
      </c>
      <c r="H4181">
        <v>65</v>
      </c>
      <c r="I4181">
        <v>1611.62</v>
      </c>
      <c r="J4181">
        <v>443.59</v>
      </c>
    </row>
    <row r="4182" spans="2:10" x14ac:dyDescent="0.25">
      <c r="B4182">
        <v>18</v>
      </c>
      <c r="C4182" s="1">
        <v>43122</v>
      </c>
      <c r="D4182">
        <v>6</v>
      </c>
      <c r="E4182">
        <v>206</v>
      </c>
      <c r="F4182">
        <v>80</v>
      </c>
      <c r="G4182">
        <v>22</v>
      </c>
      <c r="H4182">
        <v>46</v>
      </c>
      <c r="I4182">
        <v>2562.08</v>
      </c>
      <c r="J4182">
        <v>574.42999999999995</v>
      </c>
    </row>
    <row r="4183" spans="2:10" x14ac:dyDescent="0.25">
      <c r="B4183">
        <v>18</v>
      </c>
      <c r="C4183" s="1">
        <v>43129</v>
      </c>
      <c r="D4183">
        <v>6</v>
      </c>
      <c r="E4183">
        <v>264</v>
      </c>
      <c r="F4183">
        <v>68</v>
      </c>
      <c r="G4183">
        <v>21</v>
      </c>
      <c r="H4183">
        <v>50</v>
      </c>
      <c r="I4183">
        <v>2329.13</v>
      </c>
      <c r="J4183">
        <v>650.08000000000004</v>
      </c>
    </row>
    <row r="4184" spans="2:10" x14ac:dyDescent="0.25">
      <c r="B4184">
        <v>18</v>
      </c>
      <c r="C4184" s="1">
        <v>43136</v>
      </c>
      <c r="D4184">
        <v>6</v>
      </c>
      <c r="E4184">
        <v>311</v>
      </c>
      <c r="F4184">
        <v>78</v>
      </c>
      <c r="G4184">
        <v>15</v>
      </c>
      <c r="H4184">
        <v>293</v>
      </c>
      <c r="I4184">
        <v>2272.9</v>
      </c>
      <c r="J4184">
        <v>849.2</v>
      </c>
    </row>
    <row r="4185" spans="2:10" x14ac:dyDescent="0.25">
      <c r="B4185">
        <v>18</v>
      </c>
      <c r="C4185" s="1">
        <v>43143</v>
      </c>
      <c r="D4185">
        <v>6</v>
      </c>
      <c r="E4185">
        <v>374</v>
      </c>
      <c r="F4185">
        <v>71</v>
      </c>
      <c r="G4185">
        <v>17</v>
      </c>
      <c r="H4185">
        <v>44</v>
      </c>
      <c r="I4185">
        <v>4565.74</v>
      </c>
      <c r="J4185">
        <v>891.97</v>
      </c>
    </row>
    <row r="4186" spans="2:10" x14ac:dyDescent="0.25">
      <c r="B4186">
        <v>18</v>
      </c>
      <c r="C4186" s="1">
        <v>43150</v>
      </c>
      <c r="D4186">
        <v>6</v>
      </c>
      <c r="E4186">
        <v>428</v>
      </c>
      <c r="F4186">
        <v>55</v>
      </c>
      <c r="G4186">
        <v>21</v>
      </c>
      <c r="H4186">
        <v>109</v>
      </c>
      <c r="I4186">
        <v>5007.59</v>
      </c>
      <c r="J4186">
        <v>927.31</v>
      </c>
    </row>
    <row r="4187" spans="2:10" x14ac:dyDescent="0.25">
      <c r="B4187">
        <v>18</v>
      </c>
      <c r="C4187" s="1">
        <v>43157</v>
      </c>
      <c r="D4187">
        <v>6</v>
      </c>
      <c r="E4187">
        <v>462</v>
      </c>
      <c r="F4187">
        <v>75</v>
      </c>
      <c r="G4187">
        <v>17</v>
      </c>
      <c r="H4187">
        <v>216</v>
      </c>
      <c r="I4187">
        <v>4646.29</v>
      </c>
      <c r="J4187">
        <v>1004.18</v>
      </c>
    </row>
    <row r="4188" spans="2:10" x14ac:dyDescent="0.25">
      <c r="B4188">
        <v>18</v>
      </c>
      <c r="C4188" s="1">
        <v>43164</v>
      </c>
      <c r="D4188">
        <v>6</v>
      </c>
      <c r="E4188">
        <v>520</v>
      </c>
      <c r="F4188">
        <v>109</v>
      </c>
      <c r="G4188">
        <v>32</v>
      </c>
      <c r="H4188">
        <v>285</v>
      </c>
      <c r="I4188">
        <v>4365.51</v>
      </c>
      <c r="J4188">
        <v>1156.93</v>
      </c>
    </row>
    <row r="4189" spans="2:10" x14ac:dyDescent="0.25">
      <c r="B4189">
        <v>18</v>
      </c>
      <c r="C4189" s="1">
        <v>43171</v>
      </c>
      <c r="D4189">
        <v>6</v>
      </c>
      <c r="E4189">
        <v>597</v>
      </c>
      <c r="F4189">
        <v>83</v>
      </c>
      <c r="G4189">
        <v>21</v>
      </c>
      <c r="H4189">
        <v>1042</v>
      </c>
      <c r="I4189">
        <v>9042.6200000000008</v>
      </c>
      <c r="J4189">
        <v>1365.25</v>
      </c>
    </row>
    <row r="4190" spans="2:10" x14ac:dyDescent="0.25">
      <c r="B4190">
        <v>18</v>
      </c>
      <c r="C4190" s="1">
        <v>43178</v>
      </c>
      <c r="D4190">
        <v>6</v>
      </c>
      <c r="E4190">
        <v>659</v>
      </c>
      <c r="F4190">
        <v>86</v>
      </c>
      <c r="G4190">
        <v>18</v>
      </c>
      <c r="H4190">
        <v>277</v>
      </c>
      <c r="I4190">
        <v>4572.82</v>
      </c>
      <c r="J4190">
        <v>1546.37</v>
      </c>
    </row>
    <row r="4191" spans="2:10" x14ac:dyDescent="0.25">
      <c r="B4191">
        <v>18</v>
      </c>
      <c r="C4191" s="1">
        <v>43185</v>
      </c>
      <c r="D4191">
        <v>6</v>
      </c>
      <c r="E4191">
        <v>727</v>
      </c>
      <c r="F4191">
        <v>58</v>
      </c>
      <c r="G4191">
        <v>21</v>
      </c>
      <c r="H4191">
        <v>606</v>
      </c>
      <c r="I4191">
        <v>5332.06</v>
      </c>
      <c r="J4191">
        <v>1613.77</v>
      </c>
    </row>
    <row r="4192" spans="2:10" x14ac:dyDescent="0.25">
      <c r="B4192">
        <v>18</v>
      </c>
      <c r="C4192" s="1">
        <v>43192</v>
      </c>
      <c r="D4192">
        <v>6</v>
      </c>
      <c r="E4192">
        <v>764</v>
      </c>
      <c r="F4192">
        <v>64</v>
      </c>
      <c r="G4192">
        <v>35</v>
      </c>
      <c r="H4192">
        <v>188</v>
      </c>
      <c r="I4192">
        <v>8642.2999999999993</v>
      </c>
      <c r="J4192">
        <v>1755.08</v>
      </c>
    </row>
    <row r="4193" spans="2:10" x14ac:dyDescent="0.25">
      <c r="B4193">
        <v>18</v>
      </c>
      <c r="C4193" s="1">
        <v>43199</v>
      </c>
      <c r="D4193">
        <v>6</v>
      </c>
      <c r="E4193">
        <v>793</v>
      </c>
      <c r="F4193">
        <v>45</v>
      </c>
      <c r="G4193">
        <v>40</v>
      </c>
      <c r="H4193">
        <v>315</v>
      </c>
      <c r="I4193">
        <v>2606.3200000000002</v>
      </c>
      <c r="J4193">
        <v>1680.74</v>
      </c>
    </row>
    <row r="4194" spans="2:10" x14ac:dyDescent="0.25">
      <c r="B4194">
        <v>18</v>
      </c>
      <c r="C4194" s="1">
        <v>43206</v>
      </c>
      <c r="D4194">
        <v>6</v>
      </c>
      <c r="E4194">
        <v>798</v>
      </c>
      <c r="F4194">
        <v>113</v>
      </c>
      <c r="G4194">
        <v>21</v>
      </c>
      <c r="H4194">
        <v>786</v>
      </c>
      <c r="I4194">
        <v>8673.9</v>
      </c>
      <c r="J4194">
        <v>1785.27</v>
      </c>
    </row>
    <row r="4195" spans="2:10" x14ac:dyDescent="0.25">
      <c r="B4195">
        <v>18</v>
      </c>
      <c r="C4195" s="1">
        <v>43213</v>
      </c>
      <c r="D4195">
        <v>6</v>
      </c>
      <c r="E4195">
        <v>890</v>
      </c>
      <c r="F4195">
        <v>78</v>
      </c>
      <c r="G4195">
        <v>28</v>
      </c>
      <c r="H4195">
        <v>1083</v>
      </c>
      <c r="I4195">
        <v>7656.33</v>
      </c>
      <c r="J4195">
        <v>1938.92</v>
      </c>
    </row>
    <row r="4196" spans="2:10" x14ac:dyDescent="0.25">
      <c r="B4196">
        <v>18</v>
      </c>
      <c r="C4196" s="1">
        <v>43220</v>
      </c>
      <c r="D4196">
        <v>6</v>
      </c>
      <c r="E4196">
        <v>940</v>
      </c>
      <c r="F4196">
        <v>74</v>
      </c>
      <c r="G4196">
        <v>23</v>
      </c>
      <c r="H4196">
        <v>377</v>
      </c>
      <c r="I4196">
        <v>6193.97</v>
      </c>
      <c r="J4196">
        <v>2054.7399999999998</v>
      </c>
    </row>
    <row r="4197" spans="2:10" x14ac:dyDescent="0.25">
      <c r="B4197">
        <v>18</v>
      </c>
      <c r="C4197" s="1">
        <v>43227</v>
      </c>
      <c r="D4197">
        <v>6</v>
      </c>
      <c r="E4197">
        <v>991</v>
      </c>
      <c r="F4197">
        <v>101</v>
      </c>
      <c r="G4197">
        <v>32</v>
      </c>
      <c r="H4197">
        <v>296</v>
      </c>
      <c r="I4197">
        <v>5493.04</v>
      </c>
      <c r="J4197">
        <v>2255.17</v>
      </c>
    </row>
    <row r="4198" spans="2:10" x14ac:dyDescent="0.25">
      <c r="B4198">
        <v>18</v>
      </c>
      <c r="C4198" s="1">
        <v>43234</v>
      </c>
      <c r="D4198">
        <v>6</v>
      </c>
      <c r="E4198">
        <v>1060</v>
      </c>
      <c r="F4198">
        <v>111</v>
      </c>
      <c r="G4198">
        <v>17</v>
      </c>
      <c r="H4198">
        <v>101</v>
      </c>
      <c r="I4198">
        <v>11094.92</v>
      </c>
      <c r="J4198">
        <v>2341.65</v>
      </c>
    </row>
    <row r="4199" spans="2:10" x14ac:dyDescent="0.25">
      <c r="B4199">
        <v>18</v>
      </c>
      <c r="C4199" s="1">
        <v>43241</v>
      </c>
      <c r="D4199">
        <v>6</v>
      </c>
      <c r="E4199">
        <v>1154</v>
      </c>
      <c r="F4199">
        <v>94</v>
      </c>
      <c r="G4199">
        <v>19</v>
      </c>
      <c r="H4199">
        <v>854</v>
      </c>
      <c r="I4199">
        <v>8960.44</v>
      </c>
      <c r="J4199">
        <v>2484.59</v>
      </c>
    </row>
    <row r="4200" spans="2:10" x14ac:dyDescent="0.25">
      <c r="B4200">
        <v>18</v>
      </c>
      <c r="C4200" s="1">
        <v>43248</v>
      </c>
      <c r="D4200">
        <v>6</v>
      </c>
      <c r="E4200">
        <v>1229</v>
      </c>
      <c r="F4200">
        <v>100</v>
      </c>
      <c r="G4200">
        <v>16</v>
      </c>
      <c r="H4200">
        <v>523</v>
      </c>
      <c r="I4200">
        <v>9252.94</v>
      </c>
      <c r="J4200">
        <v>2708.61</v>
      </c>
    </row>
    <row r="4201" spans="2:10" x14ac:dyDescent="0.25">
      <c r="B4201">
        <v>18</v>
      </c>
      <c r="C4201" s="1">
        <v>43255</v>
      </c>
      <c r="D4201">
        <v>6</v>
      </c>
      <c r="E4201">
        <v>1313</v>
      </c>
      <c r="F4201">
        <v>89</v>
      </c>
      <c r="G4201">
        <v>27</v>
      </c>
      <c r="H4201">
        <v>2020</v>
      </c>
      <c r="I4201">
        <v>9597.61</v>
      </c>
      <c r="J4201">
        <v>3049.3</v>
      </c>
    </row>
    <row r="4202" spans="2:10" x14ac:dyDescent="0.25">
      <c r="B4202">
        <v>18</v>
      </c>
      <c r="C4202" s="1">
        <v>43262</v>
      </c>
      <c r="D4202">
        <v>6</v>
      </c>
      <c r="E4202">
        <v>1375</v>
      </c>
      <c r="F4202">
        <v>28</v>
      </c>
      <c r="G4202">
        <v>20</v>
      </c>
      <c r="H4202">
        <v>16</v>
      </c>
      <c r="I4202">
        <v>14792.01</v>
      </c>
      <c r="J4202">
        <v>2937.53</v>
      </c>
    </row>
    <row r="4203" spans="2:10" x14ac:dyDescent="0.25">
      <c r="B4203">
        <v>18</v>
      </c>
      <c r="C4203" s="1">
        <v>43269</v>
      </c>
      <c r="D4203">
        <v>6</v>
      </c>
      <c r="E4203">
        <v>1383</v>
      </c>
      <c r="F4203">
        <v>104</v>
      </c>
      <c r="G4203">
        <v>22</v>
      </c>
      <c r="H4203">
        <v>627</v>
      </c>
      <c r="I4203">
        <v>14748.56</v>
      </c>
      <c r="J4203">
        <v>3041.25</v>
      </c>
    </row>
    <row r="4204" spans="2:10" x14ac:dyDescent="0.25">
      <c r="B4204">
        <v>18</v>
      </c>
      <c r="C4204" s="1">
        <v>43276</v>
      </c>
      <c r="D4204">
        <v>6</v>
      </c>
      <c r="E4204">
        <v>1465</v>
      </c>
      <c r="F4204">
        <v>88</v>
      </c>
      <c r="G4204">
        <v>27</v>
      </c>
      <c r="H4204">
        <v>211</v>
      </c>
      <c r="I4204">
        <v>13440.52</v>
      </c>
      <c r="J4204">
        <v>3118.07</v>
      </c>
    </row>
    <row r="4205" spans="2:10" x14ac:dyDescent="0.25">
      <c r="B4205">
        <v>18</v>
      </c>
      <c r="C4205" s="1">
        <v>43283</v>
      </c>
      <c r="D4205">
        <v>6</v>
      </c>
      <c r="E4205">
        <v>1526</v>
      </c>
      <c r="F4205">
        <v>6</v>
      </c>
      <c r="G4205">
        <v>20</v>
      </c>
      <c r="H4205">
        <v>722</v>
      </c>
      <c r="I4205">
        <v>14247.82</v>
      </c>
      <c r="J4205">
        <v>2800.92</v>
      </c>
    </row>
    <row r="4206" spans="2:10" x14ac:dyDescent="0.25">
      <c r="B4206">
        <v>18</v>
      </c>
      <c r="C4206" s="1">
        <v>43290</v>
      </c>
      <c r="D4206">
        <v>6</v>
      </c>
      <c r="E4206">
        <v>1512</v>
      </c>
      <c r="F4206">
        <v>36</v>
      </c>
      <c r="G4206">
        <v>25</v>
      </c>
      <c r="H4206">
        <v>885</v>
      </c>
      <c r="I4206">
        <v>10393.65</v>
      </c>
      <c r="J4206">
        <v>3247.44</v>
      </c>
    </row>
    <row r="4207" spans="2:10" x14ac:dyDescent="0.25">
      <c r="B4207">
        <v>18</v>
      </c>
      <c r="C4207" s="1">
        <v>43297</v>
      </c>
      <c r="D4207">
        <v>6</v>
      </c>
      <c r="E4207">
        <v>1523</v>
      </c>
      <c r="F4207">
        <v>101</v>
      </c>
      <c r="G4207">
        <v>30</v>
      </c>
      <c r="H4207">
        <v>34</v>
      </c>
      <c r="I4207">
        <v>11137.48</v>
      </c>
      <c r="J4207">
        <v>3401</v>
      </c>
    </row>
    <row r="4208" spans="2:10" x14ac:dyDescent="0.25">
      <c r="B4208">
        <v>18</v>
      </c>
      <c r="C4208" s="1">
        <v>43304</v>
      </c>
      <c r="D4208">
        <v>6</v>
      </c>
      <c r="E4208">
        <v>1594</v>
      </c>
      <c r="F4208">
        <v>84</v>
      </c>
      <c r="G4208">
        <v>19</v>
      </c>
      <c r="H4208">
        <v>191</v>
      </c>
      <c r="I4208">
        <v>14054.5</v>
      </c>
      <c r="J4208">
        <v>3361.5</v>
      </c>
    </row>
    <row r="4209" spans="2:10" x14ac:dyDescent="0.25">
      <c r="B4209">
        <v>18</v>
      </c>
      <c r="C4209" s="1">
        <v>43311</v>
      </c>
      <c r="D4209">
        <v>6</v>
      </c>
      <c r="E4209">
        <v>1659</v>
      </c>
      <c r="F4209">
        <v>58</v>
      </c>
      <c r="G4209">
        <v>28</v>
      </c>
      <c r="H4209">
        <v>768</v>
      </c>
      <c r="I4209">
        <v>10742.51</v>
      </c>
      <c r="J4209">
        <v>3443.76</v>
      </c>
    </row>
    <row r="4210" spans="2:10" x14ac:dyDescent="0.25">
      <c r="B4210">
        <v>18</v>
      </c>
      <c r="C4210" s="1">
        <v>43318</v>
      </c>
      <c r="D4210">
        <v>6</v>
      </c>
      <c r="E4210">
        <v>1689</v>
      </c>
      <c r="F4210">
        <v>99</v>
      </c>
      <c r="G4210">
        <v>19</v>
      </c>
      <c r="H4210">
        <v>508</v>
      </c>
      <c r="I4210">
        <v>7000.69</v>
      </c>
      <c r="J4210">
        <v>3508.72</v>
      </c>
    </row>
    <row r="4211" spans="2:10" x14ac:dyDescent="0.25">
      <c r="B4211">
        <v>18</v>
      </c>
      <c r="C4211" s="1">
        <v>43325</v>
      </c>
      <c r="D4211">
        <v>6</v>
      </c>
      <c r="E4211">
        <v>1769</v>
      </c>
      <c r="F4211">
        <v>73</v>
      </c>
      <c r="G4211">
        <v>25</v>
      </c>
      <c r="H4211">
        <v>944</v>
      </c>
      <c r="I4211">
        <v>16891.7</v>
      </c>
      <c r="J4211">
        <v>3793.9</v>
      </c>
    </row>
    <row r="4212" spans="2:10" x14ac:dyDescent="0.25">
      <c r="B4212">
        <v>18</v>
      </c>
      <c r="C4212" s="1">
        <v>43332</v>
      </c>
      <c r="D4212">
        <v>6</v>
      </c>
      <c r="E4212">
        <v>1817</v>
      </c>
      <c r="F4212">
        <v>139</v>
      </c>
      <c r="G4212">
        <v>27</v>
      </c>
      <c r="H4212">
        <v>291</v>
      </c>
      <c r="I4212">
        <v>6360.56</v>
      </c>
      <c r="J4212">
        <v>3823.89</v>
      </c>
    </row>
    <row r="4213" spans="2:10" x14ac:dyDescent="0.25">
      <c r="B4213">
        <v>18</v>
      </c>
      <c r="C4213" s="1">
        <v>43339</v>
      </c>
      <c r="D4213">
        <v>6</v>
      </c>
      <c r="E4213">
        <v>1929</v>
      </c>
      <c r="F4213">
        <v>92</v>
      </c>
      <c r="G4213">
        <v>12</v>
      </c>
      <c r="H4213">
        <v>2871</v>
      </c>
      <c r="I4213">
        <v>13376.59</v>
      </c>
      <c r="J4213">
        <v>4076.46</v>
      </c>
    </row>
    <row r="4214" spans="2:10" x14ac:dyDescent="0.25">
      <c r="B4214">
        <v>18</v>
      </c>
      <c r="C4214" s="1">
        <v>43346</v>
      </c>
      <c r="D4214">
        <v>6</v>
      </c>
      <c r="E4214">
        <v>2009</v>
      </c>
      <c r="F4214">
        <v>29</v>
      </c>
      <c r="G4214">
        <v>32</v>
      </c>
      <c r="H4214">
        <v>212</v>
      </c>
      <c r="I4214">
        <v>28312.03</v>
      </c>
      <c r="J4214">
        <v>3877.95</v>
      </c>
    </row>
    <row r="4215" spans="2:10" x14ac:dyDescent="0.25">
      <c r="B4215">
        <v>18</v>
      </c>
      <c r="C4215" s="1">
        <v>43353</v>
      </c>
      <c r="D4215">
        <v>6</v>
      </c>
      <c r="E4215">
        <v>2006</v>
      </c>
      <c r="F4215">
        <v>65</v>
      </c>
      <c r="G4215">
        <v>26</v>
      </c>
      <c r="H4215">
        <v>1198</v>
      </c>
      <c r="I4215">
        <v>15840.95</v>
      </c>
      <c r="J4215">
        <v>4226.8500000000004</v>
      </c>
    </row>
    <row r="4216" spans="2:10" x14ac:dyDescent="0.25">
      <c r="B4216">
        <v>18</v>
      </c>
      <c r="C4216" s="1">
        <v>43360</v>
      </c>
      <c r="D4216">
        <v>6</v>
      </c>
      <c r="E4216">
        <v>2045</v>
      </c>
      <c r="F4216">
        <v>52</v>
      </c>
      <c r="G4216">
        <v>21</v>
      </c>
      <c r="H4216">
        <v>61</v>
      </c>
      <c r="I4216">
        <v>16941.79</v>
      </c>
      <c r="J4216">
        <v>4347.46</v>
      </c>
    </row>
    <row r="4217" spans="2:10" x14ac:dyDescent="0.25">
      <c r="B4217">
        <v>18</v>
      </c>
      <c r="C4217" s="1">
        <v>43367</v>
      </c>
      <c r="D4217">
        <v>6</v>
      </c>
      <c r="E4217">
        <v>2076</v>
      </c>
      <c r="F4217">
        <v>52</v>
      </c>
      <c r="G4217">
        <v>36</v>
      </c>
      <c r="H4217">
        <v>711</v>
      </c>
      <c r="I4217">
        <v>27244.38</v>
      </c>
      <c r="J4217">
        <v>4078.54</v>
      </c>
    </row>
    <row r="4218" spans="2:10" x14ac:dyDescent="0.25">
      <c r="B4218">
        <v>19</v>
      </c>
      <c r="C4218" s="1">
        <v>43101</v>
      </c>
      <c r="D4218">
        <v>1</v>
      </c>
      <c r="E4218">
        <v>0</v>
      </c>
      <c r="F4218">
        <v>82</v>
      </c>
      <c r="G4218">
        <v>20</v>
      </c>
      <c r="H4218">
        <v>54</v>
      </c>
      <c r="I4218">
        <v>495.71</v>
      </c>
      <c r="J4218">
        <v>139.38</v>
      </c>
    </row>
    <row r="4219" spans="2:10" x14ac:dyDescent="0.25">
      <c r="B4219">
        <v>19</v>
      </c>
      <c r="C4219" s="1">
        <v>43108</v>
      </c>
      <c r="D4219">
        <v>1</v>
      </c>
      <c r="E4219">
        <v>62</v>
      </c>
      <c r="F4219">
        <v>80</v>
      </c>
      <c r="G4219">
        <v>32</v>
      </c>
      <c r="H4219">
        <v>53</v>
      </c>
      <c r="I4219">
        <v>506.29</v>
      </c>
      <c r="J4219">
        <v>273.8</v>
      </c>
    </row>
    <row r="4220" spans="2:10" x14ac:dyDescent="0.25">
      <c r="B4220">
        <v>19</v>
      </c>
      <c r="C4220" s="1">
        <v>43115</v>
      </c>
      <c r="D4220">
        <v>1</v>
      </c>
      <c r="E4220">
        <v>110</v>
      </c>
      <c r="F4220">
        <v>96</v>
      </c>
      <c r="G4220">
        <v>21</v>
      </c>
      <c r="H4220">
        <v>77</v>
      </c>
      <c r="I4220">
        <v>1966.18</v>
      </c>
      <c r="J4220">
        <v>579.04999999999995</v>
      </c>
    </row>
    <row r="4221" spans="2:10" x14ac:dyDescent="0.25">
      <c r="B4221">
        <v>19</v>
      </c>
      <c r="C4221" s="1">
        <v>43122</v>
      </c>
      <c r="D4221">
        <v>1</v>
      </c>
      <c r="E4221">
        <v>185</v>
      </c>
      <c r="F4221">
        <v>92</v>
      </c>
      <c r="G4221">
        <v>15</v>
      </c>
      <c r="H4221">
        <v>10</v>
      </c>
      <c r="I4221">
        <v>1930.27</v>
      </c>
      <c r="J4221">
        <v>327.84</v>
      </c>
    </row>
    <row r="4222" spans="2:10" x14ac:dyDescent="0.25">
      <c r="B4222">
        <v>19</v>
      </c>
      <c r="C4222" s="1">
        <v>43129</v>
      </c>
      <c r="D4222">
        <v>1</v>
      </c>
      <c r="E4222">
        <v>262</v>
      </c>
      <c r="F4222">
        <v>67</v>
      </c>
      <c r="G4222">
        <v>19</v>
      </c>
      <c r="H4222">
        <v>169</v>
      </c>
      <c r="I4222">
        <v>1797.32</v>
      </c>
      <c r="J4222">
        <v>540.12</v>
      </c>
    </row>
    <row r="4223" spans="2:10" x14ac:dyDescent="0.25">
      <c r="B4223">
        <v>19</v>
      </c>
      <c r="C4223" s="1">
        <v>43136</v>
      </c>
      <c r="D4223">
        <v>1</v>
      </c>
      <c r="E4223">
        <v>310</v>
      </c>
      <c r="F4223">
        <v>94</v>
      </c>
      <c r="G4223">
        <v>25</v>
      </c>
      <c r="H4223">
        <v>179</v>
      </c>
      <c r="I4223">
        <v>1521.44</v>
      </c>
      <c r="J4223">
        <v>1018.69</v>
      </c>
    </row>
    <row r="4224" spans="2:10" x14ac:dyDescent="0.25">
      <c r="B4224">
        <v>19</v>
      </c>
      <c r="C4224" s="1">
        <v>43143</v>
      </c>
      <c r="D4224">
        <v>1</v>
      </c>
      <c r="E4224">
        <v>379</v>
      </c>
      <c r="F4224">
        <v>70</v>
      </c>
      <c r="G4224">
        <v>27</v>
      </c>
      <c r="H4224">
        <v>185</v>
      </c>
      <c r="I4224">
        <v>2191.7399999999998</v>
      </c>
      <c r="J4224">
        <v>1098.3800000000001</v>
      </c>
    </row>
    <row r="4225" spans="2:10" x14ac:dyDescent="0.25">
      <c r="B4225">
        <v>19</v>
      </c>
      <c r="C4225" s="1">
        <v>43150</v>
      </c>
      <c r="D4225">
        <v>1</v>
      </c>
      <c r="E4225">
        <v>422</v>
      </c>
      <c r="F4225">
        <v>68</v>
      </c>
      <c r="G4225">
        <v>19</v>
      </c>
      <c r="H4225">
        <v>65</v>
      </c>
      <c r="I4225">
        <v>2499.9499999999998</v>
      </c>
      <c r="J4225">
        <v>989.51</v>
      </c>
    </row>
    <row r="4226" spans="2:10" x14ac:dyDescent="0.25">
      <c r="B4226">
        <v>19</v>
      </c>
      <c r="C4226" s="1">
        <v>43157</v>
      </c>
      <c r="D4226">
        <v>1</v>
      </c>
      <c r="E4226">
        <v>471</v>
      </c>
      <c r="F4226">
        <v>101</v>
      </c>
      <c r="G4226">
        <v>35</v>
      </c>
      <c r="H4226">
        <v>260</v>
      </c>
      <c r="I4226">
        <v>4103.1499999999996</v>
      </c>
      <c r="J4226">
        <v>1092.5899999999999</v>
      </c>
    </row>
    <row r="4227" spans="2:10" x14ac:dyDescent="0.25">
      <c r="B4227">
        <v>19</v>
      </c>
      <c r="C4227" s="1">
        <v>43164</v>
      </c>
      <c r="D4227">
        <v>1</v>
      </c>
      <c r="E4227">
        <v>537</v>
      </c>
      <c r="F4227">
        <v>105</v>
      </c>
      <c r="G4227">
        <v>27</v>
      </c>
      <c r="H4227">
        <v>1167</v>
      </c>
      <c r="I4227">
        <v>4967.57</v>
      </c>
      <c r="J4227">
        <v>1097.98</v>
      </c>
    </row>
    <row r="4228" spans="2:10" x14ac:dyDescent="0.25">
      <c r="B4228">
        <v>19</v>
      </c>
      <c r="C4228" s="1">
        <v>43171</v>
      </c>
      <c r="D4228">
        <v>1</v>
      </c>
      <c r="E4228">
        <v>615</v>
      </c>
      <c r="F4228">
        <v>52</v>
      </c>
      <c r="G4228">
        <v>16</v>
      </c>
      <c r="H4228">
        <v>46</v>
      </c>
      <c r="I4228">
        <v>4507.75</v>
      </c>
      <c r="J4228">
        <v>1204.8399999999999</v>
      </c>
    </row>
    <row r="4229" spans="2:10" x14ac:dyDescent="0.25">
      <c r="B4229">
        <v>19</v>
      </c>
      <c r="C4229" s="1">
        <v>43178</v>
      </c>
      <c r="D4229">
        <v>1</v>
      </c>
      <c r="E4229">
        <v>651</v>
      </c>
      <c r="F4229">
        <v>61</v>
      </c>
      <c r="G4229">
        <v>28</v>
      </c>
      <c r="H4229">
        <v>49</v>
      </c>
      <c r="I4229">
        <v>3837.08</v>
      </c>
      <c r="J4229">
        <v>1483.07</v>
      </c>
    </row>
    <row r="4230" spans="2:10" x14ac:dyDescent="0.25">
      <c r="B4230">
        <v>19</v>
      </c>
      <c r="C4230" s="1">
        <v>43185</v>
      </c>
      <c r="D4230">
        <v>1</v>
      </c>
      <c r="E4230">
        <v>684</v>
      </c>
      <c r="F4230">
        <v>99</v>
      </c>
      <c r="G4230">
        <v>13</v>
      </c>
      <c r="H4230">
        <v>3</v>
      </c>
      <c r="I4230">
        <v>4224.57</v>
      </c>
      <c r="J4230">
        <v>1309.92</v>
      </c>
    </row>
    <row r="4231" spans="2:10" x14ac:dyDescent="0.25">
      <c r="B4231">
        <v>19</v>
      </c>
      <c r="C4231" s="1">
        <v>43192</v>
      </c>
      <c r="D4231">
        <v>1</v>
      </c>
      <c r="E4231">
        <v>770</v>
      </c>
      <c r="F4231">
        <v>91</v>
      </c>
      <c r="G4231">
        <v>31</v>
      </c>
      <c r="H4231">
        <v>364</v>
      </c>
      <c r="I4231">
        <v>7621.81</v>
      </c>
      <c r="J4231">
        <v>1499.76</v>
      </c>
    </row>
    <row r="4232" spans="2:10" x14ac:dyDescent="0.25">
      <c r="B4232">
        <v>19</v>
      </c>
      <c r="C4232" s="1">
        <v>43199</v>
      </c>
      <c r="D4232">
        <v>1</v>
      </c>
      <c r="E4232">
        <v>830</v>
      </c>
      <c r="F4232">
        <v>100</v>
      </c>
      <c r="G4232">
        <v>18</v>
      </c>
      <c r="H4232">
        <v>203</v>
      </c>
      <c r="I4232">
        <v>7576.08</v>
      </c>
      <c r="J4232">
        <v>2530.56</v>
      </c>
    </row>
    <row r="4233" spans="2:10" x14ac:dyDescent="0.25">
      <c r="B4233">
        <v>19</v>
      </c>
      <c r="C4233" s="1">
        <v>43206</v>
      </c>
      <c r="D4233">
        <v>1</v>
      </c>
      <c r="E4233">
        <v>912</v>
      </c>
      <c r="F4233">
        <v>98</v>
      </c>
      <c r="G4233">
        <v>19</v>
      </c>
      <c r="H4233">
        <v>629</v>
      </c>
      <c r="I4233">
        <v>6248.79</v>
      </c>
      <c r="J4233">
        <v>1914</v>
      </c>
    </row>
    <row r="4234" spans="2:10" x14ac:dyDescent="0.25">
      <c r="B4234">
        <v>19</v>
      </c>
      <c r="C4234" s="1">
        <v>43213</v>
      </c>
      <c r="D4234">
        <v>1</v>
      </c>
      <c r="E4234">
        <v>991</v>
      </c>
      <c r="F4234">
        <v>89</v>
      </c>
      <c r="G4234">
        <v>24</v>
      </c>
      <c r="H4234">
        <v>1199</v>
      </c>
      <c r="I4234">
        <v>6999.26</v>
      </c>
      <c r="J4234">
        <v>2466.33</v>
      </c>
    </row>
    <row r="4235" spans="2:10" x14ac:dyDescent="0.25">
      <c r="B4235">
        <v>19</v>
      </c>
      <c r="C4235" s="1">
        <v>43220</v>
      </c>
      <c r="D4235">
        <v>1</v>
      </c>
      <c r="E4235">
        <v>1056</v>
      </c>
      <c r="F4235">
        <v>61</v>
      </c>
      <c r="G4235">
        <v>29</v>
      </c>
      <c r="H4235">
        <v>444</v>
      </c>
      <c r="I4235">
        <v>6784.51</v>
      </c>
      <c r="J4235">
        <v>3096.82</v>
      </c>
    </row>
    <row r="4236" spans="2:10" x14ac:dyDescent="0.25">
      <c r="B4236">
        <v>19</v>
      </c>
      <c r="C4236" s="1">
        <v>43227</v>
      </c>
      <c r="D4236">
        <v>1</v>
      </c>
      <c r="E4236">
        <v>1088</v>
      </c>
      <c r="F4236">
        <v>120</v>
      </c>
      <c r="G4236">
        <v>42</v>
      </c>
      <c r="H4236">
        <v>80</v>
      </c>
      <c r="I4236">
        <v>6581.05</v>
      </c>
      <c r="J4236">
        <v>2652.42</v>
      </c>
    </row>
    <row r="4237" spans="2:10" x14ac:dyDescent="0.25">
      <c r="B4237">
        <v>19</v>
      </c>
      <c r="C4237" s="1">
        <v>43234</v>
      </c>
      <c r="D4237">
        <v>1</v>
      </c>
      <c r="E4237">
        <v>1166</v>
      </c>
      <c r="F4237">
        <v>90</v>
      </c>
      <c r="G4237">
        <v>11</v>
      </c>
      <c r="H4237">
        <v>368</v>
      </c>
      <c r="I4237">
        <v>6438.97</v>
      </c>
      <c r="J4237">
        <v>2884.61</v>
      </c>
    </row>
    <row r="4238" spans="2:10" x14ac:dyDescent="0.25">
      <c r="B4238">
        <v>19</v>
      </c>
      <c r="C4238" s="1">
        <v>43241</v>
      </c>
      <c r="D4238">
        <v>1</v>
      </c>
      <c r="E4238">
        <v>1245</v>
      </c>
      <c r="F4238">
        <v>87</v>
      </c>
      <c r="G4238">
        <v>26</v>
      </c>
      <c r="H4238">
        <v>435</v>
      </c>
      <c r="I4238">
        <v>11807.96</v>
      </c>
      <c r="J4238">
        <v>2566.9899999999998</v>
      </c>
    </row>
    <row r="4239" spans="2:10" x14ac:dyDescent="0.25">
      <c r="B4239">
        <v>19</v>
      </c>
      <c r="C4239" s="1">
        <v>43248</v>
      </c>
      <c r="D4239">
        <v>1</v>
      </c>
      <c r="E4239">
        <v>1306</v>
      </c>
      <c r="F4239">
        <v>109</v>
      </c>
      <c r="G4239">
        <v>18</v>
      </c>
      <c r="H4239">
        <v>663</v>
      </c>
      <c r="I4239">
        <v>6414.41</v>
      </c>
      <c r="J4239">
        <v>2887.52</v>
      </c>
    </row>
    <row r="4240" spans="2:10" x14ac:dyDescent="0.25">
      <c r="B4240">
        <v>19</v>
      </c>
      <c r="C4240" s="1">
        <v>43255</v>
      </c>
      <c r="D4240">
        <v>1</v>
      </c>
      <c r="E4240">
        <v>1397</v>
      </c>
      <c r="F4240">
        <v>64</v>
      </c>
      <c r="G4240">
        <v>29</v>
      </c>
      <c r="H4240">
        <v>985</v>
      </c>
      <c r="I4240">
        <v>4667.9399999999996</v>
      </c>
      <c r="J4240">
        <v>2437.35</v>
      </c>
    </row>
    <row r="4241" spans="2:10" x14ac:dyDescent="0.25">
      <c r="B4241">
        <v>19</v>
      </c>
      <c r="C4241" s="1">
        <v>43262</v>
      </c>
      <c r="D4241">
        <v>1</v>
      </c>
      <c r="E4241">
        <v>1432</v>
      </c>
      <c r="F4241">
        <v>82</v>
      </c>
      <c r="G4241">
        <v>28</v>
      </c>
      <c r="H4241">
        <v>158</v>
      </c>
      <c r="I4241">
        <v>7120.53</v>
      </c>
      <c r="J4241">
        <v>2898.49</v>
      </c>
    </row>
    <row r="4242" spans="2:10" x14ac:dyDescent="0.25">
      <c r="B4242">
        <v>19</v>
      </c>
      <c r="C4242" s="1">
        <v>43269</v>
      </c>
      <c r="D4242">
        <v>1</v>
      </c>
      <c r="E4242">
        <v>1486</v>
      </c>
      <c r="F4242">
        <v>105</v>
      </c>
      <c r="G4242">
        <v>36</v>
      </c>
      <c r="H4242">
        <v>605</v>
      </c>
      <c r="I4242">
        <v>10470.16</v>
      </c>
      <c r="J4242">
        <v>2552.5</v>
      </c>
    </row>
    <row r="4243" spans="2:10" x14ac:dyDescent="0.25">
      <c r="B4243">
        <v>19</v>
      </c>
      <c r="C4243" s="1">
        <v>43276</v>
      </c>
      <c r="D4243">
        <v>1</v>
      </c>
      <c r="E4243">
        <v>1555</v>
      </c>
      <c r="F4243">
        <v>77</v>
      </c>
      <c r="G4243">
        <v>37</v>
      </c>
      <c r="H4243">
        <v>1490</v>
      </c>
      <c r="I4243">
        <v>7591.86</v>
      </c>
      <c r="J4243">
        <v>2781.93</v>
      </c>
    </row>
    <row r="4244" spans="2:10" x14ac:dyDescent="0.25">
      <c r="B4244">
        <v>19</v>
      </c>
      <c r="C4244" s="1">
        <v>43283</v>
      </c>
      <c r="D4244">
        <v>1</v>
      </c>
      <c r="E4244">
        <v>1595</v>
      </c>
      <c r="F4244">
        <v>67</v>
      </c>
      <c r="G4244">
        <v>40</v>
      </c>
      <c r="H4244">
        <v>48</v>
      </c>
      <c r="I4244">
        <v>12633.89</v>
      </c>
      <c r="J4244">
        <v>3449.67</v>
      </c>
    </row>
    <row r="4245" spans="2:10" x14ac:dyDescent="0.25">
      <c r="B4245">
        <v>19</v>
      </c>
      <c r="C4245" s="1">
        <v>43290</v>
      </c>
      <c r="D4245">
        <v>1</v>
      </c>
      <c r="E4245">
        <v>1622</v>
      </c>
      <c r="F4245">
        <v>70</v>
      </c>
      <c r="G4245">
        <v>21</v>
      </c>
      <c r="H4245">
        <v>260</v>
      </c>
      <c r="I4245">
        <v>3113.96</v>
      </c>
      <c r="J4245">
        <v>2213.85</v>
      </c>
    </row>
    <row r="4246" spans="2:10" x14ac:dyDescent="0.25">
      <c r="B4246">
        <v>19</v>
      </c>
      <c r="C4246" s="1">
        <v>43297</v>
      </c>
      <c r="D4246">
        <v>1</v>
      </c>
      <c r="E4246">
        <v>1671</v>
      </c>
      <c r="F4246">
        <v>77</v>
      </c>
      <c r="G4246">
        <v>25</v>
      </c>
      <c r="H4246">
        <v>531</v>
      </c>
      <c r="I4246">
        <v>3782.71</v>
      </c>
      <c r="J4246">
        <v>3356.22</v>
      </c>
    </row>
    <row r="4247" spans="2:10" x14ac:dyDescent="0.25">
      <c r="B4247">
        <v>19</v>
      </c>
      <c r="C4247" s="1">
        <v>43304</v>
      </c>
      <c r="D4247">
        <v>1</v>
      </c>
      <c r="E4247">
        <v>1723</v>
      </c>
      <c r="F4247">
        <v>73</v>
      </c>
      <c r="G4247">
        <v>29</v>
      </c>
      <c r="H4247">
        <v>909</v>
      </c>
      <c r="I4247">
        <v>12434.92</v>
      </c>
      <c r="J4247">
        <v>3774.28</v>
      </c>
    </row>
    <row r="4248" spans="2:10" x14ac:dyDescent="0.25">
      <c r="B4248">
        <v>19</v>
      </c>
      <c r="C4248" s="1">
        <v>43311</v>
      </c>
      <c r="D4248">
        <v>1</v>
      </c>
      <c r="E4248">
        <v>1767</v>
      </c>
      <c r="F4248">
        <v>83</v>
      </c>
      <c r="G4248">
        <v>19</v>
      </c>
      <c r="H4248">
        <v>67</v>
      </c>
      <c r="I4248">
        <v>9944.07</v>
      </c>
      <c r="J4248">
        <v>2488.8000000000002</v>
      </c>
    </row>
    <row r="4249" spans="2:10" x14ac:dyDescent="0.25">
      <c r="B4249">
        <v>19</v>
      </c>
      <c r="C4249" s="1">
        <v>43318</v>
      </c>
      <c r="D4249">
        <v>1</v>
      </c>
      <c r="E4249">
        <v>1831</v>
      </c>
      <c r="F4249">
        <v>95</v>
      </c>
      <c r="G4249">
        <v>32</v>
      </c>
      <c r="H4249">
        <v>120</v>
      </c>
      <c r="I4249">
        <v>1779.95</v>
      </c>
      <c r="J4249">
        <v>3280.26</v>
      </c>
    </row>
    <row r="4250" spans="2:10" x14ac:dyDescent="0.25">
      <c r="B4250">
        <v>19</v>
      </c>
      <c r="C4250" s="1">
        <v>43325</v>
      </c>
      <c r="D4250">
        <v>1</v>
      </c>
      <c r="E4250">
        <v>1894</v>
      </c>
      <c r="F4250">
        <v>97</v>
      </c>
      <c r="G4250">
        <v>21</v>
      </c>
      <c r="H4250">
        <v>521</v>
      </c>
      <c r="I4250">
        <v>15147</v>
      </c>
      <c r="J4250">
        <v>3515.71</v>
      </c>
    </row>
    <row r="4251" spans="2:10" x14ac:dyDescent="0.25">
      <c r="B4251">
        <v>19</v>
      </c>
      <c r="C4251" s="1">
        <v>43332</v>
      </c>
      <c r="D4251">
        <v>1</v>
      </c>
      <c r="E4251">
        <v>1970</v>
      </c>
      <c r="F4251">
        <v>114</v>
      </c>
      <c r="G4251">
        <v>21</v>
      </c>
      <c r="H4251">
        <v>548</v>
      </c>
      <c r="I4251">
        <v>15618.68</v>
      </c>
      <c r="J4251">
        <v>3919.78</v>
      </c>
    </row>
    <row r="4252" spans="2:10" x14ac:dyDescent="0.25">
      <c r="B4252">
        <v>19</v>
      </c>
      <c r="C4252" s="1">
        <v>43339</v>
      </c>
      <c r="D4252">
        <v>1</v>
      </c>
      <c r="E4252">
        <v>2063</v>
      </c>
      <c r="F4252">
        <v>84</v>
      </c>
      <c r="G4252">
        <v>19</v>
      </c>
      <c r="H4252">
        <v>941</v>
      </c>
      <c r="I4252">
        <v>3767.63</v>
      </c>
      <c r="J4252">
        <v>4173.91</v>
      </c>
    </row>
    <row r="4253" spans="2:10" x14ac:dyDescent="0.25">
      <c r="B4253">
        <v>19</v>
      </c>
      <c r="C4253" s="1">
        <v>43346</v>
      </c>
      <c r="D4253">
        <v>1</v>
      </c>
      <c r="E4253">
        <v>2128</v>
      </c>
      <c r="F4253">
        <v>106</v>
      </c>
      <c r="G4253">
        <v>32</v>
      </c>
      <c r="H4253">
        <v>565</v>
      </c>
      <c r="I4253">
        <v>11401.48</v>
      </c>
      <c r="J4253">
        <v>4469.74</v>
      </c>
    </row>
    <row r="4254" spans="2:10" x14ac:dyDescent="0.25">
      <c r="B4254">
        <v>19</v>
      </c>
      <c r="C4254" s="1">
        <v>43353</v>
      </c>
      <c r="D4254">
        <v>1</v>
      </c>
      <c r="E4254">
        <v>2202</v>
      </c>
      <c r="F4254">
        <v>59</v>
      </c>
      <c r="G4254">
        <v>29</v>
      </c>
      <c r="H4254">
        <v>1325</v>
      </c>
      <c r="I4254">
        <v>12749.55</v>
      </c>
      <c r="J4254">
        <v>4153.97</v>
      </c>
    </row>
    <row r="4255" spans="2:10" x14ac:dyDescent="0.25">
      <c r="B4255">
        <v>19</v>
      </c>
      <c r="C4255" s="1">
        <v>43360</v>
      </c>
      <c r="D4255">
        <v>1</v>
      </c>
      <c r="E4255">
        <v>2232</v>
      </c>
      <c r="F4255">
        <v>55</v>
      </c>
      <c r="G4255">
        <v>32</v>
      </c>
      <c r="H4255">
        <v>1245</v>
      </c>
      <c r="I4255">
        <v>11544.43</v>
      </c>
      <c r="J4255">
        <v>2244.9699999999998</v>
      </c>
    </row>
    <row r="4256" spans="2:10" x14ac:dyDescent="0.25">
      <c r="B4256">
        <v>19</v>
      </c>
      <c r="C4256" s="1">
        <v>43367</v>
      </c>
      <c r="D4256">
        <v>1</v>
      </c>
      <c r="E4256">
        <v>2255</v>
      </c>
      <c r="F4256">
        <v>60</v>
      </c>
      <c r="G4256">
        <v>23</v>
      </c>
      <c r="H4256">
        <v>980</v>
      </c>
      <c r="I4256">
        <v>13541.11</v>
      </c>
      <c r="J4256">
        <v>3589.2</v>
      </c>
    </row>
    <row r="4257" spans="2:10" x14ac:dyDescent="0.25">
      <c r="B4257">
        <v>19</v>
      </c>
      <c r="C4257" s="1">
        <v>43101</v>
      </c>
      <c r="D4257">
        <v>2</v>
      </c>
      <c r="E4257">
        <v>0</v>
      </c>
      <c r="F4257">
        <v>46</v>
      </c>
      <c r="G4257">
        <v>28</v>
      </c>
      <c r="H4257">
        <v>16</v>
      </c>
      <c r="I4257">
        <v>500.75</v>
      </c>
      <c r="J4257">
        <v>178.85</v>
      </c>
    </row>
    <row r="4258" spans="2:10" x14ac:dyDescent="0.25">
      <c r="B4258">
        <v>19</v>
      </c>
      <c r="C4258" s="1">
        <v>43108</v>
      </c>
      <c r="D4258">
        <v>2</v>
      </c>
      <c r="E4258">
        <v>18</v>
      </c>
      <c r="F4258">
        <v>93</v>
      </c>
      <c r="G4258">
        <v>18</v>
      </c>
      <c r="H4258">
        <v>22</v>
      </c>
      <c r="I4258">
        <v>1076.47</v>
      </c>
      <c r="J4258">
        <v>550.87</v>
      </c>
    </row>
    <row r="4259" spans="2:10" x14ac:dyDescent="0.25">
      <c r="B4259">
        <v>19</v>
      </c>
      <c r="C4259" s="1">
        <v>43115</v>
      </c>
      <c r="D4259">
        <v>2</v>
      </c>
      <c r="E4259">
        <v>93</v>
      </c>
      <c r="F4259">
        <v>125</v>
      </c>
      <c r="G4259">
        <v>14</v>
      </c>
      <c r="H4259">
        <v>69</v>
      </c>
      <c r="I4259">
        <v>2797.28</v>
      </c>
      <c r="J4259">
        <v>941.3</v>
      </c>
    </row>
    <row r="4260" spans="2:10" x14ac:dyDescent="0.25">
      <c r="B4260">
        <v>19</v>
      </c>
      <c r="C4260" s="1">
        <v>43122</v>
      </c>
      <c r="D4260">
        <v>2</v>
      </c>
      <c r="E4260">
        <v>204</v>
      </c>
      <c r="F4260">
        <v>96</v>
      </c>
      <c r="G4260">
        <v>13</v>
      </c>
      <c r="H4260">
        <v>19</v>
      </c>
      <c r="I4260">
        <v>4484.32</v>
      </c>
      <c r="J4260">
        <v>1395.9</v>
      </c>
    </row>
    <row r="4261" spans="2:10" x14ac:dyDescent="0.25">
      <c r="B4261">
        <v>19</v>
      </c>
      <c r="C4261" s="1">
        <v>43129</v>
      </c>
      <c r="D4261">
        <v>2</v>
      </c>
      <c r="E4261">
        <v>287</v>
      </c>
      <c r="F4261">
        <v>71</v>
      </c>
      <c r="G4261">
        <v>16</v>
      </c>
      <c r="H4261">
        <v>332</v>
      </c>
      <c r="I4261">
        <v>3082.3</v>
      </c>
      <c r="J4261">
        <v>1440.93</v>
      </c>
    </row>
    <row r="4262" spans="2:10" x14ac:dyDescent="0.25">
      <c r="B4262">
        <v>19</v>
      </c>
      <c r="C4262" s="1">
        <v>43136</v>
      </c>
      <c r="D4262">
        <v>2</v>
      </c>
      <c r="E4262">
        <v>342</v>
      </c>
      <c r="F4262">
        <v>92</v>
      </c>
      <c r="G4262">
        <v>20</v>
      </c>
      <c r="H4262">
        <v>441</v>
      </c>
      <c r="I4262">
        <v>4630.6899999999996</v>
      </c>
      <c r="J4262">
        <v>2853.73</v>
      </c>
    </row>
    <row r="4263" spans="2:10" x14ac:dyDescent="0.25">
      <c r="B4263">
        <v>19</v>
      </c>
      <c r="C4263" s="1">
        <v>43143</v>
      </c>
      <c r="D4263">
        <v>2</v>
      </c>
      <c r="E4263">
        <v>414</v>
      </c>
      <c r="F4263">
        <v>91</v>
      </c>
      <c r="G4263">
        <v>38</v>
      </c>
      <c r="H4263">
        <v>32</v>
      </c>
      <c r="I4263">
        <v>6012.09</v>
      </c>
      <c r="J4263">
        <v>3239.32</v>
      </c>
    </row>
    <row r="4264" spans="2:10" x14ac:dyDescent="0.25">
      <c r="B4264">
        <v>19</v>
      </c>
      <c r="C4264" s="1">
        <v>43150</v>
      </c>
      <c r="D4264">
        <v>2</v>
      </c>
      <c r="E4264">
        <v>467</v>
      </c>
      <c r="F4264">
        <v>76</v>
      </c>
      <c r="G4264">
        <v>36</v>
      </c>
      <c r="H4264">
        <v>296</v>
      </c>
      <c r="I4264">
        <v>9558.69</v>
      </c>
      <c r="J4264">
        <v>3641.9</v>
      </c>
    </row>
    <row r="4265" spans="2:10" x14ac:dyDescent="0.25">
      <c r="B4265">
        <v>19</v>
      </c>
      <c r="C4265" s="1">
        <v>43157</v>
      </c>
      <c r="D4265">
        <v>2</v>
      </c>
      <c r="E4265">
        <v>507</v>
      </c>
      <c r="F4265">
        <v>93</v>
      </c>
      <c r="G4265">
        <v>21</v>
      </c>
      <c r="H4265">
        <v>396</v>
      </c>
      <c r="I4265">
        <v>9707.56</v>
      </c>
      <c r="J4265">
        <v>3700.79</v>
      </c>
    </row>
    <row r="4266" spans="2:10" x14ac:dyDescent="0.25">
      <c r="B4266">
        <v>19</v>
      </c>
      <c r="C4266" s="1">
        <v>43164</v>
      </c>
      <c r="D4266">
        <v>2</v>
      </c>
      <c r="E4266">
        <v>579</v>
      </c>
      <c r="F4266">
        <v>76</v>
      </c>
      <c r="G4266">
        <v>21</v>
      </c>
      <c r="H4266">
        <v>210</v>
      </c>
      <c r="I4266">
        <v>7496.63</v>
      </c>
      <c r="J4266">
        <v>4164.7</v>
      </c>
    </row>
    <row r="4267" spans="2:10" x14ac:dyDescent="0.25">
      <c r="B4267">
        <v>19</v>
      </c>
      <c r="C4267" s="1">
        <v>43171</v>
      </c>
      <c r="D4267">
        <v>2</v>
      </c>
      <c r="E4267">
        <v>634</v>
      </c>
      <c r="F4267">
        <v>59</v>
      </c>
      <c r="G4267">
        <v>18</v>
      </c>
      <c r="H4267">
        <v>44</v>
      </c>
      <c r="I4267">
        <v>9161.9</v>
      </c>
      <c r="J4267">
        <v>3309.31</v>
      </c>
    </row>
    <row r="4268" spans="2:10" x14ac:dyDescent="0.25">
      <c r="B4268">
        <v>19</v>
      </c>
      <c r="C4268" s="1">
        <v>43178</v>
      </c>
      <c r="D4268">
        <v>2</v>
      </c>
      <c r="E4268">
        <v>675</v>
      </c>
      <c r="F4268">
        <v>113</v>
      </c>
      <c r="G4268">
        <v>28</v>
      </c>
      <c r="H4268">
        <v>39</v>
      </c>
      <c r="I4268">
        <v>6227.28</v>
      </c>
      <c r="J4268">
        <v>4395.08</v>
      </c>
    </row>
    <row r="4269" spans="2:10" x14ac:dyDescent="0.25">
      <c r="B4269">
        <v>19</v>
      </c>
      <c r="C4269" s="1">
        <v>43185</v>
      </c>
      <c r="D4269">
        <v>2</v>
      </c>
      <c r="E4269">
        <v>760</v>
      </c>
      <c r="F4269">
        <v>65</v>
      </c>
      <c r="G4269">
        <v>24</v>
      </c>
      <c r="H4269">
        <v>282</v>
      </c>
      <c r="I4269">
        <v>4952.9399999999996</v>
      </c>
      <c r="J4269">
        <v>5538.95</v>
      </c>
    </row>
    <row r="4270" spans="2:10" x14ac:dyDescent="0.25">
      <c r="B4270">
        <v>19</v>
      </c>
      <c r="C4270" s="1">
        <v>43192</v>
      </c>
      <c r="D4270">
        <v>2</v>
      </c>
      <c r="E4270">
        <v>801</v>
      </c>
      <c r="F4270">
        <v>27</v>
      </c>
      <c r="G4270">
        <v>18</v>
      </c>
      <c r="H4270">
        <v>647</v>
      </c>
      <c r="I4270">
        <v>9553.6200000000008</v>
      </c>
      <c r="J4270">
        <v>3807.58</v>
      </c>
    </row>
    <row r="4271" spans="2:10" x14ac:dyDescent="0.25">
      <c r="B4271">
        <v>19</v>
      </c>
      <c r="C4271" s="1">
        <v>43199</v>
      </c>
      <c r="D4271">
        <v>2</v>
      </c>
      <c r="E4271">
        <v>810</v>
      </c>
      <c r="F4271">
        <v>76</v>
      </c>
      <c r="G4271">
        <v>21</v>
      </c>
      <c r="H4271">
        <v>33</v>
      </c>
      <c r="I4271">
        <v>9593.75</v>
      </c>
      <c r="J4271">
        <v>6526.41</v>
      </c>
    </row>
    <row r="4272" spans="2:10" x14ac:dyDescent="0.25">
      <c r="B4272">
        <v>19</v>
      </c>
      <c r="C4272" s="1">
        <v>43206</v>
      </c>
      <c r="D4272">
        <v>2</v>
      </c>
      <c r="E4272">
        <v>865</v>
      </c>
      <c r="F4272">
        <v>51</v>
      </c>
      <c r="G4272">
        <v>26</v>
      </c>
      <c r="H4272">
        <v>177</v>
      </c>
      <c r="I4272">
        <v>12778.22</v>
      </c>
      <c r="J4272">
        <v>5248.85</v>
      </c>
    </row>
    <row r="4273" spans="2:10" x14ac:dyDescent="0.25">
      <c r="B4273">
        <v>19</v>
      </c>
      <c r="C4273" s="1">
        <v>43213</v>
      </c>
      <c r="D4273">
        <v>2</v>
      </c>
      <c r="E4273">
        <v>890</v>
      </c>
      <c r="F4273">
        <v>66</v>
      </c>
      <c r="G4273">
        <v>35</v>
      </c>
      <c r="H4273">
        <v>792</v>
      </c>
      <c r="I4273">
        <v>9111.4</v>
      </c>
      <c r="J4273">
        <v>7059.89</v>
      </c>
    </row>
    <row r="4274" spans="2:10" x14ac:dyDescent="0.25">
      <c r="B4274">
        <v>19</v>
      </c>
      <c r="C4274" s="1">
        <v>43220</v>
      </c>
      <c r="D4274">
        <v>2</v>
      </c>
      <c r="E4274">
        <v>921</v>
      </c>
      <c r="F4274">
        <v>91</v>
      </c>
      <c r="G4274">
        <v>41</v>
      </c>
      <c r="H4274">
        <v>63</v>
      </c>
      <c r="I4274">
        <v>10136.77</v>
      </c>
      <c r="J4274">
        <v>6203.14</v>
      </c>
    </row>
    <row r="4275" spans="2:10" x14ac:dyDescent="0.25">
      <c r="B4275">
        <v>19</v>
      </c>
      <c r="C4275" s="1">
        <v>43227</v>
      </c>
      <c r="D4275">
        <v>2</v>
      </c>
      <c r="E4275">
        <v>971</v>
      </c>
      <c r="F4275">
        <v>38</v>
      </c>
      <c r="G4275">
        <v>23</v>
      </c>
      <c r="H4275">
        <v>340</v>
      </c>
      <c r="I4275">
        <v>12030.4</v>
      </c>
      <c r="J4275">
        <v>5676.48</v>
      </c>
    </row>
    <row r="4276" spans="2:10" x14ac:dyDescent="0.25">
      <c r="B4276">
        <v>19</v>
      </c>
      <c r="C4276" s="1">
        <v>43234</v>
      </c>
      <c r="D4276">
        <v>2</v>
      </c>
      <c r="E4276">
        <v>986</v>
      </c>
      <c r="F4276">
        <v>131</v>
      </c>
      <c r="G4276">
        <v>18</v>
      </c>
      <c r="H4276">
        <v>280</v>
      </c>
      <c r="I4276">
        <v>17420.259999999998</v>
      </c>
      <c r="J4276">
        <v>7025.43</v>
      </c>
    </row>
    <row r="4277" spans="2:10" x14ac:dyDescent="0.25">
      <c r="B4277">
        <v>19</v>
      </c>
      <c r="C4277" s="1">
        <v>43241</v>
      </c>
      <c r="D4277">
        <v>2</v>
      </c>
      <c r="E4277">
        <v>1099</v>
      </c>
      <c r="F4277">
        <v>68</v>
      </c>
      <c r="G4277">
        <v>19</v>
      </c>
      <c r="H4277">
        <v>128</v>
      </c>
      <c r="I4277">
        <v>16164.35</v>
      </c>
      <c r="J4277">
        <v>7078.62</v>
      </c>
    </row>
    <row r="4278" spans="2:10" x14ac:dyDescent="0.25">
      <c r="B4278">
        <v>19</v>
      </c>
      <c r="C4278" s="1">
        <v>43248</v>
      </c>
      <c r="D4278">
        <v>2</v>
      </c>
      <c r="E4278">
        <v>1148</v>
      </c>
      <c r="F4278">
        <v>96</v>
      </c>
      <c r="G4278">
        <v>25</v>
      </c>
      <c r="H4278">
        <v>53</v>
      </c>
      <c r="I4278">
        <v>13759.73</v>
      </c>
      <c r="J4278">
        <v>7844.04</v>
      </c>
    </row>
    <row r="4279" spans="2:10" x14ac:dyDescent="0.25">
      <c r="B4279">
        <v>19</v>
      </c>
      <c r="C4279" s="1">
        <v>43255</v>
      </c>
      <c r="D4279">
        <v>2</v>
      </c>
      <c r="E4279">
        <v>1219</v>
      </c>
      <c r="F4279">
        <v>110</v>
      </c>
      <c r="G4279">
        <v>1</v>
      </c>
      <c r="H4279">
        <v>186</v>
      </c>
      <c r="I4279">
        <v>12377.63</v>
      </c>
      <c r="J4279">
        <v>6642.08</v>
      </c>
    </row>
    <row r="4280" spans="2:10" x14ac:dyDescent="0.25">
      <c r="B4280">
        <v>19</v>
      </c>
      <c r="C4280" s="1">
        <v>43262</v>
      </c>
      <c r="D4280">
        <v>2</v>
      </c>
      <c r="E4280">
        <v>1328</v>
      </c>
      <c r="F4280">
        <v>105</v>
      </c>
      <c r="G4280">
        <v>13</v>
      </c>
      <c r="H4280">
        <v>493</v>
      </c>
      <c r="I4280">
        <v>16470.73</v>
      </c>
      <c r="J4280">
        <v>7667.62</v>
      </c>
    </row>
    <row r="4281" spans="2:10" x14ac:dyDescent="0.25">
      <c r="B4281">
        <v>19</v>
      </c>
      <c r="C4281" s="1">
        <v>43269</v>
      </c>
      <c r="D4281">
        <v>2</v>
      </c>
      <c r="E4281">
        <v>1420</v>
      </c>
      <c r="F4281">
        <v>109</v>
      </c>
      <c r="G4281">
        <v>29</v>
      </c>
      <c r="H4281">
        <v>694</v>
      </c>
      <c r="I4281">
        <v>19207.599999999999</v>
      </c>
      <c r="J4281">
        <v>10681.42</v>
      </c>
    </row>
    <row r="4282" spans="2:10" x14ac:dyDescent="0.25">
      <c r="B4282">
        <v>19</v>
      </c>
      <c r="C4282" s="1">
        <v>43276</v>
      </c>
      <c r="D4282">
        <v>2</v>
      </c>
      <c r="E4282">
        <v>1500</v>
      </c>
      <c r="F4282">
        <v>87</v>
      </c>
      <c r="G4282">
        <v>17</v>
      </c>
      <c r="H4282">
        <v>1213</v>
      </c>
      <c r="I4282">
        <v>16354.31</v>
      </c>
      <c r="J4282">
        <v>10953.94</v>
      </c>
    </row>
    <row r="4283" spans="2:10" x14ac:dyDescent="0.25">
      <c r="B4283">
        <v>19</v>
      </c>
      <c r="C4283" s="1">
        <v>43283</v>
      </c>
      <c r="D4283">
        <v>2</v>
      </c>
      <c r="E4283">
        <v>1570</v>
      </c>
      <c r="F4283">
        <v>33</v>
      </c>
      <c r="G4283">
        <v>16</v>
      </c>
      <c r="H4283">
        <v>653</v>
      </c>
      <c r="I4283">
        <v>24153.89</v>
      </c>
      <c r="J4283">
        <v>9268.86</v>
      </c>
    </row>
    <row r="4284" spans="2:10" x14ac:dyDescent="0.25">
      <c r="B4284">
        <v>19</v>
      </c>
      <c r="C4284" s="1">
        <v>43290</v>
      </c>
      <c r="D4284">
        <v>2</v>
      </c>
      <c r="E4284">
        <v>1587</v>
      </c>
      <c r="F4284">
        <v>85</v>
      </c>
      <c r="G4284">
        <v>31</v>
      </c>
      <c r="H4284">
        <v>1289</v>
      </c>
      <c r="I4284">
        <v>21724.65</v>
      </c>
      <c r="J4284">
        <v>7846.47</v>
      </c>
    </row>
    <row r="4285" spans="2:10" x14ac:dyDescent="0.25">
      <c r="B4285">
        <v>19</v>
      </c>
      <c r="C4285" s="1">
        <v>43297</v>
      </c>
      <c r="D4285">
        <v>2</v>
      </c>
      <c r="E4285">
        <v>1641</v>
      </c>
      <c r="F4285">
        <v>83</v>
      </c>
      <c r="G4285">
        <v>20</v>
      </c>
      <c r="H4285">
        <v>2692</v>
      </c>
      <c r="I4285">
        <v>13199.73</v>
      </c>
      <c r="J4285">
        <v>12775.62</v>
      </c>
    </row>
    <row r="4286" spans="2:10" x14ac:dyDescent="0.25">
      <c r="B4286">
        <v>19</v>
      </c>
      <c r="C4286" s="1">
        <v>43304</v>
      </c>
      <c r="D4286">
        <v>2</v>
      </c>
      <c r="E4286">
        <v>1704</v>
      </c>
      <c r="F4286">
        <v>66</v>
      </c>
      <c r="G4286">
        <v>24</v>
      </c>
      <c r="H4286">
        <v>159</v>
      </c>
      <c r="I4286">
        <v>19251.57</v>
      </c>
      <c r="J4286">
        <v>12751.72</v>
      </c>
    </row>
    <row r="4287" spans="2:10" x14ac:dyDescent="0.25">
      <c r="B4287">
        <v>19</v>
      </c>
      <c r="C4287" s="1">
        <v>43311</v>
      </c>
      <c r="D4287">
        <v>2</v>
      </c>
      <c r="E4287">
        <v>1746</v>
      </c>
      <c r="F4287">
        <v>92</v>
      </c>
      <c r="G4287">
        <v>19</v>
      </c>
      <c r="H4287">
        <v>165</v>
      </c>
      <c r="I4287">
        <v>24380.13</v>
      </c>
      <c r="J4287">
        <v>11343.33</v>
      </c>
    </row>
    <row r="4288" spans="2:10" x14ac:dyDescent="0.25">
      <c r="B4288">
        <v>19</v>
      </c>
      <c r="C4288" s="1">
        <v>43318</v>
      </c>
      <c r="D4288">
        <v>2</v>
      </c>
      <c r="E4288">
        <v>1819</v>
      </c>
      <c r="F4288">
        <v>103</v>
      </c>
      <c r="G4288">
        <v>7</v>
      </c>
      <c r="H4288">
        <v>1819</v>
      </c>
      <c r="I4288">
        <v>18911.02</v>
      </c>
      <c r="J4288">
        <v>13841.96</v>
      </c>
    </row>
    <row r="4289" spans="2:10" x14ac:dyDescent="0.25">
      <c r="B4289">
        <v>19</v>
      </c>
      <c r="C4289" s="1">
        <v>43325</v>
      </c>
      <c r="D4289">
        <v>2</v>
      </c>
      <c r="E4289">
        <v>1915</v>
      </c>
      <c r="F4289">
        <v>64</v>
      </c>
      <c r="G4289">
        <v>19</v>
      </c>
      <c r="H4289">
        <v>208</v>
      </c>
      <c r="I4289">
        <v>17729.5</v>
      </c>
      <c r="J4289">
        <v>12193.45</v>
      </c>
    </row>
    <row r="4290" spans="2:10" x14ac:dyDescent="0.25">
      <c r="B4290">
        <v>19</v>
      </c>
      <c r="C4290" s="1">
        <v>43332</v>
      </c>
      <c r="D4290">
        <v>2</v>
      </c>
      <c r="E4290">
        <v>1960</v>
      </c>
      <c r="F4290">
        <v>50</v>
      </c>
      <c r="G4290">
        <v>38</v>
      </c>
      <c r="H4290">
        <v>386</v>
      </c>
      <c r="I4290">
        <v>26926.95</v>
      </c>
      <c r="J4290">
        <v>9649.25</v>
      </c>
    </row>
    <row r="4291" spans="2:10" x14ac:dyDescent="0.25">
      <c r="B4291">
        <v>19</v>
      </c>
      <c r="C4291" s="1">
        <v>43339</v>
      </c>
      <c r="D4291">
        <v>2</v>
      </c>
      <c r="E4291">
        <v>1972</v>
      </c>
      <c r="F4291">
        <v>100</v>
      </c>
      <c r="G4291">
        <v>30</v>
      </c>
      <c r="H4291">
        <v>647</v>
      </c>
      <c r="I4291">
        <v>20619.41</v>
      </c>
      <c r="J4291">
        <v>13517.21</v>
      </c>
    </row>
    <row r="4292" spans="2:10" x14ac:dyDescent="0.25">
      <c r="B4292">
        <v>19</v>
      </c>
      <c r="C4292" s="1">
        <v>43346</v>
      </c>
      <c r="D4292">
        <v>2</v>
      </c>
      <c r="E4292">
        <v>2042</v>
      </c>
      <c r="F4292">
        <v>101</v>
      </c>
      <c r="G4292">
        <v>41</v>
      </c>
      <c r="H4292">
        <v>986</v>
      </c>
      <c r="I4292">
        <v>17517.66</v>
      </c>
      <c r="J4292">
        <v>15697.41</v>
      </c>
    </row>
    <row r="4293" spans="2:10" x14ac:dyDescent="0.25">
      <c r="B4293">
        <v>19</v>
      </c>
      <c r="C4293" s="1">
        <v>43353</v>
      </c>
      <c r="D4293">
        <v>2</v>
      </c>
      <c r="E4293">
        <v>2102</v>
      </c>
      <c r="F4293">
        <v>84</v>
      </c>
      <c r="G4293">
        <v>31</v>
      </c>
      <c r="H4293">
        <v>1313</v>
      </c>
      <c r="I4293">
        <v>30196</v>
      </c>
      <c r="J4293">
        <v>13053.06</v>
      </c>
    </row>
    <row r="4294" spans="2:10" x14ac:dyDescent="0.25">
      <c r="B4294">
        <v>19</v>
      </c>
      <c r="C4294" s="1">
        <v>43360</v>
      </c>
      <c r="D4294">
        <v>2</v>
      </c>
      <c r="E4294">
        <v>2155</v>
      </c>
      <c r="F4294">
        <v>88</v>
      </c>
      <c r="G4294">
        <v>27</v>
      </c>
      <c r="H4294">
        <v>38</v>
      </c>
      <c r="I4294">
        <v>35529.760000000002</v>
      </c>
      <c r="J4294">
        <v>11237.26</v>
      </c>
    </row>
    <row r="4295" spans="2:10" x14ac:dyDescent="0.25">
      <c r="B4295">
        <v>19</v>
      </c>
      <c r="C4295" s="1">
        <v>43367</v>
      </c>
      <c r="D4295">
        <v>2</v>
      </c>
      <c r="E4295">
        <v>2216</v>
      </c>
      <c r="F4295">
        <v>37</v>
      </c>
      <c r="G4295">
        <v>14</v>
      </c>
      <c r="H4295">
        <v>538</v>
      </c>
      <c r="I4295">
        <v>33308.76</v>
      </c>
      <c r="J4295">
        <v>17119.759999999998</v>
      </c>
    </row>
    <row r="4296" spans="2:10" x14ac:dyDescent="0.25">
      <c r="B4296">
        <v>19</v>
      </c>
      <c r="C4296" s="1">
        <v>43101</v>
      </c>
      <c r="D4296">
        <v>3</v>
      </c>
      <c r="E4296">
        <v>0</v>
      </c>
      <c r="F4296">
        <v>110</v>
      </c>
      <c r="G4296">
        <v>21</v>
      </c>
      <c r="H4296">
        <v>65</v>
      </c>
      <c r="I4296">
        <v>1752.08</v>
      </c>
      <c r="J4296">
        <v>527.97</v>
      </c>
    </row>
    <row r="4297" spans="2:10" x14ac:dyDescent="0.25">
      <c r="B4297">
        <v>19</v>
      </c>
      <c r="C4297" s="1">
        <v>43108</v>
      </c>
      <c r="D4297">
        <v>3</v>
      </c>
      <c r="E4297">
        <v>89</v>
      </c>
      <c r="F4297">
        <v>88</v>
      </c>
      <c r="G4297">
        <v>24</v>
      </c>
      <c r="H4297">
        <v>138</v>
      </c>
      <c r="I4297">
        <v>4670.6899999999996</v>
      </c>
      <c r="J4297">
        <v>1428.18</v>
      </c>
    </row>
    <row r="4298" spans="2:10" x14ac:dyDescent="0.25">
      <c r="B4298">
        <v>19</v>
      </c>
      <c r="C4298" s="1">
        <v>43115</v>
      </c>
      <c r="D4298">
        <v>3</v>
      </c>
      <c r="E4298">
        <v>153</v>
      </c>
      <c r="F4298">
        <v>80</v>
      </c>
      <c r="G4298">
        <v>26</v>
      </c>
      <c r="H4298">
        <v>208</v>
      </c>
      <c r="I4298">
        <v>3281.5</v>
      </c>
      <c r="J4298">
        <v>1347.59</v>
      </c>
    </row>
    <row r="4299" spans="2:10" x14ac:dyDescent="0.25">
      <c r="B4299">
        <v>19</v>
      </c>
      <c r="C4299" s="1">
        <v>43122</v>
      </c>
      <c r="D4299">
        <v>3</v>
      </c>
      <c r="E4299">
        <v>207</v>
      </c>
      <c r="F4299">
        <v>81</v>
      </c>
      <c r="G4299">
        <v>22</v>
      </c>
      <c r="H4299">
        <v>33</v>
      </c>
      <c r="I4299">
        <v>4640.29</v>
      </c>
      <c r="J4299">
        <v>2559.9699999999998</v>
      </c>
    </row>
    <row r="4300" spans="2:10" x14ac:dyDescent="0.25">
      <c r="B4300">
        <v>19</v>
      </c>
      <c r="C4300" s="1">
        <v>43129</v>
      </c>
      <c r="D4300">
        <v>3</v>
      </c>
      <c r="E4300">
        <v>266</v>
      </c>
      <c r="F4300">
        <v>47</v>
      </c>
      <c r="G4300">
        <v>25</v>
      </c>
      <c r="H4300">
        <v>383</v>
      </c>
      <c r="I4300">
        <v>4634.57</v>
      </c>
      <c r="J4300">
        <v>3040.11</v>
      </c>
    </row>
    <row r="4301" spans="2:10" x14ac:dyDescent="0.25">
      <c r="B4301">
        <v>19</v>
      </c>
      <c r="C4301" s="1">
        <v>43136</v>
      </c>
      <c r="D4301">
        <v>3</v>
      </c>
      <c r="E4301">
        <v>288</v>
      </c>
      <c r="F4301">
        <v>78</v>
      </c>
      <c r="G4301">
        <v>12</v>
      </c>
      <c r="H4301">
        <v>333</v>
      </c>
      <c r="I4301">
        <v>8397.01</v>
      </c>
      <c r="J4301">
        <v>3389.26</v>
      </c>
    </row>
    <row r="4302" spans="2:10" x14ac:dyDescent="0.25">
      <c r="B4302">
        <v>19</v>
      </c>
      <c r="C4302" s="1">
        <v>43143</v>
      </c>
      <c r="D4302">
        <v>3</v>
      </c>
      <c r="E4302">
        <v>354</v>
      </c>
      <c r="F4302">
        <v>27</v>
      </c>
      <c r="G4302">
        <v>16</v>
      </c>
      <c r="H4302">
        <v>418</v>
      </c>
      <c r="I4302">
        <v>8887.91</v>
      </c>
      <c r="J4302">
        <v>2361.67</v>
      </c>
    </row>
    <row r="4303" spans="2:10" x14ac:dyDescent="0.25">
      <c r="B4303">
        <v>19</v>
      </c>
      <c r="C4303" s="1">
        <v>43150</v>
      </c>
      <c r="D4303">
        <v>3</v>
      </c>
      <c r="E4303">
        <v>365</v>
      </c>
      <c r="F4303">
        <v>101</v>
      </c>
      <c r="G4303">
        <v>25</v>
      </c>
      <c r="H4303">
        <v>358</v>
      </c>
      <c r="I4303">
        <v>8873.5</v>
      </c>
      <c r="J4303">
        <v>4274.66</v>
      </c>
    </row>
    <row r="4304" spans="2:10" x14ac:dyDescent="0.25">
      <c r="B4304">
        <v>19</v>
      </c>
      <c r="C4304" s="1">
        <v>43157</v>
      </c>
      <c r="D4304">
        <v>3</v>
      </c>
      <c r="E4304">
        <v>441</v>
      </c>
      <c r="F4304">
        <v>67</v>
      </c>
      <c r="G4304">
        <v>24</v>
      </c>
      <c r="H4304">
        <v>49</v>
      </c>
      <c r="I4304">
        <v>9470.4599999999991</v>
      </c>
      <c r="J4304">
        <v>3823.41</v>
      </c>
    </row>
    <row r="4305" spans="2:10" x14ac:dyDescent="0.25">
      <c r="B4305">
        <v>19</v>
      </c>
      <c r="C4305" s="1">
        <v>43164</v>
      </c>
      <c r="D4305">
        <v>3</v>
      </c>
      <c r="E4305">
        <v>484</v>
      </c>
      <c r="F4305">
        <v>53</v>
      </c>
      <c r="G4305">
        <v>37</v>
      </c>
      <c r="H4305">
        <v>71</v>
      </c>
      <c r="I4305">
        <v>13251.35</v>
      </c>
      <c r="J4305">
        <v>3371.18</v>
      </c>
    </row>
    <row r="4306" spans="2:10" x14ac:dyDescent="0.25">
      <c r="B4306">
        <v>19</v>
      </c>
      <c r="C4306" s="1">
        <v>43171</v>
      </c>
      <c r="D4306">
        <v>3</v>
      </c>
      <c r="E4306">
        <v>500</v>
      </c>
      <c r="F4306">
        <v>88</v>
      </c>
      <c r="G4306">
        <v>20</v>
      </c>
      <c r="H4306">
        <v>326</v>
      </c>
      <c r="I4306">
        <v>17505.22</v>
      </c>
      <c r="J4306">
        <v>3155.97</v>
      </c>
    </row>
    <row r="4307" spans="2:10" x14ac:dyDescent="0.25">
      <c r="B4307">
        <v>19</v>
      </c>
      <c r="C4307" s="1">
        <v>43178</v>
      </c>
      <c r="D4307">
        <v>3</v>
      </c>
      <c r="E4307">
        <v>568</v>
      </c>
      <c r="F4307">
        <v>75</v>
      </c>
      <c r="G4307">
        <v>21</v>
      </c>
      <c r="H4307">
        <v>235</v>
      </c>
      <c r="I4307">
        <v>8050.62</v>
      </c>
      <c r="J4307">
        <v>9818.23</v>
      </c>
    </row>
    <row r="4308" spans="2:10" x14ac:dyDescent="0.25">
      <c r="B4308">
        <v>19</v>
      </c>
      <c r="C4308" s="1">
        <v>43185</v>
      </c>
      <c r="D4308">
        <v>3</v>
      </c>
      <c r="E4308">
        <v>622</v>
      </c>
      <c r="F4308">
        <v>96</v>
      </c>
      <c r="G4308">
        <v>23</v>
      </c>
      <c r="H4308">
        <v>156</v>
      </c>
      <c r="I4308">
        <v>16547.189999999999</v>
      </c>
      <c r="J4308">
        <v>2892.38</v>
      </c>
    </row>
    <row r="4309" spans="2:10" x14ac:dyDescent="0.25">
      <c r="B4309">
        <v>19</v>
      </c>
      <c r="C4309" s="1">
        <v>43192</v>
      </c>
      <c r="D4309">
        <v>3</v>
      </c>
      <c r="E4309">
        <v>695</v>
      </c>
      <c r="F4309">
        <v>120</v>
      </c>
      <c r="G4309">
        <v>30</v>
      </c>
      <c r="H4309">
        <v>52</v>
      </c>
      <c r="I4309">
        <v>16071.32</v>
      </c>
      <c r="J4309">
        <v>7467.56</v>
      </c>
    </row>
    <row r="4310" spans="2:10" x14ac:dyDescent="0.25">
      <c r="B4310">
        <v>19</v>
      </c>
      <c r="C4310" s="1">
        <v>43199</v>
      </c>
      <c r="D4310">
        <v>3</v>
      </c>
      <c r="E4310">
        <v>785</v>
      </c>
      <c r="F4310">
        <v>32</v>
      </c>
      <c r="G4310">
        <v>16</v>
      </c>
      <c r="H4310">
        <v>185</v>
      </c>
      <c r="I4310">
        <v>15439.79</v>
      </c>
      <c r="J4310">
        <v>2641.28</v>
      </c>
    </row>
    <row r="4311" spans="2:10" x14ac:dyDescent="0.25">
      <c r="B4311">
        <v>19</v>
      </c>
      <c r="C4311" s="1">
        <v>43206</v>
      </c>
      <c r="D4311">
        <v>3</v>
      </c>
      <c r="E4311">
        <v>801</v>
      </c>
      <c r="F4311">
        <v>40</v>
      </c>
      <c r="G4311">
        <v>22</v>
      </c>
      <c r="H4311">
        <v>454</v>
      </c>
      <c r="I4311">
        <v>13844.43</v>
      </c>
      <c r="J4311">
        <v>6740.26</v>
      </c>
    </row>
    <row r="4312" spans="2:10" x14ac:dyDescent="0.25">
      <c r="B4312">
        <v>19</v>
      </c>
      <c r="C4312" s="1">
        <v>43213</v>
      </c>
      <c r="D4312">
        <v>3</v>
      </c>
      <c r="E4312">
        <v>819</v>
      </c>
      <c r="F4312">
        <v>63</v>
      </c>
      <c r="G4312">
        <v>17</v>
      </c>
      <c r="H4312">
        <v>130</v>
      </c>
      <c r="I4312">
        <v>11958.66</v>
      </c>
      <c r="J4312">
        <v>6473.37</v>
      </c>
    </row>
    <row r="4313" spans="2:10" x14ac:dyDescent="0.25">
      <c r="B4313">
        <v>19</v>
      </c>
      <c r="C4313" s="1">
        <v>43220</v>
      </c>
      <c r="D4313">
        <v>3</v>
      </c>
      <c r="E4313">
        <v>865</v>
      </c>
      <c r="F4313">
        <v>61</v>
      </c>
      <c r="G4313">
        <v>26</v>
      </c>
      <c r="H4313">
        <v>447</v>
      </c>
      <c r="I4313">
        <v>12891.45</v>
      </c>
      <c r="J4313">
        <v>9131.16</v>
      </c>
    </row>
    <row r="4314" spans="2:10" x14ac:dyDescent="0.25">
      <c r="B4314">
        <v>19</v>
      </c>
      <c r="C4314" s="1">
        <v>43227</v>
      </c>
      <c r="D4314">
        <v>3</v>
      </c>
      <c r="E4314">
        <v>900</v>
      </c>
      <c r="F4314">
        <v>50</v>
      </c>
      <c r="G4314">
        <v>11</v>
      </c>
      <c r="H4314">
        <v>170</v>
      </c>
      <c r="I4314">
        <v>23150.67</v>
      </c>
      <c r="J4314">
        <v>9774.7099999999991</v>
      </c>
    </row>
    <row r="4315" spans="2:10" x14ac:dyDescent="0.25">
      <c r="B4315">
        <v>19</v>
      </c>
      <c r="C4315" s="1">
        <v>43234</v>
      </c>
      <c r="D4315">
        <v>3</v>
      </c>
      <c r="E4315">
        <v>939</v>
      </c>
      <c r="F4315">
        <v>43</v>
      </c>
      <c r="G4315">
        <v>13</v>
      </c>
      <c r="H4315">
        <v>1351</v>
      </c>
      <c r="I4315">
        <v>16237.58</v>
      </c>
      <c r="J4315">
        <v>5148.6400000000003</v>
      </c>
    </row>
    <row r="4316" spans="2:10" x14ac:dyDescent="0.25">
      <c r="B4316">
        <v>19</v>
      </c>
      <c r="C4316" s="1">
        <v>43241</v>
      </c>
      <c r="D4316">
        <v>3</v>
      </c>
      <c r="E4316">
        <v>969</v>
      </c>
      <c r="F4316">
        <v>95</v>
      </c>
      <c r="G4316">
        <v>26</v>
      </c>
      <c r="H4316">
        <v>252</v>
      </c>
      <c r="I4316">
        <v>27188.59</v>
      </c>
      <c r="J4316">
        <v>5580.46</v>
      </c>
    </row>
    <row r="4317" spans="2:10" x14ac:dyDescent="0.25">
      <c r="B4317">
        <v>19</v>
      </c>
      <c r="C4317" s="1">
        <v>43248</v>
      </c>
      <c r="D4317">
        <v>3</v>
      </c>
      <c r="E4317">
        <v>1038</v>
      </c>
      <c r="F4317">
        <v>86</v>
      </c>
      <c r="G4317">
        <v>41</v>
      </c>
      <c r="H4317">
        <v>389</v>
      </c>
      <c r="I4317">
        <v>21909.57</v>
      </c>
      <c r="J4317">
        <v>4764.53</v>
      </c>
    </row>
    <row r="4318" spans="2:10" x14ac:dyDescent="0.25">
      <c r="B4318">
        <v>19</v>
      </c>
      <c r="C4318" s="1">
        <v>43255</v>
      </c>
      <c r="D4318">
        <v>3</v>
      </c>
      <c r="E4318">
        <v>1083</v>
      </c>
      <c r="F4318">
        <v>44</v>
      </c>
      <c r="G4318">
        <v>27</v>
      </c>
      <c r="H4318">
        <v>144</v>
      </c>
      <c r="I4318">
        <v>22052.42</v>
      </c>
      <c r="J4318">
        <v>4905.18</v>
      </c>
    </row>
    <row r="4319" spans="2:10" x14ac:dyDescent="0.25">
      <c r="B4319">
        <v>19</v>
      </c>
      <c r="C4319" s="1">
        <v>43262</v>
      </c>
      <c r="D4319">
        <v>3</v>
      </c>
      <c r="E4319">
        <v>1100</v>
      </c>
      <c r="F4319">
        <v>71</v>
      </c>
      <c r="G4319">
        <v>21</v>
      </c>
      <c r="H4319">
        <v>153</v>
      </c>
      <c r="I4319">
        <v>12352.24</v>
      </c>
      <c r="J4319">
        <v>5056.99</v>
      </c>
    </row>
    <row r="4320" spans="2:10" x14ac:dyDescent="0.25">
      <c r="B4320">
        <v>19</v>
      </c>
      <c r="C4320" s="1">
        <v>43269</v>
      </c>
      <c r="D4320">
        <v>3</v>
      </c>
      <c r="E4320">
        <v>1150</v>
      </c>
      <c r="F4320">
        <v>69</v>
      </c>
      <c r="G4320">
        <v>28</v>
      </c>
      <c r="H4320">
        <v>234</v>
      </c>
      <c r="I4320">
        <v>27817.57</v>
      </c>
      <c r="J4320">
        <v>12338.38</v>
      </c>
    </row>
    <row r="4321" spans="2:10" x14ac:dyDescent="0.25">
      <c r="B4321">
        <v>19</v>
      </c>
      <c r="C4321" s="1">
        <v>43276</v>
      </c>
      <c r="D4321">
        <v>3</v>
      </c>
      <c r="E4321">
        <v>1191</v>
      </c>
      <c r="F4321">
        <v>89</v>
      </c>
      <c r="G4321">
        <v>20</v>
      </c>
      <c r="H4321">
        <v>1026</v>
      </c>
      <c r="I4321">
        <v>34552.85</v>
      </c>
      <c r="J4321">
        <v>6132.36</v>
      </c>
    </row>
    <row r="4322" spans="2:10" x14ac:dyDescent="0.25">
      <c r="B4322">
        <v>19</v>
      </c>
      <c r="C4322" s="1">
        <v>43283</v>
      </c>
      <c r="D4322">
        <v>3</v>
      </c>
      <c r="E4322">
        <v>1260</v>
      </c>
      <c r="F4322">
        <v>60</v>
      </c>
      <c r="G4322">
        <v>29</v>
      </c>
      <c r="H4322">
        <v>164</v>
      </c>
      <c r="I4322">
        <v>18959.580000000002</v>
      </c>
      <c r="J4322">
        <v>7744.37</v>
      </c>
    </row>
    <row r="4323" spans="2:10" x14ac:dyDescent="0.25">
      <c r="B4323">
        <v>19</v>
      </c>
      <c r="C4323" s="1">
        <v>43290</v>
      </c>
      <c r="D4323">
        <v>3</v>
      </c>
      <c r="E4323">
        <v>1291</v>
      </c>
      <c r="F4323">
        <v>112</v>
      </c>
      <c r="G4323">
        <v>24</v>
      </c>
      <c r="H4323">
        <v>691</v>
      </c>
      <c r="I4323">
        <v>29169.23</v>
      </c>
      <c r="J4323">
        <v>12105.67</v>
      </c>
    </row>
    <row r="4324" spans="2:10" x14ac:dyDescent="0.25">
      <c r="B4324">
        <v>19</v>
      </c>
      <c r="C4324" s="1">
        <v>43297</v>
      </c>
      <c r="D4324">
        <v>3</v>
      </c>
      <c r="E4324">
        <v>1379</v>
      </c>
      <c r="F4324">
        <v>89</v>
      </c>
      <c r="G4324">
        <v>22</v>
      </c>
      <c r="H4324">
        <v>780</v>
      </c>
      <c r="I4324">
        <v>29956.720000000001</v>
      </c>
      <c r="J4324">
        <v>2749.46</v>
      </c>
    </row>
    <row r="4325" spans="2:10" x14ac:dyDescent="0.25">
      <c r="B4325">
        <v>19</v>
      </c>
      <c r="C4325" s="1">
        <v>43304</v>
      </c>
      <c r="D4325">
        <v>3</v>
      </c>
      <c r="E4325">
        <v>1446</v>
      </c>
      <c r="F4325">
        <v>74</v>
      </c>
      <c r="G4325">
        <v>33</v>
      </c>
      <c r="H4325">
        <v>2501</v>
      </c>
      <c r="I4325">
        <v>39286.339999999997</v>
      </c>
      <c r="J4325">
        <v>13432.7</v>
      </c>
    </row>
    <row r="4326" spans="2:10" x14ac:dyDescent="0.25">
      <c r="B4326">
        <v>19</v>
      </c>
      <c r="C4326" s="1">
        <v>43311</v>
      </c>
      <c r="D4326">
        <v>3</v>
      </c>
      <c r="E4326">
        <v>1487</v>
      </c>
      <c r="F4326">
        <v>70</v>
      </c>
      <c r="G4326">
        <v>24</v>
      </c>
      <c r="H4326">
        <v>371</v>
      </c>
      <c r="I4326">
        <v>31656.99</v>
      </c>
      <c r="J4326">
        <v>8739.9500000000007</v>
      </c>
    </row>
    <row r="4327" spans="2:10" x14ac:dyDescent="0.25">
      <c r="B4327">
        <v>19</v>
      </c>
      <c r="C4327" s="1">
        <v>43318</v>
      </c>
      <c r="D4327">
        <v>3</v>
      </c>
      <c r="E4327">
        <v>1533</v>
      </c>
      <c r="F4327">
        <v>91</v>
      </c>
      <c r="G4327">
        <v>14</v>
      </c>
      <c r="H4327">
        <v>951</v>
      </c>
      <c r="I4327">
        <v>35899.9</v>
      </c>
      <c r="J4327">
        <v>9265.68</v>
      </c>
    </row>
    <row r="4328" spans="2:10" x14ac:dyDescent="0.25">
      <c r="B4328">
        <v>19</v>
      </c>
      <c r="C4328" s="1">
        <v>43325</v>
      </c>
      <c r="D4328">
        <v>3</v>
      </c>
      <c r="E4328">
        <v>1610</v>
      </c>
      <c r="F4328">
        <v>74</v>
      </c>
      <c r="G4328">
        <v>14</v>
      </c>
      <c r="H4328">
        <v>732</v>
      </c>
      <c r="I4328">
        <v>16765.2</v>
      </c>
      <c r="J4328">
        <v>17328.73</v>
      </c>
    </row>
    <row r="4329" spans="2:10" x14ac:dyDescent="0.25">
      <c r="B4329">
        <v>19</v>
      </c>
      <c r="C4329" s="1">
        <v>43332</v>
      </c>
      <c r="D4329">
        <v>3</v>
      </c>
      <c r="E4329">
        <v>1670</v>
      </c>
      <c r="F4329">
        <v>104</v>
      </c>
      <c r="G4329">
        <v>22</v>
      </c>
      <c r="H4329">
        <v>369</v>
      </c>
      <c r="I4329">
        <v>49891.4</v>
      </c>
      <c r="J4329">
        <v>15503.01</v>
      </c>
    </row>
    <row r="4330" spans="2:10" x14ac:dyDescent="0.25">
      <c r="B4330">
        <v>19</v>
      </c>
      <c r="C4330" s="1">
        <v>43339</v>
      </c>
      <c r="D4330">
        <v>3</v>
      </c>
      <c r="E4330">
        <v>1752</v>
      </c>
      <c r="F4330">
        <v>90</v>
      </c>
      <c r="G4330">
        <v>24</v>
      </c>
      <c r="H4330">
        <v>1961</v>
      </c>
      <c r="I4330">
        <v>35172.04</v>
      </c>
      <c r="J4330">
        <v>18355.21</v>
      </c>
    </row>
    <row r="4331" spans="2:10" x14ac:dyDescent="0.25">
      <c r="B4331">
        <v>19</v>
      </c>
      <c r="C4331" s="1">
        <v>43346</v>
      </c>
      <c r="D4331">
        <v>3</v>
      </c>
      <c r="E4331">
        <v>1818</v>
      </c>
      <c r="F4331">
        <v>112</v>
      </c>
      <c r="G4331">
        <v>44</v>
      </c>
      <c r="H4331">
        <v>883</v>
      </c>
      <c r="I4331">
        <v>32469.52</v>
      </c>
      <c r="J4331">
        <v>5653.27</v>
      </c>
    </row>
    <row r="4332" spans="2:10" x14ac:dyDescent="0.25">
      <c r="B4332">
        <v>19</v>
      </c>
      <c r="C4332" s="1">
        <v>43353</v>
      </c>
      <c r="D4332">
        <v>3</v>
      </c>
      <c r="E4332">
        <v>1886</v>
      </c>
      <c r="F4332">
        <v>128</v>
      </c>
      <c r="G4332">
        <v>38</v>
      </c>
      <c r="H4332">
        <v>828</v>
      </c>
      <c r="I4332">
        <v>34566.910000000003</v>
      </c>
      <c r="J4332">
        <v>8834.42</v>
      </c>
    </row>
    <row r="4333" spans="2:10" x14ac:dyDescent="0.25">
      <c r="B4333">
        <v>19</v>
      </c>
      <c r="C4333" s="1">
        <v>43360</v>
      </c>
      <c r="D4333">
        <v>3</v>
      </c>
      <c r="E4333">
        <v>1976</v>
      </c>
      <c r="F4333">
        <v>91</v>
      </c>
      <c r="G4333">
        <v>41</v>
      </c>
      <c r="H4333">
        <v>1809</v>
      </c>
      <c r="I4333">
        <v>55730.79</v>
      </c>
      <c r="J4333">
        <v>14183.46</v>
      </c>
    </row>
    <row r="4334" spans="2:10" x14ac:dyDescent="0.25">
      <c r="B4334">
        <v>19</v>
      </c>
      <c r="C4334" s="1">
        <v>43367</v>
      </c>
      <c r="D4334">
        <v>3</v>
      </c>
      <c r="E4334">
        <v>2026</v>
      </c>
      <c r="F4334">
        <v>70</v>
      </c>
      <c r="G4334">
        <v>14</v>
      </c>
      <c r="H4334">
        <v>283</v>
      </c>
      <c r="I4334">
        <v>46615.64</v>
      </c>
      <c r="J4334">
        <v>17145.64</v>
      </c>
    </row>
    <row r="4335" spans="2:10" x14ac:dyDescent="0.25">
      <c r="B4335">
        <v>19</v>
      </c>
      <c r="C4335" s="1">
        <v>43101</v>
      </c>
      <c r="D4335">
        <v>4</v>
      </c>
      <c r="E4335">
        <v>0</v>
      </c>
      <c r="F4335">
        <v>115</v>
      </c>
      <c r="G4335">
        <v>28</v>
      </c>
      <c r="H4335">
        <v>59</v>
      </c>
      <c r="I4335">
        <v>1658.16</v>
      </c>
      <c r="J4335">
        <v>899.29</v>
      </c>
    </row>
    <row r="4336" spans="2:10" x14ac:dyDescent="0.25">
      <c r="B4336">
        <v>19</v>
      </c>
      <c r="C4336" s="1">
        <v>43108</v>
      </c>
      <c r="D4336">
        <v>4</v>
      </c>
      <c r="E4336">
        <v>87</v>
      </c>
      <c r="F4336">
        <v>120</v>
      </c>
      <c r="G4336">
        <v>15</v>
      </c>
      <c r="H4336">
        <v>81</v>
      </c>
      <c r="I4336">
        <v>2527.4699999999998</v>
      </c>
      <c r="J4336">
        <v>974.47</v>
      </c>
    </row>
    <row r="4337" spans="2:10" x14ac:dyDescent="0.25">
      <c r="B4337">
        <v>19</v>
      </c>
      <c r="C4337" s="1">
        <v>43115</v>
      </c>
      <c r="D4337">
        <v>4</v>
      </c>
      <c r="E4337">
        <v>192</v>
      </c>
      <c r="F4337">
        <v>25</v>
      </c>
      <c r="G4337">
        <v>34</v>
      </c>
      <c r="H4337">
        <v>7</v>
      </c>
      <c r="I4337">
        <v>2951.79</v>
      </c>
      <c r="J4337">
        <v>1121.28</v>
      </c>
    </row>
    <row r="4338" spans="2:10" x14ac:dyDescent="0.25">
      <c r="B4338">
        <v>19</v>
      </c>
      <c r="C4338" s="1">
        <v>43122</v>
      </c>
      <c r="D4338">
        <v>4</v>
      </c>
      <c r="E4338">
        <v>183</v>
      </c>
      <c r="F4338">
        <v>97</v>
      </c>
      <c r="G4338">
        <v>8</v>
      </c>
      <c r="H4338">
        <v>74</v>
      </c>
      <c r="I4338">
        <v>5132.72</v>
      </c>
      <c r="J4338">
        <v>1423.4</v>
      </c>
    </row>
    <row r="4339" spans="2:10" x14ac:dyDescent="0.25">
      <c r="B4339">
        <v>19</v>
      </c>
      <c r="C4339" s="1">
        <v>43129</v>
      </c>
      <c r="D4339">
        <v>4</v>
      </c>
      <c r="E4339">
        <v>272</v>
      </c>
      <c r="F4339">
        <v>80</v>
      </c>
      <c r="G4339">
        <v>20</v>
      </c>
      <c r="H4339">
        <v>222</v>
      </c>
      <c r="I4339">
        <v>9525.89</v>
      </c>
      <c r="J4339">
        <v>2301.19</v>
      </c>
    </row>
    <row r="4340" spans="2:10" x14ac:dyDescent="0.25">
      <c r="B4340">
        <v>19</v>
      </c>
      <c r="C4340" s="1">
        <v>43136</v>
      </c>
      <c r="D4340">
        <v>4</v>
      </c>
      <c r="E4340">
        <v>332</v>
      </c>
      <c r="F4340">
        <v>101</v>
      </c>
      <c r="G4340">
        <v>35</v>
      </c>
      <c r="H4340">
        <v>96</v>
      </c>
      <c r="I4340">
        <v>9063.3799999999992</v>
      </c>
      <c r="J4340">
        <v>1959.83</v>
      </c>
    </row>
    <row r="4341" spans="2:10" x14ac:dyDescent="0.25">
      <c r="B4341">
        <v>19</v>
      </c>
      <c r="C4341" s="1">
        <v>43143</v>
      </c>
      <c r="D4341">
        <v>4</v>
      </c>
      <c r="E4341">
        <v>398</v>
      </c>
      <c r="F4341">
        <v>90</v>
      </c>
      <c r="G4341">
        <v>23</v>
      </c>
      <c r="H4341">
        <v>104</v>
      </c>
      <c r="I4341">
        <v>6381.17</v>
      </c>
      <c r="J4341">
        <v>5517.65</v>
      </c>
    </row>
    <row r="4342" spans="2:10" x14ac:dyDescent="0.25">
      <c r="B4342">
        <v>19</v>
      </c>
      <c r="C4342" s="1">
        <v>43150</v>
      </c>
      <c r="D4342">
        <v>4</v>
      </c>
      <c r="E4342">
        <v>465</v>
      </c>
      <c r="F4342">
        <v>53</v>
      </c>
      <c r="G4342">
        <v>31</v>
      </c>
      <c r="H4342">
        <v>518</v>
      </c>
      <c r="I4342">
        <v>14895.08</v>
      </c>
      <c r="J4342">
        <v>5385.57</v>
      </c>
    </row>
    <row r="4343" spans="2:10" x14ac:dyDescent="0.25">
      <c r="B4343">
        <v>19</v>
      </c>
      <c r="C4343" s="1">
        <v>43157</v>
      </c>
      <c r="D4343">
        <v>4</v>
      </c>
      <c r="E4343">
        <v>487</v>
      </c>
      <c r="F4343">
        <v>50</v>
      </c>
      <c r="G4343">
        <v>29</v>
      </c>
      <c r="H4343">
        <v>646</v>
      </c>
      <c r="I4343">
        <v>3027.06</v>
      </c>
      <c r="J4343">
        <v>4287.41</v>
      </c>
    </row>
    <row r="4344" spans="2:10" x14ac:dyDescent="0.25">
      <c r="B4344">
        <v>19</v>
      </c>
      <c r="C4344" s="1">
        <v>43164</v>
      </c>
      <c r="D4344">
        <v>4</v>
      </c>
      <c r="E4344">
        <v>508</v>
      </c>
      <c r="F4344">
        <v>110</v>
      </c>
      <c r="G4344">
        <v>41</v>
      </c>
      <c r="H4344">
        <v>209</v>
      </c>
      <c r="I4344">
        <v>12607.64</v>
      </c>
      <c r="J4344">
        <v>5211.1899999999996</v>
      </c>
    </row>
    <row r="4345" spans="2:10" x14ac:dyDescent="0.25">
      <c r="B4345">
        <v>19</v>
      </c>
      <c r="C4345" s="1">
        <v>43171</v>
      </c>
      <c r="D4345">
        <v>4</v>
      </c>
      <c r="E4345">
        <v>577</v>
      </c>
      <c r="F4345">
        <v>117</v>
      </c>
      <c r="G4345">
        <v>42</v>
      </c>
      <c r="H4345">
        <v>68</v>
      </c>
      <c r="I4345">
        <v>9803</v>
      </c>
      <c r="J4345">
        <v>6601.86</v>
      </c>
    </row>
    <row r="4346" spans="2:10" x14ac:dyDescent="0.25">
      <c r="B4346">
        <v>19</v>
      </c>
      <c r="C4346" s="1">
        <v>43178</v>
      </c>
      <c r="D4346">
        <v>4</v>
      </c>
      <c r="E4346">
        <v>652</v>
      </c>
      <c r="F4346">
        <v>83</v>
      </c>
      <c r="G4346">
        <v>17</v>
      </c>
      <c r="H4346">
        <v>255</v>
      </c>
      <c r="I4346">
        <v>9575.2000000000007</v>
      </c>
      <c r="J4346">
        <v>4285.04</v>
      </c>
    </row>
    <row r="4347" spans="2:10" x14ac:dyDescent="0.25">
      <c r="B4347">
        <v>19</v>
      </c>
      <c r="C4347" s="1">
        <v>43185</v>
      </c>
      <c r="D4347">
        <v>4</v>
      </c>
      <c r="E4347">
        <v>718</v>
      </c>
      <c r="F4347">
        <v>36</v>
      </c>
      <c r="G4347">
        <v>28</v>
      </c>
      <c r="H4347">
        <v>61</v>
      </c>
      <c r="I4347">
        <v>11427.3</v>
      </c>
      <c r="J4347">
        <v>6084.51</v>
      </c>
    </row>
    <row r="4348" spans="2:10" x14ac:dyDescent="0.25">
      <c r="B4348">
        <v>19</v>
      </c>
      <c r="C4348" s="1">
        <v>43192</v>
      </c>
      <c r="D4348">
        <v>4</v>
      </c>
      <c r="E4348">
        <v>726</v>
      </c>
      <c r="F4348">
        <v>31</v>
      </c>
      <c r="G4348">
        <v>25</v>
      </c>
      <c r="H4348">
        <v>385</v>
      </c>
      <c r="I4348">
        <v>15792.15</v>
      </c>
      <c r="J4348">
        <v>2395.4</v>
      </c>
    </row>
    <row r="4349" spans="2:10" x14ac:dyDescent="0.25">
      <c r="B4349">
        <v>19</v>
      </c>
      <c r="C4349" s="1">
        <v>43199</v>
      </c>
      <c r="D4349">
        <v>4</v>
      </c>
      <c r="E4349">
        <v>732</v>
      </c>
      <c r="F4349">
        <v>87</v>
      </c>
      <c r="G4349">
        <v>22</v>
      </c>
      <c r="H4349">
        <v>402</v>
      </c>
      <c r="I4349">
        <v>13835.92</v>
      </c>
      <c r="J4349">
        <v>6191.07</v>
      </c>
    </row>
    <row r="4350" spans="2:10" x14ac:dyDescent="0.25">
      <c r="B4350">
        <v>19</v>
      </c>
      <c r="C4350" s="1">
        <v>43206</v>
      </c>
      <c r="D4350">
        <v>4</v>
      </c>
      <c r="E4350">
        <v>797</v>
      </c>
      <c r="F4350">
        <v>67</v>
      </c>
      <c r="G4350">
        <v>43</v>
      </c>
      <c r="H4350">
        <v>345</v>
      </c>
      <c r="I4350">
        <v>18127.39</v>
      </c>
      <c r="J4350">
        <v>3224.25</v>
      </c>
    </row>
    <row r="4351" spans="2:10" x14ac:dyDescent="0.25">
      <c r="B4351">
        <v>19</v>
      </c>
      <c r="C4351" s="1">
        <v>43213</v>
      </c>
      <c r="D4351">
        <v>4</v>
      </c>
      <c r="E4351">
        <v>821</v>
      </c>
      <c r="F4351">
        <v>92</v>
      </c>
      <c r="G4351">
        <v>31</v>
      </c>
      <c r="H4351">
        <v>719</v>
      </c>
      <c r="I4351">
        <v>22984.93</v>
      </c>
      <c r="J4351">
        <v>9989.36</v>
      </c>
    </row>
    <row r="4352" spans="2:10" x14ac:dyDescent="0.25">
      <c r="B4352">
        <v>19</v>
      </c>
      <c r="C4352" s="1">
        <v>43220</v>
      </c>
      <c r="D4352">
        <v>4</v>
      </c>
      <c r="E4352">
        <v>882</v>
      </c>
      <c r="F4352">
        <v>55</v>
      </c>
      <c r="G4352">
        <v>19</v>
      </c>
      <c r="H4352">
        <v>677</v>
      </c>
      <c r="I4352">
        <v>23065.31</v>
      </c>
      <c r="J4352">
        <v>8680.73</v>
      </c>
    </row>
    <row r="4353" spans="2:10" x14ac:dyDescent="0.25">
      <c r="B4353">
        <v>19</v>
      </c>
      <c r="C4353" s="1">
        <v>43227</v>
      </c>
      <c r="D4353">
        <v>4</v>
      </c>
      <c r="E4353">
        <v>918</v>
      </c>
      <c r="F4353">
        <v>92</v>
      </c>
      <c r="G4353">
        <v>28</v>
      </c>
      <c r="H4353">
        <v>795</v>
      </c>
      <c r="I4353">
        <v>13676.45</v>
      </c>
      <c r="J4353">
        <v>8923.24</v>
      </c>
    </row>
    <row r="4354" spans="2:10" x14ac:dyDescent="0.25">
      <c r="B4354">
        <v>19</v>
      </c>
      <c r="C4354" s="1">
        <v>43234</v>
      </c>
      <c r="D4354">
        <v>4</v>
      </c>
      <c r="E4354">
        <v>982</v>
      </c>
      <c r="F4354">
        <v>52</v>
      </c>
      <c r="G4354">
        <v>17</v>
      </c>
      <c r="H4354">
        <v>528</v>
      </c>
      <c r="I4354">
        <v>16865.57</v>
      </c>
      <c r="J4354">
        <v>3667.59</v>
      </c>
    </row>
    <row r="4355" spans="2:10" x14ac:dyDescent="0.25">
      <c r="B4355">
        <v>19</v>
      </c>
      <c r="C4355" s="1">
        <v>43241</v>
      </c>
      <c r="D4355">
        <v>4</v>
      </c>
      <c r="E4355">
        <v>1017</v>
      </c>
      <c r="F4355">
        <v>61</v>
      </c>
      <c r="G4355">
        <v>21</v>
      </c>
      <c r="H4355">
        <v>227</v>
      </c>
      <c r="I4355">
        <v>19833.38</v>
      </c>
      <c r="J4355">
        <v>9420.81</v>
      </c>
    </row>
    <row r="4356" spans="2:10" x14ac:dyDescent="0.25">
      <c r="B4356">
        <v>19</v>
      </c>
      <c r="C4356" s="1">
        <v>43248</v>
      </c>
      <c r="D4356">
        <v>4</v>
      </c>
      <c r="E4356">
        <v>1057</v>
      </c>
      <c r="F4356">
        <v>93</v>
      </c>
      <c r="G4356">
        <v>22</v>
      </c>
      <c r="H4356">
        <v>83</v>
      </c>
      <c r="I4356">
        <v>25749.35</v>
      </c>
      <c r="J4356">
        <v>13517.41</v>
      </c>
    </row>
    <row r="4357" spans="2:10" x14ac:dyDescent="0.25">
      <c r="B4357">
        <v>19</v>
      </c>
      <c r="C4357" s="1">
        <v>43255</v>
      </c>
      <c r="D4357">
        <v>4</v>
      </c>
      <c r="E4357">
        <v>1128</v>
      </c>
      <c r="F4357">
        <v>103</v>
      </c>
      <c r="G4357">
        <v>7</v>
      </c>
      <c r="H4357">
        <v>201</v>
      </c>
      <c r="I4357">
        <v>9165.49</v>
      </c>
      <c r="J4357">
        <v>17324.95</v>
      </c>
    </row>
    <row r="4358" spans="2:10" x14ac:dyDescent="0.25">
      <c r="B4358">
        <v>19</v>
      </c>
      <c r="C4358" s="1">
        <v>43262</v>
      </c>
      <c r="D4358">
        <v>4</v>
      </c>
      <c r="E4358">
        <v>1224</v>
      </c>
      <c r="F4358">
        <v>69</v>
      </c>
      <c r="G4358">
        <v>28</v>
      </c>
      <c r="H4358">
        <v>12</v>
      </c>
      <c r="I4358">
        <v>16861.09</v>
      </c>
      <c r="J4358">
        <v>11752.98</v>
      </c>
    </row>
    <row r="4359" spans="2:10" x14ac:dyDescent="0.25">
      <c r="B4359">
        <v>19</v>
      </c>
      <c r="C4359" s="1">
        <v>43269</v>
      </c>
      <c r="D4359">
        <v>4</v>
      </c>
      <c r="E4359">
        <v>1265</v>
      </c>
      <c r="F4359">
        <v>82</v>
      </c>
      <c r="G4359">
        <v>28</v>
      </c>
      <c r="H4359">
        <v>797</v>
      </c>
      <c r="I4359">
        <v>26127.38</v>
      </c>
      <c r="J4359">
        <v>8668.02</v>
      </c>
    </row>
    <row r="4360" spans="2:10" x14ac:dyDescent="0.25">
      <c r="B4360">
        <v>19</v>
      </c>
      <c r="C4360" s="1">
        <v>43276</v>
      </c>
      <c r="D4360">
        <v>4</v>
      </c>
      <c r="E4360">
        <v>1319</v>
      </c>
      <c r="F4360">
        <v>117</v>
      </c>
      <c r="G4360">
        <v>26</v>
      </c>
      <c r="H4360">
        <v>897</v>
      </c>
      <c r="I4360">
        <v>20704.27</v>
      </c>
      <c r="J4360">
        <v>8414.24</v>
      </c>
    </row>
    <row r="4361" spans="2:10" x14ac:dyDescent="0.25">
      <c r="B4361">
        <v>19</v>
      </c>
      <c r="C4361" s="1">
        <v>43283</v>
      </c>
      <c r="D4361">
        <v>4</v>
      </c>
      <c r="E4361">
        <v>1410</v>
      </c>
      <c r="F4361">
        <v>91</v>
      </c>
      <c r="G4361">
        <v>22</v>
      </c>
      <c r="H4361">
        <v>818</v>
      </c>
      <c r="I4361">
        <v>18241.54</v>
      </c>
      <c r="J4361">
        <v>10814.44</v>
      </c>
    </row>
    <row r="4362" spans="2:10" x14ac:dyDescent="0.25">
      <c r="B4362">
        <v>19</v>
      </c>
      <c r="C4362" s="1">
        <v>43290</v>
      </c>
      <c r="D4362">
        <v>4</v>
      </c>
      <c r="E4362">
        <v>1479</v>
      </c>
      <c r="F4362">
        <v>91</v>
      </c>
      <c r="G4362">
        <v>11</v>
      </c>
      <c r="H4362">
        <v>171</v>
      </c>
      <c r="I4362">
        <v>21964.12</v>
      </c>
      <c r="J4362">
        <v>16772.13</v>
      </c>
    </row>
    <row r="4363" spans="2:10" x14ac:dyDescent="0.25">
      <c r="B4363">
        <v>19</v>
      </c>
      <c r="C4363" s="1">
        <v>43297</v>
      </c>
      <c r="D4363">
        <v>4</v>
      </c>
      <c r="E4363">
        <v>1559</v>
      </c>
      <c r="F4363">
        <v>101</v>
      </c>
      <c r="G4363">
        <v>22</v>
      </c>
      <c r="H4363">
        <v>516</v>
      </c>
      <c r="I4363">
        <v>36395.81</v>
      </c>
      <c r="J4363">
        <v>15318.14</v>
      </c>
    </row>
    <row r="4364" spans="2:10" x14ac:dyDescent="0.25">
      <c r="B4364">
        <v>19</v>
      </c>
      <c r="C4364" s="1">
        <v>43304</v>
      </c>
      <c r="D4364">
        <v>4</v>
      </c>
      <c r="E4364">
        <v>1638</v>
      </c>
      <c r="F4364">
        <v>95</v>
      </c>
      <c r="G4364">
        <v>18</v>
      </c>
      <c r="H4364">
        <v>827</v>
      </c>
      <c r="I4364">
        <v>15008.71</v>
      </c>
      <c r="J4364">
        <v>17061.990000000002</v>
      </c>
    </row>
    <row r="4365" spans="2:10" x14ac:dyDescent="0.25">
      <c r="B4365">
        <v>19</v>
      </c>
      <c r="C4365" s="1">
        <v>43311</v>
      </c>
      <c r="D4365">
        <v>4</v>
      </c>
      <c r="E4365">
        <v>1715</v>
      </c>
      <c r="F4365">
        <v>72</v>
      </c>
      <c r="G4365">
        <v>34</v>
      </c>
      <c r="H4365">
        <v>849</v>
      </c>
      <c r="I4365">
        <v>37338.410000000003</v>
      </c>
      <c r="J4365">
        <v>17918.560000000001</v>
      </c>
    </row>
    <row r="4366" spans="2:10" x14ac:dyDescent="0.25">
      <c r="B4366">
        <v>19</v>
      </c>
      <c r="C4366" s="1">
        <v>43318</v>
      </c>
      <c r="D4366">
        <v>4</v>
      </c>
      <c r="E4366">
        <v>1753</v>
      </c>
      <c r="F4366">
        <v>84</v>
      </c>
      <c r="G4366">
        <v>22</v>
      </c>
      <c r="H4366">
        <v>203</v>
      </c>
      <c r="I4366">
        <v>37521.74</v>
      </c>
      <c r="J4366">
        <v>25805.599999999999</v>
      </c>
    </row>
    <row r="4367" spans="2:10" x14ac:dyDescent="0.25">
      <c r="B4367">
        <v>19</v>
      </c>
      <c r="C4367" s="1">
        <v>43325</v>
      </c>
      <c r="D4367">
        <v>4</v>
      </c>
      <c r="E4367">
        <v>1815</v>
      </c>
      <c r="F4367">
        <v>70</v>
      </c>
      <c r="G4367">
        <v>35</v>
      </c>
      <c r="H4367">
        <v>1258</v>
      </c>
      <c r="I4367">
        <v>33521.910000000003</v>
      </c>
      <c r="J4367">
        <v>19185.7</v>
      </c>
    </row>
    <row r="4368" spans="2:10" x14ac:dyDescent="0.25">
      <c r="B4368">
        <v>19</v>
      </c>
      <c r="C4368" s="1">
        <v>43332</v>
      </c>
      <c r="D4368">
        <v>4</v>
      </c>
      <c r="E4368">
        <v>1850</v>
      </c>
      <c r="F4368">
        <v>110</v>
      </c>
      <c r="G4368">
        <v>20</v>
      </c>
      <c r="H4368">
        <v>1067</v>
      </c>
      <c r="I4368">
        <v>46325.59</v>
      </c>
      <c r="J4368">
        <v>17653.66</v>
      </c>
    </row>
    <row r="4369" spans="2:10" x14ac:dyDescent="0.25">
      <c r="B4369">
        <v>19</v>
      </c>
      <c r="C4369" s="1">
        <v>43339</v>
      </c>
      <c r="D4369">
        <v>4</v>
      </c>
      <c r="E4369">
        <v>1940</v>
      </c>
      <c r="F4369">
        <v>90</v>
      </c>
      <c r="G4369">
        <v>28</v>
      </c>
      <c r="H4369">
        <v>102</v>
      </c>
      <c r="I4369">
        <v>26790.81</v>
      </c>
      <c r="J4369">
        <v>17324.009999999998</v>
      </c>
    </row>
    <row r="4370" spans="2:10" x14ac:dyDescent="0.25">
      <c r="B4370">
        <v>19</v>
      </c>
      <c r="C4370" s="1">
        <v>43346</v>
      </c>
      <c r="D4370">
        <v>4</v>
      </c>
      <c r="E4370">
        <v>2002</v>
      </c>
      <c r="F4370">
        <v>63</v>
      </c>
      <c r="G4370">
        <v>17</v>
      </c>
      <c r="H4370">
        <v>457</v>
      </c>
      <c r="I4370">
        <v>37685.480000000003</v>
      </c>
      <c r="J4370">
        <v>22645.439999999999</v>
      </c>
    </row>
    <row r="4371" spans="2:10" x14ac:dyDescent="0.25">
      <c r="B4371">
        <v>19</v>
      </c>
      <c r="C4371" s="1">
        <v>43353</v>
      </c>
      <c r="D4371">
        <v>4</v>
      </c>
      <c r="E4371">
        <v>2048</v>
      </c>
      <c r="F4371">
        <v>73</v>
      </c>
      <c r="G4371">
        <v>28</v>
      </c>
      <c r="H4371">
        <v>783</v>
      </c>
      <c r="I4371">
        <v>55292.2</v>
      </c>
      <c r="J4371">
        <v>20789.22</v>
      </c>
    </row>
    <row r="4372" spans="2:10" x14ac:dyDescent="0.25">
      <c r="B4372">
        <v>19</v>
      </c>
      <c r="C4372" s="1">
        <v>43360</v>
      </c>
      <c r="D4372">
        <v>4</v>
      </c>
      <c r="E4372">
        <v>2093</v>
      </c>
      <c r="F4372">
        <v>72</v>
      </c>
      <c r="G4372">
        <v>18</v>
      </c>
      <c r="H4372">
        <v>1550</v>
      </c>
      <c r="I4372">
        <v>56943.85</v>
      </c>
      <c r="J4372">
        <v>22330.45</v>
      </c>
    </row>
    <row r="4373" spans="2:10" x14ac:dyDescent="0.25">
      <c r="B4373">
        <v>19</v>
      </c>
      <c r="C4373" s="1">
        <v>43367</v>
      </c>
      <c r="D4373">
        <v>4</v>
      </c>
      <c r="E4373">
        <v>2147</v>
      </c>
      <c r="F4373">
        <v>111</v>
      </c>
      <c r="G4373">
        <v>24</v>
      </c>
      <c r="H4373">
        <v>768</v>
      </c>
      <c r="I4373">
        <v>38637.71</v>
      </c>
      <c r="J4373">
        <v>13823.12</v>
      </c>
    </row>
    <row r="4374" spans="2:10" x14ac:dyDescent="0.25">
      <c r="B4374">
        <v>19</v>
      </c>
      <c r="C4374" s="1">
        <v>43101</v>
      </c>
      <c r="D4374">
        <v>5</v>
      </c>
      <c r="E4374">
        <v>0</v>
      </c>
      <c r="F4374">
        <v>81</v>
      </c>
      <c r="G4374">
        <v>16</v>
      </c>
      <c r="H4374">
        <v>16</v>
      </c>
      <c r="I4374">
        <v>1489.86</v>
      </c>
      <c r="J4374">
        <v>544.34</v>
      </c>
    </row>
    <row r="4375" spans="2:10" x14ac:dyDescent="0.25">
      <c r="B4375">
        <v>19</v>
      </c>
      <c r="C4375" s="1">
        <v>43108</v>
      </c>
      <c r="D4375">
        <v>5</v>
      </c>
      <c r="E4375">
        <v>65</v>
      </c>
      <c r="F4375">
        <v>55</v>
      </c>
      <c r="G4375">
        <v>22</v>
      </c>
      <c r="H4375">
        <v>32</v>
      </c>
      <c r="I4375">
        <v>2940.45</v>
      </c>
      <c r="J4375">
        <v>625.1</v>
      </c>
    </row>
    <row r="4376" spans="2:10" x14ac:dyDescent="0.25">
      <c r="B4376">
        <v>19</v>
      </c>
      <c r="C4376" s="1">
        <v>43115</v>
      </c>
      <c r="D4376">
        <v>5</v>
      </c>
      <c r="E4376">
        <v>98</v>
      </c>
      <c r="F4376">
        <v>54</v>
      </c>
      <c r="G4376">
        <v>33</v>
      </c>
      <c r="H4376">
        <v>86</v>
      </c>
      <c r="I4376">
        <v>2028.94</v>
      </c>
      <c r="J4376">
        <v>704.23</v>
      </c>
    </row>
    <row r="4377" spans="2:10" x14ac:dyDescent="0.25">
      <c r="B4377">
        <v>19</v>
      </c>
      <c r="C4377" s="1">
        <v>43122</v>
      </c>
      <c r="D4377">
        <v>5</v>
      </c>
      <c r="E4377">
        <v>119</v>
      </c>
      <c r="F4377">
        <v>92</v>
      </c>
      <c r="G4377">
        <v>31</v>
      </c>
      <c r="H4377">
        <v>101</v>
      </c>
      <c r="I4377">
        <v>3219.92</v>
      </c>
      <c r="J4377">
        <v>1245.1199999999999</v>
      </c>
    </row>
    <row r="4378" spans="2:10" x14ac:dyDescent="0.25">
      <c r="B4378">
        <v>19</v>
      </c>
      <c r="C4378" s="1">
        <v>43129</v>
      </c>
      <c r="D4378">
        <v>5</v>
      </c>
      <c r="E4378">
        <v>180</v>
      </c>
      <c r="F4378">
        <v>105</v>
      </c>
      <c r="G4378">
        <v>16</v>
      </c>
      <c r="H4378">
        <v>7</v>
      </c>
      <c r="I4378">
        <v>4754.6000000000004</v>
      </c>
      <c r="J4378">
        <v>1723.64</v>
      </c>
    </row>
    <row r="4379" spans="2:10" x14ac:dyDescent="0.25">
      <c r="B4379">
        <v>19</v>
      </c>
      <c r="C4379" s="1">
        <v>43136</v>
      </c>
      <c r="D4379">
        <v>5</v>
      </c>
      <c r="E4379">
        <v>269</v>
      </c>
      <c r="F4379">
        <v>77</v>
      </c>
      <c r="G4379">
        <v>42</v>
      </c>
      <c r="H4379">
        <v>48</v>
      </c>
      <c r="I4379">
        <v>7888.75</v>
      </c>
      <c r="J4379">
        <v>2014</v>
      </c>
    </row>
    <row r="4380" spans="2:10" x14ac:dyDescent="0.25">
      <c r="B4380">
        <v>19</v>
      </c>
      <c r="C4380" s="1">
        <v>43143</v>
      </c>
      <c r="D4380">
        <v>5</v>
      </c>
      <c r="E4380">
        <v>304</v>
      </c>
      <c r="F4380">
        <v>91</v>
      </c>
      <c r="G4380">
        <v>27</v>
      </c>
      <c r="H4380">
        <v>30</v>
      </c>
      <c r="I4380">
        <v>4152.38</v>
      </c>
      <c r="J4380">
        <v>2347.81</v>
      </c>
    </row>
    <row r="4381" spans="2:10" x14ac:dyDescent="0.25">
      <c r="B4381">
        <v>19</v>
      </c>
      <c r="C4381" s="1">
        <v>43150</v>
      </c>
      <c r="D4381">
        <v>5</v>
      </c>
      <c r="E4381">
        <v>368</v>
      </c>
      <c r="F4381">
        <v>63</v>
      </c>
      <c r="G4381">
        <v>28</v>
      </c>
      <c r="H4381">
        <v>18</v>
      </c>
      <c r="I4381">
        <v>6914.94</v>
      </c>
      <c r="J4381">
        <v>2290.89</v>
      </c>
    </row>
    <row r="4382" spans="2:10" x14ac:dyDescent="0.25">
      <c r="B4382">
        <v>19</v>
      </c>
      <c r="C4382" s="1">
        <v>43157</v>
      </c>
      <c r="D4382">
        <v>5</v>
      </c>
      <c r="E4382">
        <v>403</v>
      </c>
      <c r="F4382">
        <v>98</v>
      </c>
      <c r="G4382">
        <v>31</v>
      </c>
      <c r="H4382">
        <v>122</v>
      </c>
      <c r="I4382">
        <v>10073.959999999999</v>
      </c>
      <c r="J4382">
        <v>3995.4</v>
      </c>
    </row>
    <row r="4383" spans="2:10" x14ac:dyDescent="0.25">
      <c r="B4383">
        <v>19</v>
      </c>
      <c r="C4383" s="1">
        <v>43164</v>
      </c>
      <c r="D4383">
        <v>5</v>
      </c>
      <c r="E4383">
        <v>470</v>
      </c>
      <c r="F4383">
        <v>67</v>
      </c>
      <c r="G4383">
        <v>14</v>
      </c>
      <c r="H4383">
        <v>438</v>
      </c>
      <c r="I4383">
        <v>12332.8</v>
      </c>
      <c r="J4383">
        <v>3035.59</v>
      </c>
    </row>
    <row r="4384" spans="2:10" x14ac:dyDescent="0.25">
      <c r="B4384">
        <v>19</v>
      </c>
      <c r="C4384" s="1">
        <v>43171</v>
      </c>
      <c r="D4384">
        <v>5</v>
      </c>
      <c r="E4384">
        <v>523</v>
      </c>
      <c r="F4384">
        <v>96</v>
      </c>
      <c r="G4384">
        <v>29</v>
      </c>
      <c r="H4384">
        <v>122</v>
      </c>
      <c r="I4384">
        <v>11222.48</v>
      </c>
      <c r="J4384">
        <v>3146.81</v>
      </c>
    </row>
    <row r="4385" spans="2:10" x14ac:dyDescent="0.25">
      <c r="B4385">
        <v>19</v>
      </c>
      <c r="C4385" s="1">
        <v>43178</v>
      </c>
      <c r="D4385">
        <v>5</v>
      </c>
      <c r="E4385">
        <v>590</v>
      </c>
      <c r="F4385">
        <v>77</v>
      </c>
      <c r="G4385">
        <v>32</v>
      </c>
      <c r="H4385">
        <v>326</v>
      </c>
      <c r="I4385">
        <v>16855.759999999998</v>
      </c>
      <c r="J4385">
        <v>3927.26</v>
      </c>
    </row>
    <row r="4386" spans="2:10" x14ac:dyDescent="0.25">
      <c r="B4386">
        <v>19</v>
      </c>
      <c r="C4386" s="1">
        <v>43185</v>
      </c>
      <c r="D4386">
        <v>5</v>
      </c>
      <c r="E4386">
        <v>635</v>
      </c>
      <c r="F4386">
        <v>69</v>
      </c>
      <c r="G4386">
        <v>34</v>
      </c>
      <c r="H4386">
        <v>591</v>
      </c>
      <c r="I4386">
        <v>16613.05</v>
      </c>
      <c r="J4386">
        <v>4072.63</v>
      </c>
    </row>
    <row r="4387" spans="2:10" x14ac:dyDescent="0.25">
      <c r="B4387">
        <v>19</v>
      </c>
      <c r="C4387" s="1">
        <v>43192</v>
      </c>
      <c r="D4387">
        <v>5</v>
      </c>
      <c r="E4387">
        <v>670</v>
      </c>
      <c r="F4387">
        <v>70</v>
      </c>
      <c r="G4387">
        <v>28</v>
      </c>
      <c r="H4387">
        <v>61</v>
      </c>
      <c r="I4387">
        <v>16831.16</v>
      </c>
      <c r="J4387">
        <v>3128.9</v>
      </c>
    </row>
    <row r="4388" spans="2:10" x14ac:dyDescent="0.25">
      <c r="B4388">
        <v>19</v>
      </c>
      <c r="C4388" s="1">
        <v>43199</v>
      </c>
      <c r="D4388">
        <v>5</v>
      </c>
      <c r="E4388">
        <v>712</v>
      </c>
      <c r="F4388">
        <v>68</v>
      </c>
      <c r="G4388">
        <v>26</v>
      </c>
      <c r="H4388">
        <v>609</v>
      </c>
      <c r="I4388">
        <v>12735.13</v>
      </c>
      <c r="J4388">
        <v>5291.14</v>
      </c>
    </row>
    <row r="4389" spans="2:10" x14ac:dyDescent="0.25">
      <c r="B4389">
        <v>19</v>
      </c>
      <c r="C4389" s="1">
        <v>43206</v>
      </c>
      <c r="D4389">
        <v>5</v>
      </c>
      <c r="E4389">
        <v>754</v>
      </c>
      <c r="F4389">
        <v>82</v>
      </c>
      <c r="G4389">
        <v>22</v>
      </c>
      <c r="H4389">
        <v>389</v>
      </c>
      <c r="I4389">
        <v>10065.629999999999</v>
      </c>
      <c r="J4389">
        <v>5242.24</v>
      </c>
    </row>
    <row r="4390" spans="2:10" x14ac:dyDescent="0.25">
      <c r="B4390">
        <v>19</v>
      </c>
      <c r="C4390" s="1">
        <v>43213</v>
      </c>
      <c r="D4390">
        <v>5</v>
      </c>
      <c r="E4390">
        <v>814</v>
      </c>
      <c r="F4390">
        <v>119</v>
      </c>
      <c r="G4390">
        <v>21</v>
      </c>
      <c r="H4390">
        <v>807</v>
      </c>
      <c r="I4390">
        <v>28531.200000000001</v>
      </c>
      <c r="J4390">
        <v>5595.93</v>
      </c>
    </row>
    <row r="4391" spans="2:10" x14ac:dyDescent="0.25">
      <c r="B4391">
        <v>19</v>
      </c>
      <c r="C4391" s="1">
        <v>43220</v>
      </c>
      <c r="D4391">
        <v>5</v>
      </c>
      <c r="E4391">
        <v>912</v>
      </c>
      <c r="F4391">
        <v>46</v>
      </c>
      <c r="G4391">
        <v>32</v>
      </c>
      <c r="H4391">
        <v>246</v>
      </c>
      <c r="I4391">
        <v>26574.25</v>
      </c>
      <c r="J4391">
        <v>6134.89</v>
      </c>
    </row>
    <row r="4392" spans="2:10" x14ac:dyDescent="0.25">
      <c r="B4392">
        <v>19</v>
      </c>
      <c r="C4392" s="1">
        <v>43227</v>
      </c>
      <c r="D4392">
        <v>5</v>
      </c>
      <c r="E4392">
        <v>926</v>
      </c>
      <c r="F4392">
        <v>20</v>
      </c>
      <c r="G4392">
        <v>35</v>
      </c>
      <c r="H4392">
        <v>772</v>
      </c>
      <c r="I4392">
        <v>13814.23</v>
      </c>
      <c r="J4392">
        <v>7137.32</v>
      </c>
    </row>
    <row r="4393" spans="2:10" x14ac:dyDescent="0.25">
      <c r="B4393">
        <v>19</v>
      </c>
      <c r="C4393" s="1">
        <v>43234</v>
      </c>
      <c r="D4393">
        <v>5</v>
      </c>
      <c r="E4393">
        <v>911</v>
      </c>
      <c r="F4393">
        <v>83</v>
      </c>
      <c r="G4393">
        <v>33</v>
      </c>
      <c r="H4393">
        <v>145</v>
      </c>
      <c r="I4393">
        <v>12158.03</v>
      </c>
      <c r="J4393">
        <v>4807.4799999999996</v>
      </c>
    </row>
    <row r="4394" spans="2:10" x14ac:dyDescent="0.25">
      <c r="B4394">
        <v>19</v>
      </c>
      <c r="C4394" s="1">
        <v>43241</v>
      </c>
      <c r="D4394">
        <v>5</v>
      </c>
      <c r="E4394">
        <v>961</v>
      </c>
      <c r="F4394">
        <v>87</v>
      </c>
      <c r="G4394">
        <v>32</v>
      </c>
      <c r="H4394">
        <v>109</v>
      </c>
      <c r="I4394">
        <v>21949.56</v>
      </c>
      <c r="J4394">
        <v>6304.46</v>
      </c>
    </row>
    <row r="4395" spans="2:10" x14ac:dyDescent="0.25">
      <c r="B4395">
        <v>19</v>
      </c>
      <c r="C4395" s="1">
        <v>43248</v>
      </c>
      <c r="D4395">
        <v>5</v>
      </c>
      <c r="E4395">
        <v>1016</v>
      </c>
      <c r="F4395">
        <v>85</v>
      </c>
      <c r="G4395">
        <v>33</v>
      </c>
      <c r="H4395">
        <v>274</v>
      </c>
      <c r="I4395">
        <v>28920.1</v>
      </c>
      <c r="J4395">
        <v>7353.74</v>
      </c>
    </row>
    <row r="4396" spans="2:10" x14ac:dyDescent="0.25">
      <c r="B4396">
        <v>19</v>
      </c>
      <c r="C4396" s="1">
        <v>43255</v>
      </c>
      <c r="D4396">
        <v>5</v>
      </c>
      <c r="E4396">
        <v>1068</v>
      </c>
      <c r="F4396">
        <v>66</v>
      </c>
      <c r="G4396">
        <v>22</v>
      </c>
      <c r="H4396">
        <v>845</v>
      </c>
      <c r="I4396">
        <v>22437.05</v>
      </c>
      <c r="J4396">
        <v>6183.63</v>
      </c>
    </row>
    <row r="4397" spans="2:10" x14ac:dyDescent="0.25">
      <c r="B4397">
        <v>19</v>
      </c>
      <c r="C4397" s="1">
        <v>43262</v>
      </c>
      <c r="D4397">
        <v>5</v>
      </c>
      <c r="E4397">
        <v>1112</v>
      </c>
      <c r="F4397">
        <v>55</v>
      </c>
      <c r="G4397">
        <v>38</v>
      </c>
      <c r="H4397">
        <v>505</v>
      </c>
      <c r="I4397">
        <v>20185.62</v>
      </c>
      <c r="J4397">
        <v>7130.97</v>
      </c>
    </row>
    <row r="4398" spans="2:10" x14ac:dyDescent="0.25">
      <c r="B4398">
        <v>19</v>
      </c>
      <c r="C4398" s="1">
        <v>43269</v>
      </c>
      <c r="D4398">
        <v>5</v>
      </c>
      <c r="E4398">
        <v>1129</v>
      </c>
      <c r="F4398">
        <v>57</v>
      </c>
      <c r="G4398">
        <v>12</v>
      </c>
      <c r="H4398">
        <v>187</v>
      </c>
      <c r="I4398">
        <v>16390.45</v>
      </c>
      <c r="J4398">
        <v>6456.68</v>
      </c>
    </row>
    <row r="4399" spans="2:10" x14ac:dyDescent="0.25">
      <c r="B4399">
        <v>19</v>
      </c>
      <c r="C4399" s="1">
        <v>43276</v>
      </c>
      <c r="D4399">
        <v>5</v>
      </c>
      <c r="E4399">
        <v>1174</v>
      </c>
      <c r="F4399">
        <v>70</v>
      </c>
      <c r="G4399">
        <v>24</v>
      </c>
      <c r="H4399">
        <v>199</v>
      </c>
      <c r="I4399">
        <v>36093.96</v>
      </c>
      <c r="J4399">
        <v>10110.620000000001</v>
      </c>
    </row>
    <row r="4400" spans="2:10" x14ac:dyDescent="0.25">
      <c r="B4400">
        <v>19</v>
      </c>
      <c r="C4400" s="1">
        <v>43283</v>
      </c>
      <c r="D4400">
        <v>5</v>
      </c>
      <c r="E4400">
        <v>1220</v>
      </c>
      <c r="F4400">
        <v>102</v>
      </c>
      <c r="G4400">
        <v>35</v>
      </c>
      <c r="H4400">
        <v>858</v>
      </c>
      <c r="I4400">
        <v>25405.79</v>
      </c>
      <c r="J4400">
        <v>10992.43</v>
      </c>
    </row>
    <row r="4401" spans="2:10" x14ac:dyDescent="0.25">
      <c r="B4401">
        <v>19</v>
      </c>
      <c r="C4401" s="1">
        <v>43290</v>
      </c>
      <c r="D4401">
        <v>5</v>
      </c>
      <c r="E4401">
        <v>1287</v>
      </c>
      <c r="F4401">
        <v>68</v>
      </c>
      <c r="G4401">
        <v>19</v>
      </c>
      <c r="H4401">
        <v>645</v>
      </c>
      <c r="I4401">
        <v>26140.85</v>
      </c>
      <c r="J4401">
        <v>6984.71</v>
      </c>
    </row>
    <row r="4402" spans="2:10" x14ac:dyDescent="0.25">
      <c r="B4402">
        <v>19</v>
      </c>
      <c r="C4402" s="1">
        <v>43297</v>
      </c>
      <c r="D4402">
        <v>5</v>
      </c>
      <c r="E4402">
        <v>1336</v>
      </c>
      <c r="F4402">
        <v>102</v>
      </c>
      <c r="G4402">
        <v>21</v>
      </c>
      <c r="H4402">
        <v>156</v>
      </c>
      <c r="I4402">
        <v>33326.79</v>
      </c>
      <c r="J4402">
        <v>6256.32</v>
      </c>
    </row>
    <row r="4403" spans="2:10" x14ac:dyDescent="0.25">
      <c r="B4403">
        <v>19</v>
      </c>
      <c r="C4403" s="1">
        <v>43304</v>
      </c>
      <c r="D4403">
        <v>5</v>
      </c>
      <c r="E4403">
        <v>1417</v>
      </c>
      <c r="F4403">
        <v>118</v>
      </c>
      <c r="G4403">
        <v>28</v>
      </c>
      <c r="H4403">
        <v>1035</v>
      </c>
      <c r="I4403">
        <v>37228.629999999997</v>
      </c>
      <c r="J4403">
        <v>9602.68</v>
      </c>
    </row>
    <row r="4404" spans="2:10" x14ac:dyDescent="0.25">
      <c r="B4404">
        <v>19</v>
      </c>
      <c r="C4404" s="1">
        <v>43311</v>
      </c>
      <c r="D4404">
        <v>5</v>
      </c>
      <c r="E4404">
        <v>1507</v>
      </c>
      <c r="F4404">
        <v>57</v>
      </c>
      <c r="G4404">
        <v>25</v>
      </c>
      <c r="H4404">
        <v>87</v>
      </c>
      <c r="I4404">
        <v>36453.480000000003</v>
      </c>
      <c r="J4404">
        <v>9530.98</v>
      </c>
    </row>
    <row r="4405" spans="2:10" x14ac:dyDescent="0.25">
      <c r="B4405">
        <v>19</v>
      </c>
      <c r="C4405" s="1">
        <v>43318</v>
      </c>
      <c r="D4405">
        <v>5</v>
      </c>
      <c r="E4405">
        <v>1539</v>
      </c>
      <c r="F4405">
        <v>85</v>
      </c>
      <c r="G4405">
        <v>34</v>
      </c>
      <c r="H4405">
        <v>293</v>
      </c>
      <c r="I4405">
        <v>29548.19</v>
      </c>
      <c r="J4405">
        <v>9666.73</v>
      </c>
    </row>
    <row r="4406" spans="2:10" x14ac:dyDescent="0.25">
      <c r="B4406">
        <v>19</v>
      </c>
      <c r="C4406" s="1">
        <v>43325</v>
      </c>
      <c r="D4406">
        <v>5</v>
      </c>
      <c r="E4406">
        <v>1590</v>
      </c>
      <c r="F4406">
        <v>83</v>
      </c>
      <c r="G4406">
        <v>25</v>
      </c>
      <c r="H4406">
        <v>1391</v>
      </c>
      <c r="I4406">
        <v>29240.9</v>
      </c>
      <c r="J4406">
        <v>9324.4599999999991</v>
      </c>
    </row>
    <row r="4407" spans="2:10" x14ac:dyDescent="0.25">
      <c r="B4407">
        <v>19</v>
      </c>
      <c r="C4407" s="1">
        <v>43332</v>
      </c>
      <c r="D4407">
        <v>5</v>
      </c>
      <c r="E4407">
        <v>1648</v>
      </c>
      <c r="F4407">
        <v>44</v>
      </c>
      <c r="G4407">
        <v>21</v>
      </c>
      <c r="H4407">
        <v>618</v>
      </c>
      <c r="I4407">
        <v>52852.09</v>
      </c>
      <c r="J4407">
        <v>7354.23</v>
      </c>
    </row>
    <row r="4408" spans="2:10" x14ac:dyDescent="0.25">
      <c r="B4408">
        <v>19</v>
      </c>
      <c r="C4408" s="1">
        <v>43339</v>
      </c>
      <c r="D4408">
        <v>5</v>
      </c>
      <c r="E4408">
        <v>1671</v>
      </c>
      <c r="F4408">
        <v>92</v>
      </c>
      <c r="G4408">
        <v>16</v>
      </c>
      <c r="H4408">
        <v>112</v>
      </c>
      <c r="I4408">
        <v>44494.07</v>
      </c>
      <c r="J4408">
        <v>12043.8</v>
      </c>
    </row>
    <row r="4409" spans="2:10" x14ac:dyDescent="0.25">
      <c r="B4409">
        <v>19</v>
      </c>
      <c r="C4409" s="1">
        <v>43346</v>
      </c>
      <c r="D4409">
        <v>5</v>
      </c>
      <c r="E4409">
        <v>1747</v>
      </c>
      <c r="F4409">
        <v>124</v>
      </c>
      <c r="G4409">
        <v>29</v>
      </c>
      <c r="H4409">
        <v>1153</v>
      </c>
      <c r="I4409">
        <v>42735.1</v>
      </c>
      <c r="J4409">
        <v>10320.68</v>
      </c>
    </row>
    <row r="4410" spans="2:10" x14ac:dyDescent="0.25">
      <c r="B4410">
        <v>19</v>
      </c>
      <c r="C4410" s="1">
        <v>43353</v>
      </c>
      <c r="D4410">
        <v>5</v>
      </c>
      <c r="E4410">
        <v>1842</v>
      </c>
      <c r="F4410">
        <v>73</v>
      </c>
      <c r="G4410">
        <v>33</v>
      </c>
      <c r="H4410">
        <v>1382</v>
      </c>
      <c r="I4410">
        <v>37362.39</v>
      </c>
      <c r="J4410">
        <v>11664.93</v>
      </c>
    </row>
    <row r="4411" spans="2:10" x14ac:dyDescent="0.25">
      <c r="B4411">
        <v>19</v>
      </c>
      <c r="C4411" s="1">
        <v>43360</v>
      </c>
      <c r="D4411">
        <v>5</v>
      </c>
      <c r="E4411">
        <v>1882</v>
      </c>
      <c r="F4411">
        <v>97</v>
      </c>
      <c r="G4411">
        <v>25</v>
      </c>
      <c r="H4411">
        <v>563</v>
      </c>
      <c r="I4411">
        <v>34687.870000000003</v>
      </c>
      <c r="J4411">
        <v>12991.46</v>
      </c>
    </row>
    <row r="4412" spans="2:10" x14ac:dyDescent="0.25">
      <c r="B4412">
        <v>19</v>
      </c>
      <c r="C4412" s="1">
        <v>43367</v>
      </c>
      <c r="D4412">
        <v>5</v>
      </c>
      <c r="E4412">
        <v>1954</v>
      </c>
      <c r="F4412">
        <v>124</v>
      </c>
      <c r="G4412">
        <v>33</v>
      </c>
      <c r="H4412">
        <v>1420</v>
      </c>
      <c r="I4412">
        <v>37883.49</v>
      </c>
      <c r="J4412">
        <v>13916.32</v>
      </c>
    </row>
    <row r="4413" spans="2:10" x14ac:dyDescent="0.25">
      <c r="B4413">
        <v>19</v>
      </c>
      <c r="C4413" s="1">
        <v>43101</v>
      </c>
      <c r="D4413">
        <v>6</v>
      </c>
      <c r="E4413">
        <v>0</v>
      </c>
      <c r="F4413">
        <v>80</v>
      </c>
      <c r="G4413">
        <v>25</v>
      </c>
      <c r="H4413">
        <v>17</v>
      </c>
      <c r="I4413">
        <v>733.87</v>
      </c>
      <c r="J4413">
        <v>151.22999999999999</v>
      </c>
    </row>
    <row r="4414" spans="2:10" x14ac:dyDescent="0.25">
      <c r="B4414">
        <v>19</v>
      </c>
      <c r="C4414" s="1">
        <v>43108</v>
      </c>
      <c r="D4414">
        <v>6</v>
      </c>
      <c r="E4414">
        <v>55</v>
      </c>
      <c r="F4414">
        <v>91</v>
      </c>
      <c r="G4414">
        <v>14</v>
      </c>
      <c r="H4414">
        <v>18</v>
      </c>
      <c r="I4414">
        <v>1233.93</v>
      </c>
      <c r="J4414">
        <v>279.08</v>
      </c>
    </row>
    <row r="4415" spans="2:10" x14ac:dyDescent="0.25">
      <c r="B4415">
        <v>19</v>
      </c>
      <c r="C4415" s="1">
        <v>43115</v>
      </c>
      <c r="D4415">
        <v>6</v>
      </c>
      <c r="E4415">
        <v>132</v>
      </c>
      <c r="F4415">
        <v>92</v>
      </c>
      <c r="G4415">
        <v>33</v>
      </c>
      <c r="H4415">
        <v>141</v>
      </c>
      <c r="I4415">
        <v>486.17</v>
      </c>
      <c r="J4415">
        <v>487.25</v>
      </c>
    </row>
    <row r="4416" spans="2:10" x14ac:dyDescent="0.25">
      <c r="B4416">
        <v>19</v>
      </c>
      <c r="C4416" s="1">
        <v>43122</v>
      </c>
      <c r="D4416">
        <v>6</v>
      </c>
      <c r="E4416">
        <v>191</v>
      </c>
      <c r="F4416">
        <v>41</v>
      </c>
      <c r="G4416">
        <v>27</v>
      </c>
      <c r="H4416">
        <v>108</v>
      </c>
      <c r="I4416">
        <v>1664.96</v>
      </c>
      <c r="J4416">
        <v>498.48</v>
      </c>
    </row>
    <row r="4417" spans="2:10" x14ac:dyDescent="0.25">
      <c r="B4417">
        <v>19</v>
      </c>
      <c r="C4417" s="1">
        <v>43129</v>
      </c>
      <c r="D4417">
        <v>6</v>
      </c>
      <c r="E4417">
        <v>205</v>
      </c>
      <c r="F4417">
        <v>94</v>
      </c>
      <c r="G4417">
        <v>35</v>
      </c>
      <c r="H4417">
        <v>7</v>
      </c>
      <c r="I4417">
        <v>2459.84</v>
      </c>
      <c r="J4417">
        <v>559.54999999999995</v>
      </c>
    </row>
    <row r="4418" spans="2:10" x14ac:dyDescent="0.25">
      <c r="B4418">
        <v>19</v>
      </c>
      <c r="C4418" s="1">
        <v>43136</v>
      </c>
      <c r="D4418">
        <v>6</v>
      </c>
      <c r="E4418">
        <v>264</v>
      </c>
      <c r="F4418">
        <v>73</v>
      </c>
      <c r="G4418">
        <v>20</v>
      </c>
      <c r="H4418">
        <v>37</v>
      </c>
      <c r="I4418">
        <v>2451.09</v>
      </c>
      <c r="J4418">
        <v>683.95</v>
      </c>
    </row>
    <row r="4419" spans="2:10" x14ac:dyDescent="0.25">
      <c r="B4419">
        <v>19</v>
      </c>
      <c r="C4419" s="1">
        <v>43143</v>
      </c>
      <c r="D4419">
        <v>6</v>
      </c>
      <c r="E4419">
        <v>317</v>
      </c>
      <c r="F4419">
        <v>74</v>
      </c>
      <c r="G4419">
        <v>9</v>
      </c>
      <c r="H4419">
        <v>30</v>
      </c>
      <c r="I4419">
        <v>3425.3</v>
      </c>
      <c r="J4419">
        <v>780.44</v>
      </c>
    </row>
    <row r="4420" spans="2:10" x14ac:dyDescent="0.25">
      <c r="B4420">
        <v>19</v>
      </c>
      <c r="C4420" s="1">
        <v>43150</v>
      </c>
      <c r="D4420">
        <v>6</v>
      </c>
      <c r="E4420">
        <v>382</v>
      </c>
      <c r="F4420">
        <v>99</v>
      </c>
      <c r="G4420">
        <v>21</v>
      </c>
      <c r="H4420">
        <v>459</v>
      </c>
      <c r="I4420">
        <v>3349.45</v>
      </c>
      <c r="J4420">
        <v>927.68</v>
      </c>
    </row>
    <row r="4421" spans="2:10" x14ac:dyDescent="0.25">
      <c r="B4421">
        <v>19</v>
      </c>
      <c r="C4421" s="1">
        <v>43157</v>
      </c>
      <c r="D4421">
        <v>6</v>
      </c>
      <c r="E4421">
        <v>460</v>
      </c>
      <c r="F4421">
        <v>71</v>
      </c>
      <c r="G4421">
        <v>31</v>
      </c>
      <c r="H4421">
        <v>83</v>
      </c>
      <c r="I4421">
        <v>5387.97</v>
      </c>
      <c r="J4421">
        <v>1003.34</v>
      </c>
    </row>
    <row r="4422" spans="2:10" x14ac:dyDescent="0.25">
      <c r="B4422">
        <v>19</v>
      </c>
      <c r="C4422" s="1">
        <v>43164</v>
      </c>
      <c r="D4422">
        <v>6</v>
      </c>
      <c r="E4422">
        <v>500</v>
      </c>
      <c r="F4422">
        <v>65</v>
      </c>
      <c r="G4422">
        <v>23</v>
      </c>
      <c r="H4422">
        <v>139</v>
      </c>
      <c r="I4422">
        <v>4725.6099999999997</v>
      </c>
      <c r="J4422">
        <v>1176.94</v>
      </c>
    </row>
    <row r="4423" spans="2:10" x14ac:dyDescent="0.25">
      <c r="B4423">
        <v>19</v>
      </c>
      <c r="C4423" s="1">
        <v>43171</v>
      </c>
      <c r="D4423">
        <v>6</v>
      </c>
      <c r="E4423">
        <v>542</v>
      </c>
      <c r="F4423">
        <v>122</v>
      </c>
      <c r="G4423">
        <v>12</v>
      </c>
      <c r="H4423">
        <v>198</v>
      </c>
      <c r="I4423">
        <v>5294.05</v>
      </c>
      <c r="J4423">
        <v>1151.81</v>
      </c>
    </row>
    <row r="4424" spans="2:10" x14ac:dyDescent="0.25">
      <c r="B4424">
        <v>19</v>
      </c>
      <c r="C4424" s="1">
        <v>43178</v>
      </c>
      <c r="D4424">
        <v>6</v>
      </c>
      <c r="E4424">
        <v>652</v>
      </c>
      <c r="F4424">
        <v>71</v>
      </c>
      <c r="G4424">
        <v>9</v>
      </c>
      <c r="H4424">
        <v>222</v>
      </c>
      <c r="I4424">
        <v>7140.85</v>
      </c>
      <c r="J4424">
        <v>1465.52</v>
      </c>
    </row>
    <row r="4425" spans="2:10" x14ac:dyDescent="0.25">
      <c r="B4425">
        <v>19</v>
      </c>
      <c r="C4425" s="1">
        <v>43185</v>
      </c>
      <c r="D4425">
        <v>6</v>
      </c>
      <c r="E4425">
        <v>714</v>
      </c>
      <c r="F4425">
        <v>57</v>
      </c>
      <c r="G4425">
        <v>20</v>
      </c>
      <c r="H4425">
        <v>191</v>
      </c>
      <c r="I4425">
        <v>6482.27</v>
      </c>
      <c r="J4425">
        <v>1596.99</v>
      </c>
    </row>
    <row r="4426" spans="2:10" x14ac:dyDescent="0.25">
      <c r="B4426">
        <v>19</v>
      </c>
      <c r="C4426" s="1">
        <v>43192</v>
      </c>
      <c r="D4426">
        <v>6</v>
      </c>
      <c r="E4426">
        <v>751</v>
      </c>
      <c r="F4426">
        <v>67</v>
      </c>
      <c r="G4426">
        <v>26</v>
      </c>
      <c r="H4426">
        <v>524</v>
      </c>
      <c r="I4426">
        <v>7148.93</v>
      </c>
      <c r="J4426">
        <v>1632.69</v>
      </c>
    </row>
    <row r="4427" spans="2:10" x14ac:dyDescent="0.25">
      <c r="B4427">
        <v>19</v>
      </c>
      <c r="C4427" s="1">
        <v>43199</v>
      </c>
      <c r="D4427">
        <v>6</v>
      </c>
      <c r="E4427">
        <v>792</v>
      </c>
      <c r="F4427">
        <v>98</v>
      </c>
      <c r="G4427">
        <v>23</v>
      </c>
      <c r="H4427">
        <v>706</v>
      </c>
      <c r="I4427">
        <v>7387.49</v>
      </c>
      <c r="J4427">
        <v>1723.42</v>
      </c>
    </row>
    <row r="4428" spans="2:10" x14ac:dyDescent="0.25">
      <c r="B4428">
        <v>19</v>
      </c>
      <c r="C4428" s="1">
        <v>43206</v>
      </c>
      <c r="D4428">
        <v>6</v>
      </c>
      <c r="E4428">
        <v>867</v>
      </c>
      <c r="F4428">
        <v>109</v>
      </c>
      <c r="G4428">
        <v>35</v>
      </c>
      <c r="H4428">
        <v>207</v>
      </c>
      <c r="I4428">
        <v>10045.56</v>
      </c>
      <c r="J4428">
        <v>1898.35</v>
      </c>
    </row>
    <row r="4429" spans="2:10" x14ac:dyDescent="0.25">
      <c r="B4429">
        <v>19</v>
      </c>
      <c r="C4429" s="1">
        <v>43213</v>
      </c>
      <c r="D4429">
        <v>6</v>
      </c>
      <c r="E4429">
        <v>941</v>
      </c>
      <c r="F4429">
        <v>46</v>
      </c>
      <c r="G4429">
        <v>31</v>
      </c>
      <c r="H4429">
        <v>183</v>
      </c>
      <c r="I4429">
        <v>8355.43</v>
      </c>
      <c r="J4429">
        <v>1931.2</v>
      </c>
    </row>
    <row r="4430" spans="2:10" x14ac:dyDescent="0.25">
      <c r="B4430">
        <v>19</v>
      </c>
      <c r="C4430" s="1">
        <v>43220</v>
      </c>
      <c r="D4430">
        <v>6</v>
      </c>
      <c r="E4430">
        <v>956</v>
      </c>
      <c r="F4430">
        <v>38</v>
      </c>
      <c r="G4430">
        <v>34</v>
      </c>
      <c r="H4430">
        <v>442</v>
      </c>
      <c r="I4430">
        <v>8892.92</v>
      </c>
      <c r="J4430">
        <v>1967.91</v>
      </c>
    </row>
    <row r="4431" spans="2:10" x14ac:dyDescent="0.25">
      <c r="B4431">
        <v>19</v>
      </c>
      <c r="C4431" s="1">
        <v>43227</v>
      </c>
      <c r="D4431">
        <v>6</v>
      </c>
      <c r="E4431">
        <v>960</v>
      </c>
      <c r="F4431">
        <v>95</v>
      </c>
      <c r="G4431">
        <v>11</v>
      </c>
      <c r="H4431">
        <v>333</v>
      </c>
      <c r="I4431">
        <v>6268.2</v>
      </c>
      <c r="J4431">
        <v>2144.29</v>
      </c>
    </row>
    <row r="4432" spans="2:10" x14ac:dyDescent="0.25">
      <c r="B4432">
        <v>19</v>
      </c>
      <c r="C4432" s="1">
        <v>43234</v>
      </c>
      <c r="D4432">
        <v>6</v>
      </c>
      <c r="E4432">
        <v>1044</v>
      </c>
      <c r="F4432">
        <v>108</v>
      </c>
      <c r="G4432">
        <v>12</v>
      </c>
      <c r="H4432">
        <v>22</v>
      </c>
      <c r="I4432">
        <v>9467.9</v>
      </c>
      <c r="J4432">
        <v>2318.21</v>
      </c>
    </row>
    <row r="4433" spans="2:10" x14ac:dyDescent="0.25">
      <c r="B4433">
        <v>19</v>
      </c>
      <c r="C4433" s="1">
        <v>43241</v>
      </c>
      <c r="D4433">
        <v>6</v>
      </c>
      <c r="E4433">
        <v>1140</v>
      </c>
      <c r="F4433">
        <v>91</v>
      </c>
      <c r="G4433">
        <v>20</v>
      </c>
      <c r="H4433">
        <v>624</v>
      </c>
      <c r="I4433">
        <v>9720.2199999999993</v>
      </c>
      <c r="J4433">
        <v>2212.1799999999998</v>
      </c>
    </row>
    <row r="4434" spans="2:10" x14ac:dyDescent="0.25">
      <c r="B4434">
        <v>19</v>
      </c>
      <c r="C4434" s="1">
        <v>43248</v>
      </c>
      <c r="D4434">
        <v>6</v>
      </c>
      <c r="E4434">
        <v>1211</v>
      </c>
      <c r="F4434">
        <v>89</v>
      </c>
      <c r="G4434">
        <v>19</v>
      </c>
      <c r="H4434">
        <v>191</v>
      </c>
      <c r="I4434">
        <v>7456.34</v>
      </c>
      <c r="J4434">
        <v>2511.3000000000002</v>
      </c>
    </row>
    <row r="4435" spans="2:10" x14ac:dyDescent="0.25">
      <c r="B4435">
        <v>19</v>
      </c>
      <c r="C4435" s="1">
        <v>43255</v>
      </c>
      <c r="D4435">
        <v>6</v>
      </c>
      <c r="E4435">
        <v>1281</v>
      </c>
      <c r="F4435">
        <v>79</v>
      </c>
      <c r="G4435">
        <v>20</v>
      </c>
      <c r="H4435">
        <v>528</v>
      </c>
      <c r="I4435">
        <v>10663.35</v>
      </c>
      <c r="J4435">
        <v>2948.03</v>
      </c>
    </row>
    <row r="4436" spans="2:10" x14ac:dyDescent="0.25">
      <c r="B4436">
        <v>19</v>
      </c>
      <c r="C4436" s="1">
        <v>43262</v>
      </c>
      <c r="D4436">
        <v>6</v>
      </c>
      <c r="E4436">
        <v>1340</v>
      </c>
      <c r="F4436">
        <v>122</v>
      </c>
      <c r="G4436">
        <v>21</v>
      </c>
      <c r="H4436">
        <v>35</v>
      </c>
      <c r="I4436">
        <v>13807.37</v>
      </c>
      <c r="J4436">
        <v>2792.27</v>
      </c>
    </row>
    <row r="4437" spans="2:10" x14ac:dyDescent="0.25">
      <c r="B4437">
        <v>19</v>
      </c>
      <c r="C4437" s="1">
        <v>43269</v>
      </c>
      <c r="D4437">
        <v>6</v>
      </c>
      <c r="E4437">
        <v>1441</v>
      </c>
      <c r="F4437">
        <v>119</v>
      </c>
      <c r="G4437">
        <v>23</v>
      </c>
      <c r="H4437">
        <v>648</v>
      </c>
      <c r="I4437">
        <v>5046.95</v>
      </c>
      <c r="J4437">
        <v>3114.99</v>
      </c>
    </row>
    <row r="4438" spans="2:10" x14ac:dyDescent="0.25">
      <c r="B4438">
        <v>19</v>
      </c>
      <c r="C4438" s="1">
        <v>43276</v>
      </c>
      <c r="D4438">
        <v>6</v>
      </c>
      <c r="E4438">
        <v>1537</v>
      </c>
      <c r="F4438">
        <v>124</v>
      </c>
      <c r="G4438">
        <v>24</v>
      </c>
      <c r="H4438">
        <v>626</v>
      </c>
      <c r="I4438">
        <v>14264.98</v>
      </c>
      <c r="J4438">
        <v>3667.96</v>
      </c>
    </row>
    <row r="4439" spans="2:10" x14ac:dyDescent="0.25">
      <c r="B4439">
        <v>19</v>
      </c>
      <c r="C4439" s="1">
        <v>43283</v>
      </c>
      <c r="D4439">
        <v>6</v>
      </c>
      <c r="E4439">
        <v>1637</v>
      </c>
      <c r="F4439">
        <v>36</v>
      </c>
      <c r="G4439">
        <v>25</v>
      </c>
      <c r="H4439">
        <v>692</v>
      </c>
      <c r="I4439">
        <v>12853.17</v>
      </c>
      <c r="J4439">
        <v>3170.57</v>
      </c>
    </row>
    <row r="4440" spans="2:10" x14ac:dyDescent="0.25">
      <c r="B4440">
        <v>19</v>
      </c>
      <c r="C4440" s="1">
        <v>43290</v>
      </c>
      <c r="D4440">
        <v>6</v>
      </c>
      <c r="E4440">
        <v>1648</v>
      </c>
      <c r="F4440">
        <v>78</v>
      </c>
      <c r="G4440">
        <v>16</v>
      </c>
      <c r="H4440">
        <v>1106</v>
      </c>
      <c r="I4440">
        <v>9384.44</v>
      </c>
      <c r="J4440">
        <v>3665.7</v>
      </c>
    </row>
    <row r="4441" spans="2:10" x14ac:dyDescent="0.25">
      <c r="B4441">
        <v>19</v>
      </c>
      <c r="C4441" s="1">
        <v>43297</v>
      </c>
      <c r="D4441">
        <v>6</v>
      </c>
      <c r="E4441">
        <v>1710</v>
      </c>
      <c r="F4441">
        <v>82</v>
      </c>
      <c r="G4441">
        <v>25</v>
      </c>
      <c r="H4441">
        <v>431</v>
      </c>
      <c r="I4441">
        <v>16880.93</v>
      </c>
      <c r="J4441">
        <v>3263.13</v>
      </c>
    </row>
    <row r="4442" spans="2:10" x14ac:dyDescent="0.25">
      <c r="B4442">
        <v>19</v>
      </c>
      <c r="C4442" s="1">
        <v>43304</v>
      </c>
      <c r="D4442">
        <v>6</v>
      </c>
      <c r="E4442">
        <v>1767</v>
      </c>
      <c r="F4442">
        <v>41</v>
      </c>
      <c r="G4442">
        <v>25</v>
      </c>
      <c r="H4442">
        <v>401</v>
      </c>
      <c r="I4442">
        <v>17967.45</v>
      </c>
      <c r="J4442">
        <v>3439.15</v>
      </c>
    </row>
    <row r="4443" spans="2:10" x14ac:dyDescent="0.25">
      <c r="B4443">
        <v>19</v>
      </c>
      <c r="C4443" s="1">
        <v>43311</v>
      </c>
      <c r="D4443">
        <v>6</v>
      </c>
      <c r="E4443">
        <v>1783</v>
      </c>
      <c r="F4443">
        <v>122</v>
      </c>
      <c r="G4443">
        <v>28</v>
      </c>
      <c r="H4443">
        <v>692</v>
      </c>
      <c r="I4443">
        <v>8007.65</v>
      </c>
      <c r="J4443">
        <v>3558.76</v>
      </c>
    </row>
    <row r="4444" spans="2:10" x14ac:dyDescent="0.25">
      <c r="B4444">
        <v>19</v>
      </c>
      <c r="C4444" s="1">
        <v>43318</v>
      </c>
      <c r="D4444">
        <v>6</v>
      </c>
      <c r="E4444">
        <v>1877</v>
      </c>
      <c r="F4444">
        <v>116</v>
      </c>
      <c r="G4444">
        <v>27</v>
      </c>
      <c r="H4444">
        <v>95</v>
      </c>
      <c r="I4444">
        <v>11882.67</v>
      </c>
      <c r="J4444">
        <v>4076.33</v>
      </c>
    </row>
    <row r="4445" spans="2:10" x14ac:dyDescent="0.25">
      <c r="B4445">
        <v>19</v>
      </c>
      <c r="C4445" s="1">
        <v>43325</v>
      </c>
      <c r="D4445">
        <v>6</v>
      </c>
      <c r="E4445">
        <v>1966</v>
      </c>
      <c r="F4445">
        <v>99</v>
      </c>
      <c r="G4445">
        <v>32</v>
      </c>
      <c r="H4445">
        <v>400</v>
      </c>
      <c r="I4445">
        <v>18231.43</v>
      </c>
      <c r="J4445">
        <v>4313.43</v>
      </c>
    </row>
    <row r="4446" spans="2:10" x14ac:dyDescent="0.25">
      <c r="B4446">
        <v>19</v>
      </c>
      <c r="C4446" s="1">
        <v>43332</v>
      </c>
      <c r="D4446">
        <v>6</v>
      </c>
      <c r="E4446">
        <v>2033</v>
      </c>
      <c r="F4446">
        <v>51</v>
      </c>
      <c r="G4446">
        <v>25</v>
      </c>
      <c r="H4446">
        <v>137</v>
      </c>
      <c r="I4446">
        <v>992.18</v>
      </c>
      <c r="J4446">
        <v>3989.68</v>
      </c>
    </row>
    <row r="4447" spans="2:10" x14ac:dyDescent="0.25">
      <c r="B4447">
        <v>19</v>
      </c>
      <c r="C4447" s="1">
        <v>43339</v>
      </c>
      <c r="D4447">
        <v>6</v>
      </c>
      <c r="E4447">
        <v>2059</v>
      </c>
      <c r="F4447">
        <v>101</v>
      </c>
      <c r="G4447">
        <v>31</v>
      </c>
      <c r="H4447">
        <v>286</v>
      </c>
      <c r="I4447">
        <v>17190.43</v>
      </c>
      <c r="J4447">
        <v>4336.8999999999996</v>
      </c>
    </row>
    <row r="4448" spans="2:10" x14ac:dyDescent="0.25">
      <c r="B4448">
        <v>19</v>
      </c>
      <c r="C4448" s="1">
        <v>43346</v>
      </c>
      <c r="D4448">
        <v>6</v>
      </c>
      <c r="E4448">
        <v>2129</v>
      </c>
      <c r="F4448">
        <v>47</v>
      </c>
      <c r="G4448">
        <v>23</v>
      </c>
      <c r="H4448">
        <v>1077</v>
      </c>
      <c r="I4448">
        <v>18695.55</v>
      </c>
      <c r="J4448">
        <v>4309.68</v>
      </c>
    </row>
    <row r="4449" spans="2:10" x14ac:dyDescent="0.25">
      <c r="B4449">
        <v>19</v>
      </c>
      <c r="C4449" s="1">
        <v>43353</v>
      </c>
      <c r="D4449">
        <v>6</v>
      </c>
      <c r="E4449">
        <v>2153</v>
      </c>
      <c r="F4449">
        <v>89</v>
      </c>
      <c r="G4449">
        <v>14</v>
      </c>
      <c r="H4449">
        <v>205</v>
      </c>
      <c r="I4449">
        <v>8365.84</v>
      </c>
      <c r="J4449">
        <v>3924.37</v>
      </c>
    </row>
    <row r="4450" spans="2:10" x14ac:dyDescent="0.25">
      <c r="B4450">
        <v>19</v>
      </c>
      <c r="C4450" s="1">
        <v>43360</v>
      </c>
      <c r="D4450">
        <v>6</v>
      </c>
      <c r="E4450">
        <v>2228</v>
      </c>
      <c r="F4450">
        <v>95</v>
      </c>
      <c r="G4450">
        <v>22</v>
      </c>
      <c r="H4450">
        <v>455</v>
      </c>
      <c r="I4450">
        <v>20940.22</v>
      </c>
      <c r="J4450">
        <v>4563.68</v>
      </c>
    </row>
    <row r="4451" spans="2:10" x14ac:dyDescent="0.25">
      <c r="B4451">
        <v>19</v>
      </c>
      <c r="C4451" s="1">
        <v>43367</v>
      </c>
      <c r="D4451">
        <v>6</v>
      </c>
      <c r="E4451">
        <v>2301</v>
      </c>
      <c r="F4451">
        <v>120</v>
      </c>
      <c r="G4451">
        <v>38</v>
      </c>
      <c r="H4451">
        <v>552</v>
      </c>
      <c r="I4451">
        <v>22211.38</v>
      </c>
      <c r="J4451">
        <v>5075.29</v>
      </c>
    </row>
    <row r="4452" spans="2:10" x14ac:dyDescent="0.25">
      <c r="B4452">
        <v>20</v>
      </c>
      <c r="C4452" s="1">
        <v>43101</v>
      </c>
      <c r="D4452">
        <v>1</v>
      </c>
      <c r="E4452">
        <v>0</v>
      </c>
      <c r="F4452">
        <v>80</v>
      </c>
      <c r="G4452">
        <v>29</v>
      </c>
      <c r="H4452">
        <v>40</v>
      </c>
      <c r="I4452">
        <v>370.04</v>
      </c>
      <c r="J4452">
        <v>179.37</v>
      </c>
    </row>
    <row r="4453" spans="2:10" x14ac:dyDescent="0.25">
      <c r="B4453">
        <v>20</v>
      </c>
      <c r="C4453" s="1">
        <v>43108</v>
      </c>
      <c r="D4453">
        <v>1</v>
      </c>
      <c r="E4453">
        <v>51</v>
      </c>
      <c r="F4453">
        <v>72</v>
      </c>
      <c r="G4453">
        <v>33</v>
      </c>
      <c r="H4453">
        <v>8</v>
      </c>
      <c r="I4453">
        <v>730.86</v>
      </c>
      <c r="J4453">
        <v>190.7</v>
      </c>
    </row>
    <row r="4454" spans="2:10" x14ac:dyDescent="0.25">
      <c r="B4454">
        <v>20</v>
      </c>
      <c r="C4454" s="1">
        <v>43115</v>
      </c>
      <c r="D4454">
        <v>1</v>
      </c>
      <c r="E4454">
        <v>90</v>
      </c>
      <c r="F4454">
        <v>89</v>
      </c>
      <c r="G4454">
        <v>31</v>
      </c>
      <c r="H4454">
        <v>72</v>
      </c>
      <c r="I4454">
        <v>1303.78</v>
      </c>
      <c r="J4454">
        <v>433.24</v>
      </c>
    </row>
    <row r="4455" spans="2:10" x14ac:dyDescent="0.25">
      <c r="B4455">
        <v>20</v>
      </c>
      <c r="C4455" s="1">
        <v>43122</v>
      </c>
      <c r="D4455">
        <v>1</v>
      </c>
      <c r="E4455">
        <v>148</v>
      </c>
      <c r="F4455">
        <v>75</v>
      </c>
      <c r="G4455">
        <v>36</v>
      </c>
      <c r="H4455">
        <v>63</v>
      </c>
      <c r="I4455">
        <v>811.81</v>
      </c>
      <c r="J4455">
        <v>567.03</v>
      </c>
    </row>
    <row r="4456" spans="2:10" x14ac:dyDescent="0.25">
      <c r="B4456">
        <v>20</v>
      </c>
      <c r="C4456" s="1">
        <v>43129</v>
      </c>
      <c r="D4456">
        <v>1</v>
      </c>
      <c r="E4456">
        <v>187</v>
      </c>
      <c r="F4456">
        <v>76</v>
      </c>
      <c r="G4456">
        <v>26</v>
      </c>
      <c r="H4456">
        <v>352</v>
      </c>
      <c r="I4456">
        <v>2587.8200000000002</v>
      </c>
      <c r="J4456">
        <v>487.41</v>
      </c>
    </row>
    <row r="4457" spans="2:10" x14ac:dyDescent="0.25">
      <c r="B4457">
        <v>20</v>
      </c>
      <c r="C4457" s="1">
        <v>43136</v>
      </c>
      <c r="D4457">
        <v>1</v>
      </c>
      <c r="E4457">
        <v>237</v>
      </c>
      <c r="F4457">
        <v>104</v>
      </c>
      <c r="G4457">
        <v>29</v>
      </c>
      <c r="H4457">
        <v>186</v>
      </c>
      <c r="I4457">
        <v>1716.59</v>
      </c>
      <c r="J4457">
        <v>493.75</v>
      </c>
    </row>
    <row r="4458" spans="2:10" x14ac:dyDescent="0.25">
      <c r="B4458">
        <v>20</v>
      </c>
      <c r="C4458" s="1">
        <v>43143</v>
      </c>
      <c r="D4458">
        <v>1</v>
      </c>
      <c r="E4458">
        <v>312</v>
      </c>
      <c r="F4458">
        <v>57</v>
      </c>
      <c r="G4458">
        <v>29</v>
      </c>
      <c r="H4458">
        <v>10</v>
      </c>
      <c r="I4458">
        <v>3364.57</v>
      </c>
      <c r="J4458">
        <v>695.44</v>
      </c>
    </row>
    <row r="4459" spans="2:10" x14ac:dyDescent="0.25">
      <c r="B4459">
        <v>20</v>
      </c>
      <c r="C4459" s="1">
        <v>43150</v>
      </c>
      <c r="D4459">
        <v>1</v>
      </c>
      <c r="E4459">
        <v>340</v>
      </c>
      <c r="F4459">
        <v>51</v>
      </c>
      <c r="G4459">
        <v>30</v>
      </c>
      <c r="H4459">
        <v>127</v>
      </c>
      <c r="I4459">
        <v>1981.63</v>
      </c>
      <c r="J4459">
        <v>957.27</v>
      </c>
    </row>
    <row r="4460" spans="2:10" x14ac:dyDescent="0.25">
      <c r="B4460">
        <v>20</v>
      </c>
      <c r="C4460" s="1">
        <v>43157</v>
      </c>
      <c r="D4460">
        <v>1</v>
      </c>
      <c r="E4460">
        <v>361</v>
      </c>
      <c r="F4460">
        <v>98</v>
      </c>
      <c r="G4460">
        <v>22</v>
      </c>
      <c r="H4460">
        <v>584</v>
      </c>
      <c r="I4460">
        <v>2741.27</v>
      </c>
      <c r="J4460">
        <v>794.7</v>
      </c>
    </row>
    <row r="4461" spans="2:10" x14ac:dyDescent="0.25">
      <c r="B4461">
        <v>20</v>
      </c>
      <c r="C4461" s="1">
        <v>43164</v>
      </c>
      <c r="D4461">
        <v>1</v>
      </c>
      <c r="E4461">
        <v>437</v>
      </c>
      <c r="F4461">
        <v>121</v>
      </c>
      <c r="G4461">
        <v>22</v>
      </c>
      <c r="H4461">
        <v>131</v>
      </c>
      <c r="I4461">
        <v>4420.67</v>
      </c>
      <c r="J4461">
        <v>972.18</v>
      </c>
    </row>
    <row r="4462" spans="2:10" x14ac:dyDescent="0.25">
      <c r="B4462">
        <v>20</v>
      </c>
      <c r="C4462" s="1">
        <v>43171</v>
      </c>
      <c r="D4462">
        <v>1</v>
      </c>
      <c r="E4462">
        <v>536</v>
      </c>
      <c r="F4462">
        <v>115</v>
      </c>
      <c r="G4462">
        <v>23</v>
      </c>
      <c r="H4462">
        <v>35</v>
      </c>
      <c r="I4462">
        <v>3096.95</v>
      </c>
      <c r="J4462">
        <v>1576.59</v>
      </c>
    </row>
    <row r="4463" spans="2:10" x14ac:dyDescent="0.25">
      <c r="B4463">
        <v>20</v>
      </c>
      <c r="C4463" s="1">
        <v>43178</v>
      </c>
      <c r="D4463">
        <v>1</v>
      </c>
      <c r="E4463">
        <v>628</v>
      </c>
      <c r="F4463">
        <v>65</v>
      </c>
      <c r="G4463">
        <v>22</v>
      </c>
      <c r="H4463">
        <v>358</v>
      </c>
      <c r="I4463">
        <v>4907.26</v>
      </c>
      <c r="J4463">
        <v>1027.1600000000001</v>
      </c>
    </row>
    <row r="4464" spans="2:10" x14ac:dyDescent="0.25">
      <c r="B4464">
        <v>20</v>
      </c>
      <c r="C4464" s="1">
        <v>43185</v>
      </c>
      <c r="D4464">
        <v>1</v>
      </c>
      <c r="E4464">
        <v>671</v>
      </c>
      <c r="F4464">
        <v>67</v>
      </c>
      <c r="G4464">
        <v>27</v>
      </c>
      <c r="H4464">
        <v>403</v>
      </c>
      <c r="I4464">
        <v>5028.1099999999997</v>
      </c>
      <c r="J4464">
        <v>1360.47</v>
      </c>
    </row>
    <row r="4465" spans="2:10" x14ac:dyDescent="0.25">
      <c r="B4465">
        <v>20</v>
      </c>
      <c r="C4465" s="1">
        <v>43192</v>
      </c>
      <c r="D4465">
        <v>1</v>
      </c>
      <c r="E4465">
        <v>711</v>
      </c>
      <c r="F4465">
        <v>54</v>
      </c>
      <c r="G4465">
        <v>27</v>
      </c>
      <c r="H4465">
        <v>565</v>
      </c>
      <c r="I4465">
        <v>8432.51</v>
      </c>
      <c r="J4465">
        <v>1381.87</v>
      </c>
    </row>
    <row r="4466" spans="2:10" x14ac:dyDescent="0.25">
      <c r="B4466">
        <v>20</v>
      </c>
      <c r="C4466" s="1">
        <v>43199</v>
      </c>
      <c r="D4466">
        <v>1</v>
      </c>
      <c r="E4466">
        <v>738</v>
      </c>
      <c r="F4466">
        <v>108</v>
      </c>
      <c r="G4466">
        <v>28</v>
      </c>
      <c r="H4466">
        <v>32</v>
      </c>
      <c r="I4466">
        <v>1559.29</v>
      </c>
      <c r="J4466">
        <v>1695.95</v>
      </c>
    </row>
    <row r="4467" spans="2:10" x14ac:dyDescent="0.25">
      <c r="B4467">
        <v>20</v>
      </c>
      <c r="C4467" s="1">
        <v>43206</v>
      </c>
      <c r="D4467">
        <v>1</v>
      </c>
      <c r="E4467">
        <v>818</v>
      </c>
      <c r="F4467">
        <v>94</v>
      </c>
      <c r="G4467">
        <v>14</v>
      </c>
      <c r="H4467">
        <v>90</v>
      </c>
      <c r="I4467">
        <v>3862.18</v>
      </c>
      <c r="J4467">
        <v>1226.3900000000001</v>
      </c>
    </row>
    <row r="4468" spans="2:10" x14ac:dyDescent="0.25">
      <c r="B4468">
        <v>20</v>
      </c>
      <c r="C4468" s="1">
        <v>43213</v>
      </c>
      <c r="D4468">
        <v>1</v>
      </c>
      <c r="E4468">
        <v>898</v>
      </c>
      <c r="F4468">
        <v>88</v>
      </c>
      <c r="G4468">
        <v>42</v>
      </c>
      <c r="H4468">
        <v>247</v>
      </c>
      <c r="I4468">
        <v>4757.5</v>
      </c>
      <c r="J4468">
        <v>1384.75</v>
      </c>
    </row>
    <row r="4469" spans="2:10" x14ac:dyDescent="0.25">
      <c r="B4469">
        <v>20</v>
      </c>
      <c r="C4469" s="1">
        <v>43220</v>
      </c>
      <c r="D4469">
        <v>1</v>
      </c>
      <c r="E4469">
        <v>944</v>
      </c>
      <c r="F4469">
        <v>103</v>
      </c>
      <c r="G4469">
        <v>33</v>
      </c>
      <c r="H4469">
        <v>82</v>
      </c>
      <c r="I4469">
        <v>8234.01</v>
      </c>
      <c r="J4469">
        <v>2002.59</v>
      </c>
    </row>
    <row r="4470" spans="2:10" x14ac:dyDescent="0.25">
      <c r="B4470">
        <v>20</v>
      </c>
      <c r="C4470" s="1">
        <v>43227</v>
      </c>
      <c r="D4470">
        <v>1</v>
      </c>
      <c r="E4470">
        <v>1014</v>
      </c>
      <c r="F4470">
        <v>27</v>
      </c>
      <c r="G4470">
        <v>36</v>
      </c>
      <c r="H4470">
        <v>900</v>
      </c>
      <c r="I4470">
        <v>6409.11</v>
      </c>
      <c r="J4470">
        <v>1454</v>
      </c>
    </row>
    <row r="4471" spans="2:10" x14ac:dyDescent="0.25">
      <c r="B4471">
        <v>20</v>
      </c>
      <c r="C4471" s="1">
        <v>43234</v>
      </c>
      <c r="D4471">
        <v>1</v>
      </c>
      <c r="E4471">
        <v>1005</v>
      </c>
      <c r="F4471">
        <v>70</v>
      </c>
      <c r="G4471">
        <v>34</v>
      </c>
      <c r="H4471">
        <v>299</v>
      </c>
      <c r="I4471">
        <v>6467.69</v>
      </c>
      <c r="J4471">
        <v>2885.09</v>
      </c>
    </row>
    <row r="4472" spans="2:10" x14ac:dyDescent="0.25">
      <c r="B4472">
        <v>20</v>
      </c>
      <c r="C4472" s="1">
        <v>43241</v>
      </c>
      <c r="D4472">
        <v>1</v>
      </c>
      <c r="E4472">
        <v>1041</v>
      </c>
      <c r="F4472">
        <v>85</v>
      </c>
      <c r="G4472">
        <v>25</v>
      </c>
      <c r="H4472">
        <v>801</v>
      </c>
      <c r="I4472">
        <v>7692.18</v>
      </c>
      <c r="J4472">
        <v>2527.71</v>
      </c>
    </row>
    <row r="4473" spans="2:10" x14ac:dyDescent="0.25">
      <c r="B4473">
        <v>20</v>
      </c>
      <c r="C4473" s="1">
        <v>43248</v>
      </c>
      <c r="D4473">
        <v>1</v>
      </c>
      <c r="E4473">
        <v>1101</v>
      </c>
      <c r="F4473">
        <v>87</v>
      </c>
      <c r="G4473">
        <v>26</v>
      </c>
      <c r="H4473">
        <v>359</v>
      </c>
      <c r="I4473">
        <v>8796.24</v>
      </c>
      <c r="J4473">
        <v>1707.81</v>
      </c>
    </row>
    <row r="4474" spans="2:10" x14ac:dyDescent="0.25">
      <c r="B4474">
        <v>20</v>
      </c>
      <c r="C4474" s="1">
        <v>43255</v>
      </c>
      <c r="D4474">
        <v>1</v>
      </c>
      <c r="E4474">
        <v>1162</v>
      </c>
      <c r="F4474">
        <v>109</v>
      </c>
      <c r="G4474">
        <v>24</v>
      </c>
      <c r="H4474">
        <v>661</v>
      </c>
      <c r="I4474">
        <v>917.6</v>
      </c>
      <c r="J4474">
        <v>1939.53</v>
      </c>
    </row>
    <row r="4475" spans="2:10" x14ac:dyDescent="0.25">
      <c r="B4475">
        <v>20</v>
      </c>
      <c r="C4475" s="1">
        <v>43262</v>
      </c>
      <c r="D4475">
        <v>1</v>
      </c>
      <c r="E4475">
        <v>1247</v>
      </c>
      <c r="F4475">
        <v>58</v>
      </c>
      <c r="G4475">
        <v>25</v>
      </c>
      <c r="H4475">
        <v>84</v>
      </c>
      <c r="I4475">
        <v>8691.2800000000007</v>
      </c>
      <c r="J4475">
        <v>2699.77</v>
      </c>
    </row>
    <row r="4476" spans="2:10" x14ac:dyDescent="0.25">
      <c r="B4476">
        <v>20</v>
      </c>
      <c r="C4476" s="1">
        <v>43269</v>
      </c>
      <c r="D4476">
        <v>1</v>
      </c>
      <c r="E4476">
        <v>1280</v>
      </c>
      <c r="F4476">
        <v>78</v>
      </c>
      <c r="G4476">
        <v>19</v>
      </c>
      <c r="H4476">
        <v>249</v>
      </c>
      <c r="I4476">
        <v>11501.02</v>
      </c>
      <c r="J4476">
        <v>2971.03</v>
      </c>
    </row>
    <row r="4477" spans="2:10" x14ac:dyDescent="0.25">
      <c r="B4477">
        <v>20</v>
      </c>
      <c r="C4477" s="1">
        <v>43276</v>
      </c>
      <c r="D4477">
        <v>1</v>
      </c>
      <c r="E4477">
        <v>1339</v>
      </c>
      <c r="F4477">
        <v>87</v>
      </c>
      <c r="G4477">
        <v>36</v>
      </c>
      <c r="H4477">
        <v>157</v>
      </c>
      <c r="I4477">
        <v>8007.69</v>
      </c>
      <c r="J4477">
        <v>2741.09</v>
      </c>
    </row>
    <row r="4478" spans="2:10" x14ac:dyDescent="0.25">
      <c r="B4478">
        <v>20</v>
      </c>
      <c r="C4478" s="1">
        <v>43283</v>
      </c>
      <c r="D4478">
        <v>1</v>
      </c>
      <c r="E4478">
        <v>1390</v>
      </c>
      <c r="F4478">
        <v>80</v>
      </c>
      <c r="G4478">
        <v>28</v>
      </c>
      <c r="H4478">
        <v>595</v>
      </c>
      <c r="I4478">
        <v>7509.47</v>
      </c>
      <c r="J4478">
        <v>2292.3200000000002</v>
      </c>
    </row>
    <row r="4479" spans="2:10" x14ac:dyDescent="0.25">
      <c r="B4479">
        <v>20</v>
      </c>
      <c r="C4479" s="1">
        <v>43290</v>
      </c>
      <c r="D4479">
        <v>1</v>
      </c>
      <c r="E4479">
        <v>1442</v>
      </c>
      <c r="F4479">
        <v>55</v>
      </c>
      <c r="G4479">
        <v>23</v>
      </c>
      <c r="H4479">
        <v>26</v>
      </c>
      <c r="I4479">
        <v>3345.9</v>
      </c>
      <c r="J4479">
        <v>2696.26</v>
      </c>
    </row>
    <row r="4480" spans="2:10" x14ac:dyDescent="0.25">
      <c r="B4480">
        <v>20</v>
      </c>
      <c r="C4480" s="1">
        <v>43297</v>
      </c>
      <c r="D4480">
        <v>1</v>
      </c>
      <c r="E4480">
        <v>1474</v>
      </c>
      <c r="F4480">
        <v>67</v>
      </c>
      <c r="G4480">
        <v>6</v>
      </c>
      <c r="H4480">
        <v>264</v>
      </c>
      <c r="I4480">
        <v>6922.18</v>
      </c>
      <c r="J4480">
        <v>3876.37</v>
      </c>
    </row>
    <row r="4481" spans="2:10" x14ac:dyDescent="0.25">
      <c r="B4481">
        <v>20</v>
      </c>
      <c r="C4481" s="1">
        <v>43304</v>
      </c>
      <c r="D4481">
        <v>1</v>
      </c>
      <c r="E4481">
        <v>1535</v>
      </c>
      <c r="F4481">
        <v>112</v>
      </c>
      <c r="G4481">
        <v>18</v>
      </c>
      <c r="H4481">
        <v>63</v>
      </c>
      <c r="I4481">
        <v>10671.79</v>
      </c>
      <c r="J4481">
        <v>3224.19</v>
      </c>
    </row>
    <row r="4482" spans="2:10" x14ac:dyDescent="0.25">
      <c r="B4482">
        <v>20</v>
      </c>
      <c r="C4482" s="1">
        <v>43311</v>
      </c>
      <c r="D4482">
        <v>1</v>
      </c>
      <c r="E4482">
        <v>1629</v>
      </c>
      <c r="F4482">
        <v>54</v>
      </c>
      <c r="G4482">
        <v>3</v>
      </c>
      <c r="H4482">
        <v>1365</v>
      </c>
      <c r="I4482">
        <v>12924.96</v>
      </c>
      <c r="J4482">
        <v>4105.2299999999996</v>
      </c>
    </row>
    <row r="4483" spans="2:10" x14ac:dyDescent="0.25">
      <c r="B4483">
        <v>20</v>
      </c>
      <c r="C4483" s="1">
        <v>43318</v>
      </c>
      <c r="D4483">
        <v>1</v>
      </c>
      <c r="E4483">
        <v>1680</v>
      </c>
      <c r="F4483">
        <v>101</v>
      </c>
      <c r="G4483">
        <v>17</v>
      </c>
      <c r="H4483">
        <v>697</v>
      </c>
      <c r="I4483">
        <v>11061.43</v>
      </c>
      <c r="J4483">
        <v>3630.68</v>
      </c>
    </row>
    <row r="4484" spans="2:10" x14ac:dyDescent="0.25">
      <c r="B4484">
        <v>20</v>
      </c>
      <c r="C4484" s="1">
        <v>43325</v>
      </c>
      <c r="D4484">
        <v>1</v>
      </c>
      <c r="E4484">
        <v>1764</v>
      </c>
      <c r="F4484">
        <v>40</v>
      </c>
      <c r="G4484">
        <v>23</v>
      </c>
      <c r="H4484">
        <v>2255</v>
      </c>
      <c r="I4484">
        <v>12320.76</v>
      </c>
      <c r="J4484">
        <v>3392.49</v>
      </c>
    </row>
    <row r="4485" spans="2:10" x14ac:dyDescent="0.25">
      <c r="B4485">
        <v>20</v>
      </c>
      <c r="C4485" s="1">
        <v>43332</v>
      </c>
      <c r="D4485">
        <v>1</v>
      </c>
      <c r="E4485">
        <v>1781</v>
      </c>
      <c r="F4485">
        <v>89</v>
      </c>
      <c r="G4485">
        <v>29</v>
      </c>
      <c r="H4485">
        <v>560</v>
      </c>
      <c r="I4485">
        <v>17352.009999999998</v>
      </c>
      <c r="J4485">
        <v>4287.6099999999997</v>
      </c>
    </row>
    <row r="4486" spans="2:10" x14ac:dyDescent="0.25">
      <c r="B4486">
        <v>20</v>
      </c>
      <c r="C4486" s="1">
        <v>43339</v>
      </c>
      <c r="D4486">
        <v>1</v>
      </c>
      <c r="E4486">
        <v>1841</v>
      </c>
      <c r="F4486">
        <v>80</v>
      </c>
      <c r="G4486">
        <v>32</v>
      </c>
      <c r="H4486">
        <v>1316</v>
      </c>
      <c r="I4486">
        <v>11341.93</v>
      </c>
      <c r="J4486">
        <v>3333.57</v>
      </c>
    </row>
    <row r="4487" spans="2:10" x14ac:dyDescent="0.25">
      <c r="B4487">
        <v>20</v>
      </c>
      <c r="C4487" s="1">
        <v>43346</v>
      </c>
      <c r="D4487">
        <v>1</v>
      </c>
      <c r="E4487">
        <v>1889</v>
      </c>
      <c r="F4487">
        <v>38</v>
      </c>
      <c r="G4487">
        <v>19</v>
      </c>
      <c r="H4487">
        <v>10</v>
      </c>
      <c r="I4487">
        <v>10687.44</v>
      </c>
      <c r="J4487">
        <v>3324.16</v>
      </c>
    </row>
    <row r="4488" spans="2:10" x14ac:dyDescent="0.25">
      <c r="B4488">
        <v>20</v>
      </c>
      <c r="C4488" s="1">
        <v>43353</v>
      </c>
      <c r="D4488">
        <v>1</v>
      </c>
      <c r="E4488">
        <v>1908</v>
      </c>
      <c r="F4488">
        <v>107</v>
      </c>
      <c r="G4488">
        <v>31</v>
      </c>
      <c r="H4488">
        <v>598</v>
      </c>
      <c r="I4488">
        <v>8270.51</v>
      </c>
      <c r="J4488">
        <v>4247.8</v>
      </c>
    </row>
    <row r="4489" spans="2:10" x14ac:dyDescent="0.25">
      <c r="B4489">
        <v>20</v>
      </c>
      <c r="C4489" s="1">
        <v>43360</v>
      </c>
      <c r="D4489">
        <v>1</v>
      </c>
      <c r="E4489">
        <v>1984</v>
      </c>
      <c r="F4489">
        <v>78</v>
      </c>
      <c r="G4489">
        <v>21</v>
      </c>
      <c r="H4489">
        <v>397</v>
      </c>
      <c r="I4489">
        <v>13027</v>
      </c>
      <c r="J4489">
        <v>3323.75</v>
      </c>
    </row>
    <row r="4490" spans="2:10" x14ac:dyDescent="0.25">
      <c r="B4490">
        <v>20</v>
      </c>
      <c r="C4490" s="1">
        <v>43367</v>
      </c>
      <c r="D4490">
        <v>1</v>
      </c>
      <c r="E4490">
        <v>2041</v>
      </c>
      <c r="F4490">
        <v>89</v>
      </c>
      <c r="G4490">
        <v>13</v>
      </c>
      <c r="H4490">
        <v>292</v>
      </c>
      <c r="I4490">
        <v>8563.58</v>
      </c>
      <c r="J4490">
        <v>3900.68</v>
      </c>
    </row>
    <row r="4491" spans="2:10" x14ac:dyDescent="0.25">
      <c r="B4491">
        <v>20</v>
      </c>
      <c r="C4491" s="1">
        <v>43101</v>
      </c>
      <c r="D4491">
        <v>2</v>
      </c>
      <c r="E4491">
        <v>0</v>
      </c>
      <c r="F4491">
        <v>124</v>
      </c>
      <c r="G4491">
        <v>23</v>
      </c>
      <c r="H4491">
        <v>28</v>
      </c>
      <c r="I4491">
        <v>2216.6799999999998</v>
      </c>
      <c r="J4491">
        <v>792.19</v>
      </c>
    </row>
    <row r="4492" spans="2:10" x14ac:dyDescent="0.25">
      <c r="B4492">
        <v>20</v>
      </c>
      <c r="C4492" s="1">
        <v>43108</v>
      </c>
      <c r="D4492">
        <v>2</v>
      </c>
      <c r="E4492">
        <v>101</v>
      </c>
      <c r="F4492">
        <v>59</v>
      </c>
      <c r="G4492">
        <v>32</v>
      </c>
      <c r="H4492">
        <v>134</v>
      </c>
      <c r="I4492">
        <v>1763.24</v>
      </c>
      <c r="J4492">
        <v>848.34</v>
      </c>
    </row>
    <row r="4493" spans="2:10" x14ac:dyDescent="0.25">
      <c r="B4493">
        <v>20</v>
      </c>
      <c r="C4493" s="1">
        <v>43115</v>
      </c>
      <c r="D4493">
        <v>2</v>
      </c>
      <c r="E4493">
        <v>128</v>
      </c>
      <c r="F4493">
        <v>83</v>
      </c>
      <c r="G4493">
        <v>45</v>
      </c>
      <c r="H4493">
        <v>50</v>
      </c>
      <c r="I4493">
        <v>2194.87</v>
      </c>
      <c r="J4493">
        <v>1195.1400000000001</v>
      </c>
    </row>
    <row r="4494" spans="2:10" x14ac:dyDescent="0.25">
      <c r="B4494">
        <v>20</v>
      </c>
      <c r="C4494" s="1">
        <v>43122</v>
      </c>
      <c r="D4494">
        <v>2</v>
      </c>
      <c r="E4494">
        <v>166</v>
      </c>
      <c r="F4494">
        <v>93</v>
      </c>
      <c r="G4494">
        <v>38</v>
      </c>
      <c r="H4494">
        <v>239</v>
      </c>
      <c r="I4494">
        <v>3861.89</v>
      </c>
      <c r="J4494">
        <v>1886.99</v>
      </c>
    </row>
    <row r="4495" spans="2:10" x14ac:dyDescent="0.25">
      <c r="B4495">
        <v>20</v>
      </c>
      <c r="C4495" s="1">
        <v>43129</v>
      </c>
      <c r="D4495">
        <v>2</v>
      </c>
      <c r="E4495">
        <v>221</v>
      </c>
      <c r="F4495">
        <v>88</v>
      </c>
      <c r="G4495">
        <v>36</v>
      </c>
      <c r="H4495">
        <v>187</v>
      </c>
      <c r="I4495">
        <v>3374.23</v>
      </c>
      <c r="J4495">
        <v>1900.03</v>
      </c>
    </row>
    <row r="4496" spans="2:10" x14ac:dyDescent="0.25">
      <c r="B4496">
        <v>20</v>
      </c>
      <c r="C4496" s="1">
        <v>43136</v>
      </c>
      <c r="D4496">
        <v>2</v>
      </c>
      <c r="E4496">
        <v>273</v>
      </c>
      <c r="F4496">
        <v>58</v>
      </c>
      <c r="G4496">
        <v>25</v>
      </c>
      <c r="H4496">
        <v>26</v>
      </c>
      <c r="I4496">
        <v>3705.57</v>
      </c>
      <c r="J4496">
        <v>2108.0700000000002</v>
      </c>
    </row>
    <row r="4497" spans="2:10" x14ac:dyDescent="0.25">
      <c r="B4497">
        <v>20</v>
      </c>
      <c r="C4497" s="1">
        <v>43143</v>
      </c>
      <c r="D4497">
        <v>2</v>
      </c>
      <c r="E4497">
        <v>306</v>
      </c>
      <c r="F4497">
        <v>48</v>
      </c>
      <c r="G4497">
        <v>29</v>
      </c>
      <c r="H4497">
        <v>187</v>
      </c>
      <c r="I4497">
        <v>1483.49</v>
      </c>
      <c r="J4497">
        <v>1953.92</v>
      </c>
    </row>
    <row r="4498" spans="2:10" x14ac:dyDescent="0.25">
      <c r="B4498">
        <v>20</v>
      </c>
      <c r="C4498" s="1">
        <v>43150</v>
      </c>
      <c r="D4498">
        <v>2</v>
      </c>
      <c r="E4498">
        <v>325</v>
      </c>
      <c r="F4498">
        <v>112</v>
      </c>
      <c r="G4498">
        <v>22</v>
      </c>
      <c r="H4498">
        <v>215</v>
      </c>
      <c r="I4498">
        <v>6413.9</v>
      </c>
      <c r="J4498">
        <v>3194.9</v>
      </c>
    </row>
    <row r="4499" spans="2:10" x14ac:dyDescent="0.25">
      <c r="B4499">
        <v>20</v>
      </c>
      <c r="C4499" s="1">
        <v>43157</v>
      </c>
      <c r="D4499">
        <v>2</v>
      </c>
      <c r="E4499">
        <v>415</v>
      </c>
      <c r="F4499">
        <v>45</v>
      </c>
      <c r="G4499">
        <v>18</v>
      </c>
      <c r="H4499">
        <v>61</v>
      </c>
      <c r="I4499">
        <v>5546.33</v>
      </c>
      <c r="J4499">
        <v>2731.67</v>
      </c>
    </row>
    <row r="4500" spans="2:10" x14ac:dyDescent="0.25">
      <c r="B4500">
        <v>20</v>
      </c>
      <c r="C4500" s="1">
        <v>43164</v>
      </c>
      <c r="D4500">
        <v>2</v>
      </c>
      <c r="E4500">
        <v>442</v>
      </c>
      <c r="F4500">
        <v>97</v>
      </c>
      <c r="G4500">
        <v>26</v>
      </c>
      <c r="H4500">
        <v>783</v>
      </c>
      <c r="I4500">
        <v>3309.94</v>
      </c>
      <c r="J4500">
        <v>3093.9</v>
      </c>
    </row>
    <row r="4501" spans="2:10" x14ac:dyDescent="0.25">
      <c r="B4501">
        <v>20</v>
      </c>
      <c r="C4501" s="1">
        <v>43171</v>
      </c>
      <c r="D4501">
        <v>2</v>
      </c>
      <c r="E4501">
        <v>513</v>
      </c>
      <c r="F4501">
        <v>75</v>
      </c>
      <c r="G4501">
        <v>24</v>
      </c>
      <c r="H4501">
        <v>73</v>
      </c>
      <c r="I4501">
        <v>7757.41</v>
      </c>
      <c r="J4501">
        <v>3208.66</v>
      </c>
    </row>
    <row r="4502" spans="2:10" x14ac:dyDescent="0.25">
      <c r="B4502">
        <v>20</v>
      </c>
      <c r="C4502" s="1">
        <v>43178</v>
      </c>
      <c r="D4502">
        <v>2</v>
      </c>
      <c r="E4502">
        <v>564</v>
      </c>
      <c r="F4502">
        <v>74</v>
      </c>
      <c r="G4502">
        <v>18</v>
      </c>
      <c r="H4502">
        <v>227</v>
      </c>
      <c r="I4502">
        <v>10287.26</v>
      </c>
      <c r="J4502">
        <v>2720.38</v>
      </c>
    </row>
    <row r="4503" spans="2:10" x14ac:dyDescent="0.25">
      <c r="B4503">
        <v>20</v>
      </c>
      <c r="C4503" s="1">
        <v>43185</v>
      </c>
      <c r="D4503">
        <v>2</v>
      </c>
      <c r="E4503">
        <v>620</v>
      </c>
      <c r="F4503">
        <v>71</v>
      </c>
      <c r="G4503">
        <v>24</v>
      </c>
      <c r="H4503">
        <v>285</v>
      </c>
      <c r="I4503">
        <v>7674.91</v>
      </c>
      <c r="J4503">
        <v>4074.45</v>
      </c>
    </row>
    <row r="4504" spans="2:10" x14ac:dyDescent="0.25">
      <c r="B4504">
        <v>20</v>
      </c>
      <c r="C4504" s="1">
        <v>43192</v>
      </c>
      <c r="D4504">
        <v>2</v>
      </c>
      <c r="E4504">
        <v>667</v>
      </c>
      <c r="F4504">
        <v>111</v>
      </c>
      <c r="G4504">
        <v>34</v>
      </c>
      <c r="H4504">
        <v>164</v>
      </c>
      <c r="I4504">
        <v>8130.94</v>
      </c>
      <c r="J4504">
        <v>4936.58</v>
      </c>
    </row>
    <row r="4505" spans="2:10" x14ac:dyDescent="0.25">
      <c r="B4505">
        <v>20</v>
      </c>
      <c r="C4505" s="1">
        <v>43199</v>
      </c>
      <c r="D4505">
        <v>2</v>
      </c>
      <c r="E4505">
        <v>744</v>
      </c>
      <c r="F4505">
        <v>70</v>
      </c>
      <c r="G4505">
        <v>22</v>
      </c>
      <c r="H4505">
        <v>376</v>
      </c>
      <c r="I4505">
        <v>10821.19</v>
      </c>
      <c r="J4505">
        <v>5330.51</v>
      </c>
    </row>
    <row r="4506" spans="2:10" x14ac:dyDescent="0.25">
      <c r="B4506">
        <v>20</v>
      </c>
      <c r="C4506" s="1">
        <v>43206</v>
      </c>
      <c r="D4506">
        <v>2</v>
      </c>
      <c r="E4506">
        <v>792</v>
      </c>
      <c r="F4506">
        <v>82</v>
      </c>
      <c r="G4506">
        <v>18</v>
      </c>
      <c r="H4506">
        <v>25</v>
      </c>
      <c r="I4506">
        <v>6972.16</v>
      </c>
      <c r="J4506">
        <v>7274.03</v>
      </c>
    </row>
    <row r="4507" spans="2:10" x14ac:dyDescent="0.25">
      <c r="B4507">
        <v>20</v>
      </c>
      <c r="C4507" s="1">
        <v>43213</v>
      </c>
      <c r="D4507">
        <v>2</v>
      </c>
      <c r="E4507">
        <v>856</v>
      </c>
      <c r="F4507">
        <v>115</v>
      </c>
      <c r="G4507">
        <v>17</v>
      </c>
      <c r="H4507">
        <v>647</v>
      </c>
      <c r="I4507">
        <v>8879.09</v>
      </c>
      <c r="J4507">
        <v>5693.93</v>
      </c>
    </row>
    <row r="4508" spans="2:10" x14ac:dyDescent="0.25">
      <c r="B4508">
        <v>20</v>
      </c>
      <c r="C4508" s="1">
        <v>43220</v>
      </c>
      <c r="D4508">
        <v>2</v>
      </c>
      <c r="E4508">
        <v>954</v>
      </c>
      <c r="F4508">
        <v>72</v>
      </c>
      <c r="G4508">
        <v>29</v>
      </c>
      <c r="H4508">
        <v>194</v>
      </c>
      <c r="I4508">
        <v>6347.2</v>
      </c>
      <c r="J4508">
        <v>7222.51</v>
      </c>
    </row>
    <row r="4509" spans="2:10" x14ac:dyDescent="0.25">
      <c r="B4509">
        <v>20</v>
      </c>
      <c r="C4509" s="1">
        <v>43227</v>
      </c>
      <c r="D4509">
        <v>2</v>
      </c>
      <c r="E4509">
        <v>997</v>
      </c>
      <c r="F4509">
        <v>60</v>
      </c>
      <c r="G4509">
        <v>30</v>
      </c>
      <c r="H4509">
        <v>1208</v>
      </c>
      <c r="I4509">
        <v>14414.86</v>
      </c>
      <c r="J4509">
        <v>5252.01</v>
      </c>
    </row>
    <row r="4510" spans="2:10" x14ac:dyDescent="0.25">
      <c r="B4510">
        <v>20</v>
      </c>
      <c r="C4510" s="1">
        <v>43234</v>
      </c>
      <c r="D4510">
        <v>2</v>
      </c>
      <c r="E4510">
        <v>1027</v>
      </c>
      <c r="F4510">
        <v>123</v>
      </c>
      <c r="G4510">
        <v>22</v>
      </c>
      <c r="H4510">
        <v>672</v>
      </c>
      <c r="I4510">
        <v>9641.94</v>
      </c>
      <c r="J4510">
        <v>8157.09</v>
      </c>
    </row>
    <row r="4511" spans="2:10" x14ac:dyDescent="0.25">
      <c r="B4511">
        <v>20</v>
      </c>
      <c r="C4511" s="1">
        <v>43241</v>
      </c>
      <c r="D4511">
        <v>2</v>
      </c>
      <c r="E4511">
        <v>1128</v>
      </c>
      <c r="F4511">
        <v>113</v>
      </c>
      <c r="G4511">
        <v>12</v>
      </c>
      <c r="H4511">
        <v>615</v>
      </c>
      <c r="I4511">
        <v>19565.07</v>
      </c>
      <c r="J4511">
        <v>6034.3</v>
      </c>
    </row>
    <row r="4512" spans="2:10" x14ac:dyDescent="0.25">
      <c r="B4512">
        <v>20</v>
      </c>
      <c r="C4512" s="1">
        <v>43248</v>
      </c>
      <c r="D4512">
        <v>2</v>
      </c>
      <c r="E4512">
        <v>1229</v>
      </c>
      <c r="F4512">
        <v>59</v>
      </c>
      <c r="G4512">
        <v>22</v>
      </c>
      <c r="H4512">
        <v>1150</v>
      </c>
      <c r="I4512">
        <v>17332.78</v>
      </c>
      <c r="J4512">
        <v>9062.65</v>
      </c>
    </row>
    <row r="4513" spans="2:10" x14ac:dyDescent="0.25">
      <c r="B4513">
        <v>20</v>
      </c>
      <c r="C4513" s="1">
        <v>43255</v>
      </c>
      <c r="D4513">
        <v>2</v>
      </c>
      <c r="E4513">
        <v>1266</v>
      </c>
      <c r="F4513">
        <v>94</v>
      </c>
      <c r="G4513">
        <v>33</v>
      </c>
      <c r="H4513">
        <v>552</v>
      </c>
      <c r="I4513">
        <v>9133.5499999999993</v>
      </c>
      <c r="J4513">
        <v>3084.05</v>
      </c>
    </row>
    <row r="4514" spans="2:10" x14ac:dyDescent="0.25">
      <c r="B4514">
        <v>20</v>
      </c>
      <c r="C4514" s="1">
        <v>43262</v>
      </c>
      <c r="D4514">
        <v>2</v>
      </c>
      <c r="E4514">
        <v>1327</v>
      </c>
      <c r="F4514">
        <v>85</v>
      </c>
      <c r="G4514">
        <v>25</v>
      </c>
      <c r="H4514">
        <v>136</v>
      </c>
      <c r="I4514">
        <v>13962.45</v>
      </c>
      <c r="J4514">
        <v>6160.46</v>
      </c>
    </row>
    <row r="4515" spans="2:10" x14ac:dyDescent="0.25">
      <c r="B4515">
        <v>20</v>
      </c>
      <c r="C4515" s="1">
        <v>43269</v>
      </c>
      <c r="D4515">
        <v>2</v>
      </c>
      <c r="E4515">
        <v>1387</v>
      </c>
      <c r="F4515">
        <v>96</v>
      </c>
      <c r="G4515">
        <v>16</v>
      </c>
      <c r="H4515">
        <v>735</v>
      </c>
      <c r="I4515">
        <v>22626.98</v>
      </c>
      <c r="J4515">
        <v>7301.87</v>
      </c>
    </row>
    <row r="4516" spans="2:10" x14ac:dyDescent="0.25">
      <c r="B4516">
        <v>20</v>
      </c>
      <c r="C4516" s="1">
        <v>43276</v>
      </c>
      <c r="D4516">
        <v>2</v>
      </c>
      <c r="E4516">
        <v>1467</v>
      </c>
      <c r="F4516">
        <v>97</v>
      </c>
      <c r="G4516">
        <v>16</v>
      </c>
      <c r="H4516">
        <v>354</v>
      </c>
      <c r="I4516">
        <v>17739.919999999998</v>
      </c>
      <c r="J4516">
        <v>7904.31</v>
      </c>
    </row>
    <row r="4517" spans="2:10" x14ac:dyDescent="0.25">
      <c r="B4517">
        <v>20</v>
      </c>
      <c r="C4517" s="1">
        <v>43283</v>
      </c>
      <c r="D4517">
        <v>2</v>
      </c>
      <c r="E4517">
        <v>1548</v>
      </c>
      <c r="F4517">
        <v>56</v>
      </c>
      <c r="G4517">
        <v>30</v>
      </c>
      <c r="H4517">
        <v>711</v>
      </c>
      <c r="I4517">
        <v>20290.02</v>
      </c>
      <c r="J4517">
        <v>8863.64</v>
      </c>
    </row>
    <row r="4518" spans="2:10" x14ac:dyDescent="0.25">
      <c r="B4518">
        <v>20</v>
      </c>
      <c r="C4518" s="1">
        <v>43290</v>
      </c>
      <c r="D4518">
        <v>2</v>
      </c>
      <c r="E4518">
        <v>1574</v>
      </c>
      <c r="F4518">
        <v>72</v>
      </c>
      <c r="G4518">
        <v>18</v>
      </c>
      <c r="H4518">
        <v>137</v>
      </c>
      <c r="I4518">
        <v>19470.84</v>
      </c>
      <c r="J4518">
        <v>9468.9</v>
      </c>
    </row>
    <row r="4519" spans="2:10" x14ac:dyDescent="0.25">
      <c r="B4519">
        <v>20</v>
      </c>
      <c r="C4519" s="1">
        <v>43297</v>
      </c>
      <c r="D4519">
        <v>2</v>
      </c>
      <c r="E4519">
        <v>1628</v>
      </c>
      <c r="F4519">
        <v>117</v>
      </c>
      <c r="G4519">
        <v>22</v>
      </c>
      <c r="H4519">
        <v>387</v>
      </c>
      <c r="I4519">
        <v>13356.25</v>
      </c>
      <c r="J4519">
        <v>11384.05</v>
      </c>
    </row>
    <row r="4520" spans="2:10" x14ac:dyDescent="0.25">
      <c r="B4520">
        <v>20</v>
      </c>
      <c r="C4520" s="1">
        <v>43304</v>
      </c>
      <c r="D4520">
        <v>2</v>
      </c>
      <c r="E4520">
        <v>1723</v>
      </c>
      <c r="F4520">
        <v>87</v>
      </c>
      <c r="G4520">
        <v>28</v>
      </c>
      <c r="H4520">
        <v>64</v>
      </c>
      <c r="I4520">
        <v>22129.8</v>
      </c>
      <c r="J4520">
        <v>11805.13</v>
      </c>
    </row>
    <row r="4521" spans="2:10" x14ac:dyDescent="0.25">
      <c r="B4521">
        <v>20</v>
      </c>
      <c r="C4521" s="1">
        <v>43311</v>
      </c>
      <c r="D4521">
        <v>2</v>
      </c>
      <c r="E4521">
        <v>1782</v>
      </c>
      <c r="F4521">
        <v>70</v>
      </c>
      <c r="G4521">
        <v>15</v>
      </c>
      <c r="H4521">
        <v>920</v>
      </c>
      <c r="I4521">
        <v>27048.16</v>
      </c>
      <c r="J4521">
        <v>13748.17</v>
      </c>
    </row>
    <row r="4522" spans="2:10" x14ac:dyDescent="0.25">
      <c r="B4522">
        <v>20</v>
      </c>
      <c r="C4522" s="1">
        <v>43318</v>
      </c>
      <c r="D4522">
        <v>2</v>
      </c>
      <c r="E4522">
        <v>1837</v>
      </c>
      <c r="F4522">
        <v>20</v>
      </c>
      <c r="G4522">
        <v>25</v>
      </c>
      <c r="H4522">
        <v>1327</v>
      </c>
      <c r="I4522">
        <v>17870.16</v>
      </c>
      <c r="J4522">
        <v>10984.94</v>
      </c>
    </row>
    <row r="4523" spans="2:10" x14ac:dyDescent="0.25">
      <c r="B4523">
        <v>20</v>
      </c>
      <c r="C4523" s="1">
        <v>43325</v>
      </c>
      <c r="D4523">
        <v>2</v>
      </c>
      <c r="E4523">
        <v>1832</v>
      </c>
      <c r="F4523">
        <v>90</v>
      </c>
      <c r="G4523">
        <v>26</v>
      </c>
      <c r="H4523">
        <v>1505</v>
      </c>
      <c r="I4523">
        <v>28442.55</v>
      </c>
      <c r="J4523">
        <v>7846.2</v>
      </c>
    </row>
    <row r="4524" spans="2:10" x14ac:dyDescent="0.25">
      <c r="B4524">
        <v>20</v>
      </c>
      <c r="C4524" s="1">
        <v>43332</v>
      </c>
      <c r="D4524">
        <v>2</v>
      </c>
      <c r="E4524">
        <v>1896</v>
      </c>
      <c r="F4524">
        <v>97</v>
      </c>
      <c r="G4524">
        <v>14</v>
      </c>
      <c r="H4524">
        <v>145</v>
      </c>
      <c r="I4524">
        <v>18255.830000000002</v>
      </c>
      <c r="J4524">
        <v>12423.47</v>
      </c>
    </row>
    <row r="4525" spans="2:10" x14ac:dyDescent="0.25">
      <c r="B4525">
        <v>20</v>
      </c>
      <c r="C4525" s="1">
        <v>43339</v>
      </c>
      <c r="D4525">
        <v>2</v>
      </c>
      <c r="E4525">
        <v>1979</v>
      </c>
      <c r="F4525">
        <v>73</v>
      </c>
      <c r="G4525">
        <v>27</v>
      </c>
      <c r="H4525">
        <v>910</v>
      </c>
      <c r="I4525">
        <v>19687.96</v>
      </c>
      <c r="J4525">
        <v>11925.82</v>
      </c>
    </row>
    <row r="4526" spans="2:10" x14ac:dyDescent="0.25">
      <c r="B4526">
        <v>20</v>
      </c>
      <c r="C4526" s="1">
        <v>43346</v>
      </c>
      <c r="D4526">
        <v>2</v>
      </c>
      <c r="E4526">
        <v>2025</v>
      </c>
      <c r="F4526">
        <v>66</v>
      </c>
      <c r="G4526">
        <v>25</v>
      </c>
      <c r="H4526">
        <v>1203</v>
      </c>
      <c r="I4526">
        <v>36827.910000000003</v>
      </c>
      <c r="J4526">
        <v>12000.96</v>
      </c>
    </row>
    <row r="4527" spans="2:10" x14ac:dyDescent="0.25">
      <c r="B4527">
        <v>20</v>
      </c>
      <c r="C4527" s="1">
        <v>43353</v>
      </c>
      <c r="D4527">
        <v>2</v>
      </c>
      <c r="E4527">
        <v>2066</v>
      </c>
      <c r="F4527">
        <v>113</v>
      </c>
      <c r="G4527">
        <v>36</v>
      </c>
      <c r="H4527">
        <v>1479</v>
      </c>
      <c r="I4527">
        <v>25496.639999999999</v>
      </c>
      <c r="J4527">
        <v>9031.5300000000007</v>
      </c>
    </row>
    <row r="4528" spans="2:10" x14ac:dyDescent="0.25">
      <c r="B4528">
        <v>20</v>
      </c>
      <c r="C4528" s="1">
        <v>43360</v>
      </c>
      <c r="D4528">
        <v>2</v>
      </c>
      <c r="E4528">
        <v>2143</v>
      </c>
      <c r="F4528">
        <v>93</v>
      </c>
      <c r="G4528">
        <v>8</v>
      </c>
      <c r="H4528">
        <v>1270</v>
      </c>
      <c r="I4528">
        <v>22151.89</v>
      </c>
      <c r="J4528">
        <v>10402.700000000001</v>
      </c>
    </row>
    <row r="4529" spans="2:10" x14ac:dyDescent="0.25">
      <c r="B4529">
        <v>20</v>
      </c>
      <c r="C4529" s="1">
        <v>43367</v>
      </c>
      <c r="D4529">
        <v>2</v>
      </c>
      <c r="E4529">
        <v>2228</v>
      </c>
      <c r="F4529">
        <v>79</v>
      </c>
      <c r="G4529">
        <v>16</v>
      </c>
      <c r="H4529">
        <v>486</v>
      </c>
      <c r="I4529">
        <v>39216.68</v>
      </c>
      <c r="J4529">
        <v>13840.81</v>
      </c>
    </row>
    <row r="4530" spans="2:10" x14ac:dyDescent="0.25">
      <c r="B4530">
        <v>20</v>
      </c>
      <c r="C4530" s="1">
        <v>43101</v>
      </c>
      <c r="D4530">
        <v>3</v>
      </c>
      <c r="E4530">
        <v>0</v>
      </c>
      <c r="F4530">
        <v>90</v>
      </c>
      <c r="G4530">
        <v>14</v>
      </c>
      <c r="H4530">
        <v>17</v>
      </c>
      <c r="I4530">
        <v>1073.32</v>
      </c>
      <c r="J4530">
        <v>616.09</v>
      </c>
    </row>
    <row r="4531" spans="2:10" x14ac:dyDescent="0.25">
      <c r="B4531">
        <v>20</v>
      </c>
      <c r="C4531" s="1">
        <v>43108</v>
      </c>
      <c r="D4531">
        <v>3</v>
      </c>
      <c r="E4531">
        <v>76</v>
      </c>
      <c r="F4531">
        <v>80</v>
      </c>
      <c r="G4531">
        <v>26</v>
      </c>
      <c r="H4531">
        <v>32</v>
      </c>
      <c r="I4531">
        <v>3017.17</v>
      </c>
      <c r="J4531">
        <v>1317.48</v>
      </c>
    </row>
    <row r="4532" spans="2:10" x14ac:dyDescent="0.25">
      <c r="B4532">
        <v>20</v>
      </c>
      <c r="C4532" s="1">
        <v>43115</v>
      </c>
      <c r="D4532">
        <v>3</v>
      </c>
      <c r="E4532">
        <v>130</v>
      </c>
      <c r="F4532">
        <v>93</v>
      </c>
      <c r="G4532">
        <v>22</v>
      </c>
      <c r="H4532">
        <v>107</v>
      </c>
      <c r="I4532">
        <v>5883.74</v>
      </c>
      <c r="J4532">
        <v>1499.62</v>
      </c>
    </row>
    <row r="4533" spans="2:10" x14ac:dyDescent="0.25">
      <c r="B4533">
        <v>20</v>
      </c>
      <c r="C4533" s="1">
        <v>43122</v>
      </c>
      <c r="D4533">
        <v>3</v>
      </c>
      <c r="E4533">
        <v>201</v>
      </c>
      <c r="F4533">
        <v>102</v>
      </c>
      <c r="G4533">
        <v>39</v>
      </c>
      <c r="H4533">
        <v>129</v>
      </c>
      <c r="I4533">
        <v>6431.9</v>
      </c>
      <c r="J4533">
        <v>2644.57</v>
      </c>
    </row>
    <row r="4534" spans="2:10" x14ac:dyDescent="0.25">
      <c r="B4534">
        <v>20</v>
      </c>
      <c r="C4534" s="1">
        <v>43129</v>
      </c>
      <c r="D4534">
        <v>3</v>
      </c>
      <c r="E4534">
        <v>264</v>
      </c>
      <c r="F4534">
        <v>56</v>
      </c>
      <c r="G4534">
        <v>30</v>
      </c>
      <c r="H4534">
        <v>96</v>
      </c>
      <c r="I4534">
        <v>5503</v>
      </c>
      <c r="J4534">
        <v>3096.07</v>
      </c>
    </row>
    <row r="4535" spans="2:10" x14ac:dyDescent="0.25">
      <c r="B4535">
        <v>20</v>
      </c>
      <c r="C4535" s="1">
        <v>43136</v>
      </c>
      <c r="D4535">
        <v>3</v>
      </c>
      <c r="E4535">
        <v>290</v>
      </c>
      <c r="F4535">
        <v>79</v>
      </c>
      <c r="G4535">
        <v>29</v>
      </c>
      <c r="H4535">
        <v>5</v>
      </c>
      <c r="I4535">
        <v>3918.55</v>
      </c>
      <c r="J4535">
        <v>3090.57</v>
      </c>
    </row>
    <row r="4536" spans="2:10" x14ac:dyDescent="0.25">
      <c r="B4536">
        <v>20</v>
      </c>
      <c r="C4536" s="1">
        <v>43143</v>
      </c>
      <c r="D4536">
        <v>3</v>
      </c>
      <c r="E4536">
        <v>340</v>
      </c>
      <c r="F4536">
        <v>46</v>
      </c>
      <c r="G4536">
        <v>34</v>
      </c>
      <c r="H4536">
        <v>22</v>
      </c>
      <c r="I4536">
        <v>5140.46</v>
      </c>
      <c r="J4536">
        <v>2502.64</v>
      </c>
    </row>
    <row r="4537" spans="2:10" x14ac:dyDescent="0.25">
      <c r="B4537">
        <v>20</v>
      </c>
      <c r="C4537" s="1">
        <v>43150</v>
      </c>
      <c r="D4537">
        <v>3</v>
      </c>
      <c r="E4537">
        <v>352</v>
      </c>
      <c r="F4537">
        <v>52</v>
      </c>
      <c r="G4537">
        <v>24</v>
      </c>
      <c r="H4537">
        <v>72</v>
      </c>
      <c r="I4537">
        <v>10512.56</v>
      </c>
      <c r="J4537">
        <v>2253.73</v>
      </c>
    </row>
    <row r="4538" spans="2:10" x14ac:dyDescent="0.25">
      <c r="B4538">
        <v>20</v>
      </c>
      <c r="C4538" s="1">
        <v>43157</v>
      </c>
      <c r="D4538">
        <v>3</v>
      </c>
      <c r="E4538">
        <v>380</v>
      </c>
      <c r="F4538">
        <v>80</v>
      </c>
      <c r="G4538">
        <v>21</v>
      </c>
      <c r="H4538">
        <v>183</v>
      </c>
      <c r="I4538">
        <v>11996.84</v>
      </c>
      <c r="J4538">
        <v>3299.49</v>
      </c>
    </row>
    <row r="4539" spans="2:10" x14ac:dyDescent="0.25">
      <c r="B4539">
        <v>20</v>
      </c>
      <c r="C4539" s="1">
        <v>43164</v>
      </c>
      <c r="D4539">
        <v>3</v>
      </c>
      <c r="E4539">
        <v>439</v>
      </c>
      <c r="F4539">
        <v>88</v>
      </c>
      <c r="G4539">
        <v>21</v>
      </c>
      <c r="H4539">
        <v>820</v>
      </c>
      <c r="I4539">
        <v>10074.1</v>
      </c>
      <c r="J4539">
        <v>3236.74</v>
      </c>
    </row>
    <row r="4540" spans="2:10" x14ac:dyDescent="0.25">
      <c r="B4540">
        <v>20</v>
      </c>
      <c r="C4540" s="1">
        <v>43171</v>
      </c>
      <c r="D4540">
        <v>3</v>
      </c>
      <c r="E4540">
        <v>506</v>
      </c>
      <c r="F4540">
        <v>85</v>
      </c>
      <c r="G4540">
        <v>8</v>
      </c>
      <c r="H4540">
        <v>331</v>
      </c>
      <c r="I4540">
        <v>13398.73</v>
      </c>
      <c r="J4540">
        <v>4145.26</v>
      </c>
    </row>
    <row r="4541" spans="2:10" x14ac:dyDescent="0.25">
      <c r="B4541">
        <v>20</v>
      </c>
      <c r="C4541" s="1">
        <v>43178</v>
      </c>
      <c r="D4541">
        <v>3</v>
      </c>
      <c r="E4541">
        <v>583</v>
      </c>
      <c r="F4541">
        <v>27</v>
      </c>
      <c r="G4541">
        <v>33</v>
      </c>
      <c r="H4541">
        <v>72</v>
      </c>
      <c r="I4541">
        <v>12589.5</v>
      </c>
      <c r="J4541">
        <v>3797.94</v>
      </c>
    </row>
    <row r="4542" spans="2:10" x14ac:dyDescent="0.25">
      <c r="B4542">
        <v>20</v>
      </c>
      <c r="C4542" s="1">
        <v>43185</v>
      </c>
      <c r="D4542">
        <v>3</v>
      </c>
      <c r="E4542">
        <v>577</v>
      </c>
      <c r="F4542">
        <v>120</v>
      </c>
      <c r="G4542">
        <v>29</v>
      </c>
      <c r="H4542">
        <v>30</v>
      </c>
      <c r="I4542">
        <v>14910.27</v>
      </c>
      <c r="J4542">
        <v>3359.04</v>
      </c>
    </row>
    <row r="4543" spans="2:10" x14ac:dyDescent="0.25">
      <c r="B4543">
        <v>20</v>
      </c>
      <c r="C4543" s="1">
        <v>43192</v>
      </c>
      <c r="D4543">
        <v>3</v>
      </c>
      <c r="E4543">
        <v>668</v>
      </c>
      <c r="F4543">
        <v>64</v>
      </c>
      <c r="G4543">
        <v>19</v>
      </c>
      <c r="H4543">
        <v>372</v>
      </c>
      <c r="I4543">
        <v>16259.06</v>
      </c>
      <c r="J4543">
        <v>7538.05</v>
      </c>
    </row>
    <row r="4544" spans="2:10" x14ac:dyDescent="0.25">
      <c r="B4544">
        <v>20</v>
      </c>
      <c r="C4544" s="1">
        <v>43199</v>
      </c>
      <c r="D4544">
        <v>3</v>
      </c>
      <c r="E4544">
        <v>713</v>
      </c>
      <c r="F4544">
        <v>102</v>
      </c>
      <c r="G4544">
        <v>30</v>
      </c>
      <c r="H4544">
        <v>106</v>
      </c>
      <c r="I4544">
        <v>6685.98</v>
      </c>
      <c r="J4544">
        <v>5983.3</v>
      </c>
    </row>
    <row r="4545" spans="2:10" x14ac:dyDescent="0.25">
      <c r="B4545">
        <v>20</v>
      </c>
      <c r="C4545" s="1">
        <v>43206</v>
      </c>
      <c r="D4545">
        <v>3</v>
      </c>
      <c r="E4545">
        <v>785</v>
      </c>
      <c r="F4545">
        <v>108</v>
      </c>
      <c r="G4545">
        <v>19</v>
      </c>
      <c r="H4545">
        <v>1534</v>
      </c>
      <c r="I4545">
        <v>19562.39</v>
      </c>
      <c r="J4545">
        <v>8183.32</v>
      </c>
    </row>
    <row r="4546" spans="2:10" x14ac:dyDescent="0.25">
      <c r="B4546">
        <v>20</v>
      </c>
      <c r="C4546" s="1">
        <v>43213</v>
      </c>
      <c r="D4546">
        <v>3</v>
      </c>
      <c r="E4546">
        <v>874</v>
      </c>
      <c r="F4546">
        <v>87</v>
      </c>
      <c r="G4546">
        <v>16</v>
      </c>
      <c r="H4546">
        <v>75</v>
      </c>
      <c r="I4546">
        <v>17903.28</v>
      </c>
      <c r="J4546">
        <v>3311.28</v>
      </c>
    </row>
    <row r="4547" spans="2:10" x14ac:dyDescent="0.25">
      <c r="B4547">
        <v>20</v>
      </c>
      <c r="C4547" s="1">
        <v>43220</v>
      </c>
      <c r="D4547">
        <v>3</v>
      </c>
      <c r="E4547">
        <v>945</v>
      </c>
      <c r="F4547">
        <v>56</v>
      </c>
      <c r="G4547">
        <v>27</v>
      </c>
      <c r="H4547">
        <v>499</v>
      </c>
      <c r="I4547">
        <v>15768.42</v>
      </c>
      <c r="J4547">
        <v>5686.95</v>
      </c>
    </row>
    <row r="4548" spans="2:10" x14ac:dyDescent="0.25">
      <c r="B4548">
        <v>20</v>
      </c>
      <c r="C4548" s="1">
        <v>43227</v>
      </c>
      <c r="D4548">
        <v>3</v>
      </c>
      <c r="E4548">
        <v>974</v>
      </c>
      <c r="F4548">
        <v>82</v>
      </c>
      <c r="G4548">
        <v>16</v>
      </c>
      <c r="H4548">
        <v>223</v>
      </c>
      <c r="I4548">
        <v>18123.740000000002</v>
      </c>
      <c r="J4548">
        <v>7112.03</v>
      </c>
    </row>
    <row r="4549" spans="2:10" x14ac:dyDescent="0.25">
      <c r="B4549">
        <v>20</v>
      </c>
      <c r="C4549" s="1">
        <v>43234</v>
      </c>
      <c r="D4549">
        <v>3</v>
      </c>
      <c r="E4549">
        <v>1040</v>
      </c>
      <c r="F4549">
        <v>28</v>
      </c>
      <c r="G4549">
        <v>24</v>
      </c>
      <c r="H4549">
        <v>227</v>
      </c>
      <c r="I4549">
        <v>29893.63</v>
      </c>
      <c r="J4549">
        <v>7592.74</v>
      </c>
    </row>
    <row r="4550" spans="2:10" x14ac:dyDescent="0.25">
      <c r="B4550">
        <v>20</v>
      </c>
      <c r="C4550" s="1">
        <v>43241</v>
      </c>
      <c r="D4550">
        <v>3</v>
      </c>
      <c r="E4550">
        <v>1044</v>
      </c>
      <c r="F4550">
        <v>75</v>
      </c>
      <c r="G4550">
        <v>21</v>
      </c>
      <c r="H4550">
        <v>326</v>
      </c>
      <c r="I4550">
        <v>20684.47</v>
      </c>
      <c r="J4550">
        <v>7109.6</v>
      </c>
    </row>
    <row r="4551" spans="2:10" x14ac:dyDescent="0.25">
      <c r="B4551">
        <v>20</v>
      </c>
      <c r="C4551" s="1">
        <v>43248</v>
      </c>
      <c r="D4551">
        <v>3</v>
      </c>
      <c r="E4551">
        <v>1098</v>
      </c>
      <c r="F4551">
        <v>67</v>
      </c>
      <c r="G4551">
        <v>28</v>
      </c>
      <c r="H4551">
        <v>97</v>
      </c>
      <c r="I4551">
        <v>33743.379999999997</v>
      </c>
      <c r="J4551">
        <v>12165.28</v>
      </c>
    </row>
    <row r="4552" spans="2:10" x14ac:dyDescent="0.25">
      <c r="B4552">
        <v>20</v>
      </c>
      <c r="C4552" s="1">
        <v>43255</v>
      </c>
      <c r="D4552">
        <v>3</v>
      </c>
      <c r="E4552">
        <v>1137</v>
      </c>
      <c r="F4552">
        <v>112</v>
      </c>
      <c r="G4552">
        <v>8</v>
      </c>
      <c r="H4552">
        <v>40</v>
      </c>
      <c r="I4552">
        <v>11279.11</v>
      </c>
      <c r="J4552">
        <v>11584.23</v>
      </c>
    </row>
    <row r="4553" spans="2:10" x14ac:dyDescent="0.25">
      <c r="B4553">
        <v>20</v>
      </c>
      <c r="C4553" s="1">
        <v>43262</v>
      </c>
      <c r="D4553">
        <v>3</v>
      </c>
      <c r="E4553">
        <v>1241</v>
      </c>
      <c r="F4553">
        <v>76</v>
      </c>
      <c r="G4553">
        <v>17</v>
      </c>
      <c r="H4553">
        <v>617</v>
      </c>
      <c r="I4553">
        <v>23502.400000000001</v>
      </c>
      <c r="J4553">
        <v>10095.25</v>
      </c>
    </row>
    <row r="4554" spans="2:10" x14ac:dyDescent="0.25">
      <c r="B4554">
        <v>20</v>
      </c>
      <c r="C4554" s="1">
        <v>43269</v>
      </c>
      <c r="D4554">
        <v>3</v>
      </c>
      <c r="E4554">
        <v>1300</v>
      </c>
      <c r="F4554">
        <v>74</v>
      </c>
      <c r="G4554">
        <v>22</v>
      </c>
      <c r="H4554">
        <v>604</v>
      </c>
      <c r="I4554">
        <v>22180.94</v>
      </c>
      <c r="J4554">
        <v>13008.46</v>
      </c>
    </row>
    <row r="4555" spans="2:10" x14ac:dyDescent="0.25">
      <c r="B4555">
        <v>20</v>
      </c>
      <c r="C4555" s="1">
        <v>43276</v>
      </c>
      <c r="D4555">
        <v>3</v>
      </c>
      <c r="E4555">
        <v>1352</v>
      </c>
      <c r="F4555">
        <v>112</v>
      </c>
      <c r="G4555">
        <v>30</v>
      </c>
      <c r="H4555">
        <v>291</v>
      </c>
      <c r="I4555">
        <v>31268.42</v>
      </c>
      <c r="J4555">
        <v>13571.6</v>
      </c>
    </row>
    <row r="4556" spans="2:10" x14ac:dyDescent="0.25">
      <c r="B4556">
        <v>20</v>
      </c>
      <c r="C4556" s="1">
        <v>43283</v>
      </c>
      <c r="D4556">
        <v>3</v>
      </c>
      <c r="E4556">
        <v>1434</v>
      </c>
      <c r="F4556">
        <v>81</v>
      </c>
      <c r="G4556">
        <v>38</v>
      </c>
      <c r="H4556">
        <v>159</v>
      </c>
      <c r="I4556">
        <v>38746.11</v>
      </c>
      <c r="J4556">
        <v>9371.48</v>
      </c>
    </row>
    <row r="4557" spans="2:10" x14ac:dyDescent="0.25">
      <c r="B4557">
        <v>20</v>
      </c>
      <c r="C4557" s="1">
        <v>43290</v>
      </c>
      <c r="D4557">
        <v>3</v>
      </c>
      <c r="E4557">
        <v>1477</v>
      </c>
      <c r="F4557">
        <v>38</v>
      </c>
      <c r="G4557">
        <v>27</v>
      </c>
      <c r="H4557">
        <v>282</v>
      </c>
      <c r="I4557">
        <v>26405.55</v>
      </c>
      <c r="J4557">
        <v>13660.97</v>
      </c>
    </row>
    <row r="4558" spans="2:10" x14ac:dyDescent="0.25">
      <c r="B4558">
        <v>20</v>
      </c>
      <c r="C4558" s="1">
        <v>43297</v>
      </c>
      <c r="D4558">
        <v>3</v>
      </c>
      <c r="E4558">
        <v>1488</v>
      </c>
      <c r="F4558">
        <v>21</v>
      </c>
      <c r="G4558">
        <v>24</v>
      </c>
      <c r="H4558">
        <v>69</v>
      </c>
      <c r="I4558">
        <v>15115.69</v>
      </c>
      <c r="J4558">
        <v>11390.34</v>
      </c>
    </row>
    <row r="4559" spans="2:10" x14ac:dyDescent="0.25">
      <c r="B4559">
        <v>20</v>
      </c>
      <c r="C4559" s="1">
        <v>43304</v>
      </c>
      <c r="D4559">
        <v>3</v>
      </c>
      <c r="E4559">
        <v>1485</v>
      </c>
      <c r="F4559">
        <v>123</v>
      </c>
      <c r="G4559">
        <v>13</v>
      </c>
      <c r="H4559">
        <v>665</v>
      </c>
      <c r="I4559">
        <v>26759.03</v>
      </c>
      <c r="J4559">
        <v>11799.67</v>
      </c>
    </row>
    <row r="4560" spans="2:10" x14ac:dyDescent="0.25">
      <c r="B4560">
        <v>20</v>
      </c>
      <c r="C4560" s="1">
        <v>43311</v>
      </c>
      <c r="D4560">
        <v>3</v>
      </c>
      <c r="E4560">
        <v>1595</v>
      </c>
      <c r="F4560">
        <v>96</v>
      </c>
      <c r="G4560">
        <v>21</v>
      </c>
      <c r="H4560">
        <v>625</v>
      </c>
      <c r="I4560">
        <v>39084.71</v>
      </c>
      <c r="J4560">
        <v>13887.73</v>
      </c>
    </row>
    <row r="4561" spans="2:10" x14ac:dyDescent="0.25">
      <c r="B4561">
        <v>20</v>
      </c>
      <c r="C4561" s="1">
        <v>43318</v>
      </c>
      <c r="D4561">
        <v>3</v>
      </c>
      <c r="E4561">
        <v>1670</v>
      </c>
      <c r="F4561">
        <v>80</v>
      </c>
      <c r="G4561">
        <v>23</v>
      </c>
      <c r="H4561">
        <v>519</v>
      </c>
      <c r="I4561">
        <v>19509.849999999999</v>
      </c>
      <c r="J4561">
        <v>17675.580000000002</v>
      </c>
    </row>
    <row r="4562" spans="2:10" x14ac:dyDescent="0.25">
      <c r="B4562">
        <v>20</v>
      </c>
      <c r="C4562" s="1">
        <v>43325</v>
      </c>
      <c r="D4562">
        <v>3</v>
      </c>
      <c r="E4562">
        <v>1727</v>
      </c>
      <c r="F4562">
        <v>64</v>
      </c>
      <c r="G4562">
        <v>12</v>
      </c>
      <c r="H4562">
        <v>59</v>
      </c>
      <c r="I4562">
        <v>11491.44</v>
      </c>
      <c r="J4562">
        <v>13929.56</v>
      </c>
    </row>
    <row r="4563" spans="2:10" x14ac:dyDescent="0.25">
      <c r="B4563">
        <v>20</v>
      </c>
      <c r="C4563" s="1">
        <v>43332</v>
      </c>
      <c r="D4563">
        <v>3</v>
      </c>
      <c r="E4563">
        <v>1779</v>
      </c>
      <c r="F4563">
        <v>110</v>
      </c>
      <c r="G4563">
        <v>37</v>
      </c>
      <c r="H4563">
        <v>862</v>
      </c>
      <c r="I4563">
        <v>47474.720000000001</v>
      </c>
      <c r="J4563">
        <v>14527.72</v>
      </c>
    </row>
    <row r="4564" spans="2:10" x14ac:dyDescent="0.25">
      <c r="B4564">
        <v>20</v>
      </c>
      <c r="C4564" s="1">
        <v>43339</v>
      </c>
      <c r="D4564">
        <v>3</v>
      </c>
      <c r="E4564">
        <v>1852</v>
      </c>
      <c r="F4564">
        <v>91</v>
      </c>
      <c r="G4564">
        <v>35</v>
      </c>
      <c r="H4564">
        <v>1218</v>
      </c>
      <c r="I4564">
        <v>58306.75</v>
      </c>
      <c r="J4564">
        <v>13780.66</v>
      </c>
    </row>
    <row r="4565" spans="2:10" x14ac:dyDescent="0.25">
      <c r="B4565">
        <v>20</v>
      </c>
      <c r="C4565" s="1">
        <v>43346</v>
      </c>
      <c r="D4565">
        <v>3</v>
      </c>
      <c r="E4565">
        <v>1908</v>
      </c>
      <c r="F4565">
        <v>53</v>
      </c>
      <c r="G4565">
        <v>12</v>
      </c>
      <c r="H4565">
        <v>41</v>
      </c>
      <c r="I4565">
        <v>33568.160000000003</v>
      </c>
      <c r="J4565">
        <v>18069.05</v>
      </c>
    </row>
    <row r="4566" spans="2:10" x14ac:dyDescent="0.25">
      <c r="B4566">
        <v>20</v>
      </c>
      <c r="C4566" s="1">
        <v>43353</v>
      </c>
      <c r="D4566">
        <v>3</v>
      </c>
      <c r="E4566">
        <v>1949</v>
      </c>
      <c r="F4566">
        <v>46</v>
      </c>
      <c r="G4566">
        <v>15</v>
      </c>
      <c r="H4566">
        <v>44</v>
      </c>
      <c r="I4566">
        <v>48718.01</v>
      </c>
      <c r="J4566">
        <v>15707.56</v>
      </c>
    </row>
    <row r="4567" spans="2:10" x14ac:dyDescent="0.25">
      <c r="B4567">
        <v>20</v>
      </c>
      <c r="C4567" s="1">
        <v>43360</v>
      </c>
      <c r="D4567">
        <v>3</v>
      </c>
      <c r="E4567">
        <v>1980</v>
      </c>
      <c r="F4567">
        <v>33</v>
      </c>
      <c r="G4567">
        <v>16</v>
      </c>
      <c r="H4567">
        <v>773</v>
      </c>
      <c r="I4567">
        <v>44866.97</v>
      </c>
      <c r="J4567">
        <v>17529.740000000002</v>
      </c>
    </row>
    <row r="4568" spans="2:10" x14ac:dyDescent="0.25">
      <c r="B4568">
        <v>20</v>
      </c>
      <c r="C4568" s="1">
        <v>43367</v>
      </c>
      <c r="D4568">
        <v>3</v>
      </c>
      <c r="E4568">
        <v>1997</v>
      </c>
      <c r="F4568">
        <v>65</v>
      </c>
      <c r="G4568">
        <v>14</v>
      </c>
      <c r="H4568">
        <v>1118</v>
      </c>
      <c r="I4568">
        <v>39289.65</v>
      </c>
      <c r="J4568">
        <v>18549.09</v>
      </c>
    </row>
    <row r="4569" spans="2:10" x14ac:dyDescent="0.25">
      <c r="B4569">
        <v>20</v>
      </c>
      <c r="C4569" s="1">
        <v>43101</v>
      </c>
      <c r="D4569">
        <v>4</v>
      </c>
      <c r="E4569">
        <v>0</v>
      </c>
      <c r="F4569">
        <v>35</v>
      </c>
      <c r="G4569">
        <v>13</v>
      </c>
      <c r="H4569">
        <v>9</v>
      </c>
      <c r="I4569">
        <v>797.04</v>
      </c>
      <c r="J4569">
        <v>326.45999999999998</v>
      </c>
    </row>
    <row r="4570" spans="2:10" x14ac:dyDescent="0.25">
      <c r="B4570">
        <v>20</v>
      </c>
      <c r="C4570" s="1">
        <v>43108</v>
      </c>
      <c r="D4570">
        <v>4</v>
      </c>
      <c r="E4570">
        <v>22</v>
      </c>
      <c r="F4570">
        <v>79</v>
      </c>
      <c r="G4570">
        <v>17</v>
      </c>
      <c r="H4570">
        <v>59</v>
      </c>
      <c r="I4570">
        <v>1671.21</v>
      </c>
      <c r="J4570">
        <v>826.83</v>
      </c>
    </row>
    <row r="4571" spans="2:10" x14ac:dyDescent="0.25">
      <c r="B4571">
        <v>20</v>
      </c>
      <c r="C4571" s="1">
        <v>43115</v>
      </c>
      <c r="D4571">
        <v>4</v>
      </c>
      <c r="E4571">
        <v>84</v>
      </c>
      <c r="F4571">
        <v>101</v>
      </c>
      <c r="G4571">
        <v>28</v>
      </c>
      <c r="H4571">
        <v>60</v>
      </c>
      <c r="I4571">
        <v>3698.53</v>
      </c>
      <c r="J4571">
        <v>847.08</v>
      </c>
    </row>
    <row r="4572" spans="2:10" x14ac:dyDescent="0.25">
      <c r="B4572">
        <v>20</v>
      </c>
      <c r="C4572" s="1">
        <v>43122</v>
      </c>
      <c r="D4572">
        <v>4</v>
      </c>
      <c r="E4572">
        <v>157</v>
      </c>
      <c r="F4572">
        <v>70</v>
      </c>
      <c r="G4572">
        <v>19</v>
      </c>
      <c r="H4572">
        <v>243</v>
      </c>
      <c r="I4572">
        <v>2672.1</v>
      </c>
      <c r="J4572">
        <v>1603.43</v>
      </c>
    </row>
    <row r="4573" spans="2:10" x14ac:dyDescent="0.25">
      <c r="B4573">
        <v>20</v>
      </c>
      <c r="C4573" s="1">
        <v>43129</v>
      </c>
      <c r="D4573">
        <v>4</v>
      </c>
      <c r="E4573">
        <v>208</v>
      </c>
      <c r="F4573">
        <v>71</v>
      </c>
      <c r="G4573">
        <v>17</v>
      </c>
      <c r="H4573">
        <v>46</v>
      </c>
      <c r="I4573">
        <v>3923.82</v>
      </c>
      <c r="J4573">
        <v>3571.09</v>
      </c>
    </row>
    <row r="4574" spans="2:10" x14ac:dyDescent="0.25">
      <c r="B4574">
        <v>20</v>
      </c>
      <c r="C4574" s="1">
        <v>43136</v>
      </c>
      <c r="D4574">
        <v>4</v>
      </c>
      <c r="E4574">
        <v>262</v>
      </c>
      <c r="F4574">
        <v>128</v>
      </c>
      <c r="G4574">
        <v>23</v>
      </c>
      <c r="H4574">
        <v>121</v>
      </c>
      <c r="I4574">
        <v>10039.790000000001</v>
      </c>
      <c r="J4574">
        <v>5791.48</v>
      </c>
    </row>
    <row r="4575" spans="2:10" x14ac:dyDescent="0.25">
      <c r="B4575">
        <v>20</v>
      </c>
      <c r="C4575" s="1">
        <v>43143</v>
      </c>
      <c r="D4575">
        <v>4</v>
      </c>
      <c r="E4575">
        <v>367</v>
      </c>
      <c r="F4575">
        <v>53</v>
      </c>
      <c r="G4575">
        <v>26</v>
      </c>
      <c r="H4575">
        <v>311</v>
      </c>
      <c r="I4575">
        <v>9877.8799999999992</v>
      </c>
      <c r="J4575">
        <v>2101.8200000000002</v>
      </c>
    </row>
    <row r="4576" spans="2:10" x14ac:dyDescent="0.25">
      <c r="B4576">
        <v>20</v>
      </c>
      <c r="C4576" s="1">
        <v>43150</v>
      </c>
      <c r="D4576">
        <v>4</v>
      </c>
      <c r="E4576">
        <v>394</v>
      </c>
      <c r="F4576">
        <v>46</v>
      </c>
      <c r="G4576">
        <v>37</v>
      </c>
      <c r="H4576">
        <v>137</v>
      </c>
      <c r="I4576">
        <v>13762.29</v>
      </c>
      <c r="J4576">
        <v>4651.12</v>
      </c>
    </row>
    <row r="4577" spans="2:10" x14ac:dyDescent="0.25">
      <c r="B4577">
        <v>20</v>
      </c>
      <c r="C4577" s="1">
        <v>43157</v>
      </c>
      <c r="D4577">
        <v>4</v>
      </c>
      <c r="E4577">
        <v>403</v>
      </c>
      <c r="F4577">
        <v>30</v>
      </c>
      <c r="G4577">
        <v>19</v>
      </c>
      <c r="H4577">
        <v>282</v>
      </c>
      <c r="I4577">
        <v>8717.4500000000007</v>
      </c>
      <c r="J4577">
        <v>3292.98</v>
      </c>
    </row>
    <row r="4578" spans="2:10" x14ac:dyDescent="0.25">
      <c r="B4578">
        <v>20</v>
      </c>
      <c r="C4578" s="1">
        <v>43164</v>
      </c>
      <c r="D4578">
        <v>4</v>
      </c>
      <c r="E4578">
        <v>414</v>
      </c>
      <c r="F4578">
        <v>73</v>
      </c>
      <c r="G4578">
        <v>22</v>
      </c>
      <c r="H4578">
        <v>28</v>
      </c>
      <c r="I4578">
        <v>5242.28</v>
      </c>
      <c r="J4578">
        <v>5489.07</v>
      </c>
    </row>
    <row r="4579" spans="2:10" x14ac:dyDescent="0.25">
      <c r="B4579">
        <v>20</v>
      </c>
      <c r="C4579" s="1">
        <v>43171</v>
      </c>
      <c r="D4579">
        <v>4</v>
      </c>
      <c r="E4579">
        <v>465</v>
      </c>
      <c r="F4579">
        <v>96</v>
      </c>
      <c r="G4579">
        <v>30</v>
      </c>
      <c r="H4579">
        <v>448</v>
      </c>
      <c r="I4579">
        <v>12541.93</v>
      </c>
      <c r="J4579">
        <v>1591.42</v>
      </c>
    </row>
    <row r="4580" spans="2:10" x14ac:dyDescent="0.25">
      <c r="B4580">
        <v>20</v>
      </c>
      <c r="C4580" s="1">
        <v>43178</v>
      </c>
      <c r="D4580">
        <v>4</v>
      </c>
      <c r="E4580">
        <v>531</v>
      </c>
      <c r="F4580">
        <v>116</v>
      </c>
      <c r="G4580">
        <v>20</v>
      </c>
      <c r="H4580">
        <v>343</v>
      </c>
      <c r="I4580">
        <v>10533.05</v>
      </c>
      <c r="J4580">
        <v>4849.34</v>
      </c>
    </row>
    <row r="4581" spans="2:10" x14ac:dyDescent="0.25">
      <c r="B4581">
        <v>20</v>
      </c>
      <c r="C4581" s="1">
        <v>43185</v>
      </c>
      <c r="D4581">
        <v>4</v>
      </c>
      <c r="E4581">
        <v>627</v>
      </c>
      <c r="F4581">
        <v>95</v>
      </c>
      <c r="G4581">
        <v>22</v>
      </c>
      <c r="H4581">
        <v>231</v>
      </c>
      <c r="I4581">
        <v>14679.88</v>
      </c>
      <c r="J4581">
        <v>12165.96</v>
      </c>
    </row>
    <row r="4582" spans="2:10" x14ac:dyDescent="0.25">
      <c r="B4582">
        <v>20</v>
      </c>
      <c r="C4582" s="1">
        <v>43192</v>
      </c>
      <c r="D4582">
        <v>4</v>
      </c>
      <c r="E4582">
        <v>700</v>
      </c>
      <c r="F4582">
        <v>88</v>
      </c>
      <c r="G4582">
        <v>29</v>
      </c>
      <c r="H4582">
        <v>201</v>
      </c>
      <c r="I4582">
        <v>9901.43</v>
      </c>
      <c r="J4582">
        <v>4507.92</v>
      </c>
    </row>
    <row r="4583" spans="2:10" x14ac:dyDescent="0.25">
      <c r="B4583">
        <v>20</v>
      </c>
      <c r="C4583" s="1">
        <v>43199</v>
      </c>
      <c r="D4583">
        <v>4</v>
      </c>
      <c r="E4583">
        <v>759</v>
      </c>
      <c r="F4583">
        <v>74</v>
      </c>
      <c r="G4583">
        <v>20</v>
      </c>
      <c r="H4583">
        <v>54</v>
      </c>
      <c r="I4583">
        <v>14393.99</v>
      </c>
      <c r="J4583">
        <v>5784.37</v>
      </c>
    </row>
    <row r="4584" spans="2:10" x14ac:dyDescent="0.25">
      <c r="B4584">
        <v>20</v>
      </c>
      <c r="C4584" s="1">
        <v>43206</v>
      </c>
      <c r="D4584">
        <v>4</v>
      </c>
      <c r="E4584">
        <v>813</v>
      </c>
      <c r="F4584">
        <v>120</v>
      </c>
      <c r="G4584">
        <v>37</v>
      </c>
      <c r="H4584">
        <v>418</v>
      </c>
      <c r="I4584">
        <v>17026.8</v>
      </c>
      <c r="J4584">
        <v>9998.6200000000008</v>
      </c>
    </row>
    <row r="4585" spans="2:10" x14ac:dyDescent="0.25">
      <c r="B4585">
        <v>20</v>
      </c>
      <c r="C4585" s="1">
        <v>43213</v>
      </c>
      <c r="D4585">
        <v>4</v>
      </c>
      <c r="E4585">
        <v>896</v>
      </c>
      <c r="F4585">
        <v>55</v>
      </c>
      <c r="G4585">
        <v>24</v>
      </c>
      <c r="H4585">
        <v>153</v>
      </c>
      <c r="I4585">
        <v>21285.06</v>
      </c>
      <c r="J4585">
        <v>2692.68</v>
      </c>
    </row>
    <row r="4586" spans="2:10" x14ac:dyDescent="0.25">
      <c r="B4586">
        <v>20</v>
      </c>
      <c r="C4586" s="1">
        <v>43220</v>
      </c>
      <c r="D4586">
        <v>4</v>
      </c>
      <c r="E4586">
        <v>927</v>
      </c>
      <c r="F4586">
        <v>111</v>
      </c>
      <c r="G4586">
        <v>18</v>
      </c>
      <c r="H4586">
        <v>985</v>
      </c>
      <c r="I4586">
        <v>6760.6</v>
      </c>
      <c r="J4586">
        <v>7371.02</v>
      </c>
    </row>
    <row r="4587" spans="2:10" x14ac:dyDescent="0.25">
      <c r="B4587">
        <v>20</v>
      </c>
      <c r="C4587" s="1">
        <v>43227</v>
      </c>
      <c r="D4587">
        <v>4</v>
      </c>
      <c r="E4587">
        <v>1020</v>
      </c>
      <c r="F4587">
        <v>91</v>
      </c>
      <c r="G4587">
        <v>11</v>
      </c>
      <c r="H4587">
        <v>231</v>
      </c>
      <c r="I4587">
        <v>21003.42</v>
      </c>
      <c r="J4587">
        <v>9406.48</v>
      </c>
    </row>
    <row r="4588" spans="2:10" x14ac:dyDescent="0.25">
      <c r="B4588">
        <v>20</v>
      </c>
      <c r="C4588" s="1">
        <v>43234</v>
      </c>
      <c r="D4588">
        <v>4</v>
      </c>
      <c r="E4588">
        <v>1100</v>
      </c>
      <c r="F4588">
        <v>115</v>
      </c>
      <c r="G4588">
        <v>22</v>
      </c>
      <c r="H4588">
        <v>114</v>
      </c>
      <c r="I4588">
        <v>30405.74</v>
      </c>
      <c r="J4588">
        <v>728.62</v>
      </c>
    </row>
    <row r="4589" spans="2:10" x14ac:dyDescent="0.25">
      <c r="B4589">
        <v>20</v>
      </c>
      <c r="C4589" s="1">
        <v>43241</v>
      </c>
      <c r="D4589">
        <v>4</v>
      </c>
      <c r="E4589">
        <v>1193</v>
      </c>
      <c r="F4589">
        <v>94</v>
      </c>
      <c r="G4589">
        <v>18</v>
      </c>
      <c r="H4589">
        <v>2157</v>
      </c>
      <c r="I4589">
        <v>20890.849999999999</v>
      </c>
      <c r="J4589">
        <v>17762.32</v>
      </c>
    </row>
    <row r="4590" spans="2:10" x14ac:dyDescent="0.25">
      <c r="B4590">
        <v>20</v>
      </c>
      <c r="C4590" s="1">
        <v>43248</v>
      </c>
      <c r="D4590">
        <v>4</v>
      </c>
      <c r="E4590">
        <v>1269</v>
      </c>
      <c r="F4590">
        <v>46</v>
      </c>
      <c r="G4590">
        <v>22</v>
      </c>
      <c r="H4590">
        <v>167</v>
      </c>
      <c r="I4590">
        <v>9913.84</v>
      </c>
      <c r="J4590">
        <v>12211.79</v>
      </c>
    </row>
    <row r="4591" spans="2:10" x14ac:dyDescent="0.25">
      <c r="B4591">
        <v>20</v>
      </c>
      <c r="C4591" s="1">
        <v>43255</v>
      </c>
      <c r="D4591">
        <v>4</v>
      </c>
      <c r="E4591">
        <v>1293</v>
      </c>
      <c r="F4591">
        <v>50</v>
      </c>
      <c r="G4591">
        <v>16</v>
      </c>
      <c r="H4591">
        <v>549</v>
      </c>
      <c r="I4591">
        <v>27319.040000000001</v>
      </c>
      <c r="J4591">
        <v>8189.22</v>
      </c>
    </row>
    <row r="4592" spans="2:10" x14ac:dyDescent="0.25">
      <c r="B4592">
        <v>20</v>
      </c>
      <c r="C4592" s="1">
        <v>43262</v>
      </c>
      <c r="D4592">
        <v>4</v>
      </c>
      <c r="E4592">
        <v>1327</v>
      </c>
      <c r="F4592">
        <v>53</v>
      </c>
      <c r="G4592">
        <v>26</v>
      </c>
      <c r="H4592">
        <v>30</v>
      </c>
      <c r="I4592">
        <v>28017.89</v>
      </c>
      <c r="J4592">
        <v>17462.91</v>
      </c>
    </row>
    <row r="4593" spans="2:10" x14ac:dyDescent="0.25">
      <c r="B4593">
        <v>20</v>
      </c>
      <c r="C4593" s="1">
        <v>43269</v>
      </c>
      <c r="D4593">
        <v>4</v>
      </c>
      <c r="E4593">
        <v>1354</v>
      </c>
      <c r="F4593">
        <v>94</v>
      </c>
      <c r="G4593">
        <v>37</v>
      </c>
      <c r="H4593">
        <v>609</v>
      </c>
      <c r="I4593">
        <v>40929.64</v>
      </c>
      <c r="J4593">
        <v>14072.49</v>
      </c>
    </row>
    <row r="4594" spans="2:10" x14ac:dyDescent="0.25">
      <c r="B4594">
        <v>20</v>
      </c>
      <c r="C4594" s="1">
        <v>43276</v>
      </c>
      <c r="D4594">
        <v>4</v>
      </c>
      <c r="E4594">
        <v>1411</v>
      </c>
      <c r="F4594">
        <v>12</v>
      </c>
      <c r="G4594">
        <v>35</v>
      </c>
      <c r="H4594">
        <v>230</v>
      </c>
      <c r="I4594">
        <v>38794.18</v>
      </c>
      <c r="J4594">
        <v>18200.349999999999</v>
      </c>
    </row>
    <row r="4595" spans="2:10" x14ac:dyDescent="0.25">
      <c r="B4595">
        <v>20</v>
      </c>
      <c r="C4595" s="1">
        <v>43283</v>
      </c>
      <c r="D4595">
        <v>4</v>
      </c>
      <c r="E4595">
        <v>1388</v>
      </c>
      <c r="F4595">
        <v>91</v>
      </c>
      <c r="G4595">
        <v>25</v>
      </c>
      <c r="H4595">
        <v>40</v>
      </c>
      <c r="I4595">
        <v>10090.61</v>
      </c>
      <c r="J4595">
        <v>11515.03</v>
      </c>
    </row>
    <row r="4596" spans="2:10" x14ac:dyDescent="0.25">
      <c r="B4596">
        <v>20</v>
      </c>
      <c r="C4596" s="1">
        <v>43290</v>
      </c>
      <c r="D4596">
        <v>4</v>
      </c>
      <c r="E4596">
        <v>1454</v>
      </c>
      <c r="F4596">
        <v>91</v>
      </c>
      <c r="G4596">
        <v>26</v>
      </c>
      <c r="H4596">
        <v>443</v>
      </c>
      <c r="I4596">
        <v>25895.45</v>
      </c>
      <c r="J4596">
        <v>4251.32</v>
      </c>
    </row>
    <row r="4597" spans="2:10" x14ac:dyDescent="0.25">
      <c r="B4597">
        <v>20</v>
      </c>
      <c r="C4597" s="1">
        <v>43297</v>
      </c>
      <c r="D4597">
        <v>4</v>
      </c>
      <c r="E4597">
        <v>1519</v>
      </c>
      <c r="F4597">
        <v>92</v>
      </c>
      <c r="G4597">
        <v>20</v>
      </c>
      <c r="H4597">
        <v>753</v>
      </c>
      <c r="I4597">
        <v>31322.639999999999</v>
      </c>
      <c r="J4597">
        <v>1266.26</v>
      </c>
    </row>
    <row r="4598" spans="2:10" x14ac:dyDescent="0.25">
      <c r="B4598">
        <v>20</v>
      </c>
      <c r="C4598" s="1">
        <v>43304</v>
      </c>
      <c r="D4598">
        <v>4</v>
      </c>
      <c r="E4598">
        <v>1591</v>
      </c>
      <c r="F4598">
        <v>84</v>
      </c>
      <c r="G4598">
        <v>26</v>
      </c>
      <c r="H4598">
        <v>669</v>
      </c>
      <c r="I4598">
        <v>32127.25</v>
      </c>
      <c r="J4598">
        <v>20213.96</v>
      </c>
    </row>
    <row r="4599" spans="2:10" x14ac:dyDescent="0.25">
      <c r="B4599">
        <v>20</v>
      </c>
      <c r="C4599" s="1">
        <v>43311</v>
      </c>
      <c r="D4599">
        <v>4</v>
      </c>
      <c r="E4599">
        <v>1649</v>
      </c>
      <c r="F4599">
        <v>128</v>
      </c>
      <c r="G4599">
        <v>19</v>
      </c>
      <c r="H4599">
        <v>613</v>
      </c>
      <c r="I4599">
        <v>28205.040000000001</v>
      </c>
      <c r="J4599">
        <v>7577.9</v>
      </c>
    </row>
    <row r="4600" spans="2:10" x14ac:dyDescent="0.25">
      <c r="B4600">
        <v>20</v>
      </c>
      <c r="C4600" s="1">
        <v>43318</v>
      </c>
      <c r="D4600">
        <v>4</v>
      </c>
      <c r="E4600">
        <v>1758</v>
      </c>
      <c r="F4600">
        <v>121</v>
      </c>
      <c r="G4600">
        <v>31</v>
      </c>
      <c r="H4600">
        <v>1128</v>
      </c>
      <c r="I4600">
        <v>32164.080000000002</v>
      </c>
      <c r="J4600">
        <v>13552.12</v>
      </c>
    </row>
    <row r="4601" spans="2:10" x14ac:dyDescent="0.25">
      <c r="B4601">
        <v>20</v>
      </c>
      <c r="C4601" s="1">
        <v>43325</v>
      </c>
      <c r="D4601">
        <v>4</v>
      </c>
      <c r="E4601">
        <v>1848</v>
      </c>
      <c r="F4601">
        <v>101</v>
      </c>
      <c r="G4601">
        <v>29</v>
      </c>
      <c r="H4601">
        <v>449</v>
      </c>
      <c r="I4601">
        <v>38439.089999999997</v>
      </c>
      <c r="J4601">
        <v>8586.19</v>
      </c>
    </row>
    <row r="4602" spans="2:10" x14ac:dyDescent="0.25">
      <c r="B4602">
        <v>20</v>
      </c>
      <c r="C4602" s="1">
        <v>43332</v>
      </c>
      <c r="D4602">
        <v>4</v>
      </c>
      <c r="E4602">
        <v>1920</v>
      </c>
      <c r="F4602">
        <v>108</v>
      </c>
      <c r="G4602">
        <v>25</v>
      </c>
      <c r="H4602">
        <v>1442</v>
      </c>
      <c r="I4602">
        <v>20305.04</v>
      </c>
      <c r="J4602">
        <v>8506.02</v>
      </c>
    </row>
    <row r="4603" spans="2:10" x14ac:dyDescent="0.25">
      <c r="B4603">
        <v>20</v>
      </c>
      <c r="C4603" s="1">
        <v>43339</v>
      </c>
      <c r="D4603">
        <v>4</v>
      </c>
      <c r="E4603">
        <v>2003</v>
      </c>
      <c r="F4603">
        <v>51</v>
      </c>
      <c r="G4603">
        <v>21</v>
      </c>
      <c r="H4603">
        <v>1406</v>
      </c>
      <c r="I4603">
        <v>48768.09</v>
      </c>
      <c r="J4603">
        <v>23563.97</v>
      </c>
    </row>
    <row r="4604" spans="2:10" x14ac:dyDescent="0.25">
      <c r="B4604">
        <v>20</v>
      </c>
      <c r="C4604" s="1">
        <v>43346</v>
      </c>
      <c r="D4604">
        <v>4</v>
      </c>
      <c r="E4604">
        <v>2033</v>
      </c>
      <c r="F4604">
        <v>85</v>
      </c>
      <c r="G4604">
        <v>28</v>
      </c>
      <c r="H4604">
        <v>219</v>
      </c>
      <c r="I4604">
        <v>42007.03</v>
      </c>
      <c r="J4604">
        <v>17433.66</v>
      </c>
    </row>
    <row r="4605" spans="2:10" x14ac:dyDescent="0.25">
      <c r="B4605">
        <v>20</v>
      </c>
      <c r="C4605" s="1">
        <v>43353</v>
      </c>
      <c r="D4605">
        <v>4</v>
      </c>
      <c r="E4605">
        <v>2090</v>
      </c>
      <c r="F4605">
        <v>57</v>
      </c>
      <c r="G4605">
        <v>29</v>
      </c>
      <c r="H4605">
        <v>723</v>
      </c>
      <c r="I4605">
        <v>45268.34</v>
      </c>
      <c r="J4605">
        <v>21989.4</v>
      </c>
    </row>
    <row r="4606" spans="2:10" x14ac:dyDescent="0.25">
      <c r="B4606">
        <v>20</v>
      </c>
      <c r="C4606" s="1">
        <v>43360</v>
      </c>
      <c r="D4606">
        <v>4</v>
      </c>
      <c r="E4606">
        <v>2118</v>
      </c>
      <c r="F4606">
        <v>73</v>
      </c>
      <c r="G4606">
        <v>25</v>
      </c>
      <c r="H4606">
        <v>768</v>
      </c>
      <c r="I4606">
        <v>32941.980000000003</v>
      </c>
      <c r="J4606">
        <v>28948.7</v>
      </c>
    </row>
    <row r="4607" spans="2:10" x14ac:dyDescent="0.25">
      <c r="B4607">
        <v>20</v>
      </c>
      <c r="C4607" s="1">
        <v>43367</v>
      </c>
      <c r="D4607">
        <v>4</v>
      </c>
      <c r="E4607">
        <v>2166</v>
      </c>
      <c r="F4607">
        <v>57</v>
      </c>
      <c r="G4607">
        <v>28</v>
      </c>
      <c r="H4607">
        <v>238</v>
      </c>
      <c r="I4607">
        <v>32137.22</v>
      </c>
      <c r="J4607">
        <v>23452.86</v>
      </c>
    </row>
    <row r="4608" spans="2:10" x14ac:dyDescent="0.25">
      <c r="B4608">
        <v>20</v>
      </c>
      <c r="C4608" s="1">
        <v>43101</v>
      </c>
      <c r="D4608">
        <v>5</v>
      </c>
      <c r="E4608">
        <v>0</v>
      </c>
      <c r="F4608">
        <v>42</v>
      </c>
      <c r="G4608">
        <v>22</v>
      </c>
      <c r="H4608">
        <v>4</v>
      </c>
      <c r="I4608">
        <v>630.54999999999995</v>
      </c>
      <c r="J4608">
        <v>240.57</v>
      </c>
    </row>
    <row r="4609" spans="2:10" x14ac:dyDescent="0.25">
      <c r="B4609">
        <v>20</v>
      </c>
      <c r="C4609" s="1">
        <v>43108</v>
      </c>
      <c r="D4609">
        <v>5</v>
      </c>
      <c r="E4609">
        <v>20</v>
      </c>
      <c r="F4609">
        <v>78</v>
      </c>
      <c r="G4609">
        <v>19</v>
      </c>
      <c r="H4609">
        <v>71</v>
      </c>
      <c r="I4609">
        <v>2370.5</v>
      </c>
      <c r="J4609">
        <v>674.17</v>
      </c>
    </row>
    <row r="4610" spans="2:10" x14ac:dyDescent="0.25">
      <c r="B4610">
        <v>20</v>
      </c>
      <c r="C4610" s="1">
        <v>43115</v>
      </c>
      <c r="D4610">
        <v>5</v>
      </c>
      <c r="E4610">
        <v>79</v>
      </c>
      <c r="F4610">
        <v>63</v>
      </c>
      <c r="G4610">
        <v>35</v>
      </c>
      <c r="H4610">
        <v>12</v>
      </c>
      <c r="I4610">
        <v>2672.42</v>
      </c>
      <c r="J4610">
        <v>618.78</v>
      </c>
    </row>
    <row r="4611" spans="2:10" x14ac:dyDescent="0.25">
      <c r="B4611">
        <v>20</v>
      </c>
      <c r="C4611" s="1">
        <v>43122</v>
      </c>
      <c r="D4611">
        <v>5</v>
      </c>
      <c r="E4611">
        <v>107</v>
      </c>
      <c r="F4611">
        <v>82</v>
      </c>
      <c r="G4611">
        <v>24</v>
      </c>
      <c r="H4611">
        <v>190</v>
      </c>
      <c r="I4611">
        <v>3622.25</v>
      </c>
      <c r="J4611">
        <v>1162.98</v>
      </c>
    </row>
    <row r="4612" spans="2:10" x14ac:dyDescent="0.25">
      <c r="B4612">
        <v>20</v>
      </c>
      <c r="C4612" s="1">
        <v>43129</v>
      </c>
      <c r="D4612">
        <v>5</v>
      </c>
      <c r="E4612">
        <v>165</v>
      </c>
      <c r="F4612">
        <v>121</v>
      </c>
      <c r="G4612">
        <v>24</v>
      </c>
      <c r="H4612">
        <v>92</v>
      </c>
      <c r="I4612">
        <v>5227.74</v>
      </c>
      <c r="J4612">
        <v>2286.63</v>
      </c>
    </row>
    <row r="4613" spans="2:10" x14ac:dyDescent="0.25">
      <c r="B4613">
        <v>20</v>
      </c>
      <c r="C4613" s="1">
        <v>43136</v>
      </c>
      <c r="D4613">
        <v>5</v>
      </c>
      <c r="E4613">
        <v>262</v>
      </c>
      <c r="F4613">
        <v>5</v>
      </c>
      <c r="G4613">
        <v>30</v>
      </c>
      <c r="H4613">
        <v>436</v>
      </c>
      <c r="I4613">
        <v>7756.55</v>
      </c>
      <c r="J4613">
        <v>1797.32</v>
      </c>
    </row>
    <row r="4614" spans="2:10" x14ac:dyDescent="0.25">
      <c r="B4614">
        <v>20</v>
      </c>
      <c r="C4614" s="1">
        <v>43143</v>
      </c>
      <c r="D4614">
        <v>5</v>
      </c>
      <c r="E4614">
        <v>237</v>
      </c>
      <c r="F4614">
        <v>118</v>
      </c>
      <c r="G4614">
        <v>28</v>
      </c>
      <c r="H4614">
        <v>169</v>
      </c>
      <c r="I4614">
        <v>10997.09</v>
      </c>
      <c r="J4614">
        <v>2154.1999999999998</v>
      </c>
    </row>
    <row r="4615" spans="2:10" x14ac:dyDescent="0.25">
      <c r="B4615">
        <v>20</v>
      </c>
      <c r="C4615" s="1">
        <v>43150</v>
      </c>
      <c r="D4615">
        <v>5</v>
      </c>
      <c r="E4615">
        <v>327</v>
      </c>
      <c r="F4615">
        <v>54</v>
      </c>
      <c r="G4615">
        <v>21</v>
      </c>
      <c r="H4615">
        <v>324</v>
      </c>
      <c r="I4615">
        <v>7609.52</v>
      </c>
      <c r="J4615">
        <v>1925.62</v>
      </c>
    </row>
    <row r="4616" spans="2:10" x14ac:dyDescent="0.25">
      <c r="B4616">
        <v>20</v>
      </c>
      <c r="C4616" s="1">
        <v>43157</v>
      </c>
      <c r="D4616">
        <v>5</v>
      </c>
      <c r="E4616">
        <v>360</v>
      </c>
      <c r="F4616">
        <v>92</v>
      </c>
      <c r="G4616">
        <v>21</v>
      </c>
      <c r="H4616">
        <v>340</v>
      </c>
      <c r="I4616">
        <v>12787.64</v>
      </c>
      <c r="J4616">
        <v>1854.32</v>
      </c>
    </row>
    <row r="4617" spans="2:10" x14ac:dyDescent="0.25">
      <c r="B4617">
        <v>20</v>
      </c>
      <c r="C4617" s="1">
        <v>43164</v>
      </c>
      <c r="D4617">
        <v>5</v>
      </c>
      <c r="E4617">
        <v>431</v>
      </c>
      <c r="F4617">
        <v>71</v>
      </c>
      <c r="G4617">
        <v>18</v>
      </c>
      <c r="H4617">
        <v>120</v>
      </c>
      <c r="I4617">
        <v>10765.74</v>
      </c>
      <c r="J4617">
        <v>2843.41</v>
      </c>
    </row>
    <row r="4618" spans="2:10" x14ac:dyDescent="0.25">
      <c r="B4618">
        <v>20</v>
      </c>
      <c r="C4618" s="1">
        <v>43171</v>
      </c>
      <c r="D4618">
        <v>5</v>
      </c>
      <c r="E4618">
        <v>484</v>
      </c>
      <c r="F4618">
        <v>134</v>
      </c>
      <c r="G4618">
        <v>18</v>
      </c>
      <c r="H4618">
        <v>324</v>
      </c>
      <c r="I4618">
        <v>8793</v>
      </c>
      <c r="J4618">
        <v>4270.76</v>
      </c>
    </row>
    <row r="4619" spans="2:10" x14ac:dyDescent="0.25">
      <c r="B4619">
        <v>20</v>
      </c>
      <c r="C4619" s="1">
        <v>43178</v>
      </c>
      <c r="D4619">
        <v>5</v>
      </c>
      <c r="E4619">
        <v>600</v>
      </c>
      <c r="F4619">
        <v>81</v>
      </c>
      <c r="G4619">
        <v>17</v>
      </c>
      <c r="H4619">
        <v>1682</v>
      </c>
      <c r="I4619">
        <v>15422.01</v>
      </c>
      <c r="J4619">
        <v>4299</v>
      </c>
    </row>
    <row r="4620" spans="2:10" x14ac:dyDescent="0.25">
      <c r="B4620">
        <v>20</v>
      </c>
      <c r="C4620" s="1">
        <v>43185</v>
      </c>
      <c r="D4620">
        <v>5</v>
      </c>
      <c r="E4620">
        <v>664</v>
      </c>
      <c r="F4620">
        <v>45</v>
      </c>
      <c r="G4620">
        <v>42</v>
      </c>
      <c r="H4620">
        <v>472</v>
      </c>
      <c r="I4620">
        <v>5518.39</v>
      </c>
      <c r="J4620">
        <v>5931.71</v>
      </c>
    </row>
    <row r="4621" spans="2:10" x14ac:dyDescent="0.25">
      <c r="B4621">
        <v>20</v>
      </c>
      <c r="C4621" s="1">
        <v>43192</v>
      </c>
      <c r="D4621">
        <v>5</v>
      </c>
      <c r="E4621">
        <v>667</v>
      </c>
      <c r="F4621">
        <v>52</v>
      </c>
      <c r="G4621">
        <v>6</v>
      </c>
      <c r="H4621">
        <v>595</v>
      </c>
      <c r="I4621">
        <v>12808.92</v>
      </c>
      <c r="J4621">
        <v>4313.3599999999997</v>
      </c>
    </row>
    <row r="4622" spans="2:10" x14ac:dyDescent="0.25">
      <c r="B4622">
        <v>20</v>
      </c>
      <c r="C4622" s="1">
        <v>43199</v>
      </c>
      <c r="D4622">
        <v>5</v>
      </c>
      <c r="E4622">
        <v>713</v>
      </c>
      <c r="F4622">
        <v>50</v>
      </c>
      <c r="G4622">
        <v>27</v>
      </c>
      <c r="H4622">
        <v>13</v>
      </c>
      <c r="I4622">
        <v>21741.48</v>
      </c>
      <c r="J4622">
        <v>4775.59</v>
      </c>
    </row>
    <row r="4623" spans="2:10" x14ac:dyDescent="0.25">
      <c r="B4623">
        <v>20</v>
      </c>
      <c r="C4623" s="1">
        <v>43206</v>
      </c>
      <c r="D4623">
        <v>5</v>
      </c>
      <c r="E4623">
        <v>736</v>
      </c>
      <c r="F4623">
        <v>73</v>
      </c>
      <c r="G4623">
        <v>32</v>
      </c>
      <c r="H4623">
        <v>817</v>
      </c>
      <c r="I4623">
        <v>15619.13</v>
      </c>
      <c r="J4623">
        <v>4965</v>
      </c>
    </row>
    <row r="4624" spans="2:10" x14ac:dyDescent="0.25">
      <c r="B4624">
        <v>20</v>
      </c>
      <c r="C4624" s="1">
        <v>43213</v>
      </c>
      <c r="D4624">
        <v>5</v>
      </c>
      <c r="E4624">
        <v>777</v>
      </c>
      <c r="F4624">
        <v>63</v>
      </c>
      <c r="G4624">
        <v>24</v>
      </c>
      <c r="H4624">
        <v>402</v>
      </c>
      <c r="I4624">
        <v>22565.02</v>
      </c>
      <c r="J4624">
        <v>4593.91</v>
      </c>
    </row>
    <row r="4625" spans="2:10" x14ac:dyDescent="0.25">
      <c r="B4625">
        <v>20</v>
      </c>
      <c r="C4625" s="1">
        <v>43220</v>
      </c>
      <c r="D4625">
        <v>5</v>
      </c>
      <c r="E4625">
        <v>816</v>
      </c>
      <c r="F4625">
        <v>63</v>
      </c>
      <c r="G4625">
        <v>33</v>
      </c>
      <c r="H4625">
        <v>206</v>
      </c>
      <c r="I4625">
        <v>25898.16</v>
      </c>
      <c r="J4625">
        <v>5573.28</v>
      </c>
    </row>
    <row r="4626" spans="2:10" x14ac:dyDescent="0.25">
      <c r="B4626">
        <v>20</v>
      </c>
      <c r="C4626" s="1">
        <v>43227</v>
      </c>
      <c r="D4626">
        <v>5</v>
      </c>
      <c r="E4626">
        <v>846</v>
      </c>
      <c r="F4626">
        <v>58</v>
      </c>
      <c r="G4626">
        <v>19</v>
      </c>
      <c r="H4626">
        <v>82</v>
      </c>
      <c r="I4626">
        <v>22527.43</v>
      </c>
      <c r="J4626">
        <v>5561.92</v>
      </c>
    </row>
    <row r="4627" spans="2:10" x14ac:dyDescent="0.25">
      <c r="B4627">
        <v>20</v>
      </c>
      <c r="C4627" s="1">
        <v>43234</v>
      </c>
      <c r="D4627">
        <v>5</v>
      </c>
      <c r="E4627">
        <v>885</v>
      </c>
      <c r="F4627">
        <v>64</v>
      </c>
      <c r="G4627">
        <v>15</v>
      </c>
      <c r="H4627">
        <v>129</v>
      </c>
      <c r="I4627">
        <v>19469.689999999999</v>
      </c>
      <c r="J4627">
        <v>6921.4</v>
      </c>
    </row>
    <row r="4628" spans="2:10" x14ac:dyDescent="0.25">
      <c r="B4628">
        <v>20</v>
      </c>
      <c r="C4628" s="1">
        <v>43241</v>
      </c>
      <c r="D4628">
        <v>5</v>
      </c>
      <c r="E4628">
        <v>934</v>
      </c>
      <c r="F4628">
        <v>54</v>
      </c>
      <c r="G4628">
        <v>21</v>
      </c>
      <c r="H4628">
        <v>590</v>
      </c>
      <c r="I4628">
        <v>17709.52</v>
      </c>
      <c r="J4628">
        <v>6887.19</v>
      </c>
    </row>
    <row r="4629" spans="2:10" x14ac:dyDescent="0.25">
      <c r="B4629">
        <v>20</v>
      </c>
      <c r="C4629" s="1">
        <v>43248</v>
      </c>
      <c r="D4629">
        <v>5</v>
      </c>
      <c r="E4629">
        <v>967</v>
      </c>
      <c r="F4629">
        <v>90</v>
      </c>
      <c r="G4629">
        <v>22</v>
      </c>
      <c r="H4629">
        <v>386</v>
      </c>
      <c r="I4629">
        <v>25033.200000000001</v>
      </c>
      <c r="J4629">
        <v>7316.45</v>
      </c>
    </row>
    <row r="4630" spans="2:10" x14ac:dyDescent="0.25">
      <c r="B4630">
        <v>20</v>
      </c>
      <c r="C4630" s="1">
        <v>43255</v>
      </c>
      <c r="D4630">
        <v>5</v>
      </c>
      <c r="E4630">
        <v>1035</v>
      </c>
      <c r="F4630">
        <v>35</v>
      </c>
      <c r="G4630">
        <v>10</v>
      </c>
      <c r="H4630">
        <v>292</v>
      </c>
      <c r="I4630">
        <v>18504.599999999999</v>
      </c>
      <c r="J4630">
        <v>5486.09</v>
      </c>
    </row>
    <row r="4631" spans="2:10" x14ac:dyDescent="0.25">
      <c r="B4631">
        <v>20</v>
      </c>
      <c r="C4631" s="1">
        <v>43262</v>
      </c>
      <c r="D4631">
        <v>5</v>
      </c>
      <c r="E4631">
        <v>1060</v>
      </c>
      <c r="F4631">
        <v>81</v>
      </c>
      <c r="G4631">
        <v>16</v>
      </c>
      <c r="H4631">
        <v>461</v>
      </c>
      <c r="I4631">
        <v>13012.59</v>
      </c>
      <c r="J4631">
        <v>9236.5499999999993</v>
      </c>
    </row>
    <row r="4632" spans="2:10" x14ac:dyDescent="0.25">
      <c r="B4632">
        <v>20</v>
      </c>
      <c r="C4632" s="1">
        <v>43269</v>
      </c>
      <c r="D4632">
        <v>5</v>
      </c>
      <c r="E4632">
        <v>1125</v>
      </c>
      <c r="F4632">
        <v>89</v>
      </c>
      <c r="G4632">
        <v>30</v>
      </c>
      <c r="H4632">
        <v>1590</v>
      </c>
      <c r="I4632">
        <v>39611.65</v>
      </c>
      <c r="J4632">
        <v>6539.92</v>
      </c>
    </row>
    <row r="4633" spans="2:10" x14ac:dyDescent="0.25">
      <c r="B4633">
        <v>20</v>
      </c>
      <c r="C4633" s="1">
        <v>43276</v>
      </c>
      <c r="D4633">
        <v>5</v>
      </c>
      <c r="E4633">
        <v>1184</v>
      </c>
      <c r="F4633">
        <v>144</v>
      </c>
      <c r="G4633">
        <v>25</v>
      </c>
      <c r="H4633">
        <v>569</v>
      </c>
      <c r="I4633">
        <v>26746.11</v>
      </c>
      <c r="J4633">
        <v>8658.93</v>
      </c>
    </row>
    <row r="4634" spans="2:10" x14ac:dyDescent="0.25">
      <c r="B4634">
        <v>20</v>
      </c>
      <c r="C4634" s="1">
        <v>43283</v>
      </c>
      <c r="D4634">
        <v>5</v>
      </c>
      <c r="E4634">
        <v>1303</v>
      </c>
      <c r="F4634">
        <v>79</v>
      </c>
      <c r="G4634">
        <v>39</v>
      </c>
      <c r="H4634">
        <v>293</v>
      </c>
      <c r="I4634">
        <v>21154.49</v>
      </c>
      <c r="J4634">
        <v>7610.74</v>
      </c>
    </row>
    <row r="4635" spans="2:10" x14ac:dyDescent="0.25">
      <c r="B4635">
        <v>20</v>
      </c>
      <c r="C4635" s="1">
        <v>43290</v>
      </c>
      <c r="D4635">
        <v>5</v>
      </c>
      <c r="E4635">
        <v>1343</v>
      </c>
      <c r="F4635">
        <v>98</v>
      </c>
      <c r="G4635">
        <v>18</v>
      </c>
      <c r="H4635">
        <v>296</v>
      </c>
      <c r="I4635">
        <v>26855.63</v>
      </c>
      <c r="J4635">
        <v>7815.1</v>
      </c>
    </row>
    <row r="4636" spans="2:10" x14ac:dyDescent="0.25">
      <c r="B4636">
        <v>20</v>
      </c>
      <c r="C4636" s="1">
        <v>43297</v>
      </c>
      <c r="D4636">
        <v>5</v>
      </c>
      <c r="E4636">
        <v>1423</v>
      </c>
      <c r="F4636">
        <v>82</v>
      </c>
      <c r="G4636">
        <v>38</v>
      </c>
      <c r="H4636">
        <v>538</v>
      </c>
      <c r="I4636">
        <v>25934.720000000001</v>
      </c>
      <c r="J4636">
        <v>10321.77</v>
      </c>
    </row>
    <row r="4637" spans="2:10" x14ac:dyDescent="0.25">
      <c r="B4637">
        <v>20</v>
      </c>
      <c r="C4637" s="1">
        <v>43304</v>
      </c>
      <c r="D4637">
        <v>5</v>
      </c>
      <c r="E4637">
        <v>1467</v>
      </c>
      <c r="F4637">
        <v>116</v>
      </c>
      <c r="G4637">
        <v>24</v>
      </c>
      <c r="H4637">
        <v>518</v>
      </c>
      <c r="I4637">
        <v>45776.08</v>
      </c>
      <c r="J4637">
        <v>11221.6</v>
      </c>
    </row>
    <row r="4638" spans="2:10" x14ac:dyDescent="0.25">
      <c r="B4638">
        <v>20</v>
      </c>
      <c r="C4638" s="1">
        <v>43311</v>
      </c>
      <c r="D4638">
        <v>5</v>
      </c>
      <c r="E4638">
        <v>1559</v>
      </c>
      <c r="F4638">
        <v>46</v>
      </c>
      <c r="G4638">
        <v>31</v>
      </c>
      <c r="H4638">
        <v>318</v>
      </c>
      <c r="I4638">
        <v>36729.46</v>
      </c>
      <c r="J4638">
        <v>10025.469999999999</v>
      </c>
    </row>
    <row r="4639" spans="2:10" x14ac:dyDescent="0.25">
      <c r="B4639">
        <v>20</v>
      </c>
      <c r="C4639" s="1">
        <v>43318</v>
      </c>
      <c r="D4639">
        <v>5</v>
      </c>
      <c r="E4639">
        <v>1574</v>
      </c>
      <c r="F4639">
        <v>81</v>
      </c>
      <c r="G4639">
        <v>27</v>
      </c>
      <c r="H4639">
        <v>6</v>
      </c>
      <c r="I4639">
        <v>26002.46</v>
      </c>
      <c r="J4639">
        <v>10553.92</v>
      </c>
    </row>
    <row r="4640" spans="2:10" x14ac:dyDescent="0.25">
      <c r="B4640">
        <v>20</v>
      </c>
      <c r="C4640" s="1">
        <v>43325</v>
      </c>
      <c r="D4640">
        <v>5</v>
      </c>
      <c r="E4640">
        <v>1628</v>
      </c>
      <c r="F4640">
        <v>56</v>
      </c>
      <c r="G4640">
        <v>20</v>
      </c>
      <c r="H4640">
        <v>254</v>
      </c>
      <c r="I4640">
        <v>24480.74</v>
      </c>
      <c r="J4640">
        <v>10110.33</v>
      </c>
    </row>
    <row r="4641" spans="2:10" x14ac:dyDescent="0.25">
      <c r="B4641">
        <v>20</v>
      </c>
      <c r="C4641" s="1">
        <v>43332</v>
      </c>
      <c r="D4641">
        <v>5</v>
      </c>
      <c r="E4641">
        <v>1664</v>
      </c>
      <c r="F4641">
        <v>21</v>
      </c>
      <c r="G4641">
        <v>37</v>
      </c>
      <c r="H4641">
        <v>980</v>
      </c>
      <c r="I4641">
        <v>38366.239999999998</v>
      </c>
      <c r="J4641">
        <v>10806.11</v>
      </c>
    </row>
    <row r="4642" spans="2:10" x14ac:dyDescent="0.25">
      <c r="B4642">
        <v>20</v>
      </c>
      <c r="C4642" s="1">
        <v>43339</v>
      </c>
      <c r="D4642">
        <v>5</v>
      </c>
      <c r="E4642">
        <v>1648</v>
      </c>
      <c r="F4642">
        <v>82</v>
      </c>
      <c r="G4642">
        <v>27</v>
      </c>
      <c r="H4642">
        <v>723</v>
      </c>
      <c r="I4642">
        <v>35735.870000000003</v>
      </c>
      <c r="J4642">
        <v>10372.06</v>
      </c>
    </row>
    <row r="4643" spans="2:10" x14ac:dyDescent="0.25">
      <c r="B4643">
        <v>20</v>
      </c>
      <c r="C4643" s="1">
        <v>43346</v>
      </c>
      <c r="D4643">
        <v>5</v>
      </c>
      <c r="E4643">
        <v>1703</v>
      </c>
      <c r="F4643">
        <v>57</v>
      </c>
      <c r="G4643">
        <v>34</v>
      </c>
      <c r="H4643">
        <v>1128</v>
      </c>
      <c r="I4643">
        <v>34153.120000000003</v>
      </c>
      <c r="J4643">
        <v>10535.02</v>
      </c>
    </row>
    <row r="4644" spans="2:10" x14ac:dyDescent="0.25">
      <c r="B4644">
        <v>20</v>
      </c>
      <c r="C4644" s="1">
        <v>43353</v>
      </c>
      <c r="D4644">
        <v>5</v>
      </c>
      <c r="E4644">
        <v>1726</v>
      </c>
      <c r="F4644">
        <v>64</v>
      </c>
      <c r="G4644">
        <v>47</v>
      </c>
      <c r="H4644">
        <v>1877</v>
      </c>
      <c r="I4644">
        <v>45165.120000000003</v>
      </c>
      <c r="J4644">
        <v>10087.35</v>
      </c>
    </row>
    <row r="4645" spans="2:10" x14ac:dyDescent="0.25">
      <c r="B4645">
        <v>20</v>
      </c>
      <c r="C4645" s="1">
        <v>43360</v>
      </c>
      <c r="D4645">
        <v>5</v>
      </c>
      <c r="E4645">
        <v>1743</v>
      </c>
      <c r="F4645">
        <v>120</v>
      </c>
      <c r="G4645">
        <v>44</v>
      </c>
      <c r="H4645">
        <v>69</v>
      </c>
      <c r="I4645">
        <v>31884.95</v>
      </c>
      <c r="J4645">
        <v>12545.8</v>
      </c>
    </row>
    <row r="4646" spans="2:10" x14ac:dyDescent="0.25">
      <c r="B4646">
        <v>20</v>
      </c>
      <c r="C4646" s="1">
        <v>43367</v>
      </c>
      <c r="D4646">
        <v>5</v>
      </c>
      <c r="E4646">
        <v>1819</v>
      </c>
      <c r="F4646">
        <v>88</v>
      </c>
      <c r="G4646">
        <v>25</v>
      </c>
      <c r="H4646">
        <v>267</v>
      </c>
      <c r="I4646">
        <v>37709.879999999997</v>
      </c>
      <c r="J4646">
        <v>12961.87</v>
      </c>
    </row>
    <row r="4647" spans="2:10" x14ac:dyDescent="0.25">
      <c r="B4647">
        <v>20</v>
      </c>
      <c r="C4647" s="1">
        <v>43101</v>
      </c>
      <c r="D4647">
        <v>6</v>
      </c>
      <c r="E4647">
        <v>0</v>
      </c>
      <c r="F4647">
        <v>66</v>
      </c>
      <c r="G4647">
        <v>8</v>
      </c>
      <c r="H4647">
        <v>14</v>
      </c>
      <c r="I4647">
        <v>677.67</v>
      </c>
      <c r="J4647">
        <v>137.58000000000001</v>
      </c>
    </row>
    <row r="4648" spans="2:10" x14ac:dyDescent="0.25">
      <c r="B4648">
        <v>20</v>
      </c>
      <c r="C4648" s="1">
        <v>43108</v>
      </c>
      <c r="D4648">
        <v>6</v>
      </c>
      <c r="E4648">
        <v>58</v>
      </c>
      <c r="F4648">
        <v>93</v>
      </c>
      <c r="G4648">
        <v>22</v>
      </c>
      <c r="H4648">
        <v>192</v>
      </c>
      <c r="I4648">
        <v>225.42</v>
      </c>
      <c r="J4648">
        <v>311.94</v>
      </c>
    </row>
    <row r="4649" spans="2:10" x14ac:dyDescent="0.25">
      <c r="B4649">
        <v>20</v>
      </c>
      <c r="C4649" s="1">
        <v>43115</v>
      </c>
      <c r="D4649">
        <v>6</v>
      </c>
      <c r="E4649">
        <v>129</v>
      </c>
      <c r="F4649">
        <v>85</v>
      </c>
      <c r="G4649">
        <v>18</v>
      </c>
      <c r="H4649">
        <v>59</v>
      </c>
      <c r="I4649">
        <v>2300.62</v>
      </c>
      <c r="J4649">
        <v>453.5</v>
      </c>
    </row>
    <row r="4650" spans="2:10" x14ac:dyDescent="0.25">
      <c r="B4650">
        <v>20</v>
      </c>
      <c r="C4650" s="1">
        <v>43122</v>
      </c>
      <c r="D4650">
        <v>6</v>
      </c>
      <c r="E4650">
        <v>196</v>
      </c>
      <c r="F4650">
        <v>33</v>
      </c>
      <c r="G4650">
        <v>24</v>
      </c>
      <c r="H4650">
        <v>61</v>
      </c>
      <c r="I4650">
        <v>1709.12</v>
      </c>
      <c r="J4650">
        <v>432.06</v>
      </c>
    </row>
    <row r="4651" spans="2:10" x14ac:dyDescent="0.25">
      <c r="B4651">
        <v>20</v>
      </c>
      <c r="C4651" s="1">
        <v>43129</v>
      </c>
      <c r="D4651">
        <v>6</v>
      </c>
      <c r="E4651">
        <v>205</v>
      </c>
      <c r="F4651">
        <v>77</v>
      </c>
      <c r="G4651">
        <v>30</v>
      </c>
      <c r="H4651">
        <v>443</v>
      </c>
      <c r="I4651">
        <v>1824.58</v>
      </c>
      <c r="J4651">
        <v>604.48</v>
      </c>
    </row>
    <row r="4652" spans="2:10" x14ac:dyDescent="0.25">
      <c r="B4652">
        <v>20</v>
      </c>
      <c r="C4652" s="1">
        <v>43136</v>
      </c>
      <c r="D4652">
        <v>6</v>
      </c>
      <c r="E4652">
        <v>252</v>
      </c>
      <c r="F4652">
        <v>45</v>
      </c>
      <c r="G4652">
        <v>30</v>
      </c>
      <c r="H4652">
        <v>57</v>
      </c>
      <c r="I4652">
        <v>1989.98</v>
      </c>
      <c r="J4652">
        <v>634.69000000000005</v>
      </c>
    </row>
    <row r="4653" spans="2:10" x14ac:dyDescent="0.25">
      <c r="B4653">
        <v>20</v>
      </c>
      <c r="C4653" s="1">
        <v>43143</v>
      </c>
      <c r="D4653">
        <v>6</v>
      </c>
      <c r="E4653">
        <v>267</v>
      </c>
      <c r="F4653">
        <v>86</v>
      </c>
      <c r="G4653">
        <v>22</v>
      </c>
      <c r="H4653">
        <v>45</v>
      </c>
      <c r="I4653">
        <v>3814.59</v>
      </c>
      <c r="J4653">
        <v>705.36</v>
      </c>
    </row>
    <row r="4654" spans="2:10" x14ac:dyDescent="0.25">
      <c r="B4654">
        <v>20</v>
      </c>
      <c r="C4654" s="1">
        <v>43150</v>
      </c>
      <c r="D4654">
        <v>6</v>
      </c>
      <c r="E4654">
        <v>331</v>
      </c>
      <c r="F4654">
        <v>64</v>
      </c>
      <c r="G4654">
        <v>10</v>
      </c>
      <c r="H4654">
        <v>192</v>
      </c>
      <c r="I4654">
        <v>4995.21</v>
      </c>
      <c r="J4654">
        <v>776.53</v>
      </c>
    </row>
    <row r="4655" spans="2:10" x14ac:dyDescent="0.25">
      <c r="B4655">
        <v>20</v>
      </c>
      <c r="C4655" s="1">
        <v>43157</v>
      </c>
      <c r="D4655">
        <v>6</v>
      </c>
      <c r="E4655">
        <v>385</v>
      </c>
      <c r="F4655">
        <v>51</v>
      </c>
      <c r="G4655">
        <v>21</v>
      </c>
      <c r="H4655">
        <v>198</v>
      </c>
      <c r="I4655">
        <v>3696.48</v>
      </c>
      <c r="J4655">
        <v>857.03</v>
      </c>
    </row>
    <row r="4656" spans="2:10" x14ac:dyDescent="0.25">
      <c r="B4656">
        <v>20</v>
      </c>
      <c r="C4656" s="1">
        <v>43164</v>
      </c>
      <c r="D4656">
        <v>6</v>
      </c>
      <c r="E4656">
        <v>415</v>
      </c>
      <c r="F4656">
        <v>105</v>
      </c>
      <c r="G4656">
        <v>31</v>
      </c>
      <c r="H4656">
        <v>379</v>
      </c>
      <c r="I4656">
        <v>4034.6</v>
      </c>
      <c r="J4656">
        <v>1032.77</v>
      </c>
    </row>
    <row r="4657" spans="2:10" x14ac:dyDescent="0.25">
      <c r="B4657">
        <v>20</v>
      </c>
      <c r="C4657" s="1">
        <v>43171</v>
      </c>
      <c r="D4657">
        <v>6</v>
      </c>
      <c r="E4657">
        <v>489</v>
      </c>
      <c r="F4657">
        <v>83</v>
      </c>
      <c r="G4657">
        <v>23</v>
      </c>
      <c r="H4657">
        <v>95</v>
      </c>
      <c r="I4657">
        <v>4588.24</v>
      </c>
      <c r="J4657">
        <v>1129.6099999999999</v>
      </c>
    </row>
    <row r="4658" spans="2:10" x14ac:dyDescent="0.25">
      <c r="B4658">
        <v>20</v>
      </c>
      <c r="C4658" s="1">
        <v>43178</v>
      </c>
      <c r="D4658">
        <v>6</v>
      </c>
      <c r="E4658">
        <v>549</v>
      </c>
      <c r="F4658">
        <v>85</v>
      </c>
      <c r="G4658">
        <v>32</v>
      </c>
      <c r="H4658">
        <v>591</v>
      </c>
      <c r="I4658">
        <v>8369.2199999999993</v>
      </c>
      <c r="J4658">
        <v>1349.91</v>
      </c>
    </row>
    <row r="4659" spans="2:10" x14ac:dyDescent="0.25">
      <c r="B4659">
        <v>20</v>
      </c>
      <c r="C4659" s="1">
        <v>43185</v>
      </c>
      <c r="D4659">
        <v>6</v>
      </c>
      <c r="E4659">
        <v>602</v>
      </c>
      <c r="F4659">
        <v>58</v>
      </c>
      <c r="G4659">
        <v>23</v>
      </c>
      <c r="H4659">
        <v>466</v>
      </c>
      <c r="I4659">
        <v>5084.21</v>
      </c>
      <c r="J4659">
        <v>1416.54</v>
      </c>
    </row>
    <row r="4660" spans="2:10" x14ac:dyDescent="0.25">
      <c r="B4660">
        <v>20</v>
      </c>
      <c r="C4660" s="1">
        <v>43192</v>
      </c>
      <c r="D4660">
        <v>6</v>
      </c>
      <c r="E4660">
        <v>637</v>
      </c>
      <c r="F4660">
        <v>115</v>
      </c>
      <c r="G4660">
        <v>29</v>
      </c>
      <c r="H4660">
        <v>747</v>
      </c>
      <c r="I4660">
        <v>2383.2800000000002</v>
      </c>
      <c r="J4660">
        <v>1360.62</v>
      </c>
    </row>
    <row r="4661" spans="2:10" x14ac:dyDescent="0.25">
      <c r="B4661">
        <v>20</v>
      </c>
      <c r="C4661" s="1">
        <v>43199</v>
      </c>
      <c r="D4661">
        <v>6</v>
      </c>
      <c r="E4661">
        <v>723</v>
      </c>
      <c r="F4661">
        <v>28</v>
      </c>
      <c r="G4661">
        <v>17</v>
      </c>
      <c r="H4661">
        <v>45</v>
      </c>
      <c r="I4661">
        <v>4334.38</v>
      </c>
      <c r="J4661">
        <v>1554.84</v>
      </c>
    </row>
    <row r="4662" spans="2:10" x14ac:dyDescent="0.25">
      <c r="B4662">
        <v>20</v>
      </c>
      <c r="C4662" s="1">
        <v>43206</v>
      </c>
      <c r="D4662">
        <v>6</v>
      </c>
      <c r="E4662">
        <v>734</v>
      </c>
      <c r="F4662">
        <v>26</v>
      </c>
      <c r="G4662">
        <v>20</v>
      </c>
      <c r="H4662">
        <v>263</v>
      </c>
      <c r="I4662">
        <v>3987.19</v>
      </c>
      <c r="J4662">
        <v>1532.79</v>
      </c>
    </row>
    <row r="4663" spans="2:10" x14ac:dyDescent="0.25">
      <c r="B4663">
        <v>20</v>
      </c>
      <c r="C4663" s="1">
        <v>43213</v>
      </c>
      <c r="D4663">
        <v>6</v>
      </c>
      <c r="E4663">
        <v>740</v>
      </c>
      <c r="F4663">
        <v>63</v>
      </c>
      <c r="G4663">
        <v>15</v>
      </c>
      <c r="H4663">
        <v>42</v>
      </c>
      <c r="I4663">
        <v>6505.17</v>
      </c>
      <c r="J4663">
        <v>1707.48</v>
      </c>
    </row>
    <row r="4664" spans="2:10" x14ac:dyDescent="0.25">
      <c r="B4664">
        <v>20</v>
      </c>
      <c r="C4664" s="1">
        <v>43220</v>
      </c>
      <c r="D4664">
        <v>6</v>
      </c>
      <c r="E4664">
        <v>788</v>
      </c>
      <c r="F4664">
        <v>74</v>
      </c>
      <c r="G4664">
        <v>13</v>
      </c>
      <c r="H4664">
        <v>42</v>
      </c>
      <c r="I4664">
        <v>8613.7000000000007</v>
      </c>
      <c r="J4664">
        <v>1813.32</v>
      </c>
    </row>
    <row r="4665" spans="2:10" x14ac:dyDescent="0.25">
      <c r="B4665">
        <v>20</v>
      </c>
      <c r="C4665" s="1">
        <v>43227</v>
      </c>
      <c r="D4665">
        <v>6</v>
      </c>
      <c r="E4665">
        <v>849</v>
      </c>
      <c r="F4665">
        <v>48</v>
      </c>
      <c r="G4665">
        <v>28</v>
      </c>
      <c r="H4665">
        <v>403</v>
      </c>
      <c r="I4665">
        <v>8651.01</v>
      </c>
      <c r="J4665">
        <v>1851.81</v>
      </c>
    </row>
    <row r="4666" spans="2:10" x14ac:dyDescent="0.25">
      <c r="B4666">
        <v>20</v>
      </c>
      <c r="C4666" s="1">
        <v>43234</v>
      </c>
      <c r="D4666">
        <v>6</v>
      </c>
      <c r="E4666">
        <v>869</v>
      </c>
      <c r="F4666">
        <v>75</v>
      </c>
      <c r="G4666">
        <v>34</v>
      </c>
      <c r="H4666">
        <v>8</v>
      </c>
      <c r="I4666">
        <v>7803.97</v>
      </c>
      <c r="J4666">
        <v>1867.08</v>
      </c>
    </row>
    <row r="4667" spans="2:10" x14ac:dyDescent="0.25">
      <c r="B4667">
        <v>20</v>
      </c>
      <c r="C4667" s="1">
        <v>43241</v>
      </c>
      <c r="D4667">
        <v>6</v>
      </c>
      <c r="E4667">
        <v>910</v>
      </c>
      <c r="F4667">
        <v>128</v>
      </c>
      <c r="G4667">
        <v>22</v>
      </c>
      <c r="H4667">
        <v>287</v>
      </c>
      <c r="I4667">
        <v>14113.91</v>
      </c>
      <c r="J4667">
        <v>2077.46</v>
      </c>
    </row>
    <row r="4668" spans="2:10" x14ac:dyDescent="0.25">
      <c r="B4668">
        <v>20</v>
      </c>
      <c r="C4668" s="1">
        <v>43248</v>
      </c>
      <c r="D4668">
        <v>6</v>
      </c>
      <c r="E4668">
        <v>1016</v>
      </c>
      <c r="F4668">
        <v>49</v>
      </c>
      <c r="G4668">
        <v>35</v>
      </c>
      <c r="H4668">
        <v>59</v>
      </c>
      <c r="I4668">
        <v>14064.3</v>
      </c>
      <c r="J4668">
        <v>2218.86</v>
      </c>
    </row>
    <row r="4669" spans="2:10" x14ac:dyDescent="0.25">
      <c r="B4669">
        <v>20</v>
      </c>
      <c r="C4669" s="1">
        <v>43255</v>
      </c>
      <c r="D4669">
        <v>6</v>
      </c>
      <c r="E4669">
        <v>1030</v>
      </c>
      <c r="F4669">
        <v>93</v>
      </c>
      <c r="G4669">
        <v>27</v>
      </c>
      <c r="H4669">
        <v>1760</v>
      </c>
      <c r="I4669">
        <v>7233.55</v>
      </c>
      <c r="J4669">
        <v>2226.65</v>
      </c>
    </row>
    <row r="4670" spans="2:10" x14ac:dyDescent="0.25">
      <c r="B4670">
        <v>20</v>
      </c>
      <c r="C4670" s="1">
        <v>43262</v>
      </c>
      <c r="D4670">
        <v>6</v>
      </c>
      <c r="E4670">
        <v>1096</v>
      </c>
      <c r="F4670">
        <v>107</v>
      </c>
      <c r="G4670">
        <v>9</v>
      </c>
      <c r="H4670">
        <v>1008</v>
      </c>
      <c r="I4670">
        <v>9492.2800000000007</v>
      </c>
      <c r="J4670">
        <v>2378.84</v>
      </c>
    </row>
    <row r="4671" spans="2:10" x14ac:dyDescent="0.25">
      <c r="B4671">
        <v>20</v>
      </c>
      <c r="C4671" s="1">
        <v>43269</v>
      </c>
      <c r="D4671">
        <v>6</v>
      </c>
      <c r="E4671">
        <v>1194</v>
      </c>
      <c r="F4671">
        <v>83</v>
      </c>
      <c r="G4671">
        <v>42</v>
      </c>
      <c r="H4671">
        <v>134</v>
      </c>
      <c r="I4671">
        <v>4892.83</v>
      </c>
      <c r="J4671">
        <v>2433.77</v>
      </c>
    </row>
    <row r="4672" spans="2:10" x14ac:dyDescent="0.25">
      <c r="B4672">
        <v>20</v>
      </c>
      <c r="C4672" s="1">
        <v>43276</v>
      </c>
      <c r="D4672">
        <v>6</v>
      </c>
      <c r="E4672">
        <v>1235</v>
      </c>
      <c r="F4672">
        <v>96</v>
      </c>
      <c r="G4672">
        <v>29</v>
      </c>
      <c r="H4672">
        <v>418</v>
      </c>
      <c r="I4672">
        <v>22530.41</v>
      </c>
      <c r="J4672">
        <v>2738.18</v>
      </c>
    </row>
    <row r="4673" spans="2:10" x14ac:dyDescent="0.25">
      <c r="B4673">
        <v>20</v>
      </c>
      <c r="C4673" s="1">
        <v>43283</v>
      </c>
      <c r="D4673">
        <v>6</v>
      </c>
      <c r="E4673">
        <v>1302</v>
      </c>
      <c r="F4673">
        <v>92</v>
      </c>
      <c r="G4673">
        <v>28</v>
      </c>
      <c r="H4673">
        <v>1184</v>
      </c>
      <c r="I4673">
        <v>7986.52</v>
      </c>
      <c r="J4673">
        <v>2759.94</v>
      </c>
    </row>
    <row r="4674" spans="2:10" x14ac:dyDescent="0.25">
      <c r="B4674">
        <v>20</v>
      </c>
      <c r="C4674" s="1">
        <v>43290</v>
      </c>
      <c r="D4674">
        <v>6</v>
      </c>
      <c r="E4674">
        <v>1366</v>
      </c>
      <c r="F4674">
        <v>61</v>
      </c>
      <c r="G4674">
        <v>21</v>
      </c>
      <c r="H4674">
        <v>4597</v>
      </c>
      <c r="I4674">
        <v>12964.28</v>
      </c>
      <c r="J4674">
        <v>3060.31</v>
      </c>
    </row>
    <row r="4675" spans="2:10" x14ac:dyDescent="0.25">
      <c r="B4675">
        <v>20</v>
      </c>
      <c r="C4675" s="1">
        <v>43297</v>
      </c>
      <c r="D4675">
        <v>6</v>
      </c>
      <c r="E4675">
        <v>1406</v>
      </c>
      <c r="F4675">
        <v>64</v>
      </c>
      <c r="G4675">
        <v>48</v>
      </c>
      <c r="H4675">
        <v>234</v>
      </c>
      <c r="I4675">
        <v>16382.04</v>
      </c>
      <c r="J4675">
        <v>2855.13</v>
      </c>
    </row>
    <row r="4676" spans="2:10" x14ac:dyDescent="0.25">
      <c r="B4676">
        <v>20</v>
      </c>
      <c r="C4676" s="1">
        <v>43304</v>
      </c>
      <c r="D4676">
        <v>6</v>
      </c>
      <c r="E4676">
        <v>1422</v>
      </c>
      <c r="F4676">
        <v>101</v>
      </c>
      <c r="G4676">
        <v>14</v>
      </c>
      <c r="H4676">
        <v>432</v>
      </c>
      <c r="I4676">
        <v>15396.61</v>
      </c>
      <c r="J4676">
        <v>3066.27</v>
      </c>
    </row>
    <row r="4677" spans="2:10" x14ac:dyDescent="0.25">
      <c r="B4677">
        <v>20</v>
      </c>
      <c r="C4677" s="1">
        <v>43311</v>
      </c>
      <c r="D4677">
        <v>6</v>
      </c>
      <c r="E4677">
        <v>1509</v>
      </c>
      <c r="F4677">
        <v>34</v>
      </c>
      <c r="G4677">
        <v>26</v>
      </c>
      <c r="H4677">
        <v>148</v>
      </c>
      <c r="I4677">
        <v>16332</v>
      </c>
      <c r="J4677">
        <v>3108.35</v>
      </c>
    </row>
    <row r="4678" spans="2:10" x14ac:dyDescent="0.25">
      <c r="B4678">
        <v>20</v>
      </c>
      <c r="C4678" s="1">
        <v>43318</v>
      </c>
      <c r="D4678">
        <v>6</v>
      </c>
      <c r="E4678">
        <v>1517</v>
      </c>
      <c r="F4678">
        <v>89</v>
      </c>
      <c r="G4678">
        <v>39</v>
      </c>
      <c r="H4678">
        <v>255</v>
      </c>
      <c r="I4678">
        <v>18957.77</v>
      </c>
      <c r="J4678">
        <v>2885.01</v>
      </c>
    </row>
    <row r="4679" spans="2:10" x14ac:dyDescent="0.25">
      <c r="B4679">
        <v>20</v>
      </c>
      <c r="C4679" s="1">
        <v>43325</v>
      </c>
      <c r="D4679">
        <v>6</v>
      </c>
      <c r="E4679">
        <v>1567</v>
      </c>
      <c r="F4679">
        <v>120</v>
      </c>
      <c r="G4679">
        <v>22</v>
      </c>
      <c r="H4679">
        <v>78</v>
      </c>
      <c r="I4679">
        <v>23407.63</v>
      </c>
      <c r="J4679">
        <v>3588.87</v>
      </c>
    </row>
    <row r="4680" spans="2:10" x14ac:dyDescent="0.25">
      <c r="B4680">
        <v>20</v>
      </c>
      <c r="C4680" s="1">
        <v>43332</v>
      </c>
      <c r="D4680">
        <v>6</v>
      </c>
      <c r="E4680">
        <v>1665</v>
      </c>
      <c r="F4680">
        <v>76</v>
      </c>
      <c r="G4680">
        <v>29</v>
      </c>
      <c r="H4680">
        <v>207</v>
      </c>
      <c r="I4680">
        <v>18422.310000000001</v>
      </c>
      <c r="J4680">
        <v>3597.41</v>
      </c>
    </row>
    <row r="4681" spans="2:10" x14ac:dyDescent="0.25">
      <c r="B4681">
        <v>20</v>
      </c>
      <c r="C4681" s="1">
        <v>43339</v>
      </c>
      <c r="D4681">
        <v>6</v>
      </c>
      <c r="E4681">
        <v>1712</v>
      </c>
      <c r="F4681">
        <v>87</v>
      </c>
      <c r="G4681">
        <v>24</v>
      </c>
      <c r="H4681">
        <v>293</v>
      </c>
      <c r="I4681">
        <v>13150.74</v>
      </c>
      <c r="J4681">
        <v>3912.19</v>
      </c>
    </row>
    <row r="4682" spans="2:10" x14ac:dyDescent="0.25">
      <c r="B4682">
        <v>20</v>
      </c>
      <c r="C4682" s="1">
        <v>43346</v>
      </c>
      <c r="D4682">
        <v>6</v>
      </c>
      <c r="E4682">
        <v>1775</v>
      </c>
      <c r="F4682">
        <v>121</v>
      </c>
      <c r="G4682">
        <v>44</v>
      </c>
      <c r="H4682">
        <v>209</v>
      </c>
      <c r="I4682">
        <v>15990.34</v>
      </c>
      <c r="J4682">
        <v>4161.1099999999997</v>
      </c>
    </row>
    <row r="4683" spans="2:10" x14ac:dyDescent="0.25">
      <c r="B4683">
        <v>20</v>
      </c>
      <c r="C4683" s="1">
        <v>43353</v>
      </c>
      <c r="D4683">
        <v>6</v>
      </c>
      <c r="E4683">
        <v>1852</v>
      </c>
      <c r="F4683">
        <v>62</v>
      </c>
      <c r="G4683">
        <v>33</v>
      </c>
      <c r="H4683">
        <v>1958</v>
      </c>
      <c r="I4683">
        <v>15139.73</v>
      </c>
      <c r="J4683">
        <v>4131.95</v>
      </c>
    </row>
    <row r="4684" spans="2:10" x14ac:dyDescent="0.25">
      <c r="B4684">
        <v>20</v>
      </c>
      <c r="C4684" s="1">
        <v>43360</v>
      </c>
      <c r="D4684">
        <v>6</v>
      </c>
      <c r="E4684">
        <v>1881</v>
      </c>
      <c r="F4684">
        <v>98</v>
      </c>
      <c r="G4684">
        <v>25</v>
      </c>
      <c r="H4684">
        <v>939</v>
      </c>
      <c r="I4684">
        <v>13648.63</v>
      </c>
      <c r="J4684">
        <v>3756.46</v>
      </c>
    </row>
    <row r="4685" spans="2:10" x14ac:dyDescent="0.25">
      <c r="B4685">
        <v>20</v>
      </c>
      <c r="C4685" s="1">
        <v>43367</v>
      </c>
      <c r="D4685">
        <v>6</v>
      </c>
      <c r="E4685">
        <v>1954</v>
      </c>
      <c r="F4685">
        <v>99</v>
      </c>
      <c r="G4685">
        <v>32</v>
      </c>
      <c r="H4685">
        <v>524</v>
      </c>
      <c r="I4685">
        <v>14037.77</v>
      </c>
      <c r="J4685">
        <v>3946.31</v>
      </c>
    </row>
    <row r="4686" spans="2:10" x14ac:dyDescent="0.25">
      <c r="B4686">
        <v>21</v>
      </c>
      <c r="C4686" s="1">
        <v>43101</v>
      </c>
      <c r="D4686">
        <v>1</v>
      </c>
      <c r="E4686">
        <v>0</v>
      </c>
      <c r="F4686">
        <v>86</v>
      </c>
      <c r="G4686">
        <v>10</v>
      </c>
      <c r="H4686">
        <v>58</v>
      </c>
      <c r="I4686">
        <v>778.95</v>
      </c>
      <c r="J4686">
        <v>216.11</v>
      </c>
    </row>
    <row r="4687" spans="2:10" x14ac:dyDescent="0.25">
      <c r="B4687">
        <v>21</v>
      </c>
      <c r="C4687" s="1">
        <v>43108</v>
      </c>
      <c r="D4687">
        <v>1</v>
      </c>
      <c r="E4687">
        <v>76</v>
      </c>
      <c r="F4687">
        <v>109</v>
      </c>
      <c r="G4687">
        <v>15</v>
      </c>
      <c r="H4687">
        <v>99</v>
      </c>
      <c r="I4687">
        <v>1044.6199999999999</v>
      </c>
      <c r="J4687">
        <v>382.85</v>
      </c>
    </row>
    <row r="4688" spans="2:10" x14ac:dyDescent="0.25">
      <c r="B4688">
        <v>21</v>
      </c>
      <c r="C4688" s="1">
        <v>43115</v>
      </c>
      <c r="D4688">
        <v>1</v>
      </c>
      <c r="E4688">
        <v>170</v>
      </c>
      <c r="F4688">
        <v>64</v>
      </c>
      <c r="G4688">
        <v>32</v>
      </c>
      <c r="H4688">
        <v>66</v>
      </c>
      <c r="I4688">
        <v>909.39</v>
      </c>
      <c r="J4688">
        <v>418.65</v>
      </c>
    </row>
    <row r="4689" spans="2:10" x14ac:dyDescent="0.25">
      <c r="B4689">
        <v>21</v>
      </c>
      <c r="C4689" s="1">
        <v>43122</v>
      </c>
      <c r="D4689">
        <v>1</v>
      </c>
      <c r="E4689">
        <v>202</v>
      </c>
      <c r="F4689">
        <v>39</v>
      </c>
      <c r="G4689">
        <v>25</v>
      </c>
      <c r="H4689">
        <v>21</v>
      </c>
      <c r="I4689">
        <v>1028.74</v>
      </c>
      <c r="J4689">
        <v>655.1</v>
      </c>
    </row>
    <row r="4690" spans="2:10" x14ac:dyDescent="0.25">
      <c r="B4690">
        <v>21</v>
      </c>
      <c r="C4690" s="1">
        <v>43129</v>
      </c>
      <c r="D4690">
        <v>1</v>
      </c>
      <c r="E4690">
        <v>216</v>
      </c>
      <c r="F4690">
        <v>53</v>
      </c>
      <c r="G4690">
        <v>32</v>
      </c>
      <c r="H4690">
        <v>8</v>
      </c>
      <c r="I4690">
        <v>1799.03</v>
      </c>
      <c r="J4690">
        <v>664.4</v>
      </c>
    </row>
    <row r="4691" spans="2:10" x14ac:dyDescent="0.25">
      <c r="B4691">
        <v>21</v>
      </c>
      <c r="C4691" s="1">
        <v>43136</v>
      </c>
      <c r="D4691">
        <v>1</v>
      </c>
      <c r="E4691">
        <v>237</v>
      </c>
      <c r="F4691">
        <v>67</v>
      </c>
      <c r="G4691">
        <v>19</v>
      </c>
      <c r="H4691">
        <v>2</v>
      </c>
      <c r="I4691">
        <v>1261.55</v>
      </c>
      <c r="J4691">
        <v>445.89</v>
      </c>
    </row>
    <row r="4692" spans="2:10" x14ac:dyDescent="0.25">
      <c r="B4692">
        <v>21</v>
      </c>
      <c r="C4692" s="1">
        <v>43143</v>
      </c>
      <c r="D4692">
        <v>1</v>
      </c>
      <c r="E4692">
        <v>285</v>
      </c>
      <c r="F4692">
        <v>72</v>
      </c>
      <c r="G4692">
        <v>23</v>
      </c>
      <c r="H4692">
        <v>51</v>
      </c>
      <c r="I4692">
        <v>3471.41</v>
      </c>
      <c r="J4692">
        <v>769.67</v>
      </c>
    </row>
    <row r="4693" spans="2:10" x14ac:dyDescent="0.25">
      <c r="B4693">
        <v>21</v>
      </c>
      <c r="C4693" s="1">
        <v>43150</v>
      </c>
      <c r="D4693">
        <v>1</v>
      </c>
      <c r="E4693">
        <v>334</v>
      </c>
      <c r="F4693">
        <v>74</v>
      </c>
      <c r="G4693">
        <v>27</v>
      </c>
      <c r="H4693">
        <v>26</v>
      </c>
      <c r="I4693">
        <v>1781.33</v>
      </c>
      <c r="J4693">
        <v>782.31</v>
      </c>
    </row>
    <row r="4694" spans="2:10" x14ac:dyDescent="0.25">
      <c r="B4694">
        <v>21</v>
      </c>
      <c r="C4694" s="1">
        <v>43157</v>
      </c>
      <c r="D4694">
        <v>1</v>
      </c>
      <c r="E4694">
        <v>381</v>
      </c>
      <c r="F4694">
        <v>98</v>
      </c>
      <c r="G4694">
        <v>23</v>
      </c>
      <c r="H4694">
        <v>769</v>
      </c>
      <c r="I4694">
        <v>4621.13</v>
      </c>
      <c r="J4694">
        <v>1245.5999999999999</v>
      </c>
    </row>
    <row r="4695" spans="2:10" x14ac:dyDescent="0.25">
      <c r="B4695">
        <v>21</v>
      </c>
      <c r="C4695" s="1">
        <v>43164</v>
      </c>
      <c r="D4695">
        <v>1</v>
      </c>
      <c r="E4695">
        <v>456</v>
      </c>
      <c r="F4695">
        <v>82</v>
      </c>
      <c r="G4695">
        <v>20</v>
      </c>
      <c r="H4695">
        <v>33</v>
      </c>
      <c r="I4695">
        <v>1479.51</v>
      </c>
      <c r="J4695">
        <v>1215.6300000000001</v>
      </c>
    </row>
    <row r="4696" spans="2:10" x14ac:dyDescent="0.25">
      <c r="B4696">
        <v>21</v>
      </c>
      <c r="C4696" s="1">
        <v>43171</v>
      </c>
      <c r="D4696">
        <v>1</v>
      </c>
      <c r="E4696">
        <v>518</v>
      </c>
      <c r="F4696">
        <v>72</v>
      </c>
      <c r="G4696">
        <v>24</v>
      </c>
      <c r="H4696">
        <v>330</v>
      </c>
      <c r="I4696">
        <v>4270.38</v>
      </c>
      <c r="J4696">
        <v>1224.82</v>
      </c>
    </row>
    <row r="4697" spans="2:10" x14ac:dyDescent="0.25">
      <c r="B4697">
        <v>21</v>
      </c>
      <c r="C4697" s="1">
        <v>43178</v>
      </c>
      <c r="D4697">
        <v>1</v>
      </c>
      <c r="E4697">
        <v>566</v>
      </c>
      <c r="F4697">
        <v>60</v>
      </c>
      <c r="G4697">
        <v>25</v>
      </c>
      <c r="H4697">
        <v>497</v>
      </c>
      <c r="I4697">
        <v>2152.86</v>
      </c>
      <c r="J4697">
        <v>1251.82</v>
      </c>
    </row>
    <row r="4698" spans="2:10" x14ac:dyDescent="0.25">
      <c r="B4698">
        <v>21</v>
      </c>
      <c r="C4698" s="1">
        <v>43185</v>
      </c>
      <c r="D4698">
        <v>1</v>
      </c>
      <c r="E4698">
        <v>601</v>
      </c>
      <c r="F4698">
        <v>74</v>
      </c>
      <c r="G4698">
        <v>14</v>
      </c>
      <c r="H4698">
        <v>763</v>
      </c>
      <c r="I4698">
        <v>5330.65</v>
      </c>
      <c r="J4698">
        <v>867.81</v>
      </c>
    </row>
    <row r="4699" spans="2:10" x14ac:dyDescent="0.25">
      <c r="B4699">
        <v>21</v>
      </c>
      <c r="C4699" s="1">
        <v>43192</v>
      </c>
      <c r="D4699">
        <v>1</v>
      </c>
      <c r="E4699">
        <v>661</v>
      </c>
      <c r="F4699">
        <v>42</v>
      </c>
      <c r="G4699">
        <v>20</v>
      </c>
      <c r="H4699">
        <v>334</v>
      </c>
      <c r="I4699">
        <v>3125.17</v>
      </c>
      <c r="J4699">
        <v>1378.91</v>
      </c>
    </row>
    <row r="4700" spans="2:10" x14ac:dyDescent="0.25">
      <c r="B4700">
        <v>21</v>
      </c>
      <c r="C4700" s="1">
        <v>43199</v>
      </c>
      <c r="D4700">
        <v>1</v>
      </c>
      <c r="E4700">
        <v>683</v>
      </c>
      <c r="F4700">
        <v>56</v>
      </c>
      <c r="G4700">
        <v>32</v>
      </c>
      <c r="H4700">
        <v>133</v>
      </c>
      <c r="I4700">
        <v>4675.8999999999996</v>
      </c>
      <c r="J4700">
        <v>1504.61</v>
      </c>
    </row>
    <row r="4701" spans="2:10" x14ac:dyDescent="0.25">
      <c r="B4701">
        <v>21</v>
      </c>
      <c r="C4701" s="1">
        <v>43206</v>
      </c>
      <c r="D4701">
        <v>1</v>
      </c>
      <c r="E4701">
        <v>707</v>
      </c>
      <c r="F4701">
        <v>80</v>
      </c>
      <c r="G4701">
        <v>20</v>
      </c>
      <c r="H4701">
        <v>289</v>
      </c>
      <c r="I4701">
        <v>2504.1999999999998</v>
      </c>
      <c r="J4701">
        <v>2388.3200000000002</v>
      </c>
    </row>
    <row r="4702" spans="2:10" x14ac:dyDescent="0.25">
      <c r="B4702">
        <v>21</v>
      </c>
      <c r="C4702" s="1">
        <v>43213</v>
      </c>
      <c r="D4702">
        <v>1</v>
      </c>
      <c r="E4702">
        <v>767</v>
      </c>
      <c r="F4702">
        <v>134</v>
      </c>
      <c r="G4702">
        <v>21</v>
      </c>
      <c r="H4702">
        <v>24</v>
      </c>
      <c r="I4702">
        <v>4052.84</v>
      </c>
      <c r="J4702">
        <v>1621.15</v>
      </c>
    </row>
    <row r="4703" spans="2:10" x14ac:dyDescent="0.25">
      <c r="B4703">
        <v>21</v>
      </c>
      <c r="C4703" s="1">
        <v>43220</v>
      </c>
      <c r="D4703">
        <v>1</v>
      </c>
      <c r="E4703">
        <v>880</v>
      </c>
      <c r="F4703">
        <v>63</v>
      </c>
      <c r="G4703">
        <v>25</v>
      </c>
      <c r="H4703">
        <v>21</v>
      </c>
      <c r="I4703">
        <v>8655.7999999999993</v>
      </c>
      <c r="J4703">
        <v>1469.84</v>
      </c>
    </row>
    <row r="4704" spans="2:10" x14ac:dyDescent="0.25">
      <c r="B4704">
        <v>21</v>
      </c>
      <c r="C4704" s="1">
        <v>43227</v>
      </c>
      <c r="D4704">
        <v>1</v>
      </c>
      <c r="E4704">
        <v>918</v>
      </c>
      <c r="F4704">
        <v>64</v>
      </c>
      <c r="G4704">
        <v>29</v>
      </c>
      <c r="H4704">
        <v>312</v>
      </c>
      <c r="I4704">
        <v>6470.43</v>
      </c>
      <c r="J4704">
        <v>1289.96</v>
      </c>
    </row>
    <row r="4705" spans="2:10" x14ac:dyDescent="0.25">
      <c r="B4705">
        <v>21</v>
      </c>
      <c r="C4705" s="1">
        <v>43234</v>
      </c>
      <c r="D4705">
        <v>1</v>
      </c>
      <c r="E4705">
        <v>953</v>
      </c>
      <c r="F4705">
        <v>62</v>
      </c>
      <c r="G4705">
        <v>32</v>
      </c>
      <c r="H4705">
        <v>77</v>
      </c>
      <c r="I4705">
        <v>7012.87</v>
      </c>
      <c r="J4705">
        <v>1829.12</v>
      </c>
    </row>
    <row r="4706" spans="2:10" x14ac:dyDescent="0.25">
      <c r="B4706">
        <v>21</v>
      </c>
      <c r="C4706" s="1">
        <v>43241</v>
      </c>
      <c r="D4706">
        <v>1</v>
      </c>
      <c r="E4706">
        <v>983</v>
      </c>
      <c r="F4706">
        <v>51</v>
      </c>
      <c r="G4706">
        <v>23</v>
      </c>
      <c r="H4706">
        <v>437</v>
      </c>
      <c r="I4706">
        <v>722.77</v>
      </c>
      <c r="J4706">
        <v>3120.48</v>
      </c>
    </row>
    <row r="4707" spans="2:10" x14ac:dyDescent="0.25">
      <c r="B4707">
        <v>21</v>
      </c>
      <c r="C4707" s="1">
        <v>43248</v>
      </c>
      <c r="D4707">
        <v>1</v>
      </c>
      <c r="E4707">
        <v>1011</v>
      </c>
      <c r="F4707">
        <v>45</v>
      </c>
      <c r="G4707">
        <v>23</v>
      </c>
      <c r="H4707">
        <v>352</v>
      </c>
      <c r="I4707">
        <v>9115.8700000000008</v>
      </c>
      <c r="J4707">
        <v>2172.39</v>
      </c>
    </row>
    <row r="4708" spans="2:10" x14ac:dyDescent="0.25">
      <c r="B4708">
        <v>21</v>
      </c>
      <c r="C4708" s="1">
        <v>43255</v>
      </c>
      <c r="D4708">
        <v>1</v>
      </c>
      <c r="E4708">
        <v>1033</v>
      </c>
      <c r="F4708">
        <v>88</v>
      </c>
      <c r="G4708">
        <v>17</v>
      </c>
      <c r="H4708">
        <v>1300</v>
      </c>
      <c r="I4708">
        <v>2429.84</v>
      </c>
      <c r="J4708">
        <v>2386.81</v>
      </c>
    </row>
    <row r="4709" spans="2:10" x14ac:dyDescent="0.25">
      <c r="B4709">
        <v>21</v>
      </c>
      <c r="C4709" s="1">
        <v>43262</v>
      </c>
      <c r="D4709">
        <v>1</v>
      </c>
      <c r="E4709">
        <v>1104</v>
      </c>
      <c r="F4709">
        <v>91</v>
      </c>
      <c r="G4709">
        <v>30</v>
      </c>
      <c r="H4709">
        <v>1682</v>
      </c>
      <c r="I4709">
        <v>4884.4799999999996</v>
      </c>
      <c r="J4709">
        <v>2884.59</v>
      </c>
    </row>
    <row r="4710" spans="2:10" x14ac:dyDescent="0.25">
      <c r="B4710">
        <v>21</v>
      </c>
      <c r="C4710" s="1">
        <v>43269</v>
      </c>
      <c r="D4710">
        <v>1</v>
      </c>
      <c r="E4710">
        <v>1165</v>
      </c>
      <c r="F4710">
        <v>82</v>
      </c>
      <c r="G4710">
        <v>29</v>
      </c>
      <c r="H4710">
        <v>249</v>
      </c>
      <c r="I4710">
        <v>9277.41</v>
      </c>
      <c r="J4710">
        <v>1694.51</v>
      </c>
    </row>
    <row r="4711" spans="2:10" x14ac:dyDescent="0.25">
      <c r="B4711">
        <v>21</v>
      </c>
      <c r="C4711" s="1">
        <v>43276</v>
      </c>
      <c r="D4711">
        <v>1</v>
      </c>
      <c r="E4711">
        <v>1218</v>
      </c>
      <c r="F4711">
        <v>103</v>
      </c>
      <c r="G4711">
        <v>16</v>
      </c>
      <c r="H4711">
        <v>1070</v>
      </c>
      <c r="I4711">
        <v>10545.63</v>
      </c>
      <c r="J4711">
        <v>2026.1</v>
      </c>
    </row>
    <row r="4712" spans="2:10" x14ac:dyDescent="0.25">
      <c r="B4712">
        <v>21</v>
      </c>
      <c r="C4712" s="1">
        <v>43283</v>
      </c>
      <c r="D4712">
        <v>1</v>
      </c>
      <c r="E4712">
        <v>1305</v>
      </c>
      <c r="F4712">
        <v>32</v>
      </c>
      <c r="G4712">
        <v>20</v>
      </c>
      <c r="H4712">
        <v>270</v>
      </c>
      <c r="I4712">
        <v>10620.1</v>
      </c>
      <c r="J4712">
        <v>2455.69</v>
      </c>
    </row>
    <row r="4713" spans="2:10" x14ac:dyDescent="0.25">
      <c r="B4713">
        <v>21</v>
      </c>
      <c r="C4713" s="1">
        <v>43290</v>
      </c>
      <c r="D4713">
        <v>1</v>
      </c>
      <c r="E4713">
        <v>1317</v>
      </c>
      <c r="F4713">
        <v>123</v>
      </c>
      <c r="G4713">
        <v>14</v>
      </c>
      <c r="H4713">
        <v>150</v>
      </c>
      <c r="I4713">
        <v>6906.81</v>
      </c>
      <c r="J4713">
        <v>2742.87</v>
      </c>
    </row>
    <row r="4714" spans="2:10" x14ac:dyDescent="0.25">
      <c r="B4714">
        <v>21</v>
      </c>
      <c r="C4714" s="1">
        <v>43297</v>
      </c>
      <c r="D4714">
        <v>1</v>
      </c>
      <c r="E4714">
        <v>1426</v>
      </c>
      <c r="F4714">
        <v>70</v>
      </c>
      <c r="G4714">
        <v>29</v>
      </c>
      <c r="H4714">
        <v>386</v>
      </c>
      <c r="I4714">
        <v>8456.36</v>
      </c>
      <c r="J4714">
        <v>3931.35</v>
      </c>
    </row>
    <row r="4715" spans="2:10" x14ac:dyDescent="0.25">
      <c r="B4715">
        <v>21</v>
      </c>
      <c r="C4715" s="1">
        <v>43304</v>
      </c>
      <c r="D4715">
        <v>1</v>
      </c>
      <c r="E4715">
        <v>1467</v>
      </c>
      <c r="F4715">
        <v>85</v>
      </c>
      <c r="G4715">
        <v>29</v>
      </c>
      <c r="H4715">
        <v>1233</v>
      </c>
      <c r="I4715">
        <v>4375.04</v>
      </c>
      <c r="J4715">
        <v>3019.34</v>
      </c>
    </row>
    <row r="4716" spans="2:10" x14ac:dyDescent="0.25">
      <c r="B4716">
        <v>21</v>
      </c>
      <c r="C4716" s="1">
        <v>43311</v>
      </c>
      <c r="D4716">
        <v>1</v>
      </c>
      <c r="E4716">
        <v>1523</v>
      </c>
      <c r="F4716">
        <v>99</v>
      </c>
      <c r="G4716">
        <v>25</v>
      </c>
      <c r="H4716">
        <v>17</v>
      </c>
      <c r="I4716">
        <v>11961.87</v>
      </c>
      <c r="J4716">
        <v>2660.39</v>
      </c>
    </row>
    <row r="4717" spans="2:10" x14ac:dyDescent="0.25">
      <c r="B4717">
        <v>21</v>
      </c>
      <c r="C4717" s="1">
        <v>43318</v>
      </c>
      <c r="D4717">
        <v>1</v>
      </c>
      <c r="E4717">
        <v>1597</v>
      </c>
      <c r="F4717">
        <v>124</v>
      </c>
      <c r="G4717">
        <v>39</v>
      </c>
      <c r="H4717">
        <v>945</v>
      </c>
      <c r="I4717">
        <v>15255.28</v>
      </c>
      <c r="J4717">
        <v>3998.04</v>
      </c>
    </row>
    <row r="4718" spans="2:10" x14ac:dyDescent="0.25">
      <c r="B4718">
        <v>21</v>
      </c>
      <c r="C4718" s="1">
        <v>43325</v>
      </c>
      <c r="D4718">
        <v>1</v>
      </c>
      <c r="E4718">
        <v>1682</v>
      </c>
      <c r="F4718">
        <v>38</v>
      </c>
      <c r="G4718">
        <v>40</v>
      </c>
      <c r="H4718">
        <v>1045</v>
      </c>
      <c r="I4718">
        <v>12100.05</v>
      </c>
      <c r="J4718">
        <v>2967.16</v>
      </c>
    </row>
    <row r="4719" spans="2:10" x14ac:dyDescent="0.25">
      <c r="B4719">
        <v>21</v>
      </c>
      <c r="C4719" s="1">
        <v>43332</v>
      </c>
      <c r="D4719">
        <v>1</v>
      </c>
      <c r="E4719">
        <v>1680</v>
      </c>
      <c r="F4719">
        <v>56</v>
      </c>
      <c r="G4719">
        <v>14</v>
      </c>
      <c r="H4719">
        <v>406</v>
      </c>
      <c r="I4719">
        <v>6046.78</v>
      </c>
      <c r="J4719">
        <v>3645.72</v>
      </c>
    </row>
    <row r="4720" spans="2:10" x14ac:dyDescent="0.25">
      <c r="B4720">
        <v>21</v>
      </c>
      <c r="C4720" s="1">
        <v>43339</v>
      </c>
      <c r="D4720">
        <v>1</v>
      </c>
      <c r="E4720">
        <v>1722</v>
      </c>
      <c r="F4720">
        <v>82</v>
      </c>
      <c r="G4720">
        <v>14</v>
      </c>
      <c r="H4720">
        <v>189</v>
      </c>
      <c r="I4720">
        <v>11598.42</v>
      </c>
      <c r="J4720">
        <v>3392.79</v>
      </c>
    </row>
    <row r="4721" spans="2:10" x14ac:dyDescent="0.25">
      <c r="B4721">
        <v>21</v>
      </c>
      <c r="C4721" s="1">
        <v>43346</v>
      </c>
      <c r="D4721">
        <v>1</v>
      </c>
      <c r="E4721">
        <v>1790</v>
      </c>
      <c r="F4721">
        <v>45</v>
      </c>
      <c r="G4721">
        <v>12</v>
      </c>
      <c r="H4721">
        <v>114</v>
      </c>
      <c r="I4721">
        <v>12039.84</v>
      </c>
      <c r="J4721">
        <v>4120.47</v>
      </c>
    </row>
    <row r="4722" spans="2:10" x14ac:dyDescent="0.25">
      <c r="B4722">
        <v>21</v>
      </c>
      <c r="C4722" s="1">
        <v>43353</v>
      </c>
      <c r="D4722">
        <v>1</v>
      </c>
      <c r="E4722">
        <v>1823</v>
      </c>
      <c r="F4722">
        <v>98</v>
      </c>
      <c r="G4722">
        <v>22</v>
      </c>
      <c r="H4722">
        <v>301</v>
      </c>
      <c r="I4722">
        <v>6845.77</v>
      </c>
      <c r="J4722">
        <v>3378.81</v>
      </c>
    </row>
    <row r="4723" spans="2:10" x14ac:dyDescent="0.25">
      <c r="B4723">
        <v>21</v>
      </c>
      <c r="C4723" s="1">
        <v>43360</v>
      </c>
      <c r="D4723">
        <v>1</v>
      </c>
      <c r="E4723">
        <v>1899</v>
      </c>
      <c r="F4723">
        <v>113</v>
      </c>
      <c r="G4723">
        <v>40</v>
      </c>
      <c r="H4723">
        <v>537</v>
      </c>
      <c r="I4723">
        <v>9103.7900000000009</v>
      </c>
      <c r="J4723">
        <v>4605.16</v>
      </c>
    </row>
    <row r="4724" spans="2:10" x14ac:dyDescent="0.25">
      <c r="B4724">
        <v>21</v>
      </c>
      <c r="C4724" s="1">
        <v>43367</v>
      </c>
      <c r="D4724">
        <v>1</v>
      </c>
      <c r="E4724">
        <v>1972</v>
      </c>
      <c r="F4724">
        <v>59</v>
      </c>
      <c r="G4724">
        <v>32</v>
      </c>
      <c r="H4724">
        <v>518</v>
      </c>
      <c r="I4724">
        <v>10541.41</v>
      </c>
      <c r="J4724">
        <v>3629.69</v>
      </c>
    </row>
    <row r="4725" spans="2:10" x14ac:dyDescent="0.25">
      <c r="B4725">
        <v>21</v>
      </c>
      <c r="C4725" s="1">
        <v>43101</v>
      </c>
      <c r="D4725">
        <v>2</v>
      </c>
      <c r="E4725">
        <v>0</v>
      </c>
      <c r="F4725">
        <v>80</v>
      </c>
      <c r="G4725">
        <v>29</v>
      </c>
      <c r="H4725">
        <v>50</v>
      </c>
      <c r="I4725">
        <v>1040.6099999999999</v>
      </c>
      <c r="J4725">
        <v>378.21</v>
      </c>
    </row>
    <row r="4726" spans="2:10" x14ac:dyDescent="0.25">
      <c r="B4726">
        <v>21</v>
      </c>
      <c r="C4726" s="1">
        <v>43108</v>
      </c>
      <c r="D4726">
        <v>2</v>
      </c>
      <c r="E4726">
        <v>51</v>
      </c>
      <c r="F4726">
        <v>90</v>
      </c>
      <c r="G4726">
        <v>35</v>
      </c>
      <c r="H4726">
        <v>12</v>
      </c>
      <c r="I4726">
        <v>1302.0899999999999</v>
      </c>
      <c r="J4726">
        <v>1183.67</v>
      </c>
    </row>
    <row r="4727" spans="2:10" x14ac:dyDescent="0.25">
      <c r="B4727">
        <v>21</v>
      </c>
      <c r="C4727" s="1">
        <v>43115</v>
      </c>
      <c r="D4727">
        <v>2</v>
      </c>
      <c r="E4727">
        <v>106</v>
      </c>
      <c r="F4727">
        <v>53</v>
      </c>
      <c r="G4727">
        <v>14</v>
      </c>
      <c r="H4727">
        <v>22</v>
      </c>
      <c r="I4727">
        <v>1933.67</v>
      </c>
      <c r="J4727">
        <v>1035.2</v>
      </c>
    </row>
    <row r="4728" spans="2:10" x14ac:dyDescent="0.25">
      <c r="B4728">
        <v>21</v>
      </c>
      <c r="C4728" s="1">
        <v>43122</v>
      </c>
      <c r="D4728">
        <v>2</v>
      </c>
      <c r="E4728">
        <v>145</v>
      </c>
      <c r="F4728">
        <v>74</v>
      </c>
      <c r="G4728">
        <v>15</v>
      </c>
      <c r="H4728">
        <v>10</v>
      </c>
      <c r="I4728">
        <v>3209.08</v>
      </c>
      <c r="J4728">
        <v>1322.72</v>
      </c>
    </row>
    <row r="4729" spans="2:10" x14ac:dyDescent="0.25">
      <c r="B4729">
        <v>21</v>
      </c>
      <c r="C4729" s="1">
        <v>43129</v>
      </c>
      <c r="D4729">
        <v>2</v>
      </c>
      <c r="E4729">
        <v>204</v>
      </c>
      <c r="F4729">
        <v>107</v>
      </c>
      <c r="G4729">
        <v>19</v>
      </c>
      <c r="H4729">
        <v>89</v>
      </c>
      <c r="I4729">
        <v>3798.79</v>
      </c>
      <c r="J4729">
        <v>2773.38</v>
      </c>
    </row>
    <row r="4730" spans="2:10" x14ac:dyDescent="0.25">
      <c r="B4730">
        <v>21</v>
      </c>
      <c r="C4730" s="1">
        <v>43136</v>
      </c>
      <c r="D4730">
        <v>2</v>
      </c>
      <c r="E4730">
        <v>292</v>
      </c>
      <c r="F4730">
        <v>90</v>
      </c>
      <c r="G4730">
        <v>23</v>
      </c>
      <c r="H4730">
        <v>96</v>
      </c>
      <c r="I4730">
        <v>4987.59</v>
      </c>
      <c r="J4730">
        <v>3039.32</v>
      </c>
    </row>
    <row r="4731" spans="2:10" x14ac:dyDescent="0.25">
      <c r="B4731">
        <v>21</v>
      </c>
      <c r="C4731" s="1">
        <v>43143</v>
      </c>
      <c r="D4731">
        <v>2</v>
      </c>
      <c r="E4731">
        <v>359</v>
      </c>
      <c r="F4731">
        <v>73</v>
      </c>
      <c r="G4731">
        <v>24</v>
      </c>
      <c r="H4731">
        <v>5</v>
      </c>
      <c r="I4731">
        <v>4995.33</v>
      </c>
      <c r="J4731">
        <v>2668.02</v>
      </c>
    </row>
    <row r="4732" spans="2:10" x14ac:dyDescent="0.25">
      <c r="B4732">
        <v>21</v>
      </c>
      <c r="C4732" s="1">
        <v>43150</v>
      </c>
      <c r="D4732">
        <v>2</v>
      </c>
      <c r="E4732">
        <v>408</v>
      </c>
      <c r="F4732">
        <v>45</v>
      </c>
      <c r="G4732">
        <v>43</v>
      </c>
      <c r="H4732">
        <v>186</v>
      </c>
      <c r="I4732">
        <v>6785.2</v>
      </c>
      <c r="J4732">
        <v>2803.39</v>
      </c>
    </row>
    <row r="4733" spans="2:10" x14ac:dyDescent="0.25">
      <c r="B4733">
        <v>21</v>
      </c>
      <c r="C4733" s="1">
        <v>43157</v>
      </c>
      <c r="D4733">
        <v>2</v>
      </c>
      <c r="E4733">
        <v>410</v>
      </c>
      <c r="F4733">
        <v>64</v>
      </c>
      <c r="G4733">
        <v>42</v>
      </c>
      <c r="H4733">
        <v>804</v>
      </c>
      <c r="I4733">
        <v>5047.96</v>
      </c>
      <c r="J4733">
        <v>2959.92</v>
      </c>
    </row>
    <row r="4734" spans="2:10" x14ac:dyDescent="0.25">
      <c r="B4734">
        <v>21</v>
      </c>
      <c r="C4734" s="1">
        <v>43164</v>
      </c>
      <c r="D4734">
        <v>2</v>
      </c>
      <c r="E4734">
        <v>432</v>
      </c>
      <c r="F4734">
        <v>76</v>
      </c>
      <c r="G4734">
        <v>23</v>
      </c>
      <c r="H4734">
        <v>257</v>
      </c>
      <c r="I4734">
        <v>6763.4</v>
      </c>
      <c r="J4734">
        <v>3027.11</v>
      </c>
    </row>
    <row r="4735" spans="2:10" x14ac:dyDescent="0.25">
      <c r="B4735">
        <v>21</v>
      </c>
      <c r="C4735" s="1">
        <v>43171</v>
      </c>
      <c r="D4735">
        <v>2</v>
      </c>
      <c r="E4735">
        <v>485</v>
      </c>
      <c r="F4735">
        <v>75</v>
      </c>
      <c r="G4735">
        <v>29</v>
      </c>
      <c r="H4735">
        <v>7</v>
      </c>
      <c r="I4735">
        <v>8662.76</v>
      </c>
      <c r="J4735">
        <v>3049.33</v>
      </c>
    </row>
    <row r="4736" spans="2:10" x14ac:dyDescent="0.25">
      <c r="B4736">
        <v>21</v>
      </c>
      <c r="C4736" s="1">
        <v>43178</v>
      </c>
      <c r="D4736">
        <v>2</v>
      </c>
      <c r="E4736">
        <v>531</v>
      </c>
      <c r="F4736">
        <v>93</v>
      </c>
      <c r="G4736">
        <v>26</v>
      </c>
      <c r="H4736">
        <v>541</v>
      </c>
      <c r="I4736">
        <v>3064.17</v>
      </c>
      <c r="J4736">
        <v>3323.5</v>
      </c>
    </row>
    <row r="4737" spans="2:10" x14ac:dyDescent="0.25">
      <c r="B4737">
        <v>21</v>
      </c>
      <c r="C4737" s="1">
        <v>43185</v>
      </c>
      <c r="D4737">
        <v>2</v>
      </c>
      <c r="E4737">
        <v>598</v>
      </c>
      <c r="F4737">
        <v>69</v>
      </c>
      <c r="G4737">
        <v>25</v>
      </c>
      <c r="H4737">
        <v>34</v>
      </c>
      <c r="I4737">
        <v>11030.52</v>
      </c>
      <c r="J4737">
        <v>4179.8900000000003</v>
      </c>
    </row>
    <row r="4738" spans="2:10" x14ac:dyDescent="0.25">
      <c r="B4738">
        <v>21</v>
      </c>
      <c r="C4738" s="1">
        <v>43192</v>
      </c>
      <c r="D4738">
        <v>2</v>
      </c>
      <c r="E4738">
        <v>642</v>
      </c>
      <c r="F4738">
        <v>31</v>
      </c>
      <c r="G4738">
        <v>28</v>
      </c>
      <c r="H4738">
        <v>420</v>
      </c>
      <c r="I4738">
        <v>8067.97</v>
      </c>
      <c r="J4738">
        <v>5125.79</v>
      </c>
    </row>
    <row r="4739" spans="2:10" x14ac:dyDescent="0.25">
      <c r="B4739">
        <v>21</v>
      </c>
      <c r="C4739" s="1">
        <v>43199</v>
      </c>
      <c r="D4739">
        <v>2</v>
      </c>
      <c r="E4739">
        <v>645</v>
      </c>
      <c r="F4739">
        <v>74</v>
      </c>
      <c r="G4739">
        <v>29</v>
      </c>
      <c r="H4739">
        <v>782</v>
      </c>
      <c r="I4739">
        <v>6457.5</v>
      </c>
      <c r="J4739">
        <v>3111.27</v>
      </c>
    </row>
    <row r="4740" spans="2:10" x14ac:dyDescent="0.25">
      <c r="B4740">
        <v>21</v>
      </c>
      <c r="C4740" s="1">
        <v>43206</v>
      </c>
      <c r="D4740">
        <v>2</v>
      </c>
      <c r="E4740">
        <v>690</v>
      </c>
      <c r="F4740">
        <v>53</v>
      </c>
      <c r="G4740">
        <v>33</v>
      </c>
      <c r="H4740">
        <v>33</v>
      </c>
      <c r="I4740">
        <v>7699.32</v>
      </c>
      <c r="J4740">
        <v>3236.27</v>
      </c>
    </row>
    <row r="4741" spans="2:10" x14ac:dyDescent="0.25">
      <c r="B4741">
        <v>21</v>
      </c>
      <c r="C4741" s="1">
        <v>43213</v>
      </c>
      <c r="D4741">
        <v>2</v>
      </c>
      <c r="E4741">
        <v>710</v>
      </c>
      <c r="F4741">
        <v>123</v>
      </c>
      <c r="G4741">
        <v>26</v>
      </c>
      <c r="H4741">
        <v>2</v>
      </c>
      <c r="I4741">
        <v>12315.61</v>
      </c>
      <c r="J4741">
        <v>5576.95</v>
      </c>
    </row>
    <row r="4742" spans="2:10" x14ac:dyDescent="0.25">
      <c r="B4742">
        <v>21</v>
      </c>
      <c r="C4742" s="1">
        <v>43220</v>
      </c>
      <c r="D4742">
        <v>2</v>
      </c>
      <c r="E4742">
        <v>807</v>
      </c>
      <c r="F4742">
        <v>85</v>
      </c>
      <c r="G4742">
        <v>38</v>
      </c>
      <c r="H4742">
        <v>779</v>
      </c>
      <c r="I4742">
        <v>6667.06</v>
      </c>
      <c r="J4742">
        <v>4837.76</v>
      </c>
    </row>
    <row r="4743" spans="2:10" x14ac:dyDescent="0.25">
      <c r="B4743">
        <v>21</v>
      </c>
      <c r="C4743" s="1">
        <v>43227</v>
      </c>
      <c r="D4743">
        <v>2</v>
      </c>
      <c r="E4743">
        <v>854</v>
      </c>
      <c r="F4743">
        <v>104</v>
      </c>
      <c r="G4743">
        <v>25</v>
      </c>
      <c r="H4743">
        <v>642</v>
      </c>
      <c r="I4743">
        <v>7843.17</v>
      </c>
      <c r="J4743">
        <v>8126.41</v>
      </c>
    </row>
    <row r="4744" spans="2:10" x14ac:dyDescent="0.25">
      <c r="B4744">
        <v>21</v>
      </c>
      <c r="C4744" s="1">
        <v>43234</v>
      </c>
      <c r="D4744">
        <v>2</v>
      </c>
      <c r="E4744">
        <v>933</v>
      </c>
      <c r="F4744">
        <v>110</v>
      </c>
      <c r="G4744">
        <v>30</v>
      </c>
      <c r="H4744">
        <v>798</v>
      </c>
      <c r="I4744">
        <v>8796.9599999999991</v>
      </c>
      <c r="J4744">
        <v>5737.64</v>
      </c>
    </row>
    <row r="4745" spans="2:10" x14ac:dyDescent="0.25">
      <c r="B4745">
        <v>21</v>
      </c>
      <c r="C4745" s="1">
        <v>43241</v>
      </c>
      <c r="D4745">
        <v>2</v>
      </c>
      <c r="E4745">
        <v>1013</v>
      </c>
      <c r="F4745">
        <v>99</v>
      </c>
      <c r="G4745">
        <v>27</v>
      </c>
      <c r="H4745">
        <v>373</v>
      </c>
      <c r="I4745">
        <v>22761.8</v>
      </c>
      <c r="J4745">
        <v>7202.18</v>
      </c>
    </row>
    <row r="4746" spans="2:10" x14ac:dyDescent="0.25">
      <c r="B4746">
        <v>21</v>
      </c>
      <c r="C4746" s="1">
        <v>43248</v>
      </c>
      <c r="D4746">
        <v>2</v>
      </c>
      <c r="E4746">
        <v>1085</v>
      </c>
      <c r="F4746">
        <v>68</v>
      </c>
      <c r="G4746">
        <v>21</v>
      </c>
      <c r="H4746">
        <v>1129</v>
      </c>
      <c r="I4746">
        <v>16284.13</v>
      </c>
      <c r="J4746">
        <v>5333.83</v>
      </c>
    </row>
    <row r="4747" spans="2:10" x14ac:dyDescent="0.25">
      <c r="B4747">
        <v>21</v>
      </c>
      <c r="C4747" s="1">
        <v>43255</v>
      </c>
      <c r="D4747">
        <v>2</v>
      </c>
      <c r="E4747">
        <v>1132</v>
      </c>
      <c r="F4747">
        <v>114</v>
      </c>
      <c r="G4747">
        <v>23</v>
      </c>
      <c r="H4747">
        <v>1312</v>
      </c>
      <c r="I4747">
        <v>18275.53</v>
      </c>
      <c r="J4747">
        <v>6518.9</v>
      </c>
    </row>
    <row r="4748" spans="2:10" x14ac:dyDescent="0.25">
      <c r="B4748">
        <v>21</v>
      </c>
      <c r="C4748" s="1">
        <v>43262</v>
      </c>
      <c r="D4748">
        <v>2</v>
      </c>
      <c r="E4748">
        <v>1223</v>
      </c>
      <c r="F4748">
        <v>57</v>
      </c>
      <c r="G4748">
        <v>30</v>
      </c>
      <c r="H4748">
        <v>902</v>
      </c>
      <c r="I4748">
        <v>14545.75</v>
      </c>
      <c r="J4748">
        <v>5381.71</v>
      </c>
    </row>
    <row r="4749" spans="2:10" x14ac:dyDescent="0.25">
      <c r="B4749">
        <v>21</v>
      </c>
      <c r="C4749" s="1">
        <v>43269</v>
      </c>
      <c r="D4749">
        <v>2</v>
      </c>
      <c r="E4749">
        <v>1250</v>
      </c>
      <c r="F4749">
        <v>60</v>
      </c>
      <c r="G4749">
        <v>17</v>
      </c>
      <c r="H4749">
        <v>2284</v>
      </c>
      <c r="I4749">
        <v>22196.83</v>
      </c>
      <c r="J4749">
        <v>9037.99</v>
      </c>
    </row>
    <row r="4750" spans="2:10" x14ac:dyDescent="0.25">
      <c r="B4750">
        <v>21</v>
      </c>
      <c r="C4750" s="1">
        <v>43276</v>
      </c>
      <c r="D4750">
        <v>2</v>
      </c>
      <c r="E4750">
        <v>1293</v>
      </c>
      <c r="F4750">
        <v>69</v>
      </c>
      <c r="G4750">
        <v>18</v>
      </c>
      <c r="H4750">
        <v>362</v>
      </c>
      <c r="I4750">
        <v>20008.240000000002</v>
      </c>
      <c r="J4750">
        <v>6289.18</v>
      </c>
    </row>
    <row r="4751" spans="2:10" x14ac:dyDescent="0.25">
      <c r="B4751">
        <v>21</v>
      </c>
      <c r="C4751" s="1">
        <v>43283</v>
      </c>
      <c r="D4751">
        <v>2</v>
      </c>
      <c r="E4751">
        <v>1344</v>
      </c>
      <c r="F4751">
        <v>123</v>
      </c>
      <c r="G4751">
        <v>40</v>
      </c>
      <c r="H4751">
        <v>176</v>
      </c>
      <c r="I4751">
        <v>17122.330000000002</v>
      </c>
      <c r="J4751">
        <v>7452.4</v>
      </c>
    </row>
    <row r="4752" spans="2:10" x14ac:dyDescent="0.25">
      <c r="B4752">
        <v>21</v>
      </c>
      <c r="C4752" s="1">
        <v>43290</v>
      </c>
      <c r="D4752">
        <v>2</v>
      </c>
      <c r="E4752">
        <v>1427</v>
      </c>
      <c r="F4752">
        <v>126</v>
      </c>
      <c r="G4752">
        <v>44</v>
      </c>
      <c r="H4752">
        <v>1847</v>
      </c>
      <c r="I4752">
        <v>20119.009999999998</v>
      </c>
      <c r="J4752">
        <v>12585.22</v>
      </c>
    </row>
    <row r="4753" spans="2:10" x14ac:dyDescent="0.25">
      <c r="B4753">
        <v>21</v>
      </c>
      <c r="C4753" s="1">
        <v>43297</v>
      </c>
      <c r="D4753">
        <v>2</v>
      </c>
      <c r="E4753">
        <v>1509</v>
      </c>
      <c r="F4753">
        <v>35</v>
      </c>
      <c r="G4753">
        <v>40</v>
      </c>
      <c r="H4753">
        <v>1115</v>
      </c>
      <c r="I4753">
        <v>19086.580000000002</v>
      </c>
      <c r="J4753">
        <v>10234.51</v>
      </c>
    </row>
    <row r="4754" spans="2:10" x14ac:dyDescent="0.25">
      <c r="B4754">
        <v>21</v>
      </c>
      <c r="C4754" s="1">
        <v>43304</v>
      </c>
      <c r="D4754">
        <v>2</v>
      </c>
      <c r="E4754">
        <v>1504</v>
      </c>
      <c r="F4754">
        <v>64</v>
      </c>
      <c r="G4754">
        <v>17</v>
      </c>
      <c r="H4754">
        <v>497</v>
      </c>
      <c r="I4754">
        <v>12423.34</v>
      </c>
      <c r="J4754">
        <v>8217.98</v>
      </c>
    </row>
    <row r="4755" spans="2:10" x14ac:dyDescent="0.25">
      <c r="B4755">
        <v>21</v>
      </c>
      <c r="C4755" s="1">
        <v>43311</v>
      </c>
      <c r="D4755">
        <v>2</v>
      </c>
      <c r="E4755">
        <v>1551</v>
      </c>
      <c r="F4755">
        <v>76</v>
      </c>
      <c r="G4755">
        <v>28</v>
      </c>
      <c r="H4755">
        <v>845</v>
      </c>
      <c r="I4755">
        <v>16784.62</v>
      </c>
      <c r="J4755">
        <v>8033.28</v>
      </c>
    </row>
    <row r="4756" spans="2:10" x14ac:dyDescent="0.25">
      <c r="B4756">
        <v>21</v>
      </c>
      <c r="C4756" s="1">
        <v>43318</v>
      </c>
      <c r="D4756">
        <v>2</v>
      </c>
      <c r="E4756">
        <v>1599</v>
      </c>
      <c r="F4756">
        <v>15</v>
      </c>
      <c r="G4756">
        <v>14</v>
      </c>
      <c r="H4756">
        <v>1095</v>
      </c>
      <c r="I4756">
        <v>24210.52</v>
      </c>
      <c r="J4756">
        <v>5295.63</v>
      </c>
    </row>
    <row r="4757" spans="2:10" x14ac:dyDescent="0.25">
      <c r="B4757">
        <v>21</v>
      </c>
      <c r="C4757" s="1">
        <v>43325</v>
      </c>
      <c r="D4757">
        <v>2</v>
      </c>
      <c r="E4757">
        <v>1600</v>
      </c>
      <c r="F4757">
        <v>113</v>
      </c>
      <c r="G4757">
        <v>38</v>
      </c>
      <c r="H4757">
        <v>28</v>
      </c>
      <c r="I4757">
        <v>15435.33</v>
      </c>
      <c r="J4757">
        <v>14106.84</v>
      </c>
    </row>
    <row r="4758" spans="2:10" x14ac:dyDescent="0.25">
      <c r="B4758">
        <v>21</v>
      </c>
      <c r="C4758" s="1">
        <v>43332</v>
      </c>
      <c r="D4758">
        <v>2</v>
      </c>
      <c r="E4758">
        <v>1675</v>
      </c>
      <c r="F4758">
        <v>65</v>
      </c>
      <c r="G4758">
        <v>16</v>
      </c>
      <c r="H4758">
        <v>914</v>
      </c>
      <c r="I4758">
        <v>28153.38</v>
      </c>
      <c r="J4758">
        <v>11256.27</v>
      </c>
    </row>
    <row r="4759" spans="2:10" x14ac:dyDescent="0.25">
      <c r="B4759">
        <v>21</v>
      </c>
      <c r="C4759" s="1">
        <v>43339</v>
      </c>
      <c r="D4759">
        <v>2</v>
      </c>
      <c r="E4759">
        <v>1724</v>
      </c>
      <c r="F4759">
        <v>76</v>
      </c>
      <c r="G4759">
        <v>12</v>
      </c>
      <c r="H4759">
        <v>206</v>
      </c>
      <c r="I4759">
        <v>29915.79</v>
      </c>
      <c r="J4759">
        <v>12247.53</v>
      </c>
    </row>
    <row r="4760" spans="2:10" x14ac:dyDescent="0.25">
      <c r="B4760">
        <v>21</v>
      </c>
      <c r="C4760" s="1">
        <v>43346</v>
      </c>
      <c r="D4760">
        <v>2</v>
      </c>
      <c r="E4760">
        <v>1788</v>
      </c>
      <c r="F4760">
        <v>114</v>
      </c>
      <c r="G4760">
        <v>33</v>
      </c>
      <c r="H4760">
        <v>276</v>
      </c>
      <c r="I4760">
        <v>10998.17</v>
      </c>
      <c r="J4760">
        <v>9242.7199999999993</v>
      </c>
    </row>
    <row r="4761" spans="2:10" x14ac:dyDescent="0.25">
      <c r="B4761">
        <v>21</v>
      </c>
      <c r="C4761" s="1">
        <v>43353</v>
      </c>
      <c r="D4761">
        <v>2</v>
      </c>
      <c r="E4761">
        <v>1869</v>
      </c>
      <c r="F4761">
        <v>98</v>
      </c>
      <c r="G4761">
        <v>10</v>
      </c>
      <c r="H4761">
        <v>25</v>
      </c>
      <c r="I4761">
        <v>14389.12</v>
      </c>
      <c r="J4761">
        <v>11596.15</v>
      </c>
    </row>
    <row r="4762" spans="2:10" x14ac:dyDescent="0.25">
      <c r="B4762">
        <v>21</v>
      </c>
      <c r="C4762" s="1">
        <v>43360</v>
      </c>
      <c r="D4762">
        <v>2</v>
      </c>
      <c r="E4762">
        <v>1957</v>
      </c>
      <c r="F4762">
        <v>37</v>
      </c>
      <c r="G4762">
        <v>15</v>
      </c>
      <c r="H4762">
        <v>361</v>
      </c>
      <c r="I4762">
        <v>25089.94</v>
      </c>
      <c r="J4762">
        <v>13282.68</v>
      </c>
    </row>
    <row r="4763" spans="2:10" x14ac:dyDescent="0.25">
      <c r="B4763">
        <v>21</v>
      </c>
      <c r="C4763" s="1">
        <v>43367</v>
      </c>
      <c r="D4763">
        <v>2</v>
      </c>
      <c r="E4763">
        <v>1979</v>
      </c>
      <c r="F4763">
        <v>52</v>
      </c>
      <c r="G4763">
        <v>13</v>
      </c>
      <c r="H4763">
        <v>609</v>
      </c>
      <c r="I4763">
        <v>26893.13</v>
      </c>
      <c r="J4763">
        <v>10545.08</v>
      </c>
    </row>
    <row r="4764" spans="2:10" x14ac:dyDescent="0.25">
      <c r="B4764">
        <v>21</v>
      </c>
      <c r="C4764" s="1">
        <v>43101</v>
      </c>
      <c r="D4764">
        <v>3</v>
      </c>
      <c r="E4764">
        <v>0</v>
      </c>
      <c r="F4764">
        <v>83</v>
      </c>
      <c r="G4764">
        <v>20</v>
      </c>
      <c r="H4764">
        <v>52</v>
      </c>
      <c r="I4764">
        <v>1664.81</v>
      </c>
      <c r="J4764">
        <v>402.09</v>
      </c>
    </row>
    <row r="4765" spans="2:10" x14ac:dyDescent="0.25">
      <c r="B4765">
        <v>21</v>
      </c>
      <c r="C4765" s="1">
        <v>43108</v>
      </c>
      <c r="D4765">
        <v>3</v>
      </c>
      <c r="E4765">
        <v>63</v>
      </c>
      <c r="F4765">
        <v>89</v>
      </c>
      <c r="G4765">
        <v>22</v>
      </c>
      <c r="H4765">
        <v>28</v>
      </c>
      <c r="I4765">
        <v>2638.01</v>
      </c>
      <c r="J4765">
        <v>665.14</v>
      </c>
    </row>
    <row r="4766" spans="2:10" x14ac:dyDescent="0.25">
      <c r="B4766">
        <v>21</v>
      </c>
      <c r="C4766" s="1">
        <v>43115</v>
      </c>
      <c r="D4766">
        <v>3</v>
      </c>
      <c r="E4766">
        <v>130</v>
      </c>
      <c r="F4766">
        <v>69</v>
      </c>
      <c r="G4766">
        <v>11</v>
      </c>
      <c r="H4766">
        <v>56</v>
      </c>
      <c r="I4766">
        <v>3448.07</v>
      </c>
      <c r="J4766">
        <v>1274.1099999999999</v>
      </c>
    </row>
    <row r="4767" spans="2:10" x14ac:dyDescent="0.25">
      <c r="B4767">
        <v>21</v>
      </c>
      <c r="C4767" s="1">
        <v>43122</v>
      </c>
      <c r="D4767">
        <v>3</v>
      </c>
      <c r="E4767">
        <v>188</v>
      </c>
      <c r="F4767">
        <v>62</v>
      </c>
      <c r="G4767">
        <v>18</v>
      </c>
      <c r="H4767">
        <v>147</v>
      </c>
      <c r="I4767">
        <v>5308.12</v>
      </c>
      <c r="J4767">
        <v>1563.86</v>
      </c>
    </row>
    <row r="4768" spans="2:10" x14ac:dyDescent="0.25">
      <c r="B4768">
        <v>21</v>
      </c>
      <c r="C4768" s="1">
        <v>43129</v>
      </c>
      <c r="D4768">
        <v>3</v>
      </c>
      <c r="E4768">
        <v>232</v>
      </c>
      <c r="F4768">
        <v>73</v>
      </c>
      <c r="G4768">
        <v>15</v>
      </c>
      <c r="H4768">
        <v>83</v>
      </c>
      <c r="I4768">
        <v>6045.58</v>
      </c>
      <c r="J4768">
        <v>2941.05</v>
      </c>
    </row>
    <row r="4769" spans="2:10" x14ac:dyDescent="0.25">
      <c r="B4769">
        <v>21</v>
      </c>
      <c r="C4769" s="1">
        <v>43136</v>
      </c>
      <c r="D4769">
        <v>3</v>
      </c>
      <c r="E4769">
        <v>290</v>
      </c>
      <c r="F4769">
        <v>37</v>
      </c>
      <c r="G4769">
        <v>30</v>
      </c>
      <c r="H4769">
        <v>201</v>
      </c>
      <c r="I4769">
        <v>7760.21</v>
      </c>
      <c r="J4769">
        <v>1455.64</v>
      </c>
    </row>
    <row r="4770" spans="2:10" x14ac:dyDescent="0.25">
      <c r="B4770">
        <v>21</v>
      </c>
      <c r="C4770" s="1">
        <v>43143</v>
      </c>
      <c r="D4770">
        <v>3</v>
      </c>
      <c r="E4770">
        <v>297</v>
      </c>
      <c r="F4770">
        <v>72</v>
      </c>
      <c r="G4770">
        <v>15</v>
      </c>
      <c r="H4770">
        <v>116</v>
      </c>
      <c r="I4770">
        <v>8667.83</v>
      </c>
      <c r="J4770">
        <v>2071.94</v>
      </c>
    </row>
    <row r="4771" spans="2:10" x14ac:dyDescent="0.25">
      <c r="B4771">
        <v>21</v>
      </c>
      <c r="C4771" s="1">
        <v>43150</v>
      </c>
      <c r="D4771">
        <v>3</v>
      </c>
      <c r="E4771">
        <v>354</v>
      </c>
      <c r="F4771">
        <v>81</v>
      </c>
      <c r="G4771">
        <v>33</v>
      </c>
      <c r="H4771">
        <v>49</v>
      </c>
      <c r="I4771">
        <v>8269.68</v>
      </c>
      <c r="J4771">
        <v>2779.29</v>
      </c>
    </row>
    <row r="4772" spans="2:10" x14ac:dyDescent="0.25">
      <c r="B4772">
        <v>21</v>
      </c>
      <c r="C4772" s="1">
        <v>43157</v>
      </c>
      <c r="D4772">
        <v>3</v>
      </c>
      <c r="E4772">
        <v>402</v>
      </c>
      <c r="F4772">
        <v>66</v>
      </c>
      <c r="G4772">
        <v>40</v>
      </c>
      <c r="H4772">
        <v>774</v>
      </c>
      <c r="I4772">
        <v>9943.84</v>
      </c>
      <c r="J4772">
        <v>2635.18</v>
      </c>
    </row>
    <row r="4773" spans="2:10" x14ac:dyDescent="0.25">
      <c r="B4773">
        <v>21</v>
      </c>
      <c r="C4773" s="1">
        <v>43164</v>
      </c>
      <c r="D4773">
        <v>3</v>
      </c>
      <c r="E4773">
        <v>428</v>
      </c>
      <c r="F4773">
        <v>80</v>
      </c>
      <c r="G4773">
        <v>26</v>
      </c>
      <c r="H4773">
        <v>114</v>
      </c>
      <c r="I4773">
        <v>7862.27</v>
      </c>
      <c r="J4773">
        <v>4913.87</v>
      </c>
    </row>
    <row r="4774" spans="2:10" x14ac:dyDescent="0.25">
      <c r="B4774">
        <v>21</v>
      </c>
      <c r="C4774" s="1">
        <v>43171</v>
      </c>
      <c r="D4774">
        <v>3</v>
      </c>
      <c r="E4774">
        <v>482</v>
      </c>
      <c r="F4774">
        <v>64</v>
      </c>
      <c r="G4774">
        <v>23</v>
      </c>
      <c r="H4774">
        <v>195</v>
      </c>
      <c r="I4774">
        <v>13474.72</v>
      </c>
      <c r="J4774">
        <v>3260.57</v>
      </c>
    </row>
    <row r="4775" spans="2:10" x14ac:dyDescent="0.25">
      <c r="B4775">
        <v>21</v>
      </c>
      <c r="C4775" s="1">
        <v>43178</v>
      </c>
      <c r="D4775">
        <v>3</v>
      </c>
      <c r="E4775">
        <v>523</v>
      </c>
      <c r="F4775">
        <v>59</v>
      </c>
      <c r="G4775">
        <v>31</v>
      </c>
      <c r="H4775">
        <v>109</v>
      </c>
      <c r="I4775">
        <v>7510.51</v>
      </c>
      <c r="J4775">
        <v>4873.74</v>
      </c>
    </row>
    <row r="4776" spans="2:10" x14ac:dyDescent="0.25">
      <c r="B4776">
        <v>21</v>
      </c>
      <c r="C4776" s="1">
        <v>43185</v>
      </c>
      <c r="D4776">
        <v>3</v>
      </c>
      <c r="E4776">
        <v>551</v>
      </c>
      <c r="F4776">
        <v>83</v>
      </c>
      <c r="G4776">
        <v>19</v>
      </c>
      <c r="H4776">
        <v>7</v>
      </c>
      <c r="I4776">
        <v>17344.34</v>
      </c>
      <c r="J4776">
        <v>4371.29</v>
      </c>
    </row>
    <row r="4777" spans="2:10" x14ac:dyDescent="0.25">
      <c r="B4777">
        <v>21</v>
      </c>
      <c r="C4777" s="1">
        <v>43192</v>
      </c>
      <c r="D4777">
        <v>3</v>
      </c>
      <c r="E4777">
        <v>615</v>
      </c>
      <c r="F4777">
        <v>95</v>
      </c>
      <c r="G4777">
        <v>34</v>
      </c>
      <c r="H4777">
        <v>308</v>
      </c>
      <c r="I4777">
        <v>13171.35</v>
      </c>
      <c r="J4777">
        <v>3686.25</v>
      </c>
    </row>
    <row r="4778" spans="2:10" x14ac:dyDescent="0.25">
      <c r="B4778">
        <v>21</v>
      </c>
      <c r="C4778" s="1">
        <v>43199</v>
      </c>
      <c r="D4778">
        <v>3</v>
      </c>
      <c r="E4778">
        <v>676</v>
      </c>
      <c r="F4778">
        <v>79</v>
      </c>
      <c r="G4778">
        <v>28</v>
      </c>
      <c r="H4778">
        <v>201</v>
      </c>
      <c r="I4778">
        <v>10842.05</v>
      </c>
      <c r="J4778">
        <v>6374.61</v>
      </c>
    </row>
    <row r="4779" spans="2:10" x14ac:dyDescent="0.25">
      <c r="B4779">
        <v>21</v>
      </c>
      <c r="C4779" s="1">
        <v>43206</v>
      </c>
      <c r="D4779">
        <v>3</v>
      </c>
      <c r="E4779">
        <v>727</v>
      </c>
      <c r="F4779">
        <v>88</v>
      </c>
      <c r="G4779">
        <v>33</v>
      </c>
      <c r="H4779">
        <v>1026</v>
      </c>
      <c r="I4779">
        <v>18308.419999999998</v>
      </c>
      <c r="J4779">
        <v>6899.94</v>
      </c>
    </row>
    <row r="4780" spans="2:10" x14ac:dyDescent="0.25">
      <c r="B4780">
        <v>21</v>
      </c>
      <c r="C4780" s="1">
        <v>43213</v>
      </c>
      <c r="D4780">
        <v>3</v>
      </c>
      <c r="E4780">
        <v>782</v>
      </c>
      <c r="F4780">
        <v>59</v>
      </c>
      <c r="G4780">
        <v>11</v>
      </c>
      <c r="H4780">
        <v>551</v>
      </c>
      <c r="I4780">
        <v>21244.35</v>
      </c>
      <c r="J4780">
        <v>5750.04</v>
      </c>
    </row>
    <row r="4781" spans="2:10" x14ac:dyDescent="0.25">
      <c r="B4781">
        <v>21</v>
      </c>
      <c r="C4781" s="1">
        <v>43220</v>
      </c>
      <c r="D4781">
        <v>3</v>
      </c>
      <c r="E4781">
        <v>830</v>
      </c>
      <c r="F4781">
        <v>117</v>
      </c>
      <c r="G4781">
        <v>21</v>
      </c>
      <c r="H4781">
        <v>178</v>
      </c>
      <c r="I4781">
        <v>22789.62</v>
      </c>
      <c r="J4781">
        <v>7968.72</v>
      </c>
    </row>
    <row r="4782" spans="2:10" x14ac:dyDescent="0.25">
      <c r="B4782">
        <v>21</v>
      </c>
      <c r="C4782" s="1">
        <v>43227</v>
      </c>
      <c r="D4782">
        <v>3</v>
      </c>
      <c r="E4782">
        <v>926</v>
      </c>
      <c r="F4782">
        <v>96</v>
      </c>
      <c r="G4782">
        <v>38</v>
      </c>
      <c r="H4782">
        <v>591</v>
      </c>
      <c r="I4782">
        <v>24761.16</v>
      </c>
      <c r="J4782">
        <v>8038.34</v>
      </c>
    </row>
    <row r="4783" spans="2:10" x14ac:dyDescent="0.25">
      <c r="B4783">
        <v>21</v>
      </c>
      <c r="C4783" s="1">
        <v>43234</v>
      </c>
      <c r="D4783">
        <v>3</v>
      </c>
      <c r="E4783">
        <v>984</v>
      </c>
      <c r="F4783">
        <v>73</v>
      </c>
      <c r="G4783">
        <v>21</v>
      </c>
      <c r="H4783">
        <v>63</v>
      </c>
      <c r="I4783">
        <v>30656.17</v>
      </c>
      <c r="J4783">
        <v>4801.09</v>
      </c>
    </row>
    <row r="4784" spans="2:10" x14ac:dyDescent="0.25">
      <c r="B4784">
        <v>21</v>
      </c>
      <c r="C4784" s="1">
        <v>43241</v>
      </c>
      <c r="D4784">
        <v>3</v>
      </c>
      <c r="E4784">
        <v>1036</v>
      </c>
      <c r="F4784">
        <v>39</v>
      </c>
      <c r="G4784">
        <v>27</v>
      </c>
      <c r="H4784">
        <v>729</v>
      </c>
      <c r="I4784">
        <v>12954.46</v>
      </c>
      <c r="J4784">
        <v>9308.9</v>
      </c>
    </row>
    <row r="4785" spans="2:10" x14ac:dyDescent="0.25">
      <c r="B4785">
        <v>21</v>
      </c>
      <c r="C4785" s="1">
        <v>43248</v>
      </c>
      <c r="D4785">
        <v>3</v>
      </c>
      <c r="E4785">
        <v>1048</v>
      </c>
      <c r="F4785">
        <v>105</v>
      </c>
      <c r="G4785">
        <v>26</v>
      </c>
      <c r="H4785">
        <v>45</v>
      </c>
      <c r="I4785">
        <v>26983.63</v>
      </c>
      <c r="J4785">
        <v>6758.85</v>
      </c>
    </row>
    <row r="4786" spans="2:10" x14ac:dyDescent="0.25">
      <c r="B4786">
        <v>21</v>
      </c>
      <c r="C4786" s="1">
        <v>43255</v>
      </c>
      <c r="D4786">
        <v>3</v>
      </c>
      <c r="E4786">
        <v>1127</v>
      </c>
      <c r="F4786">
        <v>71</v>
      </c>
      <c r="G4786">
        <v>30</v>
      </c>
      <c r="H4786">
        <v>302</v>
      </c>
      <c r="I4786">
        <v>28109.49</v>
      </c>
      <c r="J4786">
        <v>16406.55</v>
      </c>
    </row>
    <row r="4787" spans="2:10" x14ac:dyDescent="0.25">
      <c r="B4787">
        <v>21</v>
      </c>
      <c r="C4787" s="1">
        <v>43262</v>
      </c>
      <c r="D4787">
        <v>3</v>
      </c>
      <c r="E4787">
        <v>1168</v>
      </c>
      <c r="F4787">
        <v>82</v>
      </c>
      <c r="G4787">
        <v>18</v>
      </c>
      <c r="H4787">
        <v>349</v>
      </c>
      <c r="I4787">
        <v>24157.78</v>
      </c>
      <c r="J4787">
        <v>6857.7</v>
      </c>
    </row>
    <row r="4788" spans="2:10" x14ac:dyDescent="0.25">
      <c r="B4788">
        <v>21</v>
      </c>
      <c r="C4788" s="1">
        <v>43269</v>
      </c>
      <c r="D4788">
        <v>3</v>
      </c>
      <c r="E4788">
        <v>1232</v>
      </c>
      <c r="F4788">
        <v>1</v>
      </c>
      <c r="G4788">
        <v>27</v>
      </c>
      <c r="H4788">
        <v>24</v>
      </c>
      <c r="I4788">
        <v>24405.66</v>
      </c>
      <c r="J4788">
        <v>5848.38</v>
      </c>
    </row>
    <row r="4789" spans="2:10" x14ac:dyDescent="0.25">
      <c r="B4789">
        <v>21</v>
      </c>
      <c r="C4789" s="1">
        <v>43276</v>
      </c>
      <c r="D4789">
        <v>3</v>
      </c>
      <c r="E4789">
        <v>1206</v>
      </c>
      <c r="F4789">
        <v>67</v>
      </c>
      <c r="G4789">
        <v>16</v>
      </c>
      <c r="H4789">
        <v>47</v>
      </c>
      <c r="I4789">
        <v>24078.560000000001</v>
      </c>
      <c r="J4789">
        <v>8525.09</v>
      </c>
    </row>
    <row r="4790" spans="2:10" x14ac:dyDescent="0.25">
      <c r="B4790">
        <v>21</v>
      </c>
      <c r="C4790" s="1">
        <v>43283</v>
      </c>
      <c r="D4790">
        <v>3</v>
      </c>
      <c r="E4790">
        <v>1257</v>
      </c>
      <c r="F4790">
        <v>75</v>
      </c>
      <c r="G4790">
        <v>22</v>
      </c>
      <c r="H4790">
        <v>667</v>
      </c>
      <c r="I4790">
        <v>38292.54</v>
      </c>
      <c r="J4790">
        <v>10466.93</v>
      </c>
    </row>
    <row r="4791" spans="2:10" x14ac:dyDescent="0.25">
      <c r="B4791">
        <v>21</v>
      </c>
      <c r="C4791" s="1">
        <v>43290</v>
      </c>
      <c r="D4791">
        <v>3</v>
      </c>
      <c r="E4791">
        <v>1310</v>
      </c>
      <c r="F4791">
        <v>97</v>
      </c>
      <c r="G4791">
        <v>25</v>
      </c>
      <c r="H4791">
        <v>84</v>
      </c>
      <c r="I4791">
        <v>38712.14</v>
      </c>
      <c r="J4791">
        <v>12975.52</v>
      </c>
    </row>
    <row r="4792" spans="2:10" x14ac:dyDescent="0.25">
      <c r="B4792">
        <v>21</v>
      </c>
      <c r="C4792" s="1">
        <v>43297</v>
      </c>
      <c r="D4792">
        <v>3</v>
      </c>
      <c r="E4792">
        <v>1382</v>
      </c>
      <c r="F4792">
        <v>79</v>
      </c>
      <c r="G4792">
        <v>8</v>
      </c>
      <c r="H4792">
        <v>489</v>
      </c>
      <c r="I4792">
        <v>23965.7</v>
      </c>
      <c r="J4792">
        <v>13004.29</v>
      </c>
    </row>
    <row r="4793" spans="2:10" x14ac:dyDescent="0.25">
      <c r="B4793">
        <v>21</v>
      </c>
      <c r="C4793" s="1">
        <v>43304</v>
      </c>
      <c r="D4793">
        <v>3</v>
      </c>
      <c r="E4793">
        <v>1453</v>
      </c>
      <c r="F4793">
        <v>65</v>
      </c>
      <c r="G4793">
        <v>39</v>
      </c>
      <c r="H4793">
        <v>34</v>
      </c>
      <c r="I4793">
        <v>32534.799999999999</v>
      </c>
      <c r="J4793">
        <v>10101.68</v>
      </c>
    </row>
    <row r="4794" spans="2:10" x14ac:dyDescent="0.25">
      <c r="B4794">
        <v>21</v>
      </c>
      <c r="C4794" s="1">
        <v>43311</v>
      </c>
      <c r="D4794">
        <v>3</v>
      </c>
      <c r="E4794">
        <v>1479</v>
      </c>
      <c r="F4794">
        <v>131</v>
      </c>
      <c r="G4794">
        <v>30</v>
      </c>
      <c r="H4794">
        <v>257</v>
      </c>
      <c r="I4794">
        <v>31306.34</v>
      </c>
      <c r="J4794">
        <v>13412.48</v>
      </c>
    </row>
    <row r="4795" spans="2:10" x14ac:dyDescent="0.25">
      <c r="B4795">
        <v>21</v>
      </c>
      <c r="C4795" s="1">
        <v>43318</v>
      </c>
      <c r="D4795">
        <v>3</v>
      </c>
      <c r="E4795">
        <v>1580</v>
      </c>
      <c r="F4795">
        <v>85</v>
      </c>
      <c r="G4795">
        <v>28</v>
      </c>
      <c r="H4795">
        <v>1177</v>
      </c>
      <c r="I4795">
        <v>26876.74</v>
      </c>
      <c r="J4795">
        <v>13623.88</v>
      </c>
    </row>
    <row r="4796" spans="2:10" x14ac:dyDescent="0.25">
      <c r="B4796">
        <v>21</v>
      </c>
      <c r="C4796" s="1">
        <v>43325</v>
      </c>
      <c r="D4796">
        <v>3</v>
      </c>
      <c r="E4796">
        <v>1637</v>
      </c>
      <c r="F4796">
        <v>46</v>
      </c>
      <c r="G4796">
        <v>25</v>
      </c>
      <c r="H4796">
        <v>486</v>
      </c>
      <c r="I4796">
        <v>26042.5</v>
      </c>
      <c r="J4796">
        <v>5327.01</v>
      </c>
    </row>
    <row r="4797" spans="2:10" x14ac:dyDescent="0.25">
      <c r="B4797">
        <v>21</v>
      </c>
      <c r="C4797" s="1">
        <v>43332</v>
      </c>
      <c r="D4797">
        <v>3</v>
      </c>
      <c r="E4797">
        <v>1658</v>
      </c>
      <c r="F4797">
        <v>60</v>
      </c>
      <c r="G4797">
        <v>26</v>
      </c>
      <c r="H4797">
        <v>530</v>
      </c>
      <c r="I4797">
        <v>30141.71</v>
      </c>
      <c r="J4797">
        <v>11215</v>
      </c>
    </row>
    <row r="4798" spans="2:10" x14ac:dyDescent="0.25">
      <c r="B4798">
        <v>21</v>
      </c>
      <c r="C4798" s="1">
        <v>43339</v>
      </c>
      <c r="D4798">
        <v>3</v>
      </c>
      <c r="E4798">
        <v>1692</v>
      </c>
      <c r="F4798">
        <v>94</v>
      </c>
      <c r="G4798">
        <v>22</v>
      </c>
      <c r="H4798">
        <v>472</v>
      </c>
      <c r="I4798">
        <v>35706.78</v>
      </c>
      <c r="J4798">
        <v>10718.39</v>
      </c>
    </row>
    <row r="4799" spans="2:10" x14ac:dyDescent="0.25">
      <c r="B4799">
        <v>21</v>
      </c>
      <c r="C4799" s="1">
        <v>43346</v>
      </c>
      <c r="D4799">
        <v>3</v>
      </c>
      <c r="E4799">
        <v>1764</v>
      </c>
      <c r="F4799">
        <v>84</v>
      </c>
      <c r="G4799">
        <v>20</v>
      </c>
      <c r="H4799">
        <v>428</v>
      </c>
      <c r="I4799">
        <v>45424.25</v>
      </c>
      <c r="J4799">
        <v>14103.44</v>
      </c>
    </row>
    <row r="4800" spans="2:10" x14ac:dyDescent="0.25">
      <c r="B4800">
        <v>21</v>
      </c>
      <c r="C4800" s="1">
        <v>43353</v>
      </c>
      <c r="D4800">
        <v>3</v>
      </c>
      <c r="E4800">
        <v>1828</v>
      </c>
      <c r="F4800">
        <v>94</v>
      </c>
      <c r="G4800">
        <v>19</v>
      </c>
      <c r="H4800">
        <v>1494</v>
      </c>
      <c r="I4800">
        <v>31383.35</v>
      </c>
      <c r="J4800">
        <v>10770.7</v>
      </c>
    </row>
    <row r="4801" spans="2:10" x14ac:dyDescent="0.25">
      <c r="B4801">
        <v>21</v>
      </c>
      <c r="C4801" s="1">
        <v>43360</v>
      </c>
      <c r="D4801">
        <v>3</v>
      </c>
      <c r="E4801">
        <v>1903</v>
      </c>
      <c r="F4801">
        <v>82</v>
      </c>
      <c r="G4801">
        <v>10</v>
      </c>
      <c r="H4801">
        <v>634</v>
      </c>
      <c r="I4801">
        <v>43680.34</v>
      </c>
      <c r="J4801">
        <v>17642.04</v>
      </c>
    </row>
    <row r="4802" spans="2:10" x14ac:dyDescent="0.25">
      <c r="B4802">
        <v>21</v>
      </c>
      <c r="C4802" s="1">
        <v>43367</v>
      </c>
      <c r="D4802">
        <v>3</v>
      </c>
      <c r="E4802">
        <v>1975</v>
      </c>
      <c r="F4802">
        <v>86</v>
      </c>
      <c r="G4802">
        <v>26</v>
      </c>
      <c r="H4802">
        <v>199</v>
      </c>
      <c r="I4802">
        <v>63612.36</v>
      </c>
      <c r="J4802">
        <v>17354.68</v>
      </c>
    </row>
    <row r="4803" spans="2:10" x14ac:dyDescent="0.25">
      <c r="B4803">
        <v>21</v>
      </c>
      <c r="C4803" s="1">
        <v>43101</v>
      </c>
      <c r="D4803">
        <v>4</v>
      </c>
      <c r="E4803">
        <v>0</v>
      </c>
      <c r="F4803">
        <v>72</v>
      </c>
      <c r="G4803">
        <v>17</v>
      </c>
      <c r="H4803">
        <v>31</v>
      </c>
      <c r="I4803">
        <v>897.29</v>
      </c>
      <c r="J4803">
        <v>1206.02</v>
      </c>
    </row>
    <row r="4804" spans="2:10" x14ac:dyDescent="0.25">
      <c r="B4804">
        <v>21</v>
      </c>
      <c r="C4804" s="1">
        <v>43108</v>
      </c>
      <c r="D4804">
        <v>4</v>
      </c>
      <c r="E4804">
        <v>55</v>
      </c>
      <c r="F4804">
        <v>70</v>
      </c>
      <c r="G4804">
        <v>24</v>
      </c>
      <c r="H4804">
        <v>98</v>
      </c>
      <c r="I4804">
        <v>1295.42</v>
      </c>
      <c r="J4804">
        <v>1731.69</v>
      </c>
    </row>
    <row r="4805" spans="2:10" x14ac:dyDescent="0.25">
      <c r="B4805">
        <v>21</v>
      </c>
      <c r="C4805" s="1">
        <v>43115</v>
      </c>
      <c r="D4805">
        <v>4</v>
      </c>
      <c r="E4805">
        <v>101</v>
      </c>
      <c r="F4805">
        <v>65</v>
      </c>
      <c r="G4805">
        <v>38</v>
      </c>
      <c r="H4805">
        <v>39</v>
      </c>
      <c r="I4805">
        <v>2587.88</v>
      </c>
      <c r="J4805">
        <v>1010.97</v>
      </c>
    </row>
    <row r="4806" spans="2:10" x14ac:dyDescent="0.25">
      <c r="B4806">
        <v>21</v>
      </c>
      <c r="C4806" s="1">
        <v>43122</v>
      </c>
      <c r="D4806">
        <v>4</v>
      </c>
      <c r="E4806">
        <v>128</v>
      </c>
      <c r="F4806">
        <v>88</v>
      </c>
      <c r="G4806">
        <v>16</v>
      </c>
      <c r="H4806">
        <v>153</v>
      </c>
      <c r="I4806">
        <v>3808.45</v>
      </c>
      <c r="J4806">
        <v>3298.02</v>
      </c>
    </row>
    <row r="4807" spans="2:10" x14ac:dyDescent="0.25">
      <c r="B4807">
        <v>21</v>
      </c>
      <c r="C4807" s="1">
        <v>43129</v>
      </c>
      <c r="D4807">
        <v>4</v>
      </c>
      <c r="E4807">
        <v>200</v>
      </c>
      <c r="F4807">
        <v>35</v>
      </c>
      <c r="G4807">
        <v>18</v>
      </c>
      <c r="H4807">
        <v>14</v>
      </c>
      <c r="I4807">
        <v>4058.53</v>
      </c>
      <c r="J4807">
        <v>2398.83</v>
      </c>
    </row>
    <row r="4808" spans="2:10" x14ac:dyDescent="0.25">
      <c r="B4808">
        <v>21</v>
      </c>
      <c r="C4808" s="1">
        <v>43136</v>
      </c>
      <c r="D4808">
        <v>4</v>
      </c>
      <c r="E4808">
        <v>217</v>
      </c>
      <c r="F4808">
        <v>104</v>
      </c>
      <c r="G4808">
        <v>26</v>
      </c>
      <c r="H4808">
        <v>102</v>
      </c>
      <c r="I4808">
        <v>3834.27</v>
      </c>
      <c r="J4808">
        <v>5871.23</v>
      </c>
    </row>
    <row r="4809" spans="2:10" x14ac:dyDescent="0.25">
      <c r="B4809">
        <v>21</v>
      </c>
      <c r="C4809" s="1">
        <v>43143</v>
      </c>
      <c r="D4809">
        <v>4</v>
      </c>
      <c r="E4809">
        <v>295</v>
      </c>
      <c r="F4809">
        <v>80</v>
      </c>
      <c r="G4809">
        <v>25</v>
      </c>
      <c r="H4809">
        <v>465</v>
      </c>
      <c r="I4809">
        <v>8202.8799999999992</v>
      </c>
      <c r="J4809">
        <v>4603.6000000000004</v>
      </c>
    </row>
    <row r="4810" spans="2:10" x14ac:dyDescent="0.25">
      <c r="B4810">
        <v>21</v>
      </c>
      <c r="C4810" s="1">
        <v>43150</v>
      </c>
      <c r="D4810">
        <v>4</v>
      </c>
      <c r="E4810">
        <v>350</v>
      </c>
      <c r="F4810">
        <v>124</v>
      </c>
      <c r="G4810">
        <v>23</v>
      </c>
      <c r="H4810">
        <v>157</v>
      </c>
      <c r="I4810">
        <v>6840.27</v>
      </c>
      <c r="J4810">
        <v>4703.49</v>
      </c>
    </row>
    <row r="4811" spans="2:10" x14ac:dyDescent="0.25">
      <c r="B4811">
        <v>21</v>
      </c>
      <c r="C4811" s="1">
        <v>43157</v>
      </c>
      <c r="D4811">
        <v>4</v>
      </c>
      <c r="E4811">
        <v>451</v>
      </c>
      <c r="F4811">
        <v>116</v>
      </c>
      <c r="G4811">
        <v>36</v>
      </c>
      <c r="H4811">
        <v>144</v>
      </c>
      <c r="I4811">
        <v>7986.95</v>
      </c>
      <c r="J4811">
        <v>7287.85</v>
      </c>
    </row>
    <row r="4812" spans="2:10" x14ac:dyDescent="0.25">
      <c r="B4812">
        <v>21</v>
      </c>
      <c r="C4812" s="1">
        <v>43164</v>
      </c>
      <c r="D4812">
        <v>4</v>
      </c>
      <c r="E4812">
        <v>531</v>
      </c>
      <c r="F4812">
        <v>91</v>
      </c>
      <c r="G4812">
        <v>20</v>
      </c>
      <c r="H4812">
        <v>143</v>
      </c>
      <c r="I4812">
        <v>16763.27</v>
      </c>
      <c r="J4812">
        <v>7705.86</v>
      </c>
    </row>
    <row r="4813" spans="2:10" x14ac:dyDescent="0.25">
      <c r="B4813">
        <v>21</v>
      </c>
      <c r="C4813" s="1">
        <v>43171</v>
      </c>
      <c r="D4813">
        <v>4</v>
      </c>
      <c r="E4813">
        <v>602</v>
      </c>
      <c r="F4813">
        <v>60</v>
      </c>
      <c r="G4813">
        <v>35</v>
      </c>
      <c r="H4813">
        <v>155</v>
      </c>
      <c r="I4813">
        <v>8600.9599999999991</v>
      </c>
      <c r="J4813">
        <v>6692.93</v>
      </c>
    </row>
    <row r="4814" spans="2:10" x14ac:dyDescent="0.25">
      <c r="B4814">
        <v>21</v>
      </c>
      <c r="C4814" s="1">
        <v>43178</v>
      </c>
      <c r="D4814">
        <v>4</v>
      </c>
      <c r="E4814">
        <v>627</v>
      </c>
      <c r="F4814">
        <v>95</v>
      </c>
      <c r="G4814">
        <v>14</v>
      </c>
      <c r="H4814">
        <v>10</v>
      </c>
      <c r="I4814">
        <v>12347.14</v>
      </c>
      <c r="J4814">
        <v>4020.12</v>
      </c>
    </row>
    <row r="4815" spans="2:10" x14ac:dyDescent="0.25">
      <c r="B4815">
        <v>21</v>
      </c>
      <c r="C4815" s="1">
        <v>43185</v>
      </c>
      <c r="D4815">
        <v>4</v>
      </c>
      <c r="E4815">
        <v>708</v>
      </c>
      <c r="F4815">
        <v>103</v>
      </c>
      <c r="G4815">
        <v>26</v>
      </c>
      <c r="H4815">
        <v>155</v>
      </c>
      <c r="I4815">
        <v>15066.89</v>
      </c>
      <c r="J4815">
        <v>9780.5400000000009</v>
      </c>
    </row>
    <row r="4816" spans="2:10" x14ac:dyDescent="0.25">
      <c r="B4816">
        <v>21</v>
      </c>
      <c r="C4816" s="1">
        <v>43192</v>
      </c>
      <c r="D4816">
        <v>4</v>
      </c>
      <c r="E4816">
        <v>785</v>
      </c>
      <c r="F4816">
        <v>96</v>
      </c>
      <c r="G4816">
        <v>8</v>
      </c>
      <c r="H4816">
        <v>197</v>
      </c>
      <c r="I4816">
        <v>12479.89</v>
      </c>
      <c r="J4816">
        <v>6639.81</v>
      </c>
    </row>
    <row r="4817" spans="2:10" x14ac:dyDescent="0.25">
      <c r="B4817">
        <v>21</v>
      </c>
      <c r="C4817" s="1">
        <v>43199</v>
      </c>
      <c r="D4817">
        <v>4</v>
      </c>
      <c r="E4817">
        <v>873</v>
      </c>
      <c r="F4817">
        <v>58</v>
      </c>
      <c r="G4817">
        <v>16</v>
      </c>
      <c r="H4817">
        <v>5</v>
      </c>
      <c r="I4817">
        <v>15410.23</v>
      </c>
      <c r="J4817">
        <v>10882.43</v>
      </c>
    </row>
    <row r="4818" spans="2:10" x14ac:dyDescent="0.25">
      <c r="B4818">
        <v>21</v>
      </c>
      <c r="C4818" s="1">
        <v>43206</v>
      </c>
      <c r="D4818">
        <v>4</v>
      </c>
      <c r="E4818">
        <v>915</v>
      </c>
      <c r="F4818">
        <v>103</v>
      </c>
      <c r="G4818">
        <v>22</v>
      </c>
      <c r="H4818">
        <v>727</v>
      </c>
      <c r="I4818">
        <v>15622.91</v>
      </c>
      <c r="J4818">
        <v>6812.68</v>
      </c>
    </row>
    <row r="4819" spans="2:10" x14ac:dyDescent="0.25">
      <c r="B4819">
        <v>21</v>
      </c>
      <c r="C4819" s="1">
        <v>43213</v>
      </c>
      <c r="D4819">
        <v>4</v>
      </c>
      <c r="E4819">
        <v>996</v>
      </c>
      <c r="F4819">
        <v>108</v>
      </c>
      <c r="G4819">
        <v>20</v>
      </c>
      <c r="H4819">
        <v>436</v>
      </c>
      <c r="I4819">
        <v>22583.200000000001</v>
      </c>
      <c r="J4819">
        <v>10747.01</v>
      </c>
    </row>
    <row r="4820" spans="2:10" x14ac:dyDescent="0.25">
      <c r="B4820">
        <v>21</v>
      </c>
      <c r="C4820" s="1">
        <v>43220</v>
      </c>
      <c r="D4820">
        <v>4</v>
      </c>
      <c r="E4820">
        <v>1084</v>
      </c>
      <c r="F4820">
        <v>103</v>
      </c>
      <c r="G4820">
        <v>17</v>
      </c>
      <c r="H4820">
        <v>437</v>
      </c>
      <c r="I4820">
        <v>24614.04</v>
      </c>
      <c r="J4820">
        <v>6381.7</v>
      </c>
    </row>
    <row r="4821" spans="2:10" x14ac:dyDescent="0.25">
      <c r="B4821">
        <v>21</v>
      </c>
      <c r="C4821" s="1">
        <v>43227</v>
      </c>
      <c r="D4821">
        <v>4</v>
      </c>
      <c r="E4821">
        <v>1170</v>
      </c>
      <c r="F4821">
        <v>39</v>
      </c>
      <c r="G4821">
        <v>27</v>
      </c>
      <c r="H4821">
        <v>850</v>
      </c>
      <c r="I4821">
        <v>9427.7000000000007</v>
      </c>
      <c r="J4821">
        <v>12653.78</v>
      </c>
    </row>
    <row r="4822" spans="2:10" x14ac:dyDescent="0.25">
      <c r="B4822">
        <v>21</v>
      </c>
      <c r="C4822" s="1">
        <v>43234</v>
      </c>
      <c r="D4822">
        <v>4</v>
      </c>
      <c r="E4822">
        <v>1182</v>
      </c>
      <c r="F4822">
        <v>110</v>
      </c>
      <c r="G4822">
        <v>29</v>
      </c>
      <c r="H4822">
        <v>501</v>
      </c>
      <c r="I4822">
        <v>15183.46</v>
      </c>
      <c r="J4822">
        <v>18926.03</v>
      </c>
    </row>
    <row r="4823" spans="2:10" x14ac:dyDescent="0.25">
      <c r="B4823">
        <v>21</v>
      </c>
      <c r="C4823" s="1">
        <v>43241</v>
      </c>
      <c r="D4823">
        <v>4</v>
      </c>
      <c r="E4823">
        <v>1263</v>
      </c>
      <c r="F4823">
        <v>54</v>
      </c>
      <c r="G4823">
        <v>36</v>
      </c>
      <c r="H4823">
        <v>261</v>
      </c>
      <c r="I4823">
        <v>35225.660000000003</v>
      </c>
      <c r="J4823">
        <v>10024.93</v>
      </c>
    </row>
    <row r="4824" spans="2:10" x14ac:dyDescent="0.25">
      <c r="B4824">
        <v>21</v>
      </c>
      <c r="C4824" s="1">
        <v>43248</v>
      </c>
      <c r="D4824">
        <v>4</v>
      </c>
      <c r="E4824">
        <v>1281</v>
      </c>
      <c r="F4824">
        <v>81</v>
      </c>
      <c r="G4824">
        <v>26</v>
      </c>
      <c r="H4824">
        <v>845</v>
      </c>
      <c r="I4824">
        <v>10945.03</v>
      </c>
      <c r="J4824">
        <v>15135.07</v>
      </c>
    </row>
    <row r="4825" spans="2:10" x14ac:dyDescent="0.25">
      <c r="B4825">
        <v>21</v>
      </c>
      <c r="C4825" s="1">
        <v>43255</v>
      </c>
      <c r="D4825">
        <v>4</v>
      </c>
      <c r="E4825">
        <v>1336</v>
      </c>
      <c r="F4825">
        <v>67</v>
      </c>
      <c r="G4825">
        <v>33</v>
      </c>
      <c r="H4825">
        <v>212</v>
      </c>
      <c r="I4825">
        <v>13981.98</v>
      </c>
      <c r="J4825">
        <v>6745.9</v>
      </c>
    </row>
    <row r="4826" spans="2:10" x14ac:dyDescent="0.25">
      <c r="B4826">
        <v>21</v>
      </c>
      <c r="C4826" s="1">
        <v>43262</v>
      </c>
      <c r="D4826">
        <v>4</v>
      </c>
      <c r="E4826">
        <v>1370</v>
      </c>
      <c r="F4826">
        <v>79</v>
      </c>
      <c r="G4826">
        <v>25</v>
      </c>
      <c r="H4826">
        <v>305</v>
      </c>
      <c r="I4826">
        <v>9409.6</v>
      </c>
      <c r="J4826">
        <v>19969.64</v>
      </c>
    </row>
    <row r="4827" spans="2:10" x14ac:dyDescent="0.25">
      <c r="B4827">
        <v>21</v>
      </c>
      <c r="C4827" s="1">
        <v>43269</v>
      </c>
      <c r="D4827">
        <v>4</v>
      </c>
      <c r="E4827">
        <v>1424</v>
      </c>
      <c r="F4827">
        <v>116</v>
      </c>
      <c r="G4827">
        <v>39</v>
      </c>
      <c r="H4827">
        <v>193</v>
      </c>
      <c r="I4827">
        <v>42148.19</v>
      </c>
      <c r="J4827">
        <v>12210.42</v>
      </c>
    </row>
    <row r="4828" spans="2:10" x14ac:dyDescent="0.25">
      <c r="B4828">
        <v>21</v>
      </c>
      <c r="C4828" s="1">
        <v>43276</v>
      </c>
      <c r="D4828">
        <v>4</v>
      </c>
      <c r="E4828">
        <v>1501</v>
      </c>
      <c r="F4828">
        <v>149</v>
      </c>
      <c r="G4828">
        <v>25</v>
      </c>
      <c r="H4828">
        <v>984</v>
      </c>
      <c r="I4828">
        <v>37797.93</v>
      </c>
      <c r="J4828">
        <v>17367.3</v>
      </c>
    </row>
    <row r="4829" spans="2:10" x14ac:dyDescent="0.25">
      <c r="B4829">
        <v>21</v>
      </c>
      <c r="C4829" s="1">
        <v>43283</v>
      </c>
      <c r="D4829">
        <v>4</v>
      </c>
      <c r="E4829">
        <v>1625</v>
      </c>
      <c r="F4829">
        <v>111</v>
      </c>
      <c r="G4829">
        <v>32</v>
      </c>
      <c r="H4829">
        <v>1326</v>
      </c>
      <c r="I4829">
        <v>21857.01</v>
      </c>
      <c r="J4829">
        <v>16856.95</v>
      </c>
    </row>
    <row r="4830" spans="2:10" x14ac:dyDescent="0.25">
      <c r="B4830">
        <v>21</v>
      </c>
      <c r="C4830" s="1">
        <v>43290</v>
      </c>
      <c r="D4830">
        <v>4</v>
      </c>
      <c r="E4830">
        <v>1704</v>
      </c>
      <c r="F4830">
        <v>58</v>
      </c>
      <c r="G4830">
        <v>30</v>
      </c>
      <c r="H4830">
        <v>1669</v>
      </c>
      <c r="I4830">
        <v>29935.46</v>
      </c>
      <c r="J4830">
        <v>19223.29</v>
      </c>
    </row>
    <row r="4831" spans="2:10" x14ac:dyDescent="0.25">
      <c r="B4831">
        <v>21</v>
      </c>
      <c r="C4831" s="1">
        <v>43297</v>
      </c>
      <c r="D4831">
        <v>4</v>
      </c>
      <c r="E4831">
        <v>1732</v>
      </c>
      <c r="F4831">
        <v>97</v>
      </c>
      <c r="G4831">
        <v>32</v>
      </c>
      <c r="H4831">
        <v>542</v>
      </c>
      <c r="I4831">
        <v>40817.599999999999</v>
      </c>
      <c r="J4831">
        <v>16445.03</v>
      </c>
    </row>
    <row r="4832" spans="2:10" x14ac:dyDescent="0.25">
      <c r="B4832">
        <v>21</v>
      </c>
      <c r="C4832" s="1">
        <v>43304</v>
      </c>
      <c r="D4832">
        <v>4</v>
      </c>
      <c r="E4832">
        <v>1797</v>
      </c>
      <c r="F4832">
        <v>84</v>
      </c>
      <c r="G4832">
        <v>30</v>
      </c>
      <c r="H4832">
        <v>334</v>
      </c>
      <c r="I4832">
        <v>19290.97</v>
      </c>
      <c r="J4832">
        <v>6344.98</v>
      </c>
    </row>
    <row r="4833" spans="2:10" x14ac:dyDescent="0.25">
      <c r="B4833">
        <v>21</v>
      </c>
      <c r="C4833" s="1">
        <v>43311</v>
      </c>
      <c r="D4833">
        <v>4</v>
      </c>
      <c r="E4833">
        <v>1851</v>
      </c>
      <c r="F4833">
        <v>107</v>
      </c>
      <c r="G4833">
        <v>36</v>
      </c>
      <c r="H4833">
        <v>179</v>
      </c>
      <c r="I4833">
        <v>37237.629999999997</v>
      </c>
      <c r="J4833">
        <v>16914.39</v>
      </c>
    </row>
    <row r="4834" spans="2:10" x14ac:dyDescent="0.25">
      <c r="B4834">
        <v>21</v>
      </c>
      <c r="C4834" s="1">
        <v>43318</v>
      </c>
      <c r="D4834">
        <v>4</v>
      </c>
      <c r="E4834">
        <v>1922</v>
      </c>
      <c r="F4834">
        <v>126</v>
      </c>
      <c r="G4834">
        <v>30</v>
      </c>
      <c r="H4834">
        <v>289</v>
      </c>
      <c r="I4834">
        <v>44643.85</v>
      </c>
      <c r="J4834">
        <v>13263.18</v>
      </c>
    </row>
    <row r="4835" spans="2:10" x14ac:dyDescent="0.25">
      <c r="B4835">
        <v>21</v>
      </c>
      <c r="C4835" s="1">
        <v>43325</v>
      </c>
      <c r="D4835">
        <v>4</v>
      </c>
      <c r="E4835">
        <v>2018</v>
      </c>
      <c r="F4835">
        <v>72</v>
      </c>
      <c r="G4835">
        <v>17</v>
      </c>
      <c r="H4835">
        <v>1911</v>
      </c>
      <c r="I4835">
        <v>53245.59</v>
      </c>
      <c r="J4835">
        <v>15499.61</v>
      </c>
    </row>
    <row r="4836" spans="2:10" x14ac:dyDescent="0.25">
      <c r="B4836">
        <v>21</v>
      </c>
      <c r="C4836" s="1">
        <v>43332</v>
      </c>
      <c r="D4836">
        <v>4</v>
      </c>
      <c r="E4836">
        <v>2073</v>
      </c>
      <c r="F4836">
        <v>86</v>
      </c>
      <c r="G4836">
        <v>24</v>
      </c>
      <c r="H4836">
        <v>432</v>
      </c>
      <c r="I4836">
        <v>55154.85</v>
      </c>
      <c r="J4836">
        <v>15027.67</v>
      </c>
    </row>
    <row r="4837" spans="2:10" x14ac:dyDescent="0.25">
      <c r="B4837">
        <v>21</v>
      </c>
      <c r="C4837" s="1">
        <v>43339</v>
      </c>
      <c r="D4837">
        <v>4</v>
      </c>
      <c r="E4837">
        <v>2135</v>
      </c>
      <c r="F4837">
        <v>33</v>
      </c>
      <c r="G4837">
        <v>29</v>
      </c>
      <c r="H4837">
        <v>405</v>
      </c>
      <c r="I4837">
        <v>28725.68</v>
      </c>
      <c r="J4837">
        <v>29823.83</v>
      </c>
    </row>
    <row r="4838" spans="2:10" x14ac:dyDescent="0.25">
      <c r="B4838">
        <v>21</v>
      </c>
      <c r="C4838" s="1">
        <v>43346</v>
      </c>
      <c r="D4838">
        <v>4</v>
      </c>
      <c r="E4838">
        <v>2139</v>
      </c>
      <c r="F4838">
        <v>74</v>
      </c>
      <c r="G4838">
        <v>20</v>
      </c>
      <c r="H4838">
        <v>1267</v>
      </c>
      <c r="I4838">
        <v>17685.55</v>
      </c>
      <c r="J4838">
        <v>25131.27</v>
      </c>
    </row>
    <row r="4839" spans="2:10" x14ac:dyDescent="0.25">
      <c r="B4839">
        <v>21</v>
      </c>
      <c r="C4839" s="1">
        <v>43353</v>
      </c>
      <c r="D4839">
        <v>4</v>
      </c>
      <c r="E4839">
        <v>2193</v>
      </c>
      <c r="F4839">
        <v>49</v>
      </c>
      <c r="G4839">
        <v>33</v>
      </c>
      <c r="H4839">
        <v>561</v>
      </c>
      <c r="I4839">
        <v>51574.94</v>
      </c>
      <c r="J4839">
        <v>25821.97</v>
      </c>
    </row>
    <row r="4840" spans="2:10" x14ac:dyDescent="0.25">
      <c r="B4840">
        <v>21</v>
      </c>
      <c r="C4840" s="1">
        <v>43360</v>
      </c>
      <c r="D4840">
        <v>4</v>
      </c>
      <c r="E4840">
        <v>2209</v>
      </c>
      <c r="F4840">
        <v>94</v>
      </c>
      <c r="G4840">
        <v>20</v>
      </c>
      <c r="H4840">
        <v>2531</v>
      </c>
      <c r="I4840">
        <v>34667.370000000003</v>
      </c>
      <c r="J4840">
        <v>9757.08</v>
      </c>
    </row>
    <row r="4841" spans="2:10" x14ac:dyDescent="0.25">
      <c r="B4841">
        <v>21</v>
      </c>
      <c r="C4841" s="1">
        <v>43367</v>
      </c>
      <c r="D4841">
        <v>4</v>
      </c>
      <c r="E4841">
        <v>2283</v>
      </c>
      <c r="F4841">
        <v>32</v>
      </c>
      <c r="G4841">
        <v>29</v>
      </c>
      <c r="H4841">
        <v>1459</v>
      </c>
      <c r="I4841">
        <v>51778.25</v>
      </c>
      <c r="J4841">
        <v>15901.94</v>
      </c>
    </row>
    <row r="4842" spans="2:10" x14ac:dyDescent="0.25">
      <c r="B4842">
        <v>21</v>
      </c>
      <c r="C4842" s="1">
        <v>43101</v>
      </c>
      <c r="D4842">
        <v>5</v>
      </c>
      <c r="E4842">
        <v>0</v>
      </c>
      <c r="F4842">
        <v>35</v>
      </c>
      <c r="G4842">
        <v>24</v>
      </c>
      <c r="H4842">
        <v>19</v>
      </c>
      <c r="I4842">
        <v>812.72</v>
      </c>
      <c r="J4842">
        <v>148.36000000000001</v>
      </c>
    </row>
    <row r="4843" spans="2:10" x14ac:dyDescent="0.25">
      <c r="B4843">
        <v>21</v>
      </c>
      <c r="C4843" s="1">
        <v>43108</v>
      </c>
      <c r="D4843">
        <v>5</v>
      </c>
      <c r="E4843">
        <v>11</v>
      </c>
      <c r="F4843">
        <v>98</v>
      </c>
      <c r="G4843">
        <v>17</v>
      </c>
      <c r="H4843">
        <v>47</v>
      </c>
      <c r="I4843">
        <v>1164.1400000000001</v>
      </c>
      <c r="J4843">
        <v>727.64</v>
      </c>
    </row>
    <row r="4844" spans="2:10" x14ac:dyDescent="0.25">
      <c r="B4844">
        <v>21</v>
      </c>
      <c r="C4844" s="1">
        <v>43115</v>
      </c>
      <c r="D4844">
        <v>5</v>
      </c>
      <c r="E4844">
        <v>92</v>
      </c>
      <c r="F4844">
        <v>96</v>
      </c>
      <c r="G4844">
        <v>13</v>
      </c>
      <c r="H4844">
        <v>3</v>
      </c>
      <c r="I4844">
        <v>3139.08</v>
      </c>
      <c r="J4844">
        <v>1331.44</v>
      </c>
    </row>
    <row r="4845" spans="2:10" x14ac:dyDescent="0.25">
      <c r="B4845">
        <v>21</v>
      </c>
      <c r="C4845" s="1">
        <v>43122</v>
      </c>
      <c r="D4845">
        <v>5</v>
      </c>
      <c r="E4845">
        <v>175</v>
      </c>
      <c r="F4845">
        <v>78</v>
      </c>
      <c r="G4845">
        <v>34</v>
      </c>
      <c r="H4845">
        <v>18</v>
      </c>
      <c r="I4845">
        <v>7178.8</v>
      </c>
      <c r="J4845">
        <v>1855.55</v>
      </c>
    </row>
    <row r="4846" spans="2:10" x14ac:dyDescent="0.25">
      <c r="B4846">
        <v>21</v>
      </c>
      <c r="C4846" s="1">
        <v>43129</v>
      </c>
      <c r="D4846">
        <v>5</v>
      </c>
      <c r="E4846">
        <v>219</v>
      </c>
      <c r="F4846">
        <v>97</v>
      </c>
      <c r="G4846">
        <v>37</v>
      </c>
      <c r="H4846">
        <v>275</v>
      </c>
      <c r="I4846">
        <v>5706.31</v>
      </c>
      <c r="J4846">
        <v>1940.26</v>
      </c>
    </row>
    <row r="4847" spans="2:10" x14ac:dyDescent="0.25">
      <c r="B4847">
        <v>21</v>
      </c>
      <c r="C4847" s="1">
        <v>43136</v>
      </c>
      <c r="D4847">
        <v>5</v>
      </c>
      <c r="E4847">
        <v>279</v>
      </c>
      <c r="F4847">
        <v>51</v>
      </c>
      <c r="G4847">
        <v>16</v>
      </c>
      <c r="H4847">
        <v>169</v>
      </c>
      <c r="I4847">
        <v>7432.01</v>
      </c>
      <c r="J4847">
        <v>2036.04</v>
      </c>
    </row>
    <row r="4848" spans="2:10" x14ac:dyDescent="0.25">
      <c r="B4848">
        <v>21</v>
      </c>
      <c r="C4848" s="1">
        <v>43143</v>
      </c>
      <c r="D4848">
        <v>5</v>
      </c>
      <c r="E4848">
        <v>314</v>
      </c>
      <c r="F4848">
        <v>81</v>
      </c>
      <c r="G4848">
        <v>24</v>
      </c>
      <c r="H4848">
        <v>165</v>
      </c>
      <c r="I4848">
        <v>9197.43</v>
      </c>
      <c r="J4848">
        <v>2804.55</v>
      </c>
    </row>
    <row r="4849" spans="2:10" x14ac:dyDescent="0.25">
      <c r="B4849">
        <v>21</v>
      </c>
      <c r="C4849" s="1">
        <v>43150</v>
      </c>
      <c r="D4849">
        <v>5</v>
      </c>
      <c r="E4849">
        <v>371</v>
      </c>
      <c r="F4849">
        <v>79</v>
      </c>
      <c r="G4849">
        <v>19</v>
      </c>
      <c r="H4849">
        <v>65</v>
      </c>
      <c r="I4849">
        <v>9292.49</v>
      </c>
      <c r="J4849">
        <v>2607.33</v>
      </c>
    </row>
    <row r="4850" spans="2:10" x14ac:dyDescent="0.25">
      <c r="B4850">
        <v>21</v>
      </c>
      <c r="C4850" s="1">
        <v>43157</v>
      </c>
      <c r="D4850">
        <v>5</v>
      </c>
      <c r="E4850">
        <v>431</v>
      </c>
      <c r="F4850">
        <v>35</v>
      </c>
      <c r="G4850">
        <v>28</v>
      </c>
      <c r="H4850">
        <v>230</v>
      </c>
      <c r="I4850">
        <v>7245.89</v>
      </c>
      <c r="J4850">
        <v>2693.31</v>
      </c>
    </row>
    <row r="4851" spans="2:10" x14ac:dyDescent="0.25">
      <c r="B4851">
        <v>21</v>
      </c>
      <c r="C4851" s="1">
        <v>43164</v>
      </c>
      <c r="D4851">
        <v>5</v>
      </c>
      <c r="E4851">
        <v>438</v>
      </c>
      <c r="F4851">
        <v>49</v>
      </c>
      <c r="G4851">
        <v>4</v>
      </c>
      <c r="H4851">
        <v>43</v>
      </c>
      <c r="I4851">
        <v>8240.6200000000008</v>
      </c>
      <c r="J4851">
        <v>2592.6799999999998</v>
      </c>
    </row>
    <row r="4852" spans="2:10" x14ac:dyDescent="0.25">
      <c r="B4852">
        <v>21</v>
      </c>
      <c r="C4852" s="1">
        <v>43171</v>
      </c>
      <c r="D4852">
        <v>5</v>
      </c>
      <c r="E4852">
        <v>483</v>
      </c>
      <c r="F4852">
        <v>118</v>
      </c>
      <c r="G4852">
        <v>31</v>
      </c>
      <c r="H4852">
        <v>66</v>
      </c>
      <c r="I4852">
        <v>23829.89</v>
      </c>
      <c r="J4852">
        <v>4081.6</v>
      </c>
    </row>
    <row r="4853" spans="2:10" x14ac:dyDescent="0.25">
      <c r="B4853">
        <v>21</v>
      </c>
      <c r="C4853" s="1">
        <v>43178</v>
      </c>
      <c r="D4853">
        <v>5</v>
      </c>
      <c r="E4853">
        <v>570</v>
      </c>
      <c r="F4853">
        <v>60</v>
      </c>
      <c r="G4853">
        <v>25</v>
      </c>
      <c r="H4853">
        <v>151</v>
      </c>
      <c r="I4853">
        <v>14072.91</v>
      </c>
      <c r="J4853">
        <v>4770.92</v>
      </c>
    </row>
    <row r="4854" spans="2:10" x14ac:dyDescent="0.25">
      <c r="B4854">
        <v>21</v>
      </c>
      <c r="C4854" s="1">
        <v>43185</v>
      </c>
      <c r="D4854">
        <v>5</v>
      </c>
      <c r="E4854">
        <v>605</v>
      </c>
      <c r="F4854">
        <v>87</v>
      </c>
      <c r="G4854">
        <v>33</v>
      </c>
      <c r="H4854">
        <v>389</v>
      </c>
      <c r="I4854">
        <v>15408.33</v>
      </c>
      <c r="J4854">
        <v>4930.2</v>
      </c>
    </row>
    <row r="4855" spans="2:10" x14ac:dyDescent="0.25">
      <c r="B4855">
        <v>21</v>
      </c>
      <c r="C4855" s="1">
        <v>43192</v>
      </c>
      <c r="D4855">
        <v>5</v>
      </c>
      <c r="E4855">
        <v>659</v>
      </c>
      <c r="F4855">
        <v>46</v>
      </c>
      <c r="G4855">
        <v>34</v>
      </c>
      <c r="H4855">
        <v>578</v>
      </c>
      <c r="I4855">
        <v>16867.259999999998</v>
      </c>
      <c r="J4855">
        <v>4775.49</v>
      </c>
    </row>
    <row r="4856" spans="2:10" x14ac:dyDescent="0.25">
      <c r="B4856">
        <v>21</v>
      </c>
      <c r="C4856" s="1">
        <v>43199</v>
      </c>
      <c r="D4856">
        <v>5</v>
      </c>
      <c r="E4856">
        <v>671</v>
      </c>
      <c r="F4856">
        <v>78</v>
      </c>
      <c r="G4856">
        <v>27</v>
      </c>
      <c r="H4856">
        <v>626</v>
      </c>
      <c r="I4856">
        <v>15734.82</v>
      </c>
      <c r="J4856">
        <v>5486.28</v>
      </c>
    </row>
    <row r="4857" spans="2:10" x14ac:dyDescent="0.25">
      <c r="B4857">
        <v>21</v>
      </c>
      <c r="C4857" s="1">
        <v>43206</v>
      </c>
      <c r="D4857">
        <v>5</v>
      </c>
      <c r="E4857">
        <v>722</v>
      </c>
      <c r="F4857">
        <v>85</v>
      </c>
      <c r="G4857">
        <v>37</v>
      </c>
      <c r="H4857">
        <v>168</v>
      </c>
      <c r="I4857">
        <v>13776.43</v>
      </c>
      <c r="J4857">
        <v>3780.82</v>
      </c>
    </row>
    <row r="4858" spans="2:10" x14ac:dyDescent="0.25">
      <c r="B4858">
        <v>21</v>
      </c>
      <c r="C4858" s="1">
        <v>43213</v>
      </c>
      <c r="D4858">
        <v>5</v>
      </c>
      <c r="E4858">
        <v>770</v>
      </c>
      <c r="F4858">
        <v>64</v>
      </c>
      <c r="G4858">
        <v>29</v>
      </c>
      <c r="H4858">
        <v>291</v>
      </c>
      <c r="I4858">
        <v>14145.29</v>
      </c>
      <c r="J4858">
        <v>5713.66</v>
      </c>
    </row>
    <row r="4859" spans="2:10" x14ac:dyDescent="0.25">
      <c r="B4859">
        <v>21</v>
      </c>
      <c r="C4859" s="1">
        <v>43220</v>
      </c>
      <c r="D4859">
        <v>5</v>
      </c>
      <c r="E4859">
        <v>805</v>
      </c>
      <c r="F4859">
        <v>66</v>
      </c>
      <c r="G4859">
        <v>26</v>
      </c>
      <c r="H4859">
        <v>468</v>
      </c>
      <c r="I4859">
        <v>12999.85</v>
      </c>
      <c r="J4859">
        <v>5021.96</v>
      </c>
    </row>
    <row r="4860" spans="2:10" x14ac:dyDescent="0.25">
      <c r="B4860">
        <v>21</v>
      </c>
      <c r="C4860" s="1">
        <v>43227</v>
      </c>
      <c r="D4860">
        <v>5</v>
      </c>
      <c r="E4860">
        <v>845</v>
      </c>
      <c r="F4860">
        <v>81</v>
      </c>
      <c r="G4860">
        <v>36</v>
      </c>
      <c r="H4860">
        <v>381</v>
      </c>
      <c r="I4860">
        <v>22099.58</v>
      </c>
      <c r="J4860">
        <v>6576.12</v>
      </c>
    </row>
    <row r="4861" spans="2:10" x14ac:dyDescent="0.25">
      <c r="B4861">
        <v>21</v>
      </c>
      <c r="C4861" s="1">
        <v>43234</v>
      </c>
      <c r="D4861">
        <v>5</v>
      </c>
      <c r="E4861">
        <v>890</v>
      </c>
      <c r="F4861">
        <v>81</v>
      </c>
      <c r="G4861">
        <v>26</v>
      </c>
      <c r="H4861">
        <v>288</v>
      </c>
      <c r="I4861">
        <v>13260.85</v>
      </c>
      <c r="J4861">
        <v>6289.62</v>
      </c>
    </row>
    <row r="4862" spans="2:10" x14ac:dyDescent="0.25">
      <c r="B4862">
        <v>21</v>
      </c>
      <c r="C4862" s="1">
        <v>43241</v>
      </c>
      <c r="D4862">
        <v>5</v>
      </c>
      <c r="E4862">
        <v>945</v>
      </c>
      <c r="F4862">
        <v>79</v>
      </c>
      <c r="G4862">
        <v>28</v>
      </c>
      <c r="H4862">
        <v>237</v>
      </c>
      <c r="I4862">
        <v>13801.46</v>
      </c>
      <c r="J4862">
        <v>5060.49</v>
      </c>
    </row>
    <row r="4863" spans="2:10" x14ac:dyDescent="0.25">
      <c r="B4863">
        <v>21</v>
      </c>
      <c r="C4863" s="1">
        <v>43248</v>
      </c>
      <c r="D4863">
        <v>5</v>
      </c>
      <c r="E4863">
        <v>996</v>
      </c>
      <c r="F4863">
        <v>78</v>
      </c>
      <c r="G4863">
        <v>24</v>
      </c>
      <c r="H4863">
        <v>31</v>
      </c>
      <c r="I4863">
        <v>8849.2800000000007</v>
      </c>
      <c r="J4863">
        <v>5105.16</v>
      </c>
    </row>
    <row r="4864" spans="2:10" x14ac:dyDescent="0.25">
      <c r="B4864">
        <v>21</v>
      </c>
      <c r="C4864" s="1">
        <v>43255</v>
      </c>
      <c r="D4864">
        <v>5</v>
      </c>
      <c r="E4864">
        <v>1050</v>
      </c>
      <c r="F4864">
        <v>84</v>
      </c>
      <c r="G4864">
        <v>36</v>
      </c>
      <c r="H4864">
        <v>207</v>
      </c>
      <c r="I4864">
        <v>25198.76</v>
      </c>
      <c r="J4864">
        <v>6021.59</v>
      </c>
    </row>
    <row r="4865" spans="2:10" x14ac:dyDescent="0.25">
      <c r="B4865">
        <v>21</v>
      </c>
      <c r="C4865" s="1">
        <v>43262</v>
      </c>
      <c r="D4865">
        <v>5</v>
      </c>
      <c r="E4865">
        <v>1098</v>
      </c>
      <c r="F4865">
        <v>69</v>
      </c>
      <c r="G4865">
        <v>10</v>
      </c>
      <c r="H4865">
        <v>63</v>
      </c>
      <c r="I4865">
        <v>26133.01</v>
      </c>
      <c r="J4865">
        <v>6949.91</v>
      </c>
    </row>
    <row r="4866" spans="2:10" x14ac:dyDescent="0.25">
      <c r="B4866">
        <v>21</v>
      </c>
      <c r="C4866" s="1">
        <v>43269</v>
      </c>
      <c r="D4866">
        <v>5</v>
      </c>
      <c r="E4866">
        <v>1157</v>
      </c>
      <c r="F4866">
        <v>115</v>
      </c>
      <c r="G4866">
        <v>20</v>
      </c>
      <c r="H4866">
        <v>592</v>
      </c>
      <c r="I4866">
        <v>23543.09</v>
      </c>
      <c r="J4866">
        <v>8653.61</v>
      </c>
    </row>
    <row r="4867" spans="2:10" x14ac:dyDescent="0.25">
      <c r="B4867">
        <v>21</v>
      </c>
      <c r="C4867" s="1">
        <v>43276</v>
      </c>
      <c r="D4867">
        <v>5</v>
      </c>
      <c r="E4867">
        <v>1252</v>
      </c>
      <c r="F4867">
        <v>88</v>
      </c>
      <c r="G4867">
        <v>34</v>
      </c>
      <c r="H4867">
        <v>1287</v>
      </c>
      <c r="I4867">
        <v>38336.47</v>
      </c>
      <c r="J4867">
        <v>10879.84</v>
      </c>
    </row>
    <row r="4868" spans="2:10" x14ac:dyDescent="0.25">
      <c r="B4868">
        <v>21</v>
      </c>
      <c r="C4868" s="1">
        <v>43283</v>
      </c>
      <c r="D4868">
        <v>5</v>
      </c>
      <c r="E4868">
        <v>1306</v>
      </c>
      <c r="F4868">
        <v>73</v>
      </c>
      <c r="G4868">
        <v>20</v>
      </c>
      <c r="H4868">
        <v>1005</v>
      </c>
      <c r="I4868">
        <v>25728.99</v>
      </c>
      <c r="J4868">
        <v>7427.13</v>
      </c>
    </row>
    <row r="4869" spans="2:10" x14ac:dyDescent="0.25">
      <c r="B4869">
        <v>21</v>
      </c>
      <c r="C4869" s="1">
        <v>43290</v>
      </c>
      <c r="D4869">
        <v>5</v>
      </c>
      <c r="E4869">
        <v>1359</v>
      </c>
      <c r="F4869">
        <v>79</v>
      </c>
      <c r="G4869">
        <v>15</v>
      </c>
      <c r="H4869">
        <v>514</v>
      </c>
      <c r="I4869">
        <v>20651.38</v>
      </c>
      <c r="J4869">
        <v>9372.9</v>
      </c>
    </row>
    <row r="4870" spans="2:10" x14ac:dyDescent="0.25">
      <c r="B4870">
        <v>21</v>
      </c>
      <c r="C4870" s="1">
        <v>43297</v>
      </c>
      <c r="D4870">
        <v>5</v>
      </c>
      <c r="E4870">
        <v>1423</v>
      </c>
      <c r="F4870">
        <v>89</v>
      </c>
      <c r="G4870">
        <v>15</v>
      </c>
      <c r="H4870">
        <v>193</v>
      </c>
      <c r="I4870">
        <v>30577.72</v>
      </c>
      <c r="J4870">
        <v>10039.42</v>
      </c>
    </row>
    <row r="4871" spans="2:10" x14ac:dyDescent="0.25">
      <c r="B4871">
        <v>21</v>
      </c>
      <c r="C4871" s="1">
        <v>43304</v>
      </c>
      <c r="D4871">
        <v>5</v>
      </c>
      <c r="E4871">
        <v>1497</v>
      </c>
      <c r="F4871">
        <v>96</v>
      </c>
      <c r="G4871">
        <v>16</v>
      </c>
      <c r="H4871">
        <v>242</v>
      </c>
      <c r="I4871">
        <v>35100.51</v>
      </c>
      <c r="J4871">
        <v>10106.879999999999</v>
      </c>
    </row>
    <row r="4872" spans="2:10" x14ac:dyDescent="0.25">
      <c r="B4872">
        <v>21</v>
      </c>
      <c r="C4872" s="1">
        <v>43311</v>
      </c>
      <c r="D4872">
        <v>5</v>
      </c>
      <c r="E4872">
        <v>1577</v>
      </c>
      <c r="F4872">
        <v>95</v>
      </c>
      <c r="G4872">
        <v>37</v>
      </c>
      <c r="H4872">
        <v>1715</v>
      </c>
      <c r="I4872">
        <v>42229.97</v>
      </c>
      <c r="J4872">
        <v>9240.4500000000007</v>
      </c>
    </row>
    <row r="4873" spans="2:10" x14ac:dyDescent="0.25">
      <c r="B4873">
        <v>21</v>
      </c>
      <c r="C4873" s="1">
        <v>43318</v>
      </c>
      <c r="D4873">
        <v>5</v>
      </c>
      <c r="E4873">
        <v>1635</v>
      </c>
      <c r="F4873">
        <v>70</v>
      </c>
      <c r="G4873">
        <v>21</v>
      </c>
      <c r="H4873">
        <v>476</v>
      </c>
      <c r="I4873">
        <v>47269.9</v>
      </c>
      <c r="J4873">
        <v>10612.59</v>
      </c>
    </row>
    <row r="4874" spans="2:10" x14ac:dyDescent="0.25">
      <c r="B4874">
        <v>21</v>
      </c>
      <c r="C4874" s="1">
        <v>43325</v>
      </c>
      <c r="D4874">
        <v>5</v>
      </c>
      <c r="E4874">
        <v>1684</v>
      </c>
      <c r="F4874">
        <v>73</v>
      </c>
      <c r="G4874">
        <v>35</v>
      </c>
      <c r="H4874">
        <v>1017</v>
      </c>
      <c r="I4874">
        <v>34946.550000000003</v>
      </c>
      <c r="J4874">
        <v>11597.77</v>
      </c>
    </row>
    <row r="4875" spans="2:10" x14ac:dyDescent="0.25">
      <c r="B4875">
        <v>21</v>
      </c>
      <c r="C4875" s="1">
        <v>43332</v>
      </c>
      <c r="D4875">
        <v>5</v>
      </c>
      <c r="E4875">
        <v>1722</v>
      </c>
      <c r="F4875">
        <v>67</v>
      </c>
      <c r="G4875">
        <v>30</v>
      </c>
      <c r="H4875">
        <v>909</v>
      </c>
      <c r="I4875">
        <v>29394.58</v>
      </c>
      <c r="J4875">
        <v>9889.9</v>
      </c>
    </row>
    <row r="4876" spans="2:10" x14ac:dyDescent="0.25">
      <c r="B4876">
        <v>21</v>
      </c>
      <c r="C4876" s="1">
        <v>43339</v>
      </c>
      <c r="D4876">
        <v>5</v>
      </c>
      <c r="E4876">
        <v>1759</v>
      </c>
      <c r="F4876">
        <v>54</v>
      </c>
      <c r="G4876">
        <v>23</v>
      </c>
      <c r="H4876">
        <v>140</v>
      </c>
      <c r="I4876">
        <v>44551.51</v>
      </c>
      <c r="J4876">
        <v>9730.19</v>
      </c>
    </row>
    <row r="4877" spans="2:10" x14ac:dyDescent="0.25">
      <c r="B4877">
        <v>21</v>
      </c>
      <c r="C4877" s="1">
        <v>43346</v>
      </c>
      <c r="D4877">
        <v>5</v>
      </c>
      <c r="E4877">
        <v>1790</v>
      </c>
      <c r="F4877">
        <v>71</v>
      </c>
      <c r="G4877">
        <v>27</v>
      </c>
      <c r="H4877">
        <v>1371</v>
      </c>
      <c r="I4877">
        <v>62537.77</v>
      </c>
      <c r="J4877">
        <v>10209.879999999999</v>
      </c>
    </row>
    <row r="4878" spans="2:10" x14ac:dyDescent="0.25">
      <c r="B4878">
        <v>21</v>
      </c>
      <c r="C4878" s="1">
        <v>43353</v>
      </c>
      <c r="D4878">
        <v>5</v>
      </c>
      <c r="E4878">
        <v>1834</v>
      </c>
      <c r="F4878">
        <v>79</v>
      </c>
      <c r="G4878">
        <v>17</v>
      </c>
      <c r="H4878">
        <v>1070</v>
      </c>
      <c r="I4878">
        <v>45173.66</v>
      </c>
      <c r="J4878">
        <v>11800.21</v>
      </c>
    </row>
    <row r="4879" spans="2:10" x14ac:dyDescent="0.25">
      <c r="B4879">
        <v>21</v>
      </c>
      <c r="C4879" s="1">
        <v>43360</v>
      </c>
      <c r="D4879">
        <v>5</v>
      </c>
      <c r="E4879">
        <v>1896</v>
      </c>
      <c r="F4879">
        <v>77</v>
      </c>
      <c r="G4879">
        <v>13</v>
      </c>
      <c r="H4879">
        <v>1800</v>
      </c>
      <c r="I4879">
        <v>52564.86</v>
      </c>
      <c r="J4879">
        <v>12807.46</v>
      </c>
    </row>
    <row r="4880" spans="2:10" x14ac:dyDescent="0.25">
      <c r="B4880">
        <v>21</v>
      </c>
      <c r="C4880" s="1">
        <v>43367</v>
      </c>
      <c r="D4880">
        <v>5</v>
      </c>
      <c r="E4880">
        <v>1960</v>
      </c>
      <c r="F4880">
        <v>124</v>
      </c>
      <c r="G4880">
        <v>34</v>
      </c>
      <c r="H4880">
        <v>298</v>
      </c>
      <c r="I4880">
        <v>54581.29</v>
      </c>
      <c r="J4880">
        <v>11598.8</v>
      </c>
    </row>
    <row r="4881" spans="2:10" x14ac:dyDescent="0.25">
      <c r="B4881">
        <v>21</v>
      </c>
      <c r="C4881" s="1">
        <v>43101</v>
      </c>
      <c r="D4881">
        <v>6</v>
      </c>
      <c r="E4881">
        <v>0</v>
      </c>
      <c r="F4881">
        <v>50</v>
      </c>
      <c r="G4881">
        <v>28</v>
      </c>
      <c r="H4881">
        <v>17</v>
      </c>
      <c r="I4881">
        <v>485.3</v>
      </c>
      <c r="J4881">
        <v>98.16</v>
      </c>
    </row>
    <row r="4882" spans="2:10" x14ac:dyDescent="0.25">
      <c r="B4882">
        <v>21</v>
      </c>
      <c r="C4882" s="1">
        <v>43108</v>
      </c>
      <c r="D4882">
        <v>6</v>
      </c>
      <c r="E4882">
        <v>22</v>
      </c>
      <c r="F4882">
        <v>76</v>
      </c>
      <c r="G4882">
        <v>19</v>
      </c>
      <c r="H4882">
        <v>88</v>
      </c>
      <c r="I4882">
        <v>934.46</v>
      </c>
      <c r="J4882">
        <v>201.87</v>
      </c>
    </row>
    <row r="4883" spans="2:10" x14ac:dyDescent="0.25">
      <c r="B4883">
        <v>21</v>
      </c>
      <c r="C4883" s="1">
        <v>43115</v>
      </c>
      <c r="D4883">
        <v>6</v>
      </c>
      <c r="E4883">
        <v>79</v>
      </c>
      <c r="F4883">
        <v>85</v>
      </c>
      <c r="G4883">
        <v>24</v>
      </c>
      <c r="H4883">
        <v>51</v>
      </c>
      <c r="I4883">
        <v>974.02</v>
      </c>
      <c r="J4883">
        <v>329.01</v>
      </c>
    </row>
    <row r="4884" spans="2:10" x14ac:dyDescent="0.25">
      <c r="B4884">
        <v>21</v>
      </c>
      <c r="C4884" s="1">
        <v>43122</v>
      </c>
      <c r="D4884">
        <v>6</v>
      </c>
      <c r="E4884">
        <v>140</v>
      </c>
      <c r="F4884">
        <v>65</v>
      </c>
      <c r="G4884">
        <v>25</v>
      </c>
      <c r="H4884">
        <v>54</v>
      </c>
      <c r="I4884">
        <v>2189.41</v>
      </c>
      <c r="J4884">
        <v>441.46</v>
      </c>
    </row>
    <row r="4885" spans="2:10" x14ac:dyDescent="0.25">
      <c r="B4885">
        <v>21</v>
      </c>
      <c r="C4885" s="1">
        <v>43129</v>
      </c>
      <c r="D4885">
        <v>6</v>
      </c>
      <c r="E4885">
        <v>180</v>
      </c>
      <c r="F4885">
        <v>85</v>
      </c>
      <c r="G4885">
        <v>32</v>
      </c>
      <c r="H4885">
        <v>345</v>
      </c>
      <c r="I4885">
        <v>1398.51</v>
      </c>
      <c r="J4885">
        <v>520.07000000000005</v>
      </c>
    </row>
    <row r="4886" spans="2:10" x14ac:dyDescent="0.25">
      <c r="B4886">
        <v>21</v>
      </c>
      <c r="C4886" s="1">
        <v>43136</v>
      </c>
      <c r="D4886">
        <v>6</v>
      </c>
      <c r="E4886">
        <v>233</v>
      </c>
      <c r="F4886">
        <v>127</v>
      </c>
      <c r="G4886">
        <v>25</v>
      </c>
      <c r="H4886">
        <v>220</v>
      </c>
      <c r="I4886">
        <v>4805.3500000000004</v>
      </c>
      <c r="J4886">
        <v>725.64</v>
      </c>
    </row>
    <row r="4887" spans="2:10" x14ac:dyDescent="0.25">
      <c r="B4887">
        <v>21</v>
      </c>
      <c r="C4887" s="1">
        <v>43143</v>
      </c>
      <c r="D4887">
        <v>6</v>
      </c>
      <c r="E4887">
        <v>335</v>
      </c>
      <c r="F4887">
        <v>119</v>
      </c>
      <c r="G4887">
        <v>30</v>
      </c>
      <c r="H4887">
        <v>169</v>
      </c>
      <c r="I4887">
        <v>1568.47</v>
      </c>
      <c r="J4887">
        <v>939.59</v>
      </c>
    </row>
    <row r="4888" spans="2:10" x14ac:dyDescent="0.25">
      <c r="B4888">
        <v>21</v>
      </c>
      <c r="C4888" s="1">
        <v>43150</v>
      </c>
      <c r="D4888">
        <v>6</v>
      </c>
      <c r="E4888">
        <v>424</v>
      </c>
      <c r="F4888">
        <v>79</v>
      </c>
      <c r="G4888">
        <v>36</v>
      </c>
      <c r="H4888">
        <v>648</v>
      </c>
      <c r="I4888">
        <v>3570.61</v>
      </c>
      <c r="J4888">
        <v>986.55</v>
      </c>
    </row>
    <row r="4889" spans="2:10" x14ac:dyDescent="0.25">
      <c r="B4889">
        <v>21</v>
      </c>
      <c r="C4889" s="1">
        <v>43157</v>
      </c>
      <c r="D4889">
        <v>6</v>
      </c>
      <c r="E4889">
        <v>467</v>
      </c>
      <c r="F4889">
        <v>98</v>
      </c>
      <c r="G4889">
        <v>27</v>
      </c>
      <c r="H4889">
        <v>721</v>
      </c>
      <c r="I4889">
        <v>3331.05</v>
      </c>
      <c r="J4889">
        <v>1229.31</v>
      </c>
    </row>
    <row r="4890" spans="2:10" x14ac:dyDescent="0.25">
      <c r="B4890">
        <v>21</v>
      </c>
      <c r="C4890" s="1">
        <v>43164</v>
      </c>
      <c r="D4890">
        <v>6</v>
      </c>
      <c r="E4890">
        <v>538</v>
      </c>
      <c r="F4890">
        <v>52</v>
      </c>
      <c r="G4890">
        <v>17</v>
      </c>
      <c r="H4890">
        <v>137</v>
      </c>
      <c r="I4890">
        <v>2504.25</v>
      </c>
      <c r="J4890">
        <v>1075.46</v>
      </c>
    </row>
    <row r="4891" spans="2:10" x14ac:dyDescent="0.25">
      <c r="B4891">
        <v>21</v>
      </c>
      <c r="C4891" s="1">
        <v>43171</v>
      </c>
      <c r="D4891">
        <v>6</v>
      </c>
      <c r="E4891">
        <v>573</v>
      </c>
      <c r="F4891">
        <v>75</v>
      </c>
      <c r="G4891">
        <v>30</v>
      </c>
      <c r="H4891">
        <v>29</v>
      </c>
      <c r="I4891">
        <v>8093.67</v>
      </c>
      <c r="J4891">
        <v>1247.5</v>
      </c>
    </row>
    <row r="4892" spans="2:10" x14ac:dyDescent="0.25">
      <c r="B4892">
        <v>21</v>
      </c>
      <c r="C4892" s="1">
        <v>43178</v>
      </c>
      <c r="D4892">
        <v>6</v>
      </c>
      <c r="E4892">
        <v>618</v>
      </c>
      <c r="F4892">
        <v>100</v>
      </c>
      <c r="G4892">
        <v>28</v>
      </c>
      <c r="H4892">
        <v>573</v>
      </c>
      <c r="I4892">
        <v>6637.98</v>
      </c>
      <c r="J4892">
        <v>1466.86</v>
      </c>
    </row>
    <row r="4893" spans="2:10" x14ac:dyDescent="0.25">
      <c r="B4893">
        <v>21</v>
      </c>
      <c r="C4893" s="1">
        <v>43185</v>
      </c>
      <c r="D4893">
        <v>6</v>
      </c>
      <c r="E4893">
        <v>690</v>
      </c>
      <c r="F4893">
        <v>97</v>
      </c>
      <c r="G4893">
        <v>29</v>
      </c>
      <c r="H4893">
        <v>170</v>
      </c>
      <c r="I4893">
        <v>3830.82</v>
      </c>
      <c r="J4893">
        <v>1521.18</v>
      </c>
    </row>
    <row r="4894" spans="2:10" x14ac:dyDescent="0.25">
      <c r="B4894">
        <v>21</v>
      </c>
      <c r="C4894" s="1">
        <v>43192</v>
      </c>
      <c r="D4894">
        <v>6</v>
      </c>
      <c r="E4894">
        <v>758</v>
      </c>
      <c r="F4894">
        <v>89</v>
      </c>
      <c r="G4894">
        <v>14</v>
      </c>
      <c r="H4894">
        <v>473</v>
      </c>
      <c r="I4894">
        <v>6309.7</v>
      </c>
      <c r="J4894">
        <v>1753.42</v>
      </c>
    </row>
    <row r="4895" spans="2:10" x14ac:dyDescent="0.25">
      <c r="B4895">
        <v>21</v>
      </c>
      <c r="C4895" s="1">
        <v>43199</v>
      </c>
      <c r="D4895">
        <v>6</v>
      </c>
      <c r="E4895">
        <v>833</v>
      </c>
      <c r="F4895">
        <v>64</v>
      </c>
      <c r="G4895">
        <v>17</v>
      </c>
      <c r="H4895">
        <v>172</v>
      </c>
      <c r="I4895">
        <v>6159.04</v>
      </c>
      <c r="J4895">
        <v>1861.7</v>
      </c>
    </row>
    <row r="4896" spans="2:10" x14ac:dyDescent="0.25">
      <c r="B4896">
        <v>21</v>
      </c>
      <c r="C4896" s="1">
        <v>43206</v>
      </c>
      <c r="D4896">
        <v>6</v>
      </c>
      <c r="E4896">
        <v>880</v>
      </c>
      <c r="F4896">
        <v>64</v>
      </c>
      <c r="G4896">
        <v>43</v>
      </c>
      <c r="H4896">
        <v>363</v>
      </c>
      <c r="I4896">
        <v>7058.53</v>
      </c>
      <c r="J4896">
        <v>1899.98</v>
      </c>
    </row>
    <row r="4897" spans="2:10" x14ac:dyDescent="0.25">
      <c r="B4897">
        <v>21</v>
      </c>
      <c r="C4897" s="1">
        <v>43213</v>
      </c>
      <c r="D4897">
        <v>6</v>
      </c>
      <c r="E4897">
        <v>901</v>
      </c>
      <c r="F4897">
        <v>58</v>
      </c>
      <c r="G4897">
        <v>37</v>
      </c>
      <c r="H4897">
        <v>56</v>
      </c>
      <c r="I4897">
        <v>7170.74</v>
      </c>
      <c r="J4897">
        <v>1927.58</v>
      </c>
    </row>
    <row r="4898" spans="2:10" x14ac:dyDescent="0.25">
      <c r="B4898">
        <v>21</v>
      </c>
      <c r="C4898" s="1">
        <v>43220</v>
      </c>
      <c r="D4898">
        <v>6</v>
      </c>
      <c r="E4898">
        <v>922</v>
      </c>
      <c r="F4898">
        <v>86</v>
      </c>
      <c r="G4898">
        <v>27</v>
      </c>
      <c r="H4898">
        <v>64</v>
      </c>
      <c r="I4898">
        <v>8900.89</v>
      </c>
      <c r="J4898">
        <v>2091.42</v>
      </c>
    </row>
    <row r="4899" spans="2:10" x14ac:dyDescent="0.25">
      <c r="B4899">
        <v>21</v>
      </c>
      <c r="C4899" s="1">
        <v>43227</v>
      </c>
      <c r="D4899">
        <v>6</v>
      </c>
      <c r="E4899">
        <v>981</v>
      </c>
      <c r="F4899">
        <v>130</v>
      </c>
      <c r="G4899">
        <v>33</v>
      </c>
      <c r="H4899">
        <v>301</v>
      </c>
      <c r="I4899">
        <v>7514.98</v>
      </c>
      <c r="J4899">
        <v>2121.63</v>
      </c>
    </row>
    <row r="4900" spans="2:10" x14ac:dyDescent="0.25">
      <c r="B4900">
        <v>21</v>
      </c>
      <c r="C4900" s="1">
        <v>43234</v>
      </c>
      <c r="D4900">
        <v>6</v>
      </c>
      <c r="E4900">
        <v>1078</v>
      </c>
      <c r="F4900">
        <v>64</v>
      </c>
      <c r="G4900">
        <v>28</v>
      </c>
      <c r="H4900">
        <v>549</v>
      </c>
      <c r="I4900">
        <v>10203.6</v>
      </c>
      <c r="J4900">
        <v>2307.08</v>
      </c>
    </row>
    <row r="4901" spans="2:10" x14ac:dyDescent="0.25">
      <c r="B4901">
        <v>21</v>
      </c>
      <c r="C4901" s="1">
        <v>43241</v>
      </c>
      <c r="D4901">
        <v>6</v>
      </c>
      <c r="E4901">
        <v>1114</v>
      </c>
      <c r="F4901">
        <v>68</v>
      </c>
      <c r="G4901">
        <v>20</v>
      </c>
      <c r="H4901">
        <v>92</v>
      </c>
      <c r="I4901">
        <v>16296.96</v>
      </c>
      <c r="J4901">
        <v>2332.06</v>
      </c>
    </row>
    <row r="4902" spans="2:10" x14ac:dyDescent="0.25">
      <c r="B4902">
        <v>21</v>
      </c>
      <c r="C4902" s="1">
        <v>43248</v>
      </c>
      <c r="D4902">
        <v>6</v>
      </c>
      <c r="E4902">
        <v>1162</v>
      </c>
      <c r="F4902">
        <v>65</v>
      </c>
      <c r="G4902">
        <v>24</v>
      </c>
      <c r="H4902">
        <v>627</v>
      </c>
      <c r="I4902">
        <v>6625.95</v>
      </c>
      <c r="J4902">
        <v>2532.5500000000002</v>
      </c>
    </row>
    <row r="4903" spans="2:10" x14ac:dyDescent="0.25">
      <c r="B4903">
        <v>21</v>
      </c>
      <c r="C4903" s="1">
        <v>43255</v>
      </c>
      <c r="D4903">
        <v>6</v>
      </c>
      <c r="E4903">
        <v>1203</v>
      </c>
      <c r="F4903">
        <v>126</v>
      </c>
      <c r="G4903">
        <v>29</v>
      </c>
      <c r="H4903">
        <v>250</v>
      </c>
      <c r="I4903">
        <v>14885.5</v>
      </c>
      <c r="J4903">
        <v>2718.69</v>
      </c>
    </row>
    <row r="4904" spans="2:10" x14ac:dyDescent="0.25">
      <c r="B4904">
        <v>21</v>
      </c>
      <c r="C4904" s="1">
        <v>43262</v>
      </c>
      <c r="D4904">
        <v>6</v>
      </c>
      <c r="E4904">
        <v>1300</v>
      </c>
      <c r="F4904">
        <v>106</v>
      </c>
      <c r="G4904">
        <v>20</v>
      </c>
      <c r="H4904">
        <v>785</v>
      </c>
      <c r="I4904">
        <v>15023.5</v>
      </c>
      <c r="J4904">
        <v>3130.32</v>
      </c>
    </row>
    <row r="4905" spans="2:10" x14ac:dyDescent="0.25">
      <c r="B4905">
        <v>21</v>
      </c>
      <c r="C4905" s="1">
        <v>43269</v>
      </c>
      <c r="D4905">
        <v>6</v>
      </c>
      <c r="E4905">
        <v>1386</v>
      </c>
      <c r="F4905">
        <v>59</v>
      </c>
      <c r="G4905">
        <v>37</v>
      </c>
      <c r="H4905">
        <v>473</v>
      </c>
      <c r="I4905">
        <v>12852.15</v>
      </c>
      <c r="J4905">
        <v>2753.43</v>
      </c>
    </row>
    <row r="4906" spans="2:10" x14ac:dyDescent="0.25">
      <c r="B4906">
        <v>21</v>
      </c>
      <c r="C4906" s="1">
        <v>43276</v>
      </c>
      <c r="D4906">
        <v>6</v>
      </c>
      <c r="E4906">
        <v>1408</v>
      </c>
      <c r="F4906">
        <v>70</v>
      </c>
      <c r="G4906">
        <v>32</v>
      </c>
      <c r="H4906">
        <v>25</v>
      </c>
      <c r="I4906">
        <v>7544.53</v>
      </c>
      <c r="J4906">
        <v>2846.87</v>
      </c>
    </row>
    <row r="4907" spans="2:10" x14ac:dyDescent="0.25">
      <c r="B4907">
        <v>21</v>
      </c>
      <c r="C4907" s="1">
        <v>43283</v>
      </c>
      <c r="D4907">
        <v>6</v>
      </c>
      <c r="E4907">
        <v>1446</v>
      </c>
      <c r="F4907">
        <v>70</v>
      </c>
      <c r="G4907">
        <v>21</v>
      </c>
      <c r="H4907">
        <v>491</v>
      </c>
      <c r="I4907">
        <v>6425.44</v>
      </c>
      <c r="J4907">
        <v>3225.39</v>
      </c>
    </row>
    <row r="4908" spans="2:10" x14ac:dyDescent="0.25">
      <c r="B4908">
        <v>21</v>
      </c>
      <c r="C4908" s="1">
        <v>43290</v>
      </c>
      <c r="D4908">
        <v>6</v>
      </c>
      <c r="E4908">
        <v>1495</v>
      </c>
      <c r="F4908">
        <v>72</v>
      </c>
      <c r="G4908">
        <v>27</v>
      </c>
      <c r="H4908">
        <v>142</v>
      </c>
      <c r="I4908">
        <v>12510.64</v>
      </c>
      <c r="J4908">
        <v>3209.3</v>
      </c>
    </row>
    <row r="4909" spans="2:10" x14ac:dyDescent="0.25">
      <c r="B4909">
        <v>21</v>
      </c>
      <c r="C4909" s="1">
        <v>43297</v>
      </c>
      <c r="D4909">
        <v>6</v>
      </c>
      <c r="E4909">
        <v>1540</v>
      </c>
      <c r="F4909">
        <v>142</v>
      </c>
      <c r="G4909">
        <v>10</v>
      </c>
      <c r="H4909">
        <v>324</v>
      </c>
      <c r="I4909">
        <v>13704.09</v>
      </c>
      <c r="J4909">
        <v>3289.24</v>
      </c>
    </row>
    <row r="4910" spans="2:10" x14ac:dyDescent="0.25">
      <c r="B4910">
        <v>21</v>
      </c>
      <c r="C4910" s="1">
        <v>43304</v>
      </c>
      <c r="D4910">
        <v>6</v>
      </c>
      <c r="E4910">
        <v>1672</v>
      </c>
      <c r="F4910">
        <v>58</v>
      </c>
      <c r="G4910">
        <v>29</v>
      </c>
      <c r="H4910">
        <v>693</v>
      </c>
      <c r="I4910">
        <v>11040.27</v>
      </c>
      <c r="J4910">
        <v>3327.77</v>
      </c>
    </row>
    <row r="4911" spans="2:10" x14ac:dyDescent="0.25">
      <c r="B4911">
        <v>21</v>
      </c>
      <c r="C4911" s="1">
        <v>43311</v>
      </c>
      <c r="D4911">
        <v>6</v>
      </c>
      <c r="E4911">
        <v>1701</v>
      </c>
      <c r="F4911">
        <v>114</v>
      </c>
      <c r="G4911">
        <v>16</v>
      </c>
      <c r="H4911">
        <v>2</v>
      </c>
      <c r="I4911">
        <v>18852.73</v>
      </c>
      <c r="J4911">
        <v>3697.15</v>
      </c>
    </row>
    <row r="4912" spans="2:10" x14ac:dyDescent="0.25">
      <c r="B4912">
        <v>21</v>
      </c>
      <c r="C4912" s="1">
        <v>43318</v>
      </c>
      <c r="D4912">
        <v>6</v>
      </c>
      <c r="E4912">
        <v>1799</v>
      </c>
      <c r="F4912">
        <v>55</v>
      </c>
      <c r="G4912">
        <v>41</v>
      </c>
      <c r="H4912">
        <v>725</v>
      </c>
      <c r="I4912">
        <v>14819.76</v>
      </c>
      <c r="J4912">
        <v>3990.24</v>
      </c>
    </row>
    <row r="4913" spans="2:10" x14ac:dyDescent="0.25">
      <c r="B4913">
        <v>21</v>
      </c>
      <c r="C4913" s="1">
        <v>43325</v>
      </c>
      <c r="D4913">
        <v>6</v>
      </c>
      <c r="E4913">
        <v>1813</v>
      </c>
      <c r="F4913">
        <v>67</v>
      </c>
      <c r="G4913">
        <v>31</v>
      </c>
      <c r="H4913">
        <v>2382</v>
      </c>
      <c r="I4913">
        <v>16522.32</v>
      </c>
      <c r="J4913">
        <v>3953.12</v>
      </c>
    </row>
    <row r="4914" spans="2:10" x14ac:dyDescent="0.25">
      <c r="B4914">
        <v>21</v>
      </c>
      <c r="C4914" s="1">
        <v>43332</v>
      </c>
      <c r="D4914">
        <v>6</v>
      </c>
      <c r="E4914">
        <v>1849</v>
      </c>
      <c r="F4914">
        <v>106</v>
      </c>
      <c r="G4914">
        <v>20</v>
      </c>
      <c r="H4914">
        <v>1244</v>
      </c>
      <c r="I4914">
        <v>16972.27</v>
      </c>
      <c r="J4914">
        <v>3792.99</v>
      </c>
    </row>
    <row r="4915" spans="2:10" x14ac:dyDescent="0.25">
      <c r="B4915">
        <v>21</v>
      </c>
      <c r="C4915" s="1">
        <v>43339</v>
      </c>
      <c r="D4915">
        <v>6</v>
      </c>
      <c r="E4915">
        <v>1935</v>
      </c>
      <c r="F4915">
        <v>78</v>
      </c>
      <c r="G4915">
        <v>18</v>
      </c>
      <c r="H4915">
        <v>2059</v>
      </c>
      <c r="I4915">
        <v>11599.53</v>
      </c>
      <c r="J4915">
        <v>4209.28</v>
      </c>
    </row>
    <row r="4916" spans="2:10" x14ac:dyDescent="0.25">
      <c r="B4916">
        <v>21</v>
      </c>
      <c r="C4916" s="1">
        <v>43346</v>
      </c>
      <c r="D4916">
        <v>6</v>
      </c>
      <c r="E4916">
        <v>1995</v>
      </c>
      <c r="F4916">
        <v>99</v>
      </c>
      <c r="G4916">
        <v>13</v>
      </c>
      <c r="H4916">
        <v>843</v>
      </c>
      <c r="I4916">
        <v>1211.5</v>
      </c>
      <c r="J4916">
        <v>3980.15</v>
      </c>
    </row>
    <row r="4917" spans="2:10" x14ac:dyDescent="0.25">
      <c r="B4917">
        <v>21</v>
      </c>
      <c r="C4917" s="1">
        <v>43353</v>
      </c>
      <c r="D4917">
        <v>6</v>
      </c>
      <c r="E4917">
        <v>2081</v>
      </c>
      <c r="F4917">
        <v>59</v>
      </c>
      <c r="G4917">
        <v>33</v>
      </c>
      <c r="H4917">
        <v>94</v>
      </c>
      <c r="I4917">
        <v>17304.87</v>
      </c>
      <c r="J4917">
        <v>4122.97</v>
      </c>
    </row>
    <row r="4918" spans="2:10" x14ac:dyDescent="0.25">
      <c r="B4918">
        <v>21</v>
      </c>
      <c r="C4918" s="1">
        <v>43360</v>
      </c>
      <c r="D4918">
        <v>6</v>
      </c>
      <c r="E4918">
        <v>2107</v>
      </c>
      <c r="F4918">
        <v>128</v>
      </c>
      <c r="G4918">
        <v>9</v>
      </c>
      <c r="H4918">
        <v>811</v>
      </c>
      <c r="I4918">
        <v>13554.05</v>
      </c>
      <c r="J4918">
        <v>4424.29</v>
      </c>
    </row>
    <row r="4919" spans="2:10" x14ac:dyDescent="0.25">
      <c r="B4919">
        <v>21</v>
      </c>
      <c r="C4919" s="1">
        <v>43367</v>
      </c>
      <c r="D4919">
        <v>6</v>
      </c>
      <c r="E4919">
        <v>2226</v>
      </c>
      <c r="F4919">
        <v>75</v>
      </c>
      <c r="G4919">
        <v>29</v>
      </c>
      <c r="H4919">
        <v>955</v>
      </c>
      <c r="I4919">
        <v>34839.89</v>
      </c>
      <c r="J4919">
        <v>4563.29</v>
      </c>
    </row>
    <row r="4920" spans="2:10" x14ac:dyDescent="0.25">
      <c r="B4920">
        <v>22</v>
      </c>
      <c r="C4920" s="1">
        <v>43101</v>
      </c>
      <c r="D4920">
        <v>1</v>
      </c>
      <c r="E4920">
        <v>0</v>
      </c>
      <c r="F4920">
        <v>90</v>
      </c>
      <c r="G4920">
        <v>24</v>
      </c>
      <c r="H4920">
        <v>68</v>
      </c>
      <c r="I4920">
        <v>526.45000000000005</v>
      </c>
      <c r="J4920">
        <v>204.78</v>
      </c>
    </row>
    <row r="4921" spans="2:10" x14ac:dyDescent="0.25">
      <c r="B4921">
        <v>22</v>
      </c>
      <c r="C4921" s="1">
        <v>43108</v>
      </c>
      <c r="D4921">
        <v>1</v>
      </c>
      <c r="E4921">
        <v>66</v>
      </c>
      <c r="F4921">
        <v>102</v>
      </c>
      <c r="G4921">
        <v>31</v>
      </c>
      <c r="H4921">
        <v>26</v>
      </c>
      <c r="I4921">
        <v>1445.66</v>
      </c>
      <c r="J4921">
        <v>305.13</v>
      </c>
    </row>
    <row r="4922" spans="2:10" x14ac:dyDescent="0.25">
      <c r="B4922">
        <v>22</v>
      </c>
      <c r="C4922" s="1">
        <v>43115</v>
      </c>
      <c r="D4922">
        <v>1</v>
      </c>
      <c r="E4922">
        <v>137</v>
      </c>
      <c r="F4922">
        <v>100</v>
      </c>
      <c r="G4922">
        <v>33</v>
      </c>
      <c r="H4922">
        <v>182</v>
      </c>
      <c r="I4922">
        <v>1210.22</v>
      </c>
      <c r="J4922">
        <v>576.24</v>
      </c>
    </row>
    <row r="4923" spans="2:10" x14ac:dyDescent="0.25">
      <c r="B4923">
        <v>22</v>
      </c>
      <c r="C4923" s="1">
        <v>43122</v>
      </c>
      <c r="D4923">
        <v>1</v>
      </c>
      <c r="E4923">
        <v>204</v>
      </c>
      <c r="F4923">
        <v>93</v>
      </c>
      <c r="G4923">
        <v>19</v>
      </c>
      <c r="H4923">
        <v>93</v>
      </c>
      <c r="I4923">
        <v>2076.9699999999998</v>
      </c>
      <c r="J4923">
        <v>552.92999999999995</v>
      </c>
    </row>
    <row r="4924" spans="2:10" x14ac:dyDescent="0.25">
      <c r="B4924">
        <v>22</v>
      </c>
      <c r="C4924" s="1">
        <v>43129</v>
      </c>
      <c r="D4924">
        <v>1</v>
      </c>
      <c r="E4924">
        <v>278</v>
      </c>
      <c r="F4924">
        <v>65</v>
      </c>
      <c r="G4924">
        <v>24</v>
      </c>
      <c r="H4924">
        <v>50</v>
      </c>
      <c r="I4924">
        <v>2044.96</v>
      </c>
      <c r="J4924">
        <v>476.72</v>
      </c>
    </row>
    <row r="4925" spans="2:10" x14ac:dyDescent="0.25">
      <c r="B4925">
        <v>22</v>
      </c>
      <c r="C4925" s="1">
        <v>43136</v>
      </c>
      <c r="D4925">
        <v>1</v>
      </c>
      <c r="E4925">
        <v>319</v>
      </c>
      <c r="F4925">
        <v>53</v>
      </c>
      <c r="G4925">
        <v>23</v>
      </c>
      <c r="H4925">
        <v>191</v>
      </c>
      <c r="I4925">
        <v>2281.04</v>
      </c>
      <c r="J4925">
        <v>674.51</v>
      </c>
    </row>
    <row r="4926" spans="2:10" x14ac:dyDescent="0.25">
      <c r="B4926">
        <v>22</v>
      </c>
      <c r="C4926" s="1">
        <v>43143</v>
      </c>
      <c r="D4926">
        <v>1</v>
      </c>
      <c r="E4926">
        <v>349</v>
      </c>
      <c r="F4926">
        <v>55</v>
      </c>
      <c r="G4926">
        <v>18</v>
      </c>
      <c r="H4926">
        <v>221</v>
      </c>
      <c r="I4926">
        <v>2595.84</v>
      </c>
      <c r="J4926">
        <v>977.81</v>
      </c>
    </row>
    <row r="4927" spans="2:10" x14ac:dyDescent="0.25">
      <c r="B4927">
        <v>22</v>
      </c>
      <c r="C4927" s="1">
        <v>43150</v>
      </c>
      <c r="D4927">
        <v>1</v>
      </c>
      <c r="E4927">
        <v>386</v>
      </c>
      <c r="F4927">
        <v>36</v>
      </c>
      <c r="G4927">
        <v>16</v>
      </c>
      <c r="H4927">
        <v>91</v>
      </c>
      <c r="I4927">
        <v>3082.79</v>
      </c>
      <c r="J4927">
        <v>843.11</v>
      </c>
    </row>
    <row r="4928" spans="2:10" x14ac:dyDescent="0.25">
      <c r="B4928">
        <v>22</v>
      </c>
      <c r="C4928" s="1">
        <v>43157</v>
      </c>
      <c r="D4928">
        <v>1</v>
      </c>
      <c r="E4928">
        <v>406</v>
      </c>
      <c r="F4928">
        <v>55</v>
      </c>
      <c r="G4928">
        <v>26</v>
      </c>
      <c r="H4928">
        <v>132</v>
      </c>
      <c r="I4928">
        <v>2748.01</v>
      </c>
      <c r="J4928">
        <v>924.88</v>
      </c>
    </row>
    <row r="4929" spans="2:10" x14ac:dyDescent="0.25">
      <c r="B4929">
        <v>22</v>
      </c>
      <c r="C4929" s="1">
        <v>43164</v>
      </c>
      <c r="D4929">
        <v>1</v>
      </c>
      <c r="E4929">
        <v>435</v>
      </c>
      <c r="F4929">
        <v>69</v>
      </c>
      <c r="G4929">
        <v>22</v>
      </c>
      <c r="H4929">
        <v>334</v>
      </c>
      <c r="I4929">
        <v>2466.83</v>
      </c>
      <c r="J4929">
        <v>986.36</v>
      </c>
    </row>
    <row r="4930" spans="2:10" x14ac:dyDescent="0.25">
      <c r="B4930">
        <v>22</v>
      </c>
      <c r="C4930" s="1">
        <v>43171</v>
      </c>
      <c r="D4930">
        <v>1</v>
      </c>
      <c r="E4930">
        <v>482</v>
      </c>
      <c r="F4930">
        <v>110</v>
      </c>
      <c r="G4930">
        <v>38</v>
      </c>
      <c r="H4930">
        <v>17</v>
      </c>
      <c r="I4930">
        <v>3355.01</v>
      </c>
      <c r="J4930">
        <v>1318.46</v>
      </c>
    </row>
    <row r="4931" spans="2:10" x14ac:dyDescent="0.25">
      <c r="B4931">
        <v>22</v>
      </c>
      <c r="C4931" s="1">
        <v>43178</v>
      </c>
      <c r="D4931">
        <v>1</v>
      </c>
      <c r="E4931">
        <v>554</v>
      </c>
      <c r="F4931">
        <v>75</v>
      </c>
      <c r="G4931">
        <v>21</v>
      </c>
      <c r="H4931">
        <v>309</v>
      </c>
      <c r="I4931">
        <v>1941.27</v>
      </c>
      <c r="J4931">
        <v>1392.1</v>
      </c>
    </row>
    <row r="4932" spans="2:10" x14ac:dyDescent="0.25">
      <c r="B4932">
        <v>22</v>
      </c>
      <c r="C4932" s="1">
        <v>43185</v>
      </c>
      <c r="D4932">
        <v>1</v>
      </c>
      <c r="E4932">
        <v>608</v>
      </c>
      <c r="F4932">
        <v>76</v>
      </c>
      <c r="G4932">
        <v>10</v>
      </c>
      <c r="H4932">
        <v>313</v>
      </c>
      <c r="I4932">
        <v>3478.22</v>
      </c>
      <c r="J4932">
        <v>1049.21</v>
      </c>
    </row>
    <row r="4933" spans="2:10" x14ac:dyDescent="0.25">
      <c r="B4933">
        <v>22</v>
      </c>
      <c r="C4933" s="1">
        <v>43192</v>
      </c>
      <c r="D4933">
        <v>1</v>
      </c>
      <c r="E4933">
        <v>674</v>
      </c>
      <c r="F4933">
        <v>59</v>
      </c>
      <c r="G4933">
        <v>30</v>
      </c>
      <c r="H4933">
        <v>203</v>
      </c>
      <c r="I4933">
        <v>2981.29</v>
      </c>
      <c r="J4933">
        <v>1129.25</v>
      </c>
    </row>
    <row r="4934" spans="2:10" x14ac:dyDescent="0.25">
      <c r="B4934">
        <v>22</v>
      </c>
      <c r="C4934" s="1">
        <v>43199</v>
      </c>
      <c r="D4934">
        <v>1</v>
      </c>
      <c r="E4934">
        <v>703</v>
      </c>
      <c r="F4934">
        <v>141</v>
      </c>
      <c r="G4934">
        <v>24</v>
      </c>
      <c r="H4934">
        <v>1052</v>
      </c>
      <c r="I4934">
        <v>221.3</v>
      </c>
      <c r="J4934">
        <v>1581.73</v>
      </c>
    </row>
    <row r="4935" spans="2:10" x14ac:dyDescent="0.25">
      <c r="B4935">
        <v>22</v>
      </c>
      <c r="C4935" s="1">
        <v>43206</v>
      </c>
      <c r="D4935">
        <v>1</v>
      </c>
      <c r="E4935">
        <v>820</v>
      </c>
      <c r="F4935">
        <v>112</v>
      </c>
      <c r="G4935">
        <v>23</v>
      </c>
      <c r="H4935">
        <v>89</v>
      </c>
      <c r="I4935">
        <v>4935.08</v>
      </c>
      <c r="J4935">
        <v>2328.39</v>
      </c>
    </row>
    <row r="4936" spans="2:10" x14ac:dyDescent="0.25">
      <c r="B4936">
        <v>22</v>
      </c>
      <c r="C4936" s="1">
        <v>43213</v>
      </c>
      <c r="D4936">
        <v>1</v>
      </c>
      <c r="E4936">
        <v>909</v>
      </c>
      <c r="F4936">
        <v>114</v>
      </c>
      <c r="G4936">
        <v>26</v>
      </c>
      <c r="H4936">
        <v>468</v>
      </c>
      <c r="I4936">
        <v>4201.8599999999997</v>
      </c>
      <c r="J4936">
        <v>1999.83</v>
      </c>
    </row>
    <row r="4937" spans="2:10" x14ac:dyDescent="0.25">
      <c r="B4937">
        <v>22</v>
      </c>
      <c r="C4937" s="1">
        <v>43220</v>
      </c>
      <c r="D4937">
        <v>1</v>
      </c>
      <c r="E4937">
        <v>997</v>
      </c>
      <c r="F4937">
        <v>50</v>
      </c>
      <c r="G4937">
        <v>30</v>
      </c>
      <c r="H4937">
        <v>209</v>
      </c>
      <c r="I4937">
        <v>8153.05</v>
      </c>
      <c r="J4937">
        <v>1885.06</v>
      </c>
    </row>
    <row r="4938" spans="2:10" x14ac:dyDescent="0.25">
      <c r="B4938">
        <v>22</v>
      </c>
      <c r="C4938" s="1">
        <v>43227</v>
      </c>
      <c r="D4938">
        <v>1</v>
      </c>
      <c r="E4938">
        <v>1017</v>
      </c>
      <c r="F4938">
        <v>99</v>
      </c>
      <c r="G4938">
        <v>30</v>
      </c>
      <c r="H4938">
        <v>341</v>
      </c>
      <c r="I4938">
        <v>10702.62</v>
      </c>
      <c r="J4938">
        <v>2271.63</v>
      </c>
    </row>
    <row r="4939" spans="2:10" x14ac:dyDescent="0.25">
      <c r="B4939">
        <v>22</v>
      </c>
      <c r="C4939" s="1">
        <v>43234</v>
      </c>
      <c r="D4939">
        <v>1</v>
      </c>
      <c r="E4939">
        <v>1086</v>
      </c>
      <c r="F4939">
        <v>91</v>
      </c>
      <c r="G4939">
        <v>29</v>
      </c>
      <c r="H4939">
        <v>9</v>
      </c>
      <c r="I4939">
        <v>8241.6200000000008</v>
      </c>
      <c r="J4939">
        <v>2818.42</v>
      </c>
    </row>
    <row r="4940" spans="2:10" x14ac:dyDescent="0.25">
      <c r="B4940">
        <v>22</v>
      </c>
      <c r="C4940" s="1">
        <v>43241</v>
      </c>
      <c r="D4940">
        <v>1</v>
      </c>
      <c r="E4940">
        <v>1148</v>
      </c>
      <c r="F4940">
        <v>61</v>
      </c>
      <c r="G4940">
        <v>31</v>
      </c>
      <c r="H4940">
        <v>696</v>
      </c>
      <c r="I4940">
        <v>9596.11</v>
      </c>
      <c r="J4940">
        <v>2750.26</v>
      </c>
    </row>
    <row r="4941" spans="2:10" x14ac:dyDescent="0.25">
      <c r="B4941">
        <v>22</v>
      </c>
      <c r="C4941" s="1">
        <v>43248</v>
      </c>
      <c r="D4941">
        <v>1</v>
      </c>
      <c r="E4941">
        <v>1178</v>
      </c>
      <c r="F4941">
        <v>66</v>
      </c>
      <c r="G4941">
        <v>16</v>
      </c>
      <c r="H4941">
        <v>137</v>
      </c>
      <c r="I4941">
        <v>9101.24</v>
      </c>
      <c r="J4941">
        <v>2474.58</v>
      </c>
    </row>
    <row r="4942" spans="2:10" x14ac:dyDescent="0.25">
      <c r="B4942">
        <v>22</v>
      </c>
      <c r="C4942" s="1">
        <v>43255</v>
      </c>
      <c r="D4942">
        <v>1</v>
      </c>
      <c r="E4942">
        <v>1228</v>
      </c>
      <c r="F4942">
        <v>76</v>
      </c>
      <c r="G4942">
        <v>24</v>
      </c>
      <c r="H4942">
        <v>252</v>
      </c>
      <c r="I4942">
        <v>6716.53</v>
      </c>
      <c r="J4942">
        <v>2127.11</v>
      </c>
    </row>
    <row r="4943" spans="2:10" x14ac:dyDescent="0.25">
      <c r="B4943">
        <v>22</v>
      </c>
      <c r="C4943" s="1">
        <v>43262</v>
      </c>
      <c r="D4943">
        <v>1</v>
      </c>
      <c r="E4943">
        <v>1280</v>
      </c>
      <c r="F4943">
        <v>95</v>
      </c>
      <c r="G4943">
        <v>25</v>
      </c>
      <c r="H4943">
        <v>172</v>
      </c>
      <c r="I4943">
        <v>6035.81</v>
      </c>
      <c r="J4943">
        <v>3106.14</v>
      </c>
    </row>
    <row r="4944" spans="2:10" x14ac:dyDescent="0.25">
      <c r="B4944">
        <v>22</v>
      </c>
      <c r="C4944" s="1">
        <v>43269</v>
      </c>
      <c r="D4944">
        <v>1</v>
      </c>
      <c r="E4944">
        <v>1350</v>
      </c>
      <c r="F4944">
        <v>117</v>
      </c>
      <c r="G4944">
        <v>37</v>
      </c>
      <c r="H4944">
        <v>252</v>
      </c>
      <c r="I4944">
        <v>10458.379999999999</v>
      </c>
      <c r="J4944">
        <v>2754.23</v>
      </c>
    </row>
    <row r="4945" spans="2:10" x14ac:dyDescent="0.25">
      <c r="B4945">
        <v>22</v>
      </c>
      <c r="C4945" s="1">
        <v>43276</v>
      </c>
      <c r="D4945">
        <v>1</v>
      </c>
      <c r="E4945">
        <v>1430</v>
      </c>
      <c r="F4945">
        <v>46</v>
      </c>
      <c r="G4945">
        <v>30</v>
      </c>
      <c r="H4945">
        <v>334</v>
      </c>
      <c r="I4945">
        <v>7829.9</v>
      </c>
      <c r="J4945">
        <v>4156.62</v>
      </c>
    </row>
    <row r="4946" spans="2:10" x14ac:dyDescent="0.25">
      <c r="B4946">
        <v>22</v>
      </c>
      <c r="C4946" s="1">
        <v>43283</v>
      </c>
      <c r="D4946">
        <v>1</v>
      </c>
      <c r="E4946">
        <v>1446</v>
      </c>
      <c r="F4946">
        <v>60</v>
      </c>
      <c r="G4946">
        <v>29</v>
      </c>
      <c r="H4946">
        <v>1561</v>
      </c>
      <c r="I4946">
        <v>11211.37</v>
      </c>
      <c r="J4946">
        <v>2337.0100000000002</v>
      </c>
    </row>
    <row r="4947" spans="2:10" x14ac:dyDescent="0.25">
      <c r="B4947">
        <v>22</v>
      </c>
      <c r="C4947" s="1">
        <v>43290</v>
      </c>
      <c r="D4947">
        <v>1</v>
      </c>
      <c r="E4947">
        <v>1477</v>
      </c>
      <c r="F4947">
        <v>53</v>
      </c>
      <c r="G4947">
        <v>12</v>
      </c>
      <c r="H4947">
        <v>1278</v>
      </c>
      <c r="I4947">
        <v>9096.74</v>
      </c>
      <c r="J4947">
        <v>2935</v>
      </c>
    </row>
    <row r="4948" spans="2:10" x14ac:dyDescent="0.25">
      <c r="B4948">
        <v>22</v>
      </c>
      <c r="C4948" s="1">
        <v>43297</v>
      </c>
      <c r="D4948">
        <v>1</v>
      </c>
      <c r="E4948">
        <v>1518</v>
      </c>
      <c r="F4948">
        <v>81</v>
      </c>
      <c r="G4948">
        <v>15</v>
      </c>
      <c r="H4948">
        <v>182</v>
      </c>
      <c r="I4948">
        <v>9485.36</v>
      </c>
      <c r="J4948">
        <v>3268.11</v>
      </c>
    </row>
    <row r="4949" spans="2:10" x14ac:dyDescent="0.25">
      <c r="B4949">
        <v>22</v>
      </c>
      <c r="C4949" s="1">
        <v>43304</v>
      </c>
      <c r="D4949">
        <v>1</v>
      </c>
      <c r="E4949">
        <v>1584</v>
      </c>
      <c r="F4949">
        <v>65</v>
      </c>
      <c r="G4949">
        <v>12</v>
      </c>
      <c r="H4949">
        <v>781</v>
      </c>
      <c r="I4949">
        <v>5775.28</v>
      </c>
      <c r="J4949">
        <v>4050.62</v>
      </c>
    </row>
    <row r="4950" spans="2:10" x14ac:dyDescent="0.25">
      <c r="B4950">
        <v>22</v>
      </c>
      <c r="C4950" s="1">
        <v>43311</v>
      </c>
      <c r="D4950">
        <v>1</v>
      </c>
      <c r="E4950">
        <v>1637</v>
      </c>
      <c r="F4950">
        <v>109</v>
      </c>
      <c r="G4950">
        <v>15</v>
      </c>
      <c r="H4950">
        <v>348</v>
      </c>
      <c r="I4950">
        <v>12912.29</v>
      </c>
      <c r="J4950">
        <v>2776.77</v>
      </c>
    </row>
    <row r="4951" spans="2:10" x14ac:dyDescent="0.25">
      <c r="B4951">
        <v>22</v>
      </c>
      <c r="C4951" s="1">
        <v>43318</v>
      </c>
      <c r="D4951">
        <v>1</v>
      </c>
      <c r="E4951">
        <v>1731</v>
      </c>
      <c r="F4951">
        <v>107</v>
      </c>
      <c r="G4951">
        <v>44</v>
      </c>
      <c r="H4951">
        <v>718</v>
      </c>
      <c r="I4951">
        <v>13399.79</v>
      </c>
      <c r="J4951">
        <v>4173.84</v>
      </c>
    </row>
    <row r="4952" spans="2:10" x14ac:dyDescent="0.25">
      <c r="B4952">
        <v>22</v>
      </c>
      <c r="C4952" s="1">
        <v>43325</v>
      </c>
      <c r="D4952">
        <v>1</v>
      </c>
      <c r="E4952">
        <v>1794</v>
      </c>
      <c r="F4952">
        <v>56</v>
      </c>
      <c r="G4952">
        <v>22</v>
      </c>
      <c r="H4952">
        <v>266</v>
      </c>
      <c r="I4952">
        <v>9077.3799999999992</v>
      </c>
      <c r="J4952">
        <v>2766.95</v>
      </c>
    </row>
    <row r="4953" spans="2:10" x14ac:dyDescent="0.25">
      <c r="B4953">
        <v>22</v>
      </c>
      <c r="C4953" s="1">
        <v>43332</v>
      </c>
      <c r="D4953">
        <v>1</v>
      </c>
      <c r="E4953">
        <v>1828</v>
      </c>
      <c r="F4953">
        <v>79</v>
      </c>
      <c r="G4953">
        <v>27</v>
      </c>
      <c r="H4953">
        <v>315</v>
      </c>
      <c r="I4953">
        <v>17299.240000000002</v>
      </c>
      <c r="J4953">
        <v>3488.24</v>
      </c>
    </row>
    <row r="4954" spans="2:10" x14ac:dyDescent="0.25">
      <c r="B4954">
        <v>22</v>
      </c>
      <c r="C4954" s="1">
        <v>43339</v>
      </c>
      <c r="D4954">
        <v>1</v>
      </c>
      <c r="E4954">
        <v>1880</v>
      </c>
      <c r="F4954">
        <v>101</v>
      </c>
      <c r="G4954">
        <v>25</v>
      </c>
      <c r="H4954">
        <v>1255</v>
      </c>
      <c r="I4954">
        <v>12216.95</v>
      </c>
      <c r="J4954">
        <v>4111</v>
      </c>
    </row>
    <row r="4955" spans="2:10" x14ac:dyDescent="0.25">
      <c r="B4955">
        <v>22</v>
      </c>
      <c r="C4955" s="1">
        <v>43346</v>
      </c>
      <c r="D4955">
        <v>1</v>
      </c>
      <c r="E4955">
        <v>1956</v>
      </c>
      <c r="F4955">
        <v>90</v>
      </c>
      <c r="G4955">
        <v>32</v>
      </c>
      <c r="H4955">
        <v>628</v>
      </c>
      <c r="I4955">
        <v>13145.54</v>
      </c>
      <c r="J4955">
        <v>5109.07</v>
      </c>
    </row>
    <row r="4956" spans="2:10" x14ac:dyDescent="0.25">
      <c r="B4956">
        <v>22</v>
      </c>
      <c r="C4956" s="1">
        <v>43353</v>
      </c>
      <c r="D4956">
        <v>1</v>
      </c>
      <c r="E4956">
        <v>2014</v>
      </c>
      <c r="F4956">
        <v>71</v>
      </c>
      <c r="G4956">
        <v>23</v>
      </c>
      <c r="H4956">
        <v>457</v>
      </c>
      <c r="I4956">
        <v>1615.76</v>
      </c>
      <c r="J4956">
        <v>4074.42</v>
      </c>
    </row>
    <row r="4957" spans="2:10" x14ac:dyDescent="0.25">
      <c r="B4957">
        <v>22</v>
      </c>
      <c r="C4957" s="1">
        <v>43360</v>
      </c>
      <c r="D4957">
        <v>1</v>
      </c>
      <c r="E4957">
        <v>2062</v>
      </c>
      <c r="F4957">
        <v>51</v>
      </c>
      <c r="G4957">
        <v>34</v>
      </c>
      <c r="H4957">
        <v>521</v>
      </c>
      <c r="I4957">
        <v>5299.41</v>
      </c>
      <c r="J4957">
        <v>3263.17</v>
      </c>
    </row>
    <row r="4958" spans="2:10" x14ac:dyDescent="0.25">
      <c r="B4958">
        <v>22</v>
      </c>
      <c r="C4958" s="1">
        <v>43367</v>
      </c>
      <c r="D4958">
        <v>1</v>
      </c>
      <c r="E4958">
        <v>2079</v>
      </c>
      <c r="F4958">
        <v>62</v>
      </c>
      <c r="G4958">
        <v>26</v>
      </c>
      <c r="H4958">
        <v>1299</v>
      </c>
      <c r="I4958">
        <v>10231.370000000001</v>
      </c>
      <c r="J4958">
        <v>3551.5</v>
      </c>
    </row>
    <row r="4959" spans="2:10" x14ac:dyDescent="0.25">
      <c r="B4959">
        <v>22</v>
      </c>
      <c r="C4959" s="1">
        <v>43101</v>
      </c>
      <c r="D4959">
        <v>2</v>
      </c>
      <c r="E4959">
        <v>0</v>
      </c>
      <c r="F4959">
        <v>110</v>
      </c>
      <c r="G4959">
        <v>22</v>
      </c>
      <c r="H4959">
        <v>78</v>
      </c>
      <c r="I4959">
        <v>821.92</v>
      </c>
      <c r="J4959">
        <v>611.41</v>
      </c>
    </row>
    <row r="4960" spans="2:10" x14ac:dyDescent="0.25">
      <c r="B4960">
        <v>22</v>
      </c>
      <c r="C4960" s="1">
        <v>43108</v>
      </c>
      <c r="D4960">
        <v>2</v>
      </c>
      <c r="E4960">
        <v>88</v>
      </c>
      <c r="F4960">
        <v>80</v>
      </c>
      <c r="G4960">
        <v>16</v>
      </c>
      <c r="H4960">
        <v>97</v>
      </c>
      <c r="I4960">
        <v>2671.12</v>
      </c>
      <c r="J4960">
        <v>932.96</v>
      </c>
    </row>
    <row r="4961" spans="2:10" x14ac:dyDescent="0.25">
      <c r="B4961">
        <v>22</v>
      </c>
      <c r="C4961" s="1">
        <v>43115</v>
      </c>
      <c r="D4961">
        <v>2</v>
      </c>
      <c r="E4961">
        <v>152</v>
      </c>
      <c r="F4961">
        <v>100</v>
      </c>
      <c r="G4961">
        <v>17</v>
      </c>
      <c r="H4961">
        <v>32</v>
      </c>
      <c r="I4961">
        <v>2663.87</v>
      </c>
      <c r="J4961">
        <v>1777.78</v>
      </c>
    </row>
    <row r="4962" spans="2:10" x14ac:dyDescent="0.25">
      <c r="B4962">
        <v>22</v>
      </c>
      <c r="C4962" s="1">
        <v>43122</v>
      </c>
      <c r="D4962">
        <v>2</v>
      </c>
      <c r="E4962">
        <v>235</v>
      </c>
      <c r="F4962">
        <v>60</v>
      </c>
      <c r="G4962">
        <v>21</v>
      </c>
      <c r="H4962">
        <v>95</v>
      </c>
      <c r="I4962">
        <v>1538.77</v>
      </c>
      <c r="J4962">
        <v>923.83</v>
      </c>
    </row>
    <row r="4963" spans="2:10" x14ac:dyDescent="0.25">
      <c r="B4963">
        <v>22</v>
      </c>
      <c r="C4963" s="1">
        <v>43129</v>
      </c>
      <c r="D4963">
        <v>2</v>
      </c>
      <c r="E4963">
        <v>274</v>
      </c>
      <c r="F4963">
        <v>131</v>
      </c>
      <c r="G4963">
        <v>34</v>
      </c>
      <c r="H4963">
        <v>21</v>
      </c>
      <c r="I4963">
        <v>5714.85</v>
      </c>
      <c r="J4963">
        <v>1937.93</v>
      </c>
    </row>
    <row r="4964" spans="2:10" x14ac:dyDescent="0.25">
      <c r="B4964">
        <v>22</v>
      </c>
      <c r="C4964" s="1">
        <v>43136</v>
      </c>
      <c r="D4964">
        <v>2</v>
      </c>
      <c r="E4964">
        <v>371</v>
      </c>
      <c r="F4964">
        <v>89</v>
      </c>
      <c r="G4964">
        <v>36</v>
      </c>
      <c r="H4964">
        <v>22</v>
      </c>
      <c r="I4964">
        <v>5018.6099999999997</v>
      </c>
      <c r="J4964">
        <v>3079.06</v>
      </c>
    </row>
    <row r="4965" spans="2:10" x14ac:dyDescent="0.25">
      <c r="B4965">
        <v>22</v>
      </c>
      <c r="C4965" s="1">
        <v>43143</v>
      </c>
      <c r="D4965">
        <v>2</v>
      </c>
      <c r="E4965">
        <v>424</v>
      </c>
      <c r="F4965">
        <v>79</v>
      </c>
      <c r="G4965">
        <v>24</v>
      </c>
      <c r="H4965">
        <v>55</v>
      </c>
      <c r="I4965">
        <v>7761.55</v>
      </c>
      <c r="J4965">
        <v>2164.88</v>
      </c>
    </row>
    <row r="4966" spans="2:10" x14ac:dyDescent="0.25">
      <c r="B4966">
        <v>22</v>
      </c>
      <c r="C4966" s="1">
        <v>43150</v>
      </c>
      <c r="D4966">
        <v>2</v>
      </c>
      <c r="E4966">
        <v>479</v>
      </c>
      <c r="F4966">
        <v>98</v>
      </c>
      <c r="G4966">
        <v>35</v>
      </c>
      <c r="H4966">
        <v>56</v>
      </c>
      <c r="I4966">
        <v>5676.5</v>
      </c>
      <c r="J4966">
        <v>2694.51</v>
      </c>
    </row>
    <row r="4967" spans="2:10" x14ac:dyDescent="0.25">
      <c r="B4967">
        <v>22</v>
      </c>
      <c r="C4967" s="1">
        <v>43157</v>
      </c>
      <c r="D4967">
        <v>2</v>
      </c>
      <c r="E4967">
        <v>542</v>
      </c>
      <c r="F4967">
        <v>58</v>
      </c>
      <c r="G4967">
        <v>29</v>
      </c>
      <c r="H4967">
        <v>165</v>
      </c>
      <c r="I4967">
        <v>7734.19</v>
      </c>
      <c r="J4967">
        <v>3387.84</v>
      </c>
    </row>
    <row r="4968" spans="2:10" x14ac:dyDescent="0.25">
      <c r="B4968">
        <v>22</v>
      </c>
      <c r="C4968" s="1">
        <v>43164</v>
      </c>
      <c r="D4968">
        <v>2</v>
      </c>
      <c r="E4968">
        <v>571</v>
      </c>
      <c r="F4968">
        <v>82</v>
      </c>
      <c r="G4968">
        <v>9</v>
      </c>
      <c r="H4968">
        <v>54</v>
      </c>
      <c r="I4968">
        <v>5447.56</v>
      </c>
      <c r="J4968">
        <v>4028.87</v>
      </c>
    </row>
    <row r="4969" spans="2:10" x14ac:dyDescent="0.25">
      <c r="B4969">
        <v>22</v>
      </c>
      <c r="C4969" s="1">
        <v>43171</v>
      </c>
      <c r="D4969">
        <v>2</v>
      </c>
      <c r="E4969">
        <v>644</v>
      </c>
      <c r="F4969">
        <v>105</v>
      </c>
      <c r="G4969">
        <v>27</v>
      </c>
      <c r="H4969">
        <v>25</v>
      </c>
      <c r="I4969">
        <v>8278.1200000000008</v>
      </c>
      <c r="J4969">
        <v>4958.37</v>
      </c>
    </row>
    <row r="4970" spans="2:10" x14ac:dyDescent="0.25">
      <c r="B4970">
        <v>22</v>
      </c>
      <c r="C4970" s="1">
        <v>43178</v>
      </c>
      <c r="D4970">
        <v>2</v>
      </c>
      <c r="E4970">
        <v>722</v>
      </c>
      <c r="F4970">
        <v>109</v>
      </c>
      <c r="G4970">
        <v>40</v>
      </c>
      <c r="H4970">
        <v>26</v>
      </c>
      <c r="I4970">
        <v>8979.7999999999993</v>
      </c>
      <c r="J4970">
        <v>5897.44</v>
      </c>
    </row>
    <row r="4971" spans="2:10" x14ac:dyDescent="0.25">
      <c r="B4971">
        <v>22</v>
      </c>
      <c r="C4971" s="1">
        <v>43185</v>
      </c>
      <c r="D4971">
        <v>2</v>
      </c>
      <c r="E4971">
        <v>791</v>
      </c>
      <c r="F4971">
        <v>88</v>
      </c>
      <c r="G4971">
        <v>20</v>
      </c>
      <c r="H4971">
        <v>505</v>
      </c>
      <c r="I4971">
        <v>8572.9599999999991</v>
      </c>
      <c r="J4971">
        <v>5281.02</v>
      </c>
    </row>
    <row r="4972" spans="2:10" x14ac:dyDescent="0.25">
      <c r="B4972">
        <v>22</v>
      </c>
      <c r="C4972" s="1">
        <v>43192</v>
      </c>
      <c r="D4972">
        <v>2</v>
      </c>
      <c r="E4972">
        <v>859</v>
      </c>
      <c r="F4972">
        <v>41</v>
      </c>
      <c r="G4972">
        <v>21</v>
      </c>
      <c r="H4972">
        <v>672</v>
      </c>
      <c r="I4972">
        <v>8858.27</v>
      </c>
      <c r="J4972">
        <v>5359.1</v>
      </c>
    </row>
    <row r="4973" spans="2:10" x14ac:dyDescent="0.25">
      <c r="B4973">
        <v>22</v>
      </c>
      <c r="C4973" s="1">
        <v>43199</v>
      </c>
      <c r="D4973">
        <v>2</v>
      </c>
      <c r="E4973">
        <v>879</v>
      </c>
      <c r="F4973">
        <v>74</v>
      </c>
      <c r="G4973">
        <v>23</v>
      </c>
      <c r="H4973">
        <v>34</v>
      </c>
      <c r="I4973">
        <v>13891.37</v>
      </c>
      <c r="J4973">
        <v>6567.68</v>
      </c>
    </row>
    <row r="4974" spans="2:10" x14ac:dyDescent="0.25">
      <c r="B4974">
        <v>22</v>
      </c>
      <c r="C4974" s="1">
        <v>43206</v>
      </c>
      <c r="D4974">
        <v>2</v>
      </c>
      <c r="E4974">
        <v>930</v>
      </c>
      <c r="F4974">
        <v>79</v>
      </c>
      <c r="G4974">
        <v>5</v>
      </c>
      <c r="H4974">
        <v>440</v>
      </c>
      <c r="I4974">
        <v>11921.94</v>
      </c>
      <c r="J4974">
        <v>5398.08</v>
      </c>
    </row>
    <row r="4975" spans="2:10" x14ac:dyDescent="0.25">
      <c r="B4975">
        <v>22</v>
      </c>
      <c r="C4975" s="1">
        <v>43213</v>
      </c>
      <c r="D4975">
        <v>2</v>
      </c>
      <c r="E4975">
        <v>1004</v>
      </c>
      <c r="F4975">
        <v>69</v>
      </c>
      <c r="G4975">
        <v>17</v>
      </c>
      <c r="H4975">
        <v>199</v>
      </c>
      <c r="I4975">
        <v>11496.5</v>
      </c>
      <c r="J4975">
        <v>7904.28</v>
      </c>
    </row>
    <row r="4976" spans="2:10" x14ac:dyDescent="0.25">
      <c r="B4976">
        <v>22</v>
      </c>
      <c r="C4976" s="1">
        <v>43220</v>
      </c>
      <c r="D4976">
        <v>2</v>
      </c>
      <c r="E4976">
        <v>1056</v>
      </c>
      <c r="F4976">
        <v>30</v>
      </c>
      <c r="G4976">
        <v>24</v>
      </c>
      <c r="H4976">
        <v>315</v>
      </c>
      <c r="I4976">
        <v>3622.87</v>
      </c>
      <c r="J4976">
        <v>4469.8599999999997</v>
      </c>
    </row>
    <row r="4977" spans="2:10" x14ac:dyDescent="0.25">
      <c r="B4977">
        <v>22</v>
      </c>
      <c r="C4977" s="1">
        <v>43227</v>
      </c>
      <c r="D4977">
        <v>2</v>
      </c>
      <c r="E4977">
        <v>1062</v>
      </c>
      <c r="F4977">
        <v>71</v>
      </c>
      <c r="G4977">
        <v>30</v>
      </c>
      <c r="H4977">
        <v>421</v>
      </c>
      <c r="I4977">
        <v>17296.98</v>
      </c>
      <c r="J4977">
        <v>6160.22</v>
      </c>
    </row>
    <row r="4978" spans="2:10" x14ac:dyDescent="0.25">
      <c r="B4978">
        <v>22</v>
      </c>
      <c r="C4978" s="1">
        <v>43234</v>
      </c>
      <c r="D4978">
        <v>2</v>
      </c>
      <c r="E4978">
        <v>1103</v>
      </c>
      <c r="F4978">
        <v>103</v>
      </c>
      <c r="G4978">
        <v>34</v>
      </c>
      <c r="H4978">
        <v>650</v>
      </c>
      <c r="I4978">
        <v>19489.580000000002</v>
      </c>
      <c r="J4978">
        <v>7360.55</v>
      </c>
    </row>
    <row r="4979" spans="2:10" x14ac:dyDescent="0.25">
      <c r="B4979">
        <v>22</v>
      </c>
      <c r="C4979" s="1">
        <v>43241</v>
      </c>
      <c r="D4979">
        <v>2</v>
      </c>
      <c r="E4979">
        <v>1172</v>
      </c>
      <c r="F4979">
        <v>105</v>
      </c>
      <c r="G4979">
        <v>22</v>
      </c>
      <c r="H4979">
        <v>1612</v>
      </c>
      <c r="I4979">
        <v>13538.32</v>
      </c>
      <c r="J4979">
        <v>4468.92</v>
      </c>
    </row>
    <row r="4980" spans="2:10" x14ac:dyDescent="0.25">
      <c r="B4980">
        <v>22</v>
      </c>
      <c r="C4980" s="1">
        <v>43248</v>
      </c>
      <c r="D4980">
        <v>2</v>
      </c>
      <c r="E4980">
        <v>1255</v>
      </c>
      <c r="F4980">
        <v>86</v>
      </c>
      <c r="G4980">
        <v>30</v>
      </c>
      <c r="H4980">
        <v>237</v>
      </c>
      <c r="I4980">
        <v>10948.41</v>
      </c>
      <c r="J4980">
        <v>12583.92</v>
      </c>
    </row>
    <row r="4981" spans="2:10" x14ac:dyDescent="0.25">
      <c r="B4981">
        <v>22</v>
      </c>
      <c r="C4981" s="1">
        <v>43255</v>
      </c>
      <c r="D4981">
        <v>2</v>
      </c>
      <c r="E4981">
        <v>1311</v>
      </c>
      <c r="F4981">
        <v>65</v>
      </c>
      <c r="G4981">
        <v>25</v>
      </c>
      <c r="H4981">
        <v>1261</v>
      </c>
      <c r="I4981">
        <v>17732.75</v>
      </c>
      <c r="J4981">
        <v>6345.96</v>
      </c>
    </row>
    <row r="4982" spans="2:10" x14ac:dyDescent="0.25">
      <c r="B4982">
        <v>22</v>
      </c>
      <c r="C4982" s="1">
        <v>43262</v>
      </c>
      <c r="D4982">
        <v>2</v>
      </c>
      <c r="E4982">
        <v>1351</v>
      </c>
      <c r="F4982">
        <v>130</v>
      </c>
      <c r="G4982">
        <v>30</v>
      </c>
      <c r="H4982">
        <v>210</v>
      </c>
      <c r="I4982">
        <v>14930.98</v>
      </c>
      <c r="J4982">
        <v>11918.17</v>
      </c>
    </row>
    <row r="4983" spans="2:10" x14ac:dyDescent="0.25">
      <c r="B4983">
        <v>22</v>
      </c>
      <c r="C4983" s="1">
        <v>43269</v>
      </c>
      <c r="D4983">
        <v>2</v>
      </c>
      <c r="E4983">
        <v>1451</v>
      </c>
      <c r="F4983">
        <v>97</v>
      </c>
      <c r="G4983">
        <v>25</v>
      </c>
      <c r="H4983">
        <v>1610</v>
      </c>
      <c r="I4983">
        <v>15597.07</v>
      </c>
      <c r="J4983">
        <v>8119.29</v>
      </c>
    </row>
    <row r="4984" spans="2:10" x14ac:dyDescent="0.25">
      <c r="B4984">
        <v>22</v>
      </c>
      <c r="C4984" s="1">
        <v>43276</v>
      </c>
      <c r="D4984">
        <v>2</v>
      </c>
      <c r="E4984">
        <v>1523</v>
      </c>
      <c r="F4984">
        <v>71</v>
      </c>
      <c r="G4984">
        <v>22</v>
      </c>
      <c r="H4984">
        <v>716</v>
      </c>
      <c r="I4984">
        <v>23129.26</v>
      </c>
      <c r="J4984">
        <v>10668.64</v>
      </c>
    </row>
    <row r="4985" spans="2:10" x14ac:dyDescent="0.25">
      <c r="B4985">
        <v>22</v>
      </c>
      <c r="C4985" s="1">
        <v>43283</v>
      </c>
      <c r="D4985">
        <v>2</v>
      </c>
      <c r="E4985">
        <v>1572</v>
      </c>
      <c r="F4985">
        <v>106</v>
      </c>
      <c r="G4985">
        <v>26</v>
      </c>
      <c r="H4985">
        <v>570</v>
      </c>
      <c r="I4985">
        <v>24281.61</v>
      </c>
      <c r="J4985">
        <v>11319.95</v>
      </c>
    </row>
    <row r="4986" spans="2:10" x14ac:dyDescent="0.25">
      <c r="B4986">
        <v>22</v>
      </c>
      <c r="C4986" s="1">
        <v>43290</v>
      </c>
      <c r="D4986">
        <v>2</v>
      </c>
      <c r="E4986">
        <v>1652</v>
      </c>
      <c r="F4986">
        <v>29</v>
      </c>
      <c r="G4986">
        <v>24</v>
      </c>
      <c r="H4986">
        <v>757</v>
      </c>
      <c r="I4986">
        <v>13547.1</v>
      </c>
      <c r="J4986">
        <v>12099.24</v>
      </c>
    </row>
    <row r="4987" spans="2:10" x14ac:dyDescent="0.25">
      <c r="B4987">
        <v>22</v>
      </c>
      <c r="C4987" s="1">
        <v>43297</v>
      </c>
      <c r="D4987">
        <v>2</v>
      </c>
      <c r="E4987">
        <v>1657</v>
      </c>
      <c r="F4987">
        <v>91</v>
      </c>
      <c r="G4987">
        <v>32</v>
      </c>
      <c r="H4987">
        <v>944</v>
      </c>
      <c r="I4987">
        <v>19130.21</v>
      </c>
      <c r="J4987">
        <v>10101.35</v>
      </c>
    </row>
    <row r="4988" spans="2:10" x14ac:dyDescent="0.25">
      <c r="B4988">
        <v>22</v>
      </c>
      <c r="C4988" s="1">
        <v>43304</v>
      </c>
      <c r="D4988">
        <v>2</v>
      </c>
      <c r="E4988">
        <v>1716</v>
      </c>
      <c r="F4988">
        <v>102</v>
      </c>
      <c r="G4988">
        <v>17</v>
      </c>
      <c r="H4988">
        <v>550</v>
      </c>
      <c r="I4988">
        <v>23559.8</v>
      </c>
      <c r="J4988">
        <v>9122.66</v>
      </c>
    </row>
    <row r="4989" spans="2:10" x14ac:dyDescent="0.25">
      <c r="B4989">
        <v>22</v>
      </c>
      <c r="C4989" s="1">
        <v>43311</v>
      </c>
      <c r="D4989">
        <v>2</v>
      </c>
      <c r="E4989">
        <v>1801</v>
      </c>
      <c r="F4989">
        <v>94</v>
      </c>
      <c r="G4989">
        <v>42</v>
      </c>
      <c r="H4989">
        <v>2589</v>
      </c>
      <c r="I4989">
        <v>22093.51</v>
      </c>
      <c r="J4989">
        <v>10693.02</v>
      </c>
    </row>
    <row r="4990" spans="2:10" x14ac:dyDescent="0.25">
      <c r="B4990">
        <v>22</v>
      </c>
      <c r="C4990" s="1">
        <v>43318</v>
      </c>
      <c r="D4990">
        <v>2</v>
      </c>
      <c r="E4990">
        <v>1853</v>
      </c>
      <c r="F4990">
        <v>28</v>
      </c>
      <c r="G4990">
        <v>33</v>
      </c>
      <c r="H4990">
        <v>53</v>
      </c>
      <c r="I4990">
        <v>29315.03</v>
      </c>
      <c r="J4990">
        <v>11475.65</v>
      </c>
    </row>
    <row r="4991" spans="2:10" x14ac:dyDescent="0.25">
      <c r="B4991">
        <v>22</v>
      </c>
      <c r="C4991" s="1">
        <v>43325</v>
      </c>
      <c r="D4991">
        <v>2</v>
      </c>
      <c r="E4991">
        <v>1848</v>
      </c>
      <c r="F4991">
        <v>94</v>
      </c>
      <c r="G4991">
        <v>25</v>
      </c>
      <c r="H4991">
        <v>1609</v>
      </c>
      <c r="I4991">
        <v>22736.77</v>
      </c>
      <c r="J4991">
        <v>12916.79</v>
      </c>
    </row>
    <row r="4992" spans="2:10" x14ac:dyDescent="0.25">
      <c r="B4992">
        <v>22</v>
      </c>
      <c r="C4992" s="1">
        <v>43332</v>
      </c>
      <c r="D4992">
        <v>2</v>
      </c>
      <c r="E4992">
        <v>1917</v>
      </c>
      <c r="F4992">
        <v>91</v>
      </c>
      <c r="G4992">
        <v>20</v>
      </c>
      <c r="H4992">
        <v>827</v>
      </c>
      <c r="I4992">
        <v>25803.3</v>
      </c>
      <c r="J4992">
        <v>13603.11</v>
      </c>
    </row>
    <row r="4993" spans="2:10" x14ac:dyDescent="0.25">
      <c r="B4993">
        <v>22</v>
      </c>
      <c r="C4993" s="1">
        <v>43339</v>
      </c>
      <c r="D4993">
        <v>2</v>
      </c>
      <c r="E4993">
        <v>1988</v>
      </c>
      <c r="F4993">
        <v>38</v>
      </c>
      <c r="G4993">
        <v>23</v>
      </c>
      <c r="H4993">
        <v>654</v>
      </c>
      <c r="I4993">
        <v>19135.240000000002</v>
      </c>
      <c r="J4993">
        <v>13278.98</v>
      </c>
    </row>
    <row r="4994" spans="2:10" x14ac:dyDescent="0.25">
      <c r="B4994">
        <v>22</v>
      </c>
      <c r="C4994" s="1">
        <v>43346</v>
      </c>
      <c r="D4994">
        <v>2</v>
      </c>
      <c r="E4994">
        <v>2003</v>
      </c>
      <c r="F4994">
        <v>71</v>
      </c>
      <c r="G4994">
        <v>15</v>
      </c>
      <c r="H4994">
        <v>240</v>
      </c>
      <c r="I4994">
        <v>24242.51</v>
      </c>
      <c r="J4994">
        <v>11438.29</v>
      </c>
    </row>
    <row r="4995" spans="2:10" x14ac:dyDescent="0.25">
      <c r="B4995">
        <v>22</v>
      </c>
      <c r="C4995" s="1">
        <v>43353</v>
      </c>
      <c r="D4995">
        <v>2</v>
      </c>
      <c r="E4995">
        <v>2059</v>
      </c>
      <c r="F4995">
        <v>109</v>
      </c>
      <c r="G4995">
        <v>5</v>
      </c>
      <c r="H4995">
        <v>22</v>
      </c>
      <c r="I4995">
        <v>24606.36</v>
      </c>
      <c r="J4995">
        <v>12410.09</v>
      </c>
    </row>
    <row r="4996" spans="2:10" x14ac:dyDescent="0.25">
      <c r="B4996">
        <v>22</v>
      </c>
      <c r="C4996" s="1">
        <v>43360</v>
      </c>
      <c r="D4996">
        <v>2</v>
      </c>
      <c r="E4996">
        <v>2163</v>
      </c>
      <c r="F4996">
        <v>77</v>
      </c>
      <c r="G4996">
        <v>23</v>
      </c>
      <c r="H4996">
        <v>194</v>
      </c>
      <c r="I4996">
        <v>23587.61</v>
      </c>
      <c r="J4996">
        <v>17026.12</v>
      </c>
    </row>
    <row r="4997" spans="2:10" x14ac:dyDescent="0.25">
      <c r="B4997">
        <v>22</v>
      </c>
      <c r="C4997" s="1">
        <v>43367</v>
      </c>
      <c r="D4997">
        <v>2</v>
      </c>
      <c r="E4997">
        <v>2217</v>
      </c>
      <c r="F4997">
        <v>92</v>
      </c>
      <c r="G4997">
        <v>38</v>
      </c>
      <c r="H4997">
        <v>343</v>
      </c>
      <c r="I4997">
        <v>24726.18</v>
      </c>
      <c r="J4997">
        <v>15778.55</v>
      </c>
    </row>
    <row r="4998" spans="2:10" x14ac:dyDescent="0.25">
      <c r="B4998">
        <v>22</v>
      </c>
      <c r="C4998" s="1">
        <v>43101</v>
      </c>
      <c r="D4998">
        <v>3</v>
      </c>
      <c r="E4998">
        <v>0</v>
      </c>
      <c r="F4998">
        <v>133</v>
      </c>
      <c r="G4998">
        <v>21</v>
      </c>
      <c r="H4998">
        <v>21</v>
      </c>
      <c r="I4998">
        <v>2408.4699999999998</v>
      </c>
      <c r="J4998">
        <v>704.2</v>
      </c>
    </row>
    <row r="4999" spans="2:10" x14ac:dyDescent="0.25">
      <c r="B4999">
        <v>22</v>
      </c>
      <c r="C4999" s="1">
        <v>43108</v>
      </c>
      <c r="D4999">
        <v>3</v>
      </c>
      <c r="E4999">
        <v>112</v>
      </c>
      <c r="F4999">
        <v>75</v>
      </c>
      <c r="G4999">
        <v>29</v>
      </c>
      <c r="H4999">
        <v>9</v>
      </c>
      <c r="I4999">
        <v>2462.44</v>
      </c>
      <c r="J4999">
        <v>1462.5</v>
      </c>
    </row>
    <row r="5000" spans="2:10" x14ac:dyDescent="0.25">
      <c r="B5000">
        <v>22</v>
      </c>
      <c r="C5000" s="1">
        <v>43115</v>
      </c>
      <c r="D5000">
        <v>3</v>
      </c>
      <c r="E5000">
        <v>158</v>
      </c>
      <c r="F5000">
        <v>66</v>
      </c>
      <c r="G5000">
        <v>24</v>
      </c>
      <c r="H5000">
        <v>119</v>
      </c>
      <c r="I5000">
        <v>3525.63</v>
      </c>
      <c r="J5000">
        <v>2201.12</v>
      </c>
    </row>
    <row r="5001" spans="2:10" x14ac:dyDescent="0.25">
      <c r="B5001">
        <v>22</v>
      </c>
      <c r="C5001" s="1">
        <v>43122</v>
      </c>
      <c r="D5001">
        <v>3</v>
      </c>
      <c r="E5001">
        <v>200</v>
      </c>
      <c r="F5001">
        <v>91</v>
      </c>
      <c r="G5001">
        <v>20</v>
      </c>
      <c r="H5001">
        <v>333</v>
      </c>
      <c r="I5001">
        <v>6987.23</v>
      </c>
      <c r="J5001">
        <v>2607.12</v>
      </c>
    </row>
    <row r="5002" spans="2:10" x14ac:dyDescent="0.25">
      <c r="B5002">
        <v>22</v>
      </c>
      <c r="C5002" s="1">
        <v>43129</v>
      </c>
      <c r="D5002">
        <v>3</v>
      </c>
      <c r="E5002">
        <v>271</v>
      </c>
      <c r="F5002">
        <v>124</v>
      </c>
      <c r="G5002">
        <v>28</v>
      </c>
      <c r="H5002">
        <v>352</v>
      </c>
      <c r="I5002">
        <v>10530.79</v>
      </c>
      <c r="J5002">
        <v>1904.87</v>
      </c>
    </row>
    <row r="5003" spans="2:10" x14ac:dyDescent="0.25">
      <c r="B5003">
        <v>22</v>
      </c>
      <c r="C5003" s="1">
        <v>43136</v>
      </c>
      <c r="D5003">
        <v>3</v>
      </c>
      <c r="E5003">
        <v>367</v>
      </c>
      <c r="F5003">
        <v>7</v>
      </c>
      <c r="G5003">
        <v>25</v>
      </c>
      <c r="H5003">
        <v>3</v>
      </c>
      <c r="I5003">
        <v>7158.51</v>
      </c>
      <c r="J5003">
        <v>2372.7600000000002</v>
      </c>
    </row>
    <row r="5004" spans="2:10" x14ac:dyDescent="0.25">
      <c r="B5004">
        <v>22</v>
      </c>
      <c r="C5004" s="1">
        <v>43143</v>
      </c>
      <c r="D5004">
        <v>3</v>
      </c>
      <c r="E5004">
        <v>349</v>
      </c>
      <c r="F5004">
        <v>116</v>
      </c>
      <c r="G5004">
        <v>44</v>
      </c>
      <c r="H5004">
        <v>57</v>
      </c>
      <c r="I5004">
        <v>8072.73</v>
      </c>
      <c r="J5004">
        <v>1414.5</v>
      </c>
    </row>
    <row r="5005" spans="2:10" x14ac:dyDescent="0.25">
      <c r="B5005">
        <v>22</v>
      </c>
      <c r="C5005" s="1">
        <v>43150</v>
      </c>
      <c r="D5005">
        <v>3</v>
      </c>
      <c r="E5005">
        <v>421</v>
      </c>
      <c r="F5005">
        <v>63</v>
      </c>
      <c r="G5005">
        <v>36</v>
      </c>
      <c r="H5005">
        <v>110</v>
      </c>
      <c r="I5005">
        <v>12327.91</v>
      </c>
      <c r="J5005">
        <v>4473.07</v>
      </c>
    </row>
    <row r="5006" spans="2:10" x14ac:dyDescent="0.25">
      <c r="B5006">
        <v>22</v>
      </c>
      <c r="C5006" s="1">
        <v>43157</v>
      </c>
      <c r="D5006">
        <v>3</v>
      </c>
      <c r="E5006">
        <v>448</v>
      </c>
      <c r="F5006">
        <v>52</v>
      </c>
      <c r="G5006">
        <v>30</v>
      </c>
      <c r="H5006">
        <v>501</v>
      </c>
      <c r="I5006">
        <v>8732.75</v>
      </c>
      <c r="J5006">
        <v>3742.76</v>
      </c>
    </row>
    <row r="5007" spans="2:10" x14ac:dyDescent="0.25">
      <c r="B5007">
        <v>22</v>
      </c>
      <c r="C5007" s="1">
        <v>43164</v>
      </c>
      <c r="D5007">
        <v>3</v>
      </c>
      <c r="E5007">
        <v>470</v>
      </c>
      <c r="F5007">
        <v>54</v>
      </c>
      <c r="G5007">
        <v>24</v>
      </c>
      <c r="H5007">
        <v>66</v>
      </c>
      <c r="I5007">
        <v>9866.1</v>
      </c>
      <c r="J5007">
        <v>913.26</v>
      </c>
    </row>
    <row r="5008" spans="2:10" x14ac:dyDescent="0.25">
      <c r="B5008">
        <v>22</v>
      </c>
      <c r="C5008" s="1">
        <v>43171</v>
      </c>
      <c r="D5008">
        <v>3</v>
      </c>
      <c r="E5008">
        <v>500</v>
      </c>
      <c r="F5008">
        <v>90</v>
      </c>
      <c r="G5008">
        <v>29</v>
      </c>
      <c r="H5008">
        <v>144</v>
      </c>
      <c r="I5008">
        <v>15603.12</v>
      </c>
      <c r="J5008">
        <v>5733.05</v>
      </c>
    </row>
    <row r="5009" spans="2:10" x14ac:dyDescent="0.25">
      <c r="B5009">
        <v>22</v>
      </c>
      <c r="C5009" s="1">
        <v>43178</v>
      </c>
      <c r="D5009">
        <v>3</v>
      </c>
      <c r="E5009">
        <v>561</v>
      </c>
      <c r="F5009">
        <v>65</v>
      </c>
      <c r="G5009">
        <v>25</v>
      </c>
      <c r="H5009">
        <v>188</v>
      </c>
      <c r="I5009">
        <v>15833.23</v>
      </c>
      <c r="J5009">
        <v>4539.93</v>
      </c>
    </row>
    <row r="5010" spans="2:10" x14ac:dyDescent="0.25">
      <c r="B5010">
        <v>22</v>
      </c>
      <c r="C5010" s="1">
        <v>43185</v>
      </c>
      <c r="D5010">
        <v>3</v>
      </c>
      <c r="E5010">
        <v>601</v>
      </c>
      <c r="F5010">
        <v>74</v>
      </c>
      <c r="G5010">
        <v>22</v>
      </c>
      <c r="H5010">
        <v>19</v>
      </c>
      <c r="I5010">
        <v>13093.73</v>
      </c>
      <c r="J5010">
        <v>3102.04</v>
      </c>
    </row>
    <row r="5011" spans="2:10" x14ac:dyDescent="0.25">
      <c r="B5011">
        <v>22</v>
      </c>
      <c r="C5011" s="1">
        <v>43192</v>
      </c>
      <c r="D5011">
        <v>3</v>
      </c>
      <c r="E5011">
        <v>653</v>
      </c>
      <c r="F5011">
        <v>63</v>
      </c>
      <c r="G5011">
        <v>14</v>
      </c>
      <c r="H5011">
        <v>119</v>
      </c>
      <c r="I5011">
        <v>13486.14</v>
      </c>
      <c r="J5011">
        <v>3516.56</v>
      </c>
    </row>
    <row r="5012" spans="2:10" x14ac:dyDescent="0.25">
      <c r="B5012">
        <v>22</v>
      </c>
      <c r="C5012" s="1">
        <v>43199</v>
      </c>
      <c r="D5012">
        <v>3</v>
      </c>
      <c r="E5012">
        <v>702</v>
      </c>
      <c r="F5012">
        <v>73</v>
      </c>
      <c r="G5012">
        <v>17</v>
      </c>
      <c r="H5012">
        <v>310</v>
      </c>
      <c r="I5012">
        <v>15108.75</v>
      </c>
      <c r="J5012">
        <v>6053.42</v>
      </c>
    </row>
    <row r="5013" spans="2:10" x14ac:dyDescent="0.25">
      <c r="B5013">
        <v>22</v>
      </c>
      <c r="C5013" s="1">
        <v>43206</v>
      </c>
      <c r="D5013">
        <v>3</v>
      </c>
      <c r="E5013">
        <v>758</v>
      </c>
      <c r="F5013">
        <v>104</v>
      </c>
      <c r="G5013">
        <v>22</v>
      </c>
      <c r="H5013">
        <v>102</v>
      </c>
      <c r="I5013">
        <v>13828.35</v>
      </c>
      <c r="J5013">
        <v>7904.67</v>
      </c>
    </row>
    <row r="5014" spans="2:10" x14ac:dyDescent="0.25">
      <c r="B5014">
        <v>22</v>
      </c>
      <c r="C5014" s="1">
        <v>43213</v>
      </c>
      <c r="D5014">
        <v>3</v>
      </c>
      <c r="E5014">
        <v>840</v>
      </c>
      <c r="F5014">
        <v>97</v>
      </c>
      <c r="G5014">
        <v>27</v>
      </c>
      <c r="H5014">
        <v>105</v>
      </c>
      <c r="I5014">
        <v>16562.98</v>
      </c>
      <c r="J5014">
        <v>4313.2700000000004</v>
      </c>
    </row>
    <row r="5015" spans="2:10" x14ac:dyDescent="0.25">
      <c r="B5015">
        <v>22</v>
      </c>
      <c r="C5015" s="1">
        <v>43220</v>
      </c>
      <c r="D5015">
        <v>3</v>
      </c>
      <c r="E5015">
        <v>910</v>
      </c>
      <c r="F5015">
        <v>51</v>
      </c>
      <c r="G5015">
        <v>29</v>
      </c>
      <c r="H5015">
        <v>867</v>
      </c>
      <c r="I5015">
        <v>18374.349999999999</v>
      </c>
      <c r="J5015">
        <v>7335.99</v>
      </c>
    </row>
    <row r="5016" spans="2:10" x14ac:dyDescent="0.25">
      <c r="B5016">
        <v>22</v>
      </c>
      <c r="C5016" s="1">
        <v>43227</v>
      </c>
      <c r="D5016">
        <v>3</v>
      </c>
      <c r="E5016">
        <v>932</v>
      </c>
      <c r="F5016">
        <v>59</v>
      </c>
      <c r="G5016">
        <v>30</v>
      </c>
      <c r="H5016">
        <v>19</v>
      </c>
      <c r="I5016">
        <v>29977.99</v>
      </c>
      <c r="J5016">
        <v>2676.06</v>
      </c>
    </row>
    <row r="5017" spans="2:10" x14ac:dyDescent="0.25">
      <c r="B5017">
        <v>22</v>
      </c>
      <c r="C5017" s="1">
        <v>43234</v>
      </c>
      <c r="D5017">
        <v>3</v>
      </c>
      <c r="E5017">
        <v>961</v>
      </c>
      <c r="F5017">
        <v>32</v>
      </c>
      <c r="G5017">
        <v>17</v>
      </c>
      <c r="H5017">
        <v>124</v>
      </c>
      <c r="I5017">
        <v>24312.39</v>
      </c>
      <c r="J5017">
        <v>9064.7800000000007</v>
      </c>
    </row>
    <row r="5018" spans="2:10" x14ac:dyDescent="0.25">
      <c r="B5018">
        <v>22</v>
      </c>
      <c r="C5018" s="1">
        <v>43241</v>
      </c>
      <c r="D5018">
        <v>3</v>
      </c>
      <c r="E5018">
        <v>976</v>
      </c>
      <c r="F5018">
        <v>58</v>
      </c>
      <c r="G5018">
        <v>24</v>
      </c>
      <c r="H5018">
        <v>762</v>
      </c>
      <c r="I5018">
        <v>19858.46</v>
      </c>
      <c r="J5018">
        <v>9268.16</v>
      </c>
    </row>
    <row r="5019" spans="2:10" x14ac:dyDescent="0.25">
      <c r="B5019">
        <v>22</v>
      </c>
      <c r="C5019" s="1">
        <v>43248</v>
      </c>
      <c r="D5019">
        <v>3</v>
      </c>
      <c r="E5019">
        <v>1010</v>
      </c>
      <c r="F5019">
        <v>92</v>
      </c>
      <c r="G5019">
        <v>30</v>
      </c>
      <c r="H5019">
        <v>607</v>
      </c>
      <c r="I5019">
        <v>19891.62</v>
      </c>
      <c r="J5019">
        <v>10347.120000000001</v>
      </c>
    </row>
    <row r="5020" spans="2:10" x14ac:dyDescent="0.25">
      <c r="B5020">
        <v>22</v>
      </c>
      <c r="C5020" s="1">
        <v>43255</v>
      </c>
      <c r="D5020">
        <v>3</v>
      </c>
      <c r="E5020">
        <v>1072</v>
      </c>
      <c r="F5020">
        <v>61</v>
      </c>
      <c r="G5020">
        <v>22</v>
      </c>
      <c r="H5020">
        <v>929</v>
      </c>
      <c r="I5020">
        <v>18437.13</v>
      </c>
      <c r="J5020">
        <v>6028.76</v>
      </c>
    </row>
    <row r="5021" spans="2:10" x14ac:dyDescent="0.25">
      <c r="B5021">
        <v>22</v>
      </c>
      <c r="C5021" s="1">
        <v>43262</v>
      </c>
      <c r="D5021">
        <v>3</v>
      </c>
      <c r="E5021">
        <v>1111</v>
      </c>
      <c r="F5021">
        <v>55</v>
      </c>
      <c r="G5021">
        <v>25</v>
      </c>
      <c r="H5021">
        <v>123</v>
      </c>
      <c r="I5021">
        <v>24488.23</v>
      </c>
      <c r="J5021">
        <v>10351.19</v>
      </c>
    </row>
    <row r="5022" spans="2:10" x14ac:dyDescent="0.25">
      <c r="B5022">
        <v>22</v>
      </c>
      <c r="C5022" s="1">
        <v>43269</v>
      </c>
      <c r="D5022">
        <v>3</v>
      </c>
      <c r="E5022">
        <v>1141</v>
      </c>
      <c r="F5022">
        <v>93</v>
      </c>
      <c r="G5022">
        <v>34</v>
      </c>
      <c r="H5022">
        <v>1563</v>
      </c>
      <c r="I5022">
        <v>28388.37</v>
      </c>
      <c r="J5022">
        <v>10031.299999999999</v>
      </c>
    </row>
    <row r="5023" spans="2:10" x14ac:dyDescent="0.25">
      <c r="B5023">
        <v>22</v>
      </c>
      <c r="C5023" s="1">
        <v>43276</v>
      </c>
      <c r="D5023">
        <v>3</v>
      </c>
      <c r="E5023">
        <v>1200</v>
      </c>
      <c r="F5023">
        <v>122</v>
      </c>
      <c r="G5023">
        <v>36</v>
      </c>
      <c r="H5023">
        <v>467</v>
      </c>
      <c r="I5023">
        <v>24059.16</v>
      </c>
      <c r="J5023">
        <v>12237.34</v>
      </c>
    </row>
    <row r="5024" spans="2:10" x14ac:dyDescent="0.25">
      <c r="B5024">
        <v>22</v>
      </c>
      <c r="C5024" s="1">
        <v>43283</v>
      </c>
      <c r="D5024">
        <v>3</v>
      </c>
      <c r="E5024">
        <v>1286</v>
      </c>
      <c r="F5024">
        <v>79</v>
      </c>
      <c r="G5024">
        <v>24</v>
      </c>
      <c r="H5024">
        <v>290</v>
      </c>
      <c r="I5024">
        <v>24560.36</v>
      </c>
      <c r="J5024">
        <v>10818.67</v>
      </c>
    </row>
    <row r="5025" spans="2:10" x14ac:dyDescent="0.25">
      <c r="B5025">
        <v>22</v>
      </c>
      <c r="C5025" s="1">
        <v>43290</v>
      </c>
      <c r="D5025">
        <v>3</v>
      </c>
      <c r="E5025">
        <v>1341</v>
      </c>
      <c r="F5025">
        <v>73</v>
      </c>
      <c r="G5025">
        <v>31</v>
      </c>
      <c r="H5025">
        <v>276</v>
      </c>
      <c r="I5025">
        <v>20293.169999999998</v>
      </c>
      <c r="J5025">
        <v>10852.71</v>
      </c>
    </row>
    <row r="5026" spans="2:10" x14ac:dyDescent="0.25">
      <c r="B5026">
        <v>22</v>
      </c>
      <c r="C5026" s="1">
        <v>43297</v>
      </c>
      <c r="D5026">
        <v>3</v>
      </c>
      <c r="E5026">
        <v>1383</v>
      </c>
      <c r="F5026">
        <v>48</v>
      </c>
      <c r="G5026">
        <v>22</v>
      </c>
      <c r="H5026">
        <v>895</v>
      </c>
      <c r="I5026">
        <v>23986.720000000001</v>
      </c>
      <c r="J5026">
        <v>6963.38</v>
      </c>
    </row>
    <row r="5027" spans="2:10" x14ac:dyDescent="0.25">
      <c r="B5027">
        <v>22</v>
      </c>
      <c r="C5027" s="1">
        <v>43304</v>
      </c>
      <c r="D5027">
        <v>3</v>
      </c>
      <c r="E5027">
        <v>1409</v>
      </c>
      <c r="F5027">
        <v>96</v>
      </c>
      <c r="G5027">
        <v>17</v>
      </c>
      <c r="H5027">
        <v>357</v>
      </c>
      <c r="I5027">
        <v>20724.45</v>
      </c>
      <c r="J5027">
        <v>10687.3</v>
      </c>
    </row>
    <row r="5028" spans="2:10" x14ac:dyDescent="0.25">
      <c r="B5028">
        <v>22</v>
      </c>
      <c r="C5028" s="1">
        <v>43311</v>
      </c>
      <c r="D5028">
        <v>3</v>
      </c>
      <c r="E5028">
        <v>1488</v>
      </c>
      <c r="F5028">
        <v>100</v>
      </c>
      <c r="G5028">
        <v>26</v>
      </c>
      <c r="H5028">
        <v>1877</v>
      </c>
      <c r="I5028">
        <v>48596.47</v>
      </c>
      <c r="J5028">
        <v>9103.76</v>
      </c>
    </row>
    <row r="5029" spans="2:10" x14ac:dyDescent="0.25">
      <c r="B5029">
        <v>22</v>
      </c>
      <c r="C5029" s="1">
        <v>43318</v>
      </c>
      <c r="D5029">
        <v>3</v>
      </c>
      <c r="E5029">
        <v>1562</v>
      </c>
      <c r="F5029">
        <v>106</v>
      </c>
      <c r="G5029">
        <v>32</v>
      </c>
      <c r="H5029">
        <v>68</v>
      </c>
      <c r="I5029">
        <v>40870.94</v>
      </c>
      <c r="J5029">
        <v>13395.38</v>
      </c>
    </row>
    <row r="5030" spans="2:10" x14ac:dyDescent="0.25">
      <c r="B5030">
        <v>22</v>
      </c>
      <c r="C5030" s="1">
        <v>43325</v>
      </c>
      <c r="D5030">
        <v>3</v>
      </c>
      <c r="E5030">
        <v>1636</v>
      </c>
      <c r="F5030">
        <v>132</v>
      </c>
      <c r="G5030">
        <v>23</v>
      </c>
      <c r="H5030">
        <v>44</v>
      </c>
      <c r="I5030">
        <v>33651.25</v>
      </c>
      <c r="J5030">
        <v>7250.18</v>
      </c>
    </row>
    <row r="5031" spans="2:10" x14ac:dyDescent="0.25">
      <c r="B5031">
        <v>22</v>
      </c>
      <c r="C5031" s="1">
        <v>43332</v>
      </c>
      <c r="D5031">
        <v>3</v>
      </c>
      <c r="E5031">
        <v>1745</v>
      </c>
      <c r="F5031">
        <v>75</v>
      </c>
      <c r="G5031">
        <v>32</v>
      </c>
      <c r="H5031">
        <v>291</v>
      </c>
      <c r="I5031">
        <v>37567.24</v>
      </c>
      <c r="J5031">
        <v>13091.02</v>
      </c>
    </row>
    <row r="5032" spans="2:10" x14ac:dyDescent="0.25">
      <c r="B5032">
        <v>22</v>
      </c>
      <c r="C5032" s="1">
        <v>43339</v>
      </c>
      <c r="D5032">
        <v>3</v>
      </c>
      <c r="E5032">
        <v>1788</v>
      </c>
      <c r="F5032">
        <v>45</v>
      </c>
      <c r="G5032">
        <v>28</v>
      </c>
      <c r="H5032">
        <v>359</v>
      </c>
      <c r="I5032">
        <v>31648.95</v>
      </c>
      <c r="J5032">
        <v>13969.28</v>
      </c>
    </row>
    <row r="5033" spans="2:10" x14ac:dyDescent="0.25">
      <c r="B5033">
        <v>22</v>
      </c>
      <c r="C5033" s="1">
        <v>43346</v>
      </c>
      <c r="D5033">
        <v>3</v>
      </c>
      <c r="E5033">
        <v>1805</v>
      </c>
      <c r="F5033">
        <v>75</v>
      </c>
      <c r="G5033">
        <v>30</v>
      </c>
      <c r="H5033">
        <v>949</v>
      </c>
      <c r="I5033">
        <v>51360.76</v>
      </c>
      <c r="J5033">
        <v>11809.24</v>
      </c>
    </row>
    <row r="5034" spans="2:10" x14ac:dyDescent="0.25">
      <c r="B5034">
        <v>22</v>
      </c>
      <c r="C5034" s="1">
        <v>43353</v>
      </c>
      <c r="D5034">
        <v>3</v>
      </c>
      <c r="E5034">
        <v>1850</v>
      </c>
      <c r="F5034">
        <v>110</v>
      </c>
      <c r="G5034">
        <v>25</v>
      </c>
      <c r="H5034">
        <v>1768</v>
      </c>
      <c r="I5034">
        <v>35794.06</v>
      </c>
      <c r="J5034">
        <v>13596.82</v>
      </c>
    </row>
    <row r="5035" spans="2:10" x14ac:dyDescent="0.25">
      <c r="B5035">
        <v>22</v>
      </c>
      <c r="C5035" s="1">
        <v>43360</v>
      </c>
      <c r="D5035">
        <v>3</v>
      </c>
      <c r="E5035">
        <v>1935</v>
      </c>
      <c r="F5035">
        <v>104</v>
      </c>
      <c r="G5035">
        <v>30</v>
      </c>
      <c r="H5035">
        <v>1053</v>
      </c>
      <c r="I5035">
        <v>43759.77</v>
      </c>
      <c r="J5035">
        <v>11401.58</v>
      </c>
    </row>
    <row r="5036" spans="2:10" x14ac:dyDescent="0.25">
      <c r="B5036">
        <v>22</v>
      </c>
      <c r="C5036" s="1">
        <v>43367</v>
      </c>
      <c r="D5036">
        <v>3</v>
      </c>
      <c r="E5036">
        <v>2009</v>
      </c>
      <c r="F5036">
        <v>76</v>
      </c>
      <c r="G5036">
        <v>30</v>
      </c>
      <c r="H5036">
        <v>851</v>
      </c>
      <c r="I5036">
        <v>43941.42</v>
      </c>
      <c r="J5036">
        <v>17202.61</v>
      </c>
    </row>
    <row r="5037" spans="2:10" x14ac:dyDescent="0.25">
      <c r="B5037">
        <v>22</v>
      </c>
      <c r="C5037" s="1">
        <v>43101</v>
      </c>
      <c r="D5037">
        <v>4</v>
      </c>
      <c r="E5037">
        <v>0</v>
      </c>
      <c r="F5037">
        <v>75</v>
      </c>
      <c r="G5037">
        <v>28</v>
      </c>
      <c r="H5037">
        <v>27</v>
      </c>
      <c r="I5037">
        <v>1981.63</v>
      </c>
      <c r="J5037">
        <v>1211.4000000000001</v>
      </c>
    </row>
    <row r="5038" spans="2:10" x14ac:dyDescent="0.25">
      <c r="B5038">
        <v>22</v>
      </c>
      <c r="C5038" s="1">
        <v>43108</v>
      </c>
      <c r="D5038">
        <v>4</v>
      </c>
      <c r="E5038">
        <v>47</v>
      </c>
      <c r="F5038">
        <v>66</v>
      </c>
      <c r="G5038">
        <v>17</v>
      </c>
      <c r="H5038">
        <v>8</v>
      </c>
      <c r="I5038">
        <v>1206.42</v>
      </c>
      <c r="J5038">
        <v>933.7</v>
      </c>
    </row>
    <row r="5039" spans="2:10" x14ac:dyDescent="0.25">
      <c r="B5039">
        <v>22</v>
      </c>
      <c r="C5039" s="1">
        <v>43115</v>
      </c>
      <c r="D5039">
        <v>4</v>
      </c>
      <c r="E5039">
        <v>96</v>
      </c>
      <c r="F5039">
        <v>87</v>
      </c>
      <c r="G5039">
        <v>28</v>
      </c>
      <c r="H5039">
        <v>71</v>
      </c>
      <c r="I5039">
        <v>2413.06</v>
      </c>
      <c r="J5039">
        <v>2152.9</v>
      </c>
    </row>
    <row r="5040" spans="2:10" x14ac:dyDescent="0.25">
      <c r="B5040">
        <v>22</v>
      </c>
      <c r="C5040" s="1">
        <v>43122</v>
      </c>
      <c r="D5040">
        <v>4</v>
      </c>
      <c r="E5040">
        <v>155</v>
      </c>
      <c r="F5040">
        <v>85</v>
      </c>
      <c r="G5040">
        <v>10</v>
      </c>
      <c r="H5040">
        <v>41</v>
      </c>
      <c r="I5040">
        <v>4072.64</v>
      </c>
      <c r="J5040">
        <v>2332.39</v>
      </c>
    </row>
    <row r="5041" spans="2:10" x14ac:dyDescent="0.25">
      <c r="B5041">
        <v>22</v>
      </c>
      <c r="C5041" s="1">
        <v>43129</v>
      </c>
      <c r="D5041">
        <v>4</v>
      </c>
      <c r="E5041">
        <v>230</v>
      </c>
      <c r="F5041">
        <v>56</v>
      </c>
      <c r="G5041">
        <v>16</v>
      </c>
      <c r="H5041">
        <v>283</v>
      </c>
      <c r="I5041">
        <v>5932.05</v>
      </c>
      <c r="J5041">
        <v>2779.02</v>
      </c>
    </row>
    <row r="5042" spans="2:10" x14ac:dyDescent="0.25">
      <c r="B5042">
        <v>22</v>
      </c>
      <c r="C5042" s="1">
        <v>43136</v>
      </c>
      <c r="D5042">
        <v>4</v>
      </c>
      <c r="E5042">
        <v>270</v>
      </c>
      <c r="F5042">
        <v>82</v>
      </c>
      <c r="G5042">
        <v>42</v>
      </c>
      <c r="H5042">
        <v>38</v>
      </c>
      <c r="I5042">
        <v>5471.67</v>
      </c>
      <c r="J5042">
        <v>3447.62</v>
      </c>
    </row>
    <row r="5043" spans="2:10" x14ac:dyDescent="0.25">
      <c r="B5043">
        <v>22</v>
      </c>
      <c r="C5043" s="1">
        <v>43143</v>
      </c>
      <c r="D5043">
        <v>4</v>
      </c>
      <c r="E5043">
        <v>310</v>
      </c>
      <c r="F5043">
        <v>111</v>
      </c>
      <c r="G5043">
        <v>13</v>
      </c>
      <c r="H5043">
        <v>24</v>
      </c>
      <c r="I5043">
        <v>6913.58</v>
      </c>
      <c r="J5043">
        <v>3804.58</v>
      </c>
    </row>
    <row r="5044" spans="2:10" x14ac:dyDescent="0.25">
      <c r="B5044">
        <v>22</v>
      </c>
      <c r="C5044" s="1">
        <v>43150</v>
      </c>
      <c r="D5044">
        <v>4</v>
      </c>
      <c r="E5044">
        <v>408</v>
      </c>
      <c r="F5044">
        <v>83</v>
      </c>
      <c r="G5044">
        <v>20</v>
      </c>
      <c r="H5044">
        <v>317</v>
      </c>
      <c r="I5044">
        <v>5381.26</v>
      </c>
      <c r="J5044">
        <v>4439.16</v>
      </c>
    </row>
    <row r="5045" spans="2:10" x14ac:dyDescent="0.25">
      <c r="B5045">
        <v>22</v>
      </c>
      <c r="C5045" s="1">
        <v>43157</v>
      </c>
      <c r="D5045">
        <v>4</v>
      </c>
      <c r="E5045">
        <v>471</v>
      </c>
      <c r="F5045">
        <v>60</v>
      </c>
      <c r="G5045">
        <v>29</v>
      </c>
      <c r="H5045">
        <v>287</v>
      </c>
      <c r="I5045">
        <v>10851.75</v>
      </c>
      <c r="J5045">
        <v>4358.2299999999996</v>
      </c>
    </row>
    <row r="5046" spans="2:10" x14ac:dyDescent="0.25">
      <c r="B5046">
        <v>22</v>
      </c>
      <c r="C5046" s="1">
        <v>43164</v>
      </c>
      <c r="D5046">
        <v>4</v>
      </c>
      <c r="E5046">
        <v>502</v>
      </c>
      <c r="F5046">
        <v>64</v>
      </c>
      <c r="G5046">
        <v>16</v>
      </c>
      <c r="H5046">
        <v>58</v>
      </c>
      <c r="I5046">
        <v>5729.47</v>
      </c>
      <c r="J5046">
        <v>4253.8999999999996</v>
      </c>
    </row>
    <row r="5047" spans="2:10" x14ac:dyDescent="0.25">
      <c r="B5047">
        <v>22</v>
      </c>
      <c r="C5047" s="1">
        <v>43171</v>
      </c>
      <c r="D5047">
        <v>4</v>
      </c>
      <c r="E5047">
        <v>550</v>
      </c>
      <c r="F5047">
        <v>71</v>
      </c>
      <c r="G5047">
        <v>16</v>
      </c>
      <c r="H5047">
        <v>34</v>
      </c>
      <c r="I5047">
        <v>16872.66</v>
      </c>
      <c r="J5047">
        <v>4405.7700000000004</v>
      </c>
    </row>
    <row r="5048" spans="2:10" x14ac:dyDescent="0.25">
      <c r="B5048">
        <v>22</v>
      </c>
      <c r="C5048" s="1">
        <v>43178</v>
      </c>
      <c r="D5048">
        <v>4</v>
      </c>
      <c r="E5048">
        <v>605</v>
      </c>
      <c r="F5048">
        <v>48</v>
      </c>
      <c r="G5048">
        <v>22</v>
      </c>
      <c r="H5048">
        <v>193</v>
      </c>
      <c r="I5048">
        <v>12944.27</v>
      </c>
      <c r="J5048">
        <v>5092.6000000000004</v>
      </c>
    </row>
    <row r="5049" spans="2:10" x14ac:dyDescent="0.25">
      <c r="B5049">
        <v>22</v>
      </c>
      <c r="C5049" s="1">
        <v>43185</v>
      </c>
      <c r="D5049">
        <v>4</v>
      </c>
      <c r="E5049">
        <v>631</v>
      </c>
      <c r="F5049">
        <v>98</v>
      </c>
      <c r="G5049">
        <v>17</v>
      </c>
      <c r="H5049">
        <v>1316</v>
      </c>
      <c r="I5049">
        <v>5025.75</v>
      </c>
      <c r="J5049">
        <v>7387.97</v>
      </c>
    </row>
    <row r="5050" spans="2:10" x14ac:dyDescent="0.25">
      <c r="B5050">
        <v>22</v>
      </c>
      <c r="C5050" s="1">
        <v>43192</v>
      </c>
      <c r="D5050">
        <v>4</v>
      </c>
      <c r="E5050">
        <v>712</v>
      </c>
      <c r="F5050">
        <v>62</v>
      </c>
      <c r="G5050">
        <v>19</v>
      </c>
      <c r="H5050">
        <v>50</v>
      </c>
      <c r="I5050">
        <v>27407.23</v>
      </c>
      <c r="J5050">
        <v>6669.66</v>
      </c>
    </row>
    <row r="5051" spans="2:10" x14ac:dyDescent="0.25">
      <c r="B5051">
        <v>22</v>
      </c>
      <c r="C5051" s="1">
        <v>43199</v>
      </c>
      <c r="D5051">
        <v>4</v>
      </c>
      <c r="E5051">
        <v>755</v>
      </c>
      <c r="F5051">
        <v>82</v>
      </c>
      <c r="G5051">
        <v>34</v>
      </c>
      <c r="H5051">
        <v>3</v>
      </c>
      <c r="I5051">
        <v>13616.5</v>
      </c>
      <c r="J5051">
        <v>13068.4</v>
      </c>
    </row>
    <row r="5052" spans="2:10" x14ac:dyDescent="0.25">
      <c r="B5052">
        <v>22</v>
      </c>
      <c r="C5052" s="1">
        <v>43206</v>
      </c>
      <c r="D5052">
        <v>4</v>
      </c>
      <c r="E5052">
        <v>803</v>
      </c>
      <c r="F5052">
        <v>114</v>
      </c>
      <c r="G5052">
        <v>37</v>
      </c>
      <c r="H5052">
        <v>35</v>
      </c>
      <c r="I5052">
        <v>19450.46</v>
      </c>
      <c r="J5052">
        <v>4811.9799999999996</v>
      </c>
    </row>
    <row r="5053" spans="2:10" x14ac:dyDescent="0.25">
      <c r="B5053">
        <v>22</v>
      </c>
      <c r="C5053" s="1">
        <v>43213</v>
      </c>
      <c r="D5053">
        <v>4</v>
      </c>
      <c r="E5053">
        <v>880</v>
      </c>
      <c r="F5053">
        <v>66</v>
      </c>
      <c r="G5053">
        <v>32</v>
      </c>
      <c r="H5053">
        <v>127</v>
      </c>
      <c r="I5053">
        <v>24530.61</v>
      </c>
      <c r="J5053">
        <v>9659.83</v>
      </c>
    </row>
    <row r="5054" spans="2:10" x14ac:dyDescent="0.25">
      <c r="B5054">
        <v>22</v>
      </c>
      <c r="C5054" s="1">
        <v>43220</v>
      </c>
      <c r="D5054">
        <v>4</v>
      </c>
      <c r="E5054">
        <v>914</v>
      </c>
      <c r="F5054">
        <v>63</v>
      </c>
      <c r="G5054">
        <v>27</v>
      </c>
      <c r="H5054">
        <v>112</v>
      </c>
      <c r="I5054">
        <v>24258.02</v>
      </c>
      <c r="J5054">
        <v>8894.2000000000007</v>
      </c>
    </row>
    <row r="5055" spans="2:10" x14ac:dyDescent="0.25">
      <c r="B5055">
        <v>22</v>
      </c>
      <c r="C5055" s="1">
        <v>43227</v>
      </c>
      <c r="D5055">
        <v>4</v>
      </c>
      <c r="E5055">
        <v>950</v>
      </c>
      <c r="F5055">
        <v>68</v>
      </c>
      <c r="G5055">
        <v>27</v>
      </c>
      <c r="H5055">
        <v>1735</v>
      </c>
      <c r="I5055">
        <v>19297.09</v>
      </c>
      <c r="J5055">
        <v>7057.06</v>
      </c>
    </row>
    <row r="5056" spans="2:10" x14ac:dyDescent="0.25">
      <c r="B5056">
        <v>22</v>
      </c>
      <c r="C5056" s="1">
        <v>43234</v>
      </c>
      <c r="D5056">
        <v>4</v>
      </c>
      <c r="E5056">
        <v>991</v>
      </c>
      <c r="F5056">
        <v>100</v>
      </c>
      <c r="G5056">
        <v>28</v>
      </c>
      <c r="H5056">
        <v>87</v>
      </c>
      <c r="I5056">
        <v>8554.9</v>
      </c>
      <c r="J5056">
        <v>7154.51</v>
      </c>
    </row>
    <row r="5057" spans="2:10" x14ac:dyDescent="0.25">
      <c r="B5057">
        <v>22</v>
      </c>
      <c r="C5057" s="1">
        <v>43241</v>
      </c>
      <c r="D5057">
        <v>4</v>
      </c>
      <c r="E5057">
        <v>1063</v>
      </c>
      <c r="F5057">
        <v>146</v>
      </c>
      <c r="G5057">
        <v>18</v>
      </c>
      <c r="H5057">
        <v>863</v>
      </c>
      <c r="I5057">
        <v>16604.91</v>
      </c>
      <c r="J5057">
        <v>7395.31</v>
      </c>
    </row>
    <row r="5058" spans="2:10" x14ac:dyDescent="0.25">
      <c r="B5058">
        <v>22</v>
      </c>
      <c r="C5058" s="1">
        <v>43248</v>
      </c>
      <c r="D5058">
        <v>4</v>
      </c>
      <c r="E5058">
        <v>1191</v>
      </c>
      <c r="F5058">
        <v>81</v>
      </c>
      <c r="G5058">
        <v>39</v>
      </c>
      <c r="H5058">
        <v>202</v>
      </c>
      <c r="I5058">
        <v>4204.8</v>
      </c>
      <c r="J5058">
        <v>7575.65</v>
      </c>
    </row>
    <row r="5059" spans="2:10" x14ac:dyDescent="0.25">
      <c r="B5059">
        <v>22</v>
      </c>
      <c r="C5059" s="1">
        <v>43255</v>
      </c>
      <c r="D5059">
        <v>4</v>
      </c>
      <c r="E5059">
        <v>1233</v>
      </c>
      <c r="F5059">
        <v>136</v>
      </c>
      <c r="G5059">
        <v>24</v>
      </c>
      <c r="H5059">
        <v>329</v>
      </c>
      <c r="I5059">
        <v>1566.64</v>
      </c>
      <c r="J5059">
        <v>14535.02</v>
      </c>
    </row>
    <row r="5060" spans="2:10" x14ac:dyDescent="0.25">
      <c r="B5060">
        <v>22</v>
      </c>
      <c r="C5060" s="1">
        <v>43262</v>
      </c>
      <c r="D5060">
        <v>4</v>
      </c>
      <c r="E5060">
        <v>1345</v>
      </c>
      <c r="F5060">
        <v>101</v>
      </c>
      <c r="G5060">
        <v>30</v>
      </c>
      <c r="H5060">
        <v>1667</v>
      </c>
      <c r="I5060">
        <v>22098.89</v>
      </c>
      <c r="J5060">
        <v>8667.4</v>
      </c>
    </row>
    <row r="5061" spans="2:10" x14ac:dyDescent="0.25">
      <c r="B5061">
        <v>22</v>
      </c>
      <c r="C5061" s="1">
        <v>43269</v>
      </c>
      <c r="D5061">
        <v>4</v>
      </c>
      <c r="E5061">
        <v>1416</v>
      </c>
      <c r="F5061">
        <v>93</v>
      </c>
      <c r="G5061">
        <v>22</v>
      </c>
      <c r="H5061">
        <v>239</v>
      </c>
      <c r="I5061">
        <v>33440.42</v>
      </c>
      <c r="J5061">
        <v>13045.29</v>
      </c>
    </row>
    <row r="5062" spans="2:10" x14ac:dyDescent="0.25">
      <c r="B5062">
        <v>22</v>
      </c>
      <c r="C5062" s="1">
        <v>43276</v>
      </c>
      <c r="D5062">
        <v>4</v>
      </c>
      <c r="E5062">
        <v>1487</v>
      </c>
      <c r="F5062">
        <v>77</v>
      </c>
      <c r="G5062">
        <v>19</v>
      </c>
      <c r="H5062">
        <v>173</v>
      </c>
      <c r="I5062">
        <v>37769.96</v>
      </c>
      <c r="J5062">
        <v>20503.88</v>
      </c>
    </row>
    <row r="5063" spans="2:10" x14ac:dyDescent="0.25">
      <c r="B5063">
        <v>22</v>
      </c>
      <c r="C5063" s="1">
        <v>43283</v>
      </c>
      <c r="D5063">
        <v>4</v>
      </c>
      <c r="E5063">
        <v>1545</v>
      </c>
      <c r="F5063">
        <v>36</v>
      </c>
      <c r="G5063">
        <v>18</v>
      </c>
      <c r="H5063">
        <v>515</v>
      </c>
      <c r="I5063">
        <v>18258.419999999998</v>
      </c>
      <c r="J5063">
        <v>7338.84</v>
      </c>
    </row>
    <row r="5064" spans="2:10" x14ac:dyDescent="0.25">
      <c r="B5064">
        <v>22</v>
      </c>
      <c r="C5064" s="1">
        <v>43290</v>
      </c>
      <c r="D5064">
        <v>4</v>
      </c>
      <c r="E5064">
        <v>1563</v>
      </c>
      <c r="F5064">
        <v>48</v>
      </c>
      <c r="G5064">
        <v>27</v>
      </c>
      <c r="H5064">
        <v>462</v>
      </c>
      <c r="I5064">
        <v>38168.519999999997</v>
      </c>
      <c r="J5064">
        <v>9816.41</v>
      </c>
    </row>
    <row r="5065" spans="2:10" x14ac:dyDescent="0.25">
      <c r="B5065">
        <v>22</v>
      </c>
      <c r="C5065" s="1">
        <v>43297</v>
      </c>
      <c r="D5065">
        <v>4</v>
      </c>
      <c r="E5065">
        <v>1584</v>
      </c>
      <c r="F5065">
        <v>53</v>
      </c>
      <c r="G5065">
        <v>32</v>
      </c>
      <c r="H5065">
        <v>247</v>
      </c>
      <c r="I5065">
        <v>28017.46</v>
      </c>
      <c r="J5065">
        <v>17561.38</v>
      </c>
    </row>
    <row r="5066" spans="2:10" x14ac:dyDescent="0.25">
      <c r="B5066">
        <v>22</v>
      </c>
      <c r="C5066" s="1">
        <v>43304</v>
      </c>
      <c r="D5066">
        <v>4</v>
      </c>
      <c r="E5066">
        <v>1605</v>
      </c>
      <c r="F5066">
        <v>81</v>
      </c>
      <c r="G5066">
        <v>26</v>
      </c>
      <c r="H5066">
        <v>1151</v>
      </c>
      <c r="I5066">
        <v>22401.03</v>
      </c>
      <c r="J5066">
        <v>9360.9500000000007</v>
      </c>
    </row>
    <row r="5067" spans="2:10" x14ac:dyDescent="0.25">
      <c r="B5067">
        <v>22</v>
      </c>
      <c r="C5067" s="1">
        <v>43311</v>
      </c>
      <c r="D5067">
        <v>4</v>
      </c>
      <c r="E5067">
        <v>1660</v>
      </c>
      <c r="F5067">
        <v>101</v>
      </c>
      <c r="G5067">
        <v>27</v>
      </c>
      <c r="H5067">
        <v>808</v>
      </c>
      <c r="I5067">
        <v>12321.07</v>
      </c>
      <c r="J5067">
        <v>10974.97</v>
      </c>
    </row>
    <row r="5068" spans="2:10" x14ac:dyDescent="0.25">
      <c r="B5068">
        <v>22</v>
      </c>
      <c r="C5068" s="1">
        <v>43318</v>
      </c>
      <c r="D5068">
        <v>4</v>
      </c>
      <c r="E5068">
        <v>1734</v>
      </c>
      <c r="F5068">
        <v>86</v>
      </c>
      <c r="G5068">
        <v>34</v>
      </c>
      <c r="H5068">
        <v>653</v>
      </c>
      <c r="I5068">
        <v>20123.240000000002</v>
      </c>
      <c r="J5068">
        <v>19980.150000000001</v>
      </c>
    </row>
    <row r="5069" spans="2:10" x14ac:dyDescent="0.25">
      <c r="B5069">
        <v>22</v>
      </c>
      <c r="C5069" s="1">
        <v>43325</v>
      </c>
      <c r="D5069">
        <v>4</v>
      </c>
      <c r="E5069">
        <v>1786</v>
      </c>
      <c r="F5069">
        <v>90</v>
      </c>
      <c r="G5069">
        <v>25</v>
      </c>
      <c r="H5069">
        <v>754</v>
      </c>
      <c r="I5069">
        <v>39975.03</v>
      </c>
      <c r="J5069">
        <v>12869.66</v>
      </c>
    </row>
    <row r="5070" spans="2:10" x14ac:dyDescent="0.25">
      <c r="B5070">
        <v>22</v>
      </c>
      <c r="C5070" s="1">
        <v>43332</v>
      </c>
      <c r="D5070">
        <v>4</v>
      </c>
      <c r="E5070">
        <v>1851</v>
      </c>
      <c r="F5070">
        <v>93</v>
      </c>
      <c r="G5070">
        <v>7</v>
      </c>
      <c r="H5070">
        <v>272</v>
      </c>
      <c r="I5070">
        <v>20009.87</v>
      </c>
      <c r="J5070">
        <v>8764.85</v>
      </c>
    </row>
    <row r="5071" spans="2:10" x14ac:dyDescent="0.25">
      <c r="B5071">
        <v>22</v>
      </c>
      <c r="C5071" s="1">
        <v>43339</v>
      </c>
      <c r="D5071">
        <v>4</v>
      </c>
      <c r="E5071">
        <v>1937</v>
      </c>
      <c r="F5071">
        <v>116</v>
      </c>
      <c r="G5071">
        <v>26</v>
      </c>
      <c r="H5071">
        <v>1674</v>
      </c>
      <c r="I5071">
        <v>46671.74</v>
      </c>
      <c r="J5071">
        <v>21816.81</v>
      </c>
    </row>
    <row r="5072" spans="2:10" x14ac:dyDescent="0.25">
      <c r="B5072">
        <v>22</v>
      </c>
      <c r="C5072" s="1">
        <v>43346</v>
      </c>
      <c r="D5072">
        <v>4</v>
      </c>
      <c r="E5072">
        <v>2027</v>
      </c>
      <c r="F5072">
        <v>79</v>
      </c>
      <c r="G5072">
        <v>12</v>
      </c>
      <c r="H5072">
        <v>747</v>
      </c>
      <c r="I5072">
        <v>24009.15</v>
      </c>
      <c r="J5072">
        <v>29019.72</v>
      </c>
    </row>
    <row r="5073" spans="2:10" x14ac:dyDescent="0.25">
      <c r="B5073">
        <v>22</v>
      </c>
      <c r="C5073" s="1">
        <v>43353</v>
      </c>
      <c r="D5073">
        <v>4</v>
      </c>
      <c r="E5073">
        <v>2094</v>
      </c>
      <c r="F5073">
        <v>114</v>
      </c>
      <c r="G5073">
        <v>22</v>
      </c>
      <c r="H5073">
        <v>382</v>
      </c>
      <c r="I5073">
        <v>56714.74</v>
      </c>
      <c r="J5073">
        <v>13970.31</v>
      </c>
    </row>
    <row r="5074" spans="2:10" x14ac:dyDescent="0.25">
      <c r="B5074">
        <v>22</v>
      </c>
      <c r="C5074" s="1">
        <v>43360</v>
      </c>
      <c r="D5074">
        <v>4</v>
      </c>
      <c r="E5074">
        <v>2186</v>
      </c>
      <c r="F5074">
        <v>95</v>
      </c>
      <c r="G5074">
        <v>29</v>
      </c>
      <c r="H5074">
        <v>738</v>
      </c>
      <c r="I5074">
        <v>28516.69</v>
      </c>
      <c r="J5074">
        <v>18190.490000000002</v>
      </c>
    </row>
    <row r="5075" spans="2:10" x14ac:dyDescent="0.25">
      <c r="B5075">
        <v>22</v>
      </c>
      <c r="C5075" s="1">
        <v>43367</v>
      </c>
      <c r="D5075">
        <v>4</v>
      </c>
      <c r="E5075">
        <v>2252</v>
      </c>
      <c r="F5075">
        <v>57</v>
      </c>
      <c r="G5075">
        <v>14</v>
      </c>
      <c r="H5075">
        <v>1597</v>
      </c>
      <c r="I5075">
        <v>27729.83</v>
      </c>
      <c r="J5075">
        <v>14752.57</v>
      </c>
    </row>
    <row r="5076" spans="2:10" x14ac:dyDescent="0.25">
      <c r="B5076">
        <v>22</v>
      </c>
      <c r="C5076" s="1">
        <v>43101</v>
      </c>
      <c r="D5076">
        <v>5</v>
      </c>
      <c r="E5076">
        <v>0</v>
      </c>
      <c r="F5076">
        <v>34</v>
      </c>
      <c r="G5076">
        <v>18</v>
      </c>
      <c r="H5076">
        <v>6</v>
      </c>
      <c r="I5076">
        <v>748.45</v>
      </c>
      <c r="J5076">
        <v>200.39</v>
      </c>
    </row>
    <row r="5077" spans="2:10" x14ac:dyDescent="0.25">
      <c r="B5077">
        <v>22</v>
      </c>
      <c r="C5077" s="1">
        <v>43108</v>
      </c>
      <c r="D5077">
        <v>5</v>
      </c>
      <c r="E5077">
        <v>16</v>
      </c>
      <c r="F5077">
        <v>95</v>
      </c>
      <c r="G5077">
        <v>23</v>
      </c>
      <c r="H5077">
        <v>14</v>
      </c>
      <c r="I5077">
        <v>2309.58</v>
      </c>
      <c r="J5077">
        <v>745.11</v>
      </c>
    </row>
    <row r="5078" spans="2:10" x14ac:dyDescent="0.25">
      <c r="B5078">
        <v>22</v>
      </c>
      <c r="C5078" s="1">
        <v>43115</v>
      </c>
      <c r="D5078">
        <v>5</v>
      </c>
      <c r="E5078">
        <v>88</v>
      </c>
      <c r="F5078">
        <v>76</v>
      </c>
      <c r="G5078">
        <v>26</v>
      </c>
      <c r="H5078">
        <v>45</v>
      </c>
      <c r="I5078">
        <v>2751.84</v>
      </c>
      <c r="J5078">
        <v>901.23</v>
      </c>
    </row>
    <row r="5079" spans="2:10" x14ac:dyDescent="0.25">
      <c r="B5079">
        <v>22</v>
      </c>
      <c r="C5079" s="1">
        <v>43122</v>
      </c>
      <c r="D5079">
        <v>5</v>
      </c>
      <c r="E5079">
        <v>138</v>
      </c>
      <c r="F5079">
        <v>103</v>
      </c>
      <c r="G5079">
        <v>7</v>
      </c>
      <c r="H5079">
        <v>42</v>
      </c>
      <c r="I5079">
        <v>4899.43</v>
      </c>
      <c r="J5079">
        <v>1126.43</v>
      </c>
    </row>
    <row r="5080" spans="2:10" x14ac:dyDescent="0.25">
      <c r="B5080">
        <v>22</v>
      </c>
      <c r="C5080" s="1">
        <v>43129</v>
      </c>
      <c r="D5080">
        <v>5</v>
      </c>
      <c r="E5080">
        <v>234</v>
      </c>
      <c r="F5080">
        <v>81</v>
      </c>
      <c r="G5080">
        <v>23</v>
      </c>
      <c r="H5080">
        <v>59</v>
      </c>
      <c r="I5080">
        <v>7046.63</v>
      </c>
      <c r="J5080">
        <v>1964.26</v>
      </c>
    </row>
    <row r="5081" spans="2:10" x14ac:dyDescent="0.25">
      <c r="B5081">
        <v>22</v>
      </c>
      <c r="C5081" s="1">
        <v>43136</v>
      </c>
      <c r="D5081">
        <v>5</v>
      </c>
      <c r="E5081">
        <v>292</v>
      </c>
      <c r="F5081">
        <v>30</v>
      </c>
      <c r="G5081">
        <v>20</v>
      </c>
      <c r="H5081">
        <v>198</v>
      </c>
      <c r="I5081">
        <v>5660.07</v>
      </c>
      <c r="J5081">
        <v>1796.83</v>
      </c>
    </row>
    <row r="5082" spans="2:10" x14ac:dyDescent="0.25">
      <c r="B5082">
        <v>22</v>
      </c>
      <c r="C5082" s="1">
        <v>43143</v>
      </c>
      <c r="D5082">
        <v>5</v>
      </c>
      <c r="E5082">
        <v>302</v>
      </c>
      <c r="F5082">
        <v>38</v>
      </c>
      <c r="G5082">
        <v>13</v>
      </c>
      <c r="H5082">
        <v>51</v>
      </c>
      <c r="I5082">
        <v>5045.5200000000004</v>
      </c>
      <c r="J5082">
        <v>1549.26</v>
      </c>
    </row>
    <row r="5083" spans="2:10" x14ac:dyDescent="0.25">
      <c r="B5083">
        <v>22</v>
      </c>
      <c r="C5083" s="1">
        <v>43150</v>
      </c>
      <c r="D5083">
        <v>5</v>
      </c>
      <c r="E5083">
        <v>327</v>
      </c>
      <c r="F5083">
        <v>96</v>
      </c>
      <c r="G5083">
        <v>27</v>
      </c>
      <c r="H5083">
        <v>41</v>
      </c>
      <c r="I5083">
        <v>8913.2999999999993</v>
      </c>
      <c r="J5083">
        <v>3362.02</v>
      </c>
    </row>
    <row r="5084" spans="2:10" x14ac:dyDescent="0.25">
      <c r="B5084">
        <v>22</v>
      </c>
      <c r="C5084" s="1">
        <v>43157</v>
      </c>
      <c r="D5084">
        <v>5</v>
      </c>
      <c r="E5084">
        <v>396</v>
      </c>
      <c r="F5084">
        <v>61</v>
      </c>
      <c r="G5084">
        <v>23</v>
      </c>
      <c r="H5084">
        <v>26</v>
      </c>
      <c r="I5084">
        <v>9790.7000000000007</v>
      </c>
      <c r="J5084">
        <v>2640.69</v>
      </c>
    </row>
    <row r="5085" spans="2:10" x14ac:dyDescent="0.25">
      <c r="B5085">
        <v>22</v>
      </c>
      <c r="C5085" s="1">
        <v>43164</v>
      </c>
      <c r="D5085">
        <v>5</v>
      </c>
      <c r="E5085">
        <v>434</v>
      </c>
      <c r="F5085">
        <v>55</v>
      </c>
      <c r="G5085">
        <v>19</v>
      </c>
      <c r="H5085">
        <v>172</v>
      </c>
      <c r="I5085">
        <v>11927.55</v>
      </c>
      <c r="J5085">
        <v>2266.4</v>
      </c>
    </row>
    <row r="5086" spans="2:10" x14ac:dyDescent="0.25">
      <c r="B5086">
        <v>22</v>
      </c>
      <c r="C5086" s="1">
        <v>43171</v>
      </c>
      <c r="D5086">
        <v>5</v>
      </c>
      <c r="E5086">
        <v>470</v>
      </c>
      <c r="F5086">
        <v>84</v>
      </c>
      <c r="G5086">
        <v>37</v>
      </c>
      <c r="H5086">
        <v>354</v>
      </c>
      <c r="I5086">
        <v>10439.68</v>
      </c>
      <c r="J5086">
        <v>3265.2</v>
      </c>
    </row>
    <row r="5087" spans="2:10" x14ac:dyDescent="0.25">
      <c r="B5087">
        <v>22</v>
      </c>
      <c r="C5087" s="1">
        <v>43178</v>
      </c>
      <c r="D5087">
        <v>5</v>
      </c>
      <c r="E5087">
        <v>517</v>
      </c>
      <c r="F5087">
        <v>97</v>
      </c>
      <c r="G5087">
        <v>35</v>
      </c>
      <c r="H5087">
        <v>154</v>
      </c>
      <c r="I5087">
        <v>8946.48</v>
      </c>
      <c r="J5087">
        <v>3787.28</v>
      </c>
    </row>
    <row r="5088" spans="2:10" x14ac:dyDescent="0.25">
      <c r="B5088">
        <v>22</v>
      </c>
      <c r="C5088" s="1">
        <v>43185</v>
      </c>
      <c r="D5088">
        <v>5</v>
      </c>
      <c r="E5088">
        <v>579</v>
      </c>
      <c r="F5088">
        <v>85</v>
      </c>
      <c r="G5088">
        <v>36</v>
      </c>
      <c r="H5088">
        <v>365</v>
      </c>
      <c r="I5088">
        <v>18199.29</v>
      </c>
      <c r="J5088">
        <v>3641.57</v>
      </c>
    </row>
    <row r="5089" spans="2:10" x14ac:dyDescent="0.25">
      <c r="B5089">
        <v>22</v>
      </c>
      <c r="C5089" s="1">
        <v>43192</v>
      </c>
      <c r="D5089">
        <v>5</v>
      </c>
      <c r="E5089">
        <v>628</v>
      </c>
      <c r="F5089">
        <v>92</v>
      </c>
      <c r="G5089">
        <v>25</v>
      </c>
      <c r="H5089">
        <v>570</v>
      </c>
      <c r="I5089">
        <v>15813.03</v>
      </c>
      <c r="J5089">
        <v>2392.13</v>
      </c>
    </row>
    <row r="5090" spans="2:10" x14ac:dyDescent="0.25">
      <c r="B5090">
        <v>22</v>
      </c>
      <c r="C5090" s="1">
        <v>43199</v>
      </c>
      <c r="D5090">
        <v>5</v>
      </c>
      <c r="E5090">
        <v>695</v>
      </c>
      <c r="F5090">
        <v>80</v>
      </c>
      <c r="G5090">
        <v>26</v>
      </c>
      <c r="H5090">
        <v>257</v>
      </c>
      <c r="I5090">
        <v>12700.13</v>
      </c>
      <c r="J5090">
        <v>4759.2700000000004</v>
      </c>
    </row>
    <row r="5091" spans="2:10" x14ac:dyDescent="0.25">
      <c r="B5091">
        <v>22</v>
      </c>
      <c r="C5091" s="1">
        <v>43206</v>
      </c>
      <c r="D5091">
        <v>5</v>
      </c>
      <c r="E5091">
        <v>749</v>
      </c>
      <c r="F5091">
        <v>85</v>
      </c>
      <c r="G5091">
        <v>34</v>
      </c>
      <c r="H5091">
        <v>317</v>
      </c>
      <c r="I5091">
        <v>18376.78</v>
      </c>
      <c r="J5091">
        <v>5317.76</v>
      </c>
    </row>
    <row r="5092" spans="2:10" x14ac:dyDescent="0.25">
      <c r="B5092">
        <v>22</v>
      </c>
      <c r="C5092" s="1">
        <v>43213</v>
      </c>
      <c r="D5092">
        <v>5</v>
      </c>
      <c r="E5092">
        <v>800</v>
      </c>
      <c r="F5092">
        <v>51</v>
      </c>
      <c r="G5092">
        <v>20</v>
      </c>
      <c r="H5092">
        <v>270</v>
      </c>
      <c r="I5092">
        <v>14249.05</v>
      </c>
      <c r="J5092">
        <v>4486.4399999999996</v>
      </c>
    </row>
    <row r="5093" spans="2:10" x14ac:dyDescent="0.25">
      <c r="B5093">
        <v>22</v>
      </c>
      <c r="C5093" s="1">
        <v>43220</v>
      </c>
      <c r="D5093">
        <v>5</v>
      </c>
      <c r="E5093">
        <v>831</v>
      </c>
      <c r="F5093">
        <v>76</v>
      </c>
      <c r="G5093">
        <v>5</v>
      </c>
      <c r="H5093">
        <v>98</v>
      </c>
      <c r="I5093">
        <v>18835.419999999998</v>
      </c>
      <c r="J5093">
        <v>5557.3</v>
      </c>
    </row>
    <row r="5094" spans="2:10" x14ac:dyDescent="0.25">
      <c r="B5094">
        <v>22</v>
      </c>
      <c r="C5094" s="1">
        <v>43227</v>
      </c>
      <c r="D5094">
        <v>5</v>
      </c>
      <c r="E5094">
        <v>902</v>
      </c>
      <c r="F5094">
        <v>94</v>
      </c>
      <c r="G5094">
        <v>28</v>
      </c>
      <c r="H5094">
        <v>231</v>
      </c>
      <c r="I5094">
        <v>31909.53</v>
      </c>
      <c r="J5094">
        <v>5533.69</v>
      </c>
    </row>
    <row r="5095" spans="2:10" x14ac:dyDescent="0.25">
      <c r="B5095">
        <v>22</v>
      </c>
      <c r="C5095" s="1">
        <v>43234</v>
      </c>
      <c r="D5095">
        <v>5</v>
      </c>
      <c r="E5095">
        <v>968</v>
      </c>
      <c r="F5095">
        <v>82</v>
      </c>
      <c r="G5095">
        <v>12</v>
      </c>
      <c r="H5095">
        <v>18</v>
      </c>
      <c r="I5095">
        <v>19542.64</v>
      </c>
      <c r="J5095">
        <v>5617.82</v>
      </c>
    </row>
    <row r="5096" spans="2:10" x14ac:dyDescent="0.25">
      <c r="B5096">
        <v>22</v>
      </c>
      <c r="C5096" s="1">
        <v>43241</v>
      </c>
      <c r="D5096">
        <v>5</v>
      </c>
      <c r="E5096">
        <v>1038</v>
      </c>
      <c r="F5096">
        <v>62</v>
      </c>
      <c r="G5096">
        <v>23</v>
      </c>
      <c r="H5096">
        <v>49</v>
      </c>
      <c r="I5096">
        <v>10029.49</v>
      </c>
      <c r="J5096">
        <v>6437.12</v>
      </c>
    </row>
    <row r="5097" spans="2:10" x14ac:dyDescent="0.25">
      <c r="B5097">
        <v>22</v>
      </c>
      <c r="C5097" s="1">
        <v>43248</v>
      </c>
      <c r="D5097">
        <v>5</v>
      </c>
      <c r="E5097">
        <v>1077</v>
      </c>
      <c r="F5097">
        <v>117</v>
      </c>
      <c r="G5097">
        <v>24</v>
      </c>
      <c r="H5097">
        <v>35</v>
      </c>
      <c r="I5097">
        <v>29656.400000000001</v>
      </c>
      <c r="J5097">
        <v>6872.54</v>
      </c>
    </row>
    <row r="5098" spans="2:10" x14ac:dyDescent="0.25">
      <c r="B5098">
        <v>22</v>
      </c>
      <c r="C5098" s="1">
        <v>43255</v>
      </c>
      <c r="D5098">
        <v>5</v>
      </c>
      <c r="E5098">
        <v>1170</v>
      </c>
      <c r="F5098">
        <v>87</v>
      </c>
      <c r="G5098">
        <v>28</v>
      </c>
      <c r="H5098">
        <v>39</v>
      </c>
      <c r="I5098">
        <v>39684.949999999997</v>
      </c>
      <c r="J5098">
        <v>9417.24</v>
      </c>
    </row>
    <row r="5099" spans="2:10" x14ac:dyDescent="0.25">
      <c r="B5099">
        <v>22</v>
      </c>
      <c r="C5099" s="1">
        <v>43262</v>
      </c>
      <c r="D5099">
        <v>5</v>
      </c>
      <c r="E5099">
        <v>1229</v>
      </c>
      <c r="F5099">
        <v>84</v>
      </c>
      <c r="G5099">
        <v>21</v>
      </c>
      <c r="H5099">
        <v>68</v>
      </c>
      <c r="I5099">
        <v>31654.93</v>
      </c>
      <c r="J5099">
        <v>7346.12</v>
      </c>
    </row>
    <row r="5100" spans="2:10" x14ac:dyDescent="0.25">
      <c r="B5100">
        <v>22</v>
      </c>
      <c r="C5100" s="1">
        <v>43269</v>
      </c>
      <c r="D5100">
        <v>5</v>
      </c>
      <c r="E5100">
        <v>1292</v>
      </c>
      <c r="F5100">
        <v>60</v>
      </c>
      <c r="G5100">
        <v>37</v>
      </c>
      <c r="H5100">
        <v>39</v>
      </c>
      <c r="I5100">
        <v>28860.57</v>
      </c>
      <c r="J5100">
        <v>10487.29</v>
      </c>
    </row>
    <row r="5101" spans="2:10" x14ac:dyDescent="0.25">
      <c r="B5101">
        <v>22</v>
      </c>
      <c r="C5101" s="1">
        <v>43276</v>
      </c>
      <c r="D5101">
        <v>5</v>
      </c>
      <c r="E5101">
        <v>1315</v>
      </c>
      <c r="F5101">
        <v>63</v>
      </c>
      <c r="G5101">
        <v>28</v>
      </c>
      <c r="H5101">
        <v>888</v>
      </c>
      <c r="I5101">
        <v>33404.519999999997</v>
      </c>
      <c r="J5101">
        <v>7824.04</v>
      </c>
    </row>
    <row r="5102" spans="2:10" x14ac:dyDescent="0.25">
      <c r="B5102">
        <v>22</v>
      </c>
      <c r="C5102" s="1">
        <v>43283</v>
      </c>
      <c r="D5102">
        <v>5</v>
      </c>
      <c r="E5102">
        <v>1350</v>
      </c>
      <c r="F5102">
        <v>90</v>
      </c>
      <c r="G5102">
        <v>23</v>
      </c>
      <c r="H5102">
        <v>664</v>
      </c>
      <c r="I5102">
        <v>21442.1</v>
      </c>
      <c r="J5102">
        <v>9589.67</v>
      </c>
    </row>
    <row r="5103" spans="2:10" x14ac:dyDescent="0.25">
      <c r="B5103">
        <v>22</v>
      </c>
      <c r="C5103" s="1">
        <v>43290</v>
      </c>
      <c r="D5103">
        <v>5</v>
      </c>
      <c r="E5103">
        <v>1417</v>
      </c>
      <c r="F5103">
        <v>83</v>
      </c>
      <c r="G5103">
        <v>17</v>
      </c>
      <c r="H5103">
        <v>272</v>
      </c>
      <c r="I5103">
        <v>33943.730000000003</v>
      </c>
      <c r="J5103">
        <v>10168.82</v>
      </c>
    </row>
    <row r="5104" spans="2:10" x14ac:dyDescent="0.25">
      <c r="B5104">
        <v>22</v>
      </c>
      <c r="C5104" s="1">
        <v>43297</v>
      </c>
      <c r="D5104">
        <v>5</v>
      </c>
      <c r="E5104">
        <v>1483</v>
      </c>
      <c r="F5104">
        <v>49</v>
      </c>
      <c r="G5104">
        <v>22</v>
      </c>
      <c r="H5104">
        <v>195</v>
      </c>
      <c r="I5104">
        <v>23308.43</v>
      </c>
      <c r="J5104">
        <v>8046.29</v>
      </c>
    </row>
    <row r="5105" spans="2:10" x14ac:dyDescent="0.25">
      <c r="B5105">
        <v>22</v>
      </c>
      <c r="C5105" s="1">
        <v>43304</v>
      </c>
      <c r="D5105">
        <v>5</v>
      </c>
      <c r="E5105">
        <v>1510</v>
      </c>
      <c r="F5105">
        <v>133</v>
      </c>
      <c r="G5105">
        <v>31</v>
      </c>
      <c r="H5105">
        <v>686</v>
      </c>
      <c r="I5105">
        <v>25047.57</v>
      </c>
      <c r="J5105">
        <v>7277.2</v>
      </c>
    </row>
    <row r="5106" spans="2:10" x14ac:dyDescent="0.25">
      <c r="B5106">
        <v>22</v>
      </c>
      <c r="C5106" s="1">
        <v>43311</v>
      </c>
      <c r="D5106">
        <v>5</v>
      </c>
      <c r="E5106">
        <v>1612</v>
      </c>
      <c r="F5106">
        <v>60</v>
      </c>
      <c r="G5106">
        <v>46</v>
      </c>
      <c r="H5106">
        <v>1738</v>
      </c>
      <c r="I5106">
        <v>23835.81</v>
      </c>
      <c r="J5106">
        <v>9865.5499999999993</v>
      </c>
    </row>
    <row r="5107" spans="2:10" x14ac:dyDescent="0.25">
      <c r="B5107">
        <v>22</v>
      </c>
      <c r="C5107" s="1">
        <v>43318</v>
      </c>
      <c r="D5107">
        <v>5</v>
      </c>
      <c r="E5107">
        <v>1626</v>
      </c>
      <c r="F5107">
        <v>77</v>
      </c>
      <c r="G5107">
        <v>23</v>
      </c>
      <c r="H5107">
        <v>257</v>
      </c>
      <c r="I5107">
        <v>42568.55</v>
      </c>
      <c r="J5107">
        <v>8794.73</v>
      </c>
    </row>
    <row r="5108" spans="2:10" x14ac:dyDescent="0.25">
      <c r="B5108">
        <v>22</v>
      </c>
      <c r="C5108" s="1">
        <v>43325</v>
      </c>
      <c r="D5108">
        <v>5</v>
      </c>
      <c r="E5108">
        <v>1680</v>
      </c>
      <c r="F5108">
        <v>145</v>
      </c>
      <c r="G5108">
        <v>19</v>
      </c>
      <c r="H5108">
        <v>10</v>
      </c>
      <c r="I5108">
        <v>44887.26</v>
      </c>
      <c r="J5108">
        <v>10852.54</v>
      </c>
    </row>
    <row r="5109" spans="2:10" x14ac:dyDescent="0.25">
      <c r="B5109">
        <v>22</v>
      </c>
      <c r="C5109" s="1">
        <v>43332</v>
      </c>
      <c r="D5109">
        <v>5</v>
      </c>
      <c r="E5109">
        <v>1806</v>
      </c>
      <c r="F5109">
        <v>81</v>
      </c>
      <c r="G5109">
        <v>29</v>
      </c>
      <c r="H5109">
        <v>1790</v>
      </c>
      <c r="I5109">
        <v>29888.13</v>
      </c>
      <c r="J5109">
        <v>9940.41</v>
      </c>
    </row>
    <row r="5110" spans="2:10" x14ac:dyDescent="0.25">
      <c r="B5110">
        <v>22</v>
      </c>
      <c r="C5110" s="1">
        <v>43339</v>
      </c>
      <c r="D5110">
        <v>5</v>
      </c>
      <c r="E5110">
        <v>1858</v>
      </c>
      <c r="F5110">
        <v>96</v>
      </c>
      <c r="G5110">
        <v>21</v>
      </c>
      <c r="H5110">
        <v>1073</v>
      </c>
      <c r="I5110">
        <v>44388.57</v>
      </c>
      <c r="J5110">
        <v>12604.94</v>
      </c>
    </row>
    <row r="5111" spans="2:10" x14ac:dyDescent="0.25">
      <c r="B5111">
        <v>22</v>
      </c>
      <c r="C5111" s="1">
        <v>43346</v>
      </c>
      <c r="D5111">
        <v>5</v>
      </c>
      <c r="E5111">
        <v>1933</v>
      </c>
      <c r="F5111">
        <v>101</v>
      </c>
      <c r="G5111">
        <v>21</v>
      </c>
      <c r="H5111">
        <v>1764</v>
      </c>
      <c r="I5111">
        <v>41858.19</v>
      </c>
      <c r="J5111">
        <v>6881.54</v>
      </c>
    </row>
    <row r="5112" spans="2:10" x14ac:dyDescent="0.25">
      <c r="B5112">
        <v>22</v>
      </c>
      <c r="C5112" s="1">
        <v>43353</v>
      </c>
      <c r="D5112">
        <v>5</v>
      </c>
      <c r="E5112">
        <v>2013</v>
      </c>
      <c r="F5112">
        <v>99</v>
      </c>
      <c r="G5112">
        <v>29</v>
      </c>
      <c r="H5112">
        <v>28</v>
      </c>
      <c r="I5112">
        <v>47162.77</v>
      </c>
      <c r="J5112">
        <v>13044.27</v>
      </c>
    </row>
    <row r="5113" spans="2:10" x14ac:dyDescent="0.25">
      <c r="B5113">
        <v>22</v>
      </c>
      <c r="C5113" s="1">
        <v>43360</v>
      </c>
      <c r="D5113">
        <v>5</v>
      </c>
      <c r="E5113">
        <v>2083</v>
      </c>
      <c r="F5113">
        <v>54</v>
      </c>
      <c r="G5113">
        <v>26</v>
      </c>
      <c r="H5113">
        <v>1615</v>
      </c>
      <c r="I5113">
        <v>49530.84</v>
      </c>
      <c r="J5113">
        <v>11460.49</v>
      </c>
    </row>
    <row r="5114" spans="2:10" x14ac:dyDescent="0.25">
      <c r="B5114">
        <v>22</v>
      </c>
      <c r="C5114" s="1">
        <v>43367</v>
      </c>
      <c r="D5114">
        <v>5</v>
      </c>
      <c r="E5114">
        <v>2111</v>
      </c>
      <c r="F5114">
        <v>55</v>
      </c>
      <c r="G5114">
        <v>29</v>
      </c>
      <c r="H5114">
        <v>68</v>
      </c>
      <c r="I5114">
        <v>40601.96</v>
      </c>
      <c r="J5114">
        <v>9553.68</v>
      </c>
    </row>
    <row r="5115" spans="2:10" x14ac:dyDescent="0.25">
      <c r="B5115">
        <v>22</v>
      </c>
      <c r="C5115" s="1">
        <v>43101</v>
      </c>
      <c r="D5115">
        <v>6</v>
      </c>
      <c r="E5115">
        <v>0</v>
      </c>
      <c r="F5115">
        <v>65</v>
      </c>
      <c r="G5115">
        <v>32</v>
      </c>
      <c r="H5115">
        <v>85</v>
      </c>
      <c r="I5115">
        <v>407.34</v>
      </c>
      <c r="J5115">
        <v>149.91999999999999</v>
      </c>
    </row>
    <row r="5116" spans="2:10" x14ac:dyDescent="0.25">
      <c r="B5116">
        <v>22</v>
      </c>
      <c r="C5116" s="1">
        <v>43108</v>
      </c>
      <c r="D5116">
        <v>6</v>
      </c>
      <c r="E5116">
        <v>33</v>
      </c>
      <c r="F5116">
        <v>98</v>
      </c>
      <c r="G5116">
        <v>23</v>
      </c>
      <c r="H5116">
        <v>34</v>
      </c>
      <c r="I5116">
        <v>922</v>
      </c>
      <c r="J5116">
        <v>255.82</v>
      </c>
    </row>
    <row r="5117" spans="2:10" x14ac:dyDescent="0.25">
      <c r="B5117">
        <v>22</v>
      </c>
      <c r="C5117" s="1">
        <v>43115</v>
      </c>
      <c r="D5117">
        <v>6</v>
      </c>
      <c r="E5117">
        <v>108</v>
      </c>
      <c r="F5117">
        <v>66</v>
      </c>
      <c r="G5117">
        <v>37</v>
      </c>
      <c r="H5117">
        <v>98</v>
      </c>
      <c r="I5117">
        <v>1700.41</v>
      </c>
      <c r="J5117">
        <v>348.85</v>
      </c>
    </row>
    <row r="5118" spans="2:10" x14ac:dyDescent="0.25">
      <c r="B5118">
        <v>22</v>
      </c>
      <c r="C5118" s="1">
        <v>43122</v>
      </c>
      <c r="D5118">
        <v>6</v>
      </c>
      <c r="E5118">
        <v>137</v>
      </c>
      <c r="F5118">
        <v>89</v>
      </c>
      <c r="G5118">
        <v>45</v>
      </c>
      <c r="H5118">
        <v>111</v>
      </c>
      <c r="I5118">
        <v>1499.1</v>
      </c>
      <c r="J5118">
        <v>407.44</v>
      </c>
    </row>
    <row r="5119" spans="2:10" x14ac:dyDescent="0.25">
      <c r="B5119">
        <v>22</v>
      </c>
      <c r="C5119" s="1">
        <v>43129</v>
      </c>
      <c r="D5119">
        <v>6</v>
      </c>
      <c r="E5119">
        <v>181</v>
      </c>
      <c r="F5119">
        <v>58</v>
      </c>
      <c r="G5119">
        <v>34</v>
      </c>
      <c r="H5119">
        <v>213</v>
      </c>
      <c r="I5119">
        <v>1927.96</v>
      </c>
      <c r="J5119">
        <v>478.32</v>
      </c>
    </row>
    <row r="5120" spans="2:10" x14ac:dyDescent="0.25">
      <c r="B5120">
        <v>22</v>
      </c>
      <c r="C5120" s="1">
        <v>43136</v>
      </c>
      <c r="D5120">
        <v>6</v>
      </c>
      <c r="E5120">
        <v>205</v>
      </c>
      <c r="F5120">
        <v>64</v>
      </c>
      <c r="G5120">
        <v>21</v>
      </c>
      <c r="H5120">
        <v>291</v>
      </c>
      <c r="I5120">
        <v>1108.99</v>
      </c>
      <c r="J5120">
        <v>555.41999999999996</v>
      </c>
    </row>
    <row r="5121" spans="2:10" x14ac:dyDescent="0.25">
      <c r="B5121">
        <v>22</v>
      </c>
      <c r="C5121" s="1">
        <v>43143</v>
      </c>
      <c r="D5121">
        <v>6</v>
      </c>
      <c r="E5121">
        <v>248</v>
      </c>
      <c r="F5121">
        <v>105</v>
      </c>
      <c r="G5121">
        <v>21</v>
      </c>
      <c r="H5121">
        <v>441</v>
      </c>
      <c r="I5121">
        <v>2764.99</v>
      </c>
      <c r="J5121">
        <v>786.11</v>
      </c>
    </row>
    <row r="5122" spans="2:10" x14ac:dyDescent="0.25">
      <c r="B5122">
        <v>22</v>
      </c>
      <c r="C5122" s="1">
        <v>43150</v>
      </c>
      <c r="D5122">
        <v>6</v>
      </c>
      <c r="E5122">
        <v>332</v>
      </c>
      <c r="F5122">
        <v>91</v>
      </c>
      <c r="G5122">
        <v>33</v>
      </c>
      <c r="H5122">
        <v>277</v>
      </c>
      <c r="I5122">
        <v>3343.11</v>
      </c>
      <c r="J5122">
        <v>780.19</v>
      </c>
    </row>
    <row r="5123" spans="2:10" x14ac:dyDescent="0.25">
      <c r="B5123">
        <v>22</v>
      </c>
      <c r="C5123" s="1">
        <v>43157</v>
      </c>
      <c r="D5123">
        <v>6</v>
      </c>
      <c r="E5123">
        <v>390</v>
      </c>
      <c r="F5123">
        <v>85</v>
      </c>
      <c r="G5123">
        <v>21</v>
      </c>
      <c r="H5123">
        <v>134</v>
      </c>
      <c r="I5123">
        <v>2546.6999999999998</v>
      </c>
      <c r="J5123">
        <v>1082.42</v>
      </c>
    </row>
    <row r="5124" spans="2:10" x14ac:dyDescent="0.25">
      <c r="B5124">
        <v>22</v>
      </c>
      <c r="C5124" s="1">
        <v>43164</v>
      </c>
      <c r="D5124">
        <v>6</v>
      </c>
      <c r="E5124">
        <v>454</v>
      </c>
      <c r="F5124">
        <v>55</v>
      </c>
      <c r="G5124">
        <v>22</v>
      </c>
      <c r="H5124">
        <v>292</v>
      </c>
      <c r="I5124">
        <v>4782.18</v>
      </c>
      <c r="J5124">
        <v>999.87</v>
      </c>
    </row>
    <row r="5125" spans="2:10" x14ac:dyDescent="0.25">
      <c r="B5125">
        <v>22</v>
      </c>
      <c r="C5125" s="1">
        <v>43171</v>
      </c>
      <c r="D5125">
        <v>6</v>
      </c>
      <c r="E5125">
        <v>487</v>
      </c>
      <c r="F5125">
        <v>87</v>
      </c>
      <c r="G5125">
        <v>24</v>
      </c>
      <c r="H5125">
        <v>131</v>
      </c>
      <c r="I5125">
        <v>5244.4</v>
      </c>
      <c r="J5125">
        <v>1175.77</v>
      </c>
    </row>
    <row r="5126" spans="2:10" x14ac:dyDescent="0.25">
      <c r="B5126">
        <v>22</v>
      </c>
      <c r="C5126" s="1">
        <v>43178</v>
      </c>
      <c r="D5126">
        <v>6</v>
      </c>
      <c r="E5126">
        <v>550</v>
      </c>
      <c r="F5126">
        <v>88</v>
      </c>
      <c r="G5126">
        <v>12</v>
      </c>
      <c r="H5126">
        <v>528</v>
      </c>
      <c r="I5126">
        <v>4215.9799999999996</v>
      </c>
      <c r="J5126">
        <v>1326.27</v>
      </c>
    </row>
    <row r="5127" spans="2:10" x14ac:dyDescent="0.25">
      <c r="B5127">
        <v>22</v>
      </c>
      <c r="C5127" s="1">
        <v>43185</v>
      </c>
      <c r="D5127">
        <v>6</v>
      </c>
      <c r="E5127">
        <v>626</v>
      </c>
      <c r="F5127">
        <v>48</v>
      </c>
      <c r="G5127">
        <v>10</v>
      </c>
      <c r="H5127">
        <v>325</v>
      </c>
      <c r="I5127">
        <v>6719.32</v>
      </c>
      <c r="J5127">
        <v>1264.52</v>
      </c>
    </row>
    <row r="5128" spans="2:10" x14ac:dyDescent="0.25">
      <c r="B5128">
        <v>22</v>
      </c>
      <c r="C5128" s="1">
        <v>43192</v>
      </c>
      <c r="D5128">
        <v>6</v>
      </c>
      <c r="E5128">
        <v>664</v>
      </c>
      <c r="F5128">
        <v>41</v>
      </c>
      <c r="G5128">
        <v>22</v>
      </c>
      <c r="H5128">
        <v>196</v>
      </c>
      <c r="I5128">
        <v>5100.1899999999996</v>
      </c>
      <c r="J5128">
        <v>1399.82</v>
      </c>
    </row>
    <row r="5129" spans="2:10" x14ac:dyDescent="0.25">
      <c r="B5129">
        <v>22</v>
      </c>
      <c r="C5129" s="1">
        <v>43199</v>
      </c>
      <c r="D5129">
        <v>6</v>
      </c>
      <c r="E5129">
        <v>683</v>
      </c>
      <c r="F5129">
        <v>90</v>
      </c>
      <c r="G5129">
        <v>25</v>
      </c>
      <c r="H5129">
        <v>248</v>
      </c>
      <c r="I5129">
        <v>7560.69</v>
      </c>
      <c r="J5129">
        <v>1509.51</v>
      </c>
    </row>
    <row r="5130" spans="2:10" x14ac:dyDescent="0.25">
      <c r="B5130">
        <v>22</v>
      </c>
      <c r="C5130" s="1">
        <v>43206</v>
      </c>
      <c r="D5130">
        <v>6</v>
      </c>
      <c r="E5130">
        <v>748</v>
      </c>
      <c r="F5130">
        <v>96</v>
      </c>
      <c r="G5130">
        <v>23</v>
      </c>
      <c r="H5130">
        <v>240</v>
      </c>
      <c r="I5130">
        <v>9544.81</v>
      </c>
      <c r="J5130">
        <v>1529.36</v>
      </c>
    </row>
    <row r="5131" spans="2:10" x14ac:dyDescent="0.25">
      <c r="B5131">
        <v>22</v>
      </c>
      <c r="C5131" s="1">
        <v>43213</v>
      </c>
      <c r="D5131">
        <v>6</v>
      </c>
      <c r="E5131">
        <v>821</v>
      </c>
      <c r="F5131">
        <v>59</v>
      </c>
      <c r="G5131">
        <v>30</v>
      </c>
      <c r="H5131">
        <v>193</v>
      </c>
      <c r="I5131">
        <v>8656.41</v>
      </c>
      <c r="J5131">
        <v>1652.86</v>
      </c>
    </row>
    <row r="5132" spans="2:10" x14ac:dyDescent="0.25">
      <c r="B5132">
        <v>22</v>
      </c>
      <c r="C5132" s="1">
        <v>43220</v>
      </c>
      <c r="D5132">
        <v>6</v>
      </c>
      <c r="E5132">
        <v>850</v>
      </c>
      <c r="F5132">
        <v>60</v>
      </c>
      <c r="G5132">
        <v>16</v>
      </c>
      <c r="H5132">
        <v>736</v>
      </c>
      <c r="I5132">
        <v>6526.8</v>
      </c>
      <c r="J5132">
        <v>2057.34</v>
      </c>
    </row>
    <row r="5133" spans="2:10" x14ac:dyDescent="0.25">
      <c r="B5133">
        <v>22</v>
      </c>
      <c r="C5133" s="1">
        <v>43227</v>
      </c>
      <c r="D5133">
        <v>6</v>
      </c>
      <c r="E5133">
        <v>894</v>
      </c>
      <c r="F5133">
        <v>46</v>
      </c>
      <c r="G5133">
        <v>21</v>
      </c>
      <c r="H5133">
        <v>713</v>
      </c>
      <c r="I5133">
        <v>6304.67</v>
      </c>
      <c r="J5133">
        <v>1806.09</v>
      </c>
    </row>
    <row r="5134" spans="2:10" x14ac:dyDescent="0.25">
      <c r="B5134">
        <v>22</v>
      </c>
      <c r="C5134" s="1">
        <v>43234</v>
      </c>
      <c r="D5134">
        <v>6</v>
      </c>
      <c r="E5134">
        <v>919</v>
      </c>
      <c r="F5134">
        <v>81</v>
      </c>
      <c r="G5134">
        <v>21</v>
      </c>
      <c r="H5134">
        <v>927</v>
      </c>
      <c r="I5134">
        <v>7300.69</v>
      </c>
      <c r="J5134">
        <v>1863.5</v>
      </c>
    </row>
    <row r="5135" spans="2:10" x14ac:dyDescent="0.25">
      <c r="B5135">
        <v>22</v>
      </c>
      <c r="C5135" s="1">
        <v>43241</v>
      </c>
      <c r="D5135">
        <v>6</v>
      </c>
      <c r="E5135">
        <v>979</v>
      </c>
      <c r="F5135">
        <v>45</v>
      </c>
      <c r="G5135">
        <v>33</v>
      </c>
      <c r="H5135">
        <v>48</v>
      </c>
      <c r="I5135">
        <v>1097.24</v>
      </c>
      <c r="J5135">
        <v>2111.09</v>
      </c>
    </row>
    <row r="5136" spans="2:10" x14ac:dyDescent="0.25">
      <c r="B5136">
        <v>22</v>
      </c>
      <c r="C5136" s="1">
        <v>43248</v>
      </c>
      <c r="D5136">
        <v>6</v>
      </c>
      <c r="E5136">
        <v>991</v>
      </c>
      <c r="F5136">
        <v>57</v>
      </c>
      <c r="G5136">
        <v>30</v>
      </c>
      <c r="H5136">
        <v>401</v>
      </c>
      <c r="I5136">
        <v>3506.84</v>
      </c>
      <c r="J5136">
        <v>2325.4499999999998</v>
      </c>
    </row>
    <row r="5137" spans="2:10" x14ac:dyDescent="0.25">
      <c r="B5137">
        <v>22</v>
      </c>
      <c r="C5137" s="1">
        <v>43255</v>
      </c>
      <c r="D5137">
        <v>6</v>
      </c>
      <c r="E5137">
        <v>1018</v>
      </c>
      <c r="F5137">
        <v>76</v>
      </c>
      <c r="G5137">
        <v>26</v>
      </c>
      <c r="H5137">
        <v>378</v>
      </c>
      <c r="I5137">
        <v>9771.66</v>
      </c>
      <c r="J5137">
        <v>2205.4</v>
      </c>
    </row>
    <row r="5138" spans="2:10" x14ac:dyDescent="0.25">
      <c r="B5138">
        <v>22</v>
      </c>
      <c r="C5138" s="1">
        <v>43262</v>
      </c>
      <c r="D5138">
        <v>6</v>
      </c>
      <c r="E5138">
        <v>1068</v>
      </c>
      <c r="F5138">
        <v>45</v>
      </c>
      <c r="G5138">
        <v>6</v>
      </c>
      <c r="H5138">
        <v>225</v>
      </c>
      <c r="I5138">
        <v>3112.32</v>
      </c>
      <c r="J5138">
        <v>2386.79</v>
      </c>
    </row>
    <row r="5139" spans="2:10" x14ac:dyDescent="0.25">
      <c r="B5139">
        <v>22</v>
      </c>
      <c r="C5139" s="1">
        <v>43269</v>
      </c>
      <c r="D5139">
        <v>6</v>
      </c>
      <c r="E5139">
        <v>1107</v>
      </c>
      <c r="F5139">
        <v>43</v>
      </c>
      <c r="G5139">
        <v>26</v>
      </c>
      <c r="H5139">
        <v>253</v>
      </c>
      <c r="I5139">
        <v>5038.07</v>
      </c>
      <c r="J5139">
        <v>2353.92</v>
      </c>
    </row>
    <row r="5140" spans="2:10" x14ac:dyDescent="0.25">
      <c r="B5140">
        <v>22</v>
      </c>
      <c r="C5140" s="1">
        <v>43276</v>
      </c>
      <c r="D5140">
        <v>6</v>
      </c>
      <c r="E5140">
        <v>1124</v>
      </c>
      <c r="F5140">
        <v>37</v>
      </c>
      <c r="G5140">
        <v>23</v>
      </c>
      <c r="H5140">
        <v>35</v>
      </c>
      <c r="I5140">
        <v>8963</v>
      </c>
      <c r="J5140">
        <v>2428.02</v>
      </c>
    </row>
    <row r="5141" spans="2:10" x14ac:dyDescent="0.25">
      <c r="B5141">
        <v>22</v>
      </c>
      <c r="C5141" s="1">
        <v>43283</v>
      </c>
      <c r="D5141">
        <v>6</v>
      </c>
      <c r="E5141">
        <v>1138</v>
      </c>
      <c r="F5141">
        <v>93</v>
      </c>
      <c r="G5141">
        <v>28</v>
      </c>
      <c r="H5141">
        <v>647</v>
      </c>
      <c r="I5141">
        <v>6799.14</v>
      </c>
      <c r="J5141">
        <v>2541.4499999999998</v>
      </c>
    </row>
    <row r="5142" spans="2:10" x14ac:dyDescent="0.25">
      <c r="B5142">
        <v>22</v>
      </c>
      <c r="C5142" s="1">
        <v>43290</v>
      </c>
      <c r="D5142">
        <v>6</v>
      </c>
      <c r="E5142">
        <v>1203</v>
      </c>
      <c r="F5142">
        <v>105</v>
      </c>
      <c r="G5142">
        <v>28</v>
      </c>
      <c r="H5142">
        <v>1015</v>
      </c>
      <c r="I5142">
        <v>13487.98</v>
      </c>
      <c r="J5142">
        <v>2548.15</v>
      </c>
    </row>
    <row r="5143" spans="2:10" x14ac:dyDescent="0.25">
      <c r="B5143">
        <v>22</v>
      </c>
      <c r="C5143" s="1">
        <v>43297</v>
      </c>
      <c r="D5143">
        <v>6</v>
      </c>
      <c r="E5143">
        <v>1280</v>
      </c>
      <c r="F5143">
        <v>78</v>
      </c>
      <c r="G5143">
        <v>19</v>
      </c>
      <c r="H5143">
        <v>265</v>
      </c>
      <c r="I5143">
        <v>7473.09</v>
      </c>
      <c r="J5143">
        <v>2813.68</v>
      </c>
    </row>
    <row r="5144" spans="2:10" x14ac:dyDescent="0.25">
      <c r="B5144">
        <v>22</v>
      </c>
      <c r="C5144" s="1">
        <v>43304</v>
      </c>
      <c r="D5144">
        <v>6</v>
      </c>
      <c r="E5144">
        <v>1339</v>
      </c>
      <c r="F5144">
        <v>89</v>
      </c>
      <c r="G5144">
        <v>35</v>
      </c>
      <c r="H5144">
        <v>150</v>
      </c>
      <c r="I5144">
        <v>10692.86</v>
      </c>
      <c r="J5144">
        <v>2963.27</v>
      </c>
    </row>
    <row r="5145" spans="2:10" x14ac:dyDescent="0.25">
      <c r="B5145">
        <v>22</v>
      </c>
      <c r="C5145" s="1">
        <v>43311</v>
      </c>
      <c r="D5145">
        <v>6</v>
      </c>
      <c r="E5145">
        <v>1393</v>
      </c>
      <c r="F5145">
        <v>34</v>
      </c>
      <c r="G5145">
        <v>11</v>
      </c>
      <c r="H5145">
        <v>511</v>
      </c>
      <c r="I5145">
        <v>4499.55</v>
      </c>
      <c r="J5145">
        <v>2713.3</v>
      </c>
    </row>
    <row r="5146" spans="2:10" x14ac:dyDescent="0.25">
      <c r="B5146">
        <v>22</v>
      </c>
      <c r="C5146" s="1">
        <v>43318</v>
      </c>
      <c r="D5146">
        <v>6</v>
      </c>
      <c r="E5146">
        <v>1416</v>
      </c>
      <c r="F5146">
        <v>58</v>
      </c>
      <c r="G5146">
        <v>37</v>
      </c>
      <c r="H5146">
        <v>110</v>
      </c>
      <c r="I5146">
        <v>9534.6</v>
      </c>
      <c r="J5146">
        <v>3067.46</v>
      </c>
    </row>
    <row r="5147" spans="2:10" x14ac:dyDescent="0.25">
      <c r="B5147">
        <v>22</v>
      </c>
      <c r="C5147" s="1">
        <v>43325</v>
      </c>
      <c r="D5147">
        <v>6</v>
      </c>
      <c r="E5147">
        <v>1437</v>
      </c>
      <c r="F5147">
        <v>67</v>
      </c>
      <c r="G5147">
        <v>28</v>
      </c>
      <c r="H5147">
        <v>88</v>
      </c>
      <c r="I5147">
        <v>10843.85</v>
      </c>
      <c r="J5147">
        <v>3000.34</v>
      </c>
    </row>
    <row r="5148" spans="2:10" x14ac:dyDescent="0.25">
      <c r="B5148">
        <v>22</v>
      </c>
      <c r="C5148" s="1">
        <v>43332</v>
      </c>
      <c r="D5148">
        <v>6</v>
      </c>
      <c r="E5148">
        <v>1476</v>
      </c>
      <c r="F5148">
        <v>93</v>
      </c>
      <c r="G5148">
        <v>14</v>
      </c>
      <c r="H5148">
        <v>70</v>
      </c>
      <c r="I5148">
        <v>13765.42</v>
      </c>
      <c r="J5148">
        <v>3371.11</v>
      </c>
    </row>
    <row r="5149" spans="2:10" x14ac:dyDescent="0.25">
      <c r="B5149">
        <v>22</v>
      </c>
      <c r="C5149" s="1">
        <v>43339</v>
      </c>
      <c r="D5149">
        <v>6</v>
      </c>
      <c r="E5149">
        <v>1555</v>
      </c>
      <c r="F5149">
        <v>106</v>
      </c>
      <c r="G5149">
        <v>35</v>
      </c>
      <c r="H5149">
        <v>817</v>
      </c>
      <c r="I5149">
        <v>13674.92</v>
      </c>
      <c r="J5149">
        <v>3167.59</v>
      </c>
    </row>
    <row r="5150" spans="2:10" x14ac:dyDescent="0.25">
      <c r="B5150">
        <v>22</v>
      </c>
      <c r="C5150" s="1">
        <v>43346</v>
      </c>
      <c r="D5150">
        <v>6</v>
      </c>
      <c r="E5150">
        <v>1626</v>
      </c>
      <c r="F5150">
        <v>63</v>
      </c>
      <c r="G5150">
        <v>43</v>
      </c>
      <c r="H5150">
        <v>660</v>
      </c>
      <c r="I5150">
        <v>13896.76</v>
      </c>
      <c r="J5150">
        <v>3181.69</v>
      </c>
    </row>
    <row r="5151" spans="2:10" x14ac:dyDescent="0.25">
      <c r="B5151">
        <v>22</v>
      </c>
      <c r="C5151" s="1">
        <v>43353</v>
      </c>
      <c r="D5151">
        <v>6</v>
      </c>
      <c r="E5151">
        <v>1646</v>
      </c>
      <c r="F5151">
        <v>73</v>
      </c>
      <c r="G5151">
        <v>25</v>
      </c>
      <c r="H5151">
        <v>1343</v>
      </c>
      <c r="I5151">
        <v>16056.92</v>
      </c>
      <c r="J5151">
        <v>3450.16</v>
      </c>
    </row>
    <row r="5152" spans="2:10" x14ac:dyDescent="0.25">
      <c r="B5152">
        <v>22</v>
      </c>
      <c r="C5152" s="1">
        <v>43360</v>
      </c>
      <c r="D5152">
        <v>6</v>
      </c>
      <c r="E5152">
        <v>1694</v>
      </c>
      <c r="F5152">
        <v>41</v>
      </c>
      <c r="G5152">
        <v>26</v>
      </c>
      <c r="H5152">
        <v>273</v>
      </c>
      <c r="I5152">
        <v>17887.37</v>
      </c>
      <c r="J5152">
        <v>3542.28</v>
      </c>
    </row>
    <row r="5153" spans="2:10" x14ac:dyDescent="0.25">
      <c r="B5153">
        <v>22</v>
      </c>
      <c r="C5153" s="1">
        <v>43367</v>
      </c>
      <c r="D5153">
        <v>6</v>
      </c>
      <c r="E5153">
        <v>1709</v>
      </c>
      <c r="F5153">
        <v>132</v>
      </c>
      <c r="G5153">
        <v>25</v>
      </c>
      <c r="H5153">
        <v>1634</v>
      </c>
      <c r="I5153">
        <v>14403.22</v>
      </c>
      <c r="J5153">
        <v>4030.33</v>
      </c>
    </row>
    <row r="5154" spans="2:10" x14ac:dyDescent="0.25">
      <c r="B5154">
        <v>23</v>
      </c>
      <c r="C5154" s="1">
        <v>43101</v>
      </c>
      <c r="D5154">
        <v>1</v>
      </c>
      <c r="E5154">
        <v>0</v>
      </c>
      <c r="F5154">
        <v>60</v>
      </c>
      <c r="G5154">
        <v>25</v>
      </c>
      <c r="H5154">
        <v>21</v>
      </c>
      <c r="I5154">
        <v>295.20999999999998</v>
      </c>
      <c r="J5154">
        <v>68.2</v>
      </c>
    </row>
    <row r="5155" spans="2:10" x14ac:dyDescent="0.25">
      <c r="B5155">
        <v>23</v>
      </c>
      <c r="C5155" s="1">
        <v>43108</v>
      </c>
      <c r="D5155">
        <v>1</v>
      </c>
      <c r="E5155">
        <v>35</v>
      </c>
      <c r="F5155">
        <v>47</v>
      </c>
      <c r="G5155">
        <v>38</v>
      </c>
      <c r="H5155">
        <v>143</v>
      </c>
      <c r="I5155">
        <v>370.86</v>
      </c>
      <c r="J5155">
        <v>178.22</v>
      </c>
    </row>
    <row r="5156" spans="2:10" x14ac:dyDescent="0.25">
      <c r="B5156">
        <v>23</v>
      </c>
      <c r="C5156" s="1">
        <v>43115</v>
      </c>
      <c r="D5156">
        <v>1</v>
      </c>
      <c r="E5156">
        <v>44</v>
      </c>
      <c r="F5156">
        <v>78</v>
      </c>
      <c r="G5156">
        <v>19</v>
      </c>
      <c r="H5156">
        <v>8</v>
      </c>
      <c r="I5156">
        <v>950.89</v>
      </c>
      <c r="J5156">
        <v>345.33</v>
      </c>
    </row>
    <row r="5157" spans="2:10" x14ac:dyDescent="0.25">
      <c r="B5157">
        <v>23</v>
      </c>
      <c r="C5157" s="1">
        <v>43122</v>
      </c>
      <c r="D5157">
        <v>1</v>
      </c>
      <c r="E5157">
        <v>103</v>
      </c>
      <c r="F5157">
        <v>62</v>
      </c>
      <c r="G5157">
        <v>25</v>
      </c>
      <c r="H5157">
        <v>74</v>
      </c>
      <c r="I5157">
        <v>977.99</v>
      </c>
      <c r="J5157">
        <v>321.48</v>
      </c>
    </row>
    <row r="5158" spans="2:10" x14ac:dyDescent="0.25">
      <c r="B5158">
        <v>23</v>
      </c>
      <c r="C5158" s="1">
        <v>43129</v>
      </c>
      <c r="D5158">
        <v>1</v>
      </c>
      <c r="E5158">
        <v>140</v>
      </c>
      <c r="F5158">
        <v>102</v>
      </c>
      <c r="G5158">
        <v>26</v>
      </c>
      <c r="H5158">
        <v>85</v>
      </c>
      <c r="I5158">
        <v>1994.13</v>
      </c>
      <c r="J5158">
        <v>384.4</v>
      </c>
    </row>
    <row r="5159" spans="2:10" x14ac:dyDescent="0.25">
      <c r="B5159">
        <v>23</v>
      </c>
      <c r="C5159" s="1">
        <v>43136</v>
      </c>
      <c r="D5159">
        <v>1</v>
      </c>
      <c r="E5159">
        <v>216</v>
      </c>
      <c r="F5159">
        <v>71</v>
      </c>
      <c r="G5159">
        <v>18</v>
      </c>
      <c r="H5159">
        <v>209</v>
      </c>
      <c r="I5159">
        <v>1273.07</v>
      </c>
      <c r="J5159">
        <v>625</v>
      </c>
    </row>
    <row r="5160" spans="2:10" x14ac:dyDescent="0.25">
      <c r="B5160">
        <v>23</v>
      </c>
      <c r="C5160" s="1">
        <v>43143</v>
      </c>
      <c r="D5160">
        <v>1</v>
      </c>
      <c r="E5160">
        <v>269</v>
      </c>
      <c r="F5160">
        <v>71</v>
      </c>
      <c r="G5160">
        <v>5</v>
      </c>
      <c r="H5160">
        <v>720</v>
      </c>
      <c r="I5160">
        <v>543.1</v>
      </c>
      <c r="J5160">
        <v>700.74</v>
      </c>
    </row>
    <row r="5161" spans="2:10" x14ac:dyDescent="0.25">
      <c r="B5161">
        <v>23</v>
      </c>
      <c r="C5161" s="1">
        <v>43150</v>
      </c>
      <c r="D5161">
        <v>1</v>
      </c>
      <c r="E5161">
        <v>335</v>
      </c>
      <c r="F5161">
        <v>79</v>
      </c>
      <c r="G5161">
        <v>33</v>
      </c>
      <c r="H5161">
        <v>105</v>
      </c>
      <c r="I5161">
        <v>2538.14</v>
      </c>
      <c r="J5161">
        <v>1081.67</v>
      </c>
    </row>
    <row r="5162" spans="2:10" x14ac:dyDescent="0.25">
      <c r="B5162">
        <v>23</v>
      </c>
      <c r="C5162" s="1">
        <v>43157</v>
      </c>
      <c r="D5162">
        <v>1</v>
      </c>
      <c r="E5162">
        <v>381</v>
      </c>
      <c r="F5162">
        <v>48</v>
      </c>
      <c r="G5162">
        <v>27</v>
      </c>
      <c r="H5162">
        <v>257</v>
      </c>
      <c r="I5162">
        <v>2544.4299999999998</v>
      </c>
      <c r="J5162">
        <v>926.13</v>
      </c>
    </row>
    <row r="5163" spans="2:10" x14ac:dyDescent="0.25">
      <c r="B5163">
        <v>23</v>
      </c>
      <c r="C5163" s="1">
        <v>43164</v>
      </c>
      <c r="D5163">
        <v>1</v>
      </c>
      <c r="E5163">
        <v>402</v>
      </c>
      <c r="F5163">
        <v>49</v>
      </c>
      <c r="G5163">
        <v>17</v>
      </c>
      <c r="H5163">
        <v>175</v>
      </c>
      <c r="I5163">
        <v>3093.09</v>
      </c>
      <c r="J5163">
        <v>602.79</v>
      </c>
    </row>
    <row r="5164" spans="2:10" x14ac:dyDescent="0.25">
      <c r="B5164">
        <v>23</v>
      </c>
      <c r="C5164" s="1">
        <v>43171</v>
      </c>
      <c r="D5164">
        <v>1</v>
      </c>
      <c r="E5164">
        <v>434</v>
      </c>
      <c r="F5164">
        <v>62</v>
      </c>
      <c r="G5164">
        <v>46</v>
      </c>
      <c r="H5164">
        <v>215</v>
      </c>
      <c r="I5164">
        <v>2933.22</v>
      </c>
      <c r="J5164">
        <v>726.67</v>
      </c>
    </row>
    <row r="5165" spans="2:10" x14ac:dyDescent="0.25">
      <c r="B5165">
        <v>23</v>
      </c>
      <c r="C5165" s="1">
        <v>43178</v>
      </c>
      <c r="D5165">
        <v>1</v>
      </c>
      <c r="E5165">
        <v>450</v>
      </c>
      <c r="F5165">
        <v>88</v>
      </c>
      <c r="G5165">
        <v>10</v>
      </c>
      <c r="H5165">
        <v>1</v>
      </c>
      <c r="I5165">
        <v>2631.03</v>
      </c>
      <c r="J5165">
        <v>1086.6199999999999</v>
      </c>
    </row>
    <row r="5166" spans="2:10" x14ac:dyDescent="0.25">
      <c r="B5166">
        <v>23</v>
      </c>
      <c r="C5166" s="1">
        <v>43185</v>
      </c>
      <c r="D5166">
        <v>1</v>
      </c>
      <c r="E5166">
        <v>528</v>
      </c>
      <c r="F5166">
        <v>71</v>
      </c>
      <c r="G5166">
        <v>36</v>
      </c>
      <c r="H5166">
        <v>160</v>
      </c>
      <c r="I5166">
        <v>3187.5</v>
      </c>
      <c r="J5166">
        <v>1385.34</v>
      </c>
    </row>
    <row r="5167" spans="2:10" x14ac:dyDescent="0.25">
      <c r="B5167">
        <v>23</v>
      </c>
      <c r="C5167" s="1">
        <v>43192</v>
      </c>
      <c r="D5167">
        <v>1</v>
      </c>
      <c r="E5167">
        <v>563</v>
      </c>
      <c r="F5167">
        <v>80</v>
      </c>
      <c r="G5167">
        <v>36</v>
      </c>
      <c r="H5167">
        <v>85</v>
      </c>
      <c r="I5167">
        <v>3682.44</v>
      </c>
      <c r="J5167">
        <v>1295.82</v>
      </c>
    </row>
    <row r="5168" spans="2:10" x14ac:dyDescent="0.25">
      <c r="B5168">
        <v>23</v>
      </c>
      <c r="C5168" s="1">
        <v>43199</v>
      </c>
      <c r="D5168">
        <v>1</v>
      </c>
      <c r="E5168">
        <v>607</v>
      </c>
      <c r="F5168">
        <v>90</v>
      </c>
      <c r="G5168">
        <v>21</v>
      </c>
      <c r="H5168">
        <v>444</v>
      </c>
      <c r="I5168">
        <v>5533.64</v>
      </c>
      <c r="J5168">
        <v>1141.78</v>
      </c>
    </row>
    <row r="5169" spans="2:10" x14ac:dyDescent="0.25">
      <c r="B5169">
        <v>23</v>
      </c>
      <c r="C5169" s="1">
        <v>43206</v>
      </c>
      <c r="D5169">
        <v>1</v>
      </c>
      <c r="E5169">
        <v>676</v>
      </c>
      <c r="F5169">
        <v>93</v>
      </c>
      <c r="G5169">
        <v>31</v>
      </c>
      <c r="H5169">
        <v>809</v>
      </c>
      <c r="I5169">
        <v>4618.5200000000004</v>
      </c>
      <c r="J5169">
        <v>1844.99</v>
      </c>
    </row>
    <row r="5170" spans="2:10" x14ac:dyDescent="0.25">
      <c r="B5170">
        <v>23</v>
      </c>
      <c r="C5170" s="1">
        <v>43213</v>
      </c>
      <c r="D5170">
        <v>1</v>
      </c>
      <c r="E5170">
        <v>738</v>
      </c>
      <c r="F5170">
        <v>66</v>
      </c>
      <c r="G5170">
        <v>24</v>
      </c>
      <c r="H5170">
        <v>141</v>
      </c>
      <c r="I5170">
        <v>3868.42</v>
      </c>
      <c r="J5170">
        <v>1293.3900000000001</v>
      </c>
    </row>
    <row r="5171" spans="2:10" x14ac:dyDescent="0.25">
      <c r="B5171">
        <v>23</v>
      </c>
      <c r="C5171" s="1">
        <v>43220</v>
      </c>
      <c r="D5171">
        <v>1</v>
      </c>
      <c r="E5171">
        <v>780</v>
      </c>
      <c r="F5171">
        <v>129</v>
      </c>
      <c r="G5171">
        <v>12</v>
      </c>
      <c r="H5171">
        <v>75</v>
      </c>
      <c r="I5171">
        <v>6812.4</v>
      </c>
      <c r="J5171">
        <v>1538.08</v>
      </c>
    </row>
    <row r="5172" spans="2:10" x14ac:dyDescent="0.25">
      <c r="B5172">
        <v>23</v>
      </c>
      <c r="C5172" s="1">
        <v>43227</v>
      </c>
      <c r="D5172">
        <v>1</v>
      </c>
      <c r="E5172">
        <v>897</v>
      </c>
      <c r="F5172">
        <v>89</v>
      </c>
      <c r="G5172">
        <v>26</v>
      </c>
      <c r="H5172">
        <v>1246</v>
      </c>
      <c r="I5172">
        <v>8921.84</v>
      </c>
      <c r="J5172">
        <v>1914.12</v>
      </c>
    </row>
    <row r="5173" spans="2:10" x14ac:dyDescent="0.25">
      <c r="B5173">
        <v>23</v>
      </c>
      <c r="C5173" s="1">
        <v>43234</v>
      </c>
      <c r="D5173">
        <v>1</v>
      </c>
      <c r="E5173">
        <v>960</v>
      </c>
      <c r="F5173">
        <v>107</v>
      </c>
      <c r="G5173">
        <v>31</v>
      </c>
      <c r="H5173">
        <v>126</v>
      </c>
      <c r="I5173">
        <v>7902.94</v>
      </c>
      <c r="J5173">
        <v>1965.62</v>
      </c>
    </row>
    <row r="5174" spans="2:10" x14ac:dyDescent="0.25">
      <c r="B5174">
        <v>23</v>
      </c>
      <c r="C5174" s="1">
        <v>43241</v>
      </c>
      <c r="D5174">
        <v>1</v>
      </c>
      <c r="E5174">
        <v>1036</v>
      </c>
      <c r="F5174">
        <v>94</v>
      </c>
      <c r="G5174">
        <v>10</v>
      </c>
      <c r="H5174">
        <v>615</v>
      </c>
      <c r="I5174">
        <v>8915.34</v>
      </c>
      <c r="J5174">
        <v>2036.09</v>
      </c>
    </row>
    <row r="5175" spans="2:10" x14ac:dyDescent="0.25">
      <c r="B5175">
        <v>23</v>
      </c>
      <c r="C5175" s="1">
        <v>43248</v>
      </c>
      <c r="D5175">
        <v>1</v>
      </c>
      <c r="E5175">
        <v>1120</v>
      </c>
      <c r="F5175">
        <v>100</v>
      </c>
      <c r="G5175">
        <v>34</v>
      </c>
      <c r="H5175">
        <v>94</v>
      </c>
      <c r="I5175">
        <v>8273.9599999999991</v>
      </c>
      <c r="J5175">
        <v>2807.01</v>
      </c>
    </row>
    <row r="5176" spans="2:10" x14ac:dyDescent="0.25">
      <c r="B5176">
        <v>23</v>
      </c>
      <c r="C5176" s="1">
        <v>43255</v>
      </c>
      <c r="D5176">
        <v>1</v>
      </c>
      <c r="E5176">
        <v>1186</v>
      </c>
      <c r="F5176">
        <v>82</v>
      </c>
      <c r="G5176">
        <v>25</v>
      </c>
      <c r="H5176">
        <v>69</v>
      </c>
      <c r="I5176">
        <v>4862.12</v>
      </c>
      <c r="J5176">
        <v>2595.0700000000002</v>
      </c>
    </row>
    <row r="5177" spans="2:10" x14ac:dyDescent="0.25">
      <c r="B5177">
        <v>23</v>
      </c>
      <c r="C5177" s="1">
        <v>43262</v>
      </c>
      <c r="D5177">
        <v>1</v>
      </c>
      <c r="E5177">
        <v>1243</v>
      </c>
      <c r="F5177">
        <v>80</v>
      </c>
      <c r="G5177">
        <v>22</v>
      </c>
      <c r="H5177">
        <v>23</v>
      </c>
      <c r="I5177">
        <v>10310.6</v>
      </c>
      <c r="J5177">
        <v>2175.98</v>
      </c>
    </row>
    <row r="5178" spans="2:10" x14ac:dyDescent="0.25">
      <c r="B5178">
        <v>23</v>
      </c>
      <c r="C5178" s="1">
        <v>43269</v>
      </c>
      <c r="D5178">
        <v>1</v>
      </c>
      <c r="E5178">
        <v>1301</v>
      </c>
      <c r="F5178">
        <v>59</v>
      </c>
      <c r="G5178">
        <v>19</v>
      </c>
      <c r="H5178">
        <v>994</v>
      </c>
      <c r="I5178">
        <v>8821</v>
      </c>
      <c r="J5178">
        <v>3142.25</v>
      </c>
    </row>
    <row r="5179" spans="2:10" x14ac:dyDescent="0.25">
      <c r="B5179">
        <v>23</v>
      </c>
      <c r="C5179" s="1">
        <v>43276</v>
      </c>
      <c r="D5179">
        <v>1</v>
      </c>
      <c r="E5179">
        <v>1341</v>
      </c>
      <c r="F5179">
        <v>107</v>
      </c>
      <c r="G5179">
        <v>22</v>
      </c>
      <c r="H5179">
        <v>579</v>
      </c>
      <c r="I5179">
        <v>2651.03</v>
      </c>
      <c r="J5179">
        <v>2940.66</v>
      </c>
    </row>
    <row r="5180" spans="2:10" x14ac:dyDescent="0.25">
      <c r="B5180">
        <v>23</v>
      </c>
      <c r="C5180" s="1">
        <v>43283</v>
      </c>
      <c r="D5180">
        <v>1</v>
      </c>
      <c r="E5180">
        <v>1426</v>
      </c>
      <c r="F5180">
        <v>81</v>
      </c>
      <c r="G5180">
        <v>12</v>
      </c>
      <c r="H5180">
        <v>505</v>
      </c>
      <c r="I5180">
        <v>10564.72</v>
      </c>
      <c r="J5180">
        <v>2433.2600000000002</v>
      </c>
    </row>
    <row r="5181" spans="2:10" x14ac:dyDescent="0.25">
      <c r="B5181">
        <v>23</v>
      </c>
      <c r="C5181" s="1">
        <v>43290</v>
      </c>
      <c r="D5181">
        <v>1</v>
      </c>
      <c r="E5181">
        <v>1495</v>
      </c>
      <c r="F5181">
        <v>78</v>
      </c>
      <c r="G5181">
        <v>34</v>
      </c>
      <c r="H5181">
        <v>990</v>
      </c>
      <c r="I5181">
        <v>9457.17</v>
      </c>
      <c r="J5181">
        <v>3458.82</v>
      </c>
    </row>
    <row r="5182" spans="2:10" x14ac:dyDescent="0.25">
      <c r="B5182">
        <v>23</v>
      </c>
      <c r="C5182" s="1">
        <v>43297</v>
      </c>
      <c r="D5182">
        <v>1</v>
      </c>
      <c r="E5182">
        <v>1539</v>
      </c>
      <c r="F5182">
        <v>95</v>
      </c>
      <c r="G5182">
        <v>18</v>
      </c>
      <c r="H5182">
        <v>228</v>
      </c>
      <c r="I5182">
        <v>10324.64</v>
      </c>
      <c r="J5182">
        <v>3949.25</v>
      </c>
    </row>
    <row r="5183" spans="2:10" x14ac:dyDescent="0.25">
      <c r="B5183">
        <v>23</v>
      </c>
      <c r="C5183" s="1">
        <v>43304</v>
      </c>
      <c r="D5183">
        <v>1</v>
      </c>
      <c r="E5183">
        <v>1616</v>
      </c>
      <c r="F5183">
        <v>78</v>
      </c>
      <c r="G5183">
        <v>24</v>
      </c>
      <c r="H5183">
        <v>819</v>
      </c>
      <c r="I5183">
        <v>9828.18</v>
      </c>
      <c r="J5183">
        <v>3770.13</v>
      </c>
    </row>
    <row r="5184" spans="2:10" x14ac:dyDescent="0.25">
      <c r="B5184">
        <v>23</v>
      </c>
      <c r="C5184" s="1">
        <v>43311</v>
      </c>
      <c r="D5184">
        <v>1</v>
      </c>
      <c r="E5184">
        <v>1670</v>
      </c>
      <c r="F5184">
        <v>95</v>
      </c>
      <c r="G5184">
        <v>15</v>
      </c>
      <c r="H5184">
        <v>427</v>
      </c>
      <c r="I5184">
        <v>6981.83</v>
      </c>
      <c r="J5184">
        <v>3523.51</v>
      </c>
    </row>
    <row r="5185" spans="2:10" x14ac:dyDescent="0.25">
      <c r="B5185">
        <v>23</v>
      </c>
      <c r="C5185" s="1">
        <v>43318</v>
      </c>
      <c r="D5185">
        <v>1</v>
      </c>
      <c r="E5185">
        <v>1750</v>
      </c>
      <c r="F5185">
        <v>76</v>
      </c>
      <c r="G5185">
        <v>21</v>
      </c>
      <c r="H5185">
        <v>644</v>
      </c>
      <c r="I5185">
        <v>14463.55</v>
      </c>
      <c r="J5185">
        <v>3241.66</v>
      </c>
    </row>
    <row r="5186" spans="2:10" x14ac:dyDescent="0.25">
      <c r="B5186">
        <v>23</v>
      </c>
      <c r="C5186" s="1">
        <v>43325</v>
      </c>
      <c r="D5186">
        <v>1</v>
      </c>
      <c r="E5186">
        <v>1805</v>
      </c>
      <c r="F5186">
        <v>76</v>
      </c>
      <c r="G5186">
        <v>15</v>
      </c>
      <c r="H5186">
        <v>283</v>
      </c>
      <c r="I5186">
        <v>8003.94</v>
      </c>
      <c r="J5186">
        <v>1212.6600000000001</v>
      </c>
    </row>
    <row r="5187" spans="2:10" x14ac:dyDescent="0.25">
      <c r="B5187">
        <v>23</v>
      </c>
      <c r="C5187" s="1">
        <v>43332</v>
      </c>
      <c r="D5187">
        <v>1</v>
      </c>
      <c r="E5187">
        <v>1866</v>
      </c>
      <c r="F5187">
        <v>99</v>
      </c>
      <c r="G5187">
        <v>8</v>
      </c>
      <c r="H5187">
        <v>24</v>
      </c>
      <c r="I5187">
        <v>12163.04</v>
      </c>
      <c r="J5187">
        <v>3399.15</v>
      </c>
    </row>
    <row r="5188" spans="2:10" x14ac:dyDescent="0.25">
      <c r="B5188">
        <v>23</v>
      </c>
      <c r="C5188" s="1">
        <v>43339</v>
      </c>
      <c r="D5188">
        <v>1</v>
      </c>
      <c r="E5188">
        <v>1957</v>
      </c>
      <c r="F5188">
        <v>67</v>
      </c>
      <c r="G5188">
        <v>26</v>
      </c>
      <c r="H5188">
        <v>987</v>
      </c>
      <c r="I5188">
        <v>15274.85</v>
      </c>
      <c r="J5188">
        <v>2766.69</v>
      </c>
    </row>
    <row r="5189" spans="2:10" x14ac:dyDescent="0.25">
      <c r="B5189">
        <v>23</v>
      </c>
      <c r="C5189" s="1">
        <v>43346</v>
      </c>
      <c r="D5189">
        <v>1</v>
      </c>
      <c r="E5189">
        <v>1998</v>
      </c>
      <c r="F5189">
        <v>71</v>
      </c>
      <c r="G5189">
        <v>33</v>
      </c>
      <c r="H5189">
        <v>737</v>
      </c>
      <c r="I5189">
        <v>12944.26</v>
      </c>
      <c r="J5189">
        <v>4149.47</v>
      </c>
    </row>
    <row r="5190" spans="2:10" x14ac:dyDescent="0.25">
      <c r="B5190">
        <v>23</v>
      </c>
      <c r="C5190" s="1">
        <v>43353</v>
      </c>
      <c r="D5190">
        <v>1</v>
      </c>
      <c r="E5190">
        <v>2036</v>
      </c>
      <c r="F5190">
        <v>54</v>
      </c>
      <c r="G5190">
        <v>34</v>
      </c>
      <c r="H5190">
        <v>149</v>
      </c>
      <c r="I5190">
        <v>11612.95</v>
      </c>
      <c r="J5190">
        <v>3729.75</v>
      </c>
    </row>
    <row r="5191" spans="2:10" x14ac:dyDescent="0.25">
      <c r="B5191">
        <v>23</v>
      </c>
      <c r="C5191" s="1">
        <v>43360</v>
      </c>
      <c r="D5191">
        <v>1</v>
      </c>
      <c r="E5191">
        <v>2056</v>
      </c>
      <c r="F5191">
        <v>103</v>
      </c>
      <c r="G5191">
        <v>17</v>
      </c>
      <c r="H5191">
        <v>1044</v>
      </c>
      <c r="I5191">
        <v>15737.48</v>
      </c>
      <c r="J5191">
        <v>2819.1</v>
      </c>
    </row>
    <row r="5192" spans="2:10" x14ac:dyDescent="0.25">
      <c r="B5192">
        <v>23</v>
      </c>
      <c r="C5192" s="1">
        <v>43367</v>
      </c>
      <c r="D5192">
        <v>1</v>
      </c>
      <c r="E5192">
        <v>2142</v>
      </c>
      <c r="F5192">
        <v>60</v>
      </c>
      <c r="G5192">
        <v>5</v>
      </c>
      <c r="H5192">
        <v>1186</v>
      </c>
      <c r="I5192">
        <v>5097.8500000000004</v>
      </c>
      <c r="J5192">
        <v>4019.45</v>
      </c>
    </row>
    <row r="5193" spans="2:10" x14ac:dyDescent="0.25">
      <c r="B5193">
        <v>23</v>
      </c>
      <c r="C5193" s="1">
        <v>43101</v>
      </c>
      <c r="D5193">
        <v>2</v>
      </c>
      <c r="E5193">
        <v>0</v>
      </c>
      <c r="F5193">
        <v>80</v>
      </c>
      <c r="G5193">
        <v>22</v>
      </c>
      <c r="H5193">
        <v>33</v>
      </c>
      <c r="I5193">
        <v>1460.52</v>
      </c>
      <c r="J5193">
        <v>417.79</v>
      </c>
    </row>
    <row r="5194" spans="2:10" x14ac:dyDescent="0.25">
      <c r="B5194">
        <v>23</v>
      </c>
      <c r="C5194" s="1">
        <v>43108</v>
      </c>
      <c r="D5194">
        <v>2</v>
      </c>
      <c r="E5194">
        <v>58</v>
      </c>
      <c r="F5194">
        <v>66</v>
      </c>
      <c r="G5194">
        <v>25</v>
      </c>
      <c r="H5194">
        <v>62</v>
      </c>
      <c r="I5194">
        <v>1451.17</v>
      </c>
      <c r="J5194">
        <v>598.26</v>
      </c>
    </row>
    <row r="5195" spans="2:10" x14ac:dyDescent="0.25">
      <c r="B5195">
        <v>23</v>
      </c>
      <c r="C5195" s="1">
        <v>43115</v>
      </c>
      <c r="D5195">
        <v>2</v>
      </c>
      <c r="E5195">
        <v>99</v>
      </c>
      <c r="F5195">
        <v>43</v>
      </c>
      <c r="G5195">
        <v>25</v>
      </c>
      <c r="H5195">
        <v>242</v>
      </c>
      <c r="I5195">
        <v>1752.08</v>
      </c>
      <c r="J5195">
        <v>668.64</v>
      </c>
    </row>
    <row r="5196" spans="2:10" x14ac:dyDescent="0.25">
      <c r="B5196">
        <v>23</v>
      </c>
      <c r="C5196" s="1">
        <v>43122</v>
      </c>
      <c r="D5196">
        <v>2</v>
      </c>
      <c r="E5196">
        <v>117</v>
      </c>
      <c r="F5196">
        <v>76</v>
      </c>
      <c r="G5196">
        <v>17</v>
      </c>
      <c r="H5196">
        <v>175</v>
      </c>
      <c r="I5196">
        <v>2619.61</v>
      </c>
      <c r="J5196">
        <v>856.01</v>
      </c>
    </row>
    <row r="5197" spans="2:10" x14ac:dyDescent="0.25">
      <c r="B5197">
        <v>23</v>
      </c>
      <c r="C5197" s="1">
        <v>43129</v>
      </c>
      <c r="D5197">
        <v>2</v>
      </c>
      <c r="E5197">
        <v>176</v>
      </c>
      <c r="F5197">
        <v>90</v>
      </c>
      <c r="G5197">
        <v>33</v>
      </c>
      <c r="H5197">
        <v>233</v>
      </c>
      <c r="I5197">
        <v>2923.84</v>
      </c>
      <c r="J5197">
        <v>1530.03</v>
      </c>
    </row>
    <row r="5198" spans="2:10" x14ac:dyDescent="0.25">
      <c r="B5198">
        <v>23</v>
      </c>
      <c r="C5198" s="1">
        <v>43136</v>
      </c>
      <c r="D5198">
        <v>2</v>
      </c>
      <c r="E5198">
        <v>233</v>
      </c>
      <c r="F5198">
        <v>104</v>
      </c>
      <c r="G5198">
        <v>23</v>
      </c>
      <c r="H5198">
        <v>13</v>
      </c>
      <c r="I5198">
        <v>5525.95</v>
      </c>
      <c r="J5198">
        <v>2334.7800000000002</v>
      </c>
    </row>
    <row r="5199" spans="2:10" x14ac:dyDescent="0.25">
      <c r="B5199">
        <v>23</v>
      </c>
      <c r="C5199" s="1">
        <v>43143</v>
      </c>
      <c r="D5199">
        <v>2</v>
      </c>
      <c r="E5199">
        <v>314</v>
      </c>
      <c r="F5199">
        <v>69</v>
      </c>
      <c r="G5199">
        <v>30</v>
      </c>
      <c r="H5199">
        <v>7</v>
      </c>
      <c r="I5199">
        <v>3551.72</v>
      </c>
      <c r="J5199">
        <v>2577.5100000000002</v>
      </c>
    </row>
    <row r="5200" spans="2:10" x14ac:dyDescent="0.25">
      <c r="B5200">
        <v>23</v>
      </c>
      <c r="C5200" s="1">
        <v>43150</v>
      </c>
      <c r="D5200">
        <v>2</v>
      </c>
      <c r="E5200">
        <v>353</v>
      </c>
      <c r="F5200">
        <v>64</v>
      </c>
      <c r="G5200">
        <v>22</v>
      </c>
      <c r="H5200">
        <v>445</v>
      </c>
      <c r="I5200">
        <v>5358.41</v>
      </c>
      <c r="J5200">
        <v>2701.88</v>
      </c>
    </row>
    <row r="5201" spans="2:10" x14ac:dyDescent="0.25">
      <c r="B5201">
        <v>23</v>
      </c>
      <c r="C5201" s="1">
        <v>43157</v>
      </c>
      <c r="D5201">
        <v>2</v>
      </c>
      <c r="E5201">
        <v>395</v>
      </c>
      <c r="F5201">
        <v>84</v>
      </c>
      <c r="G5201">
        <v>27</v>
      </c>
      <c r="H5201">
        <v>198</v>
      </c>
      <c r="I5201">
        <v>4780.92</v>
      </c>
      <c r="J5201">
        <v>3014.14</v>
      </c>
    </row>
    <row r="5202" spans="2:10" x14ac:dyDescent="0.25">
      <c r="B5202">
        <v>23</v>
      </c>
      <c r="C5202" s="1">
        <v>43164</v>
      </c>
      <c r="D5202">
        <v>2</v>
      </c>
      <c r="E5202">
        <v>452</v>
      </c>
      <c r="F5202">
        <v>69</v>
      </c>
      <c r="G5202">
        <v>26</v>
      </c>
      <c r="H5202">
        <v>232</v>
      </c>
      <c r="I5202">
        <v>2380.71</v>
      </c>
      <c r="J5202">
        <v>2654.31</v>
      </c>
    </row>
    <row r="5203" spans="2:10" x14ac:dyDescent="0.25">
      <c r="B5203">
        <v>23</v>
      </c>
      <c r="C5203" s="1">
        <v>43171</v>
      </c>
      <c r="D5203">
        <v>2</v>
      </c>
      <c r="E5203">
        <v>495</v>
      </c>
      <c r="F5203">
        <v>42</v>
      </c>
      <c r="G5203">
        <v>33</v>
      </c>
      <c r="H5203">
        <v>473</v>
      </c>
      <c r="I5203">
        <v>3930.06</v>
      </c>
      <c r="J5203">
        <v>2120.8000000000002</v>
      </c>
    </row>
    <row r="5204" spans="2:10" x14ac:dyDescent="0.25">
      <c r="B5204">
        <v>23</v>
      </c>
      <c r="C5204" s="1">
        <v>43178</v>
      </c>
      <c r="D5204">
        <v>2</v>
      </c>
      <c r="E5204">
        <v>504</v>
      </c>
      <c r="F5204">
        <v>63</v>
      </c>
      <c r="G5204">
        <v>25</v>
      </c>
      <c r="H5204">
        <v>203</v>
      </c>
      <c r="I5204">
        <v>7248.68</v>
      </c>
      <c r="J5204">
        <v>4227.55</v>
      </c>
    </row>
    <row r="5205" spans="2:10" x14ac:dyDescent="0.25">
      <c r="B5205">
        <v>23</v>
      </c>
      <c r="C5205" s="1">
        <v>43185</v>
      </c>
      <c r="D5205">
        <v>2</v>
      </c>
      <c r="E5205">
        <v>542</v>
      </c>
      <c r="F5205">
        <v>83</v>
      </c>
      <c r="G5205">
        <v>9</v>
      </c>
      <c r="H5205">
        <v>398</v>
      </c>
      <c r="I5205">
        <v>5461.64</v>
      </c>
      <c r="J5205">
        <v>3809.82</v>
      </c>
    </row>
    <row r="5206" spans="2:10" x14ac:dyDescent="0.25">
      <c r="B5206">
        <v>23</v>
      </c>
      <c r="C5206" s="1">
        <v>43192</v>
      </c>
      <c r="D5206">
        <v>2</v>
      </c>
      <c r="E5206">
        <v>616</v>
      </c>
      <c r="F5206">
        <v>65</v>
      </c>
      <c r="G5206">
        <v>31</v>
      </c>
      <c r="H5206">
        <v>43</v>
      </c>
      <c r="I5206">
        <v>14084.62</v>
      </c>
      <c r="J5206">
        <v>2978.86</v>
      </c>
    </row>
    <row r="5207" spans="2:10" x14ac:dyDescent="0.25">
      <c r="B5207">
        <v>23</v>
      </c>
      <c r="C5207" s="1">
        <v>43199</v>
      </c>
      <c r="D5207">
        <v>2</v>
      </c>
      <c r="E5207">
        <v>650</v>
      </c>
      <c r="F5207">
        <v>74</v>
      </c>
      <c r="G5207">
        <v>31</v>
      </c>
      <c r="H5207">
        <v>229</v>
      </c>
      <c r="I5207">
        <v>5986.53</v>
      </c>
      <c r="J5207">
        <v>3574.34</v>
      </c>
    </row>
    <row r="5208" spans="2:10" x14ac:dyDescent="0.25">
      <c r="B5208">
        <v>23</v>
      </c>
      <c r="C5208" s="1">
        <v>43206</v>
      </c>
      <c r="D5208">
        <v>2</v>
      </c>
      <c r="E5208">
        <v>693</v>
      </c>
      <c r="F5208">
        <v>94</v>
      </c>
      <c r="G5208">
        <v>21</v>
      </c>
      <c r="H5208">
        <v>68</v>
      </c>
      <c r="I5208">
        <v>9532.7999999999993</v>
      </c>
      <c r="J5208">
        <v>5479.97</v>
      </c>
    </row>
    <row r="5209" spans="2:10" x14ac:dyDescent="0.25">
      <c r="B5209">
        <v>23</v>
      </c>
      <c r="C5209" s="1">
        <v>43213</v>
      </c>
      <c r="D5209">
        <v>2</v>
      </c>
      <c r="E5209">
        <v>766</v>
      </c>
      <c r="F5209">
        <v>61</v>
      </c>
      <c r="G5209">
        <v>25</v>
      </c>
      <c r="H5209">
        <v>124</v>
      </c>
      <c r="I5209">
        <v>10221.02</v>
      </c>
      <c r="J5209">
        <v>6235.41</v>
      </c>
    </row>
    <row r="5210" spans="2:10" x14ac:dyDescent="0.25">
      <c r="B5210">
        <v>23</v>
      </c>
      <c r="C5210" s="1">
        <v>43220</v>
      </c>
      <c r="D5210">
        <v>2</v>
      </c>
      <c r="E5210">
        <v>802</v>
      </c>
      <c r="F5210">
        <v>104</v>
      </c>
      <c r="G5210">
        <v>35</v>
      </c>
      <c r="H5210">
        <v>150</v>
      </c>
      <c r="I5210">
        <v>6482.96</v>
      </c>
      <c r="J5210">
        <v>5909.27</v>
      </c>
    </row>
    <row r="5211" spans="2:10" x14ac:dyDescent="0.25">
      <c r="B5211">
        <v>23</v>
      </c>
      <c r="C5211" s="1">
        <v>43227</v>
      </c>
      <c r="D5211">
        <v>2</v>
      </c>
      <c r="E5211">
        <v>871</v>
      </c>
      <c r="F5211">
        <v>76</v>
      </c>
      <c r="G5211">
        <v>27</v>
      </c>
      <c r="H5211">
        <v>246</v>
      </c>
      <c r="I5211">
        <v>12347.5</v>
      </c>
      <c r="J5211">
        <v>7715.99</v>
      </c>
    </row>
    <row r="5212" spans="2:10" x14ac:dyDescent="0.25">
      <c r="B5212">
        <v>23</v>
      </c>
      <c r="C5212" s="1">
        <v>43234</v>
      </c>
      <c r="D5212">
        <v>2</v>
      </c>
      <c r="E5212">
        <v>920</v>
      </c>
      <c r="F5212">
        <v>42</v>
      </c>
      <c r="G5212">
        <v>21</v>
      </c>
      <c r="H5212">
        <v>426</v>
      </c>
      <c r="I5212">
        <v>10103.780000000001</v>
      </c>
      <c r="J5212">
        <v>5764.82</v>
      </c>
    </row>
    <row r="5213" spans="2:10" x14ac:dyDescent="0.25">
      <c r="B5213">
        <v>23</v>
      </c>
      <c r="C5213" s="1">
        <v>43241</v>
      </c>
      <c r="D5213">
        <v>2</v>
      </c>
      <c r="E5213">
        <v>941</v>
      </c>
      <c r="F5213">
        <v>106</v>
      </c>
      <c r="G5213">
        <v>13</v>
      </c>
      <c r="H5213">
        <v>57</v>
      </c>
      <c r="I5213">
        <v>16263.46</v>
      </c>
      <c r="J5213">
        <v>4803.16</v>
      </c>
    </row>
    <row r="5214" spans="2:10" x14ac:dyDescent="0.25">
      <c r="B5214">
        <v>23</v>
      </c>
      <c r="C5214" s="1">
        <v>43248</v>
      </c>
      <c r="D5214">
        <v>2</v>
      </c>
      <c r="E5214">
        <v>1034</v>
      </c>
      <c r="F5214">
        <v>106</v>
      </c>
      <c r="G5214">
        <v>19</v>
      </c>
      <c r="H5214">
        <v>418</v>
      </c>
      <c r="I5214">
        <v>15424.76</v>
      </c>
      <c r="J5214">
        <v>6591.36</v>
      </c>
    </row>
    <row r="5215" spans="2:10" x14ac:dyDescent="0.25">
      <c r="B5215">
        <v>23</v>
      </c>
      <c r="C5215" s="1">
        <v>43255</v>
      </c>
      <c r="D5215">
        <v>2</v>
      </c>
      <c r="E5215">
        <v>1121</v>
      </c>
      <c r="F5215">
        <v>45</v>
      </c>
      <c r="G5215">
        <v>36</v>
      </c>
      <c r="H5215">
        <v>654</v>
      </c>
      <c r="I5215">
        <v>13048.63</v>
      </c>
      <c r="J5215">
        <v>8190.97</v>
      </c>
    </row>
    <row r="5216" spans="2:10" x14ac:dyDescent="0.25">
      <c r="B5216">
        <v>23</v>
      </c>
      <c r="C5216" s="1">
        <v>43262</v>
      </c>
      <c r="D5216">
        <v>2</v>
      </c>
      <c r="E5216">
        <v>1130</v>
      </c>
      <c r="F5216">
        <v>72</v>
      </c>
      <c r="G5216">
        <v>25</v>
      </c>
      <c r="H5216">
        <v>350</v>
      </c>
      <c r="I5216">
        <v>18394.91</v>
      </c>
      <c r="J5216">
        <v>6135.35</v>
      </c>
    </row>
    <row r="5217" spans="2:10" x14ac:dyDescent="0.25">
      <c r="B5217">
        <v>23</v>
      </c>
      <c r="C5217" s="1">
        <v>43269</v>
      </c>
      <c r="D5217">
        <v>2</v>
      </c>
      <c r="E5217">
        <v>1177</v>
      </c>
      <c r="F5217">
        <v>61</v>
      </c>
      <c r="G5217">
        <v>25</v>
      </c>
      <c r="H5217">
        <v>112</v>
      </c>
      <c r="I5217">
        <v>13264.94</v>
      </c>
      <c r="J5217">
        <v>8163.97</v>
      </c>
    </row>
    <row r="5218" spans="2:10" x14ac:dyDescent="0.25">
      <c r="B5218">
        <v>23</v>
      </c>
      <c r="C5218" s="1">
        <v>43276</v>
      </c>
      <c r="D5218">
        <v>2</v>
      </c>
      <c r="E5218">
        <v>1213</v>
      </c>
      <c r="F5218">
        <v>54</v>
      </c>
      <c r="G5218">
        <v>16</v>
      </c>
      <c r="H5218">
        <v>735</v>
      </c>
      <c r="I5218">
        <v>11544.24</v>
      </c>
      <c r="J5218">
        <v>8777.3799999999992</v>
      </c>
    </row>
    <row r="5219" spans="2:10" x14ac:dyDescent="0.25">
      <c r="B5219">
        <v>23</v>
      </c>
      <c r="C5219" s="1">
        <v>43283</v>
      </c>
      <c r="D5219">
        <v>2</v>
      </c>
      <c r="E5219">
        <v>1251</v>
      </c>
      <c r="F5219">
        <v>119</v>
      </c>
      <c r="G5219">
        <v>31</v>
      </c>
      <c r="H5219">
        <v>29</v>
      </c>
      <c r="I5219">
        <v>13938.4</v>
      </c>
      <c r="J5219">
        <v>7161.55</v>
      </c>
    </row>
    <row r="5220" spans="2:10" x14ac:dyDescent="0.25">
      <c r="B5220">
        <v>23</v>
      </c>
      <c r="C5220" s="1">
        <v>43290</v>
      </c>
      <c r="D5220">
        <v>2</v>
      </c>
      <c r="E5220">
        <v>1339</v>
      </c>
      <c r="F5220">
        <v>98</v>
      </c>
      <c r="G5220">
        <v>26</v>
      </c>
      <c r="H5220">
        <v>284</v>
      </c>
      <c r="I5220">
        <v>23164.22</v>
      </c>
      <c r="J5220">
        <v>8943.16</v>
      </c>
    </row>
    <row r="5221" spans="2:10" x14ac:dyDescent="0.25">
      <c r="B5221">
        <v>23</v>
      </c>
      <c r="C5221" s="1">
        <v>43297</v>
      </c>
      <c r="D5221">
        <v>2</v>
      </c>
      <c r="E5221">
        <v>1411</v>
      </c>
      <c r="F5221">
        <v>31</v>
      </c>
      <c r="G5221">
        <v>26</v>
      </c>
      <c r="H5221">
        <v>52</v>
      </c>
      <c r="I5221">
        <v>16724.07</v>
      </c>
      <c r="J5221">
        <v>9030.65</v>
      </c>
    </row>
    <row r="5222" spans="2:10" x14ac:dyDescent="0.25">
      <c r="B5222">
        <v>23</v>
      </c>
      <c r="C5222" s="1">
        <v>43304</v>
      </c>
      <c r="D5222">
        <v>2</v>
      </c>
      <c r="E5222">
        <v>1416</v>
      </c>
      <c r="F5222">
        <v>103</v>
      </c>
      <c r="G5222">
        <v>35</v>
      </c>
      <c r="H5222">
        <v>156</v>
      </c>
      <c r="I5222">
        <v>14705.98</v>
      </c>
      <c r="J5222">
        <v>13682.52</v>
      </c>
    </row>
    <row r="5223" spans="2:10" x14ac:dyDescent="0.25">
      <c r="B5223">
        <v>23</v>
      </c>
      <c r="C5223" s="1">
        <v>43311</v>
      </c>
      <c r="D5223">
        <v>2</v>
      </c>
      <c r="E5223">
        <v>1484</v>
      </c>
      <c r="F5223">
        <v>99</v>
      </c>
      <c r="G5223">
        <v>24</v>
      </c>
      <c r="H5223">
        <v>216</v>
      </c>
      <c r="I5223">
        <v>20334.23</v>
      </c>
      <c r="J5223">
        <v>11109.35</v>
      </c>
    </row>
    <row r="5224" spans="2:10" x14ac:dyDescent="0.25">
      <c r="B5224">
        <v>23</v>
      </c>
      <c r="C5224" s="1">
        <v>43318</v>
      </c>
      <c r="D5224">
        <v>2</v>
      </c>
      <c r="E5224">
        <v>1559</v>
      </c>
      <c r="F5224">
        <v>83</v>
      </c>
      <c r="G5224">
        <v>37</v>
      </c>
      <c r="H5224">
        <v>156</v>
      </c>
      <c r="I5224">
        <v>23795.26</v>
      </c>
      <c r="J5224">
        <v>11297.17</v>
      </c>
    </row>
    <row r="5225" spans="2:10" x14ac:dyDescent="0.25">
      <c r="B5225">
        <v>23</v>
      </c>
      <c r="C5225" s="1">
        <v>43325</v>
      </c>
      <c r="D5225">
        <v>2</v>
      </c>
      <c r="E5225">
        <v>1605</v>
      </c>
      <c r="F5225">
        <v>87</v>
      </c>
      <c r="G5225">
        <v>12</v>
      </c>
      <c r="H5225">
        <v>493</v>
      </c>
      <c r="I5225">
        <v>7954.61</v>
      </c>
      <c r="J5225">
        <v>12801.87</v>
      </c>
    </row>
    <row r="5226" spans="2:10" x14ac:dyDescent="0.25">
      <c r="B5226">
        <v>23</v>
      </c>
      <c r="C5226" s="1">
        <v>43332</v>
      </c>
      <c r="D5226">
        <v>2</v>
      </c>
      <c r="E5226">
        <v>1680</v>
      </c>
      <c r="F5226">
        <v>69</v>
      </c>
      <c r="G5226">
        <v>16</v>
      </c>
      <c r="H5226">
        <v>702</v>
      </c>
      <c r="I5226">
        <v>24824.58</v>
      </c>
      <c r="J5226">
        <v>6072.13</v>
      </c>
    </row>
    <row r="5227" spans="2:10" x14ac:dyDescent="0.25">
      <c r="B5227">
        <v>23</v>
      </c>
      <c r="C5227" s="1">
        <v>43339</v>
      </c>
      <c r="D5227">
        <v>2</v>
      </c>
      <c r="E5227">
        <v>1733</v>
      </c>
      <c r="F5227">
        <v>90</v>
      </c>
      <c r="G5227">
        <v>35</v>
      </c>
      <c r="H5227">
        <v>1112</v>
      </c>
      <c r="I5227">
        <v>19251.189999999999</v>
      </c>
      <c r="J5227">
        <v>11445.69</v>
      </c>
    </row>
    <row r="5228" spans="2:10" x14ac:dyDescent="0.25">
      <c r="B5228">
        <v>23</v>
      </c>
      <c r="C5228" s="1">
        <v>43346</v>
      </c>
      <c r="D5228">
        <v>2</v>
      </c>
      <c r="E5228">
        <v>1788</v>
      </c>
      <c r="F5228">
        <v>50</v>
      </c>
      <c r="G5228">
        <v>27</v>
      </c>
      <c r="H5228">
        <v>632</v>
      </c>
      <c r="I5228">
        <v>22566.37</v>
      </c>
      <c r="J5228">
        <v>10560.63</v>
      </c>
    </row>
    <row r="5229" spans="2:10" x14ac:dyDescent="0.25">
      <c r="B5229">
        <v>23</v>
      </c>
      <c r="C5229" s="1">
        <v>43353</v>
      </c>
      <c r="D5229">
        <v>2</v>
      </c>
      <c r="E5229">
        <v>1811</v>
      </c>
      <c r="F5229">
        <v>79</v>
      </c>
      <c r="G5229">
        <v>18</v>
      </c>
      <c r="H5229">
        <v>822</v>
      </c>
      <c r="I5229">
        <v>14740.74</v>
      </c>
      <c r="J5229">
        <v>9181.99</v>
      </c>
    </row>
    <row r="5230" spans="2:10" x14ac:dyDescent="0.25">
      <c r="B5230">
        <v>23</v>
      </c>
      <c r="C5230" s="1">
        <v>43360</v>
      </c>
      <c r="D5230">
        <v>2</v>
      </c>
      <c r="E5230">
        <v>1872</v>
      </c>
      <c r="F5230">
        <v>111</v>
      </c>
      <c r="G5230">
        <v>28</v>
      </c>
      <c r="H5230">
        <v>62</v>
      </c>
      <c r="I5230">
        <v>28101.46</v>
      </c>
      <c r="J5230">
        <v>12220.56</v>
      </c>
    </row>
    <row r="5231" spans="2:10" x14ac:dyDescent="0.25">
      <c r="B5231">
        <v>23</v>
      </c>
      <c r="C5231" s="1">
        <v>43367</v>
      </c>
      <c r="D5231">
        <v>2</v>
      </c>
      <c r="E5231">
        <v>1955</v>
      </c>
      <c r="F5231">
        <v>78</v>
      </c>
      <c r="G5231">
        <v>13</v>
      </c>
      <c r="H5231">
        <v>954</v>
      </c>
      <c r="I5231">
        <v>21844.54</v>
      </c>
      <c r="J5231">
        <v>7144.77</v>
      </c>
    </row>
    <row r="5232" spans="2:10" x14ac:dyDescent="0.25">
      <c r="B5232">
        <v>23</v>
      </c>
      <c r="C5232" s="1">
        <v>43101</v>
      </c>
      <c r="D5232">
        <v>3</v>
      </c>
      <c r="E5232">
        <v>0</v>
      </c>
      <c r="F5232">
        <v>105</v>
      </c>
      <c r="G5232">
        <v>16</v>
      </c>
      <c r="H5232">
        <v>64</v>
      </c>
      <c r="I5232">
        <v>2321.37</v>
      </c>
      <c r="J5232">
        <v>618.99</v>
      </c>
    </row>
    <row r="5233" spans="2:10" x14ac:dyDescent="0.25">
      <c r="B5233">
        <v>23</v>
      </c>
      <c r="C5233" s="1">
        <v>43108</v>
      </c>
      <c r="D5233">
        <v>3</v>
      </c>
      <c r="E5233">
        <v>89</v>
      </c>
      <c r="F5233">
        <v>39</v>
      </c>
      <c r="G5233">
        <v>16</v>
      </c>
      <c r="H5233">
        <v>48</v>
      </c>
      <c r="I5233">
        <v>2255.9499999999998</v>
      </c>
      <c r="J5233">
        <v>1104.4100000000001</v>
      </c>
    </row>
    <row r="5234" spans="2:10" x14ac:dyDescent="0.25">
      <c r="B5234">
        <v>23</v>
      </c>
      <c r="C5234" s="1">
        <v>43115</v>
      </c>
      <c r="D5234">
        <v>3</v>
      </c>
      <c r="E5234">
        <v>112</v>
      </c>
      <c r="F5234">
        <v>66</v>
      </c>
      <c r="G5234">
        <v>16</v>
      </c>
      <c r="H5234">
        <v>133</v>
      </c>
      <c r="I5234">
        <v>3806.51</v>
      </c>
      <c r="J5234">
        <v>1378.74</v>
      </c>
    </row>
    <row r="5235" spans="2:10" x14ac:dyDescent="0.25">
      <c r="B5235">
        <v>23</v>
      </c>
      <c r="C5235" s="1">
        <v>43122</v>
      </c>
      <c r="D5235">
        <v>3</v>
      </c>
      <c r="E5235">
        <v>162</v>
      </c>
      <c r="F5235">
        <v>120</v>
      </c>
      <c r="G5235">
        <v>17</v>
      </c>
      <c r="H5235">
        <v>48</v>
      </c>
      <c r="I5235">
        <v>4361.7</v>
      </c>
      <c r="J5235">
        <v>1443.01</v>
      </c>
    </row>
    <row r="5236" spans="2:10" x14ac:dyDescent="0.25">
      <c r="B5236">
        <v>23</v>
      </c>
      <c r="C5236" s="1">
        <v>43129</v>
      </c>
      <c r="D5236">
        <v>3</v>
      </c>
      <c r="E5236">
        <v>265</v>
      </c>
      <c r="F5236">
        <v>80</v>
      </c>
      <c r="G5236">
        <v>31</v>
      </c>
      <c r="H5236">
        <v>106</v>
      </c>
      <c r="I5236">
        <v>10117.530000000001</v>
      </c>
      <c r="J5236">
        <v>3296.26</v>
      </c>
    </row>
    <row r="5237" spans="2:10" x14ac:dyDescent="0.25">
      <c r="B5237">
        <v>23</v>
      </c>
      <c r="C5237" s="1">
        <v>43136</v>
      </c>
      <c r="D5237">
        <v>3</v>
      </c>
      <c r="E5237">
        <v>314</v>
      </c>
      <c r="F5237">
        <v>41</v>
      </c>
      <c r="G5237">
        <v>26</v>
      </c>
      <c r="H5237">
        <v>124</v>
      </c>
      <c r="I5237">
        <v>6689.9</v>
      </c>
      <c r="J5237">
        <v>2288.48</v>
      </c>
    </row>
    <row r="5238" spans="2:10" x14ac:dyDescent="0.25">
      <c r="B5238">
        <v>23</v>
      </c>
      <c r="C5238" s="1">
        <v>43143</v>
      </c>
      <c r="D5238">
        <v>3</v>
      </c>
      <c r="E5238">
        <v>329</v>
      </c>
      <c r="F5238">
        <v>82</v>
      </c>
      <c r="G5238">
        <v>16</v>
      </c>
      <c r="H5238">
        <v>119</v>
      </c>
      <c r="I5238">
        <v>11558.09</v>
      </c>
      <c r="J5238">
        <v>1451.88</v>
      </c>
    </row>
    <row r="5239" spans="2:10" x14ac:dyDescent="0.25">
      <c r="B5239">
        <v>23</v>
      </c>
      <c r="C5239" s="1">
        <v>43150</v>
      </c>
      <c r="D5239">
        <v>3</v>
      </c>
      <c r="E5239">
        <v>395</v>
      </c>
      <c r="F5239">
        <v>74</v>
      </c>
      <c r="G5239">
        <v>29</v>
      </c>
      <c r="H5239">
        <v>205</v>
      </c>
      <c r="I5239">
        <v>9905.91</v>
      </c>
      <c r="J5239">
        <v>4645.91</v>
      </c>
    </row>
    <row r="5240" spans="2:10" x14ac:dyDescent="0.25">
      <c r="B5240">
        <v>23</v>
      </c>
      <c r="C5240" s="1">
        <v>43157</v>
      </c>
      <c r="D5240">
        <v>3</v>
      </c>
      <c r="E5240">
        <v>440</v>
      </c>
      <c r="F5240">
        <v>59</v>
      </c>
      <c r="G5240">
        <v>5</v>
      </c>
      <c r="H5240">
        <v>204</v>
      </c>
      <c r="I5240">
        <v>13475.73</v>
      </c>
      <c r="J5240">
        <v>4052.4</v>
      </c>
    </row>
    <row r="5241" spans="2:10" x14ac:dyDescent="0.25">
      <c r="B5241">
        <v>23</v>
      </c>
      <c r="C5241" s="1">
        <v>43164</v>
      </c>
      <c r="D5241">
        <v>3</v>
      </c>
      <c r="E5241">
        <v>494</v>
      </c>
      <c r="F5241">
        <v>61</v>
      </c>
      <c r="G5241">
        <v>27</v>
      </c>
      <c r="H5241">
        <v>13</v>
      </c>
      <c r="I5241">
        <v>5344.55</v>
      </c>
      <c r="J5241">
        <v>3059.73</v>
      </c>
    </row>
    <row r="5242" spans="2:10" x14ac:dyDescent="0.25">
      <c r="B5242">
        <v>23</v>
      </c>
      <c r="C5242" s="1">
        <v>43171</v>
      </c>
      <c r="D5242">
        <v>3</v>
      </c>
      <c r="E5242">
        <v>528</v>
      </c>
      <c r="F5242">
        <v>105</v>
      </c>
      <c r="G5242">
        <v>30</v>
      </c>
      <c r="H5242">
        <v>363</v>
      </c>
      <c r="I5242">
        <v>13869.29</v>
      </c>
      <c r="J5242">
        <v>3273.59</v>
      </c>
    </row>
    <row r="5243" spans="2:10" x14ac:dyDescent="0.25">
      <c r="B5243">
        <v>23</v>
      </c>
      <c r="C5243" s="1">
        <v>43178</v>
      </c>
      <c r="D5243">
        <v>3</v>
      </c>
      <c r="E5243">
        <v>603</v>
      </c>
      <c r="F5243">
        <v>86</v>
      </c>
      <c r="G5243">
        <v>37</v>
      </c>
      <c r="H5243">
        <v>731</v>
      </c>
      <c r="I5243">
        <v>15570.92</v>
      </c>
      <c r="J5243">
        <v>4514.03</v>
      </c>
    </row>
    <row r="5244" spans="2:10" x14ac:dyDescent="0.25">
      <c r="B5244">
        <v>23</v>
      </c>
      <c r="C5244" s="1">
        <v>43185</v>
      </c>
      <c r="D5244">
        <v>3</v>
      </c>
      <c r="E5244">
        <v>652</v>
      </c>
      <c r="F5244">
        <v>109</v>
      </c>
      <c r="G5244">
        <v>25</v>
      </c>
      <c r="H5244">
        <v>250</v>
      </c>
      <c r="I5244">
        <v>17455.63</v>
      </c>
      <c r="J5244">
        <v>6161.46</v>
      </c>
    </row>
    <row r="5245" spans="2:10" x14ac:dyDescent="0.25">
      <c r="B5245">
        <v>23</v>
      </c>
      <c r="C5245" s="1">
        <v>43192</v>
      </c>
      <c r="D5245">
        <v>3</v>
      </c>
      <c r="E5245">
        <v>736</v>
      </c>
      <c r="F5245">
        <v>122</v>
      </c>
      <c r="G5245">
        <v>18</v>
      </c>
      <c r="H5245">
        <v>498</v>
      </c>
      <c r="I5245">
        <v>23345.31</v>
      </c>
      <c r="J5245">
        <v>6123.17</v>
      </c>
    </row>
    <row r="5246" spans="2:10" x14ac:dyDescent="0.25">
      <c r="B5246">
        <v>23</v>
      </c>
      <c r="C5246" s="1">
        <v>43199</v>
      </c>
      <c r="D5246">
        <v>3</v>
      </c>
      <c r="E5246">
        <v>840</v>
      </c>
      <c r="F5246">
        <v>20</v>
      </c>
      <c r="G5246">
        <v>37</v>
      </c>
      <c r="H5246">
        <v>898</v>
      </c>
      <c r="I5246">
        <v>22829.98</v>
      </c>
      <c r="J5246">
        <v>5849.89</v>
      </c>
    </row>
    <row r="5247" spans="2:10" x14ac:dyDescent="0.25">
      <c r="B5247">
        <v>23</v>
      </c>
      <c r="C5247" s="1">
        <v>43206</v>
      </c>
      <c r="D5247">
        <v>3</v>
      </c>
      <c r="E5247">
        <v>823</v>
      </c>
      <c r="F5247">
        <v>51</v>
      </c>
      <c r="G5247">
        <v>29</v>
      </c>
      <c r="H5247">
        <v>134</v>
      </c>
      <c r="I5247">
        <v>18383.8</v>
      </c>
      <c r="J5247">
        <v>5916.24</v>
      </c>
    </row>
    <row r="5248" spans="2:10" x14ac:dyDescent="0.25">
      <c r="B5248">
        <v>23</v>
      </c>
      <c r="C5248" s="1">
        <v>43213</v>
      </c>
      <c r="D5248">
        <v>3</v>
      </c>
      <c r="E5248">
        <v>845</v>
      </c>
      <c r="F5248">
        <v>77</v>
      </c>
      <c r="G5248">
        <v>26</v>
      </c>
      <c r="H5248">
        <v>202</v>
      </c>
      <c r="I5248">
        <v>19930.93</v>
      </c>
      <c r="J5248">
        <v>4574.07</v>
      </c>
    </row>
    <row r="5249" spans="2:10" x14ac:dyDescent="0.25">
      <c r="B5249">
        <v>23</v>
      </c>
      <c r="C5249" s="1">
        <v>43220</v>
      </c>
      <c r="D5249">
        <v>3</v>
      </c>
      <c r="E5249">
        <v>896</v>
      </c>
      <c r="F5249">
        <v>96</v>
      </c>
      <c r="G5249">
        <v>35</v>
      </c>
      <c r="H5249">
        <v>587</v>
      </c>
      <c r="I5249">
        <v>19497.47</v>
      </c>
      <c r="J5249">
        <v>13911.35</v>
      </c>
    </row>
    <row r="5250" spans="2:10" x14ac:dyDescent="0.25">
      <c r="B5250">
        <v>23</v>
      </c>
      <c r="C5250" s="1">
        <v>43227</v>
      </c>
      <c r="D5250">
        <v>3</v>
      </c>
      <c r="E5250">
        <v>957</v>
      </c>
      <c r="F5250">
        <v>75</v>
      </c>
      <c r="G5250">
        <v>21</v>
      </c>
      <c r="H5250">
        <v>1318</v>
      </c>
      <c r="I5250">
        <v>10597.32</v>
      </c>
      <c r="J5250">
        <v>8628.93</v>
      </c>
    </row>
    <row r="5251" spans="2:10" x14ac:dyDescent="0.25">
      <c r="B5251">
        <v>23</v>
      </c>
      <c r="C5251" s="1">
        <v>43234</v>
      </c>
      <c r="D5251">
        <v>3</v>
      </c>
      <c r="E5251">
        <v>1011</v>
      </c>
      <c r="F5251">
        <v>48</v>
      </c>
      <c r="G5251">
        <v>25</v>
      </c>
      <c r="H5251">
        <v>407</v>
      </c>
      <c r="I5251">
        <v>24583.61</v>
      </c>
      <c r="J5251">
        <v>7245.01</v>
      </c>
    </row>
    <row r="5252" spans="2:10" x14ac:dyDescent="0.25">
      <c r="B5252">
        <v>23</v>
      </c>
      <c r="C5252" s="1">
        <v>43241</v>
      </c>
      <c r="D5252">
        <v>3</v>
      </c>
      <c r="E5252">
        <v>1034</v>
      </c>
      <c r="F5252">
        <v>61</v>
      </c>
      <c r="G5252">
        <v>20</v>
      </c>
      <c r="H5252">
        <v>176</v>
      </c>
      <c r="I5252">
        <v>27237.1</v>
      </c>
      <c r="J5252">
        <v>4956.7</v>
      </c>
    </row>
    <row r="5253" spans="2:10" x14ac:dyDescent="0.25">
      <c r="B5253">
        <v>23</v>
      </c>
      <c r="C5253" s="1">
        <v>43248</v>
      </c>
      <c r="D5253">
        <v>3</v>
      </c>
      <c r="E5253">
        <v>1075</v>
      </c>
      <c r="F5253">
        <v>106</v>
      </c>
      <c r="G5253">
        <v>25</v>
      </c>
      <c r="H5253">
        <v>373</v>
      </c>
      <c r="I5253">
        <v>27366.66</v>
      </c>
      <c r="J5253">
        <v>6043.62</v>
      </c>
    </row>
    <row r="5254" spans="2:10" x14ac:dyDescent="0.25">
      <c r="B5254">
        <v>23</v>
      </c>
      <c r="C5254" s="1">
        <v>43255</v>
      </c>
      <c r="D5254">
        <v>3</v>
      </c>
      <c r="E5254">
        <v>1156</v>
      </c>
      <c r="F5254">
        <v>76</v>
      </c>
      <c r="G5254">
        <v>23</v>
      </c>
      <c r="H5254">
        <v>9</v>
      </c>
      <c r="I5254">
        <v>14393.77</v>
      </c>
      <c r="J5254">
        <v>5630.57</v>
      </c>
    </row>
    <row r="5255" spans="2:10" x14ac:dyDescent="0.25">
      <c r="B5255">
        <v>23</v>
      </c>
      <c r="C5255" s="1">
        <v>43262</v>
      </c>
      <c r="D5255">
        <v>3</v>
      </c>
      <c r="E5255">
        <v>1209</v>
      </c>
      <c r="F5255">
        <v>102</v>
      </c>
      <c r="G5255">
        <v>27</v>
      </c>
      <c r="H5255">
        <v>260</v>
      </c>
      <c r="I5255">
        <v>37988.550000000003</v>
      </c>
      <c r="J5255">
        <v>11048.04</v>
      </c>
    </row>
    <row r="5256" spans="2:10" x14ac:dyDescent="0.25">
      <c r="B5256">
        <v>23</v>
      </c>
      <c r="C5256" s="1">
        <v>43269</v>
      </c>
      <c r="D5256">
        <v>3</v>
      </c>
      <c r="E5256">
        <v>1284</v>
      </c>
      <c r="F5256">
        <v>56</v>
      </c>
      <c r="G5256">
        <v>28</v>
      </c>
      <c r="H5256">
        <v>236</v>
      </c>
      <c r="I5256">
        <v>37590.19</v>
      </c>
      <c r="J5256">
        <v>8606.68</v>
      </c>
    </row>
    <row r="5257" spans="2:10" x14ac:dyDescent="0.25">
      <c r="B5257">
        <v>23</v>
      </c>
      <c r="C5257" s="1">
        <v>43276</v>
      </c>
      <c r="D5257">
        <v>3</v>
      </c>
      <c r="E5257">
        <v>1312</v>
      </c>
      <c r="F5257">
        <v>35</v>
      </c>
      <c r="G5257">
        <v>22</v>
      </c>
      <c r="H5257">
        <v>562</v>
      </c>
      <c r="I5257">
        <v>26574.02</v>
      </c>
      <c r="J5257">
        <v>6817.33</v>
      </c>
    </row>
    <row r="5258" spans="2:10" x14ac:dyDescent="0.25">
      <c r="B5258">
        <v>23</v>
      </c>
      <c r="C5258" s="1">
        <v>43283</v>
      </c>
      <c r="D5258">
        <v>3</v>
      </c>
      <c r="E5258">
        <v>1325</v>
      </c>
      <c r="F5258">
        <v>95</v>
      </c>
      <c r="G5258">
        <v>12</v>
      </c>
      <c r="H5258">
        <v>889</v>
      </c>
      <c r="I5258">
        <v>21595.86</v>
      </c>
      <c r="J5258">
        <v>9514.42</v>
      </c>
    </row>
    <row r="5259" spans="2:10" x14ac:dyDescent="0.25">
      <c r="B5259">
        <v>23</v>
      </c>
      <c r="C5259" s="1">
        <v>43290</v>
      </c>
      <c r="D5259">
        <v>3</v>
      </c>
      <c r="E5259">
        <v>1408</v>
      </c>
      <c r="F5259">
        <v>70</v>
      </c>
      <c r="G5259">
        <v>15</v>
      </c>
      <c r="H5259">
        <v>567</v>
      </c>
      <c r="I5259">
        <v>43997.7</v>
      </c>
      <c r="J5259">
        <v>10104.93</v>
      </c>
    </row>
    <row r="5260" spans="2:10" x14ac:dyDescent="0.25">
      <c r="B5260">
        <v>23</v>
      </c>
      <c r="C5260" s="1">
        <v>43297</v>
      </c>
      <c r="D5260">
        <v>3</v>
      </c>
      <c r="E5260">
        <v>1463</v>
      </c>
      <c r="F5260">
        <v>96</v>
      </c>
      <c r="G5260">
        <v>41</v>
      </c>
      <c r="H5260">
        <v>818</v>
      </c>
      <c r="I5260">
        <v>28450.97</v>
      </c>
      <c r="J5260">
        <v>9510.4</v>
      </c>
    </row>
    <row r="5261" spans="2:10" x14ac:dyDescent="0.25">
      <c r="B5261">
        <v>23</v>
      </c>
      <c r="C5261" s="1">
        <v>43304</v>
      </c>
      <c r="D5261">
        <v>3</v>
      </c>
      <c r="E5261">
        <v>1518</v>
      </c>
      <c r="F5261">
        <v>118</v>
      </c>
      <c r="G5261">
        <v>16</v>
      </c>
      <c r="H5261">
        <v>1967</v>
      </c>
      <c r="I5261">
        <v>40439.599999999999</v>
      </c>
      <c r="J5261">
        <v>8938.7099999999991</v>
      </c>
    </row>
    <row r="5262" spans="2:10" x14ac:dyDescent="0.25">
      <c r="B5262">
        <v>23</v>
      </c>
      <c r="C5262" s="1">
        <v>43311</v>
      </c>
      <c r="D5262">
        <v>3</v>
      </c>
      <c r="E5262">
        <v>1620</v>
      </c>
      <c r="F5262">
        <v>56</v>
      </c>
      <c r="G5262">
        <v>14</v>
      </c>
      <c r="H5262">
        <v>1482</v>
      </c>
      <c r="I5262">
        <v>33028.559999999998</v>
      </c>
      <c r="J5262">
        <v>11782.14</v>
      </c>
    </row>
    <row r="5263" spans="2:10" x14ac:dyDescent="0.25">
      <c r="B5263">
        <v>23</v>
      </c>
      <c r="C5263" s="1">
        <v>43318</v>
      </c>
      <c r="D5263">
        <v>3</v>
      </c>
      <c r="E5263">
        <v>1662</v>
      </c>
      <c r="F5263">
        <v>68</v>
      </c>
      <c r="G5263">
        <v>32</v>
      </c>
      <c r="H5263">
        <v>595</v>
      </c>
      <c r="I5263">
        <v>27818.48</v>
      </c>
      <c r="J5263">
        <v>11878.73</v>
      </c>
    </row>
    <row r="5264" spans="2:10" x14ac:dyDescent="0.25">
      <c r="B5264">
        <v>23</v>
      </c>
      <c r="C5264" s="1">
        <v>43325</v>
      </c>
      <c r="D5264">
        <v>3</v>
      </c>
      <c r="E5264">
        <v>1698</v>
      </c>
      <c r="F5264">
        <v>82</v>
      </c>
      <c r="G5264">
        <v>14</v>
      </c>
      <c r="H5264">
        <v>944</v>
      </c>
      <c r="I5264">
        <v>43440.52</v>
      </c>
      <c r="J5264">
        <v>10407.030000000001</v>
      </c>
    </row>
    <row r="5265" spans="2:10" x14ac:dyDescent="0.25">
      <c r="B5265">
        <v>23</v>
      </c>
      <c r="C5265" s="1">
        <v>43332</v>
      </c>
      <c r="D5265">
        <v>3</v>
      </c>
      <c r="E5265">
        <v>1766</v>
      </c>
      <c r="F5265">
        <v>90</v>
      </c>
      <c r="G5265">
        <v>24</v>
      </c>
      <c r="H5265">
        <v>268</v>
      </c>
      <c r="I5265">
        <v>45474.13</v>
      </c>
      <c r="J5265">
        <v>13174.33</v>
      </c>
    </row>
    <row r="5266" spans="2:10" x14ac:dyDescent="0.25">
      <c r="B5266">
        <v>23</v>
      </c>
      <c r="C5266" s="1">
        <v>43339</v>
      </c>
      <c r="D5266">
        <v>3</v>
      </c>
      <c r="E5266">
        <v>1832</v>
      </c>
      <c r="F5266">
        <v>118</v>
      </c>
      <c r="G5266">
        <v>17</v>
      </c>
      <c r="H5266">
        <v>19</v>
      </c>
      <c r="I5266">
        <v>41530.07</v>
      </c>
      <c r="J5266">
        <v>13335.8</v>
      </c>
    </row>
    <row r="5267" spans="2:10" x14ac:dyDescent="0.25">
      <c r="B5267">
        <v>23</v>
      </c>
      <c r="C5267" s="1">
        <v>43346</v>
      </c>
      <c r="D5267">
        <v>3</v>
      </c>
      <c r="E5267">
        <v>1933</v>
      </c>
      <c r="F5267">
        <v>103</v>
      </c>
      <c r="G5267">
        <v>30</v>
      </c>
      <c r="H5267">
        <v>347</v>
      </c>
      <c r="I5267">
        <v>29946.22</v>
      </c>
      <c r="J5267">
        <v>14240.34</v>
      </c>
    </row>
    <row r="5268" spans="2:10" x14ac:dyDescent="0.25">
      <c r="B5268">
        <v>23</v>
      </c>
      <c r="C5268" s="1">
        <v>43353</v>
      </c>
      <c r="D5268">
        <v>3</v>
      </c>
      <c r="E5268">
        <v>2006</v>
      </c>
      <c r="F5268">
        <v>41</v>
      </c>
      <c r="G5268">
        <v>15</v>
      </c>
      <c r="H5268">
        <v>520</v>
      </c>
      <c r="I5268">
        <v>34641.9</v>
      </c>
      <c r="J5268">
        <v>19987.22</v>
      </c>
    </row>
    <row r="5269" spans="2:10" x14ac:dyDescent="0.25">
      <c r="B5269">
        <v>23</v>
      </c>
      <c r="C5269" s="1">
        <v>43360</v>
      </c>
      <c r="D5269">
        <v>3</v>
      </c>
      <c r="E5269">
        <v>2032</v>
      </c>
      <c r="F5269">
        <v>98</v>
      </c>
      <c r="G5269">
        <v>5</v>
      </c>
      <c r="H5269">
        <v>538</v>
      </c>
      <c r="I5269">
        <v>47787.49</v>
      </c>
      <c r="J5269">
        <v>17077.3</v>
      </c>
    </row>
    <row r="5270" spans="2:10" x14ac:dyDescent="0.25">
      <c r="B5270">
        <v>23</v>
      </c>
      <c r="C5270" s="1">
        <v>43367</v>
      </c>
      <c r="D5270">
        <v>3</v>
      </c>
      <c r="E5270">
        <v>2125</v>
      </c>
      <c r="F5270">
        <v>93</v>
      </c>
      <c r="G5270">
        <v>17</v>
      </c>
      <c r="H5270">
        <v>537</v>
      </c>
      <c r="I5270">
        <v>43584.24</v>
      </c>
      <c r="J5270">
        <v>12074.25</v>
      </c>
    </row>
    <row r="5271" spans="2:10" x14ac:dyDescent="0.25">
      <c r="B5271">
        <v>23</v>
      </c>
      <c r="C5271" s="1">
        <v>43101</v>
      </c>
      <c r="D5271">
        <v>4</v>
      </c>
      <c r="E5271">
        <v>0</v>
      </c>
      <c r="F5271">
        <v>75</v>
      </c>
      <c r="G5271">
        <v>27</v>
      </c>
      <c r="H5271">
        <v>14</v>
      </c>
      <c r="I5271">
        <v>1251.56</v>
      </c>
      <c r="J5271">
        <v>946.33</v>
      </c>
    </row>
    <row r="5272" spans="2:10" x14ac:dyDescent="0.25">
      <c r="B5272">
        <v>23</v>
      </c>
      <c r="C5272" s="1">
        <v>43108</v>
      </c>
      <c r="D5272">
        <v>4</v>
      </c>
      <c r="E5272">
        <v>48</v>
      </c>
      <c r="F5272">
        <v>80</v>
      </c>
      <c r="G5272">
        <v>34</v>
      </c>
      <c r="H5272">
        <v>49</v>
      </c>
      <c r="I5272">
        <v>3016.36</v>
      </c>
      <c r="J5272">
        <v>995.09</v>
      </c>
    </row>
    <row r="5273" spans="2:10" x14ac:dyDescent="0.25">
      <c r="B5273">
        <v>23</v>
      </c>
      <c r="C5273" s="1">
        <v>43115</v>
      </c>
      <c r="D5273">
        <v>4</v>
      </c>
      <c r="E5273">
        <v>94</v>
      </c>
      <c r="F5273">
        <v>82</v>
      </c>
      <c r="G5273">
        <v>25</v>
      </c>
      <c r="H5273">
        <v>81</v>
      </c>
      <c r="I5273">
        <v>3855.98</v>
      </c>
      <c r="J5273">
        <v>1549.13</v>
      </c>
    </row>
    <row r="5274" spans="2:10" x14ac:dyDescent="0.25">
      <c r="B5274">
        <v>23</v>
      </c>
      <c r="C5274" s="1">
        <v>43122</v>
      </c>
      <c r="D5274">
        <v>4</v>
      </c>
      <c r="E5274">
        <v>151</v>
      </c>
      <c r="F5274">
        <v>69</v>
      </c>
      <c r="G5274">
        <v>19</v>
      </c>
      <c r="H5274">
        <v>2</v>
      </c>
      <c r="I5274">
        <v>915.64</v>
      </c>
      <c r="J5274">
        <v>2117.4699999999998</v>
      </c>
    </row>
    <row r="5275" spans="2:10" x14ac:dyDescent="0.25">
      <c r="B5275">
        <v>23</v>
      </c>
      <c r="C5275" s="1">
        <v>43129</v>
      </c>
      <c r="D5275">
        <v>4</v>
      </c>
      <c r="E5275">
        <v>201</v>
      </c>
      <c r="F5275">
        <v>48</v>
      </c>
      <c r="G5275">
        <v>24</v>
      </c>
      <c r="H5275">
        <v>253</v>
      </c>
      <c r="I5275">
        <v>4843.26</v>
      </c>
      <c r="J5275">
        <v>2642.48</v>
      </c>
    </row>
    <row r="5276" spans="2:10" x14ac:dyDescent="0.25">
      <c r="B5276">
        <v>23</v>
      </c>
      <c r="C5276" s="1">
        <v>43136</v>
      </c>
      <c r="D5276">
        <v>4</v>
      </c>
      <c r="E5276">
        <v>225</v>
      </c>
      <c r="F5276">
        <v>85</v>
      </c>
      <c r="G5276">
        <v>18</v>
      </c>
      <c r="H5276">
        <v>253</v>
      </c>
      <c r="I5276">
        <v>4613.43</v>
      </c>
      <c r="J5276">
        <v>2275.2600000000002</v>
      </c>
    </row>
    <row r="5277" spans="2:10" x14ac:dyDescent="0.25">
      <c r="B5277">
        <v>23</v>
      </c>
      <c r="C5277" s="1">
        <v>43143</v>
      </c>
      <c r="D5277">
        <v>4</v>
      </c>
      <c r="E5277">
        <v>292</v>
      </c>
      <c r="F5277">
        <v>94</v>
      </c>
      <c r="G5277">
        <v>28</v>
      </c>
      <c r="H5277">
        <v>245</v>
      </c>
      <c r="I5277">
        <v>7519.91</v>
      </c>
      <c r="J5277">
        <v>2664.21</v>
      </c>
    </row>
    <row r="5278" spans="2:10" x14ac:dyDescent="0.25">
      <c r="B5278">
        <v>23</v>
      </c>
      <c r="C5278" s="1">
        <v>43150</v>
      </c>
      <c r="D5278">
        <v>4</v>
      </c>
      <c r="E5278">
        <v>358</v>
      </c>
      <c r="F5278">
        <v>74</v>
      </c>
      <c r="G5278">
        <v>33</v>
      </c>
      <c r="H5278">
        <v>11</v>
      </c>
      <c r="I5278">
        <v>8241.14</v>
      </c>
      <c r="J5278">
        <v>3517.84</v>
      </c>
    </row>
    <row r="5279" spans="2:10" x14ac:dyDescent="0.25">
      <c r="B5279">
        <v>23</v>
      </c>
      <c r="C5279" s="1">
        <v>43157</v>
      </c>
      <c r="D5279">
        <v>4</v>
      </c>
      <c r="E5279">
        <v>399</v>
      </c>
      <c r="F5279">
        <v>64</v>
      </c>
      <c r="G5279">
        <v>31</v>
      </c>
      <c r="H5279">
        <v>326</v>
      </c>
      <c r="I5279">
        <v>2914.13</v>
      </c>
      <c r="J5279">
        <v>2826.97</v>
      </c>
    </row>
    <row r="5280" spans="2:10" x14ac:dyDescent="0.25">
      <c r="B5280">
        <v>23</v>
      </c>
      <c r="C5280" s="1">
        <v>43164</v>
      </c>
      <c r="D5280">
        <v>4</v>
      </c>
      <c r="E5280">
        <v>432</v>
      </c>
      <c r="F5280">
        <v>109</v>
      </c>
      <c r="G5280">
        <v>33</v>
      </c>
      <c r="H5280">
        <v>68</v>
      </c>
      <c r="I5280">
        <v>12054.43</v>
      </c>
      <c r="J5280">
        <v>5768.54</v>
      </c>
    </row>
    <row r="5281" spans="2:10" x14ac:dyDescent="0.25">
      <c r="B5281">
        <v>23</v>
      </c>
      <c r="C5281" s="1">
        <v>43171</v>
      </c>
      <c r="D5281">
        <v>4</v>
      </c>
      <c r="E5281">
        <v>508</v>
      </c>
      <c r="F5281">
        <v>82</v>
      </c>
      <c r="G5281">
        <v>30</v>
      </c>
      <c r="H5281">
        <v>144</v>
      </c>
      <c r="I5281">
        <v>12422.84</v>
      </c>
      <c r="J5281">
        <v>8833.6299999999992</v>
      </c>
    </row>
    <row r="5282" spans="2:10" x14ac:dyDescent="0.25">
      <c r="B5282">
        <v>23</v>
      </c>
      <c r="C5282" s="1">
        <v>43178</v>
      </c>
      <c r="D5282">
        <v>4</v>
      </c>
      <c r="E5282">
        <v>560</v>
      </c>
      <c r="F5282">
        <v>59</v>
      </c>
      <c r="G5282">
        <v>34</v>
      </c>
      <c r="H5282">
        <v>196</v>
      </c>
      <c r="I5282">
        <v>9406.89</v>
      </c>
      <c r="J5282">
        <v>4343.68</v>
      </c>
    </row>
    <row r="5283" spans="2:10" x14ac:dyDescent="0.25">
      <c r="B5283">
        <v>23</v>
      </c>
      <c r="C5283" s="1">
        <v>43185</v>
      </c>
      <c r="D5283">
        <v>4</v>
      </c>
      <c r="E5283">
        <v>585</v>
      </c>
      <c r="F5283">
        <v>113</v>
      </c>
      <c r="G5283">
        <v>33</v>
      </c>
      <c r="H5283">
        <v>18</v>
      </c>
      <c r="I5283">
        <v>11796.02</v>
      </c>
      <c r="J5283">
        <v>7509.14</v>
      </c>
    </row>
    <row r="5284" spans="2:10" x14ac:dyDescent="0.25">
      <c r="B5284">
        <v>23</v>
      </c>
      <c r="C5284" s="1">
        <v>43192</v>
      </c>
      <c r="D5284">
        <v>4</v>
      </c>
      <c r="E5284">
        <v>665</v>
      </c>
      <c r="F5284">
        <v>88</v>
      </c>
      <c r="G5284">
        <v>16</v>
      </c>
      <c r="H5284">
        <v>39</v>
      </c>
      <c r="I5284">
        <v>13285.67</v>
      </c>
      <c r="J5284">
        <v>4272.6000000000004</v>
      </c>
    </row>
    <row r="5285" spans="2:10" x14ac:dyDescent="0.25">
      <c r="B5285">
        <v>23</v>
      </c>
      <c r="C5285" s="1">
        <v>43199</v>
      </c>
      <c r="D5285">
        <v>4</v>
      </c>
      <c r="E5285">
        <v>737</v>
      </c>
      <c r="F5285">
        <v>59</v>
      </c>
      <c r="G5285">
        <v>36</v>
      </c>
      <c r="H5285">
        <v>714</v>
      </c>
      <c r="I5285">
        <v>14648.98</v>
      </c>
      <c r="J5285">
        <v>5328.39</v>
      </c>
    </row>
    <row r="5286" spans="2:10" x14ac:dyDescent="0.25">
      <c r="B5286">
        <v>23</v>
      </c>
      <c r="C5286" s="1">
        <v>43206</v>
      </c>
      <c r="D5286">
        <v>4</v>
      </c>
      <c r="E5286">
        <v>760</v>
      </c>
      <c r="F5286">
        <v>84</v>
      </c>
      <c r="G5286">
        <v>17</v>
      </c>
      <c r="H5286">
        <v>700</v>
      </c>
      <c r="I5286">
        <v>11505.18</v>
      </c>
      <c r="J5286">
        <v>4840.0600000000004</v>
      </c>
    </row>
    <row r="5287" spans="2:10" x14ac:dyDescent="0.25">
      <c r="B5287">
        <v>23</v>
      </c>
      <c r="C5287" s="1">
        <v>43213</v>
      </c>
      <c r="D5287">
        <v>4</v>
      </c>
      <c r="E5287">
        <v>827</v>
      </c>
      <c r="F5287">
        <v>121</v>
      </c>
      <c r="G5287">
        <v>23</v>
      </c>
      <c r="H5287">
        <v>211</v>
      </c>
      <c r="I5287">
        <v>12977.55</v>
      </c>
      <c r="J5287">
        <v>2687.4</v>
      </c>
    </row>
    <row r="5288" spans="2:10" x14ac:dyDescent="0.25">
      <c r="B5288">
        <v>23</v>
      </c>
      <c r="C5288" s="1">
        <v>43220</v>
      </c>
      <c r="D5288">
        <v>4</v>
      </c>
      <c r="E5288">
        <v>925</v>
      </c>
      <c r="F5288">
        <v>102</v>
      </c>
      <c r="G5288">
        <v>36</v>
      </c>
      <c r="H5288">
        <v>864</v>
      </c>
      <c r="I5288">
        <v>24308.78</v>
      </c>
      <c r="J5288">
        <v>2070.25</v>
      </c>
    </row>
    <row r="5289" spans="2:10" x14ac:dyDescent="0.25">
      <c r="B5289">
        <v>23</v>
      </c>
      <c r="C5289" s="1">
        <v>43227</v>
      </c>
      <c r="D5289">
        <v>4</v>
      </c>
      <c r="E5289">
        <v>991</v>
      </c>
      <c r="F5289">
        <v>89</v>
      </c>
      <c r="G5289">
        <v>10</v>
      </c>
      <c r="H5289">
        <v>316</v>
      </c>
      <c r="I5289">
        <v>8415.11</v>
      </c>
      <c r="J5289">
        <v>13803.78</v>
      </c>
    </row>
    <row r="5290" spans="2:10" x14ac:dyDescent="0.25">
      <c r="B5290">
        <v>23</v>
      </c>
      <c r="C5290" s="1">
        <v>43234</v>
      </c>
      <c r="D5290">
        <v>4</v>
      </c>
      <c r="E5290">
        <v>1070</v>
      </c>
      <c r="F5290">
        <v>39</v>
      </c>
      <c r="G5290">
        <v>13</v>
      </c>
      <c r="H5290">
        <v>213</v>
      </c>
      <c r="I5290">
        <v>21129.47</v>
      </c>
      <c r="J5290">
        <v>6420.79</v>
      </c>
    </row>
    <row r="5291" spans="2:10" x14ac:dyDescent="0.25">
      <c r="B5291">
        <v>23</v>
      </c>
      <c r="C5291" s="1">
        <v>43241</v>
      </c>
      <c r="D5291">
        <v>4</v>
      </c>
      <c r="E5291">
        <v>1096</v>
      </c>
      <c r="F5291">
        <v>59</v>
      </c>
      <c r="G5291">
        <v>15</v>
      </c>
      <c r="H5291">
        <v>550</v>
      </c>
      <c r="I5291">
        <v>24778.06</v>
      </c>
      <c r="J5291">
        <v>3603.3</v>
      </c>
    </row>
    <row r="5292" spans="2:10" x14ac:dyDescent="0.25">
      <c r="B5292">
        <v>23</v>
      </c>
      <c r="C5292" s="1">
        <v>43248</v>
      </c>
      <c r="D5292">
        <v>4</v>
      </c>
      <c r="E5292">
        <v>1140</v>
      </c>
      <c r="F5292">
        <v>61</v>
      </c>
      <c r="G5292">
        <v>29</v>
      </c>
      <c r="H5292">
        <v>88</v>
      </c>
      <c r="I5292">
        <v>24447.919999999998</v>
      </c>
      <c r="J5292">
        <v>13769.95</v>
      </c>
    </row>
    <row r="5293" spans="2:10" x14ac:dyDescent="0.25">
      <c r="B5293">
        <v>23</v>
      </c>
      <c r="C5293" s="1">
        <v>43255</v>
      </c>
      <c r="D5293">
        <v>4</v>
      </c>
      <c r="E5293">
        <v>1172</v>
      </c>
      <c r="F5293">
        <v>37</v>
      </c>
      <c r="G5293">
        <v>27</v>
      </c>
      <c r="H5293">
        <v>280</v>
      </c>
      <c r="I5293">
        <v>23289.4</v>
      </c>
      <c r="J5293">
        <v>16879.419999999998</v>
      </c>
    </row>
    <row r="5294" spans="2:10" x14ac:dyDescent="0.25">
      <c r="B5294">
        <v>23</v>
      </c>
      <c r="C5294" s="1">
        <v>43262</v>
      </c>
      <c r="D5294">
        <v>4</v>
      </c>
      <c r="E5294">
        <v>1182</v>
      </c>
      <c r="F5294">
        <v>115</v>
      </c>
      <c r="G5294">
        <v>26</v>
      </c>
      <c r="H5294">
        <v>36</v>
      </c>
      <c r="I5294">
        <v>26776.68</v>
      </c>
      <c r="J5294">
        <v>7355.51</v>
      </c>
    </row>
    <row r="5295" spans="2:10" x14ac:dyDescent="0.25">
      <c r="B5295">
        <v>23</v>
      </c>
      <c r="C5295" s="1">
        <v>43269</v>
      </c>
      <c r="D5295">
        <v>4</v>
      </c>
      <c r="E5295">
        <v>1271</v>
      </c>
      <c r="F5295">
        <v>96</v>
      </c>
      <c r="G5295">
        <v>24</v>
      </c>
      <c r="H5295">
        <v>415</v>
      </c>
      <c r="I5295">
        <v>24854.39</v>
      </c>
      <c r="J5295">
        <v>13425.87</v>
      </c>
    </row>
    <row r="5296" spans="2:10" x14ac:dyDescent="0.25">
      <c r="B5296">
        <v>23</v>
      </c>
      <c r="C5296" s="1">
        <v>43276</v>
      </c>
      <c r="D5296">
        <v>4</v>
      </c>
      <c r="E5296">
        <v>1343</v>
      </c>
      <c r="F5296">
        <v>66</v>
      </c>
      <c r="G5296">
        <v>36</v>
      </c>
      <c r="H5296">
        <v>1353</v>
      </c>
      <c r="I5296">
        <v>24111.74</v>
      </c>
      <c r="J5296">
        <v>10902.07</v>
      </c>
    </row>
    <row r="5297" spans="2:10" x14ac:dyDescent="0.25">
      <c r="B5297">
        <v>23</v>
      </c>
      <c r="C5297" s="1">
        <v>43283</v>
      </c>
      <c r="D5297">
        <v>4</v>
      </c>
      <c r="E5297">
        <v>1373</v>
      </c>
      <c r="F5297">
        <v>81</v>
      </c>
      <c r="G5297">
        <v>15</v>
      </c>
      <c r="H5297">
        <v>666</v>
      </c>
      <c r="I5297">
        <v>20810.23</v>
      </c>
      <c r="J5297">
        <v>19554.55</v>
      </c>
    </row>
    <row r="5298" spans="2:10" x14ac:dyDescent="0.25">
      <c r="B5298">
        <v>23</v>
      </c>
      <c r="C5298" s="1">
        <v>43290</v>
      </c>
      <c r="D5298">
        <v>4</v>
      </c>
      <c r="E5298">
        <v>1439</v>
      </c>
      <c r="F5298">
        <v>110</v>
      </c>
      <c r="G5298">
        <v>30</v>
      </c>
      <c r="H5298">
        <v>1697</v>
      </c>
      <c r="I5298">
        <v>19456.330000000002</v>
      </c>
      <c r="J5298">
        <v>2846.74</v>
      </c>
    </row>
    <row r="5299" spans="2:10" x14ac:dyDescent="0.25">
      <c r="B5299">
        <v>23</v>
      </c>
      <c r="C5299" s="1">
        <v>43297</v>
      </c>
      <c r="D5299">
        <v>4</v>
      </c>
      <c r="E5299">
        <v>1519</v>
      </c>
      <c r="F5299">
        <v>84</v>
      </c>
      <c r="G5299">
        <v>34</v>
      </c>
      <c r="H5299">
        <v>106</v>
      </c>
      <c r="I5299">
        <v>28696.2</v>
      </c>
      <c r="J5299">
        <v>16423.3</v>
      </c>
    </row>
    <row r="5300" spans="2:10" x14ac:dyDescent="0.25">
      <c r="B5300">
        <v>23</v>
      </c>
      <c r="C5300" s="1">
        <v>43304</v>
      </c>
      <c r="D5300">
        <v>4</v>
      </c>
      <c r="E5300">
        <v>1569</v>
      </c>
      <c r="F5300">
        <v>124</v>
      </c>
      <c r="G5300">
        <v>23</v>
      </c>
      <c r="H5300">
        <v>140</v>
      </c>
      <c r="I5300">
        <v>17990.73</v>
      </c>
      <c r="J5300">
        <v>18221.61</v>
      </c>
    </row>
    <row r="5301" spans="2:10" x14ac:dyDescent="0.25">
      <c r="B5301">
        <v>23</v>
      </c>
      <c r="C5301" s="1">
        <v>43311</v>
      </c>
      <c r="D5301">
        <v>4</v>
      </c>
      <c r="E5301">
        <v>1670</v>
      </c>
      <c r="F5301">
        <v>68</v>
      </c>
      <c r="G5301">
        <v>14</v>
      </c>
      <c r="H5301">
        <v>34</v>
      </c>
      <c r="I5301">
        <v>25482.5</v>
      </c>
      <c r="J5301">
        <v>22909.03</v>
      </c>
    </row>
    <row r="5302" spans="2:10" x14ac:dyDescent="0.25">
      <c r="B5302">
        <v>23</v>
      </c>
      <c r="C5302" s="1">
        <v>43318</v>
      </c>
      <c r="D5302">
        <v>4</v>
      </c>
      <c r="E5302">
        <v>1724</v>
      </c>
      <c r="F5302">
        <v>130</v>
      </c>
      <c r="G5302">
        <v>27</v>
      </c>
      <c r="H5302">
        <v>509</v>
      </c>
      <c r="I5302">
        <v>32519.08</v>
      </c>
      <c r="J5302">
        <v>2862.65</v>
      </c>
    </row>
    <row r="5303" spans="2:10" x14ac:dyDescent="0.25">
      <c r="B5303">
        <v>23</v>
      </c>
      <c r="C5303" s="1">
        <v>43325</v>
      </c>
      <c r="D5303">
        <v>4</v>
      </c>
      <c r="E5303">
        <v>1827</v>
      </c>
      <c r="F5303">
        <v>76</v>
      </c>
      <c r="G5303">
        <v>29</v>
      </c>
      <c r="H5303">
        <v>625</v>
      </c>
      <c r="I5303">
        <v>30784.91</v>
      </c>
      <c r="J5303">
        <v>25735.63</v>
      </c>
    </row>
    <row r="5304" spans="2:10" x14ac:dyDescent="0.25">
      <c r="B5304">
        <v>23</v>
      </c>
      <c r="C5304" s="1">
        <v>43332</v>
      </c>
      <c r="D5304">
        <v>4</v>
      </c>
      <c r="E5304">
        <v>1874</v>
      </c>
      <c r="F5304">
        <v>135</v>
      </c>
      <c r="G5304">
        <v>26</v>
      </c>
      <c r="H5304">
        <v>548</v>
      </c>
      <c r="I5304">
        <v>26865.03</v>
      </c>
      <c r="J5304">
        <v>11569.19</v>
      </c>
    </row>
    <row r="5305" spans="2:10" x14ac:dyDescent="0.25">
      <c r="B5305">
        <v>23</v>
      </c>
      <c r="C5305" s="1">
        <v>43339</v>
      </c>
      <c r="D5305">
        <v>4</v>
      </c>
      <c r="E5305">
        <v>1983</v>
      </c>
      <c r="F5305">
        <v>5</v>
      </c>
      <c r="G5305">
        <v>23</v>
      </c>
      <c r="H5305">
        <v>123</v>
      </c>
      <c r="I5305">
        <v>31770.19</v>
      </c>
      <c r="J5305">
        <v>17599.02</v>
      </c>
    </row>
    <row r="5306" spans="2:10" x14ac:dyDescent="0.25">
      <c r="B5306">
        <v>23</v>
      </c>
      <c r="C5306" s="1">
        <v>43346</v>
      </c>
      <c r="D5306">
        <v>4</v>
      </c>
      <c r="E5306">
        <v>1965</v>
      </c>
      <c r="F5306">
        <v>45</v>
      </c>
      <c r="G5306">
        <v>21</v>
      </c>
      <c r="H5306">
        <v>204</v>
      </c>
      <c r="I5306">
        <v>40619.040000000001</v>
      </c>
      <c r="J5306">
        <v>13637.03</v>
      </c>
    </row>
    <row r="5307" spans="2:10" x14ac:dyDescent="0.25">
      <c r="B5307">
        <v>23</v>
      </c>
      <c r="C5307" s="1">
        <v>43353</v>
      </c>
      <c r="D5307">
        <v>4</v>
      </c>
      <c r="E5307">
        <v>1989</v>
      </c>
      <c r="F5307">
        <v>146</v>
      </c>
      <c r="G5307">
        <v>18</v>
      </c>
      <c r="H5307">
        <v>1229</v>
      </c>
      <c r="I5307">
        <v>54976.4</v>
      </c>
      <c r="J5307">
        <v>20554.7</v>
      </c>
    </row>
    <row r="5308" spans="2:10" x14ac:dyDescent="0.25">
      <c r="B5308">
        <v>23</v>
      </c>
      <c r="C5308" s="1">
        <v>43360</v>
      </c>
      <c r="D5308">
        <v>4</v>
      </c>
      <c r="E5308">
        <v>2117</v>
      </c>
      <c r="F5308">
        <v>66</v>
      </c>
      <c r="G5308">
        <v>13</v>
      </c>
      <c r="H5308">
        <v>3011</v>
      </c>
      <c r="I5308">
        <v>17692.830000000002</v>
      </c>
      <c r="J5308">
        <v>14230.96</v>
      </c>
    </row>
    <row r="5309" spans="2:10" x14ac:dyDescent="0.25">
      <c r="B5309">
        <v>23</v>
      </c>
      <c r="C5309" s="1">
        <v>43367</v>
      </c>
      <c r="D5309">
        <v>4</v>
      </c>
      <c r="E5309">
        <v>2170</v>
      </c>
      <c r="F5309">
        <v>55</v>
      </c>
      <c r="G5309">
        <v>19</v>
      </c>
      <c r="H5309">
        <v>429</v>
      </c>
      <c r="I5309">
        <v>53538.32</v>
      </c>
      <c r="J5309">
        <v>20651.95</v>
      </c>
    </row>
    <row r="5310" spans="2:10" x14ac:dyDescent="0.25">
      <c r="B5310">
        <v>23</v>
      </c>
      <c r="C5310" s="1">
        <v>43101</v>
      </c>
      <c r="D5310">
        <v>5</v>
      </c>
      <c r="E5310">
        <v>0</v>
      </c>
      <c r="F5310">
        <v>94</v>
      </c>
      <c r="G5310">
        <v>43</v>
      </c>
      <c r="H5310">
        <v>105</v>
      </c>
      <c r="I5310">
        <v>1837.74</v>
      </c>
      <c r="J5310">
        <v>596.27</v>
      </c>
    </row>
    <row r="5311" spans="2:10" x14ac:dyDescent="0.25">
      <c r="B5311">
        <v>23</v>
      </c>
      <c r="C5311" s="1">
        <v>43108</v>
      </c>
      <c r="D5311">
        <v>5</v>
      </c>
      <c r="E5311">
        <v>51</v>
      </c>
      <c r="F5311">
        <v>20</v>
      </c>
      <c r="G5311">
        <v>28</v>
      </c>
      <c r="H5311">
        <v>43</v>
      </c>
      <c r="I5311">
        <v>2175.5700000000002</v>
      </c>
      <c r="J5311">
        <v>329.58</v>
      </c>
    </row>
    <row r="5312" spans="2:10" x14ac:dyDescent="0.25">
      <c r="B5312">
        <v>23</v>
      </c>
      <c r="C5312" s="1">
        <v>43115</v>
      </c>
      <c r="D5312">
        <v>5</v>
      </c>
      <c r="E5312">
        <v>43</v>
      </c>
      <c r="F5312">
        <v>71</v>
      </c>
      <c r="G5312">
        <v>25</v>
      </c>
      <c r="H5312">
        <v>6</v>
      </c>
      <c r="I5312">
        <v>1970.76</v>
      </c>
      <c r="J5312">
        <v>744.57</v>
      </c>
    </row>
    <row r="5313" spans="2:10" x14ac:dyDescent="0.25">
      <c r="B5313">
        <v>23</v>
      </c>
      <c r="C5313" s="1">
        <v>43122</v>
      </c>
      <c r="D5313">
        <v>5</v>
      </c>
      <c r="E5313">
        <v>89</v>
      </c>
      <c r="F5313">
        <v>23</v>
      </c>
      <c r="G5313">
        <v>15</v>
      </c>
      <c r="H5313">
        <v>47</v>
      </c>
      <c r="I5313">
        <v>1380.48</v>
      </c>
      <c r="J5313">
        <v>846.83</v>
      </c>
    </row>
    <row r="5314" spans="2:10" x14ac:dyDescent="0.25">
      <c r="B5314">
        <v>23</v>
      </c>
      <c r="C5314" s="1">
        <v>43129</v>
      </c>
      <c r="D5314">
        <v>5</v>
      </c>
      <c r="E5314">
        <v>97</v>
      </c>
      <c r="F5314">
        <v>40</v>
      </c>
      <c r="G5314">
        <v>17</v>
      </c>
      <c r="H5314">
        <v>132</v>
      </c>
      <c r="I5314">
        <v>3588.95</v>
      </c>
      <c r="J5314">
        <v>688.81</v>
      </c>
    </row>
    <row r="5315" spans="2:10" x14ac:dyDescent="0.25">
      <c r="B5315">
        <v>23</v>
      </c>
      <c r="C5315" s="1">
        <v>43136</v>
      </c>
      <c r="D5315">
        <v>5</v>
      </c>
      <c r="E5315">
        <v>120</v>
      </c>
      <c r="F5315">
        <v>72</v>
      </c>
      <c r="G5315">
        <v>19</v>
      </c>
      <c r="H5315">
        <v>2</v>
      </c>
      <c r="I5315">
        <v>3321.5</v>
      </c>
      <c r="J5315">
        <v>1027.67</v>
      </c>
    </row>
    <row r="5316" spans="2:10" x14ac:dyDescent="0.25">
      <c r="B5316">
        <v>23</v>
      </c>
      <c r="C5316" s="1">
        <v>43143</v>
      </c>
      <c r="D5316">
        <v>5</v>
      </c>
      <c r="E5316">
        <v>173</v>
      </c>
      <c r="F5316">
        <v>150</v>
      </c>
      <c r="G5316">
        <v>38</v>
      </c>
      <c r="H5316">
        <v>305</v>
      </c>
      <c r="I5316">
        <v>9056.75</v>
      </c>
      <c r="J5316">
        <v>1940.72</v>
      </c>
    </row>
    <row r="5317" spans="2:10" x14ac:dyDescent="0.25">
      <c r="B5317">
        <v>23</v>
      </c>
      <c r="C5317" s="1">
        <v>43150</v>
      </c>
      <c r="D5317">
        <v>5</v>
      </c>
      <c r="E5317">
        <v>285</v>
      </c>
      <c r="F5317">
        <v>55</v>
      </c>
      <c r="G5317">
        <v>29</v>
      </c>
      <c r="H5317">
        <v>219</v>
      </c>
      <c r="I5317">
        <v>2536.62</v>
      </c>
      <c r="J5317">
        <v>1688.02</v>
      </c>
    </row>
    <row r="5318" spans="2:10" x14ac:dyDescent="0.25">
      <c r="B5318">
        <v>23</v>
      </c>
      <c r="C5318" s="1">
        <v>43157</v>
      </c>
      <c r="D5318">
        <v>5</v>
      </c>
      <c r="E5318">
        <v>311</v>
      </c>
      <c r="F5318">
        <v>55</v>
      </c>
      <c r="G5318">
        <v>22</v>
      </c>
      <c r="H5318">
        <v>190</v>
      </c>
      <c r="I5318">
        <v>7728.5</v>
      </c>
      <c r="J5318">
        <v>1338.62</v>
      </c>
    </row>
    <row r="5319" spans="2:10" x14ac:dyDescent="0.25">
      <c r="B5319">
        <v>23</v>
      </c>
      <c r="C5319" s="1">
        <v>43164</v>
      </c>
      <c r="D5319">
        <v>5</v>
      </c>
      <c r="E5319">
        <v>344</v>
      </c>
      <c r="F5319">
        <v>57</v>
      </c>
      <c r="G5319">
        <v>2</v>
      </c>
      <c r="H5319">
        <v>108</v>
      </c>
      <c r="I5319">
        <v>7749.5</v>
      </c>
      <c r="J5319">
        <v>2496.33</v>
      </c>
    </row>
    <row r="5320" spans="2:10" x14ac:dyDescent="0.25">
      <c r="B5320">
        <v>23</v>
      </c>
      <c r="C5320" s="1">
        <v>43171</v>
      </c>
      <c r="D5320">
        <v>5</v>
      </c>
      <c r="E5320">
        <v>399</v>
      </c>
      <c r="F5320">
        <v>42</v>
      </c>
      <c r="G5320">
        <v>24</v>
      </c>
      <c r="H5320">
        <v>109</v>
      </c>
      <c r="I5320">
        <v>7544.53</v>
      </c>
      <c r="J5320">
        <v>1902.56</v>
      </c>
    </row>
    <row r="5321" spans="2:10" x14ac:dyDescent="0.25">
      <c r="B5321">
        <v>23</v>
      </c>
      <c r="C5321" s="1">
        <v>43178</v>
      </c>
      <c r="D5321">
        <v>5</v>
      </c>
      <c r="E5321">
        <v>417</v>
      </c>
      <c r="F5321">
        <v>42</v>
      </c>
      <c r="G5321">
        <v>10</v>
      </c>
      <c r="H5321">
        <v>137</v>
      </c>
      <c r="I5321">
        <v>2226.71</v>
      </c>
      <c r="J5321">
        <v>1928.26</v>
      </c>
    </row>
    <row r="5322" spans="2:10" x14ac:dyDescent="0.25">
      <c r="B5322">
        <v>23</v>
      </c>
      <c r="C5322" s="1">
        <v>43185</v>
      </c>
      <c r="D5322">
        <v>5</v>
      </c>
      <c r="E5322">
        <v>449</v>
      </c>
      <c r="F5322">
        <v>108</v>
      </c>
      <c r="G5322">
        <v>29</v>
      </c>
      <c r="H5322">
        <v>3</v>
      </c>
      <c r="I5322">
        <v>19273.400000000001</v>
      </c>
      <c r="J5322">
        <v>3032.22</v>
      </c>
    </row>
    <row r="5323" spans="2:10" x14ac:dyDescent="0.25">
      <c r="B5323">
        <v>23</v>
      </c>
      <c r="C5323" s="1">
        <v>43192</v>
      </c>
      <c r="D5323">
        <v>5</v>
      </c>
      <c r="E5323">
        <v>528</v>
      </c>
      <c r="F5323">
        <v>45</v>
      </c>
      <c r="G5323">
        <v>35</v>
      </c>
      <c r="H5323">
        <v>185</v>
      </c>
      <c r="I5323">
        <v>8267.19</v>
      </c>
      <c r="J5323">
        <v>3763</v>
      </c>
    </row>
    <row r="5324" spans="2:10" x14ac:dyDescent="0.25">
      <c r="B5324">
        <v>23</v>
      </c>
      <c r="C5324" s="1">
        <v>43199</v>
      </c>
      <c r="D5324">
        <v>5</v>
      </c>
      <c r="E5324">
        <v>538</v>
      </c>
      <c r="F5324">
        <v>103</v>
      </c>
      <c r="G5324">
        <v>21</v>
      </c>
      <c r="H5324">
        <v>183</v>
      </c>
      <c r="I5324">
        <v>10078.75</v>
      </c>
      <c r="J5324">
        <v>3808.02</v>
      </c>
    </row>
    <row r="5325" spans="2:10" x14ac:dyDescent="0.25">
      <c r="B5325">
        <v>23</v>
      </c>
      <c r="C5325" s="1">
        <v>43206</v>
      </c>
      <c r="D5325">
        <v>5</v>
      </c>
      <c r="E5325">
        <v>620</v>
      </c>
      <c r="F5325">
        <v>97</v>
      </c>
      <c r="G5325">
        <v>28</v>
      </c>
      <c r="H5325">
        <v>194</v>
      </c>
      <c r="I5325">
        <v>21541.06</v>
      </c>
      <c r="J5325">
        <v>3786.98</v>
      </c>
    </row>
    <row r="5326" spans="2:10" x14ac:dyDescent="0.25">
      <c r="B5326">
        <v>23</v>
      </c>
      <c r="C5326" s="1">
        <v>43213</v>
      </c>
      <c r="D5326">
        <v>5</v>
      </c>
      <c r="E5326">
        <v>689</v>
      </c>
      <c r="F5326">
        <v>59</v>
      </c>
      <c r="G5326">
        <v>15</v>
      </c>
      <c r="H5326">
        <v>419</v>
      </c>
      <c r="I5326">
        <v>10563.29</v>
      </c>
      <c r="J5326">
        <v>3393.02</v>
      </c>
    </row>
    <row r="5327" spans="2:10" x14ac:dyDescent="0.25">
      <c r="B5327">
        <v>23</v>
      </c>
      <c r="C5327" s="1">
        <v>43220</v>
      </c>
      <c r="D5327">
        <v>5</v>
      </c>
      <c r="E5327">
        <v>733</v>
      </c>
      <c r="F5327">
        <v>47</v>
      </c>
      <c r="G5327">
        <v>22</v>
      </c>
      <c r="H5327">
        <v>961</v>
      </c>
      <c r="I5327">
        <v>19262.150000000001</v>
      </c>
      <c r="J5327">
        <v>6175.62</v>
      </c>
    </row>
    <row r="5328" spans="2:10" x14ac:dyDescent="0.25">
      <c r="B5328">
        <v>23</v>
      </c>
      <c r="C5328" s="1">
        <v>43227</v>
      </c>
      <c r="D5328">
        <v>5</v>
      </c>
      <c r="E5328">
        <v>758</v>
      </c>
      <c r="F5328">
        <v>62</v>
      </c>
      <c r="G5328">
        <v>41</v>
      </c>
      <c r="H5328">
        <v>79</v>
      </c>
      <c r="I5328">
        <v>19291.48</v>
      </c>
      <c r="J5328">
        <v>5986.42</v>
      </c>
    </row>
    <row r="5329" spans="2:10" x14ac:dyDescent="0.25">
      <c r="B5329">
        <v>23</v>
      </c>
      <c r="C5329" s="1">
        <v>43234</v>
      </c>
      <c r="D5329">
        <v>5</v>
      </c>
      <c r="E5329">
        <v>779</v>
      </c>
      <c r="F5329">
        <v>71</v>
      </c>
      <c r="G5329">
        <v>11</v>
      </c>
      <c r="H5329">
        <v>516</v>
      </c>
      <c r="I5329">
        <v>13144.08</v>
      </c>
      <c r="J5329">
        <v>3636.13</v>
      </c>
    </row>
    <row r="5330" spans="2:10" x14ac:dyDescent="0.25">
      <c r="B5330">
        <v>23</v>
      </c>
      <c r="C5330" s="1">
        <v>43241</v>
      </c>
      <c r="D5330">
        <v>5</v>
      </c>
      <c r="E5330">
        <v>839</v>
      </c>
      <c r="F5330">
        <v>90</v>
      </c>
      <c r="G5330">
        <v>21</v>
      </c>
      <c r="H5330">
        <v>351</v>
      </c>
      <c r="I5330">
        <v>12561.28</v>
      </c>
      <c r="J5330">
        <v>6823.37</v>
      </c>
    </row>
    <row r="5331" spans="2:10" x14ac:dyDescent="0.25">
      <c r="B5331">
        <v>23</v>
      </c>
      <c r="C5331" s="1">
        <v>43248</v>
      </c>
      <c r="D5331">
        <v>5</v>
      </c>
      <c r="E5331">
        <v>908</v>
      </c>
      <c r="F5331">
        <v>78</v>
      </c>
      <c r="G5331">
        <v>40</v>
      </c>
      <c r="H5331">
        <v>84</v>
      </c>
      <c r="I5331">
        <v>25055.79</v>
      </c>
      <c r="J5331">
        <v>4842.26</v>
      </c>
    </row>
    <row r="5332" spans="2:10" x14ac:dyDescent="0.25">
      <c r="B5332">
        <v>23</v>
      </c>
      <c r="C5332" s="1">
        <v>43255</v>
      </c>
      <c r="D5332">
        <v>5</v>
      </c>
      <c r="E5332">
        <v>946</v>
      </c>
      <c r="F5332">
        <v>73</v>
      </c>
      <c r="G5332">
        <v>23</v>
      </c>
      <c r="H5332">
        <v>930</v>
      </c>
      <c r="I5332">
        <v>15122.99</v>
      </c>
      <c r="J5332">
        <v>8145.36</v>
      </c>
    </row>
    <row r="5333" spans="2:10" x14ac:dyDescent="0.25">
      <c r="B5333">
        <v>23</v>
      </c>
      <c r="C5333" s="1">
        <v>43262</v>
      </c>
      <c r="D5333">
        <v>5</v>
      </c>
      <c r="E5333">
        <v>996</v>
      </c>
      <c r="F5333">
        <v>89</v>
      </c>
      <c r="G5333">
        <v>14</v>
      </c>
      <c r="H5333">
        <v>66</v>
      </c>
      <c r="I5333">
        <v>1728.98</v>
      </c>
      <c r="J5333">
        <v>5555.37</v>
      </c>
    </row>
    <row r="5334" spans="2:10" x14ac:dyDescent="0.25">
      <c r="B5334">
        <v>23</v>
      </c>
      <c r="C5334" s="1">
        <v>43269</v>
      </c>
      <c r="D5334">
        <v>5</v>
      </c>
      <c r="E5334">
        <v>1071</v>
      </c>
      <c r="F5334">
        <v>67</v>
      </c>
      <c r="G5334">
        <v>29</v>
      </c>
      <c r="H5334">
        <v>20</v>
      </c>
      <c r="I5334">
        <v>28165.42</v>
      </c>
      <c r="J5334">
        <v>6123.42</v>
      </c>
    </row>
    <row r="5335" spans="2:10" x14ac:dyDescent="0.25">
      <c r="B5335">
        <v>23</v>
      </c>
      <c r="C5335" s="1">
        <v>43276</v>
      </c>
      <c r="D5335">
        <v>5</v>
      </c>
      <c r="E5335">
        <v>1109</v>
      </c>
      <c r="F5335">
        <v>115</v>
      </c>
      <c r="G5335">
        <v>28</v>
      </c>
      <c r="H5335">
        <v>6</v>
      </c>
      <c r="I5335">
        <v>10213.799999999999</v>
      </c>
      <c r="J5335">
        <v>6460.39</v>
      </c>
    </row>
    <row r="5336" spans="2:10" x14ac:dyDescent="0.25">
      <c r="B5336">
        <v>23</v>
      </c>
      <c r="C5336" s="1">
        <v>43283</v>
      </c>
      <c r="D5336">
        <v>5</v>
      </c>
      <c r="E5336">
        <v>1196</v>
      </c>
      <c r="F5336">
        <v>62</v>
      </c>
      <c r="G5336">
        <v>16</v>
      </c>
      <c r="H5336">
        <v>1031</v>
      </c>
      <c r="I5336">
        <v>22163.200000000001</v>
      </c>
      <c r="J5336">
        <v>8613.8700000000008</v>
      </c>
    </row>
    <row r="5337" spans="2:10" x14ac:dyDescent="0.25">
      <c r="B5337">
        <v>23</v>
      </c>
      <c r="C5337" s="1">
        <v>43290</v>
      </c>
      <c r="D5337">
        <v>5</v>
      </c>
      <c r="E5337">
        <v>1242</v>
      </c>
      <c r="F5337">
        <v>103</v>
      </c>
      <c r="G5337">
        <v>35</v>
      </c>
      <c r="H5337">
        <v>303</v>
      </c>
      <c r="I5337">
        <v>22002.51</v>
      </c>
      <c r="J5337">
        <v>10397.75</v>
      </c>
    </row>
    <row r="5338" spans="2:10" x14ac:dyDescent="0.25">
      <c r="B5338">
        <v>23</v>
      </c>
      <c r="C5338" s="1">
        <v>43297</v>
      </c>
      <c r="D5338">
        <v>5</v>
      </c>
      <c r="E5338">
        <v>1310</v>
      </c>
      <c r="F5338">
        <v>66</v>
      </c>
      <c r="G5338">
        <v>21</v>
      </c>
      <c r="H5338">
        <v>1078</v>
      </c>
      <c r="I5338">
        <v>31695.02</v>
      </c>
      <c r="J5338">
        <v>5885.61</v>
      </c>
    </row>
    <row r="5339" spans="2:10" x14ac:dyDescent="0.25">
      <c r="B5339">
        <v>23</v>
      </c>
      <c r="C5339" s="1">
        <v>43304</v>
      </c>
      <c r="D5339">
        <v>5</v>
      </c>
      <c r="E5339">
        <v>1355</v>
      </c>
      <c r="F5339">
        <v>99</v>
      </c>
      <c r="G5339">
        <v>22</v>
      </c>
      <c r="H5339">
        <v>32</v>
      </c>
      <c r="I5339">
        <v>28916.79</v>
      </c>
      <c r="J5339">
        <v>9347.84</v>
      </c>
    </row>
    <row r="5340" spans="2:10" x14ac:dyDescent="0.25">
      <c r="B5340">
        <v>23</v>
      </c>
      <c r="C5340" s="1">
        <v>43311</v>
      </c>
      <c r="D5340">
        <v>5</v>
      </c>
      <c r="E5340">
        <v>1432</v>
      </c>
      <c r="F5340">
        <v>85</v>
      </c>
      <c r="G5340">
        <v>29</v>
      </c>
      <c r="H5340">
        <v>1471</v>
      </c>
      <c r="I5340">
        <v>36193.33</v>
      </c>
      <c r="J5340">
        <v>10140.4</v>
      </c>
    </row>
    <row r="5341" spans="2:10" x14ac:dyDescent="0.25">
      <c r="B5341">
        <v>23</v>
      </c>
      <c r="C5341" s="1">
        <v>43318</v>
      </c>
      <c r="D5341">
        <v>5</v>
      </c>
      <c r="E5341">
        <v>1488</v>
      </c>
      <c r="F5341">
        <v>108</v>
      </c>
      <c r="G5341">
        <v>33</v>
      </c>
      <c r="H5341">
        <v>692</v>
      </c>
      <c r="I5341">
        <v>35745.019999999997</v>
      </c>
      <c r="J5341">
        <v>10173.57</v>
      </c>
    </row>
    <row r="5342" spans="2:10" x14ac:dyDescent="0.25">
      <c r="B5342">
        <v>23</v>
      </c>
      <c r="C5342" s="1">
        <v>43325</v>
      </c>
      <c r="D5342">
        <v>5</v>
      </c>
      <c r="E5342">
        <v>1563</v>
      </c>
      <c r="F5342">
        <v>87</v>
      </c>
      <c r="G5342">
        <v>27</v>
      </c>
      <c r="H5342">
        <v>322</v>
      </c>
      <c r="I5342">
        <v>39532.25</v>
      </c>
      <c r="J5342">
        <v>11532.99</v>
      </c>
    </row>
    <row r="5343" spans="2:10" x14ac:dyDescent="0.25">
      <c r="B5343">
        <v>23</v>
      </c>
      <c r="C5343" s="1">
        <v>43332</v>
      </c>
      <c r="D5343">
        <v>5</v>
      </c>
      <c r="E5343">
        <v>1623</v>
      </c>
      <c r="F5343">
        <v>58</v>
      </c>
      <c r="G5343">
        <v>34</v>
      </c>
      <c r="H5343">
        <v>1053</v>
      </c>
      <c r="I5343">
        <v>38468.160000000003</v>
      </c>
      <c r="J5343">
        <v>10833.55</v>
      </c>
    </row>
    <row r="5344" spans="2:10" x14ac:dyDescent="0.25">
      <c r="B5344">
        <v>23</v>
      </c>
      <c r="C5344" s="1">
        <v>43339</v>
      </c>
      <c r="D5344">
        <v>5</v>
      </c>
      <c r="E5344">
        <v>1647</v>
      </c>
      <c r="F5344">
        <v>106</v>
      </c>
      <c r="G5344">
        <v>26</v>
      </c>
      <c r="H5344">
        <v>2028</v>
      </c>
      <c r="I5344">
        <v>34200.660000000003</v>
      </c>
      <c r="J5344">
        <v>8310.9699999999993</v>
      </c>
    </row>
    <row r="5345" spans="2:10" x14ac:dyDescent="0.25">
      <c r="B5345">
        <v>23</v>
      </c>
      <c r="C5345" s="1">
        <v>43346</v>
      </c>
      <c r="D5345">
        <v>5</v>
      </c>
      <c r="E5345">
        <v>1727</v>
      </c>
      <c r="F5345">
        <v>56</v>
      </c>
      <c r="G5345">
        <v>34</v>
      </c>
      <c r="H5345">
        <v>2707</v>
      </c>
      <c r="I5345">
        <v>30735.68</v>
      </c>
      <c r="J5345">
        <v>10161.43</v>
      </c>
    </row>
    <row r="5346" spans="2:10" x14ac:dyDescent="0.25">
      <c r="B5346">
        <v>23</v>
      </c>
      <c r="C5346" s="1">
        <v>43353</v>
      </c>
      <c r="D5346">
        <v>5</v>
      </c>
      <c r="E5346">
        <v>1749</v>
      </c>
      <c r="F5346">
        <v>88</v>
      </c>
      <c r="G5346">
        <v>30</v>
      </c>
      <c r="H5346">
        <v>2060</v>
      </c>
      <c r="I5346">
        <v>28000.89</v>
      </c>
      <c r="J5346">
        <v>10762.75</v>
      </c>
    </row>
    <row r="5347" spans="2:10" x14ac:dyDescent="0.25">
      <c r="B5347">
        <v>23</v>
      </c>
      <c r="C5347" s="1">
        <v>43360</v>
      </c>
      <c r="D5347">
        <v>5</v>
      </c>
      <c r="E5347">
        <v>1807</v>
      </c>
      <c r="F5347">
        <v>77</v>
      </c>
      <c r="G5347">
        <v>23</v>
      </c>
      <c r="H5347">
        <v>585</v>
      </c>
      <c r="I5347">
        <v>30745.75</v>
      </c>
      <c r="J5347">
        <v>12794.83</v>
      </c>
    </row>
    <row r="5348" spans="2:10" x14ac:dyDescent="0.25">
      <c r="B5348">
        <v>23</v>
      </c>
      <c r="C5348" s="1">
        <v>43367</v>
      </c>
      <c r="D5348">
        <v>5</v>
      </c>
      <c r="E5348">
        <v>1861</v>
      </c>
      <c r="F5348">
        <v>132</v>
      </c>
      <c r="G5348">
        <v>21</v>
      </c>
      <c r="H5348">
        <v>102</v>
      </c>
      <c r="I5348">
        <v>34870.18</v>
      </c>
      <c r="J5348">
        <v>10386.39</v>
      </c>
    </row>
    <row r="5349" spans="2:10" x14ac:dyDescent="0.25">
      <c r="B5349">
        <v>23</v>
      </c>
      <c r="C5349" s="1">
        <v>43101</v>
      </c>
      <c r="D5349">
        <v>6</v>
      </c>
      <c r="E5349">
        <v>0</v>
      </c>
      <c r="F5349">
        <v>46</v>
      </c>
      <c r="G5349">
        <v>40</v>
      </c>
      <c r="H5349">
        <v>52</v>
      </c>
      <c r="I5349">
        <v>385.56</v>
      </c>
      <c r="J5349">
        <v>85.05</v>
      </c>
    </row>
    <row r="5350" spans="2:10" x14ac:dyDescent="0.25">
      <c r="B5350">
        <v>23</v>
      </c>
      <c r="C5350" s="1">
        <v>43108</v>
      </c>
      <c r="D5350">
        <v>6</v>
      </c>
      <c r="E5350">
        <v>6</v>
      </c>
      <c r="F5350">
        <v>70</v>
      </c>
      <c r="G5350">
        <v>20</v>
      </c>
      <c r="H5350">
        <v>69</v>
      </c>
      <c r="I5350">
        <v>542.02</v>
      </c>
      <c r="J5350">
        <v>142.97</v>
      </c>
    </row>
    <row r="5351" spans="2:10" x14ac:dyDescent="0.25">
      <c r="B5351">
        <v>23</v>
      </c>
      <c r="C5351" s="1">
        <v>43115</v>
      </c>
      <c r="D5351">
        <v>6</v>
      </c>
      <c r="E5351">
        <v>56</v>
      </c>
      <c r="F5351">
        <v>39</v>
      </c>
      <c r="G5351">
        <v>22</v>
      </c>
      <c r="H5351">
        <v>62</v>
      </c>
      <c r="I5351">
        <v>635.39</v>
      </c>
      <c r="J5351">
        <v>210.78</v>
      </c>
    </row>
    <row r="5352" spans="2:10" x14ac:dyDescent="0.25">
      <c r="B5352">
        <v>23</v>
      </c>
      <c r="C5352" s="1">
        <v>43122</v>
      </c>
      <c r="D5352">
        <v>6</v>
      </c>
      <c r="E5352">
        <v>73</v>
      </c>
      <c r="F5352">
        <v>103</v>
      </c>
      <c r="G5352">
        <v>32</v>
      </c>
      <c r="H5352">
        <v>35</v>
      </c>
      <c r="I5352">
        <v>835.25</v>
      </c>
      <c r="J5352">
        <v>369.08</v>
      </c>
    </row>
    <row r="5353" spans="2:10" x14ac:dyDescent="0.25">
      <c r="B5353">
        <v>23</v>
      </c>
      <c r="C5353" s="1">
        <v>43129</v>
      </c>
      <c r="D5353">
        <v>6</v>
      </c>
      <c r="E5353">
        <v>144</v>
      </c>
      <c r="F5353">
        <v>128</v>
      </c>
      <c r="G5353">
        <v>22</v>
      </c>
      <c r="H5353">
        <v>92</v>
      </c>
      <c r="I5353">
        <v>1585.17</v>
      </c>
      <c r="J5353">
        <v>555.71</v>
      </c>
    </row>
    <row r="5354" spans="2:10" x14ac:dyDescent="0.25">
      <c r="B5354">
        <v>23</v>
      </c>
      <c r="C5354" s="1">
        <v>43136</v>
      </c>
      <c r="D5354">
        <v>6</v>
      </c>
      <c r="E5354">
        <v>250</v>
      </c>
      <c r="F5354">
        <v>62</v>
      </c>
      <c r="G5354">
        <v>21</v>
      </c>
      <c r="H5354">
        <v>124</v>
      </c>
      <c r="I5354">
        <v>4421.66</v>
      </c>
      <c r="J5354">
        <v>673.47</v>
      </c>
    </row>
    <row r="5355" spans="2:10" x14ac:dyDescent="0.25">
      <c r="B5355">
        <v>23</v>
      </c>
      <c r="C5355" s="1">
        <v>43143</v>
      </c>
      <c r="D5355">
        <v>6</v>
      </c>
      <c r="E5355">
        <v>291</v>
      </c>
      <c r="F5355">
        <v>98</v>
      </c>
      <c r="G5355">
        <v>30</v>
      </c>
      <c r="H5355">
        <v>53</v>
      </c>
      <c r="I5355">
        <v>5760.21</v>
      </c>
      <c r="J5355">
        <v>822.79</v>
      </c>
    </row>
    <row r="5356" spans="2:10" x14ac:dyDescent="0.25">
      <c r="B5356">
        <v>23</v>
      </c>
      <c r="C5356" s="1">
        <v>43150</v>
      </c>
      <c r="D5356">
        <v>6</v>
      </c>
      <c r="E5356">
        <v>359</v>
      </c>
      <c r="F5356">
        <v>122</v>
      </c>
      <c r="G5356">
        <v>27</v>
      </c>
      <c r="H5356">
        <v>171</v>
      </c>
      <c r="I5356">
        <v>570.29999999999995</v>
      </c>
      <c r="J5356">
        <v>891.91</v>
      </c>
    </row>
    <row r="5357" spans="2:10" x14ac:dyDescent="0.25">
      <c r="B5357">
        <v>23</v>
      </c>
      <c r="C5357" s="1">
        <v>43157</v>
      </c>
      <c r="D5357">
        <v>6</v>
      </c>
      <c r="E5357">
        <v>454</v>
      </c>
      <c r="F5357">
        <v>77</v>
      </c>
      <c r="G5357">
        <v>24</v>
      </c>
      <c r="H5357">
        <v>49</v>
      </c>
      <c r="I5357">
        <v>5172.54</v>
      </c>
      <c r="J5357">
        <v>1103.95</v>
      </c>
    </row>
    <row r="5358" spans="2:10" x14ac:dyDescent="0.25">
      <c r="B5358">
        <v>23</v>
      </c>
      <c r="C5358" s="1">
        <v>43164</v>
      </c>
      <c r="D5358">
        <v>6</v>
      </c>
      <c r="E5358">
        <v>507</v>
      </c>
      <c r="F5358">
        <v>79</v>
      </c>
      <c r="G5358">
        <v>38</v>
      </c>
      <c r="H5358">
        <v>74</v>
      </c>
      <c r="I5358">
        <v>6562.73</v>
      </c>
      <c r="J5358">
        <v>1217.8800000000001</v>
      </c>
    </row>
    <row r="5359" spans="2:10" x14ac:dyDescent="0.25">
      <c r="B5359">
        <v>23</v>
      </c>
      <c r="C5359" s="1">
        <v>43171</v>
      </c>
      <c r="D5359">
        <v>6</v>
      </c>
      <c r="E5359">
        <v>548</v>
      </c>
      <c r="F5359">
        <v>80</v>
      </c>
      <c r="G5359">
        <v>24</v>
      </c>
      <c r="H5359">
        <v>54</v>
      </c>
      <c r="I5359">
        <v>5139.1899999999996</v>
      </c>
      <c r="J5359">
        <v>1312.92</v>
      </c>
    </row>
    <row r="5360" spans="2:10" x14ac:dyDescent="0.25">
      <c r="B5360">
        <v>23</v>
      </c>
      <c r="C5360" s="1">
        <v>43178</v>
      </c>
      <c r="D5360">
        <v>6</v>
      </c>
      <c r="E5360">
        <v>604</v>
      </c>
      <c r="F5360">
        <v>85</v>
      </c>
      <c r="G5360">
        <v>22</v>
      </c>
      <c r="H5360">
        <v>508</v>
      </c>
      <c r="I5360">
        <v>5878.02</v>
      </c>
      <c r="J5360">
        <v>1294.54</v>
      </c>
    </row>
    <row r="5361" spans="2:10" x14ac:dyDescent="0.25">
      <c r="B5361">
        <v>23</v>
      </c>
      <c r="C5361" s="1">
        <v>43185</v>
      </c>
      <c r="D5361">
        <v>6</v>
      </c>
      <c r="E5361">
        <v>667</v>
      </c>
      <c r="F5361">
        <v>64</v>
      </c>
      <c r="G5361">
        <v>28</v>
      </c>
      <c r="H5361">
        <v>147</v>
      </c>
      <c r="I5361">
        <v>4881.63</v>
      </c>
      <c r="J5361">
        <v>1479.4</v>
      </c>
    </row>
    <row r="5362" spans="2:10" x14ac:dyDescent="0.25">
      <c r="B5362">
        <v>23</v>
      </c>
      <c r="C5362" s="1">
        <v>43192</v>
      </c>
      <c r="D5362">
        <v>6</v>
      </c>
      <c r="E5362">
        <v>703</v>
      </c>
      <c r="F5362">
        <v>47</v>
      </c>
      <c r="G5362">
        <v>35</v>
      </c>
      <c r="H5362">
        <v>1244</v>
      </c>
      <c r="I5362">
        <v>7631.65</v>
      </c>
      <c r="J5362">
        <v>1572.17</v>
      </c>
    </row>
    <row r="5363" spans="2:10" x14ac:dyDescent="0.25">
      <c r="B5363">
        <v>23</v>
      </c>
      <c r="C5363" s="1">
        <v>43199</v>
      </c>
      <c r="D5363">
        <v>6</v>
      </c>
      <c r="E5363">
        <v>715</v>
      </c>
      <c r="F5363">
        <v>106</v>
      </c>
      <c r="G5363">
        <v>23</v>
      </c>
      <c r="H5363">
        <v>251</v>
      </c>
      <c r="I5363">
        <v>10815.57</v>
      </c>
      <c r="J5363">
        <v>1752.61</v>
      </c>
    </row>
    <row r="5364" spans="2:10" x14ac:dyDescent="0.25">
      <c r="B5364">
        <v>23</v>
      </c>
      <c r="C5364" s="1">
        <v>43206</v>
      </c>
      <c r="D5364">
        <v>6</v>
      </c>
      <c r="E5364">
        <v>798</v>
      </c>
      <c r="F5364">
        <v>129</v>
      </c>
      <c r="G5364">
        <v>25</v>
      </c>
      <c r="H5364">
        <v>233</v>
      </c>
      <c r="I5364">
        <v>10029.39</v>
      </c>
      <c r="J5364">
        <v>1753</v>
      </c>
    </row>
    <row r="5365" spans="2:10" x14ac:dyDescent="0.25">
      <c r="B5365">
        <v>23</v>
      </c>
      <c r="C5365" s="1">
        <v>43213</v>
      </c>
      <c r="D5365">
        <v>6</v>
      </c>
      <c r="E5365">
        <v>902</v>
      </c>
      <c r="F5365">
        <v>80</v>
      </c>
      <c r="G5365">
        <v>36</v>
      </c>
      <c r="H5365">
        <v>18</v>
      </c>
      <c r="I5365">
        <v>5920.92</v>
      </c>
      <c r="J5365">
        <v>1936.68</v>
      </c>
    </row>
    <row r="5366" spans="2:10" x14ac:dyDescent="0.25">
      <c r="B5366">
        <v>23</v>
      </c>
      <c r="C5366" s="1">
        <v>43220</v>
      </c>
      <c r="D5366">
        <v>6</v>
      </c>
      <c r="E5366">
        <v>946</v>
      </c>
      <c r="F5366">
        <v>88</v>
      </c>
      <c r="G5366">
        <v>31</v>
      </c>
      <c r="H5366">
        <v>488</v>
      </c>
      <c r="I5366">
        <v>11345.42</v>
      </c>
      <c r="J5366">
        <v>2198.42</v>
      </c>
    </row>
    <row r="5367" spans="2:10" x14ac:dyDescent="0.25">
      <c r="B5367">
        <v>23</v>
      </c>
      <c r="C5367" s="1">
        <v>43227</v>
      </c>
      <c r="D5367">
        <v>6</v>
      </c>
      <c r="E5367">
        <v>1003</v>
      </c>
      <c r="F5367">
        <v>98</v>
      </c>
      <c r="G5367">
        <v>34</v>
      </c>
      <c r="H5367">
        <v>779</v>
      </c>
      <c r="I5367">
        <v>10014.700000000001</v>
      </c>
      <c r="J5367">
        <v>2243.65</v>
      </c>
    </row>
    <row r="5368" spans="2:10" x14ac:dyDescent="0.25">
      <c r="B5368">
        <v>23</v>
      </c>
      <c r="C5368" s="1">
        <v>43234</v>
      </c>
      <c r="D5368">
        <v>6</v>
      </c>
      <c r="E5368">
        <v>1067</v>
      </c>
      <c r="F5368">
        <v>63</v>
      </c>
      <c r="G5368">
        <v>24</v>
      </c>
      <c r="H5368">
        <v>265</v>
      </c>
      <c r="I5368">
        <v>8265.66</v>
      </c>
      <c r="J5368">
        <v>2346.19</v>
      </c>
    </row>
    <row r="5369" spans="2:10" x14ac:dyDescent="0.25">
      <c r="B5369">
        <v>23</v>
      </c>
      <c r="C5369" s="1">
        <v>43241</v>
      </c>
      <c r="D5369">
        <v>6</v>
      </c>
      <c r="E5369">
        <v>1106</v>
      </c>
      <c r="F5369">
        <v>121</v>
      </c>
      <c r="G5369">
        <v>34</v>
      </c>
      <c r="H5369">
        <v>561</v>
      </c>
      <c r="I5369">
        <v>10523.35</v>
      </c>
      <c r="J5369">
        <v>2561.87</v>
      </c>
    </row>
    <row r="5370" spans="2:10" x14ac:dyDescent="0.25">
      <c r="B5370">
        <v>23</v>
      </c>
      <c r="C5370" s="1">
        <v>43248</v>
      </c>
      <c r="D5370">
        <v>6</v>
      </c>
      <c r="E5370">
        <v>1193</v>
      </c>
      <c r="F5370">
        <v>104</v>
      </c>
      <c r="G5370">
        <v>20</v>
      </c>
      <c r="H5370">
        <v>312</v>
      </c>
      <c r="I5370">
        <v>4737.5600000000004</v>
      </c>
      <c r="J5370">
        <v>2566.87</v>
      </c>
    </row>
    <row r="5371" spans="2:10" x14ac:dyDescent="0.25">
      <c r="B5371">
        <v>23</v>
      </c>
      <c r="C5371" s="1">
        <v>43255</v>
      </c>
      <c r="D5371">
        <v>6</v>
      </c>
      <c r="E5371">
        <v>1277</v>
      </c>
      <c r="F5371">
        <v>86</v>
      </c>
      <c r="G5371">
        <v>22</v>
      </c>
      <c r="H5371">
        <v>2</v>
      </c>
      <c r="I5371">
        <v>10624.69</v>
      </c>
      <c r="J5371">
        <v>3000.98</v>
      </c>
    </row>
    <row r="5372" spans="2:10" x14ac:dyDescent="0.25">
      <c r="B5372">
        <v>23</v>
      </c>
      <c r="C5372" s="1">
        <v>43262</v>
      </c>
      <c r="D5372">
        <v>6</v>
      </c>
      <c r="E5372">
        <v>1341</v>
      </c>
      <c r="F5372">
        <v>66</v>
      </c>
      <c r="G5372">
        <v>34</v>
      </c>
      <c r="H5372">
        <v>325</v>
      </c>
      <c r="I5372">
        <v>11198.13</v>
      </c>
      <c r="J5372">
        <v>2699.02</v>
      </c>
    </row>
    <row r="5373" spans="2:10" x14ac:dyDescent="0.25">
      <c r="B5373">
        <v>23</v>
      </c>
      <c r="C5373" s="1">
        <v>43269</v>
      </c>
      <c r="D5373">
        <v>6</v>
      </c>
      <c r="E5373">
        <v>1373</v>
      </c>
      <c r="F5373">
        <v>46</v>
      </c>
      <c r="G5373">
        <v>13</v>
      </c>
      <c r="H5373">
        <v>43</v>
      </c>
      <c r="I5373">
        <v>4042.92</v>
      </c>
      <c r="J5373">
        <v>2940.14</v>
      </c>
    </row>
    <row r="5374" spans="2:10" x14ac:dyDescent="0.25">
      <c r="B5374">
        <v>23</v>
      </c>
      <c r="C5374" s="1">
        <v>43276</v>
      </c>
      <c r="D5374">
        <v>6</v>
      </c>
      <c r="E5374">
        <v>1406</v>
      </c>
      <c r="F5374">
        <v>57</v>
      </c>
      <c r="G5374">
        <v>29</v>
      </c>
      <c r="H5374">
        <v>247</v>
      </c>
      <c r="I5374">
        <v>18171.38</v>
      </c>
      <c r="J5374">
        <v>3038.35</v>
      </c>
    </row>
    <row r="5375" spans="2:10" x14ac:dyDescent="0.25">
      <c r="B5375">
        <v>23</v>
      </c>
      <c r="C5375" s="1">
        <v>43283</v>
      </c>
      <c r="D5375">
        <v>6</v>
      </c>
      <c r="E5375">
        <v>1434</v>
      </c>
      <c r="F5375">
        <v>113</v>
      </c>
      <c r="G5375">
        <v>33</v>
      </c>
      <c r="H5375">
        <v>344</v>
      </c>
      <c r="I5375">
        <v>8216.7099999999991</v>
      </c>
      <c r="J5375">
        <v>3276.48</v>
      </c>
    </row>
    <row r="5376" spans="2:10" x14ac:dyDescent="0.25">
      <c r="B5376">
        <v>23</v>
      </c>
      <c r="C5376" s="1">
        <v>43290</v>
      </c>
      <c r="D5376">
        <v>6</v>
      </c>
      <c r="E5376">
        <v>1514</v>
      </c>
      <c r="F5376">
        <v>57</v>
      </c>
      <c r="G5376">
        <v>20</v>
      </c>
      <c r="H5376">
        <v>1495</v>
      </c>
      <c r="I5376">
        <v>11746.58</v>
      </c>
      <c r="J5376">
        <v>2937.32</v>
      </c>
    </row>
    <row r="5377" spans="2:10" x14ac:dyDescent="0.25">
      <c r="B5377">
        <v>23</v>
      </c>
      <c r="C5377" s="1">
        <v>43297</v>
      </c>
      <c r="D5377">
        <v>6</v>
      </c>
      <c r="E5377">
        <v>1551</v>
      </c>
      <c r="F5377">
        <v>93</v>
      </c>
      <c r="G5377">
        <v>29</v>
      </c>
      <c r="H5377">
        <v>1099</v>
      </c>
      <c r="I5377">
        <v>9790.9500000000007</v>
      </c>
      <c r="J5377">
        <v>3321.34</v>
      </c>
    </row>
    <row r="5378" spans="2:10" x14ac:dyDescent="0.25">
      <c r="B5378">
        <v>23</v>
      </c>
      <c r="C5378" s="1">
        <v>43304</v>
      </c>
      <c r="D5378">
        <v>6</v>
      </c>
      <c r="E5378">
        <v>1615</v>
      </c>
      <c r="F5378">
        <v>63</v>
      </c>
      <c r="G5378">
        <v>25</v>
      </c>
      <c r="H5378">
        <v>532</v>
      </c>
      <c r="I5378">
        <v>8547.81</v>
      </c>
      <c r="J5378">
        <v>3258.56</v>
      </c>
    </row>
    <row r="5379" spans="2:10" x14ac:dyDescent="0.25">
      <c r="B5379">
        <v>23</v>
      </c>
      <c r="C5379" s="1">
        <v>43311</v>
      </c>
      <c r="D5379">
        <v>6</v>
      </c>
      <c r="E5379">
        <v>1653</v>
      </c>
      <c r="F5379">
        <v>84</v>
      </c>
      <c r="G5379">
        <v>24</v>
      </c>
      <c r="H5379">
        <v>136</v>
      </c>
      <c r="I5379">
        <v>18394.650000000001</v>
      </c>
      <c r="J5379">
        <v>3584.28</v>
      </c>
    </row>
    <row r="5380" spans="2:10" x14ac:dyDescent="0.25">
      <c r="B5380">
        <v>23</v>
      </c>
      <c r="C5380" s="1">
        <v>43318</v>
      </c>
      <c r="D5380">
        <v>6</v>
      </c>
      <c r="E5380">
        <v>1713</v>
      </c>
      <c r="F5380">
        <v>106</v>
      </c>
      <c r="G5380">
        <v>35</v>
      </c>
      <c r="H5380">
        <v>1077</v>
      </c>
      <c r="I5380">
        <v>7025.95</v>
      </c>
      <c r="J5380">
        <v>4023.77</v>
      </c>
    </row>
    <row r="5381" spans="2:10" x14ac:dyDescent="0.25">
      <c r="B5381">
        <v>23</v>
      </c>
      <c r="C5381" s="1">
        <v>43325</v>
      </c>
      <c r="D5381">
        <v>6</v>
      </c>
      <c r="E5381">
        <v>1784</v>
      </c>
      <c r="F5381">
        <v>80</v>
      </c>
      <c r="G5381">
        <v>19</v>
      </c>
      <c r="H5381">
        <v>708</v>
      </c>
      <c r="I5381">
        <v>27218.560000000001</v>
      </c>
      <c r="J5381">
        <v>3763.35</v>
      </c>
    </row>
    <row r="5382" spans="2:10" x14ac:dyDescent="0.25">
      <c r="B5382">
        <v>23</v>
      </c>
      <c r="C5382" s="1">
        <v>43332</v>
      </c>
      <c r="D5382">
        <v>6</v>
      </c>
      <c r="E5382">
        <v>1845</v>
      </c>
      <c r="F5382">
        <v>65</v>
      </c>
      <c r="G5382">
        <v>10</v>
      </c>
      <c r="H5382">
        <v>358</v>
      </c>
      <c r="I5382">
        <v>12952.33</v>
      </c>
      <c r="J5382">
        <v>4022.99</v>
      </c>
    </row>
    <row r="5383" spans="2:10" x14ac:dyDescent="0.25">
      <c r="B5383">
        <v>23</v>
      </c>
      <c r="C5383" s="1">
        <v>43339</v>
      </c>
      <c r="D5383">
        <v>6</v>
      </c>
      <c r="E5383">
        <v>1900</v>
      </c>
      <c r="F5383">
        <v>88</v>
      </c>
      <c r="G5383">
        <v>27</v>
      </c>
      <c r="H5383">
        <v>1015</v>
      </c>
      <c r="I5383">
        <v>10266.73</v>
      </c>
      <c r="J5383">
        <v>3799.97</v>
      </c>
    </row>
    <row r="5384" spans="2:10" x14ac:dyDescent="0.25">
      <c r="B5384">
        <v>23</v>
      </c>
      <c r="C5384" s="1">
        <v>43346</v>
      </c>
      <c r="D5384">
        <v>6</v>
      </c>
      <c r="E5384">
        <v>1961</v>
      </c>
      <c r="F5384">
        <v>49</v>
      </c>
      <c r="G5384">
        <v>24</v>
      </c>
      <c r="H5384">
        <v>245</v>
      </c>
      <c r="I5384">
        <v>15194.39</v>
      </c>
      <c r="J5384">
        <v>4364.95</v>
      </c>
    </row>
    <row r="5385" spans="2:10" x14ac:dyDescent="0.25">
      <c r="B5385">
        <v>23</v>
      </c>
      <c r="C5385" s="1">
        <v>43353</v>
      </c>
      <c r="D5385">
        <v>6</v>
      </c>
      <c r="E5385">
        <v>1986</v>
      </c>
      <c r="F5385">
        <v>109</v>
      </c>
      <c r="G5385">
        <v>22</v>
      </c>
      <c r="H5385">
        <v>120</v>
      </c>
      <c r="I5385">
        <v>9943.69</v>
      </c>
      <c r="J5385">
        <v>4151.58</v>
      </c>
    </row>
    <row r="5386" spans="2:10" x14ac:dyDescent="0.25">
      <c r="B5386">
        <v>23</v>
      </c>
      <c r="C5386" s="1">
        <v>43360</v>
      </c>
      <c r="D5386">
        <v>6</v>
      </c>
      <c r="E5386">
        <v>2073</v>
      </c>
      <c r="F5386">
        <v>69</v>
      </c>
      <c r="G5386">
        <v>24</v>
      </c>
      <c r="H5386">
        <v>841</v>
      </c>
      <c r="I5386">
        <v>19685.669999999998</v>
      </c>
      <c r="J5386">
        <v>4347.8900000000003</v>
      </c>
    </row>
    <row r="5387" spans="2:10" x14ac:dyDescent="0.25">
      <c r="B5387">
        <v>23</v>
      </c>
      <c r="C5387" s="1">
        <v>43367</v>
      </c>
      <c r="D5387">
        <v>6</v>
      </c>
      <c r="E5387">
        <v>2118</v>
      </c>
      <c r="F5387">
        <v>99</v>
      </c>
      <c r="G5387">
        <v>24</v>
      </c>
      <c r="H5387">
        <v>172</v>
      </c>
      <c r="I5387">
        <v>15017.41</v>
      </c>
      <c r="J5387">
        <v>4604.92</v>
      </c>
    </row>
    <row r="5388" spans="2:10" x14ac:dyDescent="0.25">
      <c r="B5388">
        <v>24</v>
      </c>
      <c r="C5388" s="1">
        <v>43101</v>
      </c>
      <c r="D5388">
        <v>1</v>
      </c>
      <c r="E5388">
        <v>0</v>
      </c>
      <c r="F5388">
        <v>87</v>
      </c>
      <c r="G5388">
        <v>33</v>
      </c>
      <c r="H5388">
        <v>39</v>
      </c>
      <c r="I5388">
        <v>642.38</v>
      </c>
      <c r="J5388">
        <v>135.81</v>
      </c>
    </row>
    <row r="5389" spans="2:10" x14ac:dyDescent="0.25">
      <c r="B5389">
        <v>24</v>
      </c>
      <c r="C5389" s="1">
        <v>43108</v>
      </c>
      <c r="D5389">
        <v>1</v>
      </c>
      <c r="E5389">
        <v>54</v>
      </c>
      <c r="F5389">
        <v>82</v>
      </c>
      <c r="G5389">
        <v>26</v>
      </c>
      <c r="H5389">
        <v>89</v>
      </c>
      <c r="I5389">
        <v>825.6</v>
      </c>
      <c r="J5389">
        <v>309.77999999999997</v>
      </c>
    </row>
    <row r="5390" spans="2:10" x14ac:dyDescent="0.25">
      <c r="B5390">
        <v>24</v>
      </c>
      <c r="C5390" s="1">
        <v>43115</v>
      </c>
      <c r="D5390">
        <v>1</v>
      </c>
      <c r="E5390">
        <v>110</v>
      </c>
      <c r="F5390">
        <v>84</v>
      </c>
      <c r="G5390">
        <v>30</v>
      </c>
      <c r="H5390">
        <v>14</v>
      </c>
      <c r="I5390">
        <v>1614</v>
      </c>
      <c r="J5390">
        <v>414.41</v>
      </c>
    </row>
    <row r="5391" spans="2:10" x14ac:dyDescent="0.25">
      <c r="B5391">
        <v>24</v>
      </c>
      <c r="C5391" s="1">
        <v>43122</v>
      </c>
      <c r="D5391">
        <v>1</v>
      </c>
      <c r="E5391">
        <v>164</v>
      </c>
      <c r="F5391">
        <v>99</v>
      </c>
      <c r="G5391">
        <v>19</v>
      </c>
      <c r="H5391">
        <v>45</v>
      </c>
      <c r="I5391">
        <v>1392.81</v>
      </c>
      <c r="J5391">
        <v>727.58</v>
      </c>
    </row>
    <row r="5392" spans="2:10" x14ac:dyDescent="0.25">
      <c r="B5392">
        <v>24</v>
      </c>
      <c r="C5392" s="1">
        <v>43129</v>
      </c>
      <c r="D5392">
        <v>1</v>
      </c>
      <c r="E5392">
        <v>244</v>
      </c>
      <c r="F5392">
        <v>74</v>
      </c>
      <c r="G5392">
        <v>28</v>
      </c>
      <c r="H5392">
        <v>652</v>
      </c>
      <c r="I5392">
        <v>766.49</v>
      </c>
      <c r="J5392">
        <v>805.42</v>
      </c>
    </row>
    <row r="5393" spans="2:10" x14ac:dyDescent="0.25">
      <c r="B5393">
        <v>24</v>
      </c>
      <c r="C5393" s="1">
        <v>43136</v>
      </c>
      <c r="D5393">
        <v>1</v>
      </c>
      <c r="E5393">
        <v>290</v>
      </c>
      <c r="F5393">
        <v>83</v>
      </c>
      <c r="G5393">
        <v>21</v>
      </c>
      <c r="H5393">
        <v>295</v>
      </c>
      <c r="I5393">
        <v>3457.93</v>
      </c>
      <c r="J5393">
        <v>693.29</v>
      </c>
    </row>
    <row r="5394" spans="2:10" x14ac:dyDescent="0.25">
      <c r="B5394">
        <v>24</v>
      </c>
      <c r="C5394" s="1">
        <v>43143</v>
      </c>
      <c r="D5394">
        <v>1</v>
      </c>
      <c r="E5394">
        <v>352</v>
      </c>
      <c r="F5394">
        <v>59</v>
      </c>
      <c r="G5394">
        <v>28</v>
      </c>
      <c r="H5394">
        <v>96</v>
      </c>
      <c r="I5394">
        <v>2636.69</v>
      </c>
      <c r="J5394">
        <v>1022.72</v>
      </c>
    </row>
    <row r="5395" spans="2:10" x14ac:dyDescent="0.25">
      <c r="B5395">
        <v>24</v>
      </c>
      <c r="C5395" s="1">
        <v>43150</v>
      </c>
      <c r="D5395">
        <v>1</v>
      </c>
      <c r="E5395">
        <v>383</v>
      </c>
      <c r="F5395">
        <v>96</v>
      </c>
      <c r="G5395">
        <v>29</v>
      </c>
      <c r="H5395">
        <v>91</v>
      </c>
      <c r="I5395">
        <v>1943.03</v>
      </c>
      <c r="J5395">
        <v>938.07</v>
      </c>
    </row>
    <row r="5396" spans="2:10" x14ac:dyDescent="0.25">
      <c r="B5396">
        <v>24</v>
      </c>
      <c r="C5396" s="1">
        <v>43157</v>
      </c>
      <c r="D5396">
        <v>1</v>
      </c>
      <c r="E5396">
        <v>450</v>
      </c>
      <c r="F5396">
        <v>110</v>
      </c>
      <c r="G5396">
        <v>34</v>
      </c>
      <c r="H5396">
        <v>298</v>
      </c>
      <c r="I5396">
        <v>3259.65</v>
      </c>
      <c r="J5396">
        <v>992.33</v>
      </c>
    </row>
    <row r="5397" spans="2:10" x14ac:dyDescent="0.25">
      <c r="B5397">
        <v>24</v>
      </c>
      <c r="C5397" s="1">
        <v>43164</v>
      </c>
      <c r="D5397">
        <v>1</v>
      </c>
      <c r="E5397">
        <v>526</v>
      </c>
      <c r="F5397">
        <v>79</v>
      </c>
      <c r="G5397">
        <v>23</v>
      </c>
      <c r="H5397">
        <v>215</v>
      </c>
      <c r="I5397">
        <v>5882.53</v>
      </c>
      <c r="J5397">
        <v>990.61</v>
      </c>
    </row>
    <row r="5398" spans="2:10" x14ac:dyDescent="0.25">
      <c r="B5398">
        <v>24</v>
      </c>
      <c r="C5398" s="1">
        <v>43171</v>
      </c>
      <c r="D5398">
        <v>1</v>
      </c>
      <c r="E5398">
        <v>582</v>
      </c>
      <c r="F5398">
        <v>110</v>
      </c>
      <c r="G5398">
        <v>47</v>
      </c>
      <c r="H5398">
        <v>131</v>
      </c>
      <c r="I5398">
        <v>4444.37</v>
      </c>
      <c r="J5398">
        <v>1527.85</v>
      </c>
    </row>
    <row r="5399" spans="2:10" x14ac:dyDescent="0.25">
      <c r="B5399">
        <v>24</v>
      </c>
      <c r="C5399" s="1">
        <v>43178</v>
      </c>
      <c r="D5399">
        <v>1</v>
      </c>
      <c r="E5399">
        <v>645</v>
      </c>
      <c r="F5399">
        <v>43</v>
      </c>
      <c r="G5399">
        <v>29</v>
      </c>
      <c r="H5399">
        <v>130</v>
      </c>
      <c r="I5399">
        <v>4889.3500000000004</v>
      </c>
      <c r="J5399">
        <v>757.78</v>
      </c>
    </row>
    <row r="5400" spans="2:10" x14ac:dyDescent="0.25">
      <c r="B5400">
        <v>24</v>
      </c>
      <c r="C5400" s="1">
        <v>43185</v>
      </c>
      <c r="D5400">
        <v>1</v>
      </c>
      <c r="E5400">
        <v>659</v>
      </c>
      <c r="F5400">
        <v>76</v>
      </c>
      <c r="G5400">
        <v>23</v>
      </c>
      <c r="H5400">
        <v>719</v>
      </c>
      <c r="I5400">
        <v>4037.49</v>
      </c>
      <c r="J5400">
        <v>1404.7</v>
      </c>
    </row>
    <row r="5401" spans="2:10" x14ac:dyDescent="0.25">
      <c r="B5401">
        <v>24</v>
      </c>
      <c r="C5401" s="1">
        <v>43192</v>
      </c>
      <c r="D5401">
        <v>1</v>
      </c>
      <c r="E5401">
        <v>712</v>
      </c>
      <c r="F5401">
        <v>99</v>
      </c>
      <c r="G5401">
        <v>22</v>
      </c>
      <c r="H5401">
        <v>205</v>
      </c>
      <c r="I5401">
        <v>3507.28</v>
      </c>
      <c r="J5401">
        <v>1817.47</v>
      </c>
    </row>
    <row r="5402" spans="2:10" x14ac:dyDescent="0.25">
      <c r="B5402">
        <v>24</v>
      </c>
      <c r="C5402" s="1">
        <v>43199</v>
      </c>
      <c r="D5402">
        <v>1</v>
      </c>
      <c r="E5402">
        <v>789</v>
      </c>
      <c r="F5402">
        <v>57</v>
      </c>
      <c r="G5402">
        <v>22</v>
      </c>
      <c r="H5402">
        <v>278</v>
      </c>
      <c r="I5402">
        <v>7697.19</v>
      </c>
      <c r="J5402">
        <v>1992.61</v>
      </c>
    </row>
    <row r="5403" spans="2:10" x14ac:dyDescent="0.25">
      <c r="B5403">
        <v>24</v>
      </c>
      <c r="C5403" s="1">
        <v>43206</v>
      </c>
      <c r="D5403">
        <v>1</v>
      </c>
      <c r="E5403">
        <v>824</v>
      </c>
      <c r="F5403">
        <v>112</v>
      </c>
      <c r="G5403">
        <v>23</v>
      </c>
      <c r="H5403">
        <v>50</v>
      </c>
      <c r="I5403">
        <v>4079.25</v>
      </c>
      <c r="J5403">
        <v>1775.73</v>
      </c>
    </row>
    <row r="5404" spans="2:10" x14ac:dyDescent="0.25">
      <c r="B5404">
        <v>24</v>
      </c>
      <c r="C5404" s="1">
        <v>43213</v>
      </c>
      <c r="D5404">
        <v>1</v>
      </c>
      <c r="E5404">
        <v>913</v>
      </c>
      <c r="F5404">
        <v>103</v>
      </c>
      <c r="G5404">
        <v>25</v>
      </c>
      <c r="H5404">
        <v>165</v>
      </c>
      <c r="I5404">
        <v>3294.67</v>
      </c>
      <c r="J5404">
        <v>2474.75</v>
      </c>
    </row>
    <row r="5405" spans="2:10" x14ac:dyDescent="0.25">
      <c r="B5405">
        <v>24</v>
      </c>
      <c r="C5405" s="1">
        <v>43220</v>
      </c>
      <c r="D5405">
        <v>1</v>
      </c>
      <c r="E5405">
        <v>991</v>
      </c>
      <c r="F5405">
        <v>61</v>
      </c>
      <c r="G5405">
        <v>28</v>
      </c>
      <c r="H5405">
        <v>79</v>
      </c>
      <c r="I5405">
        <v>5567.22</v>
      </c>
      <c r="J5405">
        <v>2963.11</v>
      </c>
    </row>
    <row r="5406" spans="2:10" x14ac:dyDescent="0.25">
      <c r="B5406">
        <v>24</v>
      </c>
      <c r="C5406" s="1">
        <v>43227</v>
      </c>
      <c r="D5406">
        <v>1</v>
      </c>
      <c r="E5406">
        <v>1024</v>
      </c>
      <c r="F5406">
        <v>63</v>
      </c>
      <c r="G5406">
        <v>27</v>
      </c>
      <c r="H5406">
        <v>38</v>
      </c>
      <c r="I5406">
        <v>6666.13</v>
      </c>
      <c r="J5406">
        <v>2732.34</v>
      </c>
    </row>
    <row r="5407" spans="2:10" x14ac:dyDescent="0.25">
      <c r="B5407">
        <v>24</v>
      </c>
      <c r="C5407" s="1">
        <v>43234</v>
      </c>
      <c r="D5407">
        <v>1</v>
      </c>
      <c r="E5407">
        <v>1060</v>
      </c>
      <c r="F5407">
        <v>80</v>
      </c>
      <c r="G5407">
        <v>19</v>
      </c>
      <c r="H5407">
        <v>528</v>
      </c>
      <c r="I5407">
        <v>4570.5600000000004</v>
      </c>
      <c r="J5407">
        <v>2629.73</v>
      </c>
    </row>
    <row r="5408" spans="2:10" x14ac:dyDescent="0.25">
      <c r="B5408">
        <v>24</v>
      </c>
      <c r="C5408" s="1">
        <v>43241</v>
      </c>
      <c r="D5408">
        <v>1</v>
      </c>
      <c r="E5408">
        <v>1121</v>
      </c>
      <c r="F5408">
        <v>100</v>
      </c>
      <c r="G5408">
        <v>13</v>
      </c>
      <c r="H5408">
        <v>477</v>
      </c>
      <c r="I5408">
        <v>5702.97</v>
      </c>
      <c r="J5408">
        <v>2669.43</v>
      </c>
    </row>
    <row r="5409" spans="2:10" x14ac:dyDescent="0.25">
      <c r="B5409">
        <v>24</v>
      </c>
      <c r="C5409" s="1">
        <v>43248</v>
      </c>
      <c r="D5409">
        <v>1</v>
      </c>
      <c r="E5409">
        <v>1208</v>
      </c>
      <c r="F5409">
        <v>77</v>
      </c>
      <c r="G5409">
        <v>21</v>
      </c>
      <c r="H5409">
        <v>235</v>
      </c>
      <c r="I5409">
        <v>6271.35</v>
      </c>
      <c r="J5409">
        <v>2927.56</v>
      </c>
    </row>
    <row r="5410" spans="2:10" x14ac:dyDescent="0.25">
      <c r="B5410">
        <v>24</v>
      </c>
      <c r="C5410" s="1">
        <v>43255</v>
      </c>
      <c r="D5410">
        <v>1</v>
      </c>
      <c r="E5410">
        <v>1264</v>
      </c>
      <c r="F5410">
        <v>99</v>
      </c>
      <c r="G5410">
        <v>52</v>
      </c>
      <c r="H5410">
        <v>107</v>
      </c>
      <c r="I5410">
        <v>4994.84</v>
      </c>
      <c r="J5410">
        <v>2091.86</v>
      </c>
    </row>
    <row r="5411" spans="2:10" x14ac:dyDescent="0.25">
      <c r="B5411">
        <v>24</v>
      </c>
      <c r="C5411" s="1">
        <v>43262</v>
      </c>
      <c r="D5411">
        <v>1</v>
      </c>
      <c r="E5411">
        <v>1311</v>
      </c>
      <c r="F5411">
        <v>100</v>
      </c>
      <c r="G5411">
        <v>46</v>
      </c>
      <c r="H5411">
        <v>1013</v>
      </c>
      <c r="I5411">
        <v>6294.3</v>
      </c>
      <c r="J5411">
        <v>4106.83</v>
      </c>
    </row>
    <row r="5412" spans="2:10" x14ac:dyDescent="0.25">
      <c r="B5412">
        <v>24</v>
      </c>
      <c r="C5412" s="1">
        <v>43269</v>
      </c>
      <c r="D5412">
        <v>1</v>
      </c>
      <c r="E5412">
        <v>1365</v>
      </c>
      <c r="F5412">
        <v>93</v>
      </c>
      <c r="G5412">
        <v>18</v>
      </c>
      <c r="H5412">
        <v>463</v>
      </c>
      <c r="I5412">
        <v>8889.3799999999992</v>
      </c>
      <c r="J5412">
        <v>4173.6400000000003</v>
      </c>
    </row>
    <row r="5413" spans="2:10" x14ac:dyDescent="0.25">
      <c r="B5413">
        <v>24</v>
      </c>
      <c r="C5413" s="1">
        <v>43276</v>
      </c>
      <c r="D5413">
        <v>1</v>
      </c>
      <c r="E5413">
        <v>1440</v>
      </c>
      <c r="F5413">
        <v>85</v>
      </c>
      <c r="G5413">
        <v>28</v>
      </c>
      <c r="H5413">
        <v>485</v>
      </c>
      <c r="I5413">
        <v>12901.32</v>
      </c>
      <c r="J5413">
        <v>3523.25</v>
      </c>
    </row>
    <row r="5414" spans="2:10" x14ac:dyDescent="0.25">
      <c r="B5414">
        <v>24</v>
      </c>
      <c r="C5414" s="1">
        <v>43283</v>
      </c>
      <c r="D5414">
        <v>1</v>
      </c>
      <c r="E5414">
        <v>1497</v>
      </c>
      <c r="F5414">
        <v>65</v>
      </c>
      <c r="G5414">
        <v>28</v>
      </c>
      <c r="H5414">
        <v>1905</v>
      </c>
      <c r="I5414">
        <v>11253.26</v>
      </c>
      <c r="J5414">
        <v>3897.95</v>
      </c>
    </row>
    <row r="5415" spans="2:10" x14ac:dyDescent="0.25">
      <c r="B5415">
        <v>24</v>
      </c>
      <c r="C5415" s="1">
        <v>43290</v>
      </c>
      <c r="D5415">
        <v>1</v>
      </c>
      <c r="E5415">
        <v>1534</v>
      </c>
      <c r="F5415">
        <v>73</v>
      </c>
      <c r="G5415">
        <v>19</v>
      </c>
      <c r="H5415">
        <v>894</v>
      </c>
      <c r="I5415">
        <v>12707.2</v>
      </c>
      <c r="J5415">
        <v>2981.27</v>
      </c>
    </row>
    <row r="5416" spans="2:10" x14ac:dyDescent="0.25">
      <c r="B5416">
        <v>24</v>
      </c>
      <c r="C5416" s="1">
        <v>43297</v>
      </c>
      <c r="D5416">
        <v>1</v>
      </c>
      <c r="E5416">
        <v>1588</v>
      </c>
      <c r="F5416">
        <v>63</v>
      </c>
      <c r="G5416">
        <v>22</v>
      </c>
      <c r="H5416">
        <v>618</v>
      </c>
      <c r="I5416">
        <v>6058.81</v>
      </c>
      <c r="J5416">
        <v>4115.8100000000004</v>
      </c>
    </row>
    <row r="5417" spans="2:10" x14ac:dyDescent="0.25">
      <c r="B5417">
        <v>24</v>
      </c>
      <c r="C5417" s="1">
        <v>43304</v>
      </c>
      <c r="D5417">
        <v>1</v>
      </c>
      <c r="E5417">
        <v>1629</v>
      </c>
      <c r="F5417">
        <v>97</v>
      </c>
      <c r="G5417">
        <v>24</v>
      </c>
      <c r="H5417">
        <v>946</v>
      </c>
      <c r="I5417">
        <v>3080.33</v>
      </c>
      <c r="J5417">
        <v>2928.38</v>
      </c>
    </row>
    <row r="5418" spans="2:10" x14ac:dyDescent="0.25">
      <c r="B5418">
        <v>24</v>
      </c>
      <c r="C5418" s="1">
        <v>43311</v>
      </c>
      <c r="D5418">
        <v>1</v>
      </c>
      <c r="E5418">
        <v>1702</v>
      </c>
      <c r="F5418">
        <v>43</v>
      </c>
      <c r="G5418">
        <v>30</v>
      </c>
      <c r="H5418">
        <v>4674</v>
      </c>
      <c r="I5418">
        <v>11969.32</v>
      </c>
      <c r="J5418">
        <v>3630.48</v>
      </c>
    </row>
    <row r="5419" spans="2:10" x14ac:dyDescent="0.25">
      <c r="B5419">
        <v>24</v>
      </c>
      <c r="C5419" s="1">
        <v>43318</v>
      </c>
      <c r="D5419">
        <v>1</v>
      </c>
      <c r="E5419">
        <v>1715</v>
      </c>
      <c r="F5419">
        <v>73</v>
      </c>
      <c r="G5419">
        <v>26</v>
      </c>
      <c r="H5419">
        <v>1296</v>
      </c>
      <c r="I5419">
        <v>13917.18</v>
      </c>
      <c r="J5419">
        <v>3995.33</v>
      </c>
    </row>
    <row r="5420" spans="2:10" x14ac:dyDescent="0.25">
      <c r="B5420">
        <v>24</v>
      </c>
      <c r="C5420" s="1">
        <v>43325</v>
      </c>
      <c r="D5420">
        <v>1</v>
      </c>
      <c r="E5420">
        <v>1762</v>
      </c>
      <c r="F5420">
        <v>117</v>
      </c>
      <c r="G5420">
        <v>18</v>
      </c>
      <c r="H5420">
        <v>484</v>
      </c>
      <c r="I5420">
        <v>13392.4</v>
      </c>
      <c r="J5420">
        <v>3647.54</v>
      </c>
    </row>
    <row r="5421" spans="2:10" x14ac:dyDescent="0.25">
      <c r="B5421">
        <v>24</v>
      </c>
      <c r="C5421" s="1">
        <v>43332</v>
      </c>
      <c r="D5421">
        <v>1</v>
      </c>
      <c r="E5421">
        <v>1861</v>
      </c>
      <c r="F5421">
        <v>91</v>
      </c>
      <c r="G5421">
        <v>27</v>
      </c>
      <c r="H5421">
        <v>1263</v>
      </c>
      <c r="I5421">
        <v>8522.61</v>
      </c>
      <c r="J5421">
        <v>5576.79</v>
      </c>
    </row>
    <row r="5422" spans="2:10" x14ac:dyDescent="0.25">
      <c r="B5422">
        <v>24</v>
      </c>
      <c r="C5422" s="1">
        <v>43339</v>
      </c>
      <c r="D5422">
        <v>1</v>
      </c>
      <c r="E5422">
        <v>1925</v>
      </c>
      <c r="F5422">
        <v>72</v>
      </c>
      <c r="G5422">
        <v>12</v>
      </c>
      <c r="H5422">
        <v>1566</v>
      </c>
      <c r="I5422">
        <v>16217.56</v>
      </c>
      <c r="J5422">
        <v>3749.17</v>
      </c>
    </row>
    <row r="5423" spans="2:10" x14ac:dyDescent="0.25">
      <c r="B5423">
        <v>24</v>
      </c>
      <c r="C5423" s="1">
        <v>43346</v>
      </c>
      <c r="D5423">
        <v>1</v>
      </c>
      <c r="E5423">
        <v>1985</v>
      </c>
      <c r="F5423">
        <v>101</v>
      </c>
      <c r="G5423">
        <v>32</v>
      </c>
      <c r="H5423">
        <v>64</v>
      </c>
      <c r="I5423">
        <v>9121.7900000000009</v>
      </c>
      <c r="J5423">
        <v>4636.29</v>
      </c>
    </row>
    <row r="5424" spans="2:10" x14ac:dyDescent="0.25">
      <c r="B5424">
        <v>24</v>
      </c>
      <c r="C5424" s="1">
        <v>43353</v>
      </c>
      <c r="D5424">
        <v>1</v>
      </c>
      <c r="E5424">
        <v>2054</v>
      </c>
      <c r="F5424">
        <v>73</v>
      </c>
      <c r="G5424">
        <v>15</v>
      </c>
      <c r="H5424">
        <v>714</v>
      </c>
      <c r="I5424">
        <v>15408.48</v>
      </c>
      <c r="J5424">
        <v>3680.3</v>
      </c>
    </row>
    <row r="5425" spans="2:10" x14ac:dyDescent="0.25">
      <c r="B5425">
        <v>24</v>
      </c>
      <c r="C5425" s="1">
        <v>43360</v>
      </c>
      <c r="D5425">
        <v>1</v>
      </c>
      <c r="E5425">
        <v>2112</v>
      </c>
      <c r="F5425">
        <v>70</v>
      </c>
      <c r="G5425">
        <v>20</v>
      </c>
      <c r="H5425">
        <v>94</v>
      </c>
      <c r="I5425">
        <v>7512.44</v>
      </c>
      <c r="J5425">
        <v>3769.74</v>
      </c>
    </row>
    <row r="5426" spans="2:10" x14ac:dyDescent="0.25">
      <c r="B5426">
        <v>24</v>
      </c>
      <c r="C5426" s="1">
        <v>43367</v>
      </c>
      <c r="D5426">
        <v>1</v>
      </c>
      <c r="E5426">
        <v>2162</v>
      </c>
      <c r="F5426">
        <v>40</v>
      </c>
      <c r="G5426">
        <v>20</v>
      </c>
      <c r="H5426">
        <v>641</v>
      </c>
      <c r="I5426">
        <v>6150.51</v>
      </c>
      <c r="J5426">
        <v>4314.4399999999996</v>
      </c>
    </row>
    <row r="5427" spans="2:10" x14ac:dyDescent="0.25">
      <c r="B5427">
        <v>24</v>
      </c>
      <c r="C5427" s="1">
        <v>43101</v>
      </c>
      <c r="D5427">
        <v>2</v>
      </c>
      <c r="E5427">
        <v>0</v>
      </c>
      <c r="F5427">
        <v>64</v>
      </c>
      <c r="G5427">
        <v>26</v>
      </c>
      <c r="H5427">
        <v>36</v>
      </c>
      <c r="I5427">
        <v>975.8</v>
      </c>
      <c r="J5427">
        <v>343.3</v>
      </c>
    </row>
    <row r="5428" spans="2:10" x14ac:dyDescent="0.25">
      <c r="B5428">
        <v>24</v>
      </c>
      <c r="C5428" s="1">
        <v>43108</v>
      </c>
      <c r="D5428">
        <v>2</v>
      </c>
      <c r="E5428">
        <v>38</v>
      </c>
      <c r="F5428">
        <v>130</v>
      </c>
      <c r="G5428">
        <v>17</v>
      </c>
      <c r="H5428">
        <v>93</v>
      </c>
      <c r="I5428">
        <v>2535.27</v>
      </c>
      <c r="J5428">
        <v>1022.22</v>
      </c>
    </row>
    <row r="5429" spans="2:10" x14ac:dyDescent="0.25">
      <c r="B5429">
        <v>24</v>
      </c>
      <c r="C5429" s="1">
        <v>43115</v>
      </c>
      <c r="D5429">
        <v>2</v>
      </c>
      <c r="E5429">
        <v>151</v>
      </c>
      <c r="F5429">
        <v>91</v>
      </c>
      <c r="G5429">
        <v>28</v>
      </c>
      <c r="H5429">
        <v>75</v>
      </c>
      <c r="I5429">
        <v>2878.54</v>
      </c>
      <c r="J5429">
        <v>1328.48</v>
      </c>
    </row>
    <row r="5430" spans="2:10" x14ac:dyDescent="0.25">
      <c r="B5430">
        <v>24</v>
      </c>
      <c r="C5430" s="1">
        <v>43122</v>
      </c>
      <c r="D5430">
        <v>2</v>
      </c>
      <c r="E5430">
        <v>214</v>
      </c>
      <c r="F5430">
        <v>123</v>
      </c>
      <c r="G5430">
        <v>26</v>
      </c>
      <c r="H5430">
        <v>178</v>
      </c>
      <c r="I5430">
        <v>5634.32</v>
      </c>
      <c r="J5430">
        <v>1585.74</v>
      </c>
    </row>
    <row r="5431" spans="2:10" x14ac:dyDescent="0.25">
      <c r="B5431">
        <v>24</v>
      </c>
      <c r="C5431" s="1">
        <v>43129</v>
      </c>
      <c r="D5431">
        <v>2</v>
      </c>
      <c r="E5431">
        <v>311</v>
      </c>
      <c r="F5431">
        <v>100</v>
      </c>
      <c r="G5431">
        <v>18</v>
      </c>
      <c r="H5431">
        <v>96</v>
      </c>
      <c r="I5431">
        <v>4973.6000000000004</v>
      </c>
      <c r="J5431">
        <v>2053.65</v>
      </c>
    </row>
    <row r="5432" spans="2:10" x14ac:dyDescent="0.25">
      <c r="B5432">
        <v>24</v>
      </c>
      <c r="C5432" s="1">
        <v>43136</v>
      </c>
      <c r="D5432">
        <v>2</v>
      </c>
      <c r="E5432">
        <v>393</v>
      </c>
      <c r="F5432">
        <v>111</v>
      </c>
      <c r="G5432">
        <v>28</v>
      </c>
      <c r="H5432">
        <v>360</v>
      </c>
      <c r="I5432">
        <v>3512.3</v>
      </c>
      <c r="J5432">
        <v>2772.67</v>
      </c>
    </row>
    <row r="5433" spans="2:10" x14ac:dyDescent="0.25">
      <c r="B5433">
        <v>24</v>
      </c>
      <c r="C5433" s="1">
        <v>43143</v>
      </c>
      <c r="D5433">
        <v>2</v>
      </c>
      <c r="E5433">
        <v>476</v>
      </c>
      <c r="F5433">
        <v>84</v>
      </c>
      <c r="G5433">
        <v>22</v>
      </c>
      <c r="H5433">
        <v>416</v>
      </c>
      <c r="I5433">
        <v>5414.93</v>
      </c>
      <c r="J5433">
        <v>3045.25</v>
      </c>
    </row>
    <row r="5434" spans="2:10" x14ac:dyDescent="0.25">
      <c r="B5434">
        <v>24</v>
      </c>
      <c r="C5434" s="1">
        <v>43150</v>
      </c>
      <c r="D5434">
        <v>2</v>
      </c>
      <c r="E5434">
        <v>538</v>
      </c>
      <c r="F5434">
        <v>67</v>
      </c>
      <c r="G5434">
        <v>34</v>
      </c>
      <c r="H5434">
        <v>253</v>
      </c>
      <c r="I5434">
        <v>8577.27</v>
      </c>
      <c r="J5434">
        <v>4066.43</v>
      </c>
    </row>
    <row r="5435" spans="2:10" x14ac:dyDescent="0.25">
      <c r="B5435">
        <v>24</v>
      </c>
      <c r="C5435" s="1">
        <v>43157</v>
      </c>
      <c r="D5435">
        <v>2</v>
      </c>
      <c r="E5435">
        <v>571</v>
      </c>
      <c r="F5435">
        <v>72</v>
      </c>
      <c r="G5435">
        <v>25</v>
      </c>
      <c r="H5435">
        <v>45</v>
      </c>
      <c r="I5435">
        <v>8023.15</v>
      </c>
      <c r="J5435">
        <v>3773.68</v>
      </c>
    </row>
    <row r="5436" spans="2:10" x14ac:dyDescent="0.25">
      <c r="B5436">
        <v>24</v>
      </c>
      <c r="C5436" s="1">
        <v>43164</v>
      </c>
      <c r="D5436">
        <v>2</v>
      </c>
      <c r="E5436">
        <v>618</v>
      </c>
      <c r="F5436">
        <v>125</v>
      </c>
      <c r="G5436">
        <v>20</v>
      </c>
      <c r="H5436">
        <v>166</v>
      </c>
      <c r="I5436">
        <v>8470.23</v>
      </c>
      <c r="J5436">
        <v>3799.65</v>
      </c>
    </row>
    <row r="5437" spans="2:10" x14ac:dyDescent="0.25">
      <c r="B5437">
        <v>24</v>
      </c>
      <c r="C5437" s="1">
        <v>43171</v>
      </c>
      <c r="D5437">
        <v>2</v>
      </c>
      <c r="E5437">
        <v>723</v>
      </c>
      <c r="F5437">
        <v>87</v>
      </c>
      <c r="G5437">
        <v>16</v>
      </c>
      <c r="H5437">
        <v>655</v>
      </c>
      <c r="I5437">
        <v>9743.08</v>
      </c>
      <c r="J5437">
        <v>5598.8</v>
      </c>
    </row>
    <row r="5438" spans="2:10" x14ac:dyDescent="0.25">
      <c r="B5438">
        <v>24</v>
      </c>
      <c r="C5438" s="1">
        <v>43178</v>
      </c>
      <c r="D5438">
        <v>2</v>
      </c>
      <c r="E5438">
        <v>794</v>
      </c>
      <c r="F5438">
        <v>74</v>
      </c>
      <c r="G5438">
        <v>19</v>
      </c>
      <c r="H5438">
        <v>197</v>
      </c>
      <c r="I5438">
        <v>15479.11</v>
      </c>
      <c r="J5438">
        <v>6010.73</v>
      </c>
    </row>
    <row r="5439" spans="2:10" x14ac:dyDescent="0.25">
      <c r="B5439">
        <v>24</v>
      </c>
      <c r="C5439" s="1">
        <v>43185</v>
      </c>
      <c r="D5439">
        <v>2</v>
      </c>
      <c r="E5439">
        <v>849</v>
      </c>
      <c r="F5439">
        <v>105</v>
      </c>
      <c r="G5439">
        <v>17</v>
      </c>
      <c r="H5439">
        <v>269</v>
      </c>
      <c r="I5439">
        <v>13631.23</v>
      </c>
      <c r="J5439">
        <v>4441.3900000000003</v>
      </c>
    </row>
    <row r="5440" spans="2:10" x14ac:dyDescent="0.25">
      <c r="B5440">
        <v>24</v>
      </c>
      <c r="C5440" s="1">
        <v>43192</v>
      </c>
      <c r="D5440">
        <v>2</v>
      </c>
      <c r="E5440">
        <v>937</v>
      </c>
      <c r="F5440">
        <v>64</v>
      </c>
      <c r="G5440">
        <v>29</v>
      </c>
      <c r="H5440">
        <v>224</v>
      </c>
      <c r="I5440">
        <v>18026.18</v>
      </c>
      <c r="J5440">
        <v>7586.68</v>
      </c>
    </row>
    <row r="5441" spans="2:10" x14ac:dyDescent="0.25">
      <c r="B5441">
        <v>24</v>
      </c>
      <c r="C5441" s="1">
        <v>43199</v>
      </c>
      <c r="D5441">
        <v>2</v>
      </c>
      <c r="E5441">
        <v>972</v>
      </c>
      <c r="F5441">
        <v>76</v>
      </c>
      <c r="G5441">
        <v>18</v>
      </c>
      <c r="H5441">
        <v>143</v>
      </c>
      <c r="I5441">
        <v>9140.59</v>
      </c>
      <c r="J5441">
        <v>5603.61</v>
      </c>
    </row>
    <row r="5442" spans="2:10" x14ac:dyDescent="0.25">
      <c r="B5442">
        <v>24</v>
      </c>
      <c r="C5442" s="1">
        <v>43206</v>
      </c>
      <c r="D5442">
        <v>2</v>
      </c>
      <c r="E5442">
        <v>1030</v>
      </c>
      <c r="F5442">
        <v>99</v>
      </c>
      <c r="G5442">
        <v>26</v>
      </c>
      <c r="H5442">
        <v>445</v>
      </c>
      <c r="I5442">
        <v>17839.419999999998</v>
      </c>
      <c r="J5442">
        <v>6431.42</v>
      </c>
    </row>
    <row r="5443" spans="2:10" x14ac:dyDescent="0.25">
      <c r="B5443">
        <v>24</v>
      </c>
      <c r="C5443" s="1">
        <v>43213</v>
      </c>
      <c r="D5443">
        <v>2</v>
      </c>
      <c r="E5443">
        <v>1103</v>
      </c>
      <c r="F5443">
        <v>107</v>
      </c>
      <c r="G5443">
        <v>40</v>
      </c>
      <c r="H5443">
        <v>110</v>
      </c>
      <c r="I5443">
        <v>20985.72</v>
      </c>
      <c r="J5443">
        <v>4448.18</v>
      </c>
    </row>
    <row r="5444" spans="2:10" x14ac:dyDescent="0.25">
      <c r="B5444">
        <v>24</v>
      </c>
      <c r="C5444" s="1">
        <v>43220</v>
      </c>
      <c r="D5444">
        <v>2</v>
      </c>
      <c r="E5444">
        <v>1170</v>
      </c>
      <c r="F5444">
        <v>56</v>
      </c>
      <c r="G5444">
        <v>23</v>
      </c>
      <c r="H5444">
        <v>858</v>
      </c>
      <c r="I5444">
        <v>14687.89</v>
      </c>
      <c r="J5444">
        <v>10554.24</v>
      </c>
    </row>
    <row r="5445" spans="2:10" x14ac:dyDescent="0.25">
      <c r="B5445">
        <v>24</v>
      </c>
      <c r="C5445" s="1">
        <v>43227</v>
      </c>
      <c r="D5445">
        <v>2</v>
      </c>
      <c r="E5445">
        <v>1203</v>
      </c>
      <c r="F5445">
        <v>90</v>
      </c>
      <c r="G5445">
        <v>39</v>
      </c>
      <c r="H5445">
        <v>318</v>
      </c>
      <c r="I5445">
        <v>17291.02</v>
      </c>
      <c r="J5445">
        <v>8636.8700000000008</v>
      </c>
    </row>
    <row r="5446" spans="2:10" x14ac:dyDescent="0.25">
      <c r="B5446">
        <v>24</v>
      </c>
      <c r="C5446" s="1">
        <v>43234</v>
      </c>
      <c r="D5446">
        <v>2</v>
      </c>
      <c r="E5446">
        <v>1254</v>
      </c>
      <c r="F5446">
        <v>115</v>
      </c>
      <c r="G5446">
        <v>21</v>
      </c>
      <c r="H5446">
        <v>234</v>
      </c>
      <c r="I5446">
        <v>18243.150000000001</v>
      </c>
      <c r="J5446">
        <v>8106.75</v>
      </c>
    </row>
    <row r="5447" spans="2:10" x14ac:dyDescent="0.25">
      <c r="B5447">
        <v>24</v>
      </c>
      <c r="C5447" s="1">
        <v>43241</v>
      </c>
      <c r="D5447">
        <v>2</v>
      </c>
      <c r="E5447">
        <v>1348</v>
      </c>
      <c r="F5447">
        <v>94</v>
      </c>
      <c r="G5447">
        <v>28</v>
      </c>
      <c r="H5447">
        <v>422</v>
      </c>
      <c r="I5447">
        <v>19033.84</v>
      </c>
      <c r="J5447">
        <v>9941.56</v>
      </c>
    </row>
    <row r="5448" spans="2:10" x14ac:dyDescent="0.25">
      <c r="B5448">
        <v>24</v>
      </c>
      <c r="C5448" s="1">
        <v>43248</v>
      </c>
      <c r="D5448">
        <v>2</v>
      </c>
      <c r="E5448">
        <v>1414</v>
      </c>
      <c r="F5448">
        <v>55</v>
      </c>
      <c r="G5448">
        <v>33</v>
      </c>
      <c r="H5448">
        <v>784</v>
      </c>
      <c r="I5448">
        <v>25948.37</v>
      </c>
      <c r="J5448">
        <v>6454.54</v>
      </c>
    </row>
    <row r="5449" spans="2:10" x14ac:dyDescent="0.25">
      <c r="B5449">
        <v>24</v>
      </c>
      <c r="C5449" s="1">
        <v>43255</v>
      </c>
      <c r="D5449">
        <v>2</v>
      </c>
      <c r="E5449">
        <v>1436</v>
      </c>
      <c r="F5449">
        <v>94</v>
      </c>
      <c r="G5449">
        <v>26</v>
      </c>
      <c r="H5449">
        <v>492</v>
      </c>
      <c r="I5449">
        <v>24452.58</v>
      </c>
      <c r="J5449">
        <v>7823.43</v>
      </c>
    </row>
    <row r="5450" spans="2:10" x14ac:dyDescent="0.25">
      <c r="B5450">
        <v>24</v>
      </c>
      <c r="C5450" s="1">
        <v>43262</v>
      </c>
      <c r="D5450">
        <v>2</v>
      </c>
      <c r="E5450">
        <v>1504</v>
      </c>
      <c r="F5450">
        <v>47</v>
      </c>
      <c r="G5450">
        <v>19</v>
      </c>
      <c r="H5450">
        <v>74</v>
      </c>
      <c r="I5450">
        <v>24090.65</v>
      </c>
      <c r="J5450">
        <v>9001.31</v>
      </c>
    </row>
    <row r="5451" spans="2:10" x14ac:dyDescent="0.25">
      <c r="B5451">
        <v>24</v>
      </c>
      <c r="C5451" s="1">
        <v>43269</v>
      </c>
      <c r="D5451">
        <v>2</v>
      </c>
      <c r="E5451">
        <v>1532</v>
      </c>
      <c r="F5451">
        <v>124</v>
      </c>
      <c r="G5451">
        <v>16</v>
      </c>
      <c r="H5451">
        <v>1283</v>
      </c>
      <c r="I5451">
        <v>19973.740000000002</v>
      </c>
      <c r="J5451">
        <v>9684.93</v>
      </c>
    </row>
    <row r="5452" spans="2:10" x14ac:dyDescent="0.25">
      <c r="B5452">
        <v>24</v>
      </c>
      <c r="C5452" s="1">
        <v>43276</v>
      </c>
      <c r="D5452">
        <v>2</v>
      </c>
      <c r="E5452">
        <v>1640</v>
      </c>
      <c r="F5452">
        <v>34</v>
      </c>
      <c r="G5452">
        <v>28</v>
      </c>
      <c r="H5452">
        <v>393</v>
      </c>
      <c r="I5452">
        <v>23587.200000000001</v>
      </c>
      <c r="J5452">
        <v>10705.26</v>
      </c>
    </row>
    <row r="5453" spans="2:10" x14ac:dyDescent="0.25">
      <c r="B5453">
        <v>24</v>
      </c>
      <c r="C5453" s="1">
        <v>43283</v>
      </c>
      <c r="D5453">
        <v>2</v>
      </c>
      <c r="E5453">
        <v>1646</v>
      </c>
      <c r="F5453">
        <v>121</v>
      </c>
      <c r="G5453">
        <v>20</v>
      </c>
      <c r="H5453">
        <v>1130</v>
      </c>
      <c r="I5453">
        <v>26425.35</v>
      </c>
      <c r="J5453">
        <v>9661.11</v>
      </c>
    </row>
    <row r="5454" spans="2:10" x14ac:dyDescent="0.25">
      <c r="B5454">
        <v>24</v>
      </c>
      <c r="C5454" s="1">
        <v>43290</v>
      </c>
      <c r="D5454">
        <v>2</v>
      </c>
      <c r="E5454">
        <v>1747</v>
      </c>
      <c r="F5454">
        <v>62</v>
      </c>
      <c r="G5454">
        <v>26</v>
      </c>
      <c r="H5454">
        <v>4175</v>
      </c>
      <c r="I5454">
        <v>23330.78</v>
      </c>
      <c r="J5454">
        <v>12986.14</v>
      </c>
    </row>
    <row r="5455" spans="2:10" x14ac:dyDescent="0.25">
      <c r="B5455">
        <v>24</v>
      </c>
      <c r="C5455" s="1">
        <v>43297</v>
      </c>
      <c r="D5455">
        <v>2</v>
      </c>
      <c r="E5455">
        <v>1783</v>
      </c>
      <c r="F5455">
        <v>54</v>
      </c>
      <c r="G5455">
        <v>25</v>
      </c>
      <c r="H5455">
        <v>895</v>
      </c>
      <c r="I5455">
        <v>22198.18</v>
      </c>
      <c r="J5455">
        <v>8071.57</v>
      </c>
    </row>
    <row r="5456" spans="2:10" x14ac:dyDescent="0.25">
      <c r="B5456">
        <v>24</v>
      </c>
      <c r="C5456" s="1">
        <v>43304</v>
      </c>
      <c r="D5456">
        <v>2</v>
      </c>
      <c r="E5456">
        <v>1812</v>
      </c>
      <c r="F5456">
        <v>90</v>
      </c>
      <c r="G5456">
        <v>28</v>
      </c>
      <c r="H5456">
        <v>2249</v>
      </c>
      <c r="I5456">
        <v>16328.44</v>
      </c>
      <c r="J5456">
        <v>11197.53</v>
      </c>
    </row>
    <row r="5457" spans="2:10" x14ac:dyDescent="0.25">
      <c r="B5457">
        <v>24</v>
      </c>
      <c r="C5457" s="1">
        <v>43311</v>
      </c>
      <c r="D5457">
        <v>2</v>
      </c>
      <c r="E5457">
        <v>1874</v>
      </c>
      <c r="F5457">
        <v>84</v>
      </c>
      <c r="G5457">
        <v>29</v>
      </c>
      <c r="H5457">
        <v>1236</v>
      </c>
      <c r="I5457">
        <v>28839.81</v>
      </c>
      <c r="J5457">
        <v>15112.38</v>
      </c>
    </row>
    <row r="5458" spans="2:10" x14ac:dyDescent="0.25">
      <c r="B5458">
        <v>24</v>
      </c>
      <c r="C5458" s="1">
        <v>43318</v>
      </c>
      <c r="D5458">
        <v>2</v>
      </c>
      <c r="E5458">
        <v>1929</v>
      </c>
      <c r="F5458">
        <v>83</v>
      </c>
      <c r="G5458">
        <v>29</v>
      </c>
      <c r="H5458">
        <v>1518</v>
      </c>
      <c r="I5458">
        <v>34421.040000000001</v>
      </c>
      <c r="J5458">
        <v>13503.96</v>
      </c>
    </row>
    <row r="5459" spans="2:10" x14ac:dyDescent="0.25">
      <c r="B5459">
        <v>24</v>
      </c>
      <c r="C5459" s="1">
        <v>43325</v>
      </c>
      <c r="D5459">
        <v>2</v>
      </c>
      <c r="E5459">
        <v>1983</v>
      </c>
      <c r="F5459">
        <v>62</v>
      </c>
      <c r="G5459">
        <v>20</v>
      </c>
      <c r="H5459">
        <v>264</v>
      </c>
      <c r="I5459">
        <v>30971.39</v>
      </c>
      <c r="J5459">
        <v>10196.83</v>
      </c>
    </row>
    <row r="5460" spans="2:10" x14ac:dyDescent="0.25">
      <c r="B5460">
        <v>24</v>
      </c>
      <c r="C5460" s="1">
        <v>43332</v>
      </c>
      <c r="D5460">
        <v>2</v>
      </c>
      <c r="E5460">
        <v>2025</v>
      </c>
      <c r="F5460">
        <v>81</v>
      </c>
      <c r="G5460">
        <v>25</v>
      </c>
      <c r="H5460">
        <v>607</v>
      </c>
      <c r="I5460">
        <v>22622.12</v>
      </c>
      <c r="J5460">
        <v>12382.56</v>
      </c>
    </row>
    <row r="5461" spans="2:10" x14ac:dyDescent="0.25">
      <c r="B5461">
        <v>24</v>
      </c>
      <c r="C5461" s="1">
        <v>43339</v>
      </c>
      <c r="D5461">
        <v>2</v>
      </c>
      <c r="E5461">
        <v>2081</v>
      </c>
      <c r="F5461">
        <v>91</v>
      </c>
      <c r="G5461">
        <v>18</v>
      </c>
      <c r="H5461">
        <v>776</v>
      </c>
      <c r="I5461">
        <v>27859.57</v>
      </c>
      <c r="J5461">
        <v>15037.67</v>
      </c>
    </row>
    <row r="5462" spans="2:10" x14ac:dyDescent="0.25">
      <c r="B5462">
        <v>24</v>
      </c>
      <c r="C5462" s="1">
        <v>43346</v>
      </c>
      <c r="D5462">
        <v>2</v>
      </c>
      <c r="E5462">
        <v>2154</v>
      </c>
      <c r="F5462">
        <v>98</v>
      </c>
      <c r="G5462">
        <v>19</v>
      </c>
      <c r="H5462">
        <v>587</v>
      </c>
      <c r="I5462">
        <v>24565.03</v>
      </c>
      <c r="J5462">
        <v>21909.41</v>
      </c>
    </row>
    <row r="5463" spans="2:10" x14ac:dyDescent="0.25">
      <c r="B5463">
        <v>24</v>
      </c>
      <c r="C5463" s="1">
        <v>43353</v>
      </c>
      <c r="D5463">
        <v>2</v>
      </c>
      <c r="E5463">
        <v>2233</v>
      </c>
      <c r="F5463">
        <v>86</v>
      </c>
      <c r="G5463">
        <v>19</v>
      </c>
      <c r="H5463">
        <v>477</v>
      </c>
      <c r="I5463">
        <v>33496.29</v>
      </c>
      <c r="J5463">
        <v>14516.49</v>
      </c>
    </row>
    <row r="5464" spans="2:10" x14ac:dyDescent="0.25">
      <c r="B5464">
        <v>24</v>
      </c>
      <c r="C5464" s="1">
        <v>43360</v>
      </c>
      <c r="D5464">
        <v>2</v>
      </c>
      <c r="E5464">
        <v>2300</v>
      </c>
      <c r="F5464">
        <v>58</v>
      </c>
      <c r="G5464">
        <v>27</v>
      </c>
      <c r="H5464">
        <v>2161</v>
      </c>
      <c r="I5464">
        <v>28625.25</v>
      </c>
      <c r="J5464">
        <v>12081.65</v>
      </c>
    </row>
    <row r="5465" spans="2:10" x14ac:dyDescent="0.25">
      <c r="B5465">
        <v>24</v>
      </c>
      <c r="C5465" s="1">
        <v>43367</v>
      </c>
      <c r="D5465">
        <v>2</v>
      </c>
      <c r="E5465">
        <v>2331</v>
      </c>
      <c r="F5465">
        <v>63</v>
      </c>
      <c r="G5465">
        <v>24</v>
      </c>
      <c r="H5465">
        <v>1701</v>
      </c>
      <c r="I5465">
        <v>25520.59</v>
      </c>
      <c r="J5465">
        <v>16658.990000000002</v>
      </c>
    </row>
    <row r="5466" spans="2:10" x14ac:dyDescent="0.25">
      <c r="B5466">
        <v>24</v>
      </c>
      <c r="C5466" s="1">
        <v>43101</v>
      </c>
      <c r="D5466">
        <v>3</v>
      </c>
      <c r="E5466">
        <v>0</v>
      </c>
      <c r="F5466">
        <v>140</v>
      </c>
      <c r="G5466">
        <v>19</v>
      </c>
      <c r="H5466">
        <v>20</v>
      </c>
      <c r="I5466">
        <v>2626.38</v>
      </c>
      <c r="J5466">
        <v>1354.43</v>
      </c>
    </row>
    <row r="5467" spans="2:10" x14ac:dyDescent="0.25">
      <c r="B5467">
        <v>24</v>
      </c>
      <c r="C5467" s="1">
        <v>43108</v>
      </c>
      <c r="D5467">
        <v>3</v>
      </c>
      <c r="E5467">
        <v>121</v>
      </c>
      <c r="F5467">
        <v>61</v>
      </c>
      <c r="G5467">
        <v>17</v>
      </c>
      <c r="H5467">
        <v>83</v>
      </c>
      <c r="I5467">
        <v>4129.1000000000004</v>
      </c>
      <c r="J5467">
        <v>1519.3</v>
      </c>
    </row>
    <row r="5468" spans="2:10" x14ac:dyDescent="0.25">
      <c r="B5468">
        <v>24</v>
      </c>
      <c r="C5468" s="1">
        <v>43115</v>
      </c>
      <c r="D5468">
        <v>3</v>
      </c>
      <c r="E5468">
        <v>165</v>
      </c>
      <c r="F5468">
        <v>96</v>
      </c>
      <c r="G5468">
        <v>25</v>
      </c>
      <c r="H5468">
        <v>10</v>
      </c>
      <c r="I5468">
        <v>4240.12</v>
      </c>
      <c r="J5468">
        <v>1297.22</v>
      </c>
    </row>
    <row r="5469" spans="2:10" x14ac:dyDescent="0.25">
      <c r="B5469">
        <v>24</v>
      </c>
      <c r="C5469" s="1">
        <v>43122</v>
      </c>
      <c r="D5469">
        <v>3</v>
      </c>
      <c r="E5469">
        <v>236</v>
      </c>
      <c r="F5469">
        <v>68</v>
      </c>
      <c r="G5469">
        <v>20</v>
      </c>
      <c r="H5469">
        <v>222</v>
      </c>
      <c r="I5469">
        <v>2830.6</v>
      </c>
      <c r="J5469">
        <v>1619.28</v>
      </c>
    </row>
    <row r="5470" spans="2:10" x14ac:dyDescent="0.25">
      <c r="B5470">
        <v>24</v>
      </c>
      <c r="C5470" s="1">
        <v>43129</v>
      </c>
      <c r="D5470">
        <v>3</v>
      </c>
      <c r="E5470">
        <v>284</v>
      </c>
      <c r="F5470">
        <v>82</v>
      </c>
      <c r="G5470">
        <v>22</v>
      </c>
      <c r="H5470">
        <v>83</v>
      </c>
      <c r="I5470">
        <v>8545.4500000000007</v>
      </c>
      <c r="J5470">
        <v>2244.0500000000002</v>
      </c>
    </row>
    <row r="5471" spans="2:10" x14ac:dyDescent="0.25">
      <c r="B5471">
        <v>24</v>
      </c>
      <c r="C5471" s="1">
        <v>43136</v>
      </c>
      <c r="D5471">
        <v>3</v>
      </c>
      <c r="E5471">
        <v>344</v>
      </c>
      <c r="F5471">
        <v>67</v>
      </c>
      <c r="G5471">
        <v>17</v>
      </c>
      <c r="H5471">
        <v>90</v>
      </c>
      <c r="I5471">
        <v>10327.26</v>
      </c>
      <c r="J5471">
        <v>3280.64</v>
      </c>
    </row>
    <row r="5472" spans="2:10" x14ac:dyDescent="0.25">
      <c r="B5472">
        <v>24</v>
      </c>
      <c r="C5472" s="1">
        <v>43143</v>
      </c>
      <c r="D5472">
        <v>3</v>
      </c>
      <c r="E5472">
        <v>394</v>
      </c>
      <c r="F5472">
        <v>28</v>
      </c>
      <c r="G5472">
        <v>25</v>
      </c>
      <c r="H5472">
        <v>160</v>
      </c>
      <c r="I5472">
        <v>6200.3</v>
      </c>
      <c r="J5472">
        <v>3679.09</v>
      </c>
    </row>
    <row r="5473" spans="2:10" x14ac:dyDescent="0.25">
      <c r="B5473">
        <v>24</v>
      </c>
      <c r="C5473" s="1">
        <v>43150</v>
      </c>
      <c r="D5473">
        <v>3</v>
      </c>
      <c r="E5473">
        <v>397</v>
      </c>
      <c r="F5473">
        <v>61</v>
      </c>
      <c r="G5473">
        <v>25</v>
      </c>
      <c r="H5473">
        <v>90</v>
      </c>
      <c r="I5473">
        <v>8522.9500000000007</v>
      </c>
      <c r="J5473">
        <v>2936.78</v>
      </c>
    </row>
    <row r="5474" spans="2:10" x14ac:dyDescent="0.25">
      <c r="B5474">
        <v>24</v>
      </c>
      <c r="C5474" s="1">
        <v>43157</v>
      </c>
      <c r="D5474">
        <v>3</v>
      </c>
      <c r="E5474">
        <v>433</v>
      </c>
      <c r="F5474">
        <v>77</v>
      </c>
      <c r="G5474">
        <v>23</v>
      </c>
      <c r="H5474">
        <v>99</v>
      </c>
      <c r="I5474">
        <v>12534.21</v>
      </c>
      <c r="J5474">
        <v>2650.16</v>
      </c>
    </row>
    <row r="5475" spans="2:10" x14ac:dyDescent="0.25">
      <c r="B5475">
        <v>24</v>
      </c>
      <c r="C5475" s="1">
        <v>43164</v>
      </c>
      <c r="D5475">
        <v>3</v>
      </c>
      <c r="E5475">
        <v>487</v>
      </c>
      <c r="F5475">
        <v>94</v>
      </c>
      <c r="G5475">
        <v>15</v>
      </c>
      <c r="H5475">
        <v>74</v>
      </c>
      <c r="I5475">
        <v>14206.76</v>
      </c>
      <c r="J5475">
        <v>3770.85</v>
      </c>
    </row>
    <row r="5476" spans="2:10" x14ac:dyDescent="0.25">
      <c r="B5476">
        <v>24</v>
      </c>
      <c r="C5476" s="1">
        <v>43171</v>
      </c>
      <c r="D5476">
        <v>3</v>
      </c>
      <c r="E5476">
        <v>566</v>
      </c>
      <c r="F5476">
        <v>36</v>
      </c>
      <c r="G5476">
        <v>16</v>
      </c>
      <c r="H5476">
        <v>17</v>
      </c>
      <c r="I5476">
        <v>15903.88</v>
      </c>
      <c r="J5476">
        <v>4400.03</v>
      </c>
    </row>
    <row r="5477" spans="2:10" x14ac:dyDescent="0.25">
      <c r="B5477">
        <v>24</v>
      </c>
      <c r="C5477" s="1">
        <v>43178</v>
      </c>
      <c r="D5477">
        <v>3</v>
      </c>
      <c r="E5477">
        <v>586</v>
      </c>
      <c r="F5477">
        <v>77</v>
      </c>
      <c r="G5477">
        <v>31</v>
      </c>
      <c r="H5477">
        <v>249</v>
      </c>
      <c r="I5477">
        <v>11653.19</v>
      </c>
      <c r="J5477">
        <v>5075.01</v>
      </c>
    </row>
    <row r="5478" spans="2:10" x14ac:dyDescent="0.25">
      <c r="B5478">
        <v>24</v>
      </c>
      <c r="C5478" s="1">
        <v>43185</v>
      </c>
      <c r="D5478">
        <v>3</v>
      </c>
      <c r="E5478">
        <v>632</v>
      </c>
      <c r="F5478">
        <v>121</v>
      </c>
      <c r="G5478">
        <v>19</v>
      </c>
      <c r="H5478">
        <v>827</v>
      </c>
      <c r="I5478">
        <v>11689.06</v>
      </c>
      <c r="J5478">
        <v>5786.78</v>
      </c>
    </row>
    <row r="5479" spans="2:10" x14ac:dyDescent="0.25">
      <c r="B5479">
        <v>24</v>
      </c>
      <c r="C5479" s="1">
        <v>43192</v>
      </c>
      <c r="D5479">
        <v>3</v>
      </c>
      <c r="E5479">
        <v>734</v>
      </c>
      <c r="F5479">
        <v>93</v>
      </c>
      <c r="G5479">
        <v>39</v>
      </c>
      <c r="H5479">
        <v>319</v>
      </c>
      <c r="I5479">
        <v>13094.01</v>
      </c>
      <c r="J5479">
        <v>6065.51</v>
      </c>
    </row>
    <row r="5480" spans="2:10" x14ac:dyDescent="0.25">
      <c r="B5480">
        <v>24</v>
      </c>
      <c r="C5480" s="1">
        <v>43199</v>
      </c>
      <c r="D5480">
        <v>3</v>
      </c>
      <c r="E5480">
        <v>788</v>
      </c>
      <c r="F5480">
        <v>55</v>
      </c>
      <c r="G5480">
        <v>29</v>
      </c>
      <c r="H5480">
        <v>84</v>
      </c>
      <c r="I5480">
        <v>10848.82</v>
      </c>
      <c r="J5480">
        <v>7195.21</v>
      </c>
    </row>
    <row r="5481" spans="2:10" x14ac:dyDescent="0.25">
      <c r="B5481">
        <v>24</v>
      </c>
      <c r="C5481" s="1">
        <v>43206</v>
      </c>
      <c r="D5481">
        <v>3</v>
      </c>
      <c r="E5481">
        <v>814</v>
      </c>
      <c r="F5481">
        <v>88</v>
      </c>
      <c r="G5481">
        <v>27</v>
      </c>
      <c r="H5481">
        <v>122</v>
      </c>
      <c r="I5481">
        <v>20333.400000000001</v>
      </c>
      <c r="J5481">
        <v>4992.49</v>
      </c>
    </row>
    <row r="5482" spans="2:10" x14ac:dyDescent="0.25">
      <c r="B5482">
        <v>24</v>
      </c>
      <c r="C5482" s="1">
        <v>43213</v>
      </c>
      <c r="D5482">
        <v>3</v>
      </c>
      <c r="E5482">
        <v>875</v>
      </c>
      <c r="F5482">
        <v>76</v>
      </c>
      <c r="G5482">
        <v>13</v>
      </c>
      <c r="H5482">
        <v>171</v>
      </c>
      <c r="I5482">
        <v>26802.080000000002</v>
      </c>
      <c r="J5482">
        <v>7186</v>
      </c>
    </row>
    <row r="5483" spans="2:10" x14ac:dyDescent="0.25">
      <c r="B5483">
        <v>24</v>
      </c>
      <c r="C5483" s="1">
        <v>43220</v>
      </c>
      <c r="D5483">
        <v>3</v>
      </c>
      <c r="E5483">
        <v>938</v>
      </c>
      <c r="F5483">
        <v>82</v>
      </c>
      <c r="G5483">
        <v>26</v>
      </c>
      <c r="H5483">
        <v>370</v>
      </c>
      <c r="I5483">
        <v>20266.169999999998</v>
      </c>
      <c r="J5483">
        <v>5179.3</v>
      </c>
    </row>
    <row r="5484" spans="2:10" x14ac:dyDescent="0.25">
      <c r="B5484">
        <v>24</v>
      </c>
      <c r="C5484" s="1">
        <v>43227</v>
      </c>
      <c r="D5484">
        <v>3</v>
      </c>
      <c r="E5484">
        <v>994</v>
      </c>
      <c r="F5484">
        <v>99</v>
      </c>
      <c r="G5484">
        <v>16</v>
      </c>
      <c r="H5484">
        <v>1111</v>
      </c>
      <c r="I5484">
        <v>25199.86</v>
      </c>
      <c r="J5484">
        <v>11049.86</v>
      </c>
    </row>
    <row r="5485" spans="2:10" x14ac:dyDescent="0.25">
      <c r="B5485">
        <v>24</v>
      </c>
      <c r="C5485" s="1">
        <v>43234</v>
      </c>
      <c r="D5485">
        <v>3</v>
      </c>
      <c r="E5485">
        <v>1077</v>
      </c>
      <c r="F5485">
        <v>109</v>
      </c>
      <c r="G5485">
        <v>32</v>
      </c>
      <c r="H5485">
        <v>712</v>
      </c>
      <c r="I5485">
        <v>24208.7</v>
      </c>
      <c r="J5485">
        <v>5425.32</v>
      </c>
    </row>
    <row r="5486" spans="2:10" x14ac:dyDescent="0.25">
      <c r="B5486">
        <v>24</v>
      </c>
      <c r="C5486" s="1">
        <v>43241</v>
      </c>
      <c r="D5486">
        <v>3</v>
      </c>
      <c r="E5486">
        <v>1154</v>
      </c>
      <c r="F5486">
        <v>58</v>
      </c>
      <c r="G5486">
        <v>21</v>
      </c>
      <c r="H5486">
        <v>506</v>
      </c>
      <c r="I5486">
        <v>19607.03</v>
      </c>
      <c r="J5486">
        <v>11201.49</v>
      </c>
    </row>
    <row r="5487" spans="2:10" x14ac:dyDescent="0.25">
      <c r="B5487">
        <v>24</v>
      </c>
      <c r="C5487" s="1">
        <v>43248</v>
      </c>
      <c r="D5487">
        <v>3</v>
      </c>
      <c r="E5487">
        <v>1191</v>
      </c>
      <c r="F5487">
        <v>100</v>
      </c>
      <c r="G5487">
        <v>11</v>
      </c>
      <c r="H5487">
        <v>1491</v>
      </c>
      <c r="I5487">
        <v>26028.52</v>
      </c>
      <c r="J5487">
        <v>6437.04</v>
      </c>
    </row>
    <row r="5488" spans="2:10" x14ac:dyDescent="0.25">
      <c r="B5488">
        <v>24</v>
      </c>
      <c r="C5488" s="1">
        <v>43255</v>
      </c>
      <c r="D5488">
        <v>3</v>
      </c>
      <c r="E5488">
        <v>1280</v>
      </c>
      <c r="F5488">
        <v>80</v>
      </c>
      <c r="G5488">
        <v>24</v>
      </c>
      <c r="H5488">
        <v>1579</v>
      </c>
      <c r="I5488">
        <v>28996.02</v>
      </c>
      <c r="J5488">
        <v>6651.51</v>
      </c>
    </row>
    <row r="5489" spans="2:10" x14ac:dyDescent="0.25">
      <c r="B5489">
        <v>24</v>
      </c>
      <c r="C5489" s="1">
        <v>43262</v>
      </c>
      <c r="D5489">
        <v>3</v>
      </c>
      <c r="E5489">
        <v>1336</v>
      </c>
      <c r="F5489">
        <v>49</v>
      </c>
      <c r="G5489">
        <v>37</v>
      </c>
      <c r="H5489">
        <v>466</v>
      </c>
      <c r="I5489">
        <v>19176.22</v>
      </c>
      <c r="J5489">
        <v>8122.08</v>
      </c>
    </row>
    <row r="5490" spans="2:10" x14ac:dyDescent="0.25">
      <c r="B5490">
        <v>24</v>
      </c>
      <c r="C5490" s="1">
        <v>43269</v>
      </c>
      <c r="D5490">
        <v>3</v>
      </c>
      <c r="E5490">
        <v>1348</v>
      </c>
      <c r="F5490">
        <v>72</v>
      </c>
      <c r="G5490">
        <v>20</v>
      </c>
      <c r="H5490">
        <v>1524</v>
      </c>
      <c r="I5490">
        <v>28492.95</v>
      </c>
      <c r="J5490">
        <v>9376.44</v>
      </c>
    </row>
    <row r="5491" spans="2:10" x14ac:dyDescent="0.25">
      <c r="B5491">
        <v>24</v>
      </c>
      <c r="C5491" s="1">
        <v>43276</v>
      </c>
      <c r="D5491">
        <v>3</v>
      </c>
      <c r="E5491">
        <v>1400</v>
      </c>
      <c r="F5491">
        <v>84</v>
      </c>
      <c r="G5491">
        <v>29</v>
      </c>
      <c r="H5491">
        <v>134</v>
      </c>
      <c r="I5491">
        <v>27464.49</v>
      </c>
      <c r="J5491">
        <v>7488.47</v>
      </c>
    </row>
    <row r="5492" spans="2:10" x14ac:dyDescent="0.25">
      <c r="B5492">
        <v>24</v>
      </c>
      <c r="C5492" s="1">
        <v>43283</v>
      </c>
      <c r="D5492">
        <v>3</v>
      </c>
      <c r="E5492">
        <v>1455</v>
      </c>
      <c r="F5492">
        <v>68</v>
      </c>
      <c r="G5492">
        <v>31</v>
      </c>
      <c r="H5492">
        <v>565</v>
      </c>
      <c r="I5492">
        <v>25780.97</v>
      </c>
      <c r="J5492">
        <v>11420.71</v>
      </c>
    </row>
    <row r="5493" spans="2:10" x14ac:dyDescent="0.25">
      <c r="B5493">
        <v>24</v>
      </c>
      <c r="C5493" s="1">
        <v>43290</v>
      </c>
      <c r="D5493">
        <v>3</v>
      </c>
      <c r="E5493">
        <v>1492</v>
      </c>
      <c r="F5493">
        <v>100</v>
      </c>
      <c r="G5493">
        <v>28</v>
      </c>
      <c r="H5493">
        <v>485</v>
      </c>
      <c r="I5493">
        <v>26524.13</v>
      </c>
      <c r="J5493">
        <v>16473.32</v>
      </c>
    </row>
    <row r="5494" spans="2:10" x14ac:dyDescent="0.25">
      <c r="B5494">
        <v>24</v>
      </c>
      <c r="C5494" s="1">
        <v>43297</v>
      </c>
      <c r="D5494">
        <v>3</v>
      </c>
      <c r="E5494">
        <v>1564</v>
      </c>
      <c r="F5494">
        <v>79</v>
      </c>
      <c r="G5494">
        <v>12</v>
      </c>
      <c r="H5494">
        <v>632</v>
      </c>
      <c r="I5494">
        <v>29558.59</v>
      </c>
      <c r="J5494">
        <v>12414.64</v>
      </c>
    </row>
    <row r="5495" spans="2:10" x14ac:dyDescent="0.25">
      <c r="B5495">
        <v>24</v>
      </c>
      <c r="C5495" s="1">
        <v>43304</v>
      </c>
      <c r="D5495">
        <v>3</v>
      </c>
      <c r="E5495">
        <v>1631</v>
      </c>
      <c r="F5495">
        <v>59</v>
      </c>
      <c r="G5495">
        <v>15</v>
      </c>
      <c r="H5495">
        <v>1069</v>
      </c>
      <c r="I5495">
        <v>38731.800000000003</v>
      </c>
      <c r="J5495">
        <v>10943.66</v>
      </c>
    </row>
    <row r="5496" spans="2:10" x14ac:dyDescent="0.25">
      <c r="B5496">
        <v>24</v>
      </c>
      <c r="C5496" s="1">
        <v>43311</v>
      </c>
      <c r="D5496">
        <v>3</v>
      </c>
      <c r="E5496">
        <v>1675</v>
      </c>
      <c r="F5496">
        <v>97</v>
      </c>
      <c r="G5496">
        <v>24</v>
      </c>
      <c r="H5496">
        <v>448</v>
      </c>
      <c r="I5496">
        <v>43175.06</v>
      </c>
      <c r="J5496">
        <v>17205.330000000002</v>
      </c>
    </row>
    <row r="5497" spans="2:10" x14ac:dyDescent="0.25">
      <c r="B5497">
        <v>24</v>
      </c>
      <c r="C5497" s="1">
        <v>43318</v>
      </c>
      <c r="D5497">
        <v>3</v>
      </c>
      <c r="E5497">
        <v>1748</v>
      </c>
      <c r="F5497">
        <v>64</v>
      </c>
      <c r="G5497">
        <v>18</v>
      </c>
      <c r="H5497">
        <v>171</v>
      </c>
      <c r="I5497">
        <v>47950.55</v>
      </c>
      <c r="J5497">
        <v>7153.98</v>
      </c>
    </row>
    <row r="5498" spans="2:10" x14ac:dyDescent="0.25">
      <c r="B5498">
        <v>24</v>
      </c>
      <c r="C5498" s="1">
        <v>43325</v>
      </c>
      <c r="D5498">
        <v>3</v>
      </c>
      <c r="E5498">
        <v>1794</v>
      </c>
      <c r="F5498">
        <v>105</v>
      </c>
      <c r="G5498">
        <v>24</v>
      </c>
      <c r="H5498">
        <v>1871</v>
      </c>
      <c r="I5498">
        <v>40869.25</v>
      </c>
      <c r="J5498">
        <v>21028.62</v>
      </c>
    </row>
    <row r="5499" spans="2:10" x14ac:dyDescent="0.25">
      <c r="B5499">
        <v>24</v>
      </c>
      <c r="C5499" s="1">
        <v>43332</v>
      </c>
      <c r="D5499">
        <v>3</v>
      </c>
      <c r="E5499">
        <v>1875</v>
      </c>
      <c r="F5499">
        <v>46</v>
      </c>
      <c r="G5499">
        <v>23</v>
      </c>
      <c r="H5499">
        <v>420</v>
      </c>
      <c r="I5499">
        <v>32779.129999999997</v>
      </c>
      <c r="J5499">
        <v>12596.22</v>
      </c>
    </row>
    <row r="5500" spans="2:10" x14ac:dyDescent="0.25">
      <c r="B5500">
        <v>24</v>
      </c>
      <c r="C5500" s="1">
        <v>43339</v>
      </c>
      <c r="D5500">
        <v>3</v>
      </c>
      <c r="E5500">
        <v>1898</v>
      </c>
      <c r="F5500">
        <v>79</v>
      </c>
      <c r="G5500">
        <v>29</v>
      </c>
      <c r="H5500">
        <v>858</v>
      </c>
      <c r="I5500">
        <v>40751.25</v>
      </c>
      <c r="J5500">
        <v>9135.26</v>
      </c>
    </row>
    <row r="5501" spans="2:10" x14ac:dyDescent="0.25">
      <c r="B5501">
        <v>24</v>
      </c>
      <c r="C5501" s="1">
        <v>43346</v>
      </c>
      <c r="D5501">
        <v>3</v>
      </c>
      <c r="E5501">
        <v>1948</v>
      </c>
      <c r="F5501">
        <v>132</v>
      </c>
      <c r="G5501">
        <v>19</v>
      </c>
      <c r="H5501">
        <v>636</v>
      </c>
      <c r="I5501">
        <v>41831.61</v>
      </c>
      <c r="J5501">
        <v>12949.31</v>
      </c>
    </row>
    <row r="5502" spans="2:10" x14ac:dyDescent="0.25">
      <c r="B5502">
        <v>24</v>
      </c>
      <c r="C5502" s="1">
        <v>43353</v>
      </c>
      <c r="D5502">
        <v>3</v>
      </c>
      <c r="E5502">
        <v>2061</v>
      </c>
      <c r="F5502">
        <v>104</v>
      </c>
      <c r="G5502">
        <v>37</v>
      </c>
      <c r="H5502">
        <v>126</v>
      </c>
      <c r="I5502">
        <v>31177.18</v>
      </c>
      <c r="J5502">
        <v>10539.3</v>
      </c>
    </row>
    <row r="5503" spans="2:10" x14ac:dyDescent="0.25">
      <c r="B5503">
        <v>24</v>
      </c>
      <c r="C5503" s="1">
        <v>43360</v>
      </c>
      <c r="D5503">
        <v>3</v>
      </c>
      <c r="E5503">
        <v>2128</v>
      </c>
      <c r="F5503">
        <v>104</v>
      </c>
      <c r="G5503">
        <v>27</v>
      </c>
      <c r="H5503">
        <v>508</v>
      </c>
      <c r="I5503">
        <v>38591.370000000003</v>
      </c>
      <c r="J5503">
        <v>22538.799999999999</v>
      </c>
    </row>
    <row r="5504" spans="2:10" x14ac:dyDescent="0.25">
      <c r="B5504">
        <v>24</v>
      </c>
      <c r="C5504" s="1">
        <v>43367</v>
      </c>
      <c r="D5504">
        <v>3</v>
      </c>
      <c r="E5504">
        <v>2205</v>
      </c>
      <c r="F5504">
        <v>58</v>
      </c>
      <c r="G5504">
        <v>12</v>
      </c>
      <c r="H5504">
        <v>1255</v>
      </c>
      <c r="I5504">
        <v>33225.58</v>
      </c>
      <c r="J5504">
        <v>8035.79</v>
      </c>
    </row>
    <row r="5505" spans="2:10" x14ac:dyDescent="0.25">
      <c r="B5505">
        <v>24</v>
      </c>
      <c r="C5505" s="1">
        <v>43101</v>
      </c>
      <c r="D5505">
        <v>4</v>
      </c>
      <c r="E5505">
        <v>0</v>
      </c>
      <c r="F5505">
        <v>95</v>
      </c>
      <c r="G5505">
        <v>23</v>
      </c>
      <c r="H5505">
        <v>70</v>
      </c>
      <c r="I5505">
        <v>1504.41</v>
      </c>
      <c r="J5505">
        <v>882.74</v>
      </c>
    </row>
    <row r="5506" spans="2:10" x14ac:dyDescent="0.25">
      <c r="B5506">
        <v>24</v>
      </c>
      <c r="C5506" s="1">
        <v>43108</v>
      </c>
      <c r="D5506">
        <v>4</v>
      </c>
      <c r="E5506">
        <v>72</v>
      </c>
      <c r="F5506">
        <v>82</v>
      </c>
      <c r="G5506">
        <v>32</v>
      </c>
      <c r="H5506">
        <v>181</v>
      </c>
      <c r="I5506">
        <v>3742.16</v>
      </c>
      <c r="J5506">
        <v>1014.23</v>
      </c>
    </row>
    <row r="5507" spans="2:10" x14ac:dyDescent="0.25">
      <c r="B5507">
        <v>24</v>
      </c>
      <c r="C5507" s="1">
        <v>43115</v>
      </c>
      <c r="D5507">
        <v>4</v>
      </c>
      <c r="E5507">
        <v>122</v>
      </c>
      <c r="F5507">
        <v>63</v>
      </c>
      <c r="G5507">
        <v>27</v>
      </c>
      <c r="H5507">
        <v>49</v>
      </c>
      <c r="I5507">
        <v>2461.14</v>
      </c>
      <c r="J5507">
        <v>1454.78</v>
      </c>
    </row>
    <row r="5508" spans="2:10" x14ac:dyDescent="0.25">
      <c r="B5508">
        <v>24</v>
      </c>
      <c r="C5508" s="1">
        <v>43122</v>
      </c>
      <c r="D5508">
        <v>4</v>
      </c>
      <c r="E5508">
        <v>158</v>
      </c>
      <c r="F5508">
        <v>125</v>
      </c>
      <c r="G5508">
        <v>24</v>
      </c>
      <c r="H5508">
        <v>49</v>
      </c>
      <c r="I5508">
        <v>8431.4699999999993</v>
      </c>
      <c r="J5508">
        <v>2514.48</v>
      </c>
    </row>
    <row r="5509" spans="2:10" x14ac:dyDescent="0.25">
      <c r="B5509">
        <v>24</v>
      </c>
      <c r="C5509" s="1">
        <v>43129</v>
      </c>
      <c r="D5509">
        <v>4</v>
      </c>
      <c r="E5509">
        <v>259</v>
      </c>
      <c r="F5509">
        <v>65</v>
      </c>
      <c r="G5509">
        <v>17</v>
      </c>
      <c r="H5509">
        <v>89</v>
      </c>
      <c r="I5509">
        <v>6147.33</v>
      </c>
      <c r="J5509">
        <v>1872.18</v>
      </c>
    </row>
    <row r="5510" spans="2:10" x14ac:dyDescent="0.25">
      <c r="B5510">
        <v>24</v>
      </c>
      <c r="C5510" s="1">
        <v>43136</v>
      </c>
      <c r="D5510">
        <v>4</v>
      </c>
      <c r="E5510">
        <v>307</v>
      </c>
      <c r="F5510">
        <v>119</v>
      </c>
      <c r="G5510">
        <v>29</v>
      </c>
      <c r="H5510">
        <v>94</v>
      </c>
      <c r="I5510">
        <v>8504.35</v>
      </c>
      <c r="J5510">
        <v>5180.3500000000004</v>
      </c>
    </row>
    <row r="5511" spans="2:10" x14ac:dyDescent="0.25">
      <c r="B5511">
        <v>24</v>
      </c>
      <c r="C5511" s="1">
        <v>43143</v>
      </c>
      <c r="D5511">
        <v>4</v>
      </c>
      <c r="E5511">
        <v>397</v>
      </c>
      <c r="F5511">
        <v>97</v>
      </c>
      <c r="G5511">
        <v>17</v>
      </c>
      <c r="H5511">
        <v>116</v>
      </c>
      <c r="I5511">
        <v>5465.33</v>
      </c>
      <c r="J5511">
        <v>4242.6499999999996</v>
      </c>
    </row>
    <row r="5512" spans="2:10" x14ac:dyDescent="0.25">
      <c r="B5512">
        <v>24</v>
      </c>
      <c r="C5512" s="1">
        <v>43150</v>
      </c>
      <c r="D5512">
        <v>4</v>
      </c>
      <c r="E5512">
        <v>477</v>
      </c>
      <c r="F5512">
        <v>104</v>
      </c>
      <c r="G5512">
        <v>16</v>
      </c>
      <c r="H5512">
        <v>260</v>
      </c>
      <c r="I5512">
        <v>7151.41</v>
      </c>
      <c r="J5512">
        <v>5346.18</v>
      </c>
    </row>
    <row r="5513" spans="2:10" x14ac:dyDescent="0.25">
      <c r="B5513">
        <v>24</v>
      </c>
      <c r="C5513" s="1">
        <v>43157</v>
      </c>
      <c r="D5513">
        <v>4</v>
      </c>
      <c r="E5513">
        <v>565</v>
      </c>
      <c r="F5513">
        <v>62</v>
      </c>
      <c r="G5513">
        <v>28</v>
      </c>
      <c r="H5513">
        <v>348</v>
      </c>
      <c r="I5513">
        <v>9201.01</v>
      </c>
      <c r="J5513">
        <v>3276.1</v>
      </c>
    </row>
    <row r="5514" spans="2:10" x14ac:dyDescent="0.25">
      <c r="B5514">
        <v>24</v>
      </c>
      <c r="C5514" s="1">
        <v>43164</v>
      </c>
      <c r="D5514">
        <v>4</v>
      </c>
      <c r="E5514">
        <v>599</v>
      </c>
      <c r="F5514">
        <v>108</v>
      </c>
      <c r="G5514">
        <v>16</v>
      </c>
      <c r="H5514">
        <v>109</v>
      </c>
      <c r="I5514">
        <v>4476.58</v>
      </c>
      <c r="J5514">
        <v>6750.96</v>
      </c>
    </row>
    <row r="5515" spans="2:10" x14ac:dyDescent="0.25">
      <c r="B5515">
        <v>24</v>
      </c>
      <c r="C5515" s="1">
        <v>43171</v>
      </c>
      <c r="D5515">
        <v>4</v>
      </c>
      <c r="E5515">
        <v>691</v>
      </c>
      <c r="F5515">
        <v>114</v>
      </c>
      <c r="G5515">
        <v>24</v>
      </c>
      <c r="H5515">
        <v>458</v>
      </c>
      <c r="I5515">
        <v>13243.05</v>
      </c>
      <c r="J5515">
        <v>9775.5300000000007</v>
      </c>
    </row>
    <row r="5516" spans="2:10" x14ac:dyDescent="0.25">
      <c r="B5516">
        <v>24</v>
      </c>
      <c r="C5516" s="1">
        <v>43178</v>
      </c>
      <c r="D5516">
        <v>4</v>
      </c>
      <c r="E5516">
        <v>781</v>
      </c>
      <c r="F5516">
        <v>135</v>
      </c>
      <c r="G5516">
        <v>37</v>
      </c>
      <c r="H5516">
        <v>165</v>
      </c>
      <c r="I5516">
        <v>14550.75</v>
      </c>
      <c r="J5516">
        <v>7788.97</v>
      </c>
    </row>
    <row r="5517" spans="2:10" x14ac:dyDescent="0.25">
      <c r="B5517">
        <v>24</v>
      </c>
      <c r="C5517" s="1">
        <v>43185</v>
      </c>
      <c r="D5517">
        <v>4</v>
      </c>
      <c r="E5517">
        <v>879</v>
      </c>
      <c r="F5517">
        <v>86</v>
      </c>
      <c r="G5517">
        <v>25</v>
      </c>
      <c r="H5517">
        <v>156</v>
      </c>
      <c r="I5517">
        <v>20314.57</v>
      </c>
      <c r="J5517">
        <v>8897.85</v>
      </c>
    </row>
    <row r="5518" spans="2:10" x14ac:dyDescent="0.25">
      <c r="B5518">
        <v>24</v>
      </c>
      <c r="C5518" s="1">
        <v>43192</v>
      </c>
      <c r="D5518">
        <v>4</v>
      </c>
      <c r="E5518">
        <v>940</v>
      </c>
      <c r="F5518">
        <v>80</v>
      </c>
      <c r="G5518">
        <v>22</v>
      </c>
      <c r="H5518">
        <v>469</v>
      </c>
      <c r="I5518">
        <v>16683.12</v>
      </c>
      <c r="J5518">
        <v>7883.52</v>
      </c>
    </row>
    <row r="5519" spans="2:10" x14ac:dyDescent="0.25">
      <c r="B5519">
        <v>24</v>
      </c>
      <c r="C5519" s="1">
        <v>43199</v>
      </c>
      <c r="D5519">
        <v>4</v>
      </c>
      <c r="E5519">
        <v>998</v>
      </c>
      <c r="F5519">
        <v>98</v>
      </c>
      <c r="G5519">
        <v>26</v>
      </c>
      <c r="H5519">
        <v>291</v>
      </c>
      <c r="I5519">
        <v>7635.74</v>
      </c>
      <c r="J5519">
        <v>9719.94</v>
      </c>
    </row>
    <row r="5520" spans="2:10" x14ac:dyDescent="0.25">
      <c r="B5520">
        <v>24</v>
      </c>
      <c r="C5520" s="1">
        <v>43206</v>
      </c>
      <c r="D5520">
        <v>4</v>
      </c>
      <c r="E5520">
        <v>1070</v>
      </c>
      <c r="F5520">
        <v>99</v>
      </c>
      <c r="G5520">
        <v>23</v>
      </c>
      <c r="H5520">
        <v>297</v>
      </c>
      <c r="I5520">
        <v>20216.62</v>
      </c>
      <c r="J5520">
        <v>17034.849999999999</v>
      </c>
    </row>
    <row r="5521" spans="2:10" x14ac:dyDescent="0.25">
      <c r="B5521">
        <v>24</v>
      </c>
      <c r="C5521" s="1">
        <v>43213</v>
      </c>
      <c r="D5521">
        <v>4</v>
      </c>
      <c r="E5521">
        <v>1146</v>
      </c>
      <c r="F5521">
        <v>38</v>
      </c>
      <c r="G5521">
        <v>28</v>
      </c>
      <c r="H5521">
        <v>251</v>
      </c>
      <c r="I5521">
        <v>23561.08</v>
      </c>
      <c r="J5521">
        <v>8597.2800000000007</v>
      </c>
    </row>
    <row r="5522" spans="2:10" x14ac:dyDescent="0.25">
      <c r="B5522">
        <v>24</v>
      </c>
      <c r="C5522" s="1">
        <v>43220</v>
      </c>
      <c r="D5522">
        <v>4</v>
      </c>
      <c r="E5522">
        <v>1156</v>
      </c>
      <c r="F5522">
        <v>79</v>
      </c>
      <c r="G5522">
        <v>29</v>
      </c>
      <c r="H5522">
        <v>228</v>
      </c>
      <c r="I5522">
        <v>19624.87</v>
      </c>
      <c r="J5522">
        <v>8971.51</v>
      </c>
    </row>
    <row r="5523" spans="2:10" x14ac:dyDescent="0.25">
      <c r="B5523">
        <v>24</v>
      </c>
      <c r="C5523" s="1">
        <v>43227</v>
      </c>
      <c r="D5523">
        <v>4</v>
      </c>
      <c r="E5523">
        <v>1206</v>
      </c>
      <c r="F5523">
        <v>74</v>
      </c>
      <c r="G5523">
        <v>27</v>
      </c>
      <c r="H5523">
        <v>100</v>
      </c>
      <c r="I5523">
        <v>23832.63</v>
      </c>
      <c r="J5523">
        <v>12353.95</v>
      </c>
    </row>
    <row r="5524" spans="2:10" x14ac:dyDescent="0.25">
      <c r="B5524">
        <v>24</v>
      </c>
      <c r="C5524" s="1">
        <v>43234</v>
      </c>
      <c r="D5524">
        <v>4</v>
      </c>
      <c r="E5524">
        <v>1253</v>
      </c>
      <c r="F5524">
        <v>92</v>
      </c>
      <c r="G5524">
        <v>22</v>
      </c>
      <c r="H5524">
        <v>1023</v>
      </c>
      <c r="I5524">
        <v>20851.759999999998</v>
      </c>
      <c r="J5524">
        <v>15521.65</v>
      </c>
    </row>
    <row r="5525" spans="2:10" x14ac:dyDescent="0.25">
      <c r="B5525">
        <v>24</v>
      </c>
      <c r="C5525" s="1">
        <v>43241</v>
      </c>
      <c r="D5525">
        <v>4</v>
      </c>
      <c r="E5525">
        <v>1323</v>
      </c>
      <c r="F5525">
        <v>100</v>
      </c>
      <c r="G5525">
        <v>31</v>
      </c>
      <c r="H5525">
        <v>23</v>
      </c>
      <c r="I5525">
        <v>25953.56</v>
      </c>
      <c r="J5525">
        <v>10532.17</v>
      </c>
    </row>
    <row r="5526" spans="2:10" x14ac:dyDescent="0.25">
      <c r="B5526">
        <v>24</v>
      </c>
      <c r="C5526" s="1">
        <v>43248</v>
      </c>
      <c r="D5526">
        <v>4</v>
      </c>
      <c r="E5526">
        <v>1392</v>
      </c>
      <c r="F5526">
        <v>103</v>
      </c>
      <c r="G5526">
        <v>37</v>
      </c>
      <c r="H5526">
        <v>332</v>
      </c>
      <c r="I5526">
        <v>27440.01</v>
      </c>
      <c r="J5526">
        <v>12725.08</v>
      </c>
    </row>
    <row r="5527" spans="2:10" x14ac:dyDescent="0.25">
      <c r="B5527">
        <v>24</v>
      </c>
      <c r="C5527" s="1">
        <v>43255</v>
      </c>
      <c r="D5527">
        <v>4</v>
      </c>
      <c r="E5527">
        <v>1458</v>
      </c>
      <c r="F5527">
        <v>64</v>
      </c>
      <c r="G5527">
        <v>21</v>
      </c>
      <c r="H5527">
        <v>69</v>
      </c>
      <c r="I5527">
        <v>45466.84</v>
      </c>
      <c r="J5527">
        <v>17155.41</v>
      </c>
    </row>
    <row r="5528" spans="2:10" x14ac:dyDescent="0.25">
      <c r="B5528">
        <v>24</v>
      </c>
      <c r="C5528" s="1">
        <v>43262</v>
      </c>
      <c r="D5528">
        <v>4</v>
      </c>
      <c r="E5528">
        <v>1501</v>
      </c>
      <c r="F5528">
        <v>100</v>
      </c>
      <c r="G5528">
        <v>23</v>
      </c>
      <c r="H5528">
        <v>1362</v>
      </c>
      <c r="I5528">
        <v>48140.53</v>
      </c>
      <c r="J5528">
        <v>14169.67</v>
      </c>
    </row>
    <row r="5529" spans="2:10" x14ac:dyDescent="0.25">
      <c r="B5529">
        <v>24</v>
      </c>
      <c r="C5529" s="1">
        <v>43269</v>
      </c>
      <c r="D5529">
        <v>4</v>
      </c>
      <c r="E5529">
        <v>1578</v>
      </c>
      <c r="F5529">
        <v>83</v>
      </c>
      <c r="G5529">
        <v>21</v>
      </c>
      <c r="H5529">
        <v>1119</v>
      </c>
      <c r="I5529">
        <v>28320.99</v>
      </c>
      <c r="J5529">
        <v>23485.37</v>
      </c>
    </row>
    <row r="5530" spans="2:10" x14ac:dyDescent="0.25">
      <c r="B5530">
        <v>24</v>
      </c>
      <c r="C5530" s="1">
        <v>43276</v>
      </c>
      <c r="D5530">
        <v>4</v>
      </c>
      <c r="E5530">
        <v>1640</v>
      </c>
      <c r="F5530">
        <v>102</v>
      </c>
      <c r="G5530">
        <v>30</v>
      </c>
      <c r="H5530">
        <v>8</v>
      </c>
      <c r="I5530">
        <v>17668.7</v>
      </c>
      <c r="J5530">
        <v>9181.91</v>
      </c>
    </row>
    <row r="5531" spans="2:10" x14ac:dyDescent="0.25">
      <c r="B5531">
        <v>24</v>
      </c>
      <c r="C5531" s="1">
        <v>43283</v>
      </c>
      <c r="D5531">
        <v>4</v>
      </c>
      <c r="E5531">
        <v>1712</v>
      </c>
      <c r="F5531">
        <v>64</v>
      </c>
      <c r="G5531">
        <v>37</v>
      </c>
      <c r="H5531">
        <v>686</v>
      </c>
      <c r="I5531">
        <v>26387.22</v>
      </c>
      <c r="J5531">
        <v>15013.96</v>
      </c>
    </row>
    <row r="5532" spans="2:10" x14ac:dyDescent="0.25">
      <c r="B5532">
        <v>24</v>
      </c>
      <c r="C5532" s="1">
        <v>43290</v>
      </c>
      <c r="D5532">
        <v>4</v>
      </c>
      <c r="E5532">
        <v>1739</v>
      </c>
      <c r="F5532">
        <v>15</v>
      </c>
      <c r="G5532">
        <v>26</v>
      </c>
      <c r="H5532">
        <v>150</v>
      </c>
      <c r="I5532">
        <v>22217.19</v>
      </c>
      <c r="J5532">
        <v>8724.6200000000008</v>
      </c>
    </row>
    <row r="5533" spans="2:10" x14ac:dyDescent="0.25">
      <c r="B5533">
        <v>24</v>
      </c>
      <c r="C5533" s="1">
        <v>43297</v>
      </c>
      <c r="D5533">
        <v>4</v>
      </c>
      <c r="E5533">
        <v>1728</v>
      </c>
      <c r="F5533">
        <v>88</v>
      </c>
      <c r="G5533">
        <v>18</v>
      </c>
      <c r="H5533">
        <v>47</v>
      </c>
      <c r="I5533">
        <v>28226.99</v>
      </c>
      <c r="J5533">
        <v>19743.2</v>
      </c>
    </row>
    <row r="5534" spans="2:10" x14ac:dyDescent="0.25">
      <c r="B5534">
        <v>24</v>
      </c>
      <c r="C5534" s="1">
        <v>43304</v>
      </c>
      <c r="D5534">
        <v>4</v>
      </c>
      <c r="E5534">
        <v>1798</v>
      </c>
      <c r="F5534">
        <v>76</v>
      </c>
      <c r="G5534">
        <v>26</v>
      </c>
      <c r="H5534">
        <v>385</v>
      </c>
      <c r="I5534">
        <v>31083.05</v>
      </c>
      <c r="J5534">
        <v>22223.32</v>
      </c>
    </row>
    <row r="5535" spans="2:10" x14ac:dyDescent="0.25">
      <c r="B5535">
        <v>24</v>
      </c>
      <c r="C5535" s="1">
        <v>43311</v>
      </c>
      <c r="D5535">
        <v>4</v>
      </c>
      <c r="E5535">
        <v>1848</v>
      </c>
      <c r="F5535">
        <v>54</v>
      </c>
      <c r="G5535">
        <v>23</v>
      </c>
      <c r="H5535">
        <v>1137</v>
      </c>
      <c r="I5535">
        <v>38471.89</v>
      </c>
      <c r="J5535">
        <v>27287.88</v>
      </c>
    </row>
    <row r="5536" spans="2:10" x14ac:dyDescent="0.25">
      <c r="B5536">
        <v>24</v>
      </c>
      <c r="C5536" s="1">
        <v>43318</v>
      </c>
      <c r="D5536">
        <v>4</v>
      </c>
      <c r="E5536">
        <v>1879</v>
      </c>
      <c r="F5536">
        <v>96</v>
      </c>
      <c r="G5536">
        <v>33</v>
      </c>
      <c r="H5536">
        <v>820</v>
      </c>
      <c r="I5536">
        <v>49145.98</v>
      </c>
      <c r="J5536">
        <v>12711.31</v>
      </c>
    </row>
    <row r="5537" spans="2:10" x14ac:dyDescent="0.25">
      <c r="B5537">
        <v>24</v>
      </c>
      <c r="C5537" s="1">
        <v>43325</v>
      </c>
      <c r="D5537">
        <v>4</v>
      </c>
      <c r="E5537">
        <v>1942</v>
      </c>
      <c r="F5537">
        <v>57</v>
      </c>
      <c r="G5537">
        <v>11</v>
      </c>
      <c r="H5537">
        <v>1247</v>
      </c>
      <c r="I5537">
        <v>44336.35</v>
      </c>
      <c r="J5537">
        <v>12117</v>
      </c>
    </row>
    <row r="5538" spans="2:10" x14ac:dyDescent="0.25">
      <c r="B5538">
        <v>24</v>
      </c>
      <c r="C5538" s="1">
        <v>43332</v>
      </c>
      <c r="D5538">
        <v>4</v>
      </c>
      <c r="E5538">
        <v>1988</v>
      </c>
      <c r="F5538">
        <v>67</v>
      </c>
      <c r="G5538">
        <v>22</v>
      </c>
      <c r="H5538">
        <v>408</v>
      </c>
      <c r="I5538">
        <v>58158.45</v>
      </c>
      <c r="J5538">
        <v>20167.310000000001</v>
      </c>
    </row>
    <row r="5539" spans="2:10" x14ac:dyDescent="0.25">
      <c r="B5539">
        <v>24</v>
      </c>
      <c r="C5539" s="1">
        <v>43339</v>
      </c>
      <c r="D5539">
        <v>4</v>
      </c>
      <c r="E5539">
        <v>2033</v>
      </c>
      <c r="F5539">
        <v>85</v>
      </c>
      <c r="G5539">
        <v>15</v>
      </c>
      <c r="H5539">
        <v>505</v>
      </c>
      <c r="I5539">
        <v>30222.69</v>
      </c>
      <c r="J5539">
        <v>19345.310000000001</v>
      </c>
    </row>
    <row r="5540" spans="2:10" x14ac:dyDescent="0.25">
      <c r="B5540">
        <v>24</v>
      </c>
      <c r="C5540" s="1">
        <v>43346</v>
      </c>
      <c r="D5540">
        <v>4</v>
      </c>
      <c r="E5540">
        <v>2103</v>
      </c>
      <c r="F5540">
        <v>77</v>
      </c>
      <c r="G5540">
        <v>26</v>
      </c>
      <c r="H5540">
        <v>837</v>
      </c>
      <c r="I5540">
        <v>29549.71</v>
      </c>
      <c r="J5540">
        <v>26460.47</v>
      </c>
    </row>
    <row r="5541" spans="2:10" x14ac:dyDescent="0.25">
      <c r="B5541">
        <v>24</v>
      </c>
      <c r="C5541" s="1">
        <v>43353</v>
      </c>
      <c r="D5541">
        <v>4</v>
      </c>
      <c r="E5541">
        <v>2154</v>
      </c>
      <c r="F5541">
        <v>91</v>
      </c>
      <c r="G5541">
        <v>21</v>
      </c>
      <c r="H5541">
        <v>3842</v>
      </c>
      <c r="I5541">
        <v>34907.57</v>
      </c>
      <c r="J5541">
        <v>12316.01</v>
      </c>
    </row>
    <row r="5542" spans="2:10" x14ac:dyDescent="0.25">
      <c r="B5542">
        <v>24</v>
      </c>
      <c r="C5542" s="1">
        <v>43360</v>
      </c>
      <c r="D5542">
        <v>4</v>
      </c>
      <c r="E5542">
        <v>2224</v>
      </c>
      <c r="F5542">
        <v>86</v>
      </c>
      <c r="G5542">
        <v>25</v>
      </c>
      <c r="H5542">
        <v>2119</v>
      </c>
      <c r="I5542">
        <v>40966.660000000003</v>
      </c>
      <c r="J5542">
        <v>21430.21</v>
      </c>
    </row>
    <row r="5543" spans="2:10" x14ac:dyDescent="0.25">
      <c r="B5543">
        <v>24</v>
      </c>
      <c r="C5543" s="1">
        <v>43367</v>
      </c>
      <c r="D5543">
        <v>4</v>
      </c>
      <c r="E5543">
        <v>2285</v>
      </c>
      <c r="F5543">
        <v>103</v>
      </c>
      <c r="G5543">
        <v>16</v>
      </c>
      <c r="H5543">
        <v>2390</v>
      </c>
      <c r="I5543">
        <v>40311.800000000003</v>
      </c>
      <c r="J5543">
        <v>26362.21</v>
      </c>
    </row>
    <row r="5544" spans="2:10" x14ac:dyDescent="0.25">
      <c r="B5544">
        <v>24</v>
      </c>
      <c r="C5544" s="1">
        <v>43101</v>
      </c>
      <c r="D5544">
        <v>5</v>
      </c>
      <c r="E5544">
        <v>0</v>
      </c>
      <c r="F5544">
        <v>98</v>
      </c>
      <c r="G5544">
        <v>27</v>
      </c>
      <c r="H5544">
        <v>70</v>
      </c>
      <c r="I5544">
        <v>1805.17</v>
      </c>
      <c r="J5544">
        <v>556.13</v>
      </c>
    </row>
    <row r="5545" spans="2:10" x14ac:dyDescent="0.25">
      <c r="B5545">
        <v>24</v>
      </c>
      <c r="C5545" s="1">
        <v>43108</v>
      </c>
      <c r="D5545">
        <v>5</v>
      </c>
      <c r="E5545">
        <v>71</v>
      </c>
      <c r="F5545">
        <v>110</v>
      </c>
      <c r="G5545">
        <v>32</v>
      </c>
      <c r="H5545">
        <v>41</v>
      </c>
      <c r="I5545">
        <v>1878.03</v>
      </c>
      <c r="J5545">
        <v>1293.78</v>
      </c>
    </row>
    <row r="5546" spans="2:10" x14ac:dyDescent="0.25">
      <c r="B5546">
        <v>24</v>
      </c>
      <c r="C5546" s="1">
        <v>43115</v>
      </c>
      <c r="D5546">
        <v>5</v>
      </c>
      <c r="E5546">
        <v>149</v>
      </c>
      <c r="F5546">
        <v>67</v>
      </c>
      <c r="G5546">
        <v>9</v>
      </c>
      <c r="H5546">
        <v>105</v>
      </c>
      <c r="I5546">
        <v>4178.63</v>
      </c>
      <c r="J5546">
        <v>1178.3399999999999</v>
      </c>
    </row>
    <row r="5547" spans="2:10" x14ac:dyDescent="0.25">
      <c r="B5547">
        <v>24</v>
      </c>
      <c r="C5547" s="1">
        <v>43122</v>
      </c>
      <c r="D5547">
        <v>5</v>
      </c>
      <c r="E5547">
        <v>207</v>
      </c>
      <c r="F5547">
        <v>53</v>
      </c>
      <c r="G5547">
        <v>24</v>
      </c>
      <c r="H5547">
        <v>44</v>
      </c>
      <c r="I5547">
        <v>4570</v>
      </c>
      <c r="J5547">
        <v>1397.95</v>
      </c>
    </row>
    <row r="5548" spans="2:10" x14ac:dyDescent="0.25">
      <c r="B5548">
        <v>24</v>
      </c>
      <c r="C5548" s="1">
        <v>43129</v>
      </c>
      <c r="D5548">
        <v>5</v>
      </c>
      <c r="E5548">
        <v>236</v>
      </c>
      <c r="F5548">
        <v>55</v>
      </c>
      <c r="G5548">
        <v>28</v>
      </c>
      <c r="H5548">
        <v>42</v>
      </c>
      <c r="I5548">
        <v>8389.91</v>
      </c>
      <c r="J5548">
        <v>1945.01</v>
      </c>
    </row>
    <row r="5549" spans="2:10" x14ac:dyDescent="0.25">
      <c r="B5549">
        <v>24</v>
      </c>
      <c r="C5549" s="1">
        <v>43136</v>
      </c>
      <c r="D5549">
        <v>5</v>
      </c>
      <c r="E5549">
        <v>263</v>
      </c>
      <c r="F5549">
        <v>51</v>
      </c>
      <c r="G5549">
        <v>6</v>
      </c>
      <c r="H5549">
        <v>135</v>
      </c>
      <c r="I5549">
        <v>6705.67</v>
      </c>
      <c r="J5549">
        <v>2426.8000000000002</v>
      </c>
    </row>
    <row r="5550" spans="2:10" x14ac:dyDescent="0.25">
      <c r="B5550">
        <v>24</v>
      </c>
      <c r="C5550" s="1">
        <v>43143</v>
      </c>
      <c r="D5550">
        <v>5</v>
      </c>
      <c r="E5550">
        <v>308</v>
      </c>
      <c r="F5550">
        <v>70</v>
      </c>
      <c r="G5550">
        <v>31</v>
      </c>
      <c r="H5550">
        <v>43</v>
      </c>
      <c r="I5550">
        <v>6239.86</v>
      </c>
      <c r="J5550">
        <v>2148.5100000000002</v>
      </c>
    </row>
    <row r="5551" spans="2:10" x14ac:dyDescent="0.25">
      <c r="B5551">
        <v>24</v>
      </c>
      <c r="C5551" s="1">
        <v>43150</v>
      </c>
      <c r="D5551">
        <v>5</v>
      </c>
      <c r="E5551">
        <v>347</v>
      </c>
      <c r="F5551">
        <v>76</v>
      </c>
      <c r="G5551">
        <v>39</v>
      </c>
      <c r="H5551">
        <v>93</v>
      </c>
      <c r="I5551">
        <v>9914.86</v>
      </c>
      <c r="J5551">
        <v>2526.77</v>
      </c>
    </row>
    <row r="5552" spans="2:10" x14ac:dyDescent="0.25">
      <c r="B5552">
        <v>24</v>
      </c>
      <c r="C5552" s="1">
        <v>43157</v>
      </c>
      <c r="D5552">
        <v>5</v>
      </c>
      <c r="E5552">
        <v>384</v>
      </c>
      <c r="F5552">
        <v>54</v>
      </c>
      <c r="G5552">
        <v>22</v>
      </c>
      <c r="H5552">
        <v>84</v>
      </c>
      <c r="I5552">
        <v>13763.09</v>
      </c>
      <c r="J5552">
        <v>2796.3</v>
      </c>
    </row>
    <row r="5553" spans="2:10" x14ac:dyDescent="0.25">
      <c r="B5553">
        <v>24</v>
      </c>
      <c r="C5553" s="1">
        <v>43164</v>
      </c>
      <c r="D5553">
        <v>5</v>
      </c>
      <c r="E5553">
        <v>416</v>
      </c>
      <c r="F5553">
        <v>82</v>
      </c>
      <c r="G5553">
        <v>44</v>
      </c>
      <c r="H5553">
        <v>91</v>
      </c>
      <c r="I5553">
        <v>7858.09</v>
      </c>
      <c r="J5553">
        <v>3286.24</v>
      </c>
    </row>
    <row r="5554" spans="2:10" x14ac:dyDescent="0.25">
      <c r="B5554">
        <v>24</v>
      </c>
      <c r="C5554" s="1">
        <v>43171</v>
      </c>
      <c r="D5554">
        <v>5</v>
      </c>
      <c r="E5554">
        <v>454</v>
      </c>
      <c r="F5554">
        <v>69</v>
      </c>
      <c r="G5554">
        <v>27</v>
      </c>
      <c r="H5554">
        <v>106</v>
      </c>
      <c r="I5554">
        <v>6410.88</v>
      </c>
      <c r="J5554">
        <v>2677.21</v>
      </c>
    </row>
    <row r="5555" spans="2:10" x14ac:dyDescent="0.25">
      <c r="B5555">
        <v>24</v>
      </c>
      <c r="C5555" s="1">
        <v>43178</v>
      </c>
      <c r="D5555">
        <v>5</v>
      </c>
      <c r="E5555">
        <v>496</v>
      </c>
      <c r="F5555">
        <v>83</v>
      </c>
      <c r="G5555">
        <v>31</v>
      </c>
      <c r="H5555">
        <v>810</v>
      </c>
      <c r="I5555">
        <v>15980.48</v>
      </c>
      <c r="J5555">
        <v>3576.07</v>
      </c>
    </row>
    <row r="5556" spans="2:10" x14ac:dyDescent="0.25">
      <c r="B5556">
        <v>24</v>
      </c>
      <c r="C5556" s="1">
        <v>43185</v>
      </c>
      <c r="D5556">
        <v>5</v>
      </c>
      <c r="E5556">
        <v>548</v>
      </c>
      <c r="F5556">
        <v>96</v>
      </c>
      <c r="G5556">
        <v>28</v>
      </c>
      <c r="H5556">
        <v>113</v>
      </c>
      <c r="I5556">
        <v>9366.6200000000008</v>
      </c>
      <c r="J5556">
        <v>4236.29</v>
      </c>
    </row>
    <row r="5557" spans="2:10" x14ac:dyDescent="0.25">
      <c r="B5557">
        <v>24</v>
      </c>
      <c r="C5557" s="1">
        <v>43192</v>
      </c>
      <c r="D5557">
        <v>5</v>
      </c>
      <c r="E5557">
        <v>616</v>
      </c>
      <c r="F5557">
        <v>63</v>
      </c>
      <c r="G5557">
        <v>30</v>
      </c>
      <c r="H5557">
        <v>255</v>
      </c>
      <c r="I5557">
        <v>8915.7099999999991</v>
      </c>
      <c r="J5557">
        <v>2933.87</v>
      </c>
    </row>
    <row r="5558" spans="2:10" x14ac:dyDescent="0.25">
      <c r="B5558">
        <v>24</v>
      </c>
      <c r="C5558" s="1">
        <v>43199</v>
      </c>
      <c r="D5558">
        <v>5</v>
      </c>
      <c r="E5558">
        <v>649</v>
      </c>
      <c r="F5558">
        <v>91</v>
      </c>
      <c r="G5558">
        <v>18</v>
      </c>
      <c r="H5558">
        <v>31</v>
      </c>
      <c r="I5558">
        <v>17594.57</v>
      </c>
      <c r="J5558">
        <v>4808.6000000000004</v>
      </c>
    </row>
    <row r="5559" spans="2:10" x14ac:dyDescent="0.25">
      <c r="B5559">
        <v>24</v>
      </c>
      <c r="C5559" s="1">
        <v>43206</v>
      </c>
      <c r="D5559">
        <v>5</v>
      </c>
      <c r="E5559">
        <v>722</v>
      </c>
      <c r="F5559">
        <v>113</v>
      </c>
      <c r="G5559">
        <v>34</v>
      </c>
      <c r="H5559">
        <v>506</v>
      </c>
      <c r="I5559">
        <v>15821.59</v>
      </c>
      <c r="J5559">
        <v>3923.93</v>
      </c>
    </row>
    <row r="5560" spans="2:10" x14ac:dyDescent="0.25">
      <c r="B5560">
        <v>24</v>
      </c>
      <c r="C5560" s="1">
        <v>43213</v>
      </c>
      <c r="D5560">
        <v>5</v>
      </c>
      <c r="E5560">
        <v>801</v>
      </c>
      <c r="F5560">
        <v>55</v>
      </c>
      <c r="G5560">
        <v>25</v>
      </c>
      <c r="H5560">
        <v>148</v>
      </c>
      <c r="I5560">
        <v>17776.400000000001</v>
      </c>
      <c r="J5560">
        <v>4771.37</v>
      </c>
    </row>
    <row r="5561" spans="2:10" x14ac:dyDescent="0.25">
      <c r="B5561">
        <v>24</v>
      </c>
      <c r="C5561" s="1">
        <v>43220</v>
      </c>
      <c r="D5561">
        <v>5</v>
      </c>
      <c r="E5561">
        <v>831</v>
      </c>
      <c r="F5561">
        <v>112</v>
      </c>
      <c r="G5561">
        <v>24</v>
      </c>
      <c r="H5561">
        <v>17</v>
      </c>
      <c r="I5561">
        <v>16007.92</v>
      </c>
      <c r="J5561">
        <v>7504.68</v>
      </c>
    </row>
    <row r="5562" spans="2:10" x14ac:dyDescent="0.25">
      <c r="B5562">
        <v>24</v>
      </c>
      <c r="C5562" s="1">
        <v>43227</v>
      </c>
      <c r="D5562">
        <v>5</v>
      </c>
      <c r="E5562">
        <v>919</v>
      </c>
      <c r="F5562">
        <v>71</v>
      </c>
      <c r="G5562">
        <v>17</v>
      </c>
      <c r="H5562">
        <v>384</v>
      </c>
      <c r="I5562">
        <v>19731.43</v>
      </c>
      <c r="J5562">
        <v>6808.11</v>
      </c>
    </row>
    <row r="5563" spans="2:10" x14ac:dyDescent="0.25">
      <c r="B5563">
        <v>24</v>
      </c>
      <c r="C5563" s="1">
        <v>43234</v>
      </c>
      <c r="D5563">
        <v>5</v>
      </c>
      <c r="E5563">
        <v>973</v>
      </c>
      <c r="F5563">
        <v>117</v>
      </c>
      <c r="G5563">
        <v>30</v>
      </c>
      <c r="H5563">
        <v>415</v>
      </c>
      <c r="I5563">
        <v>18439.23</v>
      </c>
      <c r="J5563">
        <v>7598.73</v>
      </c>
    </row>
    <row r="5564" spans="2:10" x14ac:dyDescent="0.25">
      <c r="B5564">
        <v>24</v>
      </c>
      <c r="C5564" s="1">
        <v>43241</v>
      </c>
      <c r="D5564">
        <v>5</v>
      </c>
      <c r="E5564">
        <v>1060</v>
      </c>
      <c r="F5564">
        <v>83</v>
      </c>
      <c r="G5564">
        <v>22</v>
      </c>
      <c r="H5564">
        <v>516</v>
      </c>
      <c r="I5564">
        <v>26975.55</v>
      </c>
      <c r="J5564">
        <v>7886.6</v>
      </c>
    </row>
    <row r="5565" spans="2:10" x14ac:dyDescent="0.25">
      <c r="B5565">
        <v>24</v>
      </c>
      <c r="C5565" s="1">
        <v>43248</v>
      </c>
      <c r="D5565">
        <v>5</v>
      </c>
      <c r="E5565">
        <v>1121</v>
      </c>
      <c r="F5565">
        <v>37</v>
      </c>
      <c r="G5565">
        <v>42</v>
      </c>
      <c r="H5565">
        <v>472</v>
      </c>
      <c r="I5565">
        <v>28145.22</v>
      </c>
      <c r="J5565">
        <v>7970.72</v>
      </c>
    </row>
    <row r="5566" spans="2:10" x14ac:dyDescent="0.25">
      <c r="B5566">
        <v>24</v>
      </c>
      <c r="C5566" s="1">
        <v>43255</v>
      </c>
      <c r="D5566">
        <v>5</v>
      </c>
      <c r="E5566">
        <v>1116</v>
      </c>
      <c r="F5566">
        <v>27</v>
      </c>
      <c r="G5566">
        <v>23</v>
      </c>
      <c r="H5566">
        <v>238</v>
      </c>
      <c r="I5566">
        <v>23825.79</v>
      </c>
      <c r="J5566">
        <v>5849.33</v>
      </c>
    </row>
    <row r="5567" spans="2:10" x14ac:dyDescent="0.25">
      <c r="B5567">
        <v>24</v>
      </c>
      <c r="C5567" s="1">
        <v>43262</v>
      </c>
      <c r="D5567">
        <v>5</v>
      </c>
      <c r="E5567">
        <v>1120</v>
      </c>
      <c r="F5567">
        <v>55</v>
      </c>
      <c r="G5567">
        <v>24</v>
      </c>
      <c r="H5567">
        <v>71</v>
      </c>
      <c r="I5567">
        <v>30254.3</v>
      </c>
      <c r="J5567">
        <v>5961.81</v>
      </c>
    </row>
    <row r="5568" spans="2:10" x14ac:dyDescent="0.25">
      <c r="B5568">
        <v>24</v>
      </c>
      <c r="C5568" s="1">
        <v>43269</v>
      </c>
      <c r="D5568">
        <v>5</v>
      </c>
      <c r="E5568">
        <v>1151</v>
      </c>
      <c r="F5568">
        <v>74</v>
      </c>
      <c r="G5568">
        <v>30</v>
      </c>
      <c r="H5568">
        <v>304</v>
      </c>
      <c r="I5568">
        <v>22014.959999999999</v>
      </c>
      <c r="J5568">
        <v>6091.01</v>
      </c>
    </row>
    <row r="5569" spans="2:10" x14ac:dyDescent="0.25">
      <c r="B5569">
        <v>24</v>
      </c>
      <c r="C5569" s="1">
        <v>43276</v>
      </c>
      <c r="D5569">
        <v>5</v>
      </c>
      <c r="E5569">
        <v>1195</v>
      </c>
      <c r="F5569">
        <v>84</v>
      </c>
      <c r="G5569">
        <v>29</v>
      </c>
      <c r="H5569">
        <v>47</v>
      </c>
      <c r="I5569">
        <v>35006.81</v>
      </c>
      <c r="J5569">
        <v>8703.68</v>
      </c>
    </row>
    <row r="5570" spans="2:10" x14ac:dyDescent="0.25">
      <c r="B5570">
        <v>24</v>
      </c>
      <c r="C5570" s="1">
        <v>43283</v>
      </c>
      <c r="D5570">
        <v>5</v>
      </c>
      <c r="E5570">
        <v>1250</v>
      </c>
      <c r="F5570">
        <v>85</v>
      </c>
      <c r="G5570">
        <v>33</v>
      </c>
      <c r="H5570">
        <v>784</v>
      </c>
      <c r="I5570">
        <v>43232.23</v>
      </c>
      <c r="J5570">
        <v>5971.89</v>
      </c>
    </row>
    <row r="5571" spans="2:10" x14ac:dyDescent="0.25">
      <c r="B5571">
        <v>24</v>
      </c>
      <c r="C5571" s="1">
        <v>43290</v>
      </c>
      <c r="D5571">
        <v>5</v>
      </c>
      <c r="E5571">
        <v>1302</v>
      </c>
      <c r="F5571">
        <v>65</v>
      </c>
      <c r="G5571">
        <v>18</v>
      </c>
      <c r="H5571">
        <v>270</v>
      </c>
      <c r="I5571">
        <v>13136.91</v>
      </c>
      <c r="J5571">
        <v>10949.45</v>
      </c>
    </row>
    <row r="5572" spans="2:10" x14ac:dyDescent="0.25">
      <c r="B5572">
        <v>24</v>
      </c>
      <c r="C5572" s="1">
        <v>43297</v>
      </c>
      <c r="D5572">
        <v>5</v>
      </c>
      <c r="E5572">
        <v>1349</v>
      </c>
      <c r="F5572">
        <v>95</v>
      </c>
      <c r="G5572">
        <v>32</v>
      </c>
      <c r="H5572">
        <v>790</v>
      </c>
      <c r="I5572">
        <v>32655.55</v>
      </c>
      <c r="J5572">
        <v>10326.58</v>
      </c>
    </row>
    <row r="5573" spans="2:10" x14ac:dyDescent="0.25">
      <c r="B5573">
        <v>24</v>
      </c>
      <c r="C5573" s="1">
        <v>43304</v>
      </c>
      <c r="D5573">
        <v>5</v>
      </c>
      <c r="E5573">
        <v>1412</v>
      </c>
      <c r="F5573">
        <v>66</v>
      </c>
      <c r="G5573">
        <v>11</v>
      </c>
      <c r="H5573">
        <v>649</v>
      </c>
      <c r="I5573">
        <v>29372.97</v>
      </c>
      <c r="J5573">
        <v>10571.2</v>
      </c>
    </row>
    <row r="5574" spans="2:10" x14ac:dyDescent="0.25">
      <c r="B5574">
        <v>24</v>
      </c>
      <c r="C5574" s="1">
        <v>43311</v>
      </c>
      <c r="D5574">
        <v>5</v>
      </c>
      <c r="E5574">
        <v>1467</v>
      </c>
      <c r="F5574">
        <v>116</v>
      </c>
      <c r="G5574">
        <v>19</v>
      </c>
      <c r="H5574">
        <v>215</v>
      </c>
      <c r="I5574">
        <v>26478.52</v>
      </c>
      <c r="J5574">
        <v>9235.7199999999993</v>
      </c>
    </row>
    <row r="5575" spans="2:10" x14ac:dyDescent="0.25">
      <c r="B5575">
        <v>24</v>
      </c>
      <c r="C5575" s="1">
        <v>43318</v>
      </c>
      <c r="D5575">
        <v>5</v>
      </c>
      <c r="E5575">
        <v>1564</v>
      </c>
      <c r="F5575">
        <v>49</v>
      </c>
      <c r="G5575">
        <v>20</v>
      </c>
      <c r="H5575">
        <v>689</v>
      </c>
      <c r="I5575">
        <v>33922.04</v>
      </c>
      <c r="J5575">
        <v>7004.79</v>
      </c>
    </row>
    <row r="5576" spans="2:10" x14ac:dyDescent="0.25">
      <c r="B5576">
        <v>24</v>
      </c>
      <c r="C5576" s="1">
        <v>43325</v>
      </c>
      <c r="D5576">
        <v>5</v>
      </c>
      <c r="E5576">
        <v>1593</v>
      </c>
      <c r="F5576">
        <v>112</v>
      </c>
      <c r="G5576">
        <v>24</v>
      </c>
      <c r="H5576">
        <v>526</v>
      </c>
      <c r="I5576">
        <v>5489.09</v>
      </c>
      <c r="J5576">
        <v>12256.15</v>
      </c>
    </row>
    <row r="5577" spans="2:10" x14ac:dyDescent="0.25">
      <c r="B5577">
        <v>24</v>
      </c>
      <c r="C5577" s="1">
        <v>43332</v>
      </c>
      <c r="D5577">
        <v>5</v>
      </c>
      <c r="E5577">
        <v>1681</v>
      </c>
      <c r="F5577">
        <v>21</v>
      </c>
      <c r="G5577">
        <v>26</v>
      </c>
      <c r="H5577">
        <v>1439</v>
      </c>
      <c r="I5577">
        <v>18214.64</v>
      </c>
      <c r="J5577">
        <v>11804.19</v>
      </c>
    </row>
    <row r="5578" spans="2:10" x14ac:dyDescent="0.25">
      <c r="B5578">
        <v>24</v>
      </c>
      <c r="C5578" s="1">
        <v>43339</v>
      </c>
      <c r="D5578">
        <v>5</v>
      </c>
      <c r="E5578">
        <v>1676</v>
      </c>
      <c r="F5578">
        <v>95</v>
      </c>
      <c r="G5578">
        <v>30</v>
      </c>
      <c r="H5578">
        <v>887</v>
      </c>
      <c r="I5578">
        <v>37350.550000000003</v>
      </c>
      <c r="J5578">
        <v>10149.68</v>
      </c>
    </row>
    <row r="5579" spans="2:10" x14ac:dyDescent="0.25">
      <c r="B5579">
        <v>24</v>
      </c>
      <c r="C5579" s="1">
        <v>43346</v>
      </c>
      <c r="D5579">
        <v>5</v>
      </c>
      <c r="E5579">
        <v>1741</v>
      </c>
      <c r="F5579">
        <v>141</v>
      </c>
      <c r="G5579">
        <v>23</v>
      </c>
      <c r="H5579">
        <v>595</v>
      </c>
      <c r="I5579">
        <v>35062.699999999997</v>
      </c>
      <c r="J5579">
        <v>10316.9</v>
      </c>
    </row>
    <row r="5580" spans="2:10" x14ac:dyDescent="0.25">
      <c r="B5580">
        <v>24</v>
      </c>
      <c r="C5580" s="1">
        <v>43353</v>
      </c>
      <c r="D5580">
        <v>5</v>
      </c>
      <c r="E5580">
        <v>1859</v>
      </c>
      <c r="F5580">
        <v>73</v>
      </c>
      <c r="G5580">
        <v>26</v>
      </c>
      <c r="H5580">
        <v>1332</v>
      </c>
      <c r="I5580">
        <v>32244.55</v>
      </c>
      <c r="J5580">
        <v>12782.04</v>
      </c>
    </row>
    <row r="5581" spans="2:10" x14ac:dyDescent="0.25">
      <c r="B5581">
        <v>24</v>
      </c>
      <c r="C5581" s="1">
        <v>43360</v>
      </c>
      <c r="D5581">
        <v>5</v>
      </c>
      <c r="E5581">
        <v>1906</v>
      </c>
      <c r="F5581">
        <v>111</v>
      </c>
      <c r="G5581">
        <v>27</v>
      </c>
      <c r="H5581">
        <v>68</v>
      </c>
      <c r="I5581">
        <v>34008.199999999997</v>
      </c>
      <c r="J5581">
        <v>10943.67</v>
      </c>
    </row>
    <row r="5582" spans="2:10" x14ac:dyDescent="0.25">
      <c r="B5582">
        <v>24</v>
      </c>
      <c r="C5582" s="1">
        <v>43367</v>
      </c>
      <c r="D5582">
        <v>5</v>
      </c>
      <c r="E5582">
        <v>1990</v>
      </c>
      <c r="F5582">
        <v>96</v>
      </c>
      <c r="G5582">
        <v>37</v>
      </c>
      <c r="H5582">
        <v>677</v>
      </c>
      <c r="I5582">
        <v>33539.949999999997</v>
      </c>
      <c r="J5582">
        <v>14076.83</v>
      </c>
    </row>
    <row r="5583" spans="2:10" x14ac:dyDescent="0.25">
      <c r="B5583">
        <v>24</v>
      </c>
      <c r="C5583" s="1">
        <v>43101</v>
      </c>
      <c r="D5583">
        <v>6</v>
      </c>
      <c r="E5583">
        <v>0</v>
      </c>
      <c r="F5583">
        <v>79</v>
      </c>
      <c r="G5583">
        <v>30</v>
      </c>
      <c r="H5583">
        <v>14</v>
      </c>
      <c r="I5583">
        <v>861.1</v>
      </c>
      <c r="J5583">
        <v>159.65</v>
      </c>
    </row>
    <row r="5584" spans="2:10" x14ac:dyDescent="0.25">
      <c r="B5584">
        <v>24</v>
      </c>
      <c r="C5584" s="1">
        <v>43108</v>
      </c>
      <c r="D5584">
        <v>6</v>
      </c>
      <c r="E5584">
        <v>49</v>
      </c>
      <c r="F5584">
        <v>137</v>
      </c>
      <c r="G5584">
        <v>19</v>
      </c>
      <c r="H5584">
        <v>42</v>
      </c>
      <c r="I5584">
        <v>1806.78</v>
      </c>
      <c r="J5584">
        <v>391.22</v>
      </c>
    </row>
    <row r="5585" spans="2:10" x14ac:dyDescent="0.25">
      <c r="B5585">
        <v>24</v>
      </c>
      <c r="C5585" s="1">
        <v>43115</v>
      </c>
      <c r="D5585">
        <v>6</v>
      </c>
      <c r="E5585">
        <v>167</v>
      </c>
      <c r="F5585">
        <v>121</v>
      </c>
      <c r="G5585">
        <v>31</v>
      </c>
      <c r="H5585">
        <v>188</v>
      </c>
      <c r="I5585">
        <v>1000.48</v>
      </c>
      <c r="J5585">
        <v>563.55999999999995</v>
      </c>
    </row>
    <row r="5586" spans="2:10" x14ac:dyDescent="0.25">
      <c r="B5586">
        <v>24</v>
      </c>
      <c r="C5586" s="1">
        <v>43122</v>
      </c>
      <c r="D5586">
        <v>6</v>
      </c>
      <c r="E5586">
        <v>257</v>
      </c>
      <c r="F5586">
        <v>86</v>
      </c>
      <c r="G5586">
        <v>22</v>
      </c>
      <c r="H5586">
        <v>151</v>
      </c>
      <c r="I5586">
        <v>1526.48</v>
      </c>
      <c r="J5586">
        <v>654.54999999999995</v>
      </c>
    </row>
    <row r="5587" spans="2:10" x14ac:dyDescent="0.25">
      <c r="B5587">
        <v>24</v>
      </c>
      <c r="C5587" s="1">
        <v>43129</v>
      </c>
      <c r="D5587">
        <v>6</v>
      </c>
      <c r="E5587">
        <v>321</v>
      </c>
      <c r="F5587">
        <v>81</v>
      </c>
      <c r="G5587">
        <v>8</v>
      </c>
      <c r="H5587">
        <v>5</v>
      </c>
      <c r="I5587">
        <v>4344.51</v>
      </c>
      <c r="J5587">
        <v>758.4</v>
      </c>
    </row>
    <row r="5588" spans="2:10" x14ac:dyDescent="0.25">
      <c r="B5588">
        <v>24</v>
      </c>
      <c r="C5588" s="1">
        <v>43136</v>
      </c>
      <c r="D5588">
        <v>6</v>
      </c>
      <c r="E5588">
        <v>394</v>
      </c>
      <c r="F5588">
        <v>62</v>
      </c>
      <c r="G5588">
        <v>35</v>
      </c>
      <c r="H5588">
        <v>27</v>
      </c>
      <c r="I5588">
        <v>3173.59</v>
      </c>
      <c r="J5588">
        <v>929.41</v>
      </c>
    </row>
    <row r="5589" spans="2:10" x14ac:dyDescent="0.25">
      <c r="B5589">
        <v>24</v>
      </c>
      <c r="C5589" s="1">
        <v>43143</v>
      </c>
      <c r="D5589">
        <v>6</v>
      </c>
      <c r="E5589">
        <v>421</v>
      </c>
      <c r="F5589">
        <v>94</v>
      </c>
      <c r="G5589">
        <v>24</v>
      </c>
      <c r="H5589">
        <v>257</v>
      </c>
      <c r="I5589">
        <v>6212.92</v>
      </c>
      <c r="J5589">
        <v>985.31</v>
      </c>
    </row>
    <row r="5590" spans="2:10" x14ac:dyDescent="0.25">
      <c r="B5590">
        <v>24</v>
      </c>
      <c r="C5590" s="1">
        <v>43150</v>
      </c>
      <c r="D5590">
        <v>6</v>
      </c>
      <c r="E5590">
        <v>491</v>
      </c>
      <c r="F5590">
        <v>128</v>
      </c>
      <c r="G5590">
        <v>27</v>
      </c>
      <c r="H5590">
        <v>231</v>
      </c>
      <c r="I5590">
        <v>4003.2</v>
      </c>
      <c r="J5590">
        <v>1196.73</v>
      </c>
    </row>
    <row r="5591" spans="2:10" x14ac:dyDescent="0.25">
      <c r="B5591">
        <v>24</v>
      </c>
      <c r="C5591" s="1">
        <v>43157</v>
      </c>
      <c r="D5591">
        <v>6</v>
      </c>
      <c r="E5591">
        <v>592</v>
      </c>
      <c r="F5591">
        <v>88</v>
      </c>
      <c r="G5591">
        <v>23</v>
      </c>
      <c r="H5591">
        <v>203</v>
      </c>
      <c r="I5591">
        <v>1334.76</v>
      </c>
      <c r="J5591">
        <v>1457.91</v>
      </c>
    </row>
    <row r="5592" spans="2:10" x14ac:dyDescent="0.25">
      <c r="B5592">
        <v>24</v>
      </c>
      <c r="C5592" s="1">
        <v>43164</v>
      </c>
      <c r="D5592">
        <v>6</v>
      </c>
      <c r="E5592">
        <v>657</v>
      </c>
      <c r="F5592">
        <v>67</v>
      </c>
      <c r="G5592">
        <v>23</v>
      </c>
      <c r="H5592">
        <v>722</v>
      </c>
      <c r="I5592">
        <v>6893.47</v>
      </c>
      <c r="J5592">
        <v>1418.78</v>
      </c>
    </row>
    <row r="5593" spans="2:10" x14ac:dyDescent="0.25">
      <c r="B5593">
        <v>24</v>
      </c>
      <c r="C5593" s="1">
        <v>43171</v>
      </c>
      <c r="D5593">
        <v>6</v>
      </c>
      <c r="E5593">
        <v>701</v>
      </c>
      <c r="F5593">
        <v>64</v>
      </c>
      <c r="G5593">
        <v>20</v>
      </c>
      <c r="H5593">
        <v>20</v>
      </c>
      <c r="I5593">
        <v>6372.93</v>
      </c>
      <c r="J5593">
        <v>1546.56</v>
      </c>
    </row>
    <row r="5594" spans="2:10" x14ac:dyDescent="0.25">
      <c r="B5594">
        <v>24</v>
      </c>
      <c r="C5594" s="1">
        <v>43178</v>
      </c>
      <c r="D5594">
        <v>6</v>
      </c>
      <c r="E5594">
        <v>745</v>
      </c>
      <c r="F5594">
        <v>73</v>
      </c>
      <c r="G5594">
        <v>33</v>
      </c>
      <c r="H5594">
        <v>591</v>
      </c>
      <c r="I5594">
        <v>4967.42</v>
      </c>
      <c r="J5594">
        <v>1505.61</v>
      </c>
    </row>
    <row r="5595" spans="2:10" x14ac:dyDescent="0.25">
      <c r="B5595">
        <v>24</v>
      </c>
      <c r="C5595" s="1">
        <v>43185</v>
      </c>
      <c r="D5595">
        <v>6</v>
      </c>
      <c r="E5595">
        <v>785</v>
      </c>
      <c r="F5595">
        <v>110</v>
      </c>
      <c r="G5595">
        <v>21</v>
      </c>
      <c r="H5595">
        <v>57</v>
      </c>
      <c r="I5595">
        <v>7783.47</v>
      </c>
      <c r="J5595">
        <v>1912.3</v>
      </c>
    </row>
    <row r="5596" spans="2:10" x14ac:dyDescent="0.25">
      <c r="B5596">
        <v>24</v>
      </c>
      <c r="C5596" s="1">
        <v>43192</v>
      </c>
      <c r="D5596">
        <v>6</v>
      </c>
      <c r="E5596">
        <v>874</v>
      </c>
      <c r="F5596">
        <v>62</v>
      </c>
      <c r="G5596">
        <v>28</v>
      </c>
      <c r="H5596">
        <v>175</v>
      </c>
      <c r="I5596">
        <v>8443.91</v>
      </c>
      <c r="J5596">
        <v>1764.03</v>
      </c>
    </row>
    <row r="5597" spans="2:10" x14ac:dyDescent="0.25">
      <c r="B5597">
        <v>24</v>
      </c>
      <c r="C5597" s="1">
        <v>43199</v>
      </c>
      <c r="D5597">
        <v>6</v>
      </c>
      <c r="E5597">
        <v>908</v>
      </c>
      <c r="F5597">
        <v>86</v>
      </c>
      <c r="G5597">
        <v>33</v>
      </c>
      <c r="H5597">
        <v>550</v>
      </c>
      <c r="I5597">
        <v>4987.01</v>
      </c>
      <c r="J5597">
        <v>1981.49</v>
      </c>
    </row>
    <row r="5598" spans="2:10" x14ac:dyDescent="0.25">
      <c r="B5598">
        <v>24</v>
      </c>
      <c r="C5598" s="1">
        <v>43206</v>
      </c>
      <c r="D5598">
        <v>6</v>
      </c>
      <c r="E5598">
        <v>961</v>
      </c>
      <c r="F5598">
        <v>86</v>
      </c>
      <c r="G5598">
        <v>33</v>
      </c>
      <c r="H5598">
        <v>473</v>
      </c>
      <c r="I5598">
        <v>8199.99</v>
      </c>
      <c r="J5598">
        <v>2101.23</v>
      </c>
    </row>
    <row r="5599" spans="2:10" x14ac:dyDescent="0.25">
      <c r="B5599">
        <v>24</v>
      </c>
      <c r="C5599" s="1">
        <v>43213</v>
      </c>
      <c r="D5599">
        <v>6</v>
      </c>
      <c r="E5599">
        <v>1014</v>
      </c>
      <c r="F5599">
        <v>51</v>
      </c>
      <c r="G5599">
        <v>21</v>
      </c>
      <c r="H5599">
        <v>788</v>
      </c>
      <c r="I5599">
        <v>9718.0400000000009</v>
      </c>
      <c r="J5599">
        <v>2130.0100000000002</v>
      </c>
    </row>
    <row r="5600" spans="2:10" x14ac:dyDescent="0.25">
      <c r="B5600">
        <v>24</v>
      </c>
      <c r="C5600" s="1">
        <v>43220</v>
      </c>
      <c r="D5600">
        <v>6</v>
      </c>
      <c r="E5600">
        <v>1044</v>
      </c>
      <c r="F5600">
        <v>117</v>
      </c>
      <c r="G5600">
        <v>29</v>
      </c>
      <c r="H5600">
        <v>1324</v>
      </c>
      <c r="I5600">
        <v>13344.61</v>
      </c>
      <c r="J5600">
        <v>2195.89</v>
      </c>
    </row>
    <row r="5601" spans="2:10" x14ac:dyDescent="0.25">
      <c r="B5601">
        <v>24</v>
      </c>
      <c r="C5601" s="1">
        <v>43227</v>
      </c>
      <c r="D5601">
        <v>6</v>
      </c>
      <c r="E5601">
        <v>1132</v>
      </c>
      <c r="F5601">
        <v>65</v>
      </c>
      <c r="G5601">
        <v>26</v>
      </c>
      <c r="H5601">
        <v>336</v>
      </c>
      <c r="I5601">
        <v>5353.13</v>
      </c>
      <c r="J5601">
        <v>2333.92</v>
      </c>
    </row>
    <row r="5602" spans="2:10" x14ac:dyDescent="0.25">
      <c r="B5602">
        <v>24</v>
      </c>
      <c r="C5602" s="1">
        <v>43234</v>
      </c>
      <c r="D5602">
        <v>6</v>
      </c>
      <c r="E5602">
        <v>1171</v>
      </c>
      <c r="F5602">
        <v>61</v>
      </c>
      <c r="G5602">
        <v>17</v>
      </c>
      <c r="H5602">
        <v>100</v>
      </c>
      <c r="I5602">
        <v>11277.61</v>
      </c>
      <c r="J5602">
        <v>2518.71</v>
      </c>
    </row>
    <row r="5603" spans="2:10" x14ac:dyDescent="0.25">
      <c r="B5603">
        <v>24</v>
      </c>
      <c r="C5603" s="1">
        <v>43241</v>
      </c>
      <c r="D5603">
        <v>6</v>
      </c>
      <c r="E5603">
        <v>1215</v>
      </c>
      <c r="F5603">
        <v>27</v>
      </c>
      <c r="G5603">
        <v>29</v>
      </c>
      <c r="H5603">
        <v>657</v>
      </c>
      <c r="I5603">
        <v>8942.34</v>
      </c>
      <c r="J5603">
        <v>2578.91</v>
      </c>
    </row>
    <row r="5604" spans="2:10" x14ac:dyDescent="0.25">
      <c r="B5604">
        <v>24</v>
      </c>
      <c r="C5604" s="1">
        <v>43248</v>
      </c>
      <c r="D5604">
        <v>6</v>
      </c>
      <c r="E5604">
        <v>1213</v>
      </c>
      <c r="F5604">
        <v>82</v>
      </c>
      <c r="G5604">
        <v>23</v>
      </c>
      <c r="H5604">
        <v>652</v>
      </c>
      <c r="I5604">
        <v>17033.7</v>
      </c>
      <c r="J5604">
        <v>2504.2199999999998</v>
      </c>
    </row>
    <row r="5605" spans="2:10" x14ac:dyDescent="0.25">
      <c r="B5605">
        <v>24</v>
      </c>
      <c r="C5605" s="1">
        <v>43255</v>
      </c>
      <c r="D5605">
        <v>6</v>
      </c>
      <c r="E5605">
        <v>1272</v>
      </c>
      <c r="F5605">
        <v>59</v>
      </c>
      <c r="G5605">
        <v>16</v>
      </c>
      <c r="H5605">
        <v>28</v>
      </c>
      <c r="I5605">
        <v>11024.34</v>
      </c>
      <c r="J5605">
        <v>2925.78</v>
      </c>
    </row>
    <row r="5606" spans="2:10" x14ac:dyDescent="0.25">
      <c r="B5606">
        <v>24</v>
      </c>
      <c r="C5606" s="1">
        <v>43262</v>
      </c>
      <c r="D5606">
        <v>6</v>
      </c>
      <c r="E5606">
        <v>1315</v>
      </c>
      <c r="F5606">
        <v>113</v>
      </c>
      <c r="G5606">
        <v>25</v>
      </c>
      <c r="H5606">
        <v>701</v>
      </c>
      <c r="I5606">
        <v>18398.5</v>
      </c>
      <c r="J5606">
        <v>2705.85</v>
      </c>
    </row>
    <row r="5607" spans="2:10" x14ac:dyDescent="0.25">
      <c r="B5607">
        <v>24</v>
      </c>
      <c r="C5607" s="1">
        <v>43269</v>
      </c>
      <c r="D5607">
        <v>6</v>
      </c>
      <c r="E5607">
        <v>1403</v>
      </c>
      <c r="F5607">
        <v>57</v>
      </c>
      <c r="G5607">
        <v>37</v>
      </c>
      <c r="H5607">
        <v>2188</v>
      </c>
      <c r="I5607">
        <v>9534.2800000000007</v>
      </c>
      <c r="J5607">
        <v>2749.64</v>
      </c>
    </row>
    <row r="5608" spans="2:10" x14ac:dyDescent="0.25">
      <c r="B5608">
        <v>24</v>
      </c>
      <c r="C5608" s="1">
        <v>43276</v>
      </c>
      <c r="D5608">
        <v>6</v>
      </c>
      <c r="E5608">
        <v>1423</v>
      </c>
      <c r="F5608">
        <v>113</v>
      </c>
      <c r="G5608">
        <v>27</v>
      </c>
      <c r="H5608">
        <v>105</v>
      </c>
      <c r="I5608">
        <v>5220.54</v>
      </c>
      <c r="J5608">
        <v>2939.54</v>
      </c>
    </row>
    <row r="5609" spans="2:10" x14ac:dyDescent="0.25">
      <c r="B5609">
        <v>24</v>
      </c>
      <c r="C5609" s="1">
        <v>43283</v>
      </c>
      <c r="D5609">
        <v>6</v>
      </c>
      <c r="E5609">
        <v>1509</v>
      </c>
      <c r="F5609">
        <v>97</v>
      </c>
      <c r="G5609">
        <v>32</v>
      </c>
      <c r="H5609">
        <v>1180</v>
      </c>
      <c r="I5609">
        <v>14800.86</v>
      </c>
      <c r="J5609">
        <v>3130.69</v>
      </c>
    </row>
    <row r="5610" spans="2:10" x14ac:dyDescent="0.25">
      <c r="B5610">
        <v>24</v>
      </c>
      <c r="C5610" s="1">
        <v>43290</v>
      </c>
      <c r="D5610">
        <v>6</v>
      </c>
      <c r="E5610">
        <v>1574</v>
      </c>
      <c r="F5610">
        <v>86</v>
      </c>
      <c r="G5610">
        <v>23</v>
      </c>
      <c r="H5610">
        <v>194</v>
      </c>
      <c r="I5610">
        <v>15265.69</v>
      </c>
      <c r="J5610">
        <v>3206.04</v>
      </c>
    </row>
    <row r="5611" spans="2:10" x14ac:dyDescent="0.25">
      <c r="B5611">
        <v>24</v>
      </c>
      <c r="C5611" s="1">
        <v>43297</v>
      </c>
      <c r="D5611">
        <v>6</v>
      </c>
      <c r="E5611">
        <v>1637</v>
      </c>
      <c r="F5611">
        <v>81</v>
      </c>
      <c r="G5611">
        <v>26</v>
      </c>
      <c r="H5611">
        <v>2322</v>
      </c>
      <c r="I5611">
        <v>10484.530000000001</v>
      </c>
      <c r="J5611">
        <v>3633.69</v>
      </c>
    </row>
    <row r="5612" spans="2:10" x14ac:dyDescent="0.25">
      <c r="B5612">
        <v>24</v>
      </c>
      <c r="C5612" s="1">
        <v>43304</v>
      </c>
      <c r="D5612">
        <v>6</v>
      </c>
      <c r="E5612">
        <v>1692</v>
      </c>
      <c r="F5612">
        <v>97</v>
      </c>
      <c r="G5612">
        <v>30</v>
      </c>
      <c r="H5612">
        <v>1262</v>
      </c>
      <c r="I5612">
        <v>11474.59</v>
      </c>
      <c r="J5612">
        <v>3287.03</v>
      </c>
    </row>
    <row r="5613" spans="2:10" x14ac:dyDescent="0.25">
      <c r="B5613">
        <v>24</v>
      </c>
      <c r="C5613" s="1">
        <v>43311</v>
      </c>
      <c r="D5613">
        <v>6</v>
      </c>
      <c r="E5613">
        <v>1759</v>
      </c>
      <c r="F5613">
        <v>78</v>
      </c>
      <c r="G5613">
        <v>28</v>
      </c>
      <c r="H5613">
        <v>5</v>
      </c>
      <c r="I5613">
        <v>16629.25</v>
      </c>
      <c r="J5613">
        <v>3708.27</v>
      </c>
    </row>
    <row r="5614" spans="2:10" x14ac:dyDescent="0.25">
      <c r="B5614">
        <v>24</v>
      </c>
      <c r="C5614" s="1">
        <v>43318</v>
      </c>
      <c r="D5614">
        <v>6</v>
      </c>
      <c r="E5614">
        <v>1809</v>
      </c>
      <c r="F5614">
        <v>114</v>
      </c>
      <c r="G5614">
        <v>23</v>
      </c>
      <c r="H5614">
        <v>338</v>
      </c>
      <c r="I5614">
        <v>19357.810000000001</v>
      </c>
      <c r="J5614">
        <v>3936.09</v>
      </c>
    </row>
    <row r="5615" spans="2:10" x14ac:dyDescent="0.25">
      <c r="B5615">
        <v>24</v>
      </c>
      <c r="C5615" s="1">
        <v>43325</v>
      </c>
      <c r="D5615">
        <v>6</v>
      </c>
      <c r="E5615">
        <v>1900</v>
      </c>
      <c r="F5615">
        <v>84</v>
      </c>
      <c r="G5615">
        <v>19</v>
      </c>
      <c r="H5615">
        <v>368</v>
      </c>
      <c r="I5615">
        <v>26056.87</v>
      </c>
      <c r="J5615">
        <v>4095.26</v>
      </c>
    </row>
    <row r="5616" spans="2:10" x14ac:dyDescent="0.25">
      <c r="B5616">
        <v>24</v>
      </c>
      <c r="C5616" s="1">
        <v>43332</v>
      </c>
      <c r="D5616">
        <v>6</v>
      </c>
      <c r="E5616">
        <v>1965</v>
      </c>
      <c r="F5616">
        <v>84</v>
      </c>
      <c r="G5616">
        <v>28</v>
      </c>
      <c r="H5616">
        <v>1423</v>
      </c>
      <c r="I5616">
        <v>19001.5</v>
      </c>
      <c r="J5616">
        <v>3964.15</v>
      </c>
    </row>
    <row r="5617" spans="2:10" x14ac:dyDescent="0.25">
      <c r="B5617">
        <v>24</v>
      </c>
      <c r="C5617" s="1">
        <v>43339</v>
      </c>
      <c r="D5617">
        <v>6</v>
      </c>
      <c r="E5617">
        <v>2021</v>
      </c>
      <c r="F5617">
        <v>99</v>
      </c>
      <c r="G5617">
        <v>35</v>
      </c>
      <c r="H5617">
        <v>1577</v>
      </c>
      <c r="I5617">
        <v>13571.31</v>
      </c>
      <c r="J5617">
        <v>4015.03</v>
      </c>
    </row>
    <row r="5618" spans="2:10" x14ac:dyDescent="0.25">
      <c r="B5618">
        <v>24</v>
      </c>
      <c r="C5618" s="1">
        <v>43346</v>
      </c>
      <c r="D5618">
        <v>6</v>
      </c>
      <c r="E5618">
        <v>2085</v>
      </c>
      <c r="F5618">
        <v>130</v>
      </c>
      <c r="G5618">
        <v>37</v>
      </c>
      <c r="H5618">
        <v>13</v>
      </c>
      <c r="I5618">
        <v>18838.84</v>
      </c>
      <c r="J5618">
        <v>4468.82</v>
      </c>
    </row>
    <row r="5619" spans="2:10" x14ac:dyDescent="0.25">
      <c r="B5619">
        <v>24</v>
      </c>
      <c r="C5619" s="1">
        <v>43353</v>
      </c>
      <c r="D5619">
        <v>6</v>
      </c>
      <c r="E5619">
        <v>2178</v>
      </c>
      <c r="F5619">
        <v>65</v>
      </c>
      <c r="G5619">
        <v>19</v>
      </c>
      <c r="H5619">
        <v>1927</v>
      </c>
      <c r="I5619">
        <v>13956.81</v>
      </c>
      <c r="J5619">
        <v>3913.05</v>
      </c>
    </row>
    <row r="5620" spans="2:10" x14ac:dyDescent="0.25">
      <c r="B5620">
        <v>24</v>
      </c>
      <c r="C5620" s="1">
        <v>43360</v>
      </c>
      <c r="D5620">
        <v>6</v>
      </c>
      <c r="E5620">
        <v>2224</v>
      </c>
      <c r="F5620">
        <v>118</v>
      </c>
      <c r="G5620">
        <v>12</v>
      </c>
      <c r="H5620">
        <v>1072</v>
      </c>
      <c r="I5620">
        <v>24919.5</v>
      </c>
      <c r="J5620">
        <v>4535.3100000000004</v>
      </c>
    </row>
    <row r="5621" spans="2:10" x14ac:dyDescent="0.25">
      <c r="B5621">
        <v>24</v>
      </c>
      <c r="C5621" s="1">
        <v>43367</v>
      </c>
      <c r="D5621">
        <v>6</v>
      </c>
      <c r="E5621">
        <v>2330</v>
      </c>
      <c r="F5621">
        <v>49</v>
      </c>
      <c r="G5621">
        <v>15</v>
      </c>
      <c r="H5621">
        <v>42</v>
      </c>
      <c r="I5621">
        <v>17356.3</v>
      </c>
      <c r="J5621">
        <v>5006.41</v>
      </c>
    </row>
    <row r="5622" spans="2:10" x14ac:dyDescent="0.25">
      <c r="B5622">
        <v>25</v>
      </c>
      <c r="C5622" s="1">
        <v>43101</v>
      </c>
      <c r="D5622">
        <v>1</v>
      </c>
      <c r="E5622">
        <v>0</v>
      </c>
      <c r="F5622">
        <v>133</v>
      </c>
      <c r="G5622">
        <v>32</v>
      </c>
      <c r="H5622">
        <v>48</v>
      </c>
      <c r="I5622">
        <v>865.17</v>
      </c>
      <c r="J5622">
        <v>241.64</v>
      </c>
    </row>
    <row r="5623" spans="2:10" x14ac:dyDescent="0.25">
      <c r="B5623">
        <v>25</v>
      </c>
      <c r="C5623" s="1">
        <v>43108</v>
      </c>
      <c r="D5623">
        <v>1</v>
      </c>
      <c r="E5623">
        <v>101</v>
      </c>
      <c r="F5623">
        <v>91</v>
      </c>
      <c r="G5623">
        <v>24</v>
      </c>
      <c r="H5623">
        <v>90</v>
      </c>
      <c r="I5623">
        <v>1277.06</v>
      </c>
      <c r="J5623">
        <v>557.53</v>
      </c>
    </row>
    <row r="5624" spans="2:10" x14ac:dyDescent="0.25">
      <c r="B5624">
        <v>25</v>
      </c>
      <c r="C5624" s="1">
        <v>43115</v>
      </c>
      <c r="D5624">
        <v>1</v>
      </c>
      <c r="E5624">
        <v>168</v>
      </c>
      <c r="F5624">
        <v>73</v>
      </c>
      <c r="G5624">
        <v>22</v>
      </c>
      <c r="H5624">
        <v>91</v>
      </c>
      <c r="I5624">
        <v>1002.75</v>
      </c>
      <c r="J5624">
        <v>334.77</v>
      </c>
    </row>
    <row r="5625" spans="2:10" x14ac:dyDescent="0.25">
      <c r="B5625">
        <v>25</v>
      </c>
      <c r="C5625" s="1">
        <v>43122</v>
      </c>
      <c r="D5625">
        <v>1</v>
      </c>
      <c r="E5625">
        <v>219</v>
      </c>
      <c r="F5625">
        <v>78</v>
      </c>
      <c r="G5625">
        <v>25</v>
      </c>
      <c r="H5625">
        <v>114</v>
      </c>
      <c r="I5625">
        <v>2760.1</v>
      </c>
      <c r="J5625">
        <v>621.44000000000005</v>
      </c>
    </row>
    <row r="5626" spans="2:10" x14ac:dyDescent="0.25">
      <c r="B5626">
        <v>25</v>
      </c>
      <c r="C5626" s="1">
        <v>43129</v>
      </c>
      <c r="D5626">
        <v>1</v>
      </c>
      <c r="E5626">
        <v>272</v>
      </c>
      <c r="F5626">
        <v>105</v>
      </c>
      <c r="G5626">
        <v>20</v>
      </c>
      <c r="H5626">
        <v>292</v>
      </c>
      <c r="I5626">
        <v>2577.33</v>
      </c>
      <c r="J5626">
        <v>689.23</v>
      </c>
    </row>
    <row r="5627" spans="2:10" x14ac:dyDescent="0.25">
      <c r="B5627">
        <v>25</v>
      </c>
      <c r="C5627" s="1">
        <v>43136</v>
      </c>
      <c r="D5627">
        <v>1</v>
      </c>
      <c r="E5627">
        <v>357</v>
      </c>
      <c r="F5627">
        <v>67</v>
      </c>
      <c r="G5627">
        <v>18</v>
      </c>
      <c r="H5627">
        <v>428</v>
      </c>
      <c r="I5627">
        <v>3990.49</v>
      </c>
      <c r="J5627">
        <v>961.62</v>
      </c>
    </row>
    <row r="5628" spans="2:10" x14ac:dyDescent="0.25">
      <c r="B5628">
        <v>25</v>
      </c>
      <c r="C5628" s="1">
        <v>43143</v>
      </c>
      <c r="D5628">
        <v>1</v>
      </c>
      <c r="E5628">
        <v>406</v>
      </c>
      <c r="F5628">
        <v>75</v>
      </c>
      <c r="G5628">
        <v>1</v>
      </c>
      <c r="H5628">
        <v>584</v>
      </c>
      <c r="I5628">
        <v>2325.7600000000002</v>
      </c>
      <c r="J5628">
        <v>854.02</v>
      </c>
    </row>
    <row r="5629" spans="2:10" x14ac:dyDescent="0.25">
      <c r="B5629">
        <v>25</v>
      </c>
      <c r="C5629" s="1">
        <v>43150</v>
      </c>
      <c r="D5629">
        <v>1</v>
      </c>
      <c r="E5629">
        <v>480</v>
      </c>
      <c r="F5629">
        <v>78</v>
      </c>
      <c r="G5629">
        <v>14</v>
      </c>
      <c r="H5629">
        <v>222</v>
      </c>
      <c r="I5629">
        <v>2945.59</v>
      </c>
      <c r="J5629">
        <v>868.46</v>
      </c>
    </row>
    <row r="5630" spans="2:10" x14ac:dyDescent="0.25">
      <c r="B5630">
        <v>25</v>
      </c>
      <c r="C5630" s="1">
        <v>43157</v>
      </c>
      <c r="D5630">
        <v>1</v>
      </c>
      <c r="E5630">
        <v>544</v>
      </c>
      <c r="F5630">
        <v>57</v>
      </c>
      <c r="G5630">
        <v>22</v>
      </c>
      <c r="H5630">
        <v>228</v>
      </c>
      <c r="I5630">
        <v>3617.51</v>
      </c>
      <c r="J5630">
        <v>1172.99</v>
      </c>
    </row>
    <row r="5631" spans="2:10" x14ac:dyDescent="0.25">
      <c r="B5631">
        <v>25</v>
      </c>
      <c r="C5631" s="1">
        <v>43164</v>
      </c>
      <c r="D5631">
        <v>1</v>
      </c>
      <c r="E5631">
        <v>579</v>
      </c>
      <c r="F5631">
        <v>65</v>
      </c>
      <c r="G5631">
        <v>26</v>
      </c>
      <c r="H5631">
        <v>132</v>
      </c>
      <c r="I5631">
        <v>4882.3500000000004</v>
      </c>
      <c r="J5631">
        <v>1489.55</v>
      </c>
    </row>
    <row r="5632" spans="2:10" x14ac:dyDescent="0.25">
      <c r="B5632">
        <v>25</v>
      </c>
      <c r="C5632" s="1">
        <v>43171</v>
      </c>
      <c r="D5632">
        <v>1</v>
      </c>
      <c r="E5632">
        <v>618</v>
      </c>
      <c r="F5632">
        <v>48</v>
      </c>
      <c r="G5632">
        <v>15</v>
      </c>
      <c r="H5632">
        <v>775</v>
      </c>
      <c r="I5632">
        <v>2657.17</v>
      </c>
      <c r="J5632">
        <v>1619.61</v>
      </c>
    </row>
    <row r="5633" spans="2:10" x14ac:dyDescent="0.25">
      <c r="B5633">
        <v>25</v>
      </c>
      <c r="C5633" s="1">
        <v>43178</v>
      </c>
      <c r="D5633">
        <v>1</v>
      </c>
      <c r="E5633">
        <v>651</v>
      </c>
      <c r="F5633">
        <v>51</v>
      </c>
      <c r="G5633">
        <v>27</v>
      </c>
      <c r="H5633">
        <v>289</v>
      </c>
      <c r="I5633">
        <v>6064.85</v>
      </c>
      <c r="J5633">
        <v>927.62</v>
      </c>
    </row>
    <row r="5634" spans="2:10" x14ac:dyDescent="0.25">
      <c r="B5634">
        <v>25</v>
      </c>
      <c r="C5634" s="1">
        <v>43185</v>
      </c>
      <c r="D5634">
        <v>1</v>
      </c>
      <c r="E5634">
        <v>675</v>
      </c>
      <c r="F5634">
        <v>84</v>
      </c>
      <c r="G5634">
        <v>30</v>
      </c>
      <c r="H5634">
        <v>60</v>
      </c>
      <c r="I5634">
        <v>6127.68</v>
      </c>
      <c r="J5634">
        <v>1519.4</v>
      </c>
    </row>
    <row r="5635" spans="2:10" x14ac:dyDescent="0.25">
      <c r="B5635">
        <v>25</v>
      </c>
      <c r="C5635" s="1">
        <v>43192</v>
      </c>
      <c r="D5635">
        <v>1</v>
      </c>
      <c r="E5635">
        <v>729</v>
      </c>
      <c r="F5635">
        <v>88</v>
      </c>
      <c r="G5635">
        <v>36</v>
      </c>
      <c r="H5635">
        <v>281</v>
      </c>
      <c r="I5635">
        <v>4190.79</v>
      </c>
      <c r="J5635">
        <v>1473.41</v>
      </c>
    </row>
    <row r="5636" spans="2:10" x14ac:dyDescent="0.25">
      <c r="B5636">
        <v>25</v>
      </c>
      <c r="C5636" s="1">
        <v>43199</v>
      </c>
      <c r="D5636">
        <v>1</v>
      </c>
      <c r="E5636">
        <v>781</v>
      </c>
      <c r="F5636">
        <v>74</v>
      </c>
      <c r="G5636">
        <v>23</v>
      </c>
      <c r="H5636">
        <v>239</v>
      </c>
      <c r="I5636">
        <v>7129.13</v>
      </c>
      <c r="J5636">
        <v>1651.01</v>
      </c>
    </row>
    <row r="5637" spans="2:10" x14ac:dyDescent="0.25">
      <c r="B5637">
        <v>25</v>
      </c>
      <c r="C5637" s="1">
        <v>43206</v>
      </c>
      <c r="D5637">
        <v>1</v>
      </c>
      <c r="E5637">
        <v>832</v>
      </c>
      <c r="F5637">
        <v>115</v>
      </c>
      <c r="G5637">
        <v>41</v>
      </c>
      <c r="H5637">
        <v>310</v>
      </c>
      <c r="I5637">
        <v>8026.54</v>
      </c>
      <c r="J5637">
        <v>2005.51</v>
      </c>
    </row>
    <row r="5638" spans="2:10" x14ac:dyDescent="0.25">
      <c r="B5638">
        <v>25</v>
      </c>
      <c r="C5638" s="1">
        <v>43213</v>
      </c>
      <c r="D5638">
        <v>1</v>
      </c>
      <c r="E5638">
        <v>906</v>
      </c>
      <c r="F5638">
        <v>45</v>
      </c>
      <c r="G5638">
        <v>20</v>
      </c>
      <c r="H5638">
        <v>324</v>
      </c>
      <c r="I5638">
        <v>1958.44</v>
      </c>
      <c r="J5638">
        <v>1842.84</v>
      </c>
    </row>
    <row r="5639" spans="2:10" x14ac:dyDescent="0.25">
      <c r="B5639">
        <v>25</v>
      </c>
      <c r="C5639" s="1">
        <v>43220</v>
      </c>
      <c r="D5639">
        <v>1</v>
      </c>
      <c r="E5639">
        <v>931</v>
      </c>
      <c r="F5639">
        <v>90</v>
      </c>
      <c r="G5639">
        <v>39</v>
      </c>
      <c r="H5639">
        <v>1032</v>
      </c>
      <c r="I5639">
        <v>7235.79</v>
      </c>
      <c r="J5639">
        <v>1612.02</v>
      </c>
    </row>
    <row r="5640" spans="2:10" x14ac:dyDescent="0.25">
      <c r="B5640">
        <v>25</v>
      </c>
      <c r="C5640" s="1">
        <v>43227</v>
      </c>
      <c r="D5640">
        <v>1</v>
      </c>
      <c r="E5640">
        <v>982</v>
      </c>
      <c r="F5640">
        <v>160</v>
      </c>
      <c r="G5640">
        <v>19</v>
      </c>
      <c r="H5640">
        <v>303</v>
      </c>
      <c r="I5640">
        <v>10510.77</v>
      </c>
      <c r="J5640">
        <v>2562.11</v>
      </c>
    </row>
    <row r="5641" spans="2:10" x14ac:dyDescent="0.25">
      <c r="B5641">
        <v>25</v>
      </c>
      <c r="C5641" s="1">
        <v>43234</v>
      </c>
      <c r="D5641">
        <v>1</v>
      </c>
      <c r="E5641">
        <v>1123</v>
      </c>
      <c r="F5641">
        <v>58</v>
      </c>
      <c r="G5641">
        <v>30</v>
      </c>
      <c r="H5641">
        <v>322</v>
      </c>
      <c r="I5641">
        <v>2787.66</v>
      </c>
      <c r="J5641">
        <v>2127.81</v>
      </c>
    </row>
    <row r="5642" spans="2:10" x14ac:dyDescent="0.25">
      <c r="B5642">
        <v>25</v>
      </c>
      <c r="C5642" s="1">
        <v>43241</v>
      </c>
      <c r="D5642">
        <v>1</v>
      </c>
      <c r="E5642">
        <v>1151</v>
      </c>
      <c r="F5642">
        <v>70</v>
      </c>
      <c r="G5642">
        <v>25</v>
      </c>
      <c r="H5642">
        <v>749</v>
      </c>
      <c r="I5642">
        <v>9393.2900000000009</v>
      </c>
      <c r="J5642">
        <v>1889.4</v>
      </c>
    </row>
    <row r="5643" spans="2:10" x14ac:dyDescent="0.25">
      <c r="B5643">
        <v>25</v>
      </c>
      <c r="C5643" s="1">
        <v>43248</v>
      </c>
      <c r="D5643">
        <v>1</v>
      </c>
      <c r="E5643">
        <v>1196</v>
      </c>
      <c r="F5643">
        <v>57</v>
      </c>
      <c r="G5643">
        <v>31</v>
      </c>
      <c r="H5643">
        <v>9</v>
      </c>
      <c r="I5643">
        <v>7355.6</v>
      </c>
      <c r="J5643">
        <v>3057.87</v>
      </c>
    </row>
    <row r="5644" spans="2:10" x14ac:dyDescent="0.25">
      <c r="B5644">
        <v>25</v>
      </c>
      <c r="C5644" s="1">
        <v>43255</v>
      </c>
      <c r="D5644">
        <v>1</v>
      </c>
      <c r="E5644">
        <v>1222</v>
      </c>
      <c r="F5644">
        <v>56</v>
      </c>
      <c r="G5644">
        <v>24</v>
      </c>
      <c r="H5644">
        <v>202</v>
      </c>
      <c r="I5644">
        <v>9152.2800000000007</v>
      </c>
      <c r="J5644">
        <v>2874.09</v>
      </c>
    </row>
    <row r="5645" spans="2:10" x14ac:dyDescent="0.25">
      <c r="B5645">
        <v>25</v>
      </c>
      <c r="C5645" s="1">
        <v>43262</v>
      </c>
      <c r="D5645">
        <v>1</v>
      </c>
      <c r="E5645">
        <v>1254</v>
      </c>
      <c r="F5645">
        <v>92</v>
      </c>
      <c r="G5645">
        <v>16</v>
      </c>
      <c r="H5645">
        <v>1250</v>
      </c>
      <c r="I5645">
        <v>13189.16</v>
      </c>
      <c r="J5645">
        <v>3050.48</v>
      </c>
    </row>
    <row r="5646" spans="2:10" x14ac:dyDescent="0.25">
      <c r="B5646">
        <v>25</v>
      </c>
      <c r="C5646" s="1">
        <v>43269</v>
      </c>
      <c r="D5646">
        <v>1</v>
      </c>
      <c r="E5646">
        <v>1330</v>
      </c>
      <c r="F5646">
        <v>55</v>
      </c>
      <c r="G5646">
        <v>18</v>
      </c>
      <c r="H5646">
        <v>775</v>
      </c>
      <c r="I5646">
        <v>10742.38</v>
      </c>
      <c r="J5646">
        <v>3558.04</v>
      </c>
    </row>
    <row r="5647" spans="2:10" x14ac:dyDescent="0.25">
      <c r="B5647">
        <v>25</v>
      </c>
      <c r="C5647" s="1">
        <v>43276</v>
      </c>
      <c r="D5647">
        <v>1</v>
      </c>
      <c r="E5647">
        <v>1367</v>
      </c>
      <c r="F5647">
        <v>127</v>
      </c>
      <c r="G5647">
        <v>27</v>
      </c>
      <c r="H5647">
        <v>1550</v>
      </c>
      <c r="I5647">
        <v>4987.3</v>
      </c>
      <c r="J5647">
        <v>3687.48</v>
      </c>
    </row>
    <row r="5648" spans="2:10" x14ac:dyDescent="0.25">
      <c r="B5648">
        <v>25</v>
      </c>
      <c r="C5648" s="1">
        <v>43283</v>
      </c>
      <c r="D5648">
        <v>1</v>
      </c>
      <c r="E5648">
        <v>1467</v>
      </c>
      <c r="F5648">
        <v>116</v>
      </c>
      <c r="G5648">
        <v>30</v>
      </c>
      <c r="H5648">
        <v>1026</v>
      </c>
      <c r="I5648">
        <v>11758.5</v>
      </c>
      <c r="J5648">
        <v>2972.11</v>
      </c>
    </row>
    <row r="5649" spans="2:10" x14ac:dyDescent="0.25">
      <c r="B5649">
        <v>25</v>
      </c>
      <c r="C5649" s="1">
        <v>43290</v>
      </c>
      <c r="D5649">
        <v>1</v>
      </c>
      <c r="E5649">
        <v>1553</v>
      </c>
      <c r="F5649">
        <v>88</v>
      </c>
      <c r="G5649">
        <v>24</v>
      </c>
      <c r="H5649">
        <v>1285</v>
      </c>
      <c r="I5649">
        <v>7863</v>
      </c>
      <c r="J5649">
        <v>2533.8000000000002</v>
      </c>
    </row>
    <row r="5650" spans="2:10" x14ac:dyDescent="0.25">
      <c r="B5650">
        <v>25</v>
      </c>
      <c r="C5650" s="1">
        <v>43297</v>
      </c>
      <c r="D5650">
        <v>1</v>
      </c>
      <c r="E5650">
        <v>1617</v>
      </c>
      <c r="F5650">
        <v>74</v>
      </c>
      <c r="G5650">
        <v>17</v>
      </c>
      <c r="H5650">
        <v>1553</v>
      </c>
      <c r="I5650">
        <v>9768.84</v>
      </c>
      <c r="J5650">
        <v>3568.53</v>
      </c>
    </row>
    <row r="5651" spans="2:10" x14ac:dyDescent="0.25">
      <c r="B5651">
        <v>25</v>
      </c>
      <c r="C5651" s="1">
        <v>43304</v>
      </c>
      <c r="D5651">
        <v>1</v>
      </c>
      <c r="E5651">
        <v>1674</v>
      </c>
      <c r="F5651">
        <v>58</v>
      </c>
      <c r="G5651">
        <v>28</v>
      </c>
      <c r="H5651">
        <v>2720</v>
      </c>
      <c r="I5651">
        <v>12572.92</v>
      </c>
      <c r="J5651">
        <v>2989.01</v>
      </c>
    </row>
    <row r="5652" spans="2:10" x14ac:dyDescent="0.25">
      <c r="B5652">
        <v>25</v>
      </c>
      <c r="C5652" s="1">
        <v>43311</v>
      </c>
      <c r="D5652">
        <v>1</v>
      </c>
      <c r="E5652">
        <v>1704</v>
      </c>
      <c r="F5652">
        <v>97</v>
      </c>
      <c r="G5652">
        <v>38</v>
      </c>
      <c r="H5652">
        <v>14</v>
      </c>
      <c r="I5652">
        <v>1815.07</v>
      </c>
      <c r="J5652">
        <v>4488.96</v>
      </c>
    </row>
    <row r="5653" spans="2:10" x14ac:dyDescent="0.25">
      <c r="B5653">
        <v>25</v>
      </c>
      <c r="C5653" s="1">
        <v>43318</v>
      </c>
      <c r="D5653">
        <v>1</v>
      </c>
      <c r="E5653">
        <v>1763</v>
      </c>
      <c r="F5653">
        <v>78</v>
      </c>
      <c r="G5653">
        <v>20</v>
      </c>
      <c r="H5653">
        <v>2657</v>
      </c>
      <c r="I5653">
        <v>6339.64</v>
      </c>
      <c r="J5653">
        <v>4332.67</v>
      </c>
    </row>
    <row r="5654" spans="2:10" x14ac:dyDescent="0.25">
      <c r="B5654">
        <v>25</v>
      </c>
      <c r="C5654" s="1">
        <v>43325</v>
      </c>
      <c r="D5654">
        <v>1</v>
      </c>
      <c r="E5654">
        <v>1821</v>
      </c>
      <c r="F5654">
        <v>91</v>
      </c>
      <c r="G5654">
        <v>37</v>
      </c>
      <c r="H5654">
        <v>34</v>
      </c>
      <c r="I5654">
        <v>11346.93</v>
      </c>
      <c r="J5654">
        <v>4455.7700000000004</v>
      </c>
    </row>
    <row r="5655" spans="2:10" x14ac:dyDescent="0.25">
      <c r="B5655">
        <v>25</v>
      </c>
      <c r="C5655" s="1">
        <v>43332</v>
      </c>
      <c r="D5655">
        <v>1</v>
      </c>
      <c r="E5655">
        <v>1875</v>
      </c>
      <c r="F5655">
        <v>121</v>
      </c>
      <c r="G5655">
        <v>30</v>
      </c>
      <c r="H5655">
        <v>883</v>
      </c>
      <c r="I5655">
        <v>11051.47</v>
      </c>
      <c r="J5655">
        <v>4640.26</v>
      </c>
    </row>
    <row r="5656" spans="2:10" x14ac:dyDescent="0.25">
      <c r="B5656">
        <v>25</v>
      </c>
      <c r="C5656" s="1">
        <v>43339</v>
      </c>
      <c r="D5656">
        <v>1</v>
      </c>
      <c r="E5656">
        <v>1966</v>
      </c>
      <c r="F5656">
        <v>32</v>
      </c>
      <c r="G5656">
        <v>36</v>
      </c>
      <c r="H5656">
        <v>708</v>
      </c>
      <c r="I5656">
        <v>16125.71</v>
      </c>
      <c r="J5656">
        <v>3680.36</v>
      </c>
    </row>
    <row r="5657" spans="2:10" x14ac:dyDescent="0.25">
      <c r="B5657">
        <v>25</v>
      </c>
      <c r="C5657" s="1">
        <v>43346</v>
      </c>
      <c r="D5657">
        <v>1</v>
      </c>
      <c r="E5657">
        <v>1962</v>
      </c>
      <c r="F5657">
        <v>90</v>
      </c>
      <c r="G5657">
        <v>36</v>
      </c>
      <c r="H5657">
        <v>329</v>
      </c>
      <c r="I5657">
        <v>8049.25</v>
      </c>
      <c r="J5657">
        <v>4738.9399999999996</v>
      </c>
    </row>
    <row r="5658" spans="2:10" x14ac:dyDescent="0.25">
      <c r="B5658">
        <v>25</v>
      </c>
      <c r="C5658" s="1">
        <v>43353</v>
      </c>
      <c r="D5658">
        <v>1</v>
      </c>
      <c r="E5658">
        <v>2016</v>
      </c>
      <c r="F5658">
        <v>88</v>
      </c>
      <c r="G5658">
        <v>19</v>
      </c>
      <c r="H5658">
        <v>831</v>
      </c>
      <c r="I5658">
        <v>9811.2900000000009</v>
      </c>
      <c r="J5658">
        <v>4751.25</v>
      </c>
    </row>
    <row r="5659" spans="2:10" x14ac:dyDescent="0.25">
      <c r="B5659">
        <v>25</v>
      </c>
      <c r="C5659" s="1">
        <v>43360</v>
      </c>
      <c r="D5659">
        <v>1</v>
      </c>
      <c r="E5659">
        <v>2085</v>
      </c>
      <c r="F5659">
        <v>23</v>
      </c>
      <c r="G5659">
        <v>19</v>
      </c>
      <c r="H5659">
        <v>470</v>
      </c>
      <c r="I5659">
        <v>21205.95</v>
      </c>
      <c r="J5659">
        <v>3289.63</v>
      </c>
    </row>
    <row r="5660" spans="2:10" x14ac:dyDescent="0.25">
      <c r="B5660">
        <v>25</v>
      </c>
      <c r="C5660" s="1">
        <v>43367</v>
      </c>
      <c r="D5660">
        <v>1</v>
      </c>
      <c r="E5660">
        <v>2089</v>
      </c>
      <c r="F5660">
        <v>74</v>
      </c>
      <c r="G5660">
        <v>38</v>
      </c>
      <c r="H5660">
        <v>241</v>
      </c>
      <c r="I5660">
        <v>8399.9500000000007</v>
      </c>
      <c r="J5660">
        <v>5775.12</v>
      </c>
    </row>
    <row r="5661" spans="2:10" x14ac:dyDescent="0.25">
      <c r="B5661">
        <v>25</v>
      </c>
      <c r="C5661" s="1">
        <v>43101</v>
      </c>
      <c r="D5661">
        <v>2</v>
      </c>
      <c r="E5661">
        <v>0</v>
      </c>
      <c r="F5661">
        <v>121</v>
      </c>
      <c r="G5661">
        <v>21</v>
      </c>
      <c r="H5661">
        <v>6</v>
      </c>
      <c r="I5661">
        <v>1631.6</v>
      </c>
      <c r="J5661">
        <v>639.70000000000005</v>
      </c>
    </row>
    <row r="5662" spans="2:10" x14ac:dyDescent="0.25">
      <c r="B5662">
        <v>25</v>
      </c>
      <c r="C5662" s="1">
        <v>43108</v>
      </c>
      <c r="D5662">
        <v>2</v>
      </c>
      <c r="E5662">
        <v>100</v>
      </c>
      <c r="F5662">
        <v>74</v>
      </c>
      <c r="G5662">
        <v>10</v>
      </c>
      <c r="H5662">
        <v>57</v>
      </c>
      <c r="I5662">
        <v>2056.67</v>
      </c>
      <c r="J5662">
        <v>1038.04</v>
      </c>
    </row>
    <row r="5663" spans="2:10" x14ac:dyDescent="0.25">
      <c r="B5663">
        <v>25</v>
      </c>
      <c r="C5663" s="1">
        <v>43115</v>
      </c>
      <c r="D5663">
        <v>2</v>
      </c>
      <c r="E5663">
        <v>164</v>
      </c>
      <c r="F5663">
        <v>52</v>
      </c>
      <c r="G5663">
        <v>30</v>
      </c>
      <c r="H5663">
        <v>19</v>
      </c>
      <c r="I5663">
        <v>3239.3</v>
      </c>
      <c r="J5663">
        <v>1716.67</v>
      </c>
    </row>
    <row r="5664" spans="2:10" x14ac:dyDescent="0.25">
      <c r="B5664">
        <v>25</v>
      </c>
      <c r="C5664" s="1">
        <v>43122</v>
      </c>
      <c r="D5664">
        <v>2</v>
      </c>
      <c r="E5664">
        <v>186</v>
      </c>
      <c r="F5664">
        <v>90</v>
      </c>
      <c r="G5664">
        <v>32</v>
      </c>
      <c r="H5664">
        <v>210</v>
      </c>
      <c r="I5664">
        <v>2621.4</v>
      </c>
      <c r="J5664">
        <v>1816.96</v>
      </c>
    </row>
    <row r="5665" spans="2:10" x14ac:dyDescent="0.25">
      <c r="B5665">
        <v>25</v>
      </c>
      <c r="C5665" s="1">
        <v>43129</v>
      </c>
      <c r="D5665">
        <v>2</v>
      </c>
      <c r="E5665">
        <v>244</v>
      </c>
      <c r="F5665">
        <v>77</v>
      </c>
      <c r="G5665">
        <v>27</v>
      </c>
      <c r="H5665">
        <v>83</v>
      </c>
      <c r="I5665">
        <v>4476.3500000000004</v>
      </c>
      <c r="J5665">
        <v>2095.58</v>
      </c>
    </row>
    <row r="5666" spans="2:10" x14ac:dyDescent="0.25">
      <c r="B5666">
        <v>25</v>
      </c>
      <c r="C5666" s="1">
        <v>43136</v>
      </c>
      <c r="D5666">
        <v>2</v>
      </c>
      <c r="E5666">
        <v>294</v>
      </c>
      <c r="F5666">
        <v>74</v>
      </c>
      <c r="G5666">
        <v>28</v>
      </c>
      <c r="H5666">
        <v>151</v>
      </c>
      <c r="I5666">
        <v>5723.82</v>
      </c>
      <c r="J5666">
        <v>2501.86</v>
      </c>
    </row>
    <row r="5667" spans="2:10" x14ac:dyDescent="0.25">
      <c r="B5667">
        <v>25</v>
      </c>
      <c r="C5667" s="1">
        <v>43143</v>
      </c>
      <c r="D5667">
        <v>2</v>
      </c>
      <c r="E5667">
        <v>340</v>
      </c>
      <c r="F5667">
        <v>80</v>
      </c>
      <c r="G5667">
        <v>27</v>
      </c>
      <c r="H5667">
        <v>85</v>
      </c>
      <c r="I5667">
        <v>4105.91</v>
      </c>
      <c r="J5667">
        <v>2275.5300000000002</v>
      </c>
    </row>
    <row r="5668" spans="2:10" x14ac:dyDescent="0.25">
      <c r="B5668">
        <v>25</v>
      </c>
      <c r="C5668" s="1">
        <v>43150</v>
      </c>
      <c r="D5668">
        <v>2</v>
      </c>
      <c r="E5668">
        <v>393</v>
      </c>
      <c r="F5668">
        <v>103</v>
      </c>
      <c r="G5668">
        <v>6</v>
      </c>
      <c r="H5668">
        <v>268</v>
      </c>
      <c r="I5668">
        <v>4806.8599999999997</v>
      </c>
      <c r="J5668">
        <v>1687.33</v>
      </c>
    </row>
    <row r="5669" spans="2:10" x14ac:dyDescent="0.25">
      <c r="B5669">
        <v>25</v>
      </c>
      <c r="C5669" s="1">
        <v>43157</v>
      </c>
      <c r="D5669">
        <v>2</v>
      </c>
      <c r="E5669">
        <v>490</v>
      </c>
      <c r="F5669">
        <v>113</v>
      </c>
      <c r="G5669">
        <v>19</v>
      </c>
      <c r="H5669">
        <v>189</v>
      </c>
      <c r="I5669">
        <v>4656.91</v>
      </c>
      <c r="J5669">
        <v>3936.23</v>
      </c>
    </row>
    <row r="5670" spans="2:10" x14ac:dyDescent="0.25">
      <c r="B5670">
        <v>25</v>
      </c>
      <c r="C5670" s="1">
        <v>43164</v>
      </c>
      <c r="D5670">
        <v>2</v>
      </c>
      <c r="E5670">
        <v>584</v>
      </c>
      <c r="F5670">
        <v>94</v>
      </c>
      <c r="G5670">
        <v>22</v>
      </c>
      <c r="H5670">
        <v>118</v>
      </c>
      <c r="I5670">
        <v>9653.42</v>
      </c>
      <c r="J5670">
        <v>3626.96</v>
      </c>
    </row>
    <row r="5671" spans="2:10" x14ac:dyDescent="0.25">
      <c r="B5671">
        <v>25</v>
      </c>
      <c r="C5671" s="1">
        <v>43171</v>
      </c>
      <c r="D5671">
        <v>2</v>
      </c>
      <c r="E5671">
        <v>656</v>
      </c>
      <c r="F5671">
        <v>66</v>
      </c>
      <c r="G5671">
        <v>21</v>
      </c>
      <c r="H5671">
        <v>130</v>
      </c>
      <c r="I5671">
        <v>7113.1</v>
      </c>
      <c r="J5671">
        <v>4557.03</v>
      </c>
    </row>
    <row r="5672" spans="2:10" x14ac:dyDescent="0.25">
      <c r="B5672">
        <v>25</v>
      </c>
      <c r="C5672" s="1">
        <v>43178</v>
      </c>
      <c r="D5672">
        <v>2</v>
      </c>
      <c r="E5672">
        <v>701</v>
      </c>
      <c r="F5672">
        <v>147</v>
      </c>
      <c r="G5672">
        <v>27</v>
      </c>
      <c r="H5672">
        <v>121</v>
      </c>
      <c r="I5672">
        <v>6462.85</v>
      </c>
      <c r="J5672">
        <v>6561.13</v>
      </c>
    </row>
    <row r="5673" spans="2:10" x14ac:dyDescent="0.25">
      <c r="B5673">
        <v>25</v>
      </c>
      <c r="C5673" s="1">
        <v>43185</v>
      </c>
      <c r="D5673">
        <v>2</v>
      </c>
      <c r="E5673">
        <v>821</v>
      </c>
      <c r="F5673">
        <v>60</v>
      </c>
      <c r="G5673">
        <v>36</v>
      </c>
      <c r="H5673">
        <v>67</v>
      </c>
      <c r="I5673">
        <v>6503.02</v>
      </c>
      <c r="J5673">
        <v>4407.49</v>
      </c>
    </row>
    <row r="5674" spans="2:10" x14ac:dyDescent="0.25">
      <c r="B5674">
        <v>25</v>
      </c>
      <c r="C5674" s="1">
        <v>43192</v>
      </c>
      <c r="D5674">
        <v>2</v>
      </c>
      <c r="E5674">
        <v>845</v>
      </c>
      <c r="F5674">
        <v>104</v>
      </c>
      <c r="G5674">
        <v>29</v>
      </c>
      <c r="H5674">
        <v>26</v>
      </c>
      <c r="I5674">
        <v>9729.51</v>
      </c>
      <c r="J5674">
        <v>5965.28</v>
      </c>
    </row>
    <row r="5675" spans="2:10" x14ac:dyDescent="0.25">
      <c r="B5675">
        <v>25</v>
      </c>
      <c r="C5675" s="1">
        <v>43199</v>
      </c>
      <c r="D5675">
        <v>2</v>
      </c>
      <c r="E5675">
        <v>920</v>
      </c>
      <c r="F5675">
        <v>108</v>
      </c>
      <c r="G5675">
        <v>17</v>
      </c>
      <c r="H5675">
        <v>922</v>
      </c>
      <c r="I5675">
        <v>10317.540000000001</v>
      </c>
      <c r="J5675">
        <v>4350.3599999999997</v>
      </c>
    </row>
    <row r="5676" spans="2:10" x14ac:dyDescent="0.25">
      <c r="B5676">
        <v>25</v>
      </c>
      <c r="C5676" s="1">
        <v>43206</v>
      </c>
      <c r="D5676">
        <v>2</v>
      </c>
      <c r="E5676">
        <v>1011</v>
      </c>
      <c r="F5676">
        <v>40</v>
      </c>
      <c r="G5676">
        <v>27</v>
      </c>
      <c r="H5676">
        <v>27</v>
      </c>
      <c r="I5676">
        <v>12806.07</v>
      </c>
      <c r="J5676">
        <v>7113.71</v>
      </c>
    </row>
    <row r="5677" spans="2:10" x14ac:dyDescent="0.25">
      <c r="B5677">
        <v>25</v>
      </c>
      <c r="C5677" s="1">
        <v>43213</v>
      </c>
      <c r="D5677">
        <v>2</v>
      </c>
      <c r="E5677">
        <v>1024</v>
      </c>
      <c r="F5677">
        <v>89</v>
      </c>
      <c r="G5677">
        <v>23</v>
      </c>
      <c r="H5677">
        <v>131</v>
      </c>
      <c r="I5677">
        <v>9681.57</v>
      </c>
      <c r="J5677">
        <v>6452.03</v>
      </c>
    </row>
    <row r="5678" spans="2:10" x14ac:dyDescent="0.25">
      <c r="B5678">
        <v>25</v>
      </c>
      <c r="C5678" s="1">
        <v>43220</v>
      </c>
      <c r="D5678">
        <v>2</v>
      </c>
      <c r="E5678">
        <v>1090</v>
      </c>
      <c r="F5678">
        <v>116</v>
      </c>
      <c r="G5678">
        <v>21</v>
      </c>
      <c r="H5678">
        <v>210</v>
      </c>
      <c r="I5678">
        <v>14022.04</v>
      </c>
      <c r="J5678">
        <v>6354.58</v>
      </c>
    </row>
    <row r="5679" spans="2:10" x14ac:dyDescent="0.25">
      <c r="B5679">
        <v>25</v>
      </c>
      <c r="C5679" s="1">
        <v>43227</v>
      </c>
      <c r="D5679">
        <v>2</v>
      </c>
      <c r="E5679">
        <v>1185</v>
      </c>
      <c r="F5679">
        <v>50</v>
      </c>
      <c r="G5679">
        <v>38</v>
      </c>
      <c r="H5679">
        <v>522</v>
      </c>
      <c r="I5679">
        <v>12856.28</v>
      </c>
      <c r="J5679">
        <v>10183.120000000001</v>
      </c>
    </row>
    <row r="5680" spans="2:10" x14ac:dyDescent="0.25">
      <c r="B5680">
        <v>25</v>
      </c>
      <c r="C5680" s="1">
        <v>43234</v>
      </c>
      <c r="D5680">
        <v>2</v>
      </c>
      <c r="E5680">
        <v>1197</v>
      </c>
      <c r="F5680">
        <v>86</v>
      </c>
      <c r="G5680">
        <v>22</v>
      </c>
      <c r="H5680">
        <v>674</v>
      </c>
      <c r="I5680">
        <v>8616.16</v>
      </c>
      <c r="J5680">
        <v>8042.73</v>
      </c>
    </row>
    <row r="5681" spans="2:10" x14ac:dyDescent="0.25">
      <c r="B5681">
        <v>25</v>
      </c>
      <c r="C5681" s="1">
        <v>43241</v>
      </c>
      <c r="D5681">
        <v>2</v>
      </c>
      <c r="E5681">
        <v>1261</v>
      </c>
      <c r="F5681">
        <v>72</v>
      </c>
      <c r="G5681">
        <v>21</v>
      </c>
      <c r="H5681">
        <v>977</v>
      </c>
      <c r="I5681">
        <v>16448.259999999998</v>
      </c>
      <c r="J5681">
        <v>9208.99</v>
      </c>
    </row>
    <row r="5682" spans="2:10" x14ac:dyDescent="0.25">
      <c r="B5682">
        <v>25</v>
      </c>
      <c r="C5682" s="1">
        <v>43248</v>
      </c>
      <c r="D5682">
        <v>2</v>
      </c>
      <c r="E5682">
        <v>1312</v>
      </c>
      <c r="F5682">
        <v>92</v>
      </c>
      <c r="G5682">
        <v>32</v>
      </c>
      <c r="H5682">
        <v>1132</v>
      </c>
      <c r="I5682">
        <v>18820.3</v>
      </c>
      <c r="J5682">
        <v>8742.2999999999993</v>
      </c>
    </row>
    <row r="5683" spans="2:10" x14ac:dyDescent="0.25">
      <c r="B5683">
        <v>25</v>
      </c>
      <c r="C5683" s="1">
        <v>43255</v>
      </c>
      <c r="D5683">
        <v>2</v>
      </c>
      <c r="E5683">
        <v>1372</v>
      </c>
      <c r="F5683">
        <v>107</v>
      </c>
      <c r="G5683">
        <v>13</v>
      </c>
      <c r="H5683">
        <v>331</v>
      </c>
      <c r="I5683">
        <v>22262.15</v>
      </c>
      <c r="J5683">
        <v>11394.04</v>
      </c>
    </row>
    <row r="5684" spans="2:10" x14ac:dyDescent="0.25">
      <c r="B5684">
        <v>25</v>
      </c>
      <c r="C5684" s="1">
        <v>43262</v>
      </c>
      <c r="D5684">
        <v>2</v>
      </c>
      <c r="E5684">
        <v>1466</v>
      </c>
      <c r="F5684">
        <v>77</v>
      </c>
      <c r="G5684">
        <v>38</v>
      </c>
      <c r="H5684">
        <v>1020</v>
      </c>
      <c r="I5684">
        <v>20369.400000000001</v>
      </c>
      <c r="J5684">
        <v>6329.36</v>
      </c>
    </row>
    <row r="5685" spans="2:10" x14ac:dyDescent="0.25">
      <c r="B5685">
        <v>25</v>
      </c>
      <c r="C5685" s="1">
        <v>43269</v>
      </c>
      <c r="D5685">
        <v>2</v>
      </c>
      <c r="E5685">
        <v>1505</v>
      </c>
      <c r="F5685">
        <v>59</v>
      </c>
      <c r="G5685">
        <v>28</v>
      </c>
      <c r="H5685">
        <v>750</v>
      </c>
      <c r="I5685">
        <v>22033.279999999999</v>
      </c>
      <c r="J5685">
        <v>8314.4699999999993</v>
      </c>
    </row>
    <row r="5686" spans="2:10" x14ac:dyDescent="0.25">
      <c r="B5686">
        <v>25</v>
      </c>
      <c r="C5686" s="1">
        <v>43276</v>
      </c>
      <c r="D5686">
        <v>2</v>
      </c>
      <c r="E5686">
        <v>1536</v>
      </c>
      <c r="F5686">
        <v>120</v>
      </c>
      <c r="G5686">
        <v>24</v>
      </c>
      <c r="H5686">
        <v>835</v>
      </c>
      <c r="I5686">
        <v>23952.1</v>
      </c>
      <c r="J5686">
        <v>10484.73</v>
      </c>
    </row>
    <row r="5687" spans="2:10" x14ac:dyDescent="0.25">
      <c r="B5687">
        <v>25</v>
      </c>
      <c r="C5687" s="1">
        <v>43283</v>
      </c>
      <c r="D5687">
        <v>2</v>
      </c>
      <c r="E5687">
        <v>1632</v>
      </c>
      <c r="F5687">
        <v>78</v>
      </c>
      <c r="G5687">
        <v>16</v>
      </c>
      <c r="H5687">
        <v>29</v>
      </c>
      <c r="I5687">
        <v>25482.32</v>
      </c>
      <c r="J5687">
        <v>8191.59</v>
      </c>
    </row>
    <row r="5688" spans="2:10" x14ac:dyDescent="0.25">
      <c r="B5688">
        <v>25</v>
      </c>
      <c r="C5688" s="1">
        <v>43290</v>
      </c>
      <c r="D5688">
        <v>2</v>
      </c>
      <c r="E5688">
        <v>1694</v>
      </c>
      <c r="F5688">
        <v>76</v>
      </c>
      <c r="G5688">
        <v>14</v>
      </c>
      <c r="H5688">
        <v>1544</v>
      </c>
      <c r="I5688">
        <v>23538.74</v>
      </c>
      <c r="J5688">
        <v>8738.6200000000008</v>
      </c>
    </row>
    <row r="5689" spans="2:10" x14ac:dyDescent="0.25">
      <c r="B5689">
        <v>25</v>
      </c>
      <c r="C5689" s="1">
        <v>43297</v>
      </c>
      <c r="D5689">
        <v>2</v>
      </c>
      <c r="E5689">
        <v>1756</v>
      </c>
      <c r="F5689">
        <v>112</v>
      </c>
      <c r="G5689">
        <v>3</v>
      </c>
      <c r="H5689">
        <v>163</v>
      </c>
      <c r="I5689">
        <v>22941.24</v>
      </c>
      <c r="J5689">
        <v>7783.86</v>
      </c>
    </row>
    <row r="5690" spans="2:10" x14ac:dyDescent="0.25">
      <c r="B5690">
        <v>25</v>
      </c>
      <c r="C5690" s="1">
        <v>43304</v>
      </c>
      <c r="D5690">
        <v>2</v>
      </c>
      <c r="E5690">
        <v>1865</v>
      </c>
      <c r="F5690">
        <v>79</v>
      </c>
      <c r="G5690">
        <v>16</v>
      </c>
      <c r="H5690">
        <v>1532</v>
      </c>
      <c r="I5690">
        <v>27366.560000000001</v>
      </c>
      <c r="J5690">
        <v>10603.8</v>
      </c>
    </row>
    <row r="5691" spans="2:10" x14ac:dyDescent="0.25">
      <c r="B5691">
        <v>25</v>
      </c>
      <c r="C5691" s="1">
        <v>43311</v>
      </c>
      <c r="D5691">
        <v>2</v>
      </c>
      <c r="E5691">
        <v>1928</v>
      </c>
      <c r="F5691">
        <v>105</v>
      </c>
      <c r="G5691">
        <v>18</v>
      </c>
      <c r="H5691">
        <v>852</v>
      </c>
      <c r="I5691">
        <v>25128.42</v>
      </c>
      <c r="J5691">
        <v>16343.99</v>
      </c>
    </row>
    <row r="5692" spans="2:10" x14ac:dyDescent="0.25">
      <c r="B5692">
        <v>25</v>
      </c>
      <c r="C5692" s="1">
        <v>43318</v>
      </c>
      <c r="D5692">
        <v>2</v>
      </c>
      <c r="E5692">
        <v>2015</v>
      </c>
      <c r="F5692">
        <v>62</v>
      </c>
      <c r="G5692">
        <v>33</v>
      </c>
      <c r="H5692">
        <v>829</v>
      </c>
      <c r="I5692">
        <v>26785.41</v>
      </c>
      <c r="J5692">
        <v>16027.28</v>
      </c>
    </row>
    <row r="5693" spans="2:10" x14ac:dyDescent="0.25">
      <c r="B5693">
        <v>25</v>
      </c>
      <c r="C5693" s="1">
        <v>43325</v>
      </c>
      <c r="D5693">
        <v>2</v>
      </c>
      <c r="E5693">
        <v>2044</v>
      </c>
      <c r="F5693">
        <v>103</v>
      </c>
      <c r="G5693">
        <v>31</v>
      </c>
      <c r="H5693">
        <v>1211</v>
      </c>
      <c r="I5693">
        <v>24496.080000000002</v>
      </c>
      <c r="J5693">
        <v>11357.71</v>
      </c>
    </row>
    <row r="5694" spans="2:10" x14ac:dyDescent="0.25">
      <c r="B5694">
        <v>25</v>
      </c>
      <c r="C5694" s="1">
        <v>43332</v>
      </c>
      <c r="D5694">
        <v>2</v>
      </c>
      <c r="E5694">
        <v>2116</v>
      </c>
      <c r="F5694">
        <v>84</v>
      </c>
      <c r="G5694">
        <v>35</v>
      </c>
      <c r="H5694">
        <v>114</v>
      </c>
      <c r="I5694">
        <v>33238.46</v>
      </c>
      <c r="J5694">
        <v>10398.959999999999</v>
      </c>
    </row>
    <row r="5695" spans="2:10" x14ac:dyDescent="0.25">
      <c r="B5695">
        <v>25</v>
      </c>
      <c r="C5695" s="1">
        <v>43339</v>
      </c>
      <c r="D5695">
        <v>2</v>
      </c>
      <c r="E5695">
        <v>2165</v>
      </c>
      <c r="F5695">
        <v>105</v>
      </c>
      <c r="G5695">
        <v>29</v>
      </c>
      <c r="H5695">
        <v>221</v>
      </c>
      <c r="I5695">
        <v>28396.83</v>
      </c>
      <c r="J5695">
        <v>10778.84</v>
      </c>
    </row>
    <row r="5696" spans="2:10" x14ac:dyDescent="0.25">
      <c r="B5696">
        <v>25</v>
      </c>
      <c r="C5696" s="1">
        <v>43346</v>
      </c>
      <c r="D5696">
        <v>2</v>
      </c>
      <c r="E5696">
        <v>2241</v>
      </c>
      <c r="F5696">
        <v>64</v>
      </c>
      <c r="G5696">
        <v>24</v>
      </c>
      <c r="H5696">
        <v>1545</v>
      </c>
      <c r="I5696">
        <v>33409.32</v>
      </c>
      <c r="J5696">
        <v>10959.97</v>
      </c>
    </row>
    <row r="5697" spans="2:10" x14ac:dyDescent="0.25">
      <c r="B5697">
        <v>25</v>
      </c>
      <c r="C5697" s="1">
        <v>43353</v>
      </c>
      <c r="D5697">
        <v>2</v>
      </c>
      <c r="E5697">
        <v>2281</v>
      </c>
      <c r="F5697">
        <v>74</v>
      </c>
      <c r="G5697">
        <v>23</v>
      </c>
      <c r="H5697">
        <v>731</v>
      </c>
      <c r="I5697">
        <v>27708.69</v>
      </c>
      <c r="J5697">
        <v>13804.32</v>
      </c>
    </row>
    <row r="5698" spans="2:10" x14ac:dyDescent="0.25">
      <c r="B5698">
        <v>25</v>
      </c>
      <c r="C5698" s="1">
        <v>43360</v>
      </c>
      <c r="D5698">
        <v>2</v>
      </c>
      <c r="E5698">
        <v>2332</v>
      </c>
      <c r="F5698">
        <v>95</v>
      </c>
      <c r="G5698">
        <v>24</v>
      </c>
      <c r="H5698">
        <v>464</v>
      </c>
      <c r="I5698">
        <v>36816.46</v>
      </c>
      <c r="J5698">
        <v>9445.69</v>
      </c>
    </row>
    <row r="5699" spans="2:10" x14ac:dyDescent="0.25">
      <c r="B5699">
        <v>25</v>
      </c>
      <c r="C5699" s="1">
        <v>43367</v>
      </c>
      <c r="D5699">
        <v>2</v>
      </c>
      <c r="E5699">
        <v>2403</v>
      </c>
      <c r="F5699">
        <v>98</v>
      </c>
      <c r="G5699">
        <v>30</v>
      </c>
      <c r="H5699">
        <v>3550</v>
      </c>
      <c r="I5699">
        <v>24571.61</v>
      </c>
      <c r="J5699">
        <v>10961.66</v>
      </c>
    </row>
    <row r="5700" spans="2:10" x14ac:dyDescent="0.25">
      <c r="B5700">
        <v>25</v>
      </c>
      <c r="C5700" s="1">
        <v>43101</v>
      </c>
      <c r="D5700">
        <v>3</v>
      </c>
      <c r="E5700">
        <v>0</v>
      </c>
      <c r="F5700">
        <v>65</v>
      </c>
      <c r="G5700">
        <v>41</v>
      </c>
      <c r="H5700">
        <v>37</v>
      </c>
      <c r="I5700">
        <v>1540.91</v>
      </c>
      <c r="J5700">
        <v>445.35</v>
      </c>
    </row>
    <row r="5701" spans="2:10" x14ac:dyDescent="0.25">
      <c r="B5701">
        <v>25</v>
      </c>
      <c r="C5701" s="1">
        <v>43108</v>
      </c>
      <c r="D5701">
        <v>3</v>
      </c>
      <c r="E5701">
        <v>24</v>
      </c>
      <c r="F5701">
        <v>91</v>
      </c>
      <c r="G5701">
        <v>31</v>
      </c>
      <c r="H5701">
        <v>119</v>
      </c>
      <c r="I5701">
        <v>2006.42</v>
      </c>
      <c r="J5701">
        <v>444.33</v>
      </c>
    </row>
    <row r="5702" spans="2:10" x14ac:dyDescent="0.25">
      <c r="B5702">
        <v>25</v>
      </c>
      <c r="C5702" s="1">
        <v>43115</v>
      </c>
      <c r="D5702">
        <v>3</v>
      </c>
      <c r="E5702">
        <v>84</v>
      </c>
      <c r="F5702">
        <v>81</v>
      </c>
      <c r="G5702">
        <v>28</v>
      </c>
      <c r="H5702">
        <v>29</v>
      </c>
      <c r="I5702">
        <v>3940.68</v>
      </c>
      <c r="J5702">
        <v>459.86</v>
      </c>
    </row>
    <row r="5703" spans="2:10" x14ac:dyDescent="0.25">
      <c r="B5703">
        <v>25</v>
      </c>
      <c r="C5703" s="1">
        <v>43122</v>
      </c>
      <c r="D5703">
        <v>3</v>
      </c>
      <c r="E5703">
        <v>137</v>
      </c>
      <c r="F5703">
        <v>98</v>
      </c>
      <c r="G5703">
        <v>22</v>
      </c>
      <c r="H5703">
        <v>368</v>
      </c>
      <c r="I5703">
        <v>5007.78</v>
      </c>
      <c r="J5703">
        <v>1842.09</v>
      </c>
    </row>
    <row r="5704" spans="2:10" x14ac:dyDescent="0.25">
      <c r="B5704">
        <v>25</v>
      </c>
      <c r="C5704" s="1">
        <v>43129</v>
      </c>
      <c r="D5704">
        <v>3</v>
      </c>
      <c r="E5704">
        <v>213</v>
      </c>
      <c r="F5704">
        <v>84</v>
      </c>
      <c r="G5704">
        <v>22</v>
      </c>
      <c r="H5704">
        <v>46</v>
      </c>
      <c r="I5704">
        <v>5403.09</v>
      </c>
      <c r="J5704">
        <v>1344.93</v>
      </c>
    </row>
    <row r="5705" spans="2:10" x14ac:dyDescent="0.25">
      <c r="B5705">
        <v>25</v>
      </c>
      <c r="C5705" s="1">
        <v>43136</v>
      </c>
      <c r="D5705">
        <v>3</v>
      </c>
      <c r="E5705">
        <v>275</v>
      </c>
      <c r="F5705">
        <v>68</v>
      </c>
      <c r="G5705">
        <v>32</v>
      </c>
      <c r="H5705">
        <v>220</v>
      </c>
      <c r="I5705">
        <v>6842.44</v>
      </c>
      <c r="J5705">
        <v>1549.36</v>
      </c>
    </row>
    <row r="5706" spans="2:10" x14ac:dyDescent="0.25">
      <c r="B5706">
        <v>25</v>
      </c>
      <c r="C5706" s="1">
        <v>43143</v>
      </c>
      <c r="D5706">
        <v>3</v>
      </c>
      <c r="E5706">
        <v>311</v>
      </c>
      <c r="F5706">
        <v>85</v>
      </c>
      <c r="G5706">
        <v>22</v>
      </c>
      <c r="H5706">
        <v>21</v>
      </c>
      <c r="I5706">
        <v>7292.54</v>
      </c>
      <c r="J5706">
        <v>2561.4899999999998</v>
      </c>
    </row>
    <row r="5707" spans="2:10" x14ac:dyDescent="0.25">
      <c r="B5707">
        <v>25</v>
      </c>
      <c r="C5707" s="1">
        <v>43150</v>
      </c>
      <c r="D5707">
        <v>3</v>
      </c>
      <c r="E5707">
        <v>374</v>
      </c>
      <c r="F5707">
        <v>80</v>
      </c>
      <c r="G5707">
        <v>6</v>
      </c>
      <c r="H5707">
        <v>238</v>
      </c>
      <c r="I5707">
        <v>9733.06</v>
      </c>
      <c r="J5707">
        <v>1923.25</v>
      </c>
    </row>
    <row r="5708" spans="2:10" x14ac:dyDescent="0.25">
      <c r="B5708">
        <v>25</v>
      </c>
      <c r="C5708" s="1">
        <v>43157</v>
      </c>
      <c r="D5708">
        <v>3</v>
      </c>
      <c r="E5708">
        <v>448</v>
      </c>
      <c r="F5708">
        <v>31</v>
      </c>
      <c r="G5708">
        <v>16</v>
      </c>
      <c r="H5708">
        <v>80</v>
      </c>
      <c r="I5708">
        <v>8761.59</v>
      </c>
      <c r="J5708">
        <v>3938.49</v>
      </c>
    </row>
    <row r="5709" spans="2:10" x14ac:dyDescent="0.25">
      <c r="B5709">
        <v>25</v>
      </c>
      <c r="C5709" s="1">
        <v>43164</v>
      </c>
      <c r="D5709">
        <v>3</v>
      </c>
      <c r="E5709">
        <v>463</v>
      </c>
      <c r="F5709">
        <v>114</v>
      </c>
      <c r="G5709">
        <v>29</v>
      </c>
      <c r="H5709">
        <v>21</v>
      </c>
      <c r="I5709">
        <v>13142.7</v>
      </c>
      <c r="J5709">
        <v>5769.51</v>
      </c>
    </row>
    <row r="5710" spans="2:10" x14ac:dyDescent="0.25">
      <c r="B5710">
        <v>25</v>
      </c>
      <c r="C5710" s="1">
        <v>43171</v>
      </c>
      <c r="D5710">
        <v>3</v>
      </c>
      <c r="E5710">
        <v>548</v>
      </c>
      <c r="F5710">
        <v>42</v>
      </c>
      <c r="G5710">
        <v>14</v>
      </c>
      <c r="H5710">
        <v>15</v>
      </c>
      <c r="I5710">
        <v>15964.22</v>
      </c>
      <c r="J5710">
        <v>4093.12</v>
      </c>
    </row>
    <row r="5711" spans="2:10" x14ac:dyDescent="0.25">
      <c r="B5711">
        <v>25</v>
      </c>
      <c r="C5711" s="1">
        <v>43178</v>
      </c>
      <c r="D5711">
        <v>3</v>
      </c>
      <c r="E5711">
        <v>576</v>
      </c>
      <c r="F5711">
        <v>81</v>
      </c>
      <c r="G5711">
        <v>22</v>
      </c>
      <c r="H5711">
        <v>8</v>
      </c>
      <c r="I5711">
        <v>14310.7</v>
      </c>
      <c r="J5711">
        <v>5288.94</v>
      </c>
    </row>
    <row r="5712" spans="2:10" x14ac:dyDescent="0.25">
      <c r="B5712">
        <v>25</v>
      </c>
      <c r="C5712" s="1">
        <v>43185</v>
      </c>
      <c r="D5712">
        <v>3</v>
      </c>
      <c r="E5712">
        <v>635</v>
      </c>
      <c r="F5712">
        <v>97</v>
      </c>
      <c r="G5712">
        <v>29</v>
      </c>
      <c r="H5712">
        <v>293</v>
      </c>
      <c r="I5712">
        <v>10552.43</v>
      </c>
      <c r="J5712">
        <v>2987.52</v>
      </c>
    </row>
    <row r="5713" spans="2:10" x14ac:dyDescent="0.25">
      <c r="B5713">
        <v>25</v>
      </c>
      <c r="C5713" s="1">
        <v>43192</v>
      </c>
      <c r="D5713">
        <v>3</v>
      </c>
      <c r="E5713">
        <v>703</v>
      </c>
      <c r="F5713">
        <v>90</v>
      </c>
      <c r="G5713">
        <v>14</v>
      </c>
      <c r="H5713">
        <v>234</v>
      </c>
      <c r="I5713">
        <v>18729.349999999999</v>
      </c>
      <c r="J5713">
        <v>5155.4799999999996</v>
      </c>
    </row>
    <row r="5714" spans="2:10" x14ac:dyDescent="0.25">
      <c r="B5714">
        <v>25</v>
      </c>
      <c r="C5714" s="1">
        <v>43199</v>
      </c>
      <c r="D5714">
        <v>3</v>
      </c>
      <c r="E5714">
        <v>779</v>
      </c>
      <c r="F5714">
        <v>78</v>
      </c>
      <c r="G5714">
        <v>27</v>
      </c>
      <c r="H5714">
        <v>6</v>
      </c>
      <c r="I5714">
        <v>21455.27</v>
      </c>
      <c r="J5714">
        <v>4038.85</v>
      </c>
    </row>
    <row r="5715" spans="2:10" x14ac:dyDescent="0.25">
      <c r="B5715">
        <v>25</v>
      </c>
      <c r="C5715" s="1">
        <v>43206</v>
      </c>
      <c r="D5715">
        <v>3</v>
      </c>
      <c r="E5715">
        <v>830</v>
      </c>
      <c r="F5715">
        <v>61</v>
      </c>
      <c r="G5715">
        <v>38</v>
      </c>
      <c r="H5715">
        <v>85</v>
      </c>
      <c r="I5715">
        <v>15040.14</v>
      </c>
      <c r="J5715">
        <v>7718.67</v>
      </c>
    </row>
    <row r="5716" spans="2:10" x14ac:dyDescent="0.25">
      <c r="B5716">
        <v>25</v>
      </c>
      <c r="C5716" s="1">
        <v>43213</v>
      </c>
      <c r="D5716">
        <v>3</v>
      </c>
      <c r="E5716">
        <v>853</v>
      </c>
      <c r="F5716">
        <v>113</v>
      </c>
      <c r="G5716">
        <v>22</v>
      </c>
      <c r="H5716">
        <v>668</v>
      </c>
      <c r="I5716">
        <v>27889.72</v>
      </c>
      <c r="J5716">
        <v>8095.05</v>
      </c>
    </row>
    <row r="5717" spans="2:10" x14ac:dyDescent="0.25">
      <c r="B5717">
        <v>25</v>
      </c>
      <c r="C5717" s="1">
        <v>43220</v>
      </c>
      <c r="D5717">
        <v>3</v>
      </c>
      <c r="E5717">
        <v>944</v>
      </c>
      <c r="F5717">
        <v>57</v>
      </c>
      <c r="G5717">
        <v>19</v>
      </c>
      <c r="H5717">
        <v>478</v>
      </c>
      <c r="I5717">
        <v>22933.23</v>
      </c>
      <c r="J5717">
        <v>7373.32</v>
      </c>
    </row>
    <row r="5718" spans="2:10" x14ac:dyDescent="0.25">
      <c r="B5718">
        <v>25</v>
      </c>
      <c r="C5718" s="1">
        <v>43227</v>
      </c>
      <c r="D5718">
        <v>3</v>
      </c>
      <c r="E5718">
        <v>982</v>
      </c>
      <c r="F5718">
        <v>82</v>
      </c>
      <c r="G5718">
        <v>29</v>
      </c>
      <c r="H5718">
        <v>135</v>
      </c>
      <c r="I5718">
        <v>22915.02</v>
      </c>
      <c r="J5718">
        <v>4782.22</v>
      </c>
    </row>
    <row r="5719" spans="2:10" x14ac:dyDescent="0.25">
      <c r="B5719">
        <v>25</v>
      </c>
      <c r="C5719" s="1">
        <v>43234</v>
      </c>
      <c r="D5719">
        <v>3</v>
      </c>
      <c r="E5719">
        <v>1035</v>
      </c>
      <c r="F5719">
        <v>82</v>
      </c>
      <c r="G5719">
        <v>30</v>
      </c>
      <c r="H5719">
        <v>560</v>
      </c>
      <c r="I5719">
        <v>24809.19</v>
      </c>
      <c r="J5719">
        <v>6834.43</v>
      </c>
    </row>
    <row r="5720" spans="2:10" x14ac:dyDescent="0.25">
      <c r="B5720">
        <v>25</v>
      </c>
      <c r="C5720" s="1">
        <v>43241</v>
      </c>
      <c r="D5720">
        <v>3</v>
      </c>
      <c r="E5720">
        <v>1087</v>
      </c>
      <c r="F5720">
        <v>76</v>
      </c>
      <c r="G5720">
        <v>30</v>
      </c>
      <c r="H5720">
        <v>197</v>
      </c>
      <c r="I5720">
        <v>20447.78</v>
      </c>
      <c r="J5720">
        <v>9666.4699999999993</v>
      </c>
    </row>
    <row r="5721" spans="2:10" x14ac:dyDescent="0.25">
      <c r="B5721">
        <v>25</v>
      </c>
      <c r="C5721" s="1">
        <v>43248</v>
      </c>
      <c r="D5721">
        <v>3</v>
      </c>
      <c r="E5721">
        <v>1133</v>
      </c>
      <c r="F5721">
        <v>85</v>
      </c>
      <c r="G5721">
        <v>30</v>
      </c>
      <c r="H5721">
        <v>1150</v>
      </c>
      <c r="I5721">
        <v>18174.669999999998</v>
      </c>
      <c r="J5721">
        <v>8218.41</v>
      </c>
    </row>
    <row r="5722" spans="2:10" x14ac:dyDescent="0.25">
      <c r="B5722">
        <v>25</v>
      </c>
      <c r="C5722" s="1">
        <v>43255</v>
      </c>
      <c r="D5722">
        <v>3</v>
      </c>
      <c r="E5722">
        <v>1188</v>
      </c>
      <c r="F5722">
        <v>89</v>
      </c>
      <c r="G5722">
        <v>19</v>
      </c>
      <c r="H5722">
        <v>516</v>
      </c>
      <c r="I5722">
        <v>33119.42</v>
      </c>
      <c r="J5722">
        <v>11136.2</v>
      </c>
    </row>
    <row r="5723" spans="2:10" x14ac:dyDescent="0.25">
      <c r="B5723">
        <v>25</v>
      </c>
      <c r="C5723" s="1">
        <v>43262</v>
      </c>
      <c r="D5723">
        <v>3</v>
      </c>
      <c r="E5723">
        <v>1258</v>
      </c>
      <c r="F5723">
        <v>157</v>
      </c>
      <c r="G5723">
        <v>29</v>
      </c>
      <c r="H5723">
        <v>442</v>
      </c>
      <c r="I5723">
        <v>34776.35</v>
      </c>
      <c r="J5723">
        <v>14027.36</v>
      </c>
    </row>
    <row r="5724" spans="2:10" x14ac:dyDescent="0.25">
      <c r="B5724">
        <v>25</v>
      </c>
      <c r="C5724" s="1">
        <v>43269</v>
      </c>
      <c r="D5724">
        <v>3</v>
      </c>
      <c r="E5724">
        <v>1386</v>
      </c>
      <c r="F5724">
        <v>123</v>
      </c>
      <c r="G5724">
        <v>26</v>
      </c>
      <c r="H5724">
        <v>364</v>
      </c>
      <c r="I5724">
        <v>29900.37</v>
      </c>
      <c r="J5724">
        <v>16894.169999999998</v>
      </c>
    </row>
    <row r="5725" spans="2:10" x14ac:dyDescent="0.25">
      <c r="B5725">
        <v>25</v>
      </c>
      <c r="C5725" s="1">
        <v>43276</v>
      </c>
      <c r="D5725">
        <v>3</v>
      </c>
      <c r="E5725">
        <v>1483</v>
      </c>
      <c r="F5725">
        <v>98</v>
      </c>
      <c r="G5725">
        <v>37</v>
      </c>
      <c r="H5725">
        <v>366</v>
      </c>
      <c r="I5725">
        <v>35705.39</v>
      </c>
      <c r="J5725">
        <v>11337.28</v>
      </c>
    </row>
    <row r="5726" spans="2:10" x14ac:dyDescent="0.25">
      <c r="B5726">
        <v>25</v>
      </c>
      <c r="C5726" s="1">
        <v>43283</v>
      </c>
      <c r="D5726">
        <v>3</v>
      </c>
      <c r="E5726">
        <v>1544</v>
      </c>
      <c r="F5726">
        <v>127</v>
      </c>
      <c r="G5726">
        <v>31</v>
      </c>
      <c r="H5726">
        <v>412</v>
      </c>
      <c r="I5726">
        <v>36102.15</v>
      </c>
      <c r="J5726">
        <v>11930.95</v>
      </c>
    </row>
    <row r="5727" spans="2:10" x14ac:dyDescent="0.25">
      <c r="B5727">
        <v>25</v>
      </c>
      <c r="C5727" s="1">
        <v>43290</v>
      </c>
      <c r="D5727">
        <v>3</v>
      </c>
      <c r="E5727">
        <v>1640</v>
      </c>
      <c r="F5727">
        <v>49</v>
      </c>
      <c r="G5727">
        <v>26</v>
      </c>
      <c r="H5727">
        <v>1608</v>
      </c>
      <c r="I5727">
        <v>28374.720000000001</v>
      </c>
      <c r="J5727">
        <v>8971.27</v>
      </c>
    </row>
    <row r="5728" spans="2:10" x14ac:dyDescent="0.25">
      <c r="B5728">
        <v>25</v>
      </c>
      <c r="C5728" s="1">
        <v>43297</v>
      </c>
      <c r="D5728">
        <v>3</v>
      </c>
      <c r="E5728">
        <v>1663</v>
      </c>
      <c r="F5728">
        <v>79</v>
      </c>
      <c r="G5728">
        <v>25</v>
      </c>
      <c r="H5728">
        <v>32</v>
      </c>
      <c r="I5728">
        <v>39254.050000000003</v>
      </c>
      <c r="J5728">
        <v>14074.68</v>
      </c>
    </row>
    <row r="5729" spans="2:10" x14ac:dyDescent="0.25">
      <c r="B5729">
        <v>25</v>
      </c>
      <c r="C5729" s="1">
        <v>43304</v>
      </c>
      <c r="D5729">
        <v>3</v>
      </c>
      <c r="E5729">
        <v>1717</v>
      </c>
      <c r="F5729">
        <v>94</v>
      </c>
      <c r="G5729">
        <v>23</v>
      </c>
      <c r="H5729">
        <v>1367</v>
      </c>
      <c r="I5729">
        <v>27217.759999999998</v>
      </c>
      <c r="J5729">
        <v>10235.58</v>
      </c>
    </row>
    <row r="5730" spans="2:10" x14ac:dyDescent="0.25">
      <c r="B5730">
        <v>25</v>
      </c>
      <c r="C5730" s="1">
        <v>43311</v>
      </c>
      <c r="D5730">
        <v>3</v>
      </c>
      <c r="E5730">
        <v>1788</v>
      </c>
      <c r="F5730">
        <v>103</v>
      </c>
      <c r="G5730">
        <v>20</v>
      </c>
      <c r="H5730">
        <v>177</v>
      </c>
      <c r="I5730">
        <v>36840.47</v>
      </c>
      <c r="J5730">
        <v>6837.74</v>
      </c>
    </row>
    <row r="5731" spans="2:10" x14ac:dyDescent="0.25">
      <c r="B5731">
        <v>25</v>
      </c>
      <c r="C5731" s="1">
        <v>43318</v>
      </c>
      <c r="D5731">
        <v>3</v>
      </c>
      <c r="E5731">
        <v>1871</v>
      </c>
      <c r="F5731">
        <v>84</v>
      </c>
      <c r="G5731">
        <v>15</v>
      </c>
      <c r="H5731">
        <v>806</v>
      </c>
      <c r="I5731">
        <v>33955.07</v>
      </c>
      <c r="J5731">
        <v>7174.02</v>
      </c>
    </row>
    <row r="5732" spans="2:10" x14ac:dyDescent="0.25">
      <c r="B5732">
        <v>25</v>
      </c>
      <c r="C5732" s="1">
        <v>43325</v>
      </c>
      <c r="D5732">
        <v>3</v>
      </c>
      <c r="E5732">
        <v>1940</v>
      </c>
      <c r="F5732">
        <v>113</v>
      </c>
      <c r="G5732">
        <v>10</v>
      </c>
      <c r="H5732">
        <v>240</v>
      </c>
      <c r="I5732">
        <v>29839.360000000001</v>
      </c>
      <c r="J5732">
        <v>11033.64</v>
      </c>
    </row>
    <row r="5733" spans="2:10" x14ac:dyDescent="0.25">
      <c r="B5733">
        <v>25</v>
      </c>
      <c r="C5733" s="1">
        <v>43332</v>
      </c>
      <c r="D5733">
        <v>3</v>
      </c>
      <c r="E5733">
        <v>2043</v>
      </c>
      <c r="F5733">
        <v>35</v>
      </c>
      <c r="G5733">
        <v>17</v>
      </c>
      <c r="H5733">
        <v>204</v>
      </c>
      <c r="I5733">
        <v>39323.449999999997</v>
      </c>
      <c r="J5733">
        <v>18400.560000000001</v>
      </c>
    </row>
    <row r="5734" spans="2:10" x14ac:dyDescent="0.25">
      <c r="B5734">
        <v>25</v>
      </c>
      <c r="C5734" s="1">
        <v>43339</v>
      </c>
      <c r="D5734">
        <v>3</v>
      </c>
      <c r="E5734">
        <v>2061</v>
      </c>
      <c r="F5734">
        <v>78</v>
      </c>
      <c r="G5734">
        <v>23</v>
      </c>
      <c r="H5734">
        <v>2001</v>
      </c>
      <c r="I5734">
        <v>27083.87</v>
      </c>
      <c r="J5734">
        <v>10944.31</v>
      </c>
    </row>
    <row r="5735" spans="2:10" x14ac:dyDescent="0.25">
      <c r="B5735">
        <v>25</v>
      </c>
      <c r="C5735" s="1">
        <v>43346</v>
      </c>
      <c r="D5735">
        <v>3</v>
      </c>
      <c r="E5735">
        <v>2116</v>
      </c>
      <c r="F5735">
        <v>112</v>
      </c>
      <c r="G5735">
        <v>21</v>
      </c>
      <c r="H5735">
        <v>1120</v>
      </c>
      <c r="I5735">
        <v>53381.25</v>
      </c>
      <c r="J5735">
        <v>11674.14</v>
      </c>
    </row>
    <row r="5736" spans="2:10" x14ac:dyDescent="0.25">
      <c r="B5736">
        <v>25</v>
      </c>
      <c r="C5736" s="1">
        <v>43353</v>
      </c>
      <c r="D5736">
        <v>3</v>
      </c>
      <c r="E5736">
        <v>2207</v>
      </c>
      <c r="F5736">
        <v>129</v>
      </c>
      <c r="G5736">
        <v>49</v>
      </c>
      <c r="H5736">
        <v>34</v>
      </c>
      <c r="I5736">
        <v>52995.71</v>
      </c>
      <c r="J5736">
        <v>19313.509999999998</v>
      </c>
    </row>
    <row r="5737" spans="2:10" x14ac:dyDescent="0.25">
      <c r="B5737">
        <v>25</v>
      </c>
      <c r="C5737" s="1">
        <v>43360</v>
      </c>
      <c r="D5737">
        <v>3</v>
      </c>
      <c r="E5737">
        <v>2287</v>
      </c>
      <c r="F5737">
        <v>59</v>
      </c>
      <c r="G5737">
        <v>25</v>
      </c>
      <c r="H5737">
        <v>286</v>
      </c>
      <c r="I5737">
        <v>37488.61</v>
      </c>
      <c r="J5737">
        <v>18110.66</v>
      </c>
    </row>
    <row r="5738" spans="2:10" x14ac:dyDescent="0.25">
      <c r="B5738">
        <v>25</v>
      </c>
      <c r="C5738" s="1">
        <v>43367</v>
      </c>
      <c r="D5738">
        <v>3</v>
      </c>
      <c r="E5738">
        <v>2321</v>
      </c>
      <c r="F5738">
        <v>110</v>
      </c>
      <c r="G5738">
        <v>22</v>
      </c>
      <c r="H5738">
        <v>1743</v>
      </c>
      <c r="I5738">
        <v>46318.03</v>
      </c>
      <c r="J5738">
        <v>4442.58</v>
      </c>
    </row>
    <row r="5739" spans="2:10" x14ac:dyDescent="0.25">
      <c r="B5739">
        <v>25</v>
      </c>
      <c r="C5739" s="1">
        <v>43101</v>
      </c>
      <c r="D5739">
        <v>4</v>
      </c>
      <c r="E5739">
        <v>0</v>
      </c>
      <c r="F5739">
        <v>68</v>
      </c>
      <c r="G5739">
        <v>13</v>
      </c>
      <c r="H5739">
        <v>2</v>
      </c>
      <c r="I5739">
        <v>1385.55</v>
      </c>
      <c r="J5739">
        <v>683.66</v>
      </c>
    </row>
    <row r="5740" spans="2:10" x14ac:dyDescent="0.25">
      <c r="B5740">
        <v>25</v>
      </c>
      <c r="C5740" s="1">
        <v>43108</v>
      </c>
      <c r="D5740">
        <v>4</v>
      </c>
      <c r="E5740">
        <v>55</v>
      </c>
      <c r="F5740">
        <v>117</v>
      </c>
      <c r="G5740">
        <v>25</v>
      </c>
      <c r="H5740">
        <v>244</v>
      </c>
      <c r="I5740">
        <v>1540.36</v>
      </c>
      <c r="J5740">
        <v>464.15</v>
      </c>
    </row>
    <row r="5741" spans="2:10" x14ac:dyDescent="0.25">
      <c r="B5741">
        <v>25</v>
      </c>
      <c r="C5741" s="1">
        <v>43115</v>
      </c>
      <c r="D5741">
        <v>4</v>
      </c>
      <c r="E5741">
        <v>147</v>
      </c>
      <c r="F5741">
        <v>45</v>
      </c>
      <c r="G5741">
        <v>28</v>
      </c>
      <c r="H5741">
        <v>44</v>
      </c>
      <c r="I5741">
        <v>3994.74</v>
      </c>
      <c r="J5741">
        <v>964.67</v>
      </c>
    </row>
    <row r="5742" spans="2:10" x14ac:dyDescent="0.25">
      <c r="B5742">
        <v>25</v>
      </c>
      <c r="C5742" s="1">
        <v>43122</v>
      </c>
      <c r="D5742">
        <v>4</v>
      </c>
      <c r="E5742">
        <v>164</v>
      </c>
      <c r="F5742">
        <v>69</v>
      </c>
      <c r="G5742">
        <v>25</v>
      </c>
      <c r="H5742">
        <v>86</v>
      </c>
      <c r="I5742">
        <v>6076.97</v>
      </c>
      <c r="J5742">
        <v>1760.3</v>
      </c>
    </row>
    <row r="5743" spans="2:10" x14ac:dyDescent="0.25">
      <c r="B5743">
        <v>25</v>
      </c>
      <c r="C5743" s="1">
        <v>43129</v>
      </c>
      <c r="D5743">
        <v>4</v>
      </c>
      <c r="E5743">
        <v>208</v>
      </c>
      <c r="F5743">
        <v>88</v>
      </c>
      <c r="G5743">
        <v>14</v>
      </c>
      <c r="H5743">
        <v>103</v>
      </c>
      <c r="I5743">
        <v>4587.09</v>
      </c>
      <c r="J5743">
        <v>916.7</v>
      </c>
    </row>
    <row r="5744" spans="2:10" x14ac:dyDescent="0.25">
      <c r="B5744">
        <v>25</v>
      </c>
      <c r="C5744" s="1">
        <v>43136</v>
      </c>
      <c r="D5744">
        <v>4</v>
      </c>
      <c r="E5744">
        <v>282</v>
      </c>
      <c r="F5744">
        <v>64</v>
      </c>
      <c r="G5744">
        <v>14</v>
      </c>
      <c r="H5744">
        <v>258</v>
      </c>
      <c r="I5744">
        <v>1999.84</v>
      </c>
      <c r="J5744">
        <v>2955.64</v>
      </c>
    </row>
    <row r="5745" spans="2:10" x14ac:dyDescent="0.25">
      <c r="B5745">
        <v>25</v>
      </c>
      <c r="C5745" s="1">
        <v>43143</v>
      </c>
      <c r="D5745">
        <v>4</v>
      </c>
      <c r="E5745">
        <v>332</v>
      </c>
      <c r="F5745">
        <v>93</v>
      </c>
      <c r="G5745">
        <v>27</v>
      </c>
      <c r="H5745">
        <v>57</v>
      </c>
      <c r="I5745">
        <v>6667.14</v>
      </c>
      <c r="J5745">
        <v>2757.35</v>
      </c>
    </row>
    <row r="5746" spans="2:10" x14ac:dyDescent="0.25">
      <c r="B5746">
        <v>25</v>
      </c>
      <c r="C5746" s="1">
        <v>43150</v>
      </c>
      <c r="D5746">
        <v>4</v>
      </c>
      <c r="E5746">
        <v>398</v>
      </c>
      <c r="F5746">
        <v>45</v>
      </c>
      <c r="G5746">
        <v>28</v>
      </c>
      <c r="H5746">
        <v>298</v>
      </c>
      <c r="I5746">
        <v>8474.9699999999993</v>
      </c>
      <c r="J5746">
        <v>3779.34</v>
      </c>
    </row>
    <row r="5747" spans="2:10" x14ac:dyDescent="0.25">
      <c r="B5747">
        <v>25</v>
      </c>
      <c r="C5747" s="1">
        <v>43157</v>
      </c>
      <c r="D5747">
        <v>4</v>
      </c>
      <c r="E5747">
        <v>415</v>
      </c>
      <c r="F5747">
        <v>110</v>
      </c>
      <c r="G5747">
        <v>24</v>
      </c>
      <c r="H5747">
        <v>169</v>
      </c>
      <c r="I5747">
        <v>9247.9</v>
      </c>
      <c r="J5747">
        <v>5163.95</v>
      </c>
    </row>
    <row r="5748" spans="2:10" x14ac:dyDescent="0.25">
      <c r="B5748">
        <v>25</v>
      </c>
      <c r="C5748" s="1">
        <v>43164</v>
      </c>
      <c r="D5748">
        <v>4</v>
      </c>
      <c r="E5748">
        <v>501</v>
      </c>
      <c r="F5748">
        <v>29</v>
      </c>
      <c r="G5748">
        <v>19</v>
      </c>
      <c r="H5748">
        <v>200</v>
      </c>
      <c r="I5748">
        <v>12059.7</v>
      </c>
      <c r="J5748">
        <v>5212.43</v>
      </c>
    </row>
    <row r="5749" spans="2:10" x14ac:dyDescent="0.25">
      <c r="B5749">
        <v>25</v>
      </c>
      <c r="C5749" s="1">
        <v>43171</v>
      </c>
      <c r="D5749">
        <v>4</v>
      </c>
      <c r="E5749">
        <v>511</v>
      </c>
      <c r="F5749">
        <v>66</v>
      </c>
      <c r="G5749">
        <v>25</v>
      </c>
      <c r="H5749">
        <v>167</v>
      </c>
      <c r="I5749">
        <v>13554.88</v>
      </c>
      <c r="J5749">
        <v>6860.79</v>
      </c>
    </row>
    <row r="5750" spans="2:10" x14ac:dyDescent="0.25">
      <c r="B5750">
        <v>25</v>
      </c>
      <c r="C5750" s="1">
        <v>43178</v>
      </c>
      <c r="D5750">
        <v>4</v>
      </c>
      <c r="E5750">
        <v>552</v>
      </c>
      <c r="F5750">
        <v>67</v>
      </c>
      <c r="G5750">
        <v>37</v>
      </c>
      <c r="H5750">
        <v>42</v>
      </c>
      <c r="I5750">
        <v>8392.7999999999993</v>
      </c>
      <c r="J5750">
        <v>5405.92</v>
      </c>
    </row>
    <row r="5751" spans="2:10" x14ac:dyDescent="0.25">
      <c r="B5751">
        <v>25</v>
      </c>
      <c r="C5751" s="1">
        <v>43185</v>
      </c>
      <c r="D5751">
        <v>4</v>
      </c>
      <c r="E5751">
        <v>582</v>
      </c>
      <c r="F5751">
        <v>21</v>
      </c>
      <c r="G5751">
        <v>27</v>
      </c>
      <c r="H5751">
        <v>341</v>
      </c>
      <c r="I5751">
        <v>10688.73</v>
      </c>
      <c r="J5751">
        <v>6535.38</v>
      </c>
    </row>
    <row r="5752" spans="2:10" x14ac:dyDescent="0.25">
      <c r="B5752">
        <v>25</v>
      </c>
      <c r="C5752" s="1">
        <v>43192</v>
      </c>
      <c r="D5752">
        <v>4</v>
      </c>
      <c r="E5752">
        <v>576</v>
      </c>
      <c r="F5752">
        <v>68</v>
      </c>
      <c r="G5752">
        <v>20</v>
      </c>
      <c r="H5752">
        <v>145</v>
      </c>
      <c r="I5752">
        <v>14091.02</v>
      </c>
      <c r="J5752">
        <v>7649.56</v>
      </c>
    </row>
    <row r="5753" spans="2:10" x14ac:dyDescent="0.25">
      <c r="B5753">
        <v>25</v>
      </c>
      <c r="C5753" s="1">
        <v>43199</v>
      </c>
      <c r="D5753">
        <v>4</v>
      </c>
      <c r="E5753">
        <v>624</v>
      </c>
      <c r="F5753">
        <v>52</v>
      </c>
      <c r="G5753">
        <v>31</v>
      </c>
      <c r="H5753">
        <v>637</v>
      </c>
      <c r="I5753">
        <v>16337.71</v>
      </c>
      <c r="J5753">
        <v>4743.21</v>
      </c>
    </row>
    <row r="5754" spans="2:10" x14ac:dyDescent="0.25">
      <c r="B5754">
        <v>25</v>
      </c>
      <c r="C5754" s="1">
        <v>43206</v>
      </c>
      <c r="D5754">
        <v>4</v>
      </c>
      <c r="E5754">
        <v>645</v>
      </c>
      <c r="F5754">
        <v>89</v>
      </c>
      <c r="G5754">
        <v>22</v>
      </c>
      <c r="H5754">
        <v>818</v>
      </c>
      <c r="I5754">
        <v>20714.509999999998</v>
      </c>
      <c r="J5754">
        <v>7948.53</v>
      </c>
    </row>
    <row r="5755" spans="2:10" x14ac:dyDescent="0.25">
      <c r="B5755">
        <v>25</v>
      </c>
      <c r="C5755" s="1">
        <v>43213</v>
      </c>
      <c r="D5755">
        <v>4</v>
      </c>
      <c r="E5755">
        <v>712</v>
      </c>
      <c r="F5755">
        <v>42</v>
      </c>
      <c r="G5755">
        <v>26</v>
      </c>
      <c r="H5755">
        <v>495</v>
      </c>
      <c r="I5755">
        <v>8419.02</v>
      </c>
      <c r="J5755">
        <v>7855.27</v>
      </c>
    </row>
    <row r="5756" spans="2:10" x14ac:dyDescent="0.25">
      <c r="B5756">
        <v>25</v>
      </c>
      <c r="C5756" s="1">
        <v>43220</v>
      </c>
      <c r="D5756">
        <v>4</v>
      </c>
      <c r="E5756">
        <v>728</v>
      </c>
      <c r="F5756">
        <v>89</v>
      </c>
      <c r="G5756">
        <v>22</v>
      </c>
      <c r="H5756">
        <v>57</v>
      </c>
      <c r="I5756">
        <v>6022.24</v>
      </c>
      <c r="J5756">
        <v>7760.02</v>
      </c>
    </row>
    <row r="5757" spans="2:10" x14ac:dyDescent="0.25">
      <c r="B5757">
        <v>25</v>
      </c>
      <c r="C5757" s="1">
        <v>43227</v>
      </c>
      <c r="D5757">
        <v>4</v>
      </c>
      <c r="E5757">
        <v>795</v>
      </c>
      <c r="F5757">
        <v>92</v>
      </c>
      <c r="G5757">
        <v>32</v>
      </c>
      <c r="H5757">
        <v>927</v>
      </c>
      <c r="I5757">
        <v>22378.57</v>
      </c>
      <c r="J5757">
        <v>6108.88</v>
      </c>
    </row>
    <row r="5758" spans="2:10" x14ac:dyDescent="0.25">
      <c r="B5758">
        <v>25</v>
      </c>
      <c r="C5758" s="1">
        <v>43234</v>
      </c>
      <c r="D5758">
        <v>4</v>
      </c>
      <c r="E5758">
        <v>855</v>
      </c>
      <c r="F5758">
        <v>117</v>
      </c>
      <c r="G5758">
        <v>23</v>
      </c>
      <c r="H5758">
        <v>472</v>
      </c>
      <c r="I5758">
        <v>17219.349999999999</v>
      </c>
      <c r="J5758">
        <v>13345.93</v>
      </c>
    </row>
    <row r="5759" spans="2:10" x14ac:dyDescent="0.25">
      <c r="B5759">
        <v>25</v>
      </c>
      <c r="C5759" s="1">
        <v>43241</v>
      </c>
      <c r="D5759">
        <v>4</v>
      </c>
      <c r="E5759">
        <v>949</v>
      </c>
      <c r="F5759">
        <v>77</v>
      </c>
      <c r="G5759">
        <v>31</v>
      </c>
      <c r="H5759">
        <v>938</v>
      </c>
      <c r="I5759">
        <v>16394.64</v>
      </c>
      <c r="J5759">
        <v>7589.92</v>
      </c>
    </row>
    <row r="5760" spans="2:10" x14ac:dyDescent="0.25">
      <c r="B5760">
        <v>25</v>
      </c>
      <c r="C5760" s="1">
        <v>43248</v>
      </c>
      <c r="D5760">
        <v>4</v>
      </c>
      <c r="E5760">
        <v>995</v>
      </c>
      <c r="F5760">
        <v>76</v>
      </c>
      <c r="G5760">
        <v>19</v>
      </c>
      <c r="H5760">
        <v>429</v>
      </c>
      <c r="I5760">
        <v>17173.150000000001</v>
      </c>
      <c r="J5760">
        <v>10813.75</v>
      </c>
    </row>
    <row r="5761" spans="2:10" x14ac:dyDescent="0.25">
      <c r="B5761">
        <v>25</v>
      </c>
      <c r="C5761" s="1">
        <v>43255</v>
      </c>
      <c r="D5761">
        <v>4</v>
      </c>
      <c r="E5761">
        <v>1052</v>
      </c>
      <c r="F5761">
        <v>82</v>
      </c>
      <c r="G5761">
        <v>27</v>
      </c>
      <c r="H5761">
        <v>716</v>
      </c>
      <c r="I5761">
        <v>10478.040000000001</v>
      </c>
      <c r="J5761">
        <v>7453.72</v>
      </c>
    </row>
    <row r="5762" spans="2:10" x14ac:dyDescent="0.25">
      <c r="B5762">
        <v>25</v>
      </c>
      <c r="C5762" s="1">
        <v>43262</v>
      </c>
      <c r="D5762">
        <v>4</v>
      </c>
      <c r="E5762">
        <v>1107</v>
      </c>
      <c r="F5762">
        <v>116</v>
      </c>
      <c r="G5762">
        <v>27</v>
      </c>
      <c r="H5762">
        <v>14</v>
      </c>
      <c r="I5762">
        <v>21976.49</v>
      </c>
      <c r="J5762">
        <v>8528.18</v>
      </c>
    </row>
    <row r="5763" spans="2:10" x14ac:dyDescent="0.25">
      <c r="B5763">
        <v>25</v>
      </c>
      <c r="C5763" s="1">
        <v>43269</v>
      </c>
      <c r="D5763">
        <v>4</v>
      </c>
      <c r="E5763">
        <v>1196</v>
      </c>
      <c r="F5763">
        <v>93</v>
      </c>
      <c r="G5763">
        <v>23</v>
      </c>
      <c r="H5763">
        <v>120</v>
      </c>
      <c r="I5763">
        <v>42118.54</v>
      </c>
      <c r="J5763">
        <v>13204.52</v>
      </c>
    </row>
    <row r="5764" spans="2:10" x14ac:dyDescent="0.25">
      <c r="B5764">
        <v>25</v>
      </c>
      <c r="C5764" s="1">
        <v>43276</v>
      </c>
      <c r="D5764">
        <v>4</v>
      </c>
      <c r="E5764">
        <v>1266</v>
      </c>
      <c r="F5764">
        <v>90</v>
      </c>
      <c r="G5764">
        <v>22</v>
      </c>
      <c r="H5764">
        <v>294</v>
      </c>
      <c r="I5764">
        <v>27509.64</v>
      </c>
      <c r="J5764">
        <v>10977.81</v>
      </c>
    </row>
    <row r="5765" spans="2:10" x14ac:dyDescent="0.25">
      <c r="B5765">
        <v>25</v>
      </c>
      <c r="C5765" s="1">
        <v>43283</v>
      </c>
      <c r="D5765">
        <v>4</v>
      </c>
      <c r="E5765">
        <v>1334</v>
      </c>
      <c r="F5765">
        <v>98</v>
      </c>
      <c r="G5765">
        <v>17</v>
      </c>
      <c r="H5765">
        <v>1030</v>
      </c>
      <c r="I5765">
        <v>15155.34</v>
      </c>
      <c r="J5765">
        <v>13330.6</v>
      </c>
    </row>
    <row r="5766" spans="2:10" x14ac:dyDescent="0.25">
      <c r="B5766">
        <v>25</v>
      </c>
      <c r="C5766" s="1">
        <v>43290</v>
      </c>
      <c r="D5766">
        <v>4</v>
      </c>
      <c r="E5766">
        <v>1415</v>
      </c>
      <c r="F5766">
        <v>65</v>
      </c>
      <c r="G5766">
        <v>14</v>
      </c>
      <c r="H5766">
        <v>292</v>
      </c>
      <c r="I5766">
        <v>35960.71</v>
      </c>
      <c r="J5766">
        <v>13969.57</v>
      </c>
    </row>
    <row r="5767" spans="2:10" x14ac:dyDescent="0.25">
      <c r="B5767">
        <v>25</v>
      </c>
      <c r="C5767" s="1">
        <v>43297</v>
      </c>
      <c r="D5767">
        <v>4</v>
      </c>
      <c r="E5767">
        <v>1466</v>
      </c>
      <c r="F5767">
        <v>73</v>
      </c>
      <c r="G5767">
        <v>23</v>
      </c>
      <c r="H5767">
        <v>276</v>
      </c>
      <c r="I5767">
        <v>19345.14</v>
      </c>
      <c r="J5767">
        <v>16867.990000000002</v>
      </c>
    </row>
    <row r="5768" spans="2:10" x14ac:dyDescent="0.25">
      <c r="B5768">
        <v>25</v>
      </c>
      <c r="C5768" s="1">
        <v>43304</v>
      </c>
      <c r="D5768">
        <v>4</v>
      </c>
      <c r="E5768">
        <v>1516</v>
      </c>
      <c r="F5768">
        <v>52</v>
      </c>
      <c r="G5768">
        <v>20</v>
      </c>
      <c r="H5768">
        <v>426</v>
      </c>
      <c r="I5768">
        <v>41113.86</v>
      </c>
      <c r="J5768">
        <v>10903.78</v>
      </c>
    </row>
    <row r="5769" spans="2:10" x14ac:dyDescent="0.25">
      <c r="B5769">
        <v>25</v>
      </c>
      <c r="C5769" s="1">
        <v>43311</v>
      </c>
      <c r="D5769">
        <v>4</v>
      </c>
      <c r="E5769">
        <v>1548</v>
      </c>
      <c r="F5769">
        <v>71</v>
      </c>
      <c r="G5769">
        <v>35</v>
      </c>
      <c r="H5769">
        <v>114</v>
      </c>
      <c r="I5769">
        <v>17295.310000000001</v>
      </c>
      <c r="J5769">
        <v>16882.509999999998</v>
      </c>
    </row>
    <row r="5770" spans="2:10" x14ac:dyDescent="0.25">
      <c r="B5770">
        <v>25</v>
      </c>
      <c r="C5770" s="1">
        <v>43318</v>
      </c>
      <c r="D5770">
        <v>4</v>
      </c>
      <c r="E5770">
        <v>1584</v>
      </c>
      <c r="F5770">
        <v>52</v>
      </c>
      <c r="G5770">
        <v>19</v>
      </c>
      <c r="H5770">
        <v>367</v>
      </c>
      <c r="I5770">
        <v>33170</v>
      </c>
      <c r="J5770">
        <v>17589.32</v>
      </c>
    </row>
    <row r="5771" spans="2:10" x14ac:dyDescent="0.25">
      <c r="B5771">
        <v>25</v>
      </c>
      <c r="C5771" s="1">
        <v>43325</v>
      </c>
      <c r="D5771">
        <v>4</v>
      </c>
      <c r="E5771">
        <v>1617</v>
      </c>
      <c r="F5771">
        <v>27</v>
      </c>
      <c r="G5771">
        <v>17</v>
      </c>
      <c r="H5771">
        <v>464</v>
      </c>
      <c r="I5771">
        <v>37057.050000000003</v>
      </c>
      <c r="J5771">
        <v>11177.6</v>
      </c>
    </row>
    <row r="5772" spans="2:10" x14ac:dyDescent="0.25">
      <c r="B5772">
        <v>25</v>
      </c>
      <c r="C5772" s="1">
        <v>43332</v>
      </c>
      <c r="D5772">
        <v>4</v>
      </c>
      <c r="E5772">
        <v>1627</v>
      </c>
      <c r="F5772">
        <v>57</v>
      </c>
      <c r="G5772">
        <v>6</v>
      </c>
      <c r="H5772">
        <v>887</v>
      </c>
      <c r="I5772">
        <v>31422.45</v>
      </c>
      <c r="J5772">
        <v>13071.35</v>
      </c>
    </row>
    <row r="5773" spans="2:10" x14ac:dyDescent="0.25">
      <c r="B5773">
        <v>25</v>
      </c>
      <c r="C5773" s="1">
        <v>43339</v>
      </c>
      <c r="D5773">
        <v>4</v>
      </c>
      <c r="E5773">
        <v>1678</v>
      </c>
      <c r="F5773">
        <v>90</v>
      </c>
      <c r="G5773">
        <v>30</v>
      </c>
      <c r="H5773">
        <v>394</v>
      </c>
      <c r="I5773">
        <v>32598.7</v>
      </c>
      <c r="J5773">
        <v>13331.41</v>
      </c>
    </row>
    <row r="5774" spans="2:10" x14ac:dyDescent="0.25">
      <c r="B5774">
        <v>25</v>
      </c>
      <c r="C5774" s="1">
        <v>43346</v>
      </c>
      <c r="D5774">
        <v>4</v>
      </c>
      <c r="E5774">
        <v>1738</v>
      </c>
      <c r="F5774">
        <v>93</v>
      </c>
      <c r="G5774">
        <v>23</v>
      </c>
      <c r="H5774">
        <v>2167</v>
      </c>
      <c r="I5774">
        <v>36964.83</v>
      </c>
      <c r="J5774">
        <v>19343.07</v>
      </c>
    </row>
    <row r="5775" spans="2:10" x14ac:dyDescent="0.25">
      <c r="B5775">
        <v>25</v>
      </c>
      <c r="C5775" s="1">
        <v>43353</v>
      </c>
      <c r="D5775">
        <v>4</v>
      </c>
      <c r="E5775">
        <v>1808</v>
      </c>
      <c r="F5775">
        <v>113</v>
      </c>
      <c r="G5775">
        <v>13</v>
      </c>
      <c r="H5775">
        <v>182</v>
      </c>
      <c r="I5775">
        <v>33350.06</v>
      </c>
      <c r="J5775">
        <v>24081.200000000001</v>
      </c>
    </row>
    <row r="5776" spans="2:10" x14ac:dyDescent="0.25">
      <c r="B5776">
        <v>25</v>
      </c>
      <c r="C5776" s="1">
        <v>43360</v>
      </c>
      <c r="D5776">
        <v>4</v>
      </c>
      <c r="E5776">
        <v>1908</v>
      </c>
      <c r="F5776">
        <v>72</v>
      </c>
      <c r="G5776">
        <v>20</v>
      </c>
      <c r="H5776">
        <v>36</v>
      </c>
      <c r="I5776">
        <v>29904.91</v>
      </c>
      <c r="J5776">
        <v>16097.38</v>
      </c>
    </row>
    <row r="5777" spans="2:10" x14ac:dyDescent="0.25">
      <c r="B5777">
        <v>25</v>
      </c>
      <c r="C5777" s="1">
        <v>43367</v>
      </c>
      <c r="D5777">
        <v>4</v>
      </c>
      <c r="E5777">
        <v>1960</v>
      </c>
      <c r="F5777">
        <v>74</v>
      </c>
      <c r="G5777">
        <v>24</v>
      </c>
      <c r="H5777">
        <v>2030</v>
      </c>
      <c r="I5777">
        <v>47175.54</v>
      </c>
      <c r="J5777">
        <v>23712.85</v>
      </c>
    </row>
    <row r="5778" spans="2:10" x14ac:dyDescent="0.25">
      <c r="B5778">
        <v>25</v>
      </c>
      <c r="C5778" s="1">
        <v>43101</v>
      </c>
      <c r="D5778">
        <v>5</v>
      </c>
      <c r="E5778">
        <v>0</v>
      </c>
      <c r="F5778">
        <v>90</v>
      </c>
      <c r="G5778">
        <v>24</v>
      </c>
      <c r="H5778">
        <v>60</v>
      </c>
      <c r="I5778">
        <v>768.54</v>
      </c>
      <c r="J5778">
        <v>426.71</v>
      </c>
    </row>
    <row r="5779" spans="2:10" x14ac:dyDescent="0.25">
      <c r="B5779">
        <v>25</v>
      </c>
      <c r="C5779" s="1">
        <v>43108</v>
      </c>
      <c r="D5779">
        <v>5</v>
      </c>
      <c r="E5779">
        <v>66</v>
      </c>
      <c r="F5779">
        <v>67</v>
      </c>
      <c r="G5779">
        <v>20</v>
      </c>
      <c r="H5779">
        <v>122</v>
      </c>
      <c r="I5779">
        <v>5111.49</v>
      </c>
      <c r="J5779">
        <v>849.74</v>
      </c>
    </row>
    <row r="5780" spans="2:10" x14ac:dyDescent="0.25">
      <c r="B5780">
        <v>25</v>
      </c>
      <c r="C5780" s="1">
        <v>43115</v>
      </c>
      <c r="D5780">
        <v>5</v>
      </c>
      <c r="E5780">
        <v>113</v>
      </c>
      <c r="F5780">
        <v>80</v>
      </c>
      <c r="G5780">
        <v>21</v>
      </c>
      <c r="H5780">
        <v>1</v>
      </c>
      <c r="I5780">
        <v>4236.96</v>
      </c>
      <c r="J5780">
        <v>1049.78</v>
      </c>
    </row>
    <row r="5781" spans="2:10" x14ac:dyDescent="0.25">
      <c r="B5781">
        <v>25</v>
      </c>
      <c r="C5781" s="1">
        <v>43122</v>
      </c>
      <c r="D5781">
        <v>5</v>
      </c>
      <c r="E5781">
        <v>172</v>
      </c>
      <c r="F5781">
        <v>16</v>
      </c>
      <c r="G5781">
        <v>7</v>
      </c>
      <c r="H5781">
        <v>51</v>
      </c>
      <c r="I5781">
        <v>3205.8</v>
      </c>
      <c r="J5781">
        <v>1105.46</v>
      </c>
    </row>
    <row r="5782" spans="2:10" x14ac:dyDescent="0.25">
      <c r="B5782">
        <v>25</v>
      </c>
      <c r="C5782" s="1">
        <v>43129</v>
      </c>
      <c r="D5782">
        <v>5</v>
      </c>
      <c r="E5782">
        <v>181</v>
      </c>
      <c r="F5782">
        <v>138</v>
      </c>
      <c r="G5782">
        <v>16</v>
      </c>
      <c r="H5782">
        <v>300</v>
      </c>
      <c r="I5782">
        <v>6732.83</v>
      </c>
      <c r="J5782">
        <v>1050.27</v>
      </c>
    </row>
    <row r="5783" spans="2:10" x14ac:dyDescent="0.25">
      <c r="B5783">
        <v>25</v>
      </c>
      <c r="C5783" s="1">
        <v>43136</v>
      </c>
      <c r="D5783">
        <v>5</v>
      </c>
      <c r="E5783">
        <v>303</v>
      </c>
      <c r="F5783">
        <v>70</v>
      </c>
      <c r="G5783">
        <v>28</v>
      </c>
      <c r="H5783">
        <v>21</v>
      </c>
      <c r="I5783">
        <v>3953.82</v>
      </c>
      <c r="J5783">
        <v>2583.27</v>
      </c>
    </row>
    <row r="5784" spans="2:10" x14ac:dyDescent="0.25">
      <c r="B5784">
        <v>25</v>
      </c>
      <c r="C5784" s="1">
        <v>43143</v>
      </c>
      <c r="D5784">
        <v>5</v>
      </c>
      <c r="E5784">
        <v>345</v>
      </c>
      <c r="F5784">
        <v>58</v>
      </c>
      <c r="G5784">
        <v>19</v>
      </c>
      <c r="H5784">
        <v>320</v>
      </c>
      <c r="I5784">
        <v>10664.55</v>
      </c>
      <c r="J5784">
        <v>2207.23</v>
      </c>
    </row>
    <row r="5785" spans="2:10" x14ac:dyDescent="0.25">
      <c r="B5785">
        <v>25</v>
      </c>
      <c r="C5785" s="1">
        <v>43150</v>
      </c>
      <c r="D5785">
        <v>5</v>
      </c>
      <c r="E5785">
        <v>384</v>
      </c>
      <c r="F5785">
        <v>76</v>
      </c>
      <c r="G5785">
        <v>23</v>
      </c>
      <c r="H5785">
        <v>225</v>
      </c>
      <c r="I5785">
        <v>13653.99</v>
      </c>
      <c r="J5785">
        <v>3544.66</v>
      </c>
    </row>
    <row r="5786" spans="2:10" x14ac:dyDescent="0.25">
      <c r="B5786">
        <v>25</v>
      </c>
      <c r="C5786" s="1">
        <v>43157</v>
      </c>
      <c r="D5786">
        <v>5</v>
      </c>
      <c r="E5786">
        <v>437</v>
      </c>
      <c r="F5786">
        <v>59</v>
      </c>
      <c r="G5786">
        <v>20</v>
      </c>
      <c r="H5786">
        <v>182</v>
      </c>
      <c r="I5786">
        <v>12374.88</v>
      </c>
      <c r="J5786">
        <v>3934.01</v>
      </c>
    </row>
    <row r="5787" spans="2:10" x14ac:dyDescent="0.25">
      <c r="B5787">
        <v>25</v>
      </c>
      <c r="C5787" s="1">
        <v>43164</v>
      </c>
      <c r="D5787">
        <v>5</v>
      </c>
      <c r="E5787">
        <v>476</v>
      </c>
      <c r="F5787">
        <v>82</v>
      </c>
      <c r="G5787">
        <v>37</v>
      </c>
      <c r="H5787">
        <v>269</v>
      </c>
      <c r="I5787">
        <v>11022.5</v>
      </c>
      <c r="J5787">
        <v>2073.33</v>
      </c>
    </row>
    <row r="5788" spans="2:10" x14ac:dyDescent="0.25">
      <c r="B5788">
        <v>25</v>
      </c>
      <c r="C5788" s="1">
        <v>43171</v>
      </c>
      <c r="D5788">
        <v>5</v>
      </c>
      <c r="E5788">
        <v>521</v>
      </c>
      <c r="F5788">
        <v>52</v>
      </c>
      <c r="G5788">
        <v>30</v>
      </c>
      <c r="H5788">
        <v>109</v>
      </c>
      <c r="I5788">
        <v>11648.91</v>
      </c>
      <c r="J5788">
        <v>3620.91</v>
      </c>
    </row>
    <row r="5789" spans="2:10" x14ac:dyDescent="0.25">
      <c r="B5789">
        <v>25</v>
      </c>
      <c r="C5789" s="1">
        <v>43178</v>
      </c>
      <c r="D5789">
        <v>5</v>
      </c>
      <c r="E5789">
        <v>543</v>
      </c>
      <c r="F5789">
        <v>91</v>
      </c>
      <c r="G5789">
        <v>29</v>
      </c>
      <c r="H5789">
        <v>590</v>
      </c>
      <c r="I5789">
        <v>9236.84</v>
      </c>
      <c r="J5789">
        <v>4288.21</v>
      </c>
    </row>
    <row r="5790" spans="2:10" x14ac:dyDescent="0.25">
      <c r="B5790">
        <v>25</v>
      </c>
      <c r="C5790" s="1">
        <v>43185</v>
      </c>
      <c r="D5790">
        <v>5</v>
      </c>
      <c r="E5790">
        <v>605</v>
      </c>
      <c r="F5790">
        <v>43</v>
      </c>
      <c r="G5790">
        <v>18</v>
      </c>
      <c r="H5790">
        <v>776</v>
      </c>
      <c r="I5790">
        <v>5786.99</v>
      </c>
      <c r="J5790">
        <v>3007.97</v>
      </c>
    </row>
    <row r="5791" spans="2:10" x14ac:dyDescent="0.25">
      <c r="B5791">
        <v>25</v>
      </c>
      <c r="C5791" s="1">
        <v>43192</v>
      </c>
      <c r="D5791">
        <v>5</v>
      </c>
      <c r="E5791">
        <v>630</v>
      </c>
      <c r="F5791">
        <v>107</v>
      </c>
      <c r="G5791">
        <v>21</v>
      </c>
      <c r="H5791">
        <v>1716</v>
      </c>
      <c r="I5791">
        <v>10485.76</v>
      </c>
      <c r="J5791">
        <v>5346.94</v>
      </c>
    </row>
    <row r="5792" spans="2:10" x14ac:dyDescent="0.25">
      <c r="B5792">
        <v>25</v>
      </c>
      <c r="C5792" s="1">
        <v>43199</v>
      </c>
      <c r="D5792">
        <v>5</v>
      </c>
      <c r="E5792">
        <v>716</v>
      </c>
      <c r="F5792">
        <v>84</v>
      </c>
      <c r="G5792">
        <v>40</v>
      </c>
      <c r="H5792">
        <v>99</v>
      </c>
      <c r="I5792">
        <v>11989.9</v>
      </c>
      <c r="J5792">
        <v>4630.75</v>
      </c>
    </row>
    <row r="5793" spans="2:10" x14ac:dyDescent="0.25">
      <c r="B5793">
        <v>25</v>
      </c>
      <c r="C5793" s="1">
        <v>43206</v>
      </c>
      <c r="D5793">
        <v>5</v>
      </c>
      <c r="E5793">
        <v>760</v>
      </c>
      <c r="F5793">
        <v>28</v>
      </c>
      <c r="G5793">
        <v>32</v>
      </c>
      <c r="H5793">
        <v>269</v>
      </c>
      <c r="I5793">
        <v>16015.95</v>
      </c>
      <c r="J5793">
        <v>6119.44</v>
      </c>
    </row>
    <row r="5794" spans="2:10" x14ac:dyDescent="0.25">
      <c r="B5794">
        <v>25</v>
      </c>
      <c r="C5794" s="1">
        <v>43213</v>
      </c>
      <c r="D5794">
        <v>5</v>
      </c>
      <c r="E5794">
        <v>756</v>
      </c>
      <c r="F5794">
        <v>61</v>
      </c>
      <c r="G5794">
        <v>28</v>
      </c>
      <c r="H5794">
        <v>727</v>
      </c>
      <c r="I5794">
        <v>14011.28</v>
      </c>
      <c r="J5794">
        <v>5128.99</v>
      </c>
    </row>
    <row r="5795" spans="2:10" x14ac:dyDescent="0.25">
      <c r="B5795">
        <v>25</v>
      </c>
      <c r="C5795" s="1">
        <v>43220</v>
      </c>
      <c r="D5795">
        <v>5</v>
      </c>
      <c r="E5795">
        <v>789</v>
      </c>
      <c r="F5795">
        <v>114</v>
      </c>
      <c r="G5795">
        <v>17</v>
      </c>
      <c r="H5795">
        <v>49</v>
      </c>
      <c r="I5795">
        <v>12721.27</v>
      </c>
      <c r="J5795">
        <v>4545.6400000000003</v>
      </c>
    </row>
    <row r="5796" spans="2:10" x14ac:dyDescent="0.25">
      <c r="B5796">
        <v>25</v>
      </c>
      <c r="C5796" s="1">
        <v>43227</v>
      </c>
      <c r="D5796">
        <v>5</v>
      </c>
      <c r="E5796">
        <v>886</v>
      </c>
      <c r="F5796">
        <v>100</v>
      </c>
      <c r="G5796">
        <v>23</v>
      </c>
      <c r="H5796">
        <v>360</v>
      </c>
      <c r="I5796">
        <v>29487.43</v>
      </c>
      <c r="J5796">
        <v>5248.09</v>
      </c>
    </row>
    <row r="5797" spans="2:10" x14ac:dyDescent="0.25">
      <c r="B5797">
        <v>25</v>
      </c>
      <c r="C5797" s="1">
        <v>43234</v>
      </c>
      <c r="D5797">
        <v>5</v>
      </c>
      <c r="E5797">
        <v>963</v>
      </c>
      <c r="F5797">
        <v>84</v>
      </c>
      <c r="G5797">
        <v>19</v>
      </c>
      <c r="H5797">
        <v>415</v>
      </c>
      <c r="I5797">
        <v>17883.169999999998</v>
      </c>
      <c r="J5797">
        <v>4889.0200000000004</v>
      </c>
    </row>
    <row r="5798" spans="2:10" x14ac:dyDescent="0.25">
      <c r="B5798">
        <v>25</v>
      </c>
      <c r="C5798" s="1">
        <v>43241</v>
      </c>
      <c r="D5798">
        <v>5</v>
      </c>
      <c r="E5798">
        <v>1028</v>
      </c>
      <c r="F5798">
        <v>101</v>
      </c>
      <c r="G5798">
        <v>28</v>
      </c>
      <c r="H5798">
        <v>3</v>
      </c>
      <c r="I5798">
        <v>17606.650000000001</v>
      </c>
      <c r="J5798">
        <v>6736.55</v>
      </c>
    </row>
    <row r="5799" spans="2:10" x14ac:dyDescent="0.25">
      <c r="B5799">
        <v>25</v>
      </c>
      <c r="C5799" s="1">
        <v>43248</v>
      </c>
      <c r="D5799">
        <v>5</v>
      </c>
      <c r="E5799">
        <v>1101</v>
      </c>
      <c r="F5799">
        <v>34</v>
      </c>
      <c r="G5799">
        <v>12</v>
      </c>
      <c r="H5799">
        <v>9</v>
      </c>
      <c r="I5799">
        <v>25440.26</v>
      </c>
      <c r="J5799">
        <v>7914.78</v>
      </c>
    </row>
    <row r="5800" spans="2:10" x14ac:dyDescent="0.25">
      <c r="B5800">
        <v>25</v>
      </c>
      <c r="C5800" s="1">
        <v>43255</v>
      </c>
      <c r="D5800">
        <v>5</v>
      </c>
      <c r="E5800">
        <v>1123</v>
      </c>
      <c r="F5800">
        <v>64</v>
      </c>
      <c r="G5800">
        <v>32</v>
      </c>
      <c r="H5800">
        <v>169</v>
      </c>
      <c r="I5800">
        <v>25425.119999999999</v>
      </c>
      <c r="J5800">
        <v>5297.18</v>
      </c>
    </row>
    <row r="5801" spans="2:10" x14ac:dyDescent="0.25">
      <c r="B5801">
        <v>25</v>
      </c>
      <c r="C5801" s="1">
        <v>43262</v>
      </c>
      <c r="D5801">
        <v>5</v>
      </c>
      <c r="E5801">
        <v>1155</v>
      </c>
      <c r="F5801">
        <v>104</v>
      </c>
      <c r="G5801">
        <v>30</v>
      </c>
      <c r="H5801">
        <v>356</v>
      </c>
      <c r="I5801">
        <v>18835.63</v>
      </c>
      <c r="J5801">
        <v>6359.99</v>
      </c>
    </row>
    <row r="5802" spans="2:10" x14ac:dyDescent="0.25">
      <c r="B5802">
        <v>25</v>
      </c>
      <c r="C5802" s="1">
        <v>43269</v>
      </c>
      <c r="D5802">
        <v>5</v>
      </c>
      <c r="E5802">
        <v>1229</v>
      </c>
      <c r="F5802">
        <v>79</v>
      </c>
      <c r="G5802">
        <v>12</v>
      </c>
      <c r="H5802">
        <v>112</v>
      </c>
      <c r="I5802">
        <v>23915.52</v>
      </c>
      <c r="J5802">
        <v>7344.82</v>
      </c>
    </row>
    <row r="5803" spans="2:10" x14ac:dyDescent="0.25">
      <c r="B5803">
        <v>25</v>
      </c>
      <c r="C5803" s="1">
        <v>43276</v>
      </c>
      <c r="D5803">
        <v>5</v>
      </c>
      <c r="E5803">
        <v>1296</v>
      </c>
      <c r="F5803">
        <v>63</v>
      </c>
      <c r="G5803">
        <v>14</v>
      </c>
      <c r="H5803">
        <v>786</v>
      </c>
      <c r="I5803">
        <v>25350.46</v>
      </c>
      <c r="J5803">
        <v>7568.44</v>
      </c>
    </row>
    <row r="5804" spans="2:10" x14ac:dyDescent="0.25">
      <c r="B5804">
        <v>25</v>
      </c>
      <c r="C5804" s="1">
        <v>43283</v>
      </c>
      <c r="D5804">
        <v>5</v>
      </c>
      <c r="E5804">
        <v>1345</v>
      </c>
      <c r="F5804">
        <v>80</v>
      </c>
      <c r="G5804">
        <v>31</v>
      </c>
      <c r="H5804">
        <v>357</v>
      </c>
      <c r="I5804">
        <v>26158.18</v>
      </c>
      <c r="J5804">
        <v>7522.17</v>
      </c>
    </row>
    <row r="5805" spans="2:10" x14ac:dyDescent="0.25">
      <c r="B5805">
        <v>25</v>
      </c>
      <c r="C5805" s="1">
        <v>43290</v>
      </c>
      <c r="D5805">
        <v>5</v>
      </c>
      <c r="E5805">
        <v>1394</v>
      </c>
      <c r="F5805">
        <v>85</v>
      </c>
      <c r="G5805">
        <v>30</v>
      </c>
      <c r="H5805">
        <v>133</v>
      </c>
      <c r="I5805">
        <v>36327.85</v>
      </c>
      <c r="J5805">
        <v>9120.76</v>
      </c>
    </row>
    <row r="5806" spans="2:10" x14ac:dyDescent="0.25">
      <c r="B5806">
        <v>25</v>
      </c>
      <c r="C5806" s="1">
        <v>43297</v>
      </c>
      <c r="D5806">
        <v>5</v>
      </c>
      <c r="E5806">
        <v>1449</v>
      </c>
      <c r="F5806">
        <v>116</v>
      </c>
      <c r="G5806">
        <v>22</v>
      </c>
      <c r="H5806">
        <v>99</v>
      </c>
      <c r="I5806">
        <v>30323.59</v>
      </c>
      <c r="J5806">
        <v>8328.32</v>
      </c>
    </row>
    <row r="5807" spans="2:10" x14ac:dyDescent="0.25">
      <c r="B5807">
        <v>25</v>
      </c>
      <c r="C5807" s="1">
        <v>43304</v>
      </c>
      <c r="D5807">
        <v>5</v>
      </c>
      <c r="E5807">
        <v>1543</v>
      </c>
      <c r="F5807">
        <v>97</v>
      </c>
      <c r="G5807">
        <v>16</v>
      </c>
      <c r="H5807">
        <v>802</v>
      </c>
      <c r="I5807">
        <v>41685.730000000003</v>
      </c>
      <c r="J5807">
        <v>7917.8</v>
      </c>
    </row>
    <row r="5808" spans="2:10" x14ac:dyDescent="0.25">
      <c r="B5808">
        <v>25</v>
      </c>
      <c r="C5808" s="1">
        <v>43311</v>
      </c>
      <c r="D5808">
        <v>5</v>
      </c>
      <c r="E5808">
        <v>1624</v>
      </c>
      <c r="F5808">
        <v>62</v>
      </c>
      <c r="G5808">
        <v>37</v>
      </c>
      <c r="H5808">
        <v>714</v>
      </c>
      <c r="I5808">
        <v>43814.07</v>
      </c>
      <c r="J5808">
        <v>9422.91</v>
      </c>
    </row>
    <row r="5809" spans="2:10" x14ac:dyDescent="0.25">
      <c r="B5809">
        <v>25</v>
      </c>
      <c r="C5809" s="1">
        <v>43318</v>
      </c>
      <c r="D5809">
        <v>5</v>
      </c>
      <c r="E5809">
        <v>1649</v>
      </c>
      <c r="F5809">
        <v>98</v>
      </c>
      <c r="G5809">
        <v>28</v>
      </c>
      <c r="H5809">
        <v>549</v>
      </c>
      <c r="I5809">
        <v>46741.99</v>
      </c>
      <c r="J5809">
        <v>9147.6</v>
      </c>
    </row>
    <row r="5810" spans="2:10" x14ac:dyDescent="0.25">
      <c r="B5810">
        <v>25</v>
      </c>
      <c r="C5810" s="1">
        <v>43325</v>
      </c>
      <c r="D5810">
        <v>5</v>
      </c>
      <c r="E5810">
        <v>1719</v>
      </c>
      <c r="F5810">
        <v>88</v>
      </c>
      <c r="G5810">
        <v>16</v>
      </c>
      <c r="H5810">
        <v>360</v>
      </c>
      <c r="I5810">
        <v>46712.02</v>
      </c>
      <c r="J5810">
        <v>8117.25</v>
      </c>
    </row>
    <row r="5811" spans="2:10" x14ac:dyDescent="0.25">
      <c r="B5811">
        <v>25</v>
      </c>
      <c r="C5811" s="1">
        <v>43332</v>
      </c>
      <c r="D5811">
        <v>5</v>
      </c>
      <c r="E5811">
        <v>1791</v>
      </c>
      <c r="F5811">
        <v>123</v>
      </c>
      <c r="G5811">
        <v>24</v>
      </c>
      <c r="H5811">
        <v>1403</v>
      </c>
      <c r="I5811">
        <v>50954.35</v>
      </c>
      <c r="J5811">
        <v>11832.28</v>
      </c>
    </row>
    <row r="5812" spans="2:10" x14ac:dyDescent="0.25">
      <c r="B5812">
        <v>25</v>
      </c>
      <c r="C5812" s="1">
        <v>43339</v>
      </c>
      <c r="D5812">
        <v>5</v>
      </c>
      <c r="E5812">
        <v>1890</v>
      </c>
      <c r="F5812">
        <v>80</v>
      </c>
      <c r="G5812">
        <v>26</v>
      </c>
      <c r="H5812">
        <v>461</v>
      </c>
      <c r="I5812">
        <v>34557.29</v>
      </c>
      <c r="J5812">
        <v>7531.52</v>
      </c>
    </row>
    <row r="5813" spans="2:10" x14ac:dyDescent="0.25">
      <c r="B5813">
        <v>25</v>
      </c>
      <c r="C5813" s="1">
        <v>43346</v>
      </c>
      <c r="D5813">
        <v>5</v>
      </c>
      <c r="E5813">
        <v>1944</v>
      </c>
      <c r="F5813">
        <v>48</v>
      </c>
      <c r="G5813">
        <v>24</v>
      </c>
      <c r="H5813">
        <v>1142</v>
      </c>
      <c r="I5813">
        <v>40755.15</v>
      </c>
      <c r="J5813">
        <v>15773.52</v>
      </c>
    </row>
    <row r="5814" spans="2:10" x14ac:dyDescent="0.25">
      <c r="B5814">
        <v>25</v>
      </c>
      <c r="C5814" s="1">
        <v>43353</v>
      </c>
      <c r="D5814">
        <v>5</v>
      </c>
      <c r="E5814">
        <v>1968</v>
      </c>
      <c r="F5814">
        <v>93</v>
      </c>
      <c r="G5814">
        <v>17</v>
      </c>
      <c r="H5814">
        <v>676</v>
      </c>
      <c r="I5814">
        <v>36128.46</v>
      </c>
      <c r="J5814">
        <v>12472.44</v>
      </c>
    </row>
    <row r="5815" spans="2:10" x14ac:dyDescent="0.25">
      <c r="B5815">
        <v>25</v>
      </c>
      <c r="C5815" s="1">
        <v>43360</v>
      </c>
      <c r="D5815">
        <v>5</v>
      </c>
      <c r="E5815">
        <v>2044</v>
      </c>
      <c r="F5815">
        <v>60</v>
      </c>
      <c r="G5815">
        <v>24</v>
      </c>
      <c r="H5815">
        <v>2717</v>
      </c>
      <c r="I5815">
        <v>28574.28</v>
      </c>
      <c r="J5815">
        <v>11153.99</v>
      </c>
    </row>
    <row r="5816" spans="2:10" x14ac:dyDescent="0.25">
      <c r="B5816">
        <v>25</v>
      </c>
      <c r="C5816" s="1">
        <v>43367</v>
      </c>
      <c r="D5816">
        <v>5</v>
      </c>
      <c r="E5816">
        <v>2080</v>
      </c>
      <c r="F5816">
        <v>59</v>
      </c>
      <c r="G5816">
        <v>39</v>
      </c>
      <c r="H5816">
        <v>347</v>
      </c>
      <c r="I5816">
        <v>76661.75</v>
      </c>
      <c r="J5816">
        <v>15102.68</v>
      </c>
    </row>
    <row r="5817" spans="2:10" x14ac:dyDescent="0.25">
      <c r="B5817">
        <v>25</v>
      </c>
      <c r="C5817" s="1">
        <v>43101</v>
      </c>
      <c r="D5817">
        <v>6</v>
      </c>
      <c r="E5817">
        <v>0</v>
      </c>
      <c r="F5817">
        <v>68</v>
      </c>
      <c r="G5817">
        <v>18</v>
      </c>
      <c r="H5817">
        <v>71</v>
      </c>
      <c r="I5817">
        <v>538.03</v>
      </c>
      <c r="J5817">
        <v>133.69999999999999</v>
      </c>
    </row>
    <row r="5818" spans="2:10" x14ac:dyDescent="0.25">
      <c r="B5818">
        <v>25</v>
      </c>
      <c r="C5818" s="1">
        <v>43108</v>
      </c>
      <c r="D5818">
        <v>6</v>
      </c>
      <c r="E5818">
        <v>50</v>
      </c>
      <c r="F5818">
        <v>103</v>
      </c>
      <c r="G5818">
        <v>20</v>
      </c>
      <c r="H5818">
        <v>30</v>
      </c>
      <c r="I5818">
        <v>933.82</v>
      </c>
      <c r="J5818">
        <v>274</v>
      </c>
    </row>
    <row r="5819" spans="2:10" x14ac:dyDescent="0.25">
      <c r="B5819">
        <v>25</v>
      </c>
      <c r="C5819" s="1">
        <v>43115</v>
      </c>
      <c r="D5819">
        <v>6</v>
      </c>
      <c r="E5819">
        <v>133</v>
      </c>
      <c r="F5819">
        <v>115</v>
      </c>
      <c r="G5819">
        <v>27</v>
      </c>
      <c r="H5819">
        <v>161</v>
      </c>
      <c r="I5819">
        <v>1772.39</v>
      </c>
      <c r="J5819">
        <v>467.75</v>
      </c>
    </row>
    <row r="5820" spans="2:10" x14ac:dyDescent="0.25">
      <c r="B5820">
        <v>25</v>
      </c>
      <c r="C5820" s="1">
        <v>43122</v>
      </c>
      <c r="D5820">
        <v>6</v>
      </c>
      <c r="E5820">
        <v>221</v>
      </c>
      <c r="F5820">
        <v>64</v>
      </c>
      <c r="G5820">
        <v>27</v>
      </c>
      <c r="H5820">
        <v>428</v>
      </c>
      <c r="I5820">
        <v>2794.03</v>
      </c>
      <c r="J5820">
        <v>575.77</v>
      </c>
    </row>
    <row r="5821" spans="2:10" x14ac:dyDescent="0.25">
      <c r="B5821">
        <v>25</v>
      </c>
      <c r="C5821" s="1">
        <v>43129</v>
      </c>
      <c r="D5821">
        <v>6</v>
      </c>
      <c r="E5821">
        <v>258</v>
      </c>
      <c r="F5821">
        <v>113</v>
      </c>
      <c r="G5821">
        <v>26</v>
      </c>
      <c r="H5821">
        <v>147</v>
      </c>
      <c r="I5821">
        <v>3649.97</v>
      </c>
      <c r="J5821">
        <v>747.11</v>
      </c>
    </row>
    <row r="5822" spans="2:10" x14ac:dyDescent="0.25">
      <c r="B5822">
        <v>25</v>
      </c>
      <c r="C5822" s="1">
        <v>43136</v>
      </c>
      <c r="D5822">
        <v>6</v>
      </c>
      <c r="E5822">
        <v>345</v>
      </c>
      <c r="F5822">
        <v>107</v>
      </c>
      <c r="G5822">
        <v>43</v>
      </c>
      <c r="H5822">
        <v>160</v>
      </c>
      <c r="I5822">
        <v>2687.96</v>
      </c>
      <c r="J5822">
        <v>1019.19</v>
      </c>
    </row>
    <row r="5823" spans="2:10" x14ac:dyDescent="0.25">
      <c r="B5823">
        <v>25</v>
      </c>
      <c r="C5823" s="1">
        <v>43143</v>
      </c>
      <c r="D5823">
        <v>6</v>
      </c>
      <c r="E5823">
        <v>409</v>
      </c>
      <c r="F5823">
        <v>100</v>
      </c>
      <c r="G5823">
        <v>16</v>
      </c>
      <c r="H5823">
        <v>200</v>
      </c>
      <c r="I5823">
        <v>3514.62</v>
      </c>
      <c r="J5823">
        <v>1030.79</v>
      </c>
    </row>
    <row r="5824" spans="2:10" x14ac:dyDescent="0.25">
      <c r="B5824">
        <v>25</v>
      </c>
      <c r="C5824" s="1">
        <v>43150</v>
      </c>
      <c r="D5824">
        <v>6</v>
      </c>
      <c r="E5824">
        <v>493</v>
      </c>
      <c r="F5824">
        <v>92</v>
      </c>
      <c r="G5824">
        <v>35</v>
      </c>
      <c r="H5824">
        <v>114</v>
      </c>
      <c r="I5824">
        <v>7556.03</v>
      </c>
      <c r="J5824">
        <v>1221.8399999999999</v>
      </c>
    </row>
    <row r="5825" spans="2:10" x14ac:dyDescent="0.25">
      <c r="B5825">
        <v>25</v>
      </c>
      <c r="C5825" s="1">
        <v>43157</v>
      </c>
      <c r="D5825">
        <v>6</v>
      </c>
      <c r="E5825">
        <v>550</v>
      </c>
      <c r="F5825">
        <v>157</v>
      </c>
      <c r="G5825">
        <v>27</v>
      </c>
      <c r="H5825">
        <v>44</v>
      </c>
      <c r="I5825">
        <v>7799.21</v>
      </c>
      <c r="J5825">
        <v>1508.22</v>
      </c>
    </row>
    <row r="5826" spans="2:10" x14ac:dyDescent="0.25">
      <c r="B5826">
        <v>25</v>
      </c>
      <c r="C5826" s="1">
        <v>43164</v>
      </c>
      <c r="D5826">
        <v>6</v>
      </c>
      <c r="E5826">
        <v>680</v>
      </c>
      <c r="F5826">
        <v>79</v>
      </c>
      <c r="G5826">
        <v>25</v>
      </c>
      <c r="H5826">
        <v>107</v>
      </c>
      <c r="I5826">
        <v>5557.76</v>
      </c>
      <c r="J5826">
        <v>1491.85</v>
      </c>
    </row>
    <row r="5827" spans="2:10" x14ac:dyDescent="0.25">
      <c r="B5827">
        <v>25</v>
      </c>
      <c r="C5827" s="1">
        <v>43171</v>
      </c>
      <c r="D5827">
        <v>6</v>
      </c>
      <c r="E5827">
        <v>734</v>
      </c>
      <c r="F5827">
        <v>76</v>
      </c>
      <c r="G5827">
        <v>25</v>
      </c>
      <c r="H5827">
        <v>693</v>
      </c>
      <c r="I5827">
        <v>2598.7600000000002</v>
      </c>
      <c r="J5827">
        <v>1793.4</v>
      </c>
    </row>
    <row r="5828" spans="2:10" x14ac:dyDescent="0.25">
      <c r="B5828">
        <v>25</v>
      </c>
      <c r="C5828" s="1">
        <v>43178</v>
      </c>
      <c r="D5828">
        <v>6</v>
      </c>
      <c r="E5828">
        <v>785</v>
      </c>
      <c r="F5828">
        <v>55</v>
      </c>
      <c r="G5828">
        <v>32</v>
      </c>
      <c r="H5828">
        <v>535</v>
      </c>
      <c r="I5828">
        <v>6524.37</v>
      </c>
      <c r="J5828">
        <v>1728.97</v>
      </c>
    </row>
    <row r="5829" spans="2:10" x14ac:dyDescent="0.25">
      <c r="B5829">
        <v>25</v>
      </c>
      <c r="C5829" s="1">
        <v>43185</v>
      </c>
      <c r="D5829">
        <v>6</v>
      </c>
      <c r="E5829">
        <v>808</v>
      </c>
      <c r="F5829">
        <v>48</v>
      </c>
      <c r="G5829">
        <v>19</v>
      </c>
      <c r="H5829">
        <v>130</v>
      </c>
      <c r="I5829">
        <v>3158.11</v>
      </c>
      <c r="J5829">
        <v>1630.41</v>
      </c>
    </row>
    <row r="5830" spans="2:10" x14ac:dyDescent="0.25">
      <c r="B5830">
        <v>25</v>
      </c>
      <c r="C5830" s="1">
        <v>43192</v>
      </c>
      <c r="D5830">
        <v>6</v>
      </c>
      <c r="E5830">
        <v>837</v>
      </c>
      <c r="F5830">
        <v>66</v>
      </c>
      <c r="G5830">
        <v>22</v>
      </c>
      <c r="H5830">
        <v>7</v>
      </c>
      <c r="I5830">
        <v>7521.87</v>
      </c>
      <c r="J5830">
        <v>1814.21</v>
      </c>
    </row>
    <row r="5831" spans="2:10" x14ac:dyDescent="0.25">
      <c r="B5831">
        <v>25</v>
      </c>
      <c r="C5831" s="1">
        <v>43199</v>
      </c>
      <c r="D5831">
        <v>6</v>
      </c>
      <c r="E5831">
        <v>881</v>
      </c>
      <c r="F5831">
        <v>64</v>
      </c>
      <c r="G5831">
        <v>14</v>
      </c>
      <c r="H5831">
        <v>27</v>
      </c>
      <c r="I5831">
        <v>10850.71</v>
      </c>
      <c r="J5831">
        <v>1750.26</v>
      </c>
    </row>
    <row r="5832" spans="2:10" x14ac:dyDescent="0.25">
      <c r="B5832">
        <v>25</v>
      </c>
      <c r="C5832" s="1">
        <v>43206</v>
      </c>
      <c r="D5832">
        <v>6</v>
      </c>
      <c r="E5832">
        <v>931</v>
      </c>
      <c r="F5832">
        <v>100</v>
      </c>
      <c r="G5832">
        <v>28</v>
      </c>
      <c r="H5832">
        <v>228</v>
      </c>
      <c r="I5832">
        <v>9175.2099999999991</v>
      </c>
      <c r="J5832">
        <v>2176.1</v>
      </c>
    </row>
    <row r="5833" spans="2:10" x14ac:dyDescent="0.25">
      <c r="B5833">
        <v>25</v>
      </c>
      <c r="C5833" s="1">
        <v>43213</v>
      </c>
      <c r="D5833">
        <v>6</v>
      </c>
      <c r="E5833">
        <v>1003</v>
      </c>
      <c r="F5833">
        <v>86</v>
      </c>
      <c r="G5833">
        <v>23</v>
      </c>
      <c r="H5833">
        <v>161</v>
      </c>
      <c r="I5833">
        <v>12243.56</v>
      </c>
      <c r="J5833">
        <v>2016.4</v>
      </c>
    </row>
    <row r="5834" spans="2:10" x14ac:dyDescent="0.25">
      <c r="B5834">
        <v>25</v>
      </c>
      <c r="C5834" s="1">
        <v>43220</v>
      </c>
      <c r="D5834">
        <v>6</v>
      </c>
      <c r="E5834">
        <v>1066</v>
      </c>
      <c r="F5834">
        <v>101</v>
      </c>
      <c r="G5834">
        <v>26</v>
      </c>
      <c r="H5834">
        <v>689</v>
      </c>
      <c r="I5834">
        <v>7593.21</v>
      </c>
      <c r="J5834">
        <v>2222.88</v>
      </c>
    </row>
    <row r="5835" spans="2:10" x14ac:dyDescent="0.25">
      <c r="B5835">
        <v>25</v>
      </c>
      <c r="C5835" s="1">
        <v>43227</v>
      </c>
      <c r="D5835">
        <v>6</v>
      </c>
      <c r="E5835">
        <v>1141</v>
      </c>
      <c r="F5835">
        <v>83</v>
      </c>
      <c r="G5835">
        <v>35</v>
      </c>
      <c r="H5835">
        <v>138</v>
      </c>
      <c r="I5835">
        <v>11344.93</v>
      </c>
      <c r="J5835">
        <v>2433.4</v>
      </c>
    </row>
    <row r="5836" spans="2:10" x14ac:dyDescent="0.25">
      <c r="B5836">
        <v>25</v>
      </c>
      <c r="C5836" s="1">
        <v>43234</v>
      </c>
      <c r="D5836">
        <v>6</v>
      </c>
      <c r="E5836">
        <v>1189</v>
      </c>
      <c r="F5836">
        <v>68</v>
      </c>
      <c r="G5836">
        <v>37</v>
      </c>
      <c r="H5836">
        <v>360</v>
      </c>
      <c r="I5836">
        <v>1598.25</v>
      </c>
      <c r="J5836">
        <v>2365.94</v>
      </c>
    </row>
    <row r="5837" spans="2:10" x14ac:dyDescent="0.25">
      <c r="B5837">
        <v>25</v>
      </c>
      <c r="C5837" s="1">
        <v>43241</v>
      </c>
      <c r="D5837">
        <v>6</v>
      </c>
      <c r="E5837">
        <v>1220</v>
      </c>
      <c r="F5837">
        <v>88</v>
      </c>
      <c r="G5837">
        <v>6</v>
      </c>
      <c r="H5837">
        <v>154</v>
      </c>
      <c r="I5837">
        <v>10162.35</v>
      </c>
      <c r="J5837">
        <v>2856.85</v>
      </c>
    </row>
    <row r="5838" spans="2:10" x14ac:dyDescent="0.25">
      <c r="B5838">
        <v>25</v>
      </c>
      <c r="C5838" s="1">
        <v>43248</v>
      </c>
      <c r="D5838">
        <v>6</v>
      </c>
      <c r="E5838">
        <v>1302</v>
      </c>
      <c r="F5838">
        <v>86</v>
      </c>
      <c r="G5838">
        <v>13</v>
      </c>
      <c r="H5838">
        <v>198</v>
      </c>
      <c r="I5838">
        <v>4038.77</v>
      </c>
      <c r="J5838">
        <v>2885.14</v>
      </c>
    </row>
    <row r="5839" spans="2:10" x14ac:dyDescent="0.25">
      <c r="B5839">
        <v>25</v>
      </c>
      <c r="C5839" s="1">
        <v>43255</v>
      </c>
      <c r="D5839">
        <v>6</v>
      </c>
      <c r="E5839">
        <v>1375</v>
      </c>
      <c r="F5839">
        <v>80</v>
      </c>
      <c r="G5839">
        <v>7</v>
      </c>
      <c r="H5839">
        <v>356</v>
      </c>
      <c r="I5839">
        <v>17476.810000000001</v>
      </c>
      <c r="J5839">
        <v>3018.85</v>
      </c>
    </row>
    <row r="5840" spans="2:10" x14ac:dyDescent="0.25">
      <c r="B5840">
        <v>25</v>
      </c>
      <c r="C5840" s="1">
        <v>43262</v>
      </c>
      <c r="D5840">
        <v>6</v>
      </c>
      <c r="E5840">
        <v>1448</v>
      </c>
      <c r="F5840">
        <v>63</v>
      </c>
      <c r="G5840">
        <v>22</v>
      </c>
      <c r="H5840">
        <v>1178</v>
      </c>
      <c r="I5840">
        <v>16269.68</v>
      </c>
      <c r="J5840">
        <v>2792.71</v>
      </c>
    </row>
    <row r="5841" spans="2:10" x14ac:dyDescent="0.25">
      <c r="B5841">
        <v>25</v>
      </c>
      <c r="C5841" s="1">
        <v>43269</v>
      </c>
      <c r="D5841">
        <v>6</v>
      </c>
      <c r="E5841">
        <v>1489</v>
      </c>
      <c r="F5841">
        <v>73</v>
      </c>
      <c r="G5841">
        <v>15</v>
      </c>
      <c r="H5841">
        <v>2694</v>
      </c>
      <c r="I5841">
        <v>12150.96</v>
      </c>
      <c r="J5841">
        <v>3262.86</v>
      </c>
    </row>
    <row r="5842" spans="2:10" x14ac:dyDescent="0.25">
      <c r="B5842">
        <v>25</v>
      </c>
      <c r="C5842" s="1">
        <v>43276</v>
      </c>
      <c r="D5842">
        <v>6</v>
      </c>
      <c r="E5842">
        <v>1547</v>
      </c>
      <c r="F5842">
        <v>71</v>
      </c>
      <c r="G5842">
        <v>27</v>
      </c>
      <c r="H5842">
        <v>341</v>
      </c>
      <c r="I5842">
        <v>15264.69</v>
      </c>
      <c r="J5842">
        <v>3331.26</v>
      </c>
    </row>
    <row r="5843" spans="2:10" x14ac:dyDescent="0.25">
      <c r="B5843">
        <v>25</v>
      </c>
      <c r="C5843" s="1">
        <v>43283</v>
      </c>
      <c r="D5843">
        <v>6</v>
      </c>
      <c r="E5843">
        <v>1591</v>
      </c>
      <c r="F5843">
        <v>84</v>
      </c>
      <c r="G5843">
        <v>30</v>
      </c>
      <c r="H5843">
        <v>203</v>
      </c>
      <c r="I5843">
        <v>17667.849999999999</v>
      </c>
      <c r="J5843">
        <v>3529.93</v>
      </c>
    </row>
    <row r="5844" spans="2:10" x14ac:dyDescent="0.25">
      <c r="B5844">
        <v>25</v>
      </c>
      <c r="C5844" s="1">
        <v>43290</v>
      </c>
      <c r="D5844">
        <v>6</v>
      </c>
      <c r="E5844">
        <v>1645</v>
      </c>
      <c r="F5844">
        <v>108</v>
      </c>
      <c r="G5844">
        <v>15</v>
      </c>
      <c r="H5844">
        <v>605</v>
      </c>
      <c r="I5844">
        <v>11566.4</v>
      </c>
      <c r="J5844">
        <v>3561.3</v>
      </c>
    </row>
    <row r="5845" spans="2:10" x14ac:dyDescent="0.25">
      <c r="B5845">
        <v>25</v>
      </c>
      <c r="C5845" s="1">
        <v>43297</v>
      </c>
      <c r="D5845">
        <v>6</v>
      </c>
      <c r="E5845">
        <v>1738</v>
      </c>
      <c r="F5845">
        <v>115</v>
      </c>
      <c r="G5845">
        <v>33</v>
      </c>
      <c r="H5845">
        <v>2410</v>
      </c>
      <c r="I5845">
        <v>17769.87</v>
      </c>
      <c r="J5845">
        <v>3916.8</v>
      </c>
    </row>
    <row r="5846" spans="2:10" x14ac:dyDescent="0.25">
      <c r="B5846">
        <v>25</v>
      </c>
      <c r="C5846" s="1">
        <v>43304</v>
      </c>
      <c r="D5846">
        <v>6</v>
      </c>
      <c r="E5846">
        <v>1820</v>
      </c>
      <c r="F5846">
        <v>93</v>
      </c>
      <c r="G5846">
        <v>27</v>
      </c>
      <c r="H5846">
        <v>1794</v>
      </c>
      <c r="I5846">
        <v>23603.87</v>
      </c>
      <c r="J5846">
        <v>3649.18</v>
      </c>
    </row>
    <row r="5847" spans="2:10" x14ac:dyDescent="0.25">
      <c r="B5847">
        <v>25</v>
      </c>
      <c r="C5847" s="1">
        <v>43311</v>
      </c>
      <c r="D5847">
        <v>6</v>
      </c>
      <c r="E5847">
        <v>1886</v>
      </c>
      <c r="F5847">
        <v>53</v>
      </c>
      <c r="G5847">
        <v>21</v>
      </c>
      <c r="H5847">
        <v>907</v>
      </c>
      <c r="I5847">
        <v>16290.48</v>
      </c>
      <c r="J5847">
        <v>3867.28</v>
      </c>
    </row>
    <row r="5848" spans="2:10" x14ac:dyDescent="0.25">
      <c r="B5848">
        <v>25</v>
      </c>
      <c r="C5848" s="1">
        <v>43318</v>
      </c>
      <c r="D5848">
        <v>6</v>
      </c>
      <c r="E5848">
        <v>1918</v>
      </c>
      <c r="F5848">
        <v>112</v>
      </c>
      <c r="G5848">
        <v>29</v>
      </c>
      <c r="H5848">
        <v>783</v>
      </c>
      <c r="I5848">
        <v>14459.79</v>
      </c>
      <c r="J5848">
        <v>4095.72</v>
      </c>
    </row>
    <row r="5849" spans="2:10" x14ac:dyDescent="0.25">
      <c r="B5849">
        <v>25</v>
      </c>
      <c r="C5849" s="1">
        <v>43325</v>
      </c>
      <c r="D5849">
        <v>6</v>
      </c>
      <c r="E5849">
        <v>2001</v>
      </c>
      <c r="F5849">
        <v>69</v>
      </c>
      <c r="G5849">
        <v>15</v>
      </c>
      <c r="H5849">
        <v>161</v>
      </c>
      <c r="I5849">
        <v>16901.7</v>
      </c>
      <c r="J5849">
        <v>4507.09</v>
      </c>
    </row>
    <row r="5850" spans="2:10" x14ac:dyDescent="0.25">
      <c r="B5850">
        <v>25</v>
      </c>
      <c r="C5850" s="1">
        <v>43332</v>
      </c>
      <c r="D5850">
        <v>6</v>
      </c>
      <c r="E5850">
        <v>2055</v>
      </c>
      <c r="F5850">
        <v>61</v>
      </c>
      <c r="G5850">
        <v>18</v>
      </c>
      <c r="H5850">
        <v>233</v>
      </c>
      <c r="I5850">
        <v>19207.05</v>
      </c>
      <c r="J5850">
        <v>4137.57</v>
      </c>
    </row>
    <row r="5851" spans="2:10" x14ac:dyDescent="0.25">
      <c r="B5851">
        <v>25</v>
      </c>
      <c r="C5851" s="1">
        <v>43339</v>
      </c>
      <c r="D5851">
        <v>6</v>
      </c>
      <c r="E5851">
        <v>2098</v>
      </c>
      <c r="F5851">
        <v>67</v>
      </c>
      <c r="G5851">
        <v>22</v>
      </c>
      <c r="H5851">
        <v>580</v>
      </c>
      <c r="I5851">
        <v>10183.14</v>
      </c>
      <c r="J5851">
        <v>4268.57</v>
      </c>
    </row>
    <row r="5852" spans="2:10" x14ac:dyDescent="0.25">
      <c r="B5852">
        <v>25</v>
      </c>
      <c r="C5852" s="1">
        <v>43346</v>
      </c>
      <c r="D5852">
        <v>6</v>
      </c>
      <c r="E5852">
        <v>2143</v>
      </c>
      <c r="F5852">
        <v>73</v>
      </c>
      <c r="G5852">
        <v>30</v>
      </c>
      <c r="H5852">
        <v>903</v>
      </c>
      <c r="I5852">
        <v>29534.75</v>
      </c>
      <c r="J5852">
        <v>4594.09</v>
      </c>
    </row>
    <row r="5853" spans="2:10" x14ac:dyDescent="0.25">
      <c r="B5853">
        <v>25</v>
      </c>
      <c r="C5853" s="1">
        <v>43353</v>
      </c>
      <c r="D5853">
        <v>6</v>
      </c>
      <c r="E5853">
        <v>2186</v>
      </c>
      <c r="F5853">
        <v>109</v>
      </c>
      <c r="G5853">
        <v>14</v>
      </c>
      <c r="H5853">
        <v>1043</v>
      </c>
      <c r="I5853">
        <v>15809.73</v>
      </c>
      <c r="J5853">
        <v>4463.3100000000004</v>
      </c>
    </row>
    <row r="5854" spans="2:10" x14ac:dyDescent="0.25">
      <c r="B5854">
        <v>25</v>
      </c>
      <c r="C5854" s="1">
        <v>43360</v>
      </c>
      <c r="D5854">
        <v>6</v>
      </c>
      <c r="E5854">
        <v>2281</v>
      </c>
      <c r="F5854">
        <v>69</v>
      </c>
      <c r="G5854">
        <v>35</v>
      </c>
      <c r="H5854">
        <v>1586</v>
      </c>
      <c r="I5854">
        <v>29411.02</v>
      </c>
      <c r="J5854">
        <v>4617.55</v>
      </c>
    </row>
    <row r="5855" spans="2:10" x14ac:dyDescent="0.25">
      <c r="B5855">
        <v>25</v>
      </c>
      <c r="C5855" s="1">
        <v>43367</v>
      </c>
      <c r="D5855">
        <v>6</v>
      </c>
      <c r="E5855">
        <v>2315</v>
      </c>
      <c r="F5855">
        <v>78</v>
      </c>
      <c r="G5855">
        <v>32</v>
      </c>
      <c r="H5855">
        <v>1765</v>
      </c>
      <c r="I5855">
        <v>27421.02</v>
      </c>
      <c r="J5855">
        <v>4737.38</v>
      </c>
    </row>
    <row r="5856" spans="2:10" x14ac:dyDescent="0.25">
      <c r="B5856">
        <v>26</v>
      </c>
      <c r="C5856" s="1">
        <v>43101</v>
      </c>
      <c r="D5856">
        <v>1</v>
      </c>
      <c r="E5856">
        <v>0</v>
      </c>
      <c r="F5856">
        <v>23</v>
      </c>
      <c r="G5856">
        <v>14</v>
      </c>
      <c r="H5856">
        <v>49</v>
      </c>
      <c r="I5856">
        <v>101.1</v>
      </c>
      <c r="J5856">
        <v>50.17</v>
      </c>
    </row>
    <row r="5857" spans="2:10" x14ac:dyDescent="0.25">
      <c r="B5857">
        <v>26</v>
      </c>
      <c r="C5857" s="1">
        <v>43108</v>
      </c>
      <c r="D5857">
        <v>1</v>
      </c>
      <c r="E5857">
        <v>9</v>
      </c>
      <c r="F5857">
        <v>100</v>
      </c>
      <c r="G5857">
        <v>40</v>
      </c>
      <c r="H5857">
        <v>125</v>
      </c>
      <c r="I5857">
        <v>644.26</v>
      </c>
      <c r="J5857">
        <v>295.81</v>
      </c>
    </row>
    <row r="5858" spans="2:10" x14ac:dyDescent="0.25">
      <c r="B5858">
        <v>26</v>
      </c>
      <c r="C5858" s="1">
        <v>43115</v>
      </c>
      <c r="D5858">
        <v>1</v>
      </c>
      <c r="E5858">
        <v>69</v>
      </c>
      <c r="F5858">
        <v>82</v>
      </c>
      <c r="G5858">
        <v>22</v>
      </c>
      <c r="H5858">
        <v>64</v>
      </c>
      <c r="I5858">
        <v>1093.07</v>
      </c>
      <c r="J5858">
        <v>317.08999999999997</v>
      </c>
    </row>
    <row r="5859" spans="2:10" x14ac:dyDescent="0.25">
      <c r="B5859">
        <v>26</v>
      </c>
      <c r="C5859" s="1">
        <v>43122</v>
      </c>
      <c r="D5859">
        <v>1</v>
      </c>
      <c r="E5859">
        <v>129</v>
      </c>
      <c r="F5859">
        <v>44</v>
      </c>
      <c r="G5859">
        <v>19</v>
      </c>
      <c r="H5859">
        <v>91</v>
      </c>
      <c r="I5859">
        <v>1525.31</v>
      </c>
      <c r="J5859">
        <v>462.92</v>
      </c>
    </row>
    <row r="5860" spans="2:10" x14ac:dyDescent="0.25">
      <c r="B5860">
        <v>26</v>
      </c>
      <c r="C5860" s="1">
        <v>43129</v>
      </c>
      <c r="D5860">
        <v>1</v>
      </c>
      <c r="E5860">
        <v>154</v>
      </c>
      <c r="F5860">
        <v>74</v>
      </c>
      <c r="G5860">
        <v>27</v>
      </c>
      <c r="H5860">
        <v>149</v>
      </c>
      <c r="I5860">
        <v>1950.48</v>
      </c>
      <c r="J5860">
        <v>539.65</v>
      </c>
    </row>
    <row r="5861" spans="2:10" x14ac:dyDescent="0.25">
      <c r="B5861">
        <v>26</v>
      </c>
      <c r="C5861" s="1">
        <v>43136</v>
      </c>
      <c r="D5861">
        <v>1</v>
      </c>
      <c r="E5861">
        <v>201</v>
      </c>
      <c r="F5861">
        <v>75</v>
      </c>
      <c r="G5861">
        <v>31</v>
      </c>
      <c r="H5861">
        <v>23</v>
      </c>
      <c r="I5861">
        <v>1367.16</v>
      </c>
      <c r="J5861">
        <v>783.79</v>
      </c>
    </row>
    <row r="5862" spans="2:10" x14ac:dyDescent="0.25">
      <c r="B5862">
        <v>26</v>
      </c>
      <c r="C5862" s="1">
        <v>43143</v>
      </c>
      <c r="D5862">
        <v>1</v>
      </c>
      <c r="E5862">
        <v>245</v>
      </c>
      <c r="F5862">
        <v>74</v>
      </c>
      <c r="G5862">
        <v>20</v>
      </c>
      <c r="H5862">
        <v>8</v>
      </c>
      <c r="I5862">
        <v>1972.96</v>
      </c>
      <c r="J5862">
        <v>639.54</v>
      </c>
    </row>
    <row r="5863" spans="2:10" x14ac:dyDescent="0.25">
      <c r="B5863">
        <v>26</v>
      </c>
      <c r="C5863" s="1">
        <v>43150</v>
      </c>
      <c r="D5863">
        <v>1</v>
      </c>
      <c r="E5863">
        <v>299</v>
      </c>
      <c r="F5863">
        <v>109</v>
      </c>
      <c r="G5863">
        <v>36</v>
      </c>
      <c r="H5863">
        <v>26</v>
      </c>
      <c r="I5863">
        <v>1506.78</v>
      </c>
      <c r="J5863">
        <v>865.7</v>
      </c>
    </row>
    <row r="5864" spans="2:10" x14ac:dyDescent="0.25">
      <c r="B5864">
        <v>26</v>
      </c>
      <c r="C5864" s="1">
        <v>43157</v>
      </c>
      <c r="D5864">
        <v>1</v>
      </c>
      <c r="E5864">
        <v>372</v>
      </c>
      <c r="F5864">
        <v>74</v>
      </c>
      <c r="G5864">
        <v>21</v>
      </c>
      <c r="H5864">
        <v>427</v>
      </c>
      <c r="I5864">
        <v>2169.4299999999998</v>
      </c>
      <c r="J5864">
        <v>1104.72</v>
      </c>
    </row>
    <row r="5865" spans="2:10" x14ac:dyDescent="0.25">
      <c r="B5865">
        <v>26</v>
      </c>
      <c r="C5865" s="1">
        <v>43164</v>
      </c>
      <c r="D5865">
        <v>1</v>
      </c>
      <c r="E5865">
        <v>425</v>
      </c>
      <c r="F5865">
        <v>35</v>
      </c>
      <c r="G5865">
        <v>29</v>
      </c>
      <c r="H5865">
        <v>47</v>
      </c>
      <c r="I5865">
        <v>2843.33</v>
      </c>
      <c r="J5865">
        <v>659.34</v>
      </c>
    </row>
    <row r="5866" spans="2:10" x14ac:dyDescent="0.25">
      <c r="B5866">
        <v>26</v>
      </c>
      <c r="C5866" s="1">
        <v>43171</v>
      </c>
      <c r="D5866">
        <v>1</v>
      </c>
      <c r="E5866">
        <v>431</v>
      </c>
      <c r="F5866">
        <v>91</v>
      </c>
      <c r="G5866">
        <v>24</v>
      </c>
      <c r="H5866">
        <v>60</v>
      </c>
      <c r="I5866">
        <v>2119.04</v>
      </c>
      <c r="J5866">
        <v>1169.47</v>
      </c>
    </row>
    <row r="5867" spans="2:10" x14ac:dyDescent="0.25">
      <c r="B5867">
        <v>26</v>
      </c>
      <c r="C5867" s="1">
        <v>43178</v>
      </c>
      <c r="D5867">
        <v>1</v>
      </c>
      <c r="E5867">
        <v>498</v>
      </c>
      <c r="F5867">
        <v>64</v>
      </c>
      <c r="G5867">
        <v>43</v>
      </c>
      <c r="H5867">
        <v>258</v>
      </c>
      <c r="I5867">
        <v>2285.3200000000002</v>
      </c>
      <c r="J5867">
        <v>882.95</v>
      </c>
    </row>
    <row r="5868" spans="2:10" x14ac:dyDescent="0.25">
      <c r="B5868">
        <v>26</v>
      </c>
      <c r="C5868" s="1">
        <v>43185</v>
      </c>
      <c r="D5868">
        <v>1</v>
      </c>
      <c r="E5868">
        <v>519</v>
      </c>
      <c r="F5868">
        <v>79</v>
      </c>
      <c r="G5868">
        <v>30</v>
      </c>
      <c r="H5868">
        <v>177</v>
      </c>
      <c r="I5868">
        <v>3117.15</v>
      </c>
      <c r="J5868">
        <v>1207.72</v>
      </c>
    </row>
    <row r="5869" spans="2:10" x14ac:dyDescent="0.25">
      <c r="B5869">
        <v>26</v>
      </c>
      <c r="C5869" s="1">
        <v>43192</v>
      </c>
      <c r="D5869">
        <v>1</v>
      </c>
      <c r="E5869">
        <v>568</v>
      </c>
      <c r="F5869">
        <v>56</v>
      </c>
      <c r="G5869">
        <v>16</v>
      </c>
      <c r="H5869">
        <v>2</v>
      </c>
      <c r="I5869">
        <v>4886.72</v>
      </c>
      <c r="J5869">
        <v>1174.93</v>
      </c>
    </row>
    <row r="5870" spans="2:10" x14ac:dyDescent="0.25">
      <c r="B5870">
        <v>26</v>
      </c>
      <c r="C5870" s="1">
        <v>43199</v>
      </c>
      <c r="D5870">
        <v>1</v>
      </c>
      <c r="E5870">
        <v>608</v>
      </c>
      <c r="F5870">
        <v>57</v>
      </c>
      <c r="G5870">
        <v>39</v>
      </c>
      <c r="H5870">
        <v>185</v>
      </c>
      <c r="I5870">
        <v>2858.08</v>
      </c>
      <c r="J5870">
        <v>1391.34</v>
      </c>
    </row>
    <row r="5871" spans="2:10" x14ac:dyDescent="0.25">
      <c r="B5871">
        <v>26</v>
      </c>
      <c r="C5871" s="1">
        <v>43206</v>
      </c>
      <c r="D5871">
        <v>1</v>
      </c>
      <c r="E5871">
        <v>626</v>
      </c>
      <c r="F5871">
        <v>61</v>
      </c>
      <c r="G5871">
        <v>19</v>
      </c>
      <c r="H5871">
        <v>126</v>
      </c>
      <c r="I5871">
        <v>1744.11</v>
      </c>
      <c r="J5871">
        <v>1449.28</v>
      </c>
    </row>
    <row r="5872" spans="2:10" x14ac:dyDescent="0.25">
      <c r="B5872">
        <v>26</v>
      </c>
      <c r="C5872" s="1">
        <v>43213</v>
      </c>
      <c r="D5872">
        <v>1</v>
      </c>
      <c r="E5872">
        <v>668</v>
      </c>
      <c r="F5872">
        <v>78</v>
      </c>
      <c r="G5872">
        <v>25</v>
      </c>
      <c r="H5872">
        <v>58</v>
      </c>
      <c r="I5872">
        <v>5020.9399999999996</v>
      </c>
      <c r="J5872">
        <v>1657.48</v>
      </c>
    </row>
    <row r="5873" spans="2:10" x14ac:dyDescent="0.25">
      <c r="B5873">
        <v>26</v>
      </c>
      <c r="C5873" s="1">
        <v>43220</v>
      </c>
      <c r="D5873">
        <v>1</v>
      </c>
      <c r="E5873">
        <v>721</v>
      </c>
      <c r="F5873">
        <v>81</v>
      </c>
      <c r="G5873">
        <v>19</v>
      </c>
      <c r="H5873">
        <v>477</v>
      </c>
      <c r="I5873">
        <v>5308.21</v>
      </c>
      <c r="J5873">
        <v>1227.68</v>
      </c>
    </row>
    <row r="5874" spans="2:10" x14ac:dyDescent="0.25">
      <c r="B5874">
        <v>26</v>
      </c>
      <c r="C5874" s="1">
        <v>43227</v>
      </c>
      <c r="D5874">
        <v>1</v>
      </c>
      <c r="E5874">
        <v>783</v>
      </c>
      <c r="F5874">
        <v>109</v>
      </c>
      <c r="G5874">
        <v>25</v>
      </c>
      <c r="H5874">
        <v>293</v>
      </c>
      <c r="I5874">
        <v>4448.5</v>
      </c>
      <c r="J5874">
        <v>2125.91</v>
      </c>
    </row>
    <row r="5875" spans="2:10" x14ac:dyDescent="0.25">
      <c r="B5875">
        <v>26</v>
      </c>
      <c r="C5875" s="1">
        <v>43234</v>
      </c>
      <c r="D5875">
        <v>1</v>
      </c>
      <c r="E5875">
        <v>867</v>
      </c>
      <c r="F5875">
        <v>104</v>
      </c>
      <c r="G5875">
        <v>14</v>
      </c>
      <c r="H5875">
        <v>381</v>
      </c>
      <c r="I5875">
        <v>7808.85</v>
      </c>
      <c r="J5875">
        <v>1289.94</v>
      </c>
    </row>
    <row r="5876" spans="2:10" x14ac:dyDescent="0.25">
      <c r="B5876">
        <v>26</v>
      </c>
      <c r="C5876" s="1">
        <v>43241</v>
      </c>
      <c r="D5876">
        <v>1</v>
      </c>
      <c r="E5876">
        <v>957</v>
      </c>
      <c r="F5876">
        <v>41</v>
      </c>
      <c r="G5876">
        <v>22</v>
      </c>
      <c r="H5876">
        <v>946</v>
      </c>
      <c r="I5876">
        <v>7800.43</v>
      </c>
      <c r="J5876">
        <v>2290.4299999999998</v>
      </c>
    </row>
    <row r="5877" spans="2:10" x14ac:dyDescent="0.25">
      <c r="B5877">
        <v>26</v>
      </c>
      <c r="C5877" s="1">
        <v>43248</v>
      </c>
      <c r="D5877">
        <v>1</v>
      </c>
      <c r="E5877">
        <v>976</v>
      </c>
      <c r="F5877">
        <v>82</v>
      </c>
      <c r="G5877">
        <v>11</v>
      </c>
      <c r="H5877">
        <v>612</v>
      </c>
      <c r="I5877">
        <v>4844.0200000000004</v>
      </c>
      <c r="J5877">
        <v>2543.84</v>
      </c>
    </row>
    <row r="5878" spans="2:10" x14ac:dyDescent="0.25">
      <c r="B5878">
        <v>26</v>
      </c>
      <c r="C5878" s="1">
        <v>43255</v>
      </c>
      <c r="D5878">
        <v>1</v>
      </c>
      <c r="E5878">
        <v>1047</v>
      </c>
      <c r="F5878">
        <v>58</v>
      </c>
      <c r="G5878">
        <v>26</v>
      </c>
      <c r="H5878">
        <v>371</v>
      </c>
      <c r="I5878">
        <v>4852.75</v>
      </c>
      <c r="J5878">
        <v>2969.57</v>
      </c>
    </row>
    <row r="5879" spans="2:10" x14ac:dyDescent="0.25">
      <c r="B5879">
        <v>26</v>
      </c>
      <c r="C5879" s="1">
        <v>43262</v>
      </c>
      <c r="D5879">
        <v>1</v>
      </c>
      <c r="E5879">
        <v>1079</v>
      </c>
      <c r="F5879">
        <v>77</v>
      </c>
      <c r="G5879">
        <v>24</v>
      </c>
      <c r="H5879">
        <v>648</v>
      </c>
      <c r="I5879">
        <v>9207.1299999999992</v>
      </c>
      <c r="J5879">
        <v>2166.5300000000002</v>
      </c>
    </row>
    <row r="5880" spans="2:10" x14ac:dyDescent="0.25">
      <c r="B5880">
        <v>26</v>
      </c>
      <c r="C5880" s="1">
        <v>43269</v>
      </c>
      <c r="D5880">
        <v>1</v>
      </c>
      <c r="E5880">
        <v>1132</v>
      </c>
      <c r="F5880">
        <v>102</v>
      </c>
      <c r="G5880">
        <v>16</v>
      </c>
      <c r="H5880">
        <v>486</v>
      </c>
      <c r="I5880">
        <v>9260.06</v>
      </c>
      <c r="J5880">
        <v>2358.48</v>
      </c>
    </row>
    <row r="5881" spans="2:10" x14ac:dyDescent="0.25">
      <c r="B5881">
        <v>26</v>
      </c>
      <c r="C5881" s="1">
        <v>43276</v>
      </c>
      <c r="D5881">
        <v>1</v>
      </c>
      <c r="E5881">
        <v>1218</v>
      </c>
      <c r="F5881">
        <v>75</v>
      </c>
      <c r="G5881">
        <v>24</v>
      </c>
      <c r="H5881">
        <v>1138</v>
      </c>
      <c r="I5881">
        <v>4367.2700000000004</v>
      </c>
      <c r="J5881">
        <v>2596.4699999999998</v>
      </c>
    </row>
    <row r="5882" spans="2:10" x14ac:dyDescent="0.25">
      <c r="B5882">
        <v>26</v>
      </c>
      <c r="C5882" s="1">
        <v>43283</v>
      </c>
      <c r="D5882">
        <v>1</v>
      </c>
      <c r="E5882">
        <v>1269</v>
      </c>
      <c r="F5882">
        <v>70</v>
      </c>
      <c r="G5882">
        <v>18</v>
      </c>
      <c r="H5882">
        <v>646</v>
      </c>
      <c r="I5882">
        <v>7849.05</v>
      </c>
      <c r="J5882">
        <v>1959.27</v>
      </c>
    </row>
    <row r="5883" spans="2:10" x14ac:dyDescent="0.25">
      <c r="B5883">
        <v>26</v>
      </c>
      <c r="C5883" s="1">
        <v>43290</v>
      </c>
      <c r="D5883">
        <v>1</v>
      </c>
      <c r="E5883">
        <v>1321</v>
      </c>
      <c r="F5883">
        <v>80</v>
      </c>
      <c r="G5883">
        <v>23</v>
      </c>
      <c r="H5883">
        <v>434</v>
      </c>
      <c r="I5883">
        <v>9762.2099999999991</v>
      </c>
      <c r="J5883">
        <v>2829.06</v>
      </c>
    </row>
    <row r="5884" spans="2:10" x14ac:dyDescent="0.25">
      <c r="B5884">
        <v>26</v>
      </c>
      <c r="C5884" s="1">
        <v>43297</v>
      </c>
      <c r="D5884">
        <v>1</v>
      </c>
      <c r="E5884">
        <v>1378</v>
      </c>
      <c r="F5884">
        <v>68</v>
      </c>
      <c r="G5884">
        <v>11</v>
      </c>
      <c r="H5884">
        <v>333</v>
      </c>
      <c r="I5884">
        <v>14707.56</v>
      </c>
      <c r="J5884">
        <v>2276.12</v>
      </c>
    </row>
    <row r="5885" spans="2:10" x14ac:dyDescent="0.25">
      <c r="B5885">
        <v>26</v>
      </c>
      <c r="C5885" s="1">
        <v>43304</v>
      </c>
      <c r="D5885">
        <v>1</v>
      </c>
      <c r="E5885">
        <v>1435</v>
      </c>
      <c r="F5885">
        <v>102</v>
      </c>
      <c r="G5885">
        <v>27</v>
      </c>
      <c r="H5885">
        <v>3</v>
      </c>
      <c r="I5885">
        <v>9068.74</v>
      </c>
      <c r="J5885">
        <v>2234.21</v>
      </c>
    </row>
    <row r="5886" spans="2:10" x14ac:dyDescent="0.25">
      <c r="B5886">
        <v>26</v>
      </c>
      <c r="C5886" s="1">
        <v>43311</v>
      </c>
      <c r="D5886">
        <v>1</v>
      </c>
      <c r="E5886">
        <v>1510</v>
      </c>
      <c r="F5886">
        <v>135</v>
      </c>
      <c r="G5886">
        <v>21</v>
      </c>
      <c r="H5886">
        <v>636</v>
      </c>
      <c r="I5886">
        <v>6591.08</v>
      </c>
      <c r="J5886">
        <v>3555.84</v>
      </c>
    </row>
    <row r="5887" spans="2:10" x14ac:dyDescent="0.25">
      <c r="B5887">
        <v>26</v>
      </c>
      <c r="C5887" s="1">
        <v>43318</v>
      </c>
      <c r="D5887">
        <v>1</v>
      </c>
      <c r="E5887">
        <v>1624</v>
      </c>
      <c r="F5887">
        <v>93</v>
      </c>
      <c r="G5887">
        <v>15</v>
      </c>
      <c r="H5887">
        <v>1040</v>
      </c>
      <c r="I5887">
        <v>9550.4699999999993</v>
      </c>
      <c r="J5887">
        <v>3441.34</v>
      </c>
    </row>
    <row r="5888" spans="2:10" x14ac:dyDescent="0.25">
      <c r="B5888">
        <v>26</v>
      </c>
      <c r="C5888" s="1">
        <v>43325</v>
      </c>
      <c r="D5888">
        <v>1</v>
      </c>
      <c r="E5888">
        <v>1702</v>
      </c>
      <c r="F5888">
        <v>89</v>
      </c>
      <c r="G5888">
        <v>29</v>
      </c>
      <c r="H5888">
        <v>385</v>
      </c>
      <c r="I5888">
        <v>10353.64</v>
      </c>
      <c r="J5888">
        <v>3246.95</v>
      </c>
    </row>
    <row r="5889" spans="2:10" x14ac:dyDescent="0.25">
      <c r="B5889">
        <v>26</v>
      </c>
      <c r="C5889" s="1">
        <v>43332</v>
      </c>
      <c r="D5889">
        <v>1</v>
      </c>
      <c r="E5889">
        <v>1762</v>
      </c>
      <c r="F5889">
        <v>81</v>
      </c>
      <c r="G5889">
        <v>20</v>
      </c>
      <c r="H5889">
        <v>698</v>
      </c>
      <c r="I5889">
        <v>13798.13</v>
      </c>
      <c r="J5889">
        <v>4309.67</v>
      </c>
    </row>
    <row r="5890" spans="2:10" x14ac:dyDescent="0.25">
      <c r="B5890">
        <v>26</v>
      </c>
      <c r="C5890" s="1">
        <v>43339</v>
      </c>
      <c r="D5890">
        <v>1</v>
      </c>
      <c r="E5890">
        <v>1823</v>
      </c>
      <c r="F5890">
        <v>66</v>
      </c>
      <c r="G5890">
        <v>32</v>
      </c>
      <c r="H5890">
        <v>837</v>
      </c>
      <c r="I5890">
        <v>4549.2299999999996</v>
      </c>
      <c r="J5890">
        <v>3147.74</v>
      </c>
    </row>
    <row r="5891" spans="2:10" x14ac:dyDescent="0.25">
      <c r="B5891">
        <v>26</v>
      </c>
      <c r="C5891" s="1">
        <v>43346</v>
      </c>
      <c r="D5891">
        <v>1</v>
      </c>
      <c r="E5891">
        <v>1857</v>
      </c>
      <c r="F5891">
        <v>74</v>
      </c>
      <c r="G5891">
        <v>15</v>
      </c>
      <c r="H5891">
        <v>630</v>
      </c>
      <c r="I5891">
        <v>14697.71</v>
      </c>
      <c r="J5891">
        <v>3103.63</v>
      </c>
    </row>
    <row r="5892" spans="2:10" x14ac:dyDescent="0.25">
      <c r="B5892">
        <v>26</v>
      </c>
      <c r="C5892" s="1">
        <v>43353</v>
      </c>
      <c r="D5892">
        <v>1</v>
      </c>
      <c r="E5892">
        <v>1916</v>
      </c>
      <c r="F5892">
        <v>96</v>
      </c>
      <c r="G5892">
        <v>38</v>
      </c>
      <c r="H5892">
        <v>1699</v>
      </c>
      <c r="I5892">
        <v>8183.82</v>
      </c>
      <c r="J5892">
        <v>4663.0600000000004</v>
      </c>
    </row>
    <row r="5893" spans="2:10" x14ac:dyDescent="0.25">
      <c r="B5893">
        <v>26</v>
      </c>
      <c r="C5893" s="1">
        <v>43360</v>
      </c>
      <c r="D5893">
        <v>1</v>
      </c>
      <c r="E5893">
        <v>1974</v>
      </c>
      <c r="F5893">
        <v>82</v>
      </c>
      <c r="G5893">
        <v>26</v>
      </c>
      <c r="H5893">
        <v>1042</v>
      </c>
      <c r="I5893">
        <v>9832.07</v>
      </c>
      <c r="J5893">
        <v>3746.65</v>
      </c>
    </row>
    <row r="5894" spans="2:10" x14ac:dyDescent="0.25">
      <c r="B5894">
        <v>26</v>
      </c>
      <c r="C5894" s="1">
        <v>43367</v>
      </c>
      <c r="D5894">
        <v>1</v>
      </c>
      <c r="E5894">
        <v>2030</v>
      </c>
      <c r="F5894">
        <v>98</v>
      </c>
      <c r="G5894">
        <v>17</v>
      </c>
      <c r="H5894">
        <v>1108</v>
      </c>
      <c r="I5894">
        <v>19591.62</v>
      </c>
      <c r="J5894">
        <v>3812.44</v>
      </c>
    </row>
    <row r="5895" spans="2:10" x14ac:dyDescent="0.25">
      <c r="B5895">
        <v>26</v>
      </c>
      <c r="C5895" s="1">
        <v>43101</v>
      </c>
      <c r="D5895">
        <v>2</v>
      </c>
      <c r="E5895">
        <v>0</v>
      </c>
      <c r="F5895">
        <v>104</v>
      </c>
      <c r="G5895">
        <v>21</v>
      </c>
      <c r="H5895">
        <v>58</v>
      </c>
      <c r="I5895">
        <v>1756.14</v>
      </c>
      <c r="J5895">
        <v>480.79</v>
      </c>
    </row>
    <row r="5896" spans="2:10" x14ac:dyDescent="0.25">
      <c r="B5896">
        <v>26</v>
      </c>
      <c r="C5896" s="1">
        <v>43108</v>
      </c>
      <c r="D5896">
        <v>2</v>
      </c>
      <c r="E5896">
        <v>83</v>
      </c>
      <c r="F5896">
        <v>94</v>
      </c>
      <c r="G5896">
        <v>30</v>
      </c>
      <c r="H5896">
        <v>24</v>
      </c>
      <c r="I5896">
        <v>1932.71</v>
      </c>
      <c r="J5896">
        <v>1287.4000000000001</v>
      </c>
    </row>
    <row r="5897" spans="2:10" x14ac:dyDescent="0.25">
      <c r="B5897">
        <v>26</v>
      </c>
      <c r="C5897" s="1">
        <v>43115</v>
      </c>
      <c r="D5897">
        <v>2</v>
      </c>
      <c r="E5897">
        <v>147</v>
      </c>
      <c r="F5897">
        <v>104</v>
      </c>
      <c r="G5897">
        <v>27</v>
      </c>
      <c r="H5897">
        <v>14</v>
      </c>
      <c r="I5897">
        <v>3108.8</v>
      </c>
      <c r="J5897">
        <v>1635.78</v>
      </c>
    </row>
    <row r="5898" spans="2:10" x14ac:dyDescent="0.25">
      <c r="B5898">
        <v>26</v>
      </c>
      <c r="C5898" s="1">
        <v>43122</v>
      </c>
      <c r="D5898">
        <v>2</v>
      </c>
      <c r="E5898">
        <v>224</v>
      </c>
      <c r="F5898">
        <v>69</v>
      </c>
      <c r="G5898">
        <v>21</v>
      </c>
      <c r="H5898">
        <v>93</v>
      </c>
      <c r="I5898">
        <v>4997.92</v>
      </c>
      <c r="J5898">
        <v>1640.27</v>
      </c>
    </row>
    <row r="5899" spans="2:10" x14ac:dyDescent="0.25">
      <c r="B5899">
        <v>26</v>
      </c>
      <c r="C5899" s="1">
        <v>43129</v>
      </c>
      <c r="D5899">
        <v>2</v>
      </c>
      <c r="E5899">
        <v>272</v>
      </c>
      <c r="F5899">
        <v>103</v>
      </c>
      <c r="G5899">
        <v>22</v>
      </c>
      <c r="H5899">
        <v>67</v>
      </c>
      <c r="I5899">
        <v>5097.07</v>
      </c>
      <c r="J5899">
        <v>2342.98</v>
      </c>
    </row>
    <row r="5900" spans="2:10" x14ac:dyDescent="0.25">
      <c r="B5900">
        <v>26</v>
      </c>
      <c r="C5900" s="1">
        <v>43136</v>
      </c>
      <c r="D5900">
        <v>2</v>
      </c>
      <c r="E5900">
        <v>353</v>
      </c>
      <c r="F5900">
        <v>34</v>
      </c>
      <c r="G5900">
        <v>11</v>
      </c>
      <c r="H5900">
        <v>60</v>
      </c>
      <c r="I5900">
        <v>4119.3900000000003</v>
      </c>
      <c r="J5900">
        <v>1945.31</v>
      </c>
    </row>
    <row r="5901" spans="2:10" x14ac:dyDescent="0.25">
      <c r="B5901">
        <v>26</v>
      </c>
      <c r="C5901" s="1">
        <v>43143</v>
      </c>
      <c r="D5901">
        <v>2</v>
      </c>
      <c r="E5901">
        <v>376</v>
      </c>
      <c r="F5901">
        <v>41</v>
      </c>
      <c r="G5901">
        <v>30</v>
      </c>
      <c r="H5901">
        <v>170</v>
      </c>
      <c r="I5901">
        <v>3619.91</v>
      </c>
      <c r="J5901">
        <v>2269.91</v>
      </c>
    </row>
    <row r="5902" spans="2:10" x14ac:dyDescent="0.25">
      <c r="B5902">
        <v>26</v>
      </c>
      <c r="C5902" s="1">
        <v>43150</v>
      </c>
      <c r="D5902">
        <v>2</v>
      </c>
      <c r="E5902">
        <v>387</v>
      </c>
      <c r="F5902">
        <v>97</v>
      </c>
      <c r="G5902">
        <v>14</v>
      </c>
      <c r="H5902">
        <v>670</v>
      </c>
      <c r="I5902">
        <v>5426.1</v>
      </c>
      <c r="J5902">
        <v>1659.23</v>
      </c>
    </row>
    <row r="5903" spans="2:10" x14ac:dyDescent="0.25">
      <c r="B5903">
        <v>26</v>
      </c>
      <c r="C5903" s="1">
        <v>43157</v>
      </c>
      <c r="D5903">
        <v>2</v>
      </c>
      <c r="E5903">
        <v>470</v>
      </c>
      <c r="F5903">
        <v>102</v>
      </c>
      <c r="G5903">
        <v>22</v>
      </c>
      <c r="H5903">
        <v>7</v>
      </c>
      <c r="I5903">
        <v>8295.11</v>
      </c>
      <c r="J5903">
        <v>3373.13</v>
      </c>
    </row>
    <row r="5904" spans="2:10" x14ac:dyDescent="0.25">
      <c r="B5904">
        <v>26</v>
      </c>
      <c r="C5904" s="1">
        <v>43164</v>
      </c>
      <c r="D5904">
        <v>2</v>
      </c>
      <c r="E5904">
        <v>550</v>
      </c>
      <c r="F5904">
        <v>55</v>
      </c>
      <c r="G5904">
        <v>36</v>
      </c>
      <c r="H5904">
        <v>90</v>
      </c>
      <c r="I5904">
        <v>6525.45</v>
      </c>
      <c r="J5904">
        <v>4086.55</v>
      </c>
    </row>
    <row r="5905" spans="2:10" x14ac:dyDescent="0.25">
      <c r="B5905">
        <v>26</v>
      </c>
      <c r="C5905" s="1">
        <v>43171</v>
      </c>
      <c r="D5905">
        <v>2</v>
      </c>
      <c r="E5905">
        <v>569</v>
      </c>
      <c r="F5905">
        <v>23</v>
      </c>
      <c r="G5905">
        <v>16</v>
      </c>
      <c r="H5905">
        <v>340</v>
      </c>
      <c r="I5905">
        <v>8733.67</v>
      </c>
      <c r="J5905">
        <v>4617.16</v>
      </c>
    </row>
    <row r="5906" spans="2:10" x14ac:dyDescent="0.25">
      <c r="B5906">
        <v>26</v>
      </c>
      <c r="C5906" s="1">
        <v>43178</v>
      </c>
      <c r="D5906">
        <v>2</v>
      </c>
      <c r="E5906">
        <v>576</v>
      </c>
      <c r="F5906">
        <v>88</v>
      </c>
      <c r="G5906">
        <v>9</v>
      </c>
      <c r="H5906">
        <v>294</v>
      </c>
      <c r="I5906">
        <v>8542.8799999999992</v>
      </c>
      <c r="J5906">
        <v>2640.96</v>
      </c>
    </row>
    <row r="5907" spans="2:10" x14ac:dyDescent="0.25">
      <c r="B5907">
        <v>26</v>
      </c>
      <c r="C5907" s="1">
        <v>43185</v>
      </c>
      <c r="D5907">
        <v>2</v>
      </c>
      <c r="E5907">
        <v>655</v>
      </c>
      <c r="F5907">
        <v>79</v>
      </c>
      <c r="G5907">
        <v>24</v>
      </c>
      <c r="H5907">
        <v>145</v>
      </c>
      <c r="I5907">
        <v>9232.89</v>
      </c>
      <c r="J5907">
        <v>5294.72</v>
      </c>
    </row>
    <row r="5908" spans="2:10" x14ac:dyDescent="0.25">
      <c r="B5908">
        <v>26</v>
      </c>
      <c r="C5908" s="1">
        <v>43192</v>
      </c>
      <c r="D5908">
        <v>2</v>
      </c>
      <c r="E5908">
        <v>710</v>
      </c>
      <c r="F5908">
        <v>46</v>
      </c>
      <c r="G5908">
        <v>27</v>
      </c>
      <c r="H5908">
        <v>265</v>
      </c>
      <c r="I5908">
        <v>9907.68</v>
      </c>
      <c r="J5908">
        <v>5380.63</v>
      </c>
    </row>
    <row r="5909" spans="2:10" x14ac:dyDescent="0.25">
      <c r="B5909">
        <v>26</v>
      </c>
      <c r="C5909" s="1">
        <v>43199</v>
      </c>
      <c r="D5909">
        <v>2</v>
      </c>
      <c r="E5909">
        <v>729</v>
      </c>
      <c r="F5909">
        <v>64</v>
      </c>
      <c r="G5909">
        <v>10</v>
      </c>
      <c r="H5909">
        <v>72</v>
      </c>
      <c r="I5909">
        <v>10897.66</v>
      </c>
      <c r="J5909">
        <v>5130.38</v>
      </c>
    </row>
    <row r="5910" spans="2:10" x14ac:dyDescent="0.25">
      <c r="B5910">
        <v>26</v>
      </c>
      <c r="C5910" s="1">
        <v>43206</v>
      </c>
      <c r="D5910">
        <v>2</v>
      </c>
      <c r="E5910">
        <v>783</v>
      </c>
      <c r="F5910">
        <v>105</v>
      </c>
      <c r="G5910">
        <v>28</v>
      </c>
      <c r="H5910">
        <v>450</v>
      </c>
      <c r="I5910">
        <v>11088.54</v>
      </c>
      <c r="J5910">
        <v>3407.67</v>
      </c>
    </row>
    <row r="5911" spans="2:10" x14ac:dyDescent="0.25">
      <c r="B5911">
        <v>26</v>
      </c>
      <c r="C5911" s="1">
        <v>43213</v>
      </c>
      <c r="D5911">
        <v>2</v>
      </c>
      <c r="E5911">
        <v>860</v>
      </c>
      <c r="F5911">
        <v>74</v>
      </c>
      <c r="G5911">
        <v>31</v>
      </c>
      <c r="H5911">
        <v>184</v>
      </c>
      <c r="I5911">
        <v>7983.33</v>
      </c>
      <c r="J5911">
        <v>4819.6000000000004</v>
      </c>
    </row>
    <row r="5912" spans="2:10" x14ac:dyDescent="0.25">
      <c r="B5912">
        <v>26</v>
      </c>
      <c r="C5912" s="1">
        <v>43220</v>
      </c>
      <c r="D5912">
        <v>2</v>
      </c>
      <c r="E5912">
        <v>903</v>
      </c>
      <c r="F5912">
        <v>63</v>
      </c>
      <c r="G5912">
        <v>38</v>
      </c>
      <c r="H5912">
        <v>221</v>
      </c>
      <c r="I5912">
        <v>7964.24</v>
      </c>
      <c r="J5912">
        <v>4757.96</v>
      </c>
    </row>
    <row r="5913" spans="2:10" x14ac:dyDescent="0.25">
      <c r="B5913">
        <v>26</v>
      </c>
      <c r="C5913" s="1">
        <v>43227</v>
      </c>
      <c r="D5913">
        <v>2</v>
      </c>
      <c r="E5913">
        <v>928</v>
      </c>
      <c r="F5913">
        <v>92</v>
      </c>
      <c r="G5913">
        <v>23</v>
      </c>
      <c r="H5913">
        <v>1232</v>
      </c>
      <c r="I5913">
        <v>14712.43</v>
      </c>
      <c r="J5913">
        <v>5989.06</v>
      </c>
    </row>
    <row r="5914" spans="2:10" x14ac:dyDescent="0.25">
      <c r="B5914">
        <v>26</v>
      </c>
      <c r="C5914" s="1">
        <v>43234</v>
      </c>
      <c r="D5914">
        <v>2</v>
      </c>
      <c r="E5914">
        <v>997</v>
      </c>
      <c r="F5914">
        <v>39</v>
      </c>
      <c r="G5914">
        <v>30</v>
      </c>
      <c r="H5914">
        <v>701</v>
      </c>
      <c r="I5914">
        <v>9433.08</v>
      </c>
      <c r="J5914">
        <v>5046.42</v>
      </c>
    </row>
    <row r="5915" spans="2:10" x14ac:dyDescent="0.25">
      <c r="B5915">
        <v>26</v>
      </c>
      <c r="C5915" s="1">
        <v>43241</v>
      </c>
      <c r="D5915">
        <v>2</v>
      </c>
      <c r="E5915">
        <v>1006</v>
      </c>
      <c r="F5915">
        <v>62</v>
      </c>
      <c r="G5915">
        <v>12</v>
      </c>
      <c r="H5915">
        <v>371</v>
      </c>
      <c r="I5915">
        <v>11983.21</v>
      </c>
      <c r="J5915">
        <v>8379.69</v>
      </c>
    </row>
    <row r="5916" spans="2:10" x14ac:dyDescent="0.25">
      <c r="B5916">
        <v>26</v>
      </c>
      <c r="C5916" s="1">
        <v>43248</v>
      </c>
      <c r="D5916">
        <v>2</v>
      </c>
      <c r="E5916">
        <v>1056</v>
      </c>
      <c r="F5916">
        <v>105</v>
      </c>
      <c r="G5916">
        <v>36</v>
      </c>
      <c r="H5916">
        <v>68</v>
      </c>
      <c r="I5916">
        <v>10416</v>
      </c>
      <c r="J5916">
        <v>8640.69</v>
      </c>
    </row>
    <row r="5917" spans="2:10" x14ac:dyDescent="0.25">
      <c r="B5917">
        <v>26</v>
      </c>
      <c r="C5917" s="1">
        <v>43255</v>
      </c>
      <c r="D5917">
        <v>2</v>
      </c>
      <c r="E5917">
        <v>1125</v>
      </c>
      <c r="F5917">
        <v>23</v>
      </c>
      <c r="G5917">
        <v>46</v>
      </c>
      <c r="H5917">
        <v>900</v>
      </c>
      <c r="I5917">
        <v>6921.73</v>
      </c>
      <c r="J5917">
        <v>5200.63</v>
      </c>
    </row>
    <row r="5918" spans="2:10" x14ac:dyDescent="0.25">
      <c r="B5918">
        <v>26</v>
      </c>
      <c r="C5918" s="1">
        <v>43262</v>
      </c>
      <c r="D5918">
        <v>2</v>
      </c>
      <c r="E5918">
        <v>1102</v>
      </c>
      <c r="F5918">
        <v>85</v>
      </c>
      <c r="G5918">
        <v>33</v>
      </c>
      <c r="H5918">
        <v>263</v>
      </c>
      <c r="I5918">
        <v>17228.13</v>
      </c>
      <c r="J5918">
        <v>8036.97</v>
      </c>
    </row>
    <row r="5919" spans="2:10" x14ac:dyDescent="0.25">
      <c r="B5919">
        <v>26</v>
      </c>
      <c r="C5919" s="1">
        <v>43269</v>
      </c>
      <c r="D5919">
        <v>2</v>
      </c>
      <c r="E5919">
        <v>1154</v>
      </c>
      <c r="F5919">
        <v>97</v>
      </c>
      <c r="G5919">
        <v>23</v>
      </c>
      <c r="H5919">
        <v>1087</v>
      </c>
      <c r="I5919">
        <v>10700.83</v>
      </c>
      <c r="J5919">
        <v>6108.84</v>
      </c>
    </row>
    <row r="5920" spans="2:10" x14ac:dyDescent="0.25">
      <c r="B5920">
        <v>26</v>
      </c>
      <c r="C5920" s="1">
        <v>43276</v>
      </c>
      <c r="D5920">
        <v>2</v>
      </c>
      <c r="E5920">
        <v>1228</v>
      </c>
      <c r="F5920">
        <v>63</v>
      </c>
      <c r="G5920">
        <v>27</v>
      </c>
      <c r="H5920">
        <v>668</v>
      </c>
      <c r="I5920">
        <v>20366.12</v>
      </c>
      <c r="J5920">
        <v>8395.39</v>
      </c>
    </row>
    <row r="5921" spans="2:10" x14ac:dyDescent="0.25">
      <c r="B5921">
        <v>26</v>
      </c>
      <c r="C5921" s="1">
        <v>43283</v>
      </c>
      <c r="D5921">
        <v>2</v>
      </c>
      <c r="E5921">
        <v>1264</v>
      </c>
      <c r="F5921">
        <v>99</v>
      </c>
      <c r="G5921">
        <v>38</v>
      </c>
      <c r="H5921">
        <v>200</v>
      </c>
      <c r="I5921">
        <v>16437.96</v>
      </c>
      <c r="J5921">
        <v>8090.88</v>
      </c>
    </row>
    <row r="5922" spans="2:10" x14ac:dyDescent="0.25">
      <c r="B5922">
        <v>26</v>
      </c>
      <c r="C5922" s="1">
        <v>43290</v>
      </c>
      <c r="D5922">
        <v>2</v>
      </c>
      <c r="E5922">
        <v>1325</v>
      </c>
      <c r="F5922">
        <v>56</v>
      </c>
      <c r="G5922">
        <v>15</v>
      </c>
      <c r="H5922">
        <v>1734</v>
      </c>
      <c r="I5922">
        <v>16207.38</v>
      </c>
      <c r="J5922">
        <v>8269.2199999999993</v>
      </c>
    </row>
    <row r="5923" spans="2:10" x14ac:dyDescent="0.25">
      <c r="B5923">
        <v>26</v>
      </c>
      <c r="C5923" s="1">
        <v>43297</v>
      </c>
      <c r="D5923">
        <v>2</v>
      </c>
      <c r="E5923">
        <v>1366</v>
      </c>
      <c r="F5923">
        <v>92</v>
      </c>
      <c r="G5923">
        <v>23</v>
      </c>
      <c r="H5923">
        <v>251</v>
      </c>
      <c r="I5923">
        <v>15166.7</v>
      </c>
      <c r="J5923">
        <v>9613.2199999999993</v>
      </c>
    </row>
    <row r="5924" spans="2:10" x14ac:dyDescent="0.25">
      <c r="B5924">
        <v>26</v>
      </c>
      <c r="C5924" s="1">
        <v>43304</v>
      </c>
      <c r="D5924">
        <v>2</v>
      </c>
      <c r="E5924">
        <v>1435</v>
      </c>
      <c r="F5924">
        <v>83</v>
      </c>
      <c r="G5924">
        <v>22</v>
      </c>
      <c r="H5924">
        <v>247</v>
      </c>
      <c r="I5924">
        <v>19739.39</v>
      </c>
      <c r="J5924">
        <v>9744.84</v>
      </c>
    </row>
    <row r="5925" spans="2:10" x14ac:dyDescent="0.25">
      <c r="B5925">
        <v>26</v>
      </c>
      <c r="C5925" s="1">
        <v>43311</v>
      </c>
      <c r="D5925">
        <v>2</v>
      </c>
      <c r="E5925">
        <v>1496</v>
      </c>
      <c r="F5925">
        <v>81</v>
      </c>
      <c r="G5925">
        <v>34</v>
      </c>
      <c r="H5925">
        <v>77</v>
      </c>
      <c r="I5925">
        <v>15753.11</v>
      </c>
      <c r="J5925">
        <v>6363.43</v>
      </c>
    </row>
    <row r="5926" spans="2:10" x14ac:dyDescent="0.25">
      <c r="B5926">
        <v>26</v>
      </c>
      <c r="C5926" s="1">
        <v>43318</v>
      </c>
      <c r="D5926">
        <v>2</v>
      </c>
      <c r="E5926">
        <v>1543</v>
      </c>
      <c r="F5926">
        <v>62</v>
      </c>
      <c r="G5926">
        <v>6</v>
      </c>
      <c r="H5926">
        <v>673</v>
      </c>
      <c r="I5926">
        <v>20950.88</v>
      </c>
      <c r="J5926">
        <v>9418.65</v>
      </c>
    </row>
    <row r="5927" spans="2:10" x14ac:dyDescent="0.25">
      <c r="B5927">
        <v>26</v>
      </c>
      <c r="C5927" s="1">
        <v>43325</v>
      </c>
      <c r="D5927">
        <v>2</v>
      </c>
      <c r="E5927">
        <v>1599</v>
      </c>
      <c r="F5927">
        <v>60</v>
      </c>
      <c r="G5927">
        <v>33</v>
      </c>
      <c r="H5927">
        <v>473</v>
      </c>
      <c r="I5927">
        <v>14894.65</v>
      </c>
      <c r="J5927">
        <v>9318.67</v>
      </c>
    </row>
    <row r="5928" spans="2:10" x14ac:dyDescent="0.25">
      <c r="B5928">
        <v>26</v>
      </c>
      <c r="C5928" s="1">
        <v>43332</v>
      </c>
      <c r="D5928">
        <v>2</v>
      </c>
      <c r="E5928">
        <v>1626</v>
      </c>
      <c r="F5928">
        <v>100</v>
      </c>
      <c r="G5928">
        <v>28</v>
      </c>
      <c r="H5928">
        <v>38</v>
      </c>
      <c r="I5928">
        <v>22192.04</v>
      </c>
      <c r="J5928">
        <v>10315.85</v>
      </c>
    </row>
    <row r="5929" spans="2:10" x14ac:dyDescent="0.25">
      <c r="B5929">
        <v>26</v>
      </c>
      <c r="C5929" s="1">
        <v>43339</v>
      </c>
      <c r="D5929">
        <v>2</v>
      </c>
      <c r="E5929">
        <v>1698</v>
      </c>
      <c r="F5929">
        <v>105</v>
      </c>
      <c r="G5929">
        <v>15</v>
      </c>
      <c r="H5929">
        <v>39</v>
      </c>
      <c r="I5929">
        <v>19732.32</v>
      </c>
      <c r="J5929">
        <v>11425.21</v>
      </c>
    </row>
    <row r="5930" spans="2:10" x14ac:dyDescent="0.25">
      <c r="B5930">
        <v>26</v>
      </c>
      <c r="C5930" s="1">
        <v>43346</v>
      </c>
      <c r="D5930">
        <v>2</v>
      </c>
      <c r="E5930">
        <v>1788</v>
      </c>
      <c r="F5930">
        <v>16</v>
      </c>
      <c r="G5930">
        <v>27</v>
      </c>
      <c r="H5930">
        <v>1887</v>
      </c>
      <c r="I5930">
        <v>28299.21</v>
      </c>
      <c r="J5930">
        <v>11307.01</v>
      </c>
    </row>
    <row r="5931" spans="2:10" x14ac:dyDescent="0.25">
      <c r="B5931">
        <v>26</v>
      </c>
      <c r="C5931" s="1">
        <v>43353</v>
      </c>
      <c r="D5931">
        <v>2</v>
      </c>
      <c r="E5931">
        <v>1777</v>
      </c>
      <c r="F5931">
        <v>82</v>
      </c>
      <c r="G5931">
        <v>26</v>
      </c>
      <c r="H5931">
        <v>353</v>
      </c>
      <c r="I5931">
        <v>27087.98</v>
      </c>
      <c r="J5931">
        <v>11346.69</v>
      </c>
    </row>
    <row r="5932" spans="2:10" x14ac:dyDescent="0.25">
      <c r="B5932">
        <v>26</v>
      </c>
      <c r="C5932" s="1">
        <v>43360</v>
      </c>
      <c r="D5932">
        <v>2</v>
      </c>
      <c r="E5932">
        <v>1833</v>
      </c>
      <c r="F5932">
        <v>73</v>
      </c>
      <c r="G5932">
        <v>23</v>
      </c>
      <c r="H5932">
        <v>364</v>
      </c>
      <c r="I5932">
        <v>19175.240000000002</v>
      </c>
      <c r="J5932">
        <v>12720.5</v>
      </c>
    </row>
    <row r="5933" spans="2:10" x14ac:dyDescent="0.25">
      <c r="B5933">
        <v>26</v>
      </c>
      <c r="C5933" s="1">
        <v>43367</v>
      </c>
      <c r="D5933">
        <v>2</v>
      </c>
      <c r="E5933">
        <v>1883</v>
      </c>
      <c r="F5933">
        <v>45</v>
      </c>
      <c r="G5933">
        <v>14</v>
      </c>
      <c r="H5933">
        <v>233</v>
      </c>
      <c r="I5933">
        <v>22900.16</v>
      </c>
      <c r="J5933">
        <v>6681.88</v>
      </c>
    </row>
    <row r="5934" spans="2:10" x14ac:dyDescent="0.25">
      <c r="B5934">
        <v>26</v>
      </c>
      <c r="C5934" s="1">
        <v>43101</v>
      </c>
      <c r="D5934">
        <v>3</v>
      </c>
      <c r="E5934">
        <v>0</v>
      </c>
      <c r="F5934">
        <v>80</v>
      </c>
      <c r="G5934">
        <v>36</v>
      </c>
      <c r="H5934">
        <v>97</v>
      </c>
      <c r="I5934">
        <v>1905.26</v>
      </c>
      <c r="J5934">
        <v>558.84</v>
      </c>
    </row>
    <row r="5935" spans="2:10" x14ac:dyDescent="0.25">
      <c r="B5935">
        <v>26</v>
      </c>
      <c r="C5935" s="1">
        <v>43108</v>
      </c>
      <c r="D5935">
        <v>3</v>
      </c>
      <c r="E5935">
        <v>44</v>
      </c>
      <c r="F5935">
        <v>86</v>
      </c>
      <c r="G5935">
        <v>31</v>
      </c>
      <c r="H5935">
        <v>66</v>
      </c>
      <c r="I5935">
        <v>1991.17</v>
      </c>
      <c r="J5935">
        <v>1410.31</v>
      </c>
    </row>
    <row r="5936" spans="2:10" x14ac:dyDescent="0.25">
      <c r="B5936">
        <v>26</v>
      </c>
      <c r="C5936" s="1">
        <v>43115</v>
      </c>
      <c r="D5936">
        <v>3</v>
      </c>
      <c r="E5936">
        <v>99</v>
      </c>
      <c r="F5936">
        <v>137</v>
      </c>
      <c r="G5936">
        <v>24</v>
      </c>
      <c r="H5936">
        <v>39</v>
      </c>
      <c r="I5936">
        <v>5196.4799999999996</v>
      </c>
      <c r="J5936">
        <v>2347.25</v>
      </c>
    </row>
    <row r="5937" spans="2:10" x14ac:dyDescent="0.25">
      <c r="B5937">
        <v>26</v>
      </c>
      <c r="C5937" s="1">
        <v>43122</v>
      </c>
      <c r="D5937">
        <v>3</v>
      </c>
      <c r="E5937">
        <v>212</v>
      </c>
      <c r="F5937">
        <v>48</v>
      </c>
      <c r="G5937">
        <v>36</v>
      </c>
      <c r="H5937">
        <v>46</v>
      </c>
      <c r="I5937">
        <v>4982.2</v>
      </c>
      <c r="J5937">
        <v>2188.19</v>
      </c>
    </row>
    <row r="5938" spans="2:10" x14ac:dyDescent="0.25">
      <c r="B5938">
        <v>26</v>
      </c>
      <c r="C5938" s="1">
        <v>43129</v>
      </c>
      <c r="D5938">
        <v>3</v>
      </c>
      <c r="E5938">
        <v>224</v>
      </c>
      <c r="F5938">
        <v>54</v>
      </c>
      <c r="G5938">
        <v>23</v>
      </c>
      <c r="H5938">
        <v>13</v>
      </c>
      <c r="I5938">
        <v>6796.73</v>
      </c>
      <c r="J5938">
        <v>1450.8</v>
      </c>
    </row>
    <row r="5939" spans="2:10" x14ac:dyDescent="0.25">
      <c r="B5939">
        <v>26</v>
      </c>
      <c r="C5939" s="1">
        <v>43136</v>
      </c>
      <c r="D5939">
        <v>3</v>
      </c>
      <c r="E5939">
        <v>255</v>
      </c>
      <c r="F5939">
        <v>60</v>
      </c>
      <c r="G5939">
        <v>35</v>
      </c>
      <c r="H5939">
        <v>316</v>
      </c>
      <c r="I5939">
        <v>7119.18</v>
      </c>
      <c r="J5939">
        <v>1728.47</v>
      </c>
    </row>
    <row r="5940" spans="2:10" x14ac:dyDescent="0.25">
      <c r="B5940">
        <v>26</v>
      </c>
      <c r="C5940" s="1">
        <v>43143</v>
      </c>
      <c r="D5940">
        <v>3</v>
      </c>
      <c r="E5940">
        <v>280</v>
      </c>
      <c r="F5940">
        <v>55</v>
      </c>
      <c r="G5940">
        <v>31</v>
      </c>
      <c r="H5940">
        <v>40</v>
      </c>
      <c r="I5940">
        <v>5712.5</v>
      </c>
      <c r="J5940">
        <v>2980.38</v>
      </c>
    </row>
    <row r="5941" spans="2:10" x14ac:dyDescent="0.25">
      <c r="B5941">
        <v>26</v>
      </c>
      <c r="C5941" s="1">
        <v>43150</v>
      </c>
      <c r="D5941">
        <v>3</v>
      </c>
      <c r="E5941">
        <v>304</v>
      </c>
      <c r="F5941">
        <v>70</v>
      </c>
      <c r="G5941">
        <v>19</v>
      </c>
      <c r="H5941">
        <v>291</v>
      </c>
      <c r="I5941">
        <v>5887.47</v>
      </c>
      <c r="J5941">
        <v>2555.2199999999998</v>
      </c>
    </row>
    <row r="5942" spans="2:10" x14ac:dyDescent="0.25">
      <c r="B5942">
        <v>26</v>
      </c>
      <c r="C5942" s="1">
        <v>43157</v>
      </c>
      <c r="D5942">
        <v>3</v>
      </c>
      <c r="E5942">
        <v>355</v>
      </c>
      <c r="F5942">
        <v>38</v>
      </c>
      <c r="G5942">
        <v>10</v>
      </c>
      <c r="H5942">
        <v>89</v>
      </c>
      <c r="I5942">
        <v>7420.69</v>
      </c>
      <c r="J5942">
        <v>3325.05</v>
      </c>
    </row>
    <row r="5943" spans="2:10" x14ac:dyDescent="0.25">
      <c r="B5943">
        <v>26</v>
      </c>
      <c r="C5943" s="1">
        <v>43164</v>
      </c>
      <c r="D5943">
        <v>3</v>
      </c>
      <c r="E5943">
        <v>383</v>
      </c>
      <c r="F5943">
        <v>74</v>
      </c>
      <c r="G5943">
        <v>16</v>
      </c>
      <c r="H5943">
        <v>57</v>
      </c>
      <c r="I5943">
        <v>8783.83</v>
      </c>
      <c r="J5943">
        <v>4170.74</v>
      </c>
    </row>
    <row r="5944" spans="2:10" x14ac:dyDescent="0.25">
      <c r="B5944">
        <v>26</v>
      </c>
      <c r="C5944" s="1">
        <v>43171</v>
      </c>
      <c r="D5944">
        <v>3</v>
      </c>
      <c r="E5944">
        <v>441</v>
      </c>
      <c r="F5944">
        <v>80</v>
      </c>
      <c r="G5944">
        <v>24</v>
      </c>
      <c r="H5944">
        <v>5</v>
      </c>
      <c r="I5944">
        <v>13650.01</v>
      </c>
      <c r="J5944">
        <v>4653.58</v>
      </c>
    </row>
    <row r="5945" spans="2:10" x14ac:dyDescent="0.25">
      <c r="B5945">
        <v>26</v>
      </c>
      <c r="C5945" s="1">
        <v>43178</v>
      </c>
      <c r="D5945">
        <v>3</v>
      </c>
      <c r="E5945">
        <v>497</v>
      </c>
      <c r="F5945">
        <v>83</v>
      </c>
      <c r="G5945">
        <v>30</v>
      </c>
      <c r="H5945">
        <v>595</v>
      </c>
      <c r="I5945">
        <v>7740.42</v>
      </c>
      <c r="J5945">
        <v>6006.58</v>
      </c>
    </row>
    <row r="5946" spans="2:10" x14ac:dyDescent="0.25">
      <c r="B5946">
        <v>26</v>
      </c>
      <c r="C5946" s="1">
        <v>43185</v>
      </c>
      <c r="D5946">
        <v>3</v>
      </c>
      <c r="E5946">
        <v>550</v>
      </c>
      <c r="F5946">
        <v>117</v>
      </c>
      <c r="G5946">
        <v>35</v>
      </c>
      <c r="H5946">
        <v>175</v>
      </c>
      <c r="I5946">
        <v>15018.18</v>
      </c>
      <c r="J5946">
        <v>3687.62</v>
      </c>
    </row>
    <row r="5947" spans="2:10" x14ac:dyDescent="0.25">
      <c r="B5947">
        <v>26</v>
      </c>
      <c r="C5947" s="1">
        <v>43192</v>
      </c>
      <c r="D5947">
        <v>3</v>
      </c>
      <c r="E5947">
        <v>632</v>
      </c>
      <c r="F5947">
        <v>26</v>
      </c>
      <c r="G5947">
        <v>24</v>
      </c>
      <c r="H5947">
        <v>346</v>
      </c>
      <c r="I5947">
        <v>13831.13</v>
      </c>
      <c r="J5947">
        <v>4068.57</v>
      </c>
    </row>
    <row r="5948" spans="2:10" x14ac:dyDescent="0.25">
      <c r="B5948">
        <v>26</v>
      </c>
      <c r="C5948" s="1">
        <v>43199</v>
      </c>
      <c r="D5948">
        <v>3</v>
      </c>
      <c r="E5948">
        <v>634</v>
      </c>
      <c r="F5948">
        <v>105</v>
      </c>
      <c r="G5948">
        <v>39</v>
      </c>
      <c r="H5948">
        <v>161</v>
      </c>
      <c r="I5948">
        <v>17263.04</v>
      </c>
      <c r="J5948">
        <v>6427.36</v>
      </c>
    </row>
    <row r="5949" spans="2:10" x14ac:dyDescent="0.25">
      <c r="B5949">
        <v>26</v>
      </c>
      <c r="C5949" s="1">
        <v>43206</v>
      </c>
      <c r="D5949">
        <v>3</v>
      </c>
      <c r="E5949">
        <v>700</v>
      </c>
      <c r="F5949">
        <v>82</v>
      </c>
      <c r="G5949">
        <v>30</v>
      </c>
      <c r="H5949">
        <v>230</v>
      </c>
      <c r="I5949">
        <v>15276.14</v>
      </c>
      <c r="J5949">
        <v>6975.07</v>
      </c>
    </row>
    <row r="5950" spans="2:10" x14ac:dyDescent="0.25">
      <c r="B5950">
        <v>26</v>
      </c>
      <c r="C5950" s="1">
        <v>43213</v>
      </c>
      <c r="D5950">
        <v>3</v>
      </c>
      <c r="E5950">
        <v>752</v>
      </c>
      <c r="F5950">
        <v>108</v>
      </c>
      <c r="G5950">
        <v>37</v>
      </c>
      <c r="H5950">
        <v>15</v>
      </c>
      <c r="I5950">
        <v>17633.189999999999</v>
      </c>
      <c r="J5950">
        <v>3986.24</v>
      </c>
    </row>
    <row r="5951" spans="2:10" x14ac:dyDescent="0.25">
      <c r="B5951">
        <v>26</v>
      </c>
      <c r="C5951" s="1">
        <v>43220</v>
      </c>
      <c r="D5951">
        <v>3</v>
      </c>
      <c r="E5951">
        <v>823</v>
      </c>
      <c r="F5951">
        <v>46</v>
      </c>
      <c r="G5951">
        <v>28</v>
      </c>
      <c r="H5951">
        <v>22</v>
      </c>
      <c r="I5951">
        <v>21435.439999999999</v>
      </c>
      <c r="J5951">
        <v>8204.15</v>
      </c>
    </row>
    <row r="5952" spans="2:10" x14ac:dyDescent="0.25">
      <c r="B5952">
        <v>26</v>
      </c>
      <c r="C5952" s="1">
        <v>43227</v>
      </c>
      <c r="D5952">
        <v>3</v>
      </c>
      <c r="E5952">
        <v>841</v>
      </c>
      <c r="F5952">
        <v>78</v>
      </c>
      <c r="G5952">
        <v>16</v>
      </c>
      <c r="H5952">
        <v>468</v>
      </c>
      <c r="I5952">
        <v>12042.17</v>
      </c>
      <c r="J5952">
        <v>5755.45</v>
      </c>
    </row>
    <row r="5953" spans="2:10" x14ac:dyDescent="0.25">
      <c r="B5953">
        <v>26</v>
      </c>
      <c r="C5953" s="1">
        <v>43234</v>
      </c>
      <c r="D5953">
        <v>3</v>
      </c>
      <c r="E5953">
        <v>903</v>
      </c>
      <c r="F5953">
        <v>50</v>
      </c>
      <c r="G5953">
        <v>29</v>
      </c>
      <c r="H5953">
        <v>373</v>
      </c>
      <c r="I5953">
        <v>15096.55</v>
      </c>
      <c r="J5953">
        <v>8403.01</v>
      </c>
    </row>
    <row r="5954" spans="2:10" x14ac:dyDescent="0.25">
      <c r="B5954">
        <v>26</v>
      </c>
      <c r="C5954" s="1">
        <v>43241</v>
      </c>
      <c r="D5954">
        <v>3</v>
      </c>
      <c r="E5954">
        <v>924</v>
      </c>
      <c r="F5954">
        <v>85</v>
      </c>
      <c r="G5954">
        <v>14</v>
      </c>
      <c r="H5954">
        <v>129</v>
      </c>
      <c r="I5954">
        <v>17385.89</v>
      </c>
      <c r="J5954">
        <v>6653.95</v>
      </c>
    </row>
    <row r="5955" spans="2:10" x14ac:dyDescent="0.25">
      <c r="B5955">
        <v>26</v>
      </c>
      <c r="C5955" s="1">
        <v>43248</v>
      </c>
      <c r="D5955">
        <v>3</v>
      </c>
      <c r="E5955">
        <v>995</v>
      </c>
      <c r="F5955">
        <v>81</v>
      </c>
      <c r="G5955">
        <v>28</v>
      </c>
      <c r="H5955">
        <v>16</v>
      </c>
      <c r="I5955">
        <v>16809.189999999999</v>
      </c>
      <c r="J5955">
        <v>10404.25</v>
      </c>
    </row>
    <row r="5956" spans="2:10" x14ac:dyDescent="0.25">
      <c r="B5956">
        <v>26</v>
      </c>
      <c r="C5956" s="1">
        <v>43255</v>
      </c>
      <c r="D5956">
        <v>3</v>
      </c>
      <c r="E5956">
        <v>1048</v>
      </c>
      <c r="F5956">
        <v>71</v>
      </c>
      <c r="G5956">
        <v>31</v>
      </c>
      <c r="H5956">
        <v>544</v>
      </c>
      <c r="I5956">
        <v>27367.38</v>
      </c>
      <c r="J5956">
        <v>4721.1400000000003</v>
      </c>
    </row>
    <row r="5957" spans="2:10" x14ac:dyDescent="0.25">
      <c r="B5957">
        <v>26</v>
      </c>
      <c r="C5957" s="1">
        <v>43262</v>
      </c>
      <c r="D5957">
        <v>3</v>
      </c>
      <c r="E5957">
        <v>1088</v>
      </c>
      <c r="F5957">
        <v>93</v>
      </c>
      <c r="G5957">
        <v>26</v>
      </c>
      <c r="H5957">
        <v>1500</v>
      </c>
      <c r="I5957">
        <v>21385.06</v>
      </c>
      <c r="J5957">
        <v>5711.76</v>
      </c>
    </row>
    <row r="5958" spans="2:10" x14ac:dyDescent="0.25">
      <c r="B5958">
        <v>26</v>
      </c>
      <c r="C5958" s="1">
        <v>43269</v>
      </c>
      <c r="D5958">
        <v>3</v>
      </c>
      <c r="E5958">
        <v>1155</v>
      </c>
      <c r="F5958">
        <v>71</v>
      </c>
      <c r="G5958">
        <v>18</v>
      </c>
      <c r="H5958">
        <v>480</v>
      </c>
      <c r="I5958">
        <v>20766.71</v>
      </c>
      <c r="J5958">
        <v>12056.98</v>
      </c>
    </row>
    <row r="5959" spans="2:10" x14ac:dyDescent="0.25">
      <c r="B5959">
        <v>26</v>
      </c>
      <c r="C5959" s="1">
        <v>43276</v>
      </c>
      <c r="D5959">
        <v>3</v>
      </c>
      <c r="E5959">
        <v>1208</v>
      </c>
      <c r="F5959">
        <v>91</v>
      </c>
      <c r="G5959">
        <v>10</v>
      </c>
      <c r="H5959">
        <v>909</v>
      </c>
      <c r="I5959">
        <v>21378.54</v>
      </c>
      <c r="J5959">
        <v>8047.31</v>
      </c>
    </row>
    <row r="5960" spans="2:10" x14ac:dyDescent="0.25">
      <c r="B5960">
        <v>26</v>
      </c>
      <c r="C5960" s="1">
        <v>43283</v>
      </c>
      <c r="D5960">
        <v>3</v>
      </c>
      <c r="E5960">
        <v>1289</v>
      </c>
      <c r="F5960">
        <v>87</v>
      </c>
      <c r="G5960">
        <v>20</v>
      </c>
      <c r="H5960">
        <v>965</v>
      </c>
      <c r="I5960">
        <v>20297.849999999999</v>
      </c>
      <c r="J5960">
        <v>14180.16</v>
      </c>
    </row>
    <row r="5961" spans="2:10" x14ac:dyDescent="0.25">
      <c r="B5961">
        <v>26</v>
      </c>
      <c r="C5961" s="1">
        <v>43290</v>
      </c>
      <c r="D5961">
        <v>3</v>
      </c>
      <c r="E5961">
        <v>1356</v>
      </c>
      <c r="F5961">
        <v>62</v>
      </c>
      <c r="G5961">
        <v>28</v>
      </c>
      <c r="H5961">
        <v>80</v>
      </c>
      <c r="I5961">
        <v>25811.919999999998</v>
      </c>
      <c r="J5961">
        <v>9322.48</v>
      </c>
    </row>
    <row r="5962" spans="2:10" x14ac:dyDescent="0.25">
      <c r="B5962">
        <v>26</v>
      </c>
      <c r="C5962" s="1">
        <v>43297</v>
      </c>
      <c r="D5962">
        <v>3</v>
      </c>
      <c r="E5962">
        <v>1390</v>
      </c>
      <c r="F5962">
        <v>64</v>
      </c>
      <c r="G5962">
        <v>24</v>
      </c>
      <c r="H5962">
        <v>1142</v>
      </c>
      <c r="I5962">
        <v>20752.7</v>
      </c>
      <c r="J5962">
        <v>7637.43</v>
      </c>
    </row>
    <row r="5963" spans="2:10" x14ac:dyDescent="0.25">
      <c r="B5963">
        <v>26</v>
      </c>
      <c r="C5963" s="1">
        <v>43304</v>
      </c>
      <c r="D5963">
        <v>3</v>
      </c>
      <c r="E5963">
        <v>1430</v>
      </c>
      <c r="F5963">
        <v>85</v>
      </c>
      <c r="G5963">
        <v>21</v>
      </c>
      <c r="H5963">
        <v>242</v>
      </c>
      <c r="I5963">
        <v>44536.26</v>
      </c>
      <c r="J5963">
        <v>9671.7999999999993</v>
      </c>
    </row>
    <row r="5964" spans="2:10" x14ac:dyDescent="0.25">
      <c r="B5964">
        <v>26</v>
      </c>
      <c r="C5964" s="1">
        <v>43311</v>
      </c>
      <c r="D5964">
        <v>3</v>
      </c>
      <c r="E5964">
        <v>1494</v>
      </c>
      <c r="F5964">
        <v>140</v>
      </c>
      <c r="G5964">
        <v>31</v>
      </c>
      <c r="H5964">
        <v>1705</v>
      </c>
      <c r="I5964">
        <v>35864.78</v>
      </c>
      <c r="J5964">
        <v>10626.19</v>
      </c>
    </row>
    <row r="5965" spans="2:10" x14ac:dyDescent="0.25">
      <c r="B5965">
        <v>26</v>
      </c>
      <c r="C5965" s="1">
        <v>43318</v>
      </c>
      <c r="D5965">
        <v>3</v>
      </c>
      <c r="E5965">
        <v>1603</v>
      </c>
      <c r="F5965">
        <v>74</v>
      </c>
      <c r="G5965">
        <v>31</v>
      </c>
      <c r="H5965">
        <v>125</v>
      </c>
      <c r="I5965">
        <v>16856.16</v>
      </c>
      <c r="J5965">
        <v>11140.16</v>
      </c>
    </row>
    <row r="5966" spans="2:10" x14ac:dyDescent="0.25">
      <c r="B5966">
        <v>26</v>
      </c>
      <c r="C5966" s="1">
        <v>43325</v>
      </c>
      <c r="D5966">
        <v>3</v>
      </c>
      <c r="E5966">
        <v>1646</v>
      </c>
      <c r="F5966">
        <v>86</v>
      </c>
      <c r="G5966">
        <v>12</v>
      </c>
      <c r="H5966">
        <v>39</v>
      </c>
      <c r="I5966">
        <v>13310.55</v>
      </c>
      <c r="J5966">
        <v>10917.43</v>
      </c>
    </row>
    <row r="5967" spans="2:10" x14ac:dyDescent="0.25">
      <c r="B5967">
        <v>26</v>
      </c>
      <c r="C5967" s="1">
        <v>43332</v>
      </c>
      <c r="D5967">
        <v>3</v>
      </c>
      <c r="E5967">
        <v>1720</v>
      </c>
      <c r="F5967">
        <v>101</v>
      </c>
      <c r="G5967">
        <v>21</v>
      </c>
      <c r="H5967">
        <v>2484</v>
      </c>
      <c r="I5967">
        <v>42955.71</v>
      </c>
      <c r="J5967">
        <v>16120.09</v>
      </c>
    </row>
    <row r="5968" spans="2:10" x14ac:dyDescent="0.25">
      <c r="B5968">
        <v>26</v>
      </c>
      <c r="C5968" s="1">
        <v>43339</v>
      </c>
      <c r="D5968">
        <v>3</v>
      </c>
      <c r="E5968">
        <v>1800</v>
      </c>
      <c r="F5968">
        <v>71</v>
      </c>
      <c r="G5968">
        <v>38</v>
      </c>
      <c r="H5968">
        <v>871</v>
      </c>
      <c r="I5968">
        <v>31926.720000000001</v>
      </c>
      <c r="J5968">
        <v>9477.0300000000007</v>
      </c>
    </row>
    <row r="5969" spans="2:10" x14ac:dyDescent="0.25">
      <c r="B5969">
        <v>26</v>
      </c>
      <c r="C5969" s="1">
        <v>43346</v>
      </c>
      <c r="D5969">
        <v>3</v>
      </c>
      <c r="E5969">
        <v>1833</v>
      </c>
      <c r="F5969">
        <v>125</v>
      </c>
      <c r="G5969">
        <v>4</v>
      </c>
      <c r="H5969">
        <v>963</v>
      </c>
      <c r="I5969">
        <v>45522.79</v>
      </c>
      <c r="J5969">
        <v>12002.88</v>
      </c>
    </row>
    <row r="5970" spans="2:10" x14ac:dyDescent="0.25">
      <c r="B5970">
        <v>26</v>
      </c>
      <c r="C5970" s="1">
        <v>43353</v>
      </c>
      <c r="D5970">
        <v>3</v>
      </c>
      <c r="E5970">
        <v>1954</v>
      </c>
      <c r="F5970">
        <v>95</v>
      </c>
      <c r="G5970">
        <v>28</v>
      </c>
      <c r="H5970">
        <v>1064</v>
      </c>
      <c r="I5970">
        <v>40855.49</v>
      </c>
      <c r="J5970">
        <v>14677.94</v>
      </c>
    </row>
    <row r="5971" spans="2:10" x14ac:dyDescent="0.25">
      <c r="B5971">
        <v>26</v>
      </c>
      <c r="C5971" s="1">
        <v>43360</v>
      </c>
      <c r="D5971">
        <v>3</v>
      </c>
      <c r="E5971">
        <v>2021</v>
      </c>
      <c r="F5971">
        <v>52</v>
      </c>
      <c r="G5971">
        <v>39</v>
      </c>
      <c r="H5971">
        <v>648</v>
      </c>
      <c r="I5971">
        <v>58511.68</v>
      </c>
      <c r="J5971">
        <v>23928.33</v>
      </c>
    </row>
    <row r="5972" spans="2:10" x14ac:dyDescent="0.25">
      <c r="B5972">
        <v>26</v>
      </c>
      <c r="C5972" s="1">
        <v>43367</v>
      </c>
      <c r="D5972">
        <v>3</v>
      </c>
      <c r="E5972">
        <v>2034</v>
      </c>
      <c r="F5972">
        <v>64</v>
      </c>
      <c r="G5972">
        <v>23</v>
      </c>
      <c r="H5972">
        <v>46</v>
      </c>
      <c r="I5972">
        <v>73671.520000000004</v>
      </c>
      <c r="J5972">
        <v>17002.45</v>
      </c>
    </row>
    <row r="5973" spans="2:10" x14ac:dyDescent="0.25">
      <c r="B5973">
        <v>26</v>
      </c>
      <c r="C5973" s="1">
        <v>43101</v>
      </c>
      <c r="D5973">
        <v>4</v>
      </c>
      <c r="E5973">
        <v>0</v>
      </c>
      <c r="F5973">
        <v>85</v>
      </c>
      <c r="G5973">
        <v>34</v>
      </c>
      <c r="H5973">
        <v>27</v>
      </c>
      <c r="I5973">
        <v>1639.07</v>
      </c>
      <c r="J5973">
        <v>311.07</v>
      </c>
    </row>
    <row r="5974" spans="2:10" x14ac:dyDescent="0.25">
      <c r="B5974">
        <v>26</v>
      </c>
      <c r="C5974" s="1">
        <v>43108</v>
      </c>
      <c r="D5974">
        <v>4</v>
      </c>
      <c r="E5974">
        <v>51</v>
      </c>
      <c r="F5974">
        <v>47</v>
      </c>
      <c r="G5974">
        <v>6</v>
      </c>
      <c r="H5974">
        <v>4</v>
      </c>
      <c r="I5974">
        <v>1730.02</v>
      </c>
      <c r="J5974">
        <v>899.16</v>
      </c>
    </row>
    <row r="5975" spans="2:10" x14ac:dyDescent="0.25">
      <c r="B5975">
        <v>26</v>
      </c>
      <c r="C5975" s="1">
        <v>43115</v>
      </c>
      <c r="D5975">
        <v>4</v>
      </c>
      <c r="E5975">
        <v>92</v>
      </c>
      <c r="F5975">
        <v>96</v>
      </c>
      <c r="G5975">
        <v>25</v>
      </c>
      <c r="H5975">
        <v>154</v>
      </c>
      <c r="I5975">
        <v>3761.82</v>
      </c>
      <c r="J5975">
        <v>1383.33</v>
      </c>
    </row>
    <row r="5976" spans="2:10" x14ac:dyDescent="0.25">
      <c r="B5976">
        <v>26</v>
      </c>
      <c r="C5976" s="1">
        <v>43122</v>
      </c>
      <c r="D5976">
        <v>4</v>
      </c>
      <c r="E5976">
        <v>163</v>
      </c>
      <c r="F5976">
        <v>74</v>
      </c>
      <c r="G5976">
        <v>13</v>
      </c>
      <c r="H5976">
        <v>117</v>
      </c>
      <c r="I5976">
        <v>3065.53</v>
      </c>
      <c r="J5976">
        <v>1051.71</v>
      </c>
    </row>
    <row r="5977" spans="2:10" x14ac:dyDescent="0.25">
      <c r="B5977">
        <v>26</v>
      </c>
      <c r="C5977" s="1">
        <v>43129</v>
      </c>
      <c r="D5977">
        <v>4</v>
      </c>
      <c r="E5977">
        <v>224</v>
      </c>
      <c r="F5977">
        <v>100</v>
      </c>
      <c r="G5977">
        <v>18</v>
      </c>
      <c r="H5977">
        <v>168</v>
      </c>
      <c r="I5977">
        <v>9199.25</v>
      </c>
      <c r="J5977">
        <v>2563.6799999999998</v>
      </c>
    </row>
    <row r="5978" spans="2:10" x14ac:dyDescent="0.25">
      <c r="B5978">
        <v>26</v>
      </c>
      <c r="C5978" s="1">
        <v>43136</v>
      </c>
      <c r="D5978">
        <v>4</v>
      </c>
      <c r="E5978">
        <v>306</v>
      </c>
      <c r="F5978">
        <v>85</v>
      </c>
      <c r="G5978">
        <v>21</v>
      </c>
      <c r="H5978">
        <v>1</v>
      </c>
      <c r="I5978">
        <v>6272.1</v>
      </c>
      <c r="J5978">
        <v>4456.71</v>
      </c>
    </row>
    <row r="5979" spans="2:10" x14ac:dyDescent="0.25">
      <c r="B5979">
        <v>26</v>
      </c>
      <c r="C5979" s="1">
        <v>43143</v>
      </c>
      <c r="D5979">
        <v>4</v>
      </c>
      <c r="E5979">
        <v>370</v>
      </c>
      <c r="F5979">
        <v>100</v>
      </c>
      <c r="G5979">
        <v>32</v>
      </c>
      <c r="H5979">
        <v>300</v>
      </c>
      <c r="I5979">
        <v>5734.47</v>
      </c>
      <c r="J5979">
        <v>2457.5300000000002</v>
      </c>
    </row>
    <row r="5980" spans="2:10" x14ac:dyDescent="0.25">
      <c r="B5980">
        <v>26</v>
      </c>
      <c r="C5980" s="1">
        <v>43150</v>
      </c>
      <c r="D5980">
        <v>4</v>
      </c>
      <c r="E5980">
        <v>438</v>
      </c>
      <c r="F5980">
        <v>75</v>
      </c>
      <c r="G5980">
        <v>19</v>
      </c>
      <c r="H5980">
        <v>310</v>
      </c>
      <c r="I5980">
        <v>9163.73</v>
      </c>
      <c r="J5980">
        <v>4176.72</v>
      </c>
    </row>
    <row r="5981" spans="2:10" x14ac:dyDescent="0.25">
      <c r="B5981">
        <v>26</v>
      </c>
      <c r="C5981" s="1">
        <v>43157</v>
      </c>
      <c r="D5981">
        <v>4</v>
      </c>
      <c r="E5981">
        <v>494</v>
      </c>
      <c r="F5981">
        <v>76</v>
      </c>
      <c r="G5981">
        <v>17</v>
      </c>
      <c r="H5981">
        <v>89</v>
      </c>
      <c r="I5981">
        <v>12789.43</v>
      </c>
      <c r="J5981">
        <v>5159.95</v>
      </c>
    </row>
    <row r="5982" spans="2:10" x14ac:dyDescent="0.25">
      <c r="B5982">
        <v>26</v>
      </c>
      <c r="C5982" s="1">
        <v>43164</v>
      </c>
      <c r="D5982">
        <v>4</v>
      </c>
      <c r="E5982">
        <v>553</v>
      </c>
      <c r="F5982">
        <v>89</v>
      </c>
      <c r="G5982">
        <v>21</v>
      </c>
      <c r="H5982">
        <v>578</v>
      </c>
      <c r="I5982">
        <v>9279.8799999999992</v>
      </c>
      <c r="J5982">
        <v>5284.95</v>
      </c>
    </row>
    <row r="5983" spans="2:10" x14ac:dyDescent="0.25">
      <c r="B5983">
        <v>26</v>
      </c>
      <c r="C5983" s="1">
        <v>43171</v>
      </c>
      <c r="D5983">
        <v>4</v>
      </c>
      <c r="E5983">
        <v>621</v>
      </c>
      <c r="F5983">
        <v>79</v>
      </c>
      <c r="G5983">
        <v>37</v>
      </c>
      <c r="H5983">
        <v>522</v>
      </c>
      <c r="I5983">
        <v>15121.56</v>
      </c>
      <c r="J5983">
        <v>2711.62</v>
      </c>
    </row>
    <row r="5984" spans="2:10" x14ac:dyDescent="0.25">
      <c r="B5984">
        <v>26</v>
      </c>
      <c r="C5984" s="1">
        <v>43178</v>
      </c>
      <c r="D5984">
        <v>4</v>
      </c>
      <c r="E5984">
        <v>663</v>
      </c>
      <c r="F5984">
        <v>92</v>
      </c>
      <c r="G5984">
        <v>27</v>
      </c>
      <c r="H5984">
        <v>128</v>
      </c>
      <c r="I5984">
        <v>13843.23</v>
      </c>
      <c r="J5984">
        <v>10145.98</v>
      </c>
    </row>
    <row r="5985" spans="2:10" x14ac:dyDescent="0.25">
      <c r="B5985">
        <v>26</v>
      </c>
      <c r="C5985" s="1">
        <v>43185</v>
      </c>
      <c r="D5985">
        <v>4</v>
      </c>
      <c r="E5985">
        <v>728</v>
      </c>
      <c r="F5985">
        <v>83</v>
      </c>
      <c r="G5985">
        <v>40</v>
      </c>
      <c r="H5985">
        <v>77</v>
      </c>
      <c r="I5985">
        <v>9812.39</v>
      </c>
      <c r="J5985">
        <v>11216.27</v>
      </c>
    </row>
    <row r="5986" spans="2:10" x14ac:dyDescent="0.25">
      <c r="B5986">
        <v>26</v>
      </c>
      <c r="C5986" s="1">
        <v>43192</v>
      </c>
      <c r="D5986">
        <v>4</v>
      </c>
      <c r="E5986">
        <v>771</v>
      </c>
      <c r="F5986">
        <v>58</v>
      </c>
      <c r="G5986">
        <v>29</v>
      </c>
      <c r="H5986">
        <v>542</v>
      </c>
      <c r="I5986">
        <v>18857.490000000002</v>
      </c>
      <c r="J5986">
        <v>11207.23</v>
      </c>
    </row>
    <row r="5987" spans="2:10" x14ac:dyDescent="0.25">
      <c r="B5987">
        <v>26</v>
      </c>
      <c r="C5987" s="1">
        <v>43199</v>
      </c>
      <c r="D5987">
        <v>4</v>
      </c>
      <c r="E5987">
        <v>800</v>
      </c>
      <c r="F5987">
        <v>91</v>
      </c>
      <c r="G5987">
        <v>14</v>
      </c>
      <c r="H5987">
        <v>1094</v>
      </c>
      <c r="I5987">
        <v>23765.48</v>
      </c>
      <c r="J5987">
        <v>8728.48</v>
      </c>
    </row>
    <row r="5988" spans="2:10" x14ac:dyDescent="0.25">
      <c r="B5988">
        <v>26</v>
      </c>
      <c r="C5988" s="1">
        <v>43206</v>
      </c>
      <c r="D5988">
        <v>4</v>
      </c>
      <c r="E5988">
        <v>877</v>
      </c>
      <c r="F5988">
        <v>67</v>
      </c>
      <c r="G5988">
        <v>35</v>
      </c>
      <c r="H5988">
        <v>592</v>
      </c>
      <c r="I5988">
        <v>24888.94</v>
      </c>
      <c r="J5988">
        <v>7714.38</v>
      </c>
    </row>
    <row r="5989" spans="2:10" x14ac:dyDescent="0.25">
      <c r="B5989">
        <v>26</v>
      </c>
      <c r="C5989" s="1">
        <v>43213</v>
      </c>
      <c r="D5989">
        <v>4</v>
      </c>
      <c r="E5989">
        <v>909</v>
      </c>
      <c r="F5989">
        <v>105</v>
      </c>
      <c r="G5989">
        <v>14</v>
      </c>
      <c r="H5989">
        <v>21</v>
      </c>
      <c r="I5989">
        <v>12069.04</v>
      </c>
      <c r="J5989">
        <v>6806.62</v>
      </c>
    </row>
    <row r="5990" spans="2:10" x14ac:dyDescent="0.25">
      <c r="B5990">
        <v>26</v>
      </c>
      <c r="C5990" s="1">
        <v>43220</v>
      </c>
      <c r="D5990">
        <v>4</v>
      </c>
      <c r="E5990">
        <v>1000</v>
      </c>
      <c r="F5990">
        <v>39</v>
      </c>
      <c r="G5990">
        <v>24</v>
      </c>
      <c r="H5990">
        <v>71</v>
      </c>
      <c r="I5990">
        <v>13604.97</v>
      </c>
      <c r="J5990">
        <v>11365.53</v>
      </c>
    </row>
    <row r="5991" spans="2:10" x14ac:dyDescent="0.25">
      <c r="B5991">
        <v>26</v>
      </c>
      <c r="C5991" s="1">
        <v>43227</v>
      </c>
      <c r="D5991">
        <v>4</v>
      </c>
      <c r="E5991">
        <v>1015</v>
      </c>
      <c r="F5991">
        <v>94</v>
      </c>
      <c r="G5991">
        <v>25</v>
      </c>
      <c r="H5991">
        <v>225</v>
      </c>
      <c r="I5991">
        <v>19352.21</v>
      </c>
      <c r="J5991">
        <v>9415.4599999999991</v>
      </c>
    </row>
    <row r="5992" spans="2:10" x14ac:dyDescent="0.25">
      <c r="B5992">
        <v>26</v>
      </c>
      <c r="C5992" s="1">
        <v>43234</v>
      </c>
      <c r="D5992">
        <v>4</v>
      </c>
      <c r="E5992">
        <v>1084</v>
      </c>
      <c r="F5992">
        <v>98</v>
      </c>
      <c r="G5992">
        <v>27</v>
      </c>
      <c r="H5992">
        <v>1128</v>
      </c>
      <c r="I5992">
        <v>25706.23</v>
      </c>
      <c r="J5992">
        <v>11954.62</v>
      </c>
    </row>
    <row r="5993" spans="2:10" x14ac:dyDescent="0.25">
      <c r="B5993">
        <v>26</v>
      </c>
      <c r="C5993" s="1">
        <v>43241</v>
      </c>
      <c r="D5993">
        <v>4</v>
      </c>
      <c r="E5993">
        <v>1155</v>
      </c>
      <c r="F5993">
        <v>86</v>
      </c>
      <c r="G5993">
        <v>28</v>
      </c>
      <c r="H5993">
        <v>444</v>
      </c>
      <c r="I5993">
        <v>11778.3</v>
      </c>
      <c r="J5993">
        <v>10815.32</v>
      </c>
    </row>
    <row r="5994" spans="2:10" x14ac:dyDescent="0.25">
      <c r="B5994">
        <v>26</v>
      </c>
      <c r="C5994" s="1">
        <v>43248</v>
      </c>
      <c r="D5994">
        <v>4</v>
      </c>
      <c r="E5994">
        <v>1213</v>
      </c>
      <c r="F5994">
        <v>103</v>
      </c>
      <c r="G5994">
        <v>45</v>
      </c>
      <c r="H5994">
        <v>13</v>
      </c>
      <c r="I5994">
        <v>26645.81</v>
      </c>
      <c r="J5994">
        <v>13040.61</v>
      </c>
    </row>
    <row r="5995" spans="2:10" x14ac:dyDescent="0.25">
      <c r="B5995">
        <v>26</v>
      </c>
      <c r="C5995" s="1">
        <v>43255</v>
      </c>
      <c r="D5995">
        <v>4</v>
      </c>
      <c r="E5995">
        <v>1271</v>
      </c>
      <c r="F5995">
        <v>84</v>
      </c>
      <c r="G5995">
        <v>36</v>
      </c>
      <c r="H5995">
        <v>211</v>
      </c>
      <c r="I5995">
        <v>20689.43</v>
      </c>
      <c r="J5995">
        <v>15680.09</v>
      </c>
    </row>
    <row r="5996" spans="2:10" x14ac:dyDescent="0.25">
      <c r="B5996">
        <v>26</v>
      </c>
      <c r="C5996" s="1">
        <v>43262</v>
      </c>
      <c r="D5996">
        <v>4</v>
      </c>
      <c r="E5996">
        <v>1319</v>
      </c>
      <c r="F5996">
        <v>46</v>
      </c>
      <c r="G5996">
        <v>21</v>
      </c>
      <c r="H5996">
        <v>769</v>
      </c>
      <c r="I5996">
        <v>30033.06</v>
      </c>
      <c r="J5996">
        <v>8616.09</v>
      </c>
    </row>
    <row r="5997" spans="2:10" x14ac:dyDescent="0.25">
      <c r="B5997">
        <v>26</v>
      </c>
      <c r="C5997" s="1">
        <v>43269</v>
      </c>
      <c r="D5997">
        <v>4</v>
      </c>
      <c r="E5997">
        <v>1344</v>
      </c>
      <c r="F5997">
        <v>85</v>
      </c>
      <c r="G5997">
        <v>19</v>
      </c>
      <c r="H5997">
        <v>1848</v>
      </c>
      <c r="I5997">
        <v>15817.84</v>
      </c>
      <c r="J5997">
        <v>17492.36</v>
      </c>
    </row>
    <row r="5998" spans="2:10" x14ac:dyDescent="0.25">
      <c r="B5998">
        <v>26</v>
      </c>
      <c r="C5998" s="1">
        <v>43276</v>
      </c>
      <c r="D5998">
        <v>4</v>
      </c>
      <c r="E5998">
        <v>1410</v>
      </c>
      <c r="F5998">
        <v>110</v>
      </c>
      <c r="G5998">
        <v>39</v>
      </c>
      <c r="H5998">
        <v>714</v>
      </c>
      <c r="I5998">
        <v>35194.080000000002</v>
      </c>
      <c r="J5998">
        <v>7052.47</v>
      </c>
    </row>
    <row r="5999" spans="2:10" x14ac:dyDescent="0.25">
      <c r="B5999">
        <v>26</v>
      </c>
      <c r="C5999" s="1">
        <v>43283</v>
      </c>
      <c r="D5999">
        <v>4</v>
      </c>
      <c r="E5999">
        <v>1481</v>
      </c>
      <c r="F5999">
        <v>106</v>
      </c>
      <c r="G5999">
        <v>18</v>
      </c>
      <c r="H5999">
        <v>552</v>
      </c>
      <c r="I5999">
        <v>28071.27</v>
      </c>
      <c r="J5999">
        <v>14622.13</v>
      </c>
    </row>
    <row r="6000" spans="2:10" x14ac:dyDescent="0.25">
      <c r="B6000">
        <v>26</v>
      </c>
      <c r="C6000" s="1">
        <v>43290</v>
      </c>
      <c r="D6000">
        <v>4</v>
      </c>
      <c r="E6000">
        <v>1569</v>
      </c>
      <c r="F6000">
        <v>116</v>
      </c>
      <c r="G6000">
        <v>16</v>
      </c>
      <c r="H6000">
        <v>849</v>
      </c>
      <c r="I6000">
        <v>20537.73</v>
      </c>
      <c r="J6000">
        <v>9100.91</v>
      </c>
    </row>
    <row r="6001" spans="2:10" x14ac:dyDescent="0.25">
      <c r="B6001">
        <v>26</v>
      </c>
      <c r="C6001" s="1">
        <v>43297</v>
      </c>
      <c r="D6001">
        <v>4</v>
      </c>
      <c r="E6001">
        <v>1669</v>
      </c>
      <c r="F6001">
        <v>146</v>
      </c>
      <c r="G6001">
        <v>26</v>
      </c>
      <c r="H6001">
        <v>471</v>
      </c>
      <c r="I6001">
        <v>23629.27</v>
      </c>
      <c r="J6001">
        <v>12953.93</v>
      </c>
    </row>
    <row r="6002" spans="2:10" x14ac:dyDescent="0.25">
      <c r="B6002">
        <v>26</v>
      </c>
      <c r="C6002" s="1">
        <v>43304</v>
      </c>
      <c r="D6002">
        <v>4</v>
      </c>
      <c r="E6002">
        <v>1789</v>
      </c>
      <c r="F6002">
        <v>74</v>
      </c>
      <c r="G6002">
        <v>27</v>
      </c>
      <c r="H6002">
        <v>925</v>
      </c>
      <c r="I6002">
        <v>38498.339999999997</v>
      </c>
      <c r="J6002">
        <v>9494.67</v>
      </c>
    </row>
    <row r="6003" spans="2:10" x14ac:dyDescent="0.25">
      <c r="B6003">
        <v>26</v>
      </c>
      <c r="C6003" s="1">
        <v>43311</v>
      </c>
      <c r="D6003">
        <v>4</v>
      </c>
      <c r="E6003">
        <v>1836</v>
      </c>
      <c r="F6003">
        <v>90</v>
      </c>
      <c r="G6003">
        <v>19</v>
      </c>
      <c r="H6003">
        <v>34</v>
      </c>
      <c r="I6003">
        <v>46095.7</v>
      </c>
      <c r="J6003">
        <v>16406.59</v>
      </c>
    </row>
    <row r="6004" spans="2:10" x14ac:dyDescent="0.25">
      <c r="B6004">
        <v>26</v>
      </c>
      <c r="C6004" s="1">
        <v>43318</v>
      </c>
      <c r="D6004">
        <v>4</v>
      </c>
      <c r="E6004">
        <v>1907</v>
      </c>
      <c r="F6004">
        <v>85</v>
      </c>
      <c r="G6004">
        <v>28</v>
      </c>
      <c r="H6004">
        <v>533</v>
      </c>
      <c r="I6004">
        <v>41677.18</v>
      </c>
      <c r="J6004">
        <v>9835.66</v>
      </c>
    </row>
    <row r="6005" spans="2:10" x14ac:dyDescent="0.25">
      <c r="B6005">
        <v>26</v>
      </c>
      <c r="C6005" s="1">
        <v>43325</v>
      </c>
      <c r="D6005">
        <v>4</v>
      </c>
      <c r="E6005">
        <v>1964</v>
      </c>
      <c r="F6005">
        <v>104</v>
      </c>
      <c r="G6005">
        <v>26</v>
      </c>
      <c r="H6005">
        <v>994</v>
      </c>
      <c r="I6005">
        <v>57066.19</v>
      </c>
      <c r="J6005">
        <v>14553.81</v>
      </c>
    </row>
    <row r="6006" spans="2:10" x14ac:dyDescent="0.25">
      <c r="B6006">
        <v>26</v>
      </c>
      <c r="C6006" s="1">
        <v>43332</v>
      </c>
      <c r="D6006">
        <v>4</v>
      </c>
      <c r="E6006">
        <v>2042</v>
      </c>
      <c r="F6006">
        <v>68</v>
      </c>
      <c r="G6006">
        <v>21</v>
      </c>
      <c r="H6006">
        <v>524</v>
      </c>
      <c r="I6006">
        <v>40784.5</v>
      </c>
      <c r="J6006">
        <v>18293.62</v>
      </c>
    </row>
    <row r="6007" spans="2:10" x14ac:dyDescent="0.25">
      <c r="B6007">
        <v>26</v>
      </c>
      <c r="C6007" s="1">
        <v>43339</v>
      </c>
      <c r="D6007">
        <v>4</v>
      </c>
      <c r="E6007">
        <v>2089</v>
      </c>
      <c r="F6007">
        <v>85</v>
      </c>
      <c r="G6007">
        <v>22</v>
      </c>
      <c r="H6007">
        <v>142</v>
      </c>
      <c r="I6007">
        <v>43718.96</v>
      </c>
      <c r="J6007">
        <v>31146.18</v>
      </c>
    </row>
    <row r="6008" spans="2:10" x14ac:dyDescent="0.25">
      <c r="B6008">
        <v>26</v>
      </c>
      <c r="C6008" s="1">
        <v>43346</v>
      </c>
      <c r="D6008">
        <v>4</v>
      </c>
      <c r="E6008">
        <v>2152</v>
      </c>
      <c r="F6008">
        <v>83</v>
      </c>
      <c r="G6008">
        <v>12</v>
      </c>
      <c r="H6008">
        <v>346</v>
      </c>
      <c r="I6008">
        <v>24188.85</v>
      </c>
      <c r="J6008">
        <v>10679.83</v>
      </c>
    </row>
    <row r="6009" spans="2:10" x14ac:dyDescent="0.25">
      <c r="B6009">
        <v>26</v>
      </c>
      <c r="C6009" s="1">
        <v>43353</v>
      </c>
      <c r="D6009">
        <v>4</v>
      </c>
      <c r="E6009">
        <v>2223</v>
      </c>
      <c r="F6009">
        <v>50</v>
      </c>
      <c r="G6009">
        <v>24</v>
      </c>
      <c r="H6009">
        <v>1548</v>
      </c>
      <c r="I6009">
        <v>42518.27</v>
      </c>
      <c r="J6009">
        <v>31174.61</v>
      </c>
    </row>
    <row r="6010" spans="2:10" x14ac:dyDescent="0.25">
      <c r="B6010">
        <v>26</v>
      </c>
      <c r="C6010" s="1">
        <v>43360</v>
      </c>
      <c r="D6010">
        <v>4</v>
      </c>
      <c r="E6010">
        <v>2249</v>
      </c>
      <c r="F6010">
        <v>85</v>
      </c>
      <c r="G6010">
        <v>28</v>
      </c>
      <c r="H6010">
        <v>253</v>
      </c>
      <c r="I6010">
        <v>56939.96</v>
      </c>
      <c r="J6010">
        <v>23581.1</v>
      </c>
    </row>
    <row r="6011" spans="2:10" x14ac:dyDescent="0.25">
      <c r="B6011">
        <v>26</v>
      </c>
      <c r="C6011" s="1">
        <v>43367</v>
      </c>
      <c r="D6011">
        <v>4</v>
      </c>
      <c r="E6011">
        <v>2306</v>
      </c>
      <c r="F6011">
        <v>69</v>
      </c>
      <c r="G6011">
        <v>41</v>
      </c>
      <c r="H6011">
        <v>622</v>
      </c>
      <c r="I6011">
        <v>53291.199999999997</v>
      </c>
      <c r="J6011">
        <v>21276.68</v>
      </c>
    </row>
    <row r="6012" spans="2:10" x14ac:dyDescent="0.25">
      <c r="B6012">
        <v>26</v>
      </c>
      <c r="C6012" s="1">
        <v>43101</v>
      </c>
      <c r="D6012">
        <v>5</v>
      </c>
      <c r="E6012">
        <v>0</v>
      </c>
      <c r="F6012">
        <v>83</v>
      </c>
      <c r="G6012">
        <v>25</v>
      </c>
      <c r="H6012">
        <v>33</v>
      </c>
      <c r="I6012">
        <v>1239.6099999999999</v>
      </c>
      <c r="J6012">
        <v>446.48</v>
      </c>
    </row>
    <row r="6013" spans="2:10" x14ac:dyDescent="0.25">
      <c r="B6013">
        <v>26</v>
      </c>
      <c r="C6013" s="1">
        <v>43108</v>
      </c>
      <c r="D6013">
        <v>5</v>
      </c>
      <c r="E6013">
        <v>58</v>
      </c>
      <c r="F6013">
        <v>90</v>
      </c>
      <c r="G6013">
        <v>33</v>
      </c>
      <c r="H6013">
        <v>36</v>
      </c>
      <c r="I6013">
        <v>1974.39</v>
      </c>
      <c r="J6013">
        <v>899.13</v>
      </c>
    </row>
    <row r="6014" spans="2:10" x14ac:dyDescent="0.25">
      <c r="B6014">
        <v>26</v>
      </c>
      <c r="C6014" s="1">
        <v>43115</v>
      </c>
      <c r="D6014">
        <v>5</v>
      </c>
      <c r="E6014">
        <v>115</v>
      </c>
      <c r="F6014">
        <v>101</v>
      </c>
      <c r="G6014">
        <v>19</v>
      </c>
      <c r="H6014">
        <v>58</v>
      </c>
      <c r="I6014">
        <v>4415.6499999999996</v>
      </c>
      <c r="J6014">
        <v>1546.33</v>
      </c>
    </row>
    <row r="6015" spans="2:10" x14ac:dyDescent="0.25">
      <c r="B6015">
        <v>26</v>
      </c>
      <c r="C6015" s="1">
        <v>43122</v>
      </c>
      <c r="D6015">
        <v>5</v>
      </c>
      <c r="E6015">
        <v>197</v>
      </c>
      <c r="F6015">
        <v>109</v>
      </c>
      <c r="G6015">
        <v>36</v>
      </c>
      <c r="H6015">
        <v>383</v>
      </c>
      <c r="I6015">
        <v>6751.69</v>
      </c>
      <c r="J6015">
        <v>1845.48</v>
      </c>
    </row>
    <row r="6016" spans="2:10" x14ac:dyDescent="0.25">
      <c r="B6016">
        <v>26</v>
      </c>
      <c r="C6016" s="1">
        <v>43129</v>
      </c>
      <c r="D6016">
        <v>5</v>
      </c>
      <c r="E6016">
        <v>270</v>
      </c>
      <c r="F6016">
        <v>56</v>
      </c>
      <c r="G6016">
        <v>23</v>
      </c>
      <c r="H6016">
        <v>96</v>
      </c>
      <c r="I6016">
        <v>9230.86</v>
      </c>
      <c r="J6016">
        <v>1966.53</v>
      </c>
    </row>
    <row r="6017" spans="2:10" x14ac:dyDescent="0.25">
      <c r="B6017">
        <v>26</v>
      </c>
      <c r="C6017" s="1">
        <v>43136</v>
      </c>
      <c r="D6017">
        <v>5</v>
      </c>
      <c r="E6017">
        <v>303</v>
      </c>
      <c r="F6017">
        <v>89</v>
      </c>
      <c r="G6017">
        <v>21</v>
      </c>
      <c r="H6017">
        <v>101</v>
      </c>
      <c r="I6017">
        <v>4398.1000000000004</v>
      </c>
      <c r="J6017">
        <v>2291.21</v>
      </c>
    </row>
    <row r="6018" spans="2:10" x14ac:dyDescent="0.25">
      <c r="B6018">
        <v>26</v>
      </c>
      <c r="C6018" s="1">
        <v>43143</v>
      </c>
      <c r="D6018">
        <v>5</v>
      </c>
      <c r="E6018">
        <v>371</v>
      </c>
      <c r="F6018">
        <v>75</v>
      </c>
      <c r="G6018">
        <v>34</v>
      </c>
      <c r="H6018">
        <v>414</v>
      </c>
      <c r="I6018">
        <v>7994.09</v>
      </c>
      <c r="J6018">
        <v>1525.75</v>
      </c>
    </row>
    <row r="6019" spans="2:10" x14ac:dyDescent="0.25">
      <c r="B6019">
        <v>26</v>
      </c>
      <c r="C6019" s="1">
        <v>43150</v>
      </c>
      <c r="D6019">
        <v>5</v>
      </c>
      <c r="E6019">
        <v>412</v>
      </c>
      <c r="F6019">
        <v>122</v>
      </c>
      <c r="G6019">
        <v>30</v>
      </c>
      <c r="H6019">
        <v>213</v>
      </c>
      <c r="I6019">
        <v>6540.39</v>
      </c>
      <c r="J6019">
        <v>2886.86</v>
      </c>
    </row>
    <row r="6020" spans="2:10" x14ac:dyDescent="0.25">
      <c r="B6020">
        <v>26</v>
      </c>
      <c r="C6020" s="1">
        <v>43157</v>
      </c>
      <c r="D6020">
        <v>5</v>
      </c>
      <c r="E6020">
        <v>504</v>
      </c>
      <c r="F6020">
        <v>127</v>
      </c>
      <c r="G6020">
        <v>26</v>
      </c>
      <c r="H6020">
        <v>117</v>
      </c>
      <c r="I6020">
        <v>9357.6299999999992</v>
      </c>
      <c r="J6020">
        <v>3379.85</v>
      </c>
    </row>
    <row r="6021" spans="2:10" x14ac:dyDescent="0.25">
      <c r="B6021">
        <v>26</v>
      </c>
      <c r="C6021" s="1">
        <v>43164</v>
      </c>
      <c r="D6021">
        <v>5</v>
      </c>
      <c r="E6021">
        <v>605</v>
      </c>
      <c r="F6021">
        <v>55</v>
      </c>
      <c r="G6021">
        <v>27</v>
      </c>
      <c r="H6021">
        <v>219</v>
      </c>
      <c r="I6021">
        <v>16099.71</v>
      </c>
      <c r="J6021">
        <v>5212.2700000000004</v>
      </c>
    </row>
    <row r="6022" spans="2:10" x14ac:dyDescent="0.25">
      <c r="B6022">
        <v>26</v>
      </c>
      <c r="C6022" s="1">
        <v>43171</v>
      </c>
      <c r="D6022">
        <v>5</v>
      </c>
      <c r="E6022">
        <v>633</v>
      </c>
      <c r="F6022">
        <v>50</v>
      </c>
      <c r="G6022">
        <v>19</v>
      </c>
      <c r="H6022">
        <v>587</v>
      </c>
      <c r="I6022">
        <v>17936.650000000001</v>
      </c>
      <c r="J6022">
        <v>3626.48</v>
      </c>
    </row>
    <row r="6023" spans="2:10" x14ac:dyDescent="0.25">
      <c r="B6023">
        <v>26</v>
      </c>
      <c r="C6023" s="1">
        <v>43178</v>
      </c>
      <c r="D6023">
        <v>5</v>
      </c>
      <c r="E6023">
        <v>664</v>
      </c>
      <c r="F6023">
        <v>92</v>
      </c>
      <c r="G6023">
        <v>24</v>
      </c>
      <c r="H6023">
        <v>248</v>
      </c>
      <c r="I6023">
        <v>16825.05</v>
      </c>
      <c r="J6023">
        <v>4727.13</v>
      </c>
    </row>
    <row r="6024" spans="2:10" x14ac:dyDescent="0.25">
      <c r="B6024">
        <v>26</v>
      </c>
      <c r="C6024" s="1">
        <v>43185</v>
      </c>
      <c r="D6024">
        <v>5</v>
      </c>
      <c r="E6024">
        <v>732</v>
      </c>
      <c r="F6024">
        <v>76</v>
      </c>
      <c r="G6024">
        <v>11</v>
      </c>
      <c r="H6024">
        <v>540</v>
      </c>
      <c r="I6024">
        <v>19304.78</v>
      </c>
      <c r="J6024">
        <v>3386.17</v>
      </c>
    </row>
    <row r="6025" spans="2:10" x14ac:dyDescent="0.25">
      <c r="B6025">
        <v>26</v>
      </c>
      <c r="C6025" s="1">
        <v>43192</v>
      </c>
      <c r="D6025">
        <v>5</v>
      </c>
      <c r="E6025">
        <v>797</v>
      </c>
      <c r="F6025">
        <v>76</v>
      </c>
      <c r="G6025">
        <v>30</v>
      </c>
      <c r="H6025">
        <v>424</v>
      </c>
      <c r="I6025">
        <v>17315.05</v>
      </c>
      <c r="J6025">
        <v>6143.32</v>
      </c>
    </row>
    <row r="6026" spans="2:10" x14ac:dyDescent="0.25">
      <c r="B6026">
        <v>26</v>
      </c>
      <c r="C6026" s="1">
        <v>43199</v>
      </c>
      <c r="D6026">
        <v>5</v>
      </c>
      <c r="E6026">
        <v>843</v>
      </c>
      <c r="F6026">
        <v>90</v>
      </c>
      <c r="G6026">
        <v>26</v>
      </c>
      <c r="H6026">
        <v>736</v>
      </c>
      <c r="I6026">
        <v>22672.27</v>
      </c>
      <c r="J6026">
        <v>4902.7700000000004</v>
      </c>
    </row>
    <row r="6027" spans="2:10" x14ac:dyDescent="0.25">
      <c r="B6027">
        <v>26</v>
      </c>
      <c r="C6027" s="1">
        <v>43206</v>
      </c>
      <c r="D6027">
        <v>5</v>
      </c>
      <c r="E6027">
        <v>907</v>
      </c>
      <c r="F6027">
        <v>94</v>
      </c>
      <c r="G6027">
        <v>27</v>
      </c>
      <c r="H6027">
        <v>1284</v>
      </c>
      <c r="I6027">
        <v>30572.65</v>
      </c>
      <c r="J6027">
        <v>6675.44</v>
      </c>
    </row>
    <row r="6028" spans="2:10" x14ac:dyDescent="0.25">
      <c r="B6028">
        <v>26</v>
      </c>
      <c r="C6028" s="1">
        <v>43213</v>
      </c>
      <c r="D6028">
        <v>5</v>
      </c>
      <c r="E6028">
        <v>974</v>
      </c>
      <c r="F6028">
        <v>63</v>
      </c>
      <c r="G6028">
        <v>1</v>
      </c>
      <c r="H6028">
        <v>363</v>
      </c>
      <c r="I6028">
        <v>17946.25</v>
      </c>
      <c r="J6028">
        <v>7277.34</v>
      </c>
    </row>
    <row r="6029" spans="2:10" x14ac:dyDescent="0.25">
      <c r="B6029">
        <v>26</v>
      </c>
      <c r="C6029" s="1">
        <v>43220</v>
      </c>
      <c r="D6029">
        <v>5</v>
      </c>
      <c r="E6029">
        <v>1036</v>
      </c>
      <c r="F6029">
        <v>132</v>
      </c>
      <c r="G6029">
        <v>14</v>
      </c>
      <c r="H6029">
        <v>306</v>
      </c>
      <c r="I6029">
        <v>23027.14</v>
      </c>
      <c r="J6029">
        <v>6653.94</v>
      </c>
    </row>
    <row r="6030" spans="2:10" x14ac:dyDescent="0.25">
      <c r="B6030">
        <v>26</v>
      </c>
      <c r="C6030" s="1">
        <v>43227</v>
      </c>
      <c r="D6030">
        <v>5</v>
      </c>
      <c r="E6030">
        <v>1154</v>
      </c>
      <c r="F6030">
        <v>47</v>
      </c>
      <c r="G6030">
        <v>6</v>
      </c>
      <c r="H6030">
        <v>908</v>
      </c>
      <c r="I6030">
        <v>26150.959999999999</v>
      </c>
      <c r="J6030">
        <v>7903.06</v>
      </c>
    </row>
    <row r="6031" spans="2:10" x14ac:dyDescent="0.25">
      <c r="B6031">
        <v>26</v>
      </c>
      <c r="C6031" s="1">
        <v>43234</v>
      </c>
      <c r="D6031">
        <v>5</v>
      </c>
      <c r="E6031">
        <v>1195</v>
      </c>
      <c r="F6031">
        <v>80</v>
      </c>
      <c r="G6031">
        <v>26</v>
      </c>
      <c r="H6031">
        <v>585</v>
      </c>
      <c r="I6031">
        <v>21108.95</v>
      </c>
      <c r="J6031">
        <v>7562.89</v>
      </c>
    </row>
    <row r="6032" spans="2:10" x14ac:dyDescent="0.25">
      <c r="B6032">
        <v>26</v>
      </c>
      <c r="C6032" s="1">
        <v>43241</v>
      </c>
      <c r="D6032">
        <v>5</v>
      </c>
      <c r="E6032">
        <v>1249</v>
      </c>
      <c r="F6032">
        <v>53</v>
      </c>
      <c r="G6032">
        <v>23</v>
      </c>
      <c r="H6032">
        <v>593</v>
      </c>
      <c r="I6032">
        <v>30468.55</v>
      </c>
      <c r="J6032">
        <v>5901.25</v>
      </c>
    </row>
    <row r="6033" spans="2:10" x14ac:dyDescent="0.25">
      <c r="B6033">
        <v>26</v>
      </c>
      <c r="C6033" s="1">
        <v>43248</v>
      </c>
      <c r="D6033">
        <v>5</v>
      </c>
      <c r="E6033">
        <v>1279</v>
      </c>
      <c r="F6033">
        <v>87</v>
      </c>
      <c r="G6033">
        <v>13</v>
      </c>
      <c r="H6033">
        <v>293</v>
      </c>
      <c r="I6033">
        <v>20505.919999999998</v>
      </c>
      <c r="J6033">
        <v>7974.37</v>
      </c>
    </row>
    <row r="6034" spans="2:10" x14ac:dyDescent="0.25">
      <c r="B6034">
        <v>26</v>
      </c>
      <c r="C6034" s="1">
        <v>43255</v>
      </c>
      <c r="D6034">
        <v>5</v>
      </c>
      <c r="E6034">
        <v>1353</v>
      </c>
      <c r="F6034">
        <v>75</v>
      </c>
      <c r="G6034">
        <v>34</v>
      </c>
      <c r="H6034">
        <v>43</v>
      </c>
      <c r="I6034">
        <v>23403.57</v>
      </c>
      <c r="J6034">
        <v>9385.74</v>
      </c>
    </row>
    <row r="6035" spans="2:10" x14ac:dyDescent="0.25">
      <c r="B6035">
        <v>26</v>
      </c>
      <c r="C6035" s="1">
        <v>43262</v>
      </c>
      <c r="D6035">
        <v>5</v>
      </c>
      <c r="E6035">
        <v>1394</v>
      </c>
      <c r="F6035">
        <v>77</v>
      </c>
      <c r="G6035">
        <v>22</v>
      </c>
      <c r="H6035">
        <v>1207</v>
      </c>
      <c r="I6035">
        <v>40583.620000000003</v>
      </c>
      <c r="J6035">
        <v>5206.75</v>
      </c>
    </row>
    <row r="6036" spans="2:10" x14ac:dyDescent="0.25">
      <c r="B6036">
        <v>26</v>
      </c>
      <c r="C6036" s="1">
        <v>43269</v>
      </c>
      <c r="D6036">
        <v>5</v>
      </c>
      <c r="E6036">
        <v>1449</v>
      </c>
      <c r="F6036">
        <v>45</v>
      </c>
      <c r="G6036">
        <v>34</v>
      </c>
      <c r="H6036">
        <v>381</v>
      </c>
      <c r="I6036">
        <v>29722.01</v>
      </c>
      <c r="J6036">
        <v>9238.18</v>
      </c>
    </row>
    <row r="6037" spans="2:10" x14ac:dyDescent="0.25">
      <c r="B6037">
        <v>26</v>
      </c>
      <c r="C6037" s="1">
        <v>43276</v>
      </c>
      <c r="D6037">
        <v>5</v>
      </c>
      <c r="E6037">
        <v>1460</v>
      </c>
      <c r="F6037">
        <v>86</v>
      </c>
      <c r="G6037">
        <v>33</v>
      </c>
      <c r="H6037">
        <v>788</v>
      </c>
      <c r="I6037">
        <v>36578.93</v>
      </c>
      <c r="J6037">
        <v>9447.5300000000007</v>
      </c>
    </row>
    <row r="6038" spans="2:10" x14ac:dyDescent="0.25">
      <c r="B6038">
        <v>26</v>
      </c>
      <c r="C6038" s="1">
        <v>43283</v>
      </c>
      <c r="D6038">
        <v>5</v>
      </c>
      <c r="E6038">
        <v>1513</v>
      </c>
      <c r="F6038">
        <v>134</v>
      </c>
      <c r="G6038">
        <v>39</v>
      </c>
      <c r="H6038">
        <v>839</v>
      </c>
      <c r="I6038">
        <v>34866.21</v>
      </c>
      <c r="J6038">
        <v>10402.209999999999</v>
      </c>
    </row>
    <row r="6039" spans="2:10" x14ac:dyDescent="0.25">
      <c r="B6039">
        <v>26</v>
      </c>
      <c r="C6039" s="1">
        <v>43290</v>
      </c>
      <c r="D6039">
        <v>5</v>
      </c>
      <c r="E6039">
        <v>1608</v>
      </c>
      <c r="F6039">
        <v>62</v>
      </c>
      <c r="G6039">
        <v>29</v>
      </c>
      <c r="H6039">
        <v>1116</v>
      </c>
      <c r="I6039">
        <v>21843.37</v>
      </c>
      <c r="J6039">
        <v>10575.85</v>
      </c>
    </row>
    <row r="6040" spans="2:10" x14ac:dyDescent="0.25">
      <c r="B6040">
        <v>26</v>
      </c>
      <c r="C6040" s="1">
        <v>43297</v>
      </c>
      <c r="D6040">
        <v>5</v>
      </c>
      <c r="E6040">
        <v>1641</v>
      </c>
      <c r="F6040">
        <v>93</v>
      </c>
      <c r="G6040">
        <v>15</v>
      </c>
      <c r="H6040">
        <v>220</v>
      </c>
      <c r="I6040">
        <v>20298.34</v>
      </c>
      <c r="J6040">
        <v>13293.89</v>
      </c>
    </row>
    <row r="6041" spans="2:10" x14ac:dyDescent="0.25">
      <c r="B6041">
        <v>26</v>
      </c>
      <c r="C6041" s="1">
        <v>43304</v>
      </c>
      <c r="D6041">
        <v>5</v>
      </c>
      <c r="E6041">
        <v>1719</v>
      </c>
      <c r="F6041">
        <v>76</v>
      </c>
      <c r="G6041">
        <v>27</v>
      </c>
      <c r="H6041">
        <v>323</v>
      </c>
      <c r="I6041">
        <v>28526.880000000001</v>
      </c>
      <c r="J6041">
        <v>14044.44</v>
      </c>
    </row>
    <row r="6042" spans="2:10" x14ac:dyDescent="0.25">
      <c r="B6042">
        <v>26</v>
      </c>
      <c r="C6042" s="1">
        <v>43311</v>
      </c>
      <c r="D6042">
        <v>5</v>
      </c>
      <c r="E6042">
        <v>1768</v>
      </c>
      <c r="F6042">
        <v>66</v>
      </c>
      <c r="G6042">
        <v>21</v>
      </c>
      <c r="H6042">
        <v>1100</v>
      </c>
      <c r="I6042">
        <v>26921.81</v>
      </c>
      <c r="J6042">
        <v>12286.66</v>
      </c>
    </row>
    <row r="6043" spans="2:10" x14ac:dyDescent="0.25">
      <c r="B6043">
        <v>26</v>
      </c>
      <c r="C6043" s="1">
        <v>43318</v>
      </c>
      <c r="D6043">
        <v>5</v>
      </c>
      <c r="E6043">
        <v>1813</v>
      </c>
      <c r="F6043">
        <v>92</v>
      </c>
      <c r="G6043">
        <v>29</v>
      </c>
      <c r="H6043">
        <v>128</v>
      </c>
      <c r="I6043">
        <v>11379.12</v>
      </c>
      <c r="J6043">
        <v>10172.67</v>
      </c>
    </row>
    <row r="6044" spans="2:10" x14ac:dyDescent="0.25">
      <c r="B6044">
        <v>26</v>
      </c>
      <c r="C6044" s="1">
        <v>43325</v>
      </c>
      <c r="D6044">
        <v>5</v>
      </c>
      <c r="E6044">
        <v>1876</v>
      </c>
      <c r="F6044">
        <v>73</v>
      </c>
      <c r="G6044">
        <v>15</v>
      </c>
      <c r="H6044">
        <v>603</v>
      </c>
      <c r="I6044">
        <v>42269.15</v>
      </c>
      <c r="J6044">
        <v>11875.42</v>
      </c>
    </row>
    <row r="6045" spans="2:10" x14ac:dyDescent="0.25">
      <c r="B6045">
        <v>26</v>
      </c>
      <c r="C6045" s="1">
        <v>43332</v>
      </c>
      <c r="D6045">
        <v>5</v>
      </c>
      <c r="E6045">
        <v>1934</v>
      </c>
      <c r="F6045">
        <v>80</v>
      </c>
      <c r="G6045">
        <v>25</v>
      </c>
      <c r="H6045">
        <v>2845</v>
      </c>
      <c r="I6045">
        <v>31958.43</v>
      </c>
      <c r="J6045">
        <v>13852.51</v>
      </c>
    </row>
    <row r="6046" spans="2:10" x14ac:dyDescent="0.25">
      <c r="B6046">
        <v>26</v>
      </c>
      <c r="C6046" s="1">
        <v>43339</v>
      </c>
      <c r="D6046">
        <v>5</v>
      </c>
      <c r="E6046">
        <v>1989</v>
      </c>
      <c r="F6046">
        <v>84</v>
      </c>
      <c r="G6046">
        <v>30</v>
      </c>
      <c r="H6046">
        <v>860</v>
      </c>
      <c r="I6046">
        <v>50139.68</v>
      </c>
      <c r="J6046">
        <v>11262.85</v>
      </c>
    </row>
    <row r="6047" spans="2:10" x14ac:dyDescent="0.25">
      <c r="B6047">
        <v>26</v>
      </c>
      <c r="C6047" s="1">
        <v>43346</v>
      </c>
      <c r="D6047">
        <v>5</v>
      </c>
      <c r="E6047">
        <v>2043</v>
      </c>
      <c r="F6047">
        <v>97</v>
      </c>
      <c r="G6047">
        <v>26</v>
      </c>
      <c r="H6047">
        <v>300</v>
      </c>
      <c r="I6047">
        <v>36666.93</v>
      </c>
      <c r="J6047">
        <v>14298.41</v>
      </c>
    </row>
    <row r="6048" spans="2:10" x14ac:dyDescent="0.25">
      <c r="B6048">
        <v>26</v>
      </c>
      <c r="C6048" s="1">
        <v>43353</v>
      </c>
      <c r="D6048">
        <v>5</v>
      </c>
      <c r="E6048">
        <v>2114</v>
      </c>
      <c r="F6048">
        <v>79</v>
      </c>
      <c r="G6048">
        <v>31</v>
      </c>
      <c r="H6048">
        <v>54</v>
      </c>
      <c r="I6048">
        <v>46112.57</v>
      </c>
      <c r="J6048">
        <v>11001.94</v>
      </c>
    </row>
    <row r="6049" spans="2:10" x14ac:dyDescent="0.25">
      <c r="B6049">
        <v>26</v>
      </c>
      <c r="C6049" s="1">
        <v>43360</v>
      </c>
      <c r="D6049">
        <v>5</v>
      </c>
      <c r="E6049">
        <v>2162</v>
      </c>
      <c r="F6049">
        <v>78</v>
      </c>
      <c r="G6049">
        <v>5</v>
      </c>
      <c r="H6049">
        <v>728</v>
      </c>
      <c r="I6049">
        <v>78175.039999999994</v>
      </c>
      <c r="J6049">
        <v>13722.43</v>
      </c>
    </row>
    <row r="6050" spans="2:10" x14ac:dyDescent="0.25">
      <c r="B6050">
        <v>26</v>
      </c>
      <c r="C6050" s="1">
        <v>43367</v>
      </c>
      <c r="D6050">
        <v>5</v>
      </c>
      <c r="E6050">
        <v>2235</v>
      </c>
      <c r="F6050">
        <v>86</v>
      </c>
      <c r="G6050">
        <v>24</v>
      </c>
      <c r="H6050">
        <v>863</v>
      </c>
      <c r="I6050">
        <v>26534.84</v>
      </c>
      <c r="J6050">
        <v>15941.08</v>
      </c>
    </row>
    <row r="6051" spans="2:10" x14ac:dyDescent="0.25">
      <c r="B6051">
        <v>26</v>
      </c>
      <c r="C6051" s="1">
        <v>43101</v>
      </c>
      <c r="D6051">
        <v>6</v>
      </c>
      <c r="E6051">
        <v>0</v>
      </c>
      <c r="F6051">
        <v>36</v>
      </c>
      <c r="G6051">
        <v>18</v>
      </c>
      <c r="H6051">
        <v>14</v>
      </c>
      <c r="I6051">
        <v>87.42</v>
      </c>
      <c r="J6051">
        <v>70.98</v>
      </c>
    </row>
    <row r="6052" spans="2:10" x14ac:dyDescent="0.25">
      <c r="B6052">
        <v>26</v>
      </c>
      <c r="C6052" s="1">
        <v>43108</v>
      </c>
      <c r="D6052">
        <v>6</v>
      </c>
      <c r="E6052">
        <v>18</v>
      </c>
      <c r="F6052">
        <v>66</v>
      </c>
      <c r="G6052">
        <v>36</v>
      </c>
      <c r="H6052">
        <v>17</v>
      </c>
      <c r="I6052">
        <v>529.55999999999995</v>
      </c>
      <c r="J6052">
        <v>160.13</v>
      </c>
    </row>
    <row r="6053" spans="2:10" x14ac:dyDescent="0.25">
      <c r="B6053">
        <v>26</v>
      </c>
      <c r="C6053" s="1">
        <v>43115</v>
      </c>
      <c r="D6053">
        <v>6</v>
      </c>
      <c r="E6053">
        <v>48</v>
      </c>
      <c r="F6053">
        <v>38</v>
      </c>
      <c r="G6053">
        <v>35</v>
      </c>
      <c r="H6053">
        <v>51</v>
      </c>
      <c r="I6053">
        <v>668.2</v>
      </c>
      <c r="J6053">
        <v>175.34</v>
      </c>
    </row>
    <row r="6054" spans="2:10" x14ac:dyDescent="0.25">
      <c r="B6054">
        <v>26</v>
      </c>
      <c r="C6054" s="1">
        <v>43122</v>
      </c>
      <c r="D6054">
        <v>6</v>
      </c>
      <c r="E6054">
        <v>51</v>
      </c>
      <c r="F6054">
        <v>77</v>
      </c>
      <c r="G6054">
        <v>21</v>
      </c>
      <c r="H6054">
        <v>57</v>
      </c>
      <c r="I6054">
        <v>1135.6300000000001</v>
      </c>
      <c r="J6054">
        <v>256.05</v>
      </c>
    </row>
    <row r="6055" spans="2:10" x14ac:dyDescent="0.25">
      <c r="B6055">
        <v>26</v>
      </c>
      <c r="C6055" s="1">
        <v>43129</v>
      </c>
      <c r="D6055">
        <v>6</v>
      </c>
      <c r="E6055">
        <v>107</v>
      </c>
      <c r="F6055">
        <v>90</v>
      </c>
      <c r="G6055">
        <v>12</v>
      </c>
      <c r="H6055">
        <v>95</v>
      </c>
      <c r="I6055">
        <v>1635.61</v>
      </c>
      <c r="J6055">
        <v>403.75</v>
      </c>
    </row>
    <row r="6056" spans="2:10" x14ac:dyDescent="0.25">
      <c r="B6056">
        <v>26</v>
      </c>
      <c r="C6056" s="1">
        <v>43136</v>
      </c>
      <c r="D6056">
        <v>6</v>
      </c>
      <c r="E6056">
        <v>185</v>
      </c>
      <c r="F6056">
        <v>75</v>
      </c>
      <c r="G6056">
        <v>18</v>
      </c>
      <c r="H6056">
        <v>46</v>
      </c>
      <c r="I6056">
        <v>2262.5</v>
      </c>
      <c r="J6056">
        <v>530.34</v>
      </c>
    </row>
    <row r="6057" spans="2:10" x14ac:dyDescent="0.25">
      <c r="B6057">
        <v>26</v>
      </c>
      <c r="C6057" s="1">
        <v>43143</v>
      </c>
      <c r="D6057">
        <v>6</v>
      </c>
      <c r="E6057">
        <v>242</v>
      </c>
      <c r="F6057">
        <v>89</v>
      </c>
      <c r="G6057">
        <v>28</v>
      </c>
      <c r="H6057">
        <v>253</v>
      </c>
      <c r="I6057">
        <v>1522.23</v>
      </c>
      <c r="J6057">
        <v>611.96</v>
      </c>
    </row>
    <row r="6058" spans="2:10" x14ac:dyDescent="0.25">
      <c r="B6058">
        <v>26</v>
      </c>
      <c r="C6058" s="1">
        <v>43150</v>
      </c>
      <c r="D6058">
        <v>6</v>
      </c>
      <c r="E6058">
        <v>303</v>
      </c>
      <c r="F6058">
        <v>100</v>
      </c>
      <c r="G6058">
        <v>18</v>
      </c>
      <c r="H6058">
        <v>44</v>
      </c>
      <c r="I6058">
        <v>822.46</v>
      </c>
      <c r="J6058">
        <v>837.79</v>
      </c>
    </row>
    <row r="6059" spans="2:10" x14ac:dyDescent="0.25">
      <c r="B6059">
        <v>26</v>
      </c>
      <c r="C6059" s="1">
        <v>43157</v>
      </c>
      <c r="D6059">
        <v>6</v>
      </c>
      <c r="E6059">
        <v>385</v>
      </c>
      <c r="F6059">
        <v>92</v>
      </c>
      <c r="G6059">
        <v>22</v>
      </c>
      <c r="H6059">
        <v>103</v>
      </c>
      <c r="I6059">
        <v>4822.05</v>
      </c>
      <c r="J6059">
        <v>822.44</v>
      </c>
    </row>
    <row r="6060" spans="2:10" x14ac:dyDescent="0.25">
      <c r="B6060">
        <v>26</v>
      </c>
      <c r="C6060" s="1">
        <v>43164</v>
      </c>
      <c r="D6060">
        <v>6</v>
      </c>
      <c r="E6060">
        <v>455</v>
      </c>
      <c r="F6060">
        <v>117</v>
      </c>
      <c r="G6060">
        <v>29</v>
      </c>
      <c r="H6060">
        <v>26</v>
      </c>
      <c r="I6060">
        <v>7222.04</v>
      </c>
      <c r="J6060">
        <v>1075.01</v>
      </c>
    </row>
    <row r="6061" spans="2:10" x14ac:dyDescent="0.25">
      <c r="B6061">
        <v>26</v>
      </c>
      <c r="C6061" s="1">
        <v>43171</v>
      </c>
      <c r="D6061">
        <v>6</v>
      </c>
      <c r="E6061">
        <v>543</v>
      </c>
      <c r="F6061">
        <v>73</v>
      </c>
      <c r="G6061">
        <v>20</v>
      </c>
      <c r="H6061">
        <v>48</v>
      </c>
      <c r="I6061">
        <v>4347.68</v>
      </c>
      <c r="J6061">
        <v>1215.54</v>
      </c>
    </row>
    <row r="6062" spans="2:10" x14ac:dyDescent="0.25">
      <c r="B6062">
        <v>26</v>
      </c>
      <c r="C6062" s="1">
        <v>43178</v>
      </c>
      <c r="D6062">
        <v>6</v>
      </c>
      <c r="E6062">
        <v>596</v>
      </c>
      <c r="F6062">
        <v>69</v>
      </c>
      <c r="G6062">
        <v>33</v>
      </c>
      <c r="H6062">
        <v>82</v>
      </c>
      <c r="I6062">
        <v>4375.99</v>
      </c>
      <c r="J6062">
        <v>1372.11</v>
      </c>
    </row>
    <row r="6063" spans="2:10" x14ac:dyDescent="0.25">
      <c r="B6063">
        <v>26</v>
      </c>
      <c r="C6063" s="1">
        <v>43185</v>
      </c>
      <c r="D6063">
        <v>6</v>
      </c>
      <c r="E6063">
        <v>632</v>
      </c>
      <c r="F6063">
        <v>82</v>
      </c>
      <c r="G6063">
        <v>40</v>
      </c>
      <c r="H6063">
        <v>262</v>
      </c>
      <c r="I6063">
        <v>6114.06</v>
      </c>
      <c r="J6063">
        <v>1529.2</v>
      </c>
    </row>
    <row r="6064" spans="2:10" x14ac:dyDescent="0.25">
      <c r="B6064">
        <v>26</v>
      </c>
      <c r="C6064" s="1">
        <v>43192</v>
      </c>
      <c r="D6064">
        <v>6</v>
      </c>
      <c r="E6064">
        <v>674</v>
      </c>
      <c r="F6064">
        <v>87</v>
      </c>
      <c r="G6064">
        <v>21</v>
      </c>
      <c r="H6064">
        <v>684</v>
      </c>
      <c r="I6064">
        <v>3204.01</v>
      </c>
      <c r="J6064">
        <v>1496.48</v>
      </c>
    </row>
    <row r="6065" spans="2:10" x14ac:dyDescent="0.25">
      <c r="B6065">
        <v>26</v>
      </c>
      <c r="C6065" s="1">
        <v>43199</v>
      </c>
      <c r="D6065">
        <v>6</v>
      </c>
      <c r="E6065">
        <v>740</v>
      </c>
      <c r="F6065">
        <v>119</v>
      </c>
      <c r="G6065">
        <v>15</v>
      </c>
      <c r="H6065">
        <v>1086</v>
      </c>
      <c r="I6065">
        <v>12807.8</v>
      </c>
      <c r="J6065">
        <v>1747.42</v>
      </c>
    </row>
    <row r="6066" spans="2:10" x14ac:dyDescent="0.25">
      <c r="B6066">
        <v>26</v>
      </c>
      <c r="C6066" s="1">
        <v>43206</v>
      </c>
      <c r="D6066">
        <v>6</v>
      </c>
      <c r="E6066">
        <v>844</v>
      </c>
      <c r="F6066">
        <v>76</v>
      </c>
      <c r="G6066">
        <v>34</v>
      </c>
      <c r="H6066">
        <v>314</v>
      </c>
      <c r="I6066">
        <v>10101.09</v>
      </c>
      <c r="J6066">
        <v>1868.72</v>
      </c>
    </row>
    <row r="6067" spans="2:10" x14ac:dyDescent="0.25">
      <c r="B6067">
        <v>26</v>
      </c>
      <c r="C6067" s="1">
        <v>43213</v>
      </c>
      <c r="D6067">
        <v>6</v>
      </c>
      <c r="E6067">
        <v>886</v>
      </c>
      <c r="F6067">
        <v>46</v>
      </c>
      <c r="G6067">
        <v>35</v>
      </c>
      <c r="H6067">
        <v>1192</v>
      </c>
      <c r="I6067">
        <v>5240.21</v>
      </c>
      <c r="J6067">
        <v>1913.67</v>
      </c>
    </row>
    <row r="6068" spans="2:10" x14ac:dyDescent="0.25">
      <c r="B6068">
        <v>26</v>
      </c>
      <c r="C6068" s="1">
        <v>43220</v>
      </c>
      <c r="D6068">
        <v>6</v>
      </c>
      <c r="E6068">
        <v>897</v>
      </c>
      <c r="F6068">
        <v>91</v>
      </c>
      <c r="G6068">
        <v>29</v>
      </c>
      <c r="H6068">
        <v>292</v>
      </c>
      <c r="I6068">
        <v>8688.1200000000008</v>
      </c>
      <c r="J6068">
        <v>1909.27</v>
      </c>
    </row>
    <row r="6069" spans="2:10" x14ac:dyDescent="0.25">
      <c r="B6069">
        <v>26</v>
      </c>
      <c r="C6069" s="1">
        <v>43227</v>
      </c>
      <c r="D6069">
        <v>6</v>
      </c>
      <c r="E6069">
        <v>959</v>
      </c>
      <c r="F6069">
        <v>86</v>
      </c>
      <c r="G6069">
        <v>30</v>
      </c>
      <c r="H6069">
        <v>310</v>
      </c>
      <c r="I6069">
        <v>7946.99</v>
      </c>
      <c r="J6069">
        <v>2228.25</v>
      </c>
    </row>
    <row r="6070" spans="2:10" x14ac:dyDescent="0.25">
      <c r="B6070">
        <v>26</v>
      </c>
      <c r="C6070" s="1">
        <v>43234</v>
      </c>
      <c r="D6070">
        <v>6</v>
      </c>
      <c r="E6070">
        <v>1015</v>
      </c>
      <c r="F6070">
        <v>60</v>
      </c>
      <c r="G6070">
        <v>21</v>
      </c>
      <c r="H6070">
        <v>1002</v>
      </c>
      <c r="I6070">
        <v>8854.1200000000008</v>
      </c>
      <c r="J6070">
        <v>2138.0500000000002</v>
      </c>
    </row>
    <row r="6071" spans="2:10" x14ac:dyDescent="0.25">
      <c r="B6071">
        <v>26</v>
      </c>
      <c r="C6071" s="1">
        <v>43241</v>
      </c>
      <c r="D6071">
        <v>6</v>
      </c>
      <c r="E6071">
        <v>1054</v>
      </c>
      <c r="F6071">
        <v>63</v>
      </c>
      <c r="G6071">
        <v>15</v>
      </c>
      <c r="H6071">
        <v>1280</v>
      </c>
      <c r="I6071">
        <v>13189.17</v>
      </c>
      <c r="J6071">
        <v>2199.25</v>
      </c>
    </row>
    <row r="6072" spans="2:10" x14ac:dyDescent="0.25">
      <c r="B6072">
        <v>26</v>
      </c>
      <c r="C6072" s="1">
        <v>43248</v>
      </c>
      <c r="D6072">
        <v>6</v>
      </c>
      <c r="E6072">
        <v>1102</v>
      </c>
      <c r="F6072">
        <v>91</v>
      </c>
      <c r="G6072">
        <v>19</v>
      </c>
      <c r="H6072">
        <v>206</v>
      </c>
      <c r="I6072">
        <v>5064.13</v>
      </c>
      <c r="J6072">
        <v>2545.85</v>
      </c>
    </row>
    <row r="6073" spans="2:10" x14ac:dyDescent="0.25">
      <c r="B6073">
        <v>26</v>
      </c>
      <c r="C6073" s="1">
        <v>43255</v>
      </c>
      <c r="D6073">
        <v>6</v>
      </c>
      <c r="E6073">
        <v>1174</v>
      </c>
      <c r="F6073">
        <v>66</v>
      </c>
      <c r="G6073">
        <v>18</v>
      </c>
      <c r="H6073">
        <v>1005</v>
      </c>
      <c r="I6073">
        <v>13702.42</v>
      </c>
      <c r="J6073">
        <v>2354.73</v>
      </c>
    </row>
    <row r="6074" spans="2:10" x14ac:dyDescent="0.25">
      <c r="B6074">
        <v>26</v>
      </c>
      <c r="C6074" s="1">
        <v>43262</v>
      </c>
      <c r="D6074">
        <v>6</v>
      </c>
      <c r="E6074">
        <v>1222</v>
      </c>
      <c r="F6074">
        <v>65</v>
      </c>
      <c r="G6074">
        <v>20</v>
      </c>
      <c r="H6074">
        <v>301</v>
      </c>
      <c r="I6074">
        <v>6780.23</v>
      </c>
      <c r="J6074">
        <v>2846.53</v>
      </c>
    </row>
    <row r="6075" spans="2:10" x14ac:dyDescent="0.25">
      <c r="B6075">
        <v>26</v>
      </c>
      <c r="C6075" s="1">
        <v>43269</v>
      </c>
      <c r="D6075">
        <v>6</v>
      </c>
      <c r="E6075">
        <v>1267</v>
      </c>
      <c r="F6075">
        <v>119</v>
      </c>
      <c r="G6075">
        <v>19</v>
      </c>
      <c r="H6075">
        <v>386</v>
      </c>
      <c r="I6075">
        <v>8489.8700000000008</v>
      </c>
      <c r="J6075">
        <v>2894.03</v>
      </c>
    </row>
    <row r="6076" spans="2:10" x14ac:dyDescent="0.25">
      <c r="B6076">
        <v>26</v>
      </c>
      <c r="C6076" s="1">
        <v>43276</v>
      </c>
      <c r="D6076">
        <v>6</v>
      </c>
      <c r="E6076">
        <v>1367</v>
      </c>
      <c r="F6076">
        <v>123</v>
      </c>
      <c r="G6076">
        <v>29</v>
      </c>
      <c r="H6076">
        <v>1991</v>
      </c>
      <c r="I6076">
        <v>25491.119999999999</v>
      </c>
      <c r="J6076">
        <v>3118.76</v>
      </c>
    </row>
    <row r="6077" spans="2:10" x14ac:dyDescent="0.25">
      <c r="B6077">
        <v>26</v>
      </c>
      <c r="C6077" s="1">
        <v>43283</v>
      </c>
      <c r="D6077">
        <v>6</v>
      </c>
      <c r="E6077">
        <v>1461</v>
      </c>
      <c r="F6077">
        <v>116</v>
      </c>
      <c r="G6077">
        <v>15</v>
      </c>
      <c r="H6077">
        <v>550</v>
      </c>
      <c r="I6077">
        <v>22183.41</v>
      </c>
      <c r="J6077">
        <v>3362.5</v>
      </c>
    </row>
    <row r="6078" spans="2:10" x14ac:dyDescent="0.25">
      <c r="B6078">
        <v>26</v>
      </c>
      <c r="C6078" s="1">
        <v>43290</v>
      </c>
      <c r="D6078">
        <v>6</v>
      </c>
      <c r="E6078">
        <v>1562</v>
      </c>
      <c r="F6078">
        <v>112</v>
      </c>
      <c r="G6078">
        <v>27</v>
      </c>
      <c r="H6078">
        <v>1421</v>
      </c>
      <c r="I6078">
        <v>15269.9</v>
      </c>
      <c r="J6078">
        <v>3249.4</v>
      </c>
    </row>
    <row r="6079" spans="2:10" x14ac:dyDescent="0.25">
      <c r="B6079">
        <v>26</v>
      </c>
      <c r="C6079" s="1">
        <v>43297</v>
      </c>
      <c r="D6079">
        <v>6</v>
      </c>
      <c r="E6079">
        <v>1647</v>
      </c>
      <c r="F6079">
        <v>16</v>
      </c>
      <c r="G6079">
        <v>24</v>
      </c>
      <c r="H6079">
        <v>1673</v>
      </c>
      <c r="I6079">
        <v>5490.46</v>
      </c>
      <c r="J6079">
        <v>3420.68</v>
      </c>
    </row>
    <row r="6080" spans="2:10" x14ac:dyDescent="0.25">
      <c r="B6080">
        <v>26</v>
      </c>
      <c r="C6080" s="1">
        <v>43304</v>
      </c>
      <c r="D6080">
        <v>6</v>
      </c>
      <c r="E6080">
        <v>1639</v>
      </c>
      <c r="F6080">
        <v>101</v>
      </c>
      <c r="G6080">
        <v>31</v>
      </c>
      <c r="H6080">
        <v>298</v>
      </c>
      <c r="I6080">
        <v>14279.25</v>
      </c>
      <c r="J6080">
        <v>3398.82</v>
      </c>
    </row>
    <row r="6081" spans="2:10" x14ac:dyDescent="0.25">
      <c r="B6081">
        <v>26</v>
      </c>
      <c r="C6081" s="1">
        <v>43311</v>
      </c>
      <c r="D6081">
        <v>6</v>
      </c>
      <c r="E6081">
        <v>1709</v>
      </c>
      <c r="F6081">
        <v>74</v>
      </c>
      <c r="G6081">
        <v>14</v>
      </c>
      <c r="H6081">
        <v>180</v>
      </c>
      <c r="I6081">
        <v>19680.68</v>
      </c>
      <c r="J6081">
        <v>3247.19</v>
      </c>
    </row>
    <row r="6082" spans="2:10" x14ac:dyDescent="0.25">
      <c r="B6082">
        <v>26</v>
      </c>
      <c r="C6082" s="1">
        <v>43318</v>
      </c>
      <c r="D6082">
        <v>6</v>
      </c>
      <c r="E6082">
        <v>1769</v>
      </c>
      <c r="F6082">
        <v>33</v>
      </c>
      <c r="G6082">
        <v>28</v>
      </c>
      <c r="H6082">
        <v>276</v>
      </c>
      <c r="I6082">
        <v>17916.419999999998</v>
      </c>
      <c r="J6082">
        <v>3694.83</v>
      </c>
    </row>
    <row r="6083" spans="2:10" x14ac:dyDescent="0.25">
      <c r="B6083">
        <v>26</v>
      </c>
      <c r="C6083" s="1">
        <v>43325</v>
      </c>
      <c r="D6083">
        <v>6</v>
      </c>
      <c r="E6083">
        <v>1774</v>
      </c>
      <c r="F6083">
        <v>86</v>
      </c>
      <c r="G6083">
        <v>23</v>
      </c>
      <c r="H6083">
        <v>534</v>
      </c>
      <c r="I6083">
        <v>14737.17</v>
      </c>
      <c r="J6083">
        <v>3786.42</v>
      </c>
    </row>
    <row r="6084" spans="2:10" x14ac:dyDescent="0.25">
      <c r="B6084">
        <v>26</v>
      </c>
      <c r="C6084" s="1">
        <v>43332</v>
      </c>
      <c r="D6084">
        <v>6</v>
      </c>
      <c r="E6084">
        <v>1837</v>
      </c>
      <c r="F6084">
        <v>99</v>
      </c>
      <c r="G6084">
        <v>33</v>
      </c>
      <c r="H6084">
        <v>1436</v>
      </c>
      <c r="I6084">
        <v>12842.07</v>
      </c>
      <c r="J6084">
        <v>3861.59</v>
      </c>
    </row>
    <row r="6085" spans="2:10" x14ac:dyDescent="0.25">
      <c r="B6085">
        <v>26</v>
      </c>
      <c r="C6085" s="1">
        <v>43339</v>
      </c>
      <c r="D6085">
        <v>6</v>
      </c>
      <c r="E6085">
        <v>1903</v>
      </c>
      <c r="F6085">
        <v>97</v>
      </c>
      <c r="G6085">
        <v>29</v>
      </c>
      <c r="H6085">
        <v>2005</v>
      </c>
      <c r="I6085">
        <v>9848.5</v>
      </c>
      <c r="J6085">
        <v>3613.19</v>
      </c>
    </row>
    <row r="6086" spans="2:10" x14ac:dyDescent="0.25">
      <c r="B6086">
        <v>26</v>
      </c>
      <c r="C6086" s="1">
        <v>43346</v>
      </c>
      <c r="D6086">
        <v>6</v>
      </c>
      <c r="E6086">
        <v>1971</v>
      </c>
      <c r="F6086">
        <v>95</v>
      </c>
      <c r="G6086">
        <v>27</v>
      </c>
      <c r="H6086">
        <v>69</v>
      </c>
      <c r="I6086">
        <v>8188.41</v>
      </c>
      <c r="J6086">
        <v>4044.43</v>
      </c>
    </row>
    <row r="6087" spans="2:10" x14ac:dyDescent="0.25">
      <c r="B6087">
        <v>26</v>
      </c>
      <c r="C6087" s="1">
        <v>43353</v>
      </c>
      <c r="D6087">
        <v>6</v>
      </c>
      <c r="E6087">
        <v>2039</v>
      </c>
      <c r="F6087">
        <v>99</v>
      </c>
      <c r="G6087">
        <v>25</v>
      </c>
      <c r="H6087">
        <v>46</v>
      </c>
      <c r="I6087">
        <v>6836.15</v>
      </c>
      <c r="J6087">
        <v>4251.0600000000004</v>
      </c>
    </row>
    <row r="6088" spans="2:10" x14ac:dyDescent="0.25">
      <c r="B6088">
        <v>26</v>
      </c>
      <c r="C6088" s="1">
        <v>43360</v>
      </c>
      <c r="D6088">
        <v>6</v>
      </c>
      <c r="E6088">
        <v>2113</v>
      </c>
      <c r="F6088">
        <v>62</v>
      </c>
      <c r="G6088">
        <v>20</v>
      </c>
      <c r="H6088">
        <v>672</v>
      </c>
      <c r="I6088">
        <v>25164.95</v>
      </c>
      <c r="J6088">
        <v>3898.95</v>
      </c>
    </row>
    <row r="6089" spans="2:10" x14ac:dyDescent="0.25">
      <c r="B6089">
        <v>26</v>
      </c>
      <c r="C6089" s="1">
        <v>43367</v>
      </c>
      <c r="D6089">
        <v>6</v>
      </c>
      <c r="E6089">
        <v>2155</v>
      </c>
      <c r="F6089">
        <v>81</v>
      </c>
      <c r="G6089">
        <v>19</v>
      </c>
      <c r="H6089">
        <v>2722</v>
      </c>
      <c r="I6089">
        <v>21591.77</v>
      </c>
      <c r="J6089">
        <v>4305.0600000000004</v>
      </c>
    </row>
    <row r="6090" spans="2:10" x14ac:dyDescent="0.25">
      <c r="B6090">
        <v>27</v>
      </c>
      <c r="C6090" s="1">
        <v>43101</v>
      </c>
      <c r="D6090">
        <v>1</v>
      </c>
      <c r="E6090">
        <v>0</v>
      </c>
      <c r="F6090">
        <v>104</v>
      </c>
      <c r="G6090">
        <v>28</v>
      </c>
      <c r="H6090">
        <v>25</v>
      </c>
      <c r="I6090">
        <v>867.11</v>
      </c>
      <c r="J6090">
        <v>216.16</v>
      </c>
    </row>
    <row r="6091" spans="2:10" x14ac:dyDescent="0.25">
      <c r="B6091">
        <v>27</v>
      </c>
      <c r="C6091" s="1">
        <v>43108</v>
      </c>
      <c r="D6091">
        <v>1</v>
      </c>
      <c r="E6091">
        <v>76</v>
      </c>
      <c r="F6091">
        <v>75</v>
      </c>
      <c r="G6091">
        <v>14</v>
      </c>
      <c r="H6091">
        <v>43</v>
      </c>
      <c r="I6091">
        <v>1115.67</v>
      </c>
      <c r="J6091">
        <v>228.17</v>
      </c>
    </row>
    <row r="6092" spans="2:10" x14ac:dyDescent="0.25">
      <c r="B6092">
        <v>27</v>
      </c>
      <c r="C6092" s="1">
        <v>43115</v>
      </c>
      <c r="D6092">
        <v>1</v>
      </c>
      <c r="E6092">
        <v>137</v>
      </c>
      <c r="F6092">
        <v>64</v>
      </c>
      <c r="G6092">
        <v>30</v>
      </c>
      <c r="H6092">
        <v>38</v>
      </c>
      <c r="I6092">
        <v>866.36</v>
      </c>
      <c r="J6092">
        <v>312.54000000000002</v>
      </c>
    </row>
    <row r="6093" spans="2:10" x14ac:dyDescent="0.25">
      <c r="B6093">
        <v>27</v>
      </c>
      <c r="C6093" s="1">
        <v>43122</v>
      </c>
      <c r="D6093">
        <v>1</v>
      </c>
      <c r="E6093">
        <v>171</v>
      </c>
      <c r="F6093">
        <v>87</v>
      </c>
      <c r="G6093">
        <v>30</v>
      </c>
      <c r="H6093">
        <v>88</v>
      </c>
      <c r="I6093">
        <v>543.65</v>
      </c>
      <c r="J6093">
        <v>429.7</v>
      </c>
    </row>
    <row r="6094" spans="2:10" x14ac:dyDescent="0.25">
      <c r="B6094">
        <v>27</v>
      </c>
      <c r="C6094" s="1">
        <v>43129</v>
      </c>
      <c r="D6094">
        <v>1</v>
      </c>
      <c r="E6094">
        <v>228</v>
      </c>
      <c r="F6094">
        <v>88</v>
      </c>
      <c r="G6094">
        <v>21</v>
      </c>
      <c r="H6094">
        <v>200</v>
      </c>
      <c r="I6094">
        <v>975.13</v>
      </c>
      <c r="J6094">
        <v>447</v>
      </c>
    </row>
    <row r="6095" spans="2:10" x14ac:dyDescent="0.25">
      <c r="B6095">
        <v>27</v>
      </c>
      <c r="C6095" s="1">
        <v>43136</v>
      </c>
      <c r="D6095">
        <v>1</v>
      </c>
      <c r="E6095">
        <v>295</v>
      </c>
      <c r="F6095">
        <v>135</v>
      </c>
      <c r="G6095">
        <v>22</v>
      </c>
      <c r="H6095">
        <v>170</v>
      </c>
      <c r="I6095">
        <v>2210.08</v>
      </c>
      <c r="J6095">
        <v>817.71</v>
      </c>
    </row>
    <row r="6096" spans="2:10" x14ac:dyDescent="0.25">
      <c r="B6096">
        <v>27</v>
      </c>
      <c r="C6096" s="1">
        <v>43143</v>
      </c>
      <c r="D6096">
        <v>1</v>
      </c>
      <c r="E6096">
        <v>408</v>
      </c>
      <c r="F6096">
        <v>92</v>
      </c>
      <c r="G6096">
        <v>30</v>
      </c>
      <c r="H6096">
        <v>252</v>
      </c>
      <c r="I6096">
        <v>3191.53</v>
      </c>
      <c r="J6096">
        <v>612.62</v>
      </c>
    </row>
    <row r="6097" spans="2:10" x14ac:dyDescent="0.25">
      <c r="B6097">
        <v>27</v>
      </c>
      <c r="C6097" s="1">
        <v>43150</v>
      </c>
      <c r="D6097">
        <v>1</v>
      </c>
      <c r="E6097">
        <v>470</v>
      </c>
      <c r="F6097">
        <v>100</v>
      </c>
      <c r="G6097">
        <v>20</v>
      </c>
      <c r="H6097">
        <v>559</v>
      </c>
      <c r="I6097">
        <v>3610.61</v>
      </c>
      <c r="J6097">
        <v>842.62</v>
      </c>
    </row>
    <row r="6098" spans="2:10" x14ac:dyDescent="0.25">
      <c r="B6098">
        <v>27</v>
      </c>
      <c r="C6098" s="1">
        <v>43157</v>
      </c>
      <c r="D6098">
        <v>1</v>
      </c>
      <c r="E6098">
        <v>550</v>
      </c>
      <c r="F6098">
        <v>73</v>
      </c>
      <c r="G6098">
        <v>21</v>
      </c>
      <c r="H6098">
        <v>464</v>
      </c>
      <c r="I6098">
        <v>2535.61</v>
      </c>
      <c r="J6098">
        <v>1619.07</v>
      </c>
    </row>
    <row r="6099" spans="2:10" x14ac:dyDescent="0.25">
      <c r="B6099">
        <v>27</v>
      </c>
      <c r="C6099" s="1">
        <v>43164</v>
      </c>
      <c r="D6099">
        <v>1</v>
      </c>
      <c r="E6099">
        <v>602</v>
      </c>
      <c r="F6099">
        <v>66</v>
      </c>
      <c r="G6099">
        <v>17</v>
      </c>
      <c r="H6099">
        <v>220</v>
      </c>
      <c r="I6099">
        <v>1911.18</v>
      </c>
      <c r="J6099">
        <v>1146.32</v>
      </c>
    </row>
    <row r="6100" spans="2:10" x14ac:dyDescent="0.25">
      <c r="B6100">
        <v>27</v>
      </c>
      <c r="C6100" s="1">
        <v>43171</v>
      </c>
      <c r="D6100">
        <v>1</v>
      </c>
      <c r="E6100">
        <v>651</v>
      </c>
      <c r="F6100">
        <v>116</v>
      </c>
      <c r="G6100">
        <v>14</v>
      </c>
      <c r="H6100">
        <v>11</v>
      </c>
      <c r="I6100">
        <v>5012.45</v>
      </c>
      <c r="J6100">
        <v>1230.57</v>
      </c>
    </row>
    <row r="6101" spans="2:10" x14ac:dyDescent="0.25">
      <c r="B6101">
        <v>27</v>
      </c>
      <c r="C6101" s="1">
        <v>43178</v>
      </c>
      <c r="D6101">
        <v>1</v>
      </c>
      <c r="E6101">
        <v>753</v>
      </c>
      <c r="F6101">
        <v>138</v>
      </c>
      <c r="G6101">
        <v>32</v>
      </c>
      <c r="H6101">
        <v>53</v>
      </c>
      <c r="I6101">
        <v>2494.9499999999998</v>
      </c>
      <c r="J6101">
        <v>1353.41</v>
      </c>
    </row>
    <row r="6102" spans="2:10" x14ac:dyDescent="0.25">
      <c r="B6102">
        <v>27</v>
      </c>
      <c r="C6102" s="1">
        <v>43185</v>
      </c>
      <c r="D6102">
        <v>1</v>
      </c>
      <c r="E6102">
        <v>859</v>
      </c>
      <c r="F6102">
        <v>68</v>
      </c>
      <c r="G6102">
        <v>37</v>
      </c>
      <c r="H6102">
        <v>481</v>
      </c>
      <c r="I6102">
        <v>6727.04</v>
      </c>
      <c r="J6102">
        <v>1810.1</v>
      </c>
    </row>
    <row r="6103" spans="2:10" x14ac:dyDescent="0.25">
      <c r="B6103">
        <v>27</v>
      </c>
      <c r="C6103" s="1">
        <v>43192</v>
      </c>
      <c r="D6103">
        <v>1</v>
      </c>
      <c r="E6103">
        <v>890</v>
      </c>
      <c r="F6103">
        <v>118</v>
      </c>
      <c r="G6103">
        <v>22</v>
      </c>
      <c r="H6103">
        <v>834</v>
      </c>
      <c r="I6103">
        <v>5218.1099999999997</v>
      </c>
      <c r="J6103">
        <v>1828.93</v>
      </c>
    </row>
    <row r="6104" spans="2:10" x14ac:dyDescent="0.25">
      <c r="B6104">
        <v>27</v>
      </c>
      <c r="C6104" s="1">
        <v>43199</v>
      </c>
      <c r="D6104">
        <v>1</v>
      </c>
      <c r="E6104">
        <v>986</v>
      </c>
      <c r="F6104">
        <v>99</v>
      </c>
      <c r="G6104">
        <v>27</v>
      </c>
      <c r="H6104">
        <v>320</v>
      </c>
      <c r="I6104">
        <v>7508.62</v>
      </c>
      <c r="J6104">
        <v>2710.88</v>
      </c>
    </row>
    <row r="6105" spans="2:10" x14ac:dyDescent="0.25">
      <c r="B6105">
        <v>27</v>
      </c>
      <c r="C6105" s="1">
        <v>43206</v>
      </c>
      <c r="D6105">
        <v>1</v>
      </c>
      <c r="E6105">
        <v>1058</v>
      </c>
      <c r="F6105">
        <v>61</v>
      </c>
      <c r="G6105">
        <v>25</v>
      </c>
      <c r="H6105">
        <v>416</v>
      </c>
      <c r="I6105">
        <v>7111.57</v>
      </c>
      <c r="J6105">
        <v>2625.98</v>
      </c>
    </row>
    <row r="6106" spans="2:10" x14ac:dyDescent="0.25">
      <c r="B6106">
        <v>27</v>
      </c>
      <c r="C6106" s="1">
        <v>43213</v>
      </c>
      <c r="D6106">
        <v>1</v>
      </c>
      <c r="E6106">
        <v>1094</v>
      </c>
      <c r="F6106">
        <v>74</v>
      </c>
      <c r="G6106">
        <v>25</v>
      </c>
      <c r="H6106">
        <v>280</v>
      </c>
      <c r="I6106">
        <v>4506.3999999999996</v>
      </c>
      <c r="J6106">
        <v>1229.82</v>
      </c>
    </row>
    <row r="6107" spans="2:10" x14ac:dyDescent="0.25">
      <c r="B6107">
        <v>27</v>
      </c>
      <c r="C6107" s="1">
        <v>43220</v>
      </c>
      <c r="D6107">
        <v>1</v>
      </c>
      <c r="E6107">
        <v>1143</v>
      </c>
      <c r="F6107">
        <v>49</v>
      </c>
      <c r="G6107">
        <v>29</v>
      </c>
      <c r="H6107">
        <v>150</v>
      </c>
      <c r="I6107">
        <v>8969.56</v>
      </c>
      <c r="J6107">
        <v>1964.39</v>
      </c>
    </row>
    <row r="6108" spans="2:10" x14ac:dyDescent="0.25">
      <c r="B6108">
        <v>27</v>
      </c>
      <c r="C6108" s="1">
        <v>43227</v>
      </c>
      <c r="D6108">
        <v>1</v>
      </c>
      <c r="E6108">
        <v>1163</v>
      </c>
      <c r="F6108">
        <v>80</v>
      </c>
      <c r="G6108">
        <v>28</v>
      </c>
      <c r="H6108">
        <v>237</v>
      </c>
      <c r="I6108">
        <v>3628.4</v>
      </c>
      <c r="J6108">
        <v>3194.1</v>
      </c>
    </row>
    <row r="6109" spans="2:10" x14ac:dyDescent="0.25">
      <c r="B6109">
        <v>27</v>
      </c>
      <c r="C6109" s="1">
        <v>43234</v>
      </c>
      <c r="D6109">
        <v>1</v>
      </c>
      <c r="E6109">
        <v>1215</v>
      </c>
      <c r="F6109">
        <v>83</v>
      </c>
      <c r="G6109">
        <v>27</v>
      </c>
      <c r="H6109">
        <v>124</v>
      </c>
      <c r="I6109">
        <v>4512.58</v>
      </c>
      <c r="J6109">
        <v>2850.27</v>
      </c>
    </row>
    <row r="6110" spans="2:10" x14ac:dyDescent="0.25">
      <c r="B6110">
        <v>27</v>
      </c>
      <c r="C6110" s="1">
        <v>43241</v>
      </c>
      <c r="D6110">
        <v>1</v>
      </c>
      <c r="E6110">
        <v>1271</v>
      </c>
      <c r="F6110">
        <v>81</v>
      </c>
      <c r="G6110">
        <v>34</v>
      </c>
      <c r="H6110">
        <v>758</v>
      </c>
      <c r="I6110">
        <v>9091.19</v>
      </c>
      <c r="J6110">
        <v>2177.1</v>
      </c>
    </row>
    <row r="6111" spans="2:10" x14ac:dyDescent="0.25">
      <c r="B6111">
        <v>27</v>
      </c>
      <c r="C6111" s="1">
        <v>43248</v>
      </c>
      <c r="D6111">
        <v>1</v>
      </c>
      <c r="E6111">
        <v>1318</v>
      </c>
      <c r="F6111">
        <v>107</v>
      </c>
      <c r="G6111">
        <v>40</v>
      </c>
      <c r="H6111">
        <v>1289</v>
      </c>
      <c r="I6111">
        <v>595.84</v>
      </c>
      <c r="J6111">
        <v>4371.8500000000004</v>
      </c>
    </row>
    <row r="6112" spans="2:10" x14ac:dyDescent="0.25">
      <c r="B6112">
        <v>27</v>
      </c>
      <c r="C6112" s="1">
        <v>43255</v>
      </c>
      <c r="D6112">
        <v>1</v>
      </c>
      <c r="E6112">
        <v>1385</v>
      </c>
      <c r="F6112">
        <v>70</v>
      </c>
      <c r="G6112">
        <v>28</v>
      </c>
      <c r="H6112">
        <v>312</v>
      </c>
      <c r="I6112">
        <v>5794.6</v>
      </c>
      <c r="J6112">
        <v>2529.79</v>
      </c>
    </row>
    <row r="6113" spans="2:10" x14ac:dyDescent="0.25">
      <c r="B6113">
        <v>27</v>
      </c>
      <c r="C6113" s="1">
        <v>43262</v>
      </c>
      <c r="D6113">
        <v>1</v>
      </c>
      <c r="E6113">
        <v>1427</v>
      </c>
      <c r="F6113">
        <v>73</v>
      </c>
      <c r="G6113">
        <v>29</v>
      </c>
      <c r="H6113">
        <v>507</v>
      </c>
      <c r="I6113">
        <v>6429.1</v>
      </c>
      <c r="J6113">
        <v>4391.4799999999996</v>
      </c>
    </row>
    <row r="6114" spans="2:10" x14ac:dyDescent="0.25">
      <c r="B6114">
        <v>27</v>
      </c>
      <c r="C6114" s="1">
        <v>43269</v>
      </c>
      <c r="D6114">
        <v>1</v>
      </c>
      <c r="E6114">
        <v>1471</v>
      </c>
      <c r="F6114">
        <v>65</v>
      </c>
      <c r="G6114">
        <v>38</v>
      </c>
      <c r="H6114">
        <v>84</v>
      </c>
      <c r="I6114">
        <v>6320.1</v>
      </c>
      <c r="J6114">
        <v>2952.39</v>
      </c>
    </row>
    <row r="6115" spans="2:10" x14ac:dyDescent="0.25">
      <c r="B6115">
        <v>27</v>
      </c>
      <c r="C6115" s="1">
        <v>43276</v>
      </c>
      <c r="D6115">
        <v>1</v>
      </c>
      <c r="E6115">
        <v>1498</v>
      </c>
      <c r="F6115">
        <v>51</v>
      </c>
      <c r="G6115">
        <v>18</v>
      </c>
      <c r="H6115">
        <v>24</v>
      </c>
      <c r="I6115">
        <v>4426.1000000000004</v>
      </c>
      <c r="J6115">
        <v>2603.4699999999998</v>
      </c>
    </row>
    <row r="6116" spans="2:10" x14ac:dyDescent="0.25">
      <c r="B6116">
        <v>27</v>
      </c>
      <c r="C6116" s="1">
        <v>43283</v>
      </c>
      <c r="D6116">
        <v>1</v>
      </c>
      <c r="E6116">
        <v>1531</v>
      </c>
      <c r="F6116">
        <v>72</v>
      </c>
      <c r="G6116">
        <v>20</v>
      </c>
      <c r="H6116">
        <v>1753</v>
      </c>
      <c r="I6116">
        <v>10569.63</v>
      </c>
      <c r="J6116">
        <v>4153.3999999999996</v>
      </c>
    </row>
    <row r="6117" spans="2:10" x14ac:dyDescent="0.25">
      <c r="B6117">
        <v>27</v>
      </c>
      <c r="C6117" s="1">
        <v>43290</v>
      </c>
      <c r="D6117">
        <v>1</v>
      </c>
      <c r="E6117">
        <v>1583</v>
      </c>
      <c r="F6117">
        <v>92</v>
      </c>
      <c r="G6117">
        <v>11</v>
      </c>
      <c r="H6117">
        <v>1357</v>
      </c>
      <c r="I6117">
        <v>15075.71</v>
      </c>
      <c r="J6117">
        <v>3860.37</v>
      </c>
    </row>
    <row r="6118" spans="2:10" x14ac:dyDescent="0.25">
      <c r="B6118">
        <v>27</v>
      </c>
      <c r="C6118" s="1">
        <v>43297</v>
      </c>
      <c r="D6118">
        <v>1</v>
      </c>
      <c r="E6118">
        <v>1664</v>
      </c>
      <c r="F6118">
        <v>56</v>
      </c>
      <c r="G6118">
        <v>24</v>
      </c>
      <c r="H6118">
        <v>79</v>
      </c>
      <c r="I6118">
        <v>10291.5</v>
      </c>
      <c r="J6118">
        <v>3750.16</v>
      </c>
    </row>
    <row r="6119" spans="2:10" x14ac:dyDescent="0.25">
      <c r="B6119">
        <v>27</v>
      </c>
      <c r="C6119" s="1">
        <v>43304</v>
      </c>
      <c r="D6119">
        <v>1</v>
      </c>
      <c r="E6119">
        <v>1696</v>
      </c>
      <c r="F6119">
        <v>95</v>
      </c>
      <c r="G6119">
        <v>10</v>
      </c>
      <c r="H6119">
        <v>2412</v>
      </c>
      <c r="I6119">
        <v>15247.19</v>
      </c>
      <c r="J6119">
        <v>3613.69</v>
      </c>
    </row>
    <row r="6120" spans="2:10" x14ac:dyDescent="0.25">
      <c r="B6120">
        <v>27</v>
      </c>
      <c r="C6120" s="1">
        <v>43311</v>
      </c>
      <c r="D6120">
        <v>1</v>
      </c>
      <c r="E6120">
        <v>1781</v>
      </c>
      <c r="F6120">
        <v>58</v>
      </c>
      <c r="G6120">
        <v>16</v>
      </c>
      <c r="H6120">
        <v>464</v>
      </c>
      <c r="I6120">
        <v>7463.48</v>
      </c>
      <c r="J6120">
        <v>3458.01</v>
      </c>
    </row>
    <row r="6121" spans="2:10" x14ac:dyDescent="0.25">
      <c r="B6121">
        <v>27</v>
      </c>
      <c r="C6121" s="1">
        <v>43318</v>
      </c>
      <c r="D6121">
        <v>1</v>
      </c>
      <c r="E6121">
        <v>1823</v>
      </c>
      <c r="F6121">
        <v>102</v>
      </c>
      <c r="G6121">
        <v>17</v>
      </c>
      <c r="H6121">
        <v>877</v>
      </c>
      <c r="I6121">
        <v>8338.81</v>
      </c>
      <c r="J6121">
        <v>3324.29</v>
      </c>
    </row>
    <row r="6122" spans="2:10" x14ac:dyDescent="0.25">
      <c r="B6122">
        <v>27</v>
      </c>
      <c r="C6122" s="1">
        <v>43325</v>
      </c>
      <c r="D6122">
        <v>1</v>
      </c>
      <c r="E6122">
        <v>1908</v>
      </c>
      <c r="F6122">
        <v>65</v>
      </c>
      <c r="G6122">
        <v>17</v>
      </c>
      <c r="H6122">
        <v>143</v>
      </c>
      <c r="I6122">
        <v>8233.83</v>
      </c>
      <c r="J6122">
        <v>3021.68</v>
      </c>
    </row>
    <row r="6123" spans="2:10" x14ac:dyDescent="0.25">
      <c r="B6123">
        <v>27</v>
      </c>
      <c r="C6123" s="1">
        <v>43332</v>
      </c>
      <c r="D6123">
        <v>1</v>
      </c>
      <c r="E6123">
        <v>1956</v>
      </c>
      <c r="F6123">
        <v>78</v>
      </c>
      <c r="G6123">
        <v>26</v>
      </c>
      <c r="H6123">
        <v>109</v>
      </c>
      <c r="I6123">
        <v>14411.42</v>
      </c>
      <c r="J6123">
        <v>3762.15</v>
      </c>
    </row>
    <row r="6124" spans="2:10" x14ac:dyDescent="0.25">
      <c r="B6124">
        <v>27</v>
      </c>
      <c r="C6124" s="1">
        <v>43339</v>
      </c>
      <c r="D6124">
        <v>1</v>
      </c>
      <c r="E6124">
        <v>2008</v>
      </c>
      <c r="F6124">
        <v>89</v>
      </c>
      <c r="G6124">
        <v>22</v>
      </c>
      <c r="H6124">
        <v>2483</v>
      </c>
      <c r="I6124">
        <v>9373.9599999999991</v>
      </c>
      <c r="J6124">
        <v>3984.95</v>
      </c>
    </row>
    <row r="6125" spans="2:10" x14ac:dyDescent="0.25">
      <c r="B6125">
        <v>27</v>
      </c>
      <c r="C6125" s="1">
        <v>43346</v>
      </c>
      <c r="D6125">
        <v>1</v>
      </c>
      <c r="E6125">
        <v>2075</v>
      </c>
      <c r="F6125">
        <v>96</v>
      </c>
      <c r="G6125">
        <v>21</v>
      </c>
      <c r="H6125">
        <v>1014</v>
      </c>
      <c r="I6125">
        <v>13600.46</v>
      </c>
      <c r="J6125">
        <v>4562.76</v>
      </c>
    </row>
    <row r="6126" spans="2:10" x14ac:dyDescent="0.25">
      <c r="B6126">
        <v>27</v>
      </c>
      <c r="C6126" s="1">
        <v>43353</v>
      </c>
      <c r="D6126">
        <v>1</v>
      </c>
      <c r="E6126">
        <v>2150</v>
      </c>
      <c r="F6126">
        <v>90</v>
      </c>
      <c r="G6126">
        <v>32</v>
      </c>
      <c r="H6126">
        <v>977</v>
      </c>
      <c r="I6126">
        <v>2455.09</v>
      </c>
      <c r="J6126">
        <v>2775.34</v>
      </c>
    </row>
    <row r="6127" spans="2:10" x14ac:dyDescent="0.25">
      <c r="B6127">
        <v>27</v>
      </c>
      <c r="C6127" s="1">
        <v>43360</v>
      </c>
      <c r="D6127">
        <v>1</v>
      </c>
      <c r="E6127">
        <v>2208</v>
      </c>
      <c r="F6127">
        <v>97</v>
      </c>
      <c r="G6127">
        <v>13</v>
      </c>
      <c r="H6127">
        <v>910</v>
      </c>
      <c r="I6127">
        <v>15582.41</v>
      </c>
      <c r="J6127">
        <v>2719.24</v>
      </c>
    </row>
    <row r="6128" spans="2:10" x14ac:dyDescent="0.25">
      <c r="B6128">
        <v>27</v>
      </c>
      <c r="C6128" s="1">
        <v>43367</v>
      </c>
      <c r="D6128">
        <v>1</v>
      </c>
      <c r="E6128">
        <v>2292</v>
      </c>
      <c r="F6128">
        <v>79</v>
      </c>
      <c r="G6128">
        <v>20</v>
      </c>
      <c r="H6128">
        <v>563</v>
      </c>
      <c r="I6128">
        <v>19530.73</v>
      </c>
      <c r="J6128">
        <v>5038.21</v>
      </c>
    </row>
    <row r="6129" spans="2:10" x14ac:dyDescent="0.25">
      <c r="B6129">
        <v>27</v>
      </c>
      <c r="C6129" s="1">
        <v>43101</v>
      </c>
      <c r="D6129">
        <v>2</v>
      </c>
      <c r="E6129">
        <v>0</v>
      </c>
      <c r="F6129">
        <v>108</v>
      </c>
      <c r="G6129">
        <v>14</v>
      </c>
      <c r="H6129">
        <v>120</v>
      </c>
      <c r="I6129">
        <v>1216.07</v>
      </c>
      <c r="J6129">
        <v>439.6</v>
      </c>
    </row>
    <row r="6130" spans="2:10" x14ac:dyDescent="0.25">
      <c r="B6130">
        <v>27</v>
      </c>
      <c r="C6130" s="1">
        <v>43108</v>
      </c>
      <c r="D6130">
        <v>2</v>
      </c>
      <c r="E6130">
        <v>94</v>
      </c>
      <c r="F6130">
        <v>56</v>
      </c>
      <c r="G6130">
        <v>21</v>
      </c>
      <c r="H6130">
        <v>33</v>
      </c>
      <c r="I6130">
        <v>1739.14</v>
      </c>
      <c r="J6130">
        <v>811.27</v>
      </c>
    </row>
    <row r="6131" spans="2:10" x14ac:dyDescent="0.25">
      <c r="B6131">
        <v>27</v>
      </c>
      <c r="C6131" s="1">
        <v>43115</v>
      </c>
      <c r="D6131">
        <v>2</v>
      </c>
      <c r="E6131">
        <v>129</v>
      </c>
      <c r="F6131">
        <v>86</v>
      </c>
      <c r="G6131">
        <v>31</v>
      </c>
      <c r="H6131">
        <v>36</v>
      </c>
      <c r="I6131">
        <v>3088.52</v>
      </c>
      <c r="J6131">
        <v>1055.58</v>
      </c>
    </row>
    <row r="6132" spans="2:10" x14ac:dyDescent="0.25">
      <c r="B6132">
        <v>27</v>
      </c>
      <c r="C6132" s="1">
        <v>43122</v>
      </c>
      <c r="D6132">
        <v>2</v>
      </c>
      <c r="E6132">
        <v>184</v>
      </c>
      <c r="F6132">
        <v>122</v>
      </c>
      <c r="G6132">
        <v>34</v>
      </c>
      <c r="H6132">
        <v>16</v>
      </c>
      <c r="I6132">
        <v>3195.54</v>
      </c>
      <c r="J6132">
        <v>1794.93</v>
      </c>
    </row>
    <row r="6133" spans="2:10" x14ac:dyDescent="0.25">
      <c r="B6133">
        <v>27</v>
      </c>
      <c r="C6133" s="1">
        <v>43129</v>
      </c>
      <c r="D6133">
        <v>2</v>
      </c>
      <c r="E6133">
        <v>272</v>
      </c>
      <c r="F6133">
        <v>59</v>
      </c>
      <c r="G6133">
        <v>37</v>
      </c>
      <c r="H6133">
        <v>27</v>
      </c>
      <c r="I6133">
        <v>2217.46</v>
      </c>
      <c r="J6133">
        <v>2855.05</v>
      </c>
    </row>
    <row r="6134" spans="2:10" x14ac:dyDescent="0.25">
      <c r="B6134">
        <v>27</v>
      </c>
      <c r="C6134" s="1">
        <v>43136</v>
      </c>
      <c r="D6134">
        <v>2</v>
      </c>
      <c r="E6134">
        <v>294</v>
      </c>
      <c r="F6134">
        <v>43</v>
      </c>
      <c r="G6134">
        <v>31</v>
      </c>
      <c r="H6134">
        <v>51</v>
      </c>
      <c r="I6134">
        <v>4691.2700000000004</v>
      </c>
      <c r="J6134">
        <v>2506.84</v>
      </c>
    </row>
    <row r="6135" spans="2:10" x14ac:dyDescent="0.25">
      <c r="B6135">
        <v>27</v>
      </c>
      <c r="C6135" s="1">
        <v>43143</v>
      </c>
      <c r="D6135">
        <v>2</v>
      </c>
      <c r="E6135">
        <v>306</v>
      </c>
      <c r="F6135">
        <v>70</v>
      </c>
      <c r="G6135">
        <v>18</v>
      </c>
      <c r="H6135">
        <v>69</v>
      </c>
      <c r="I6135">
        <v>7700.51</v>
      </c>
      <c r="J6135">
        <v>1667.06</v>
      </c>
    </row>
    <row r="6136" spans="2:10" x14ac:dyDescent="0.25">
      <c r="B6136">
        <v>27</v>
      </c>
      <c r="C6136" s="1">
        <v>43150</v>
      </c>
      <c r="D6136">
        <v>2</v>
      </c>
      <c r="E6136">
        <v>358</v>
      </c>
      <c r="F6136">
        <v>20</v>
      </c>
      <c r="G6136">
        <v>19</v>
      </c>
      <c r="H6136">
        <v>32</v>
      </c>
      <c r="I6136">
        <v>2590.5100000000002</v>
      </c>
      <c r="J6136">
        <v>1570.98</v>
      </c>
    </row>
    <row r="6137" spans="2:10" x14ac:dyDescent="0.25">
      <c r="B6137">
        <v>27</v>
      </c>
      <c r="C6137" s="1">
        <v>43157</v>
      </c>
      <c r="D6137">
        <v>2</v>
      </c>
      <c r="E6137">
        <v>359</v>
      </c>
      <c r="F6137">
        <v>2</v>
      </c>
      <c r="G6137">
        <v>19</v>
      </c>
      <c r="H6137">
        <v>66</v>
      </c>
      <c r="I6137">
        <v>1678.22</v>
      </c>
      <c r="J6137">
        <v>2828.48</v>
      </c>
    </row>
    <row r="6138" spans="2:10" x14ac:dyDescent="0.25">
      <c r="B6138">
        <v>27</v>
      </c>
      <c r="C6138" s="1">
        <v>43164</v>
      </c>
      <c r="D6138">
        <v>2</v>
      </c>
      <c r="E6138">
        <v>342</v>
      </c>
      <c r="F6138">
        <v>99</v>
      </c>
      <c r="G6138">
        <v>19</v>
      </c>
      <c r="H6138">
        <v>96</v>
      </c>
      <c r="I6138">
        <v>5718.16</v>
      </c>
      <c r="J6138">
        <v>2669.59</v>
      </c>
    </row>
    <row r="6139" spans="2:10" x14ac:dyDescent="0.25">
      <c r="B6139">
        <v>27</v>
      </c>
      <c r="C6139" s="1">
        <v>43171</v>
      </c>
      <c r="D6139">
        <v>2</v>
      </c>
      <c r="E6139">
        <v>422</v>
      </c>
      <c r="F6139">
        <v>82</v>
      </c>
      <c r="G6139">
        <v>10</v>
      </c>
      <c r="H6139">
        <v>326</v>
      </c>
      <c r="I6139">
        <v>5747.41</v>
      </c>
      <c r="J6139">
        <v>3434.67</v>
      </c>
    </row>
    <row r="6140" spans="2:10" x14ac:dyDescent="0.25">
      <c r="B6140">
        <v>27</v>
      </c>
      <c r="C6140" s="1">
        <v>43178</v>
      </c>
      <c r="D6140">
        <v>2</v>
      </c>
      <c r="E6140">
        <v>494</v>
      </c>
      <c r="F6140">
        <v>47</v>
      </c>
      <c r="G6140">
        <v>33</v>
      </c>
      <c r="H6140">
        <v>10</v>
      </c>
      <c r="I6140">
        <v>5177.47</v>
      </c>
      <c r="J6140">
        <v>3629.8</v>
      </c>
    </row>
    <row r="6141" spans="2:10" x14ac:dyDescent="0.25">
      <c r="B6141">
        <v>27</v>
      </c>
      <c r="C6141" s="1">
        <v>43185</v>
      </c>
      <c r="D6141">
        <v>2</v>
      </c>
      <c r="E6141">
        <v>508</v>
      </c>
      <c r="F6141">
        <v>74</v>
      </c>
      <c r="G6141">
        <v>17</v>
      </c>
      <c r="H6141">
        <v>391</v>
      </c>
      <c r="I6141">
        <v>6828.44</v>
      </c>
      <c r="J6141">
        <v>4382.95</v>
      </c>
    </row>
    <row r="6142" spans="2:10" x14ac:dyDescent="0.25">
      <c r="B6142">
        <v>27</v>
      </c>
      <c r="C6142" s="1">
        <v>43192</v>
      </c>
      <c r="D6142">
        <v>2</v>
      </c>
      <c r="E6142">
        <v>565</v>
      </c>
      <c r="F6142">
        <v>77</v>
      </c>
      <c r="G6142">
        <v>31</v>
      </c>
      <c r="H6142">
        <v>26</v>
      </c>
      <c r="I6142">
        <v>6510.23</v>
      </c>
      <c r="J6142">
        <v>3565.37</v>
      </c>
    </row>
    <row r="6143" spans="2:10" x14ac:dyDescent="0.25">
      <c r="B6143">
        <v>27</v>
      </c>
      <c r="C6143" s="1">
        <v>43199</v>
      </c>
      <c r="D6143">
        <v>2</v>
      </c>
      <c r="E6143">
        <v>611</v>
      </c>
      <c r="F6143">
        <v>90</v>
      </c>
      <c r="G6143">
        <v>23</v>
      </c>
      <c r="H6143">
        <v>155</v>
      </c>
      <c r="I6143">
        <v>6019.99</v>
      </c>
      <c r="J6143">
        <v>4407.92</v>
      </c>
    </row>
    <row r="6144" spans="2:10" x14ac:dyDescent="0.25">
      <c r="B6144">
        <v>27</v>
      </c>
      <c r="C6144" s="1">
        <v>43206</v>
      </c>
      <c r="D6144">
        <v>2</v>
      </c>
      <c r="E6144">
        <v>678</v>
      </c>
      <c r="F6144">
        <v>68</v>
      </c>
      <c r="G6144">
        <v>18</v>
      </c>
      <c r="H6144">
        <v>163</v>
      </c>
      <c r="I6144">
        <v>8033.24</v>
      </c>
      <c r="J6144">
        <v>3382.24</v>
      </c>
    </row>
    <row r="6145" spans="2:10" x14ac:dyDescent="0.25">
      <c r="B6145">
        <v>27</v>
      </c>
      <c r="C6145" s="1">
        <v>43213</v>
      </c>
      <c r="D6145">
        <v>2</v>
      </c>
      <c r="E6145">
        <v>728</v>
      </c>
      <c r="F6145">
        <v>48</v>
      </c>
      <c r="G6145">
        <v>22</v>
      </c>
      <c r="H6145">
        <v>120</v>
      </c>
      <c r="I6145">
        <v>11636.44</v>
      </c>
      <c r="J6145">
        <v>5868.35</v>
      </c>
    </row>
    <row r="6146" spans="2:10" x14ac:dyDescent="0.25">
      <c r="B6146">
        <v>27</v>
      </c>
      <c r="C6146" s="1">
        <v>43220</v>
      </c>
      <c r="D6146">
        <v>2</v>
      </c>
      <c r="E6146">
        <v>754</v>
      </c>
      <c r="F6146">
        <v>66</v>
      </c>
      <c r="G6146">
        <v>26</v>
      </c>
      <c r="H6146">
        <v>235</v>
      </c>
      <c r="I6146">
        <v>9584.6</v>
      </c>
      <c r="J6146">
        <v>4855.4399999999996</v>
      </c>
    </row>
    <row r="6147" spans="2:10" x14ac:dyDescent="0.25">
      <c r="B6147">
        <v>27</v>
      </c>
      <c r="C6147" s="1">
        <v>43227</v>
      </c>
      <c r="D6147">
        <v>2</v>
      </c>
      <c r="E6147">
        <v>794</v>
      </c>
      <c r="F6147">
        <v>111</v>
      </c>
      <c r="G6147">
        <v>29</v>
      </c>
      <c r="H6147">
        <v>433</v>
      </c>
      <c r="I6147">
        <v>9068</v>
      </c>
      <c r="J6147">
        <v>5589.18</v>
      </c>
    </row>
    <row r="6148" spans="2:10" x14ac:dyDescent="0.25">
      <c r="B6148">
        <v>27</v>
      </c>
      <c r="C6148" s="1">
        <v>43234</v>
      </c>
      <c r="D6148">
        <v>2</v>
      </c>
      <c r="E6148">
        <v>876</v>
      </c>
      <c r="F6148">
        <v>81</v>
      </c>
      <c r="G6148">
        <v>19</v>
      </c>
      <c r="H6148">
        <v>726</v>
      </c>
      <c r="I6148">
        <v>12512.23</v>
      </c>
      <c r="J6148">
        <v>6055.01</v>
      </c>
    </row>
    <row r="6149" spans="2:10" x14ac:dyDescent="0.25">
      <c r="B6149">
        <v>27</v>
      </c>
      <c r="C6149" s="1">
        <v>43241</v>
      </c>
      <c r="D6149">
        <v>2</v>
      </c>
      <c r="E6149">
        <v>938</v>
      </c>
      <c r="F6149">
        <v>103</v>
      </c>
      <c r="G6149">
        <v>14</v>
      </c>
      <c r="H6149">
        <v>276</v>
      </c>
      <c r="I6149">
        <v>12626.66</v>
      </c>
      <c r="J6149">
        <v>6739.57</v>
      </c>
    </row>
    <row r="6150" spans="2:10" x14ac:dyDescent="0.25">
      <c r="B6150">
        <v>27</v>
      </c>
      <c r="C6150" s="1">
        <v>43248</v>
      </c>
      <c r="D6150">
        <v>2</v>
      </c>
      <c r="E6150">
        <v>1027</v>
      </c>
      <c r="F6150">
        <v>78</v>
      </c>
      <c r="G6150">
        <v>18</v>
      </c>
      <c r="H6150">
        <v>171</v>
      </c>
      <c r="I6150">
        <v>13431.42</v>
      </c>
      <c r="J6150">
        <v>6445.9</v>
      </c>
    </row>
    <row r="6151" spans="2:10" x14ac:dyDescent="0.25">
      <c r="B6151">
        <v>27</v>
      </c>
      <c r="C6151" s="1">
        <v>43255</v>
      </c>
      <c r="D6151">
        <v>2</v>
      </c>
      <c r="E6151">
        <v>1087</v>
      </c>
      <c r="F6151">
        <v>48</v>
      </c>
      <c r="G6151">
        <v>25</v>
      </c>
      <c r="H6151">
        <v>32</v>
      </c>
      <c r="I6151">
        <v>10435.299999999999</v>
      </c>
      <c r="J6151">
        <v>4781.45</v>
      </c>
    </row>
    <row r="6152" spans="2:10" x14ac:dyDescent="0.25">
      <c r="B6152">
        <v>27</v>
      </c>
      <c r="C6152" s="1">
        <v>43262</v>
      </c>
      <c r="D6152">
        <v>2</v>
      </c>
      <c r="E6152">
        <v>1110</v>
      </c>
      <c r="F6152">
        <v>98</v>
      </c>
      <c r="G6152">
        <v>21</v>
      </c>
      <c r="H6152">
        <v>371</v>
      </c>
      <c r="I6152">
        <v>7693.28</v>
      </c>
      <c r="J6152">
        <v>8247.35</v>
      </c>
    </row>
    <row r="6153" spans="2:10" x14ac:dyDescent="0.25">
      <c r="B6153">
        <v>27</v>
      </c>
      <c r="C6153" s="1">
        <v>43269</v>
      </c>
      <c r="D6153">
        <v>2</v>
      </c>
      <c r="E6153">
        <v>1187</v>
      </c>
      <c r="F6153">
        <v>62</v>
      </c>
      <c r="G6153">
        <v>36</v>
      </c>
      <c r="H6153">
        <v>519</v>
      </c>
      <c r="I6153">
        <v>12962.93</v>
      </c>
      <c r="J6153">
        <v>6135.92</v>
      </c>
    </row>
    <row r="6154" spans="2:10" x14ac:dyDescent="0.25">
      <c r="B6154">
        <v>27</v>
      </c>
      <c r="C6154" s="1">
        <v>43276</v>
      </c>
      <c r="D6154">
        <v>2</v>
      </c>
      <c r="E6154">
        <v>1213</v>
      </c>
      <c r="F6154">
        <v>60</v>
      </c>
      <c r="G6154">
        <v>32</v>
      </c>
      <c r="H6154">
        <v>334</v>
      </c>
      <c r="I6154">
        <v>13816.58</v>
      </c>
      <c r="J6154">
        <v>8419.7199999999993</v>
      </c>
    </row>
    <row r="6155" spans="2:10" x14ac:dyDescent="0.25">
      <c r="B6155">
        <v>27</v>
      </c>
      <c r="C6155" s="1">
        <v>43283</v>
      </c>
      <c r="D6155">
        <v>2</v>
      </c>
      <c r="E6155">
        <v>1241</v>
      </c>
      <c r="F6155">
        <v>88</v>
      </c>
      <c r="G6155">
        <v>36</v>
      </c>
      <c r="H6155">
        <v>205</v>
      </c>
      <c r="I6155">
        <v>12059.13</v>
      </c>
      <c r="J6155">
        <v>5197.62</v>
      </c>
    </row>
    <row r="6156" spans="2:10" x14ac:dyDescent="0.25">
      <c r="B6156">
        <v>27</v>
      </c>
      <c r="C6156" s="1">
        <v>43290</v>
      </c>
      <c r="D6156">
        <v>2</v>
      </c>
      <c r="E6156">
        <v>1293</v>
      </c>
      <c r="F6156">
        <v>96</v>
      </c>
      <c r="G6156">
        <v>37</v>
      </c>
      <c r="H6156">
        <v>3</v>
      </c>
      <c r="I6156">
        <v>6579.87</v>
      </c>
      <c r="J6156">
        <v>7855.66</v>
      </c>
    </row>
    <row r="6157" spans="2:10" x14ac:dyDescent="0.25">
      <c r="B6157">
        <v>27</v>
      </c>
      <c r="C6157" s="1">
        <v>43297</v>
      </c>
      <c r="D6157">
        <v>2</v>
      </c>
      <c r="E6157">
        <v>1352</v>
      </c>
      <c r="F6157">
        <v>105</v>
      </c>
      <c r="G6157">
        <v>34</v>
      </c>
      <c r="H6157">
        <v>104</v>
      </c>
      <c r="I6157">
        <v>13707.67</v>
      </c>
      <c r="J6157">
        <v>9289.58</v>
      </c>
    </row>
    <row r="6158" spans="2:10" x14ac:dyDescent="0.25">
      <c r="B6158">
        <v>27</v>
      </c>
      <c r="C6158" s="1">
        <v>43304</v>
      </c>
      <c r="D6158">
        <v>2</v>
      </c>
      <c r="E6158">
        <v>1423</v>
      </c>
      <c r="F6158">
        <v>60</v>
      </c>
      <c r="G6158">
        <v>2</v>
      </c>
      <c r="H6158">
        <v>250</v>
      </c>
      <c r="I6158">
        <v>13691.35</v>
      </c>
      <c r="J6158">
        <v>9285.85</v>
      </c>
    </row>
    <row r="6159" spans="2:10" x14ac:dyDescent="0.25">
      <c r="B6159">
        <v>27</v>
      </c>
      <c r="C6159" s="1">
        <v>43311</v>
      </c>
      <c r="D6159">
        <v>2</v>
      </c>
      <c r="E6159">
        <v>1481</v>
      </c>
      <c r="F6159">
        <v>117</v>
      </c>
      <c r="G6159">
        <v>25</v>
      </c>
      <c r="H6159">
        <v>216</v>
      </c>
      <c r="I6159">
        <v>18246.84</v>
      </c>
      <c r="J6159">
        <v>6744.24</v>
      </c>
    </row>
    <row r="6160" spans="2:10" x14ac:dyDescent="0.25">
      <c r="B6160">
        <v>27</v>
      </c>
      <c r="C6160" s="1">
        <v>43318</v>
      </c>
      <c r="D6160">
        <v>2</v>
      </c>
      <c r="E6160">
        <v>1573</v>
      </c>
      <c r="F6160">
        <v>86</v>
      </c>
      <c r="G6160">
        <v>21</v>
      </c>
      <c r="H6160">
        <v>80</v>
      </c>
      <c r="I6160">
        <v>22866.95</v>
      </c>
      <c r="J6160">
        <v>9042.77</v>
      </c>
    </row>
    <row r="6161" spans="2:10" x14ac:dyDescent="0.25">
      <c r="B6161">
        <v>27</v>
      </c>
      <c r="C6161" s="1">
        <v>43325</v>
      </c>
      <c r="D6161">
        <v>2</v>
      </c>
      <c r="E6161">
        <v>1638</v>
      </c>
      <c r="F6161">
        <v>70</v>
      </c>
      <c r="G6161">
        <v>23</v>
      </c>
      <c r="H6161">
        <v>288</v>
      </c>
      <c r="I6161">
        <v>22028.84</v>
      </c>
      <c r="J6161">
        <v>9719.2000000000007</v>
      </c>
    </row>
    <row r="6162" spans="2:10" x14ac:dyDescent="0.25">
      <c r="B6162">
        <v>27</v>
      </c>
      <c r="C6162" s="1">
        <v>43332</v>
      </c>
      <c r="D6162">
        <v>2</v>
      </c>
      <c r="E6162">
        <v>1685</v>
      </c>
      <c r="F6162">
        <v>84</v>
      </c>
      <c r="G6162">
        <v>20</v>
      </c>
      <c r="H6162">
        <v>158</v>
      </c>
      <c r="I6162">
        <v>26890.5</v>
      </c>
      <c r="J6162">
        <v>10782.21</v>
      </c>
    </row>
    <row r="6163" spans="2:10" x14ac:dyDescent="0.25">
      <c r="B6163">
        <v>27</v>
      </c>
      <c r="C6163" s="1">
        <v>43339</v>
      </c>
      <c r="D6163">
        <v>2</v>
      </c>
      <c r="E6163">
        <v>1749</v>
      </c>
      <c r="F6163">
        <v>65</v>
      </c>
      <c r="G6163">
        <v>28</v>
      </c>
      <c r="H6163">
        <v>1194</v>
      </c>
      <c r="I6163">
        <v>20614.400000000001</v>
      </c>
      <c r="J6163">
        <v>10265.89</v>
      </c>
    </row>
    <row r="6164" spans="2:10" x14ac:dyDescent="0.25">
      <c r="B6164">
        <v>27</v>
      </c>
      <c r="C6164" s="1">
        <v>43346</v>
      </c>
      <c r="D6164">
        <v>2</v>
      </c>
      <c r="E6164">
        <v>1786</v>
      </c>
      <c r="F6164">
        <v>91</v>
      </c>
      <c r="G6164">
        <v>42</v>
      </c>
      <c r="H6164">
        <v>615</v>
      </c>
      <c r="I6164">
        <v>13233.15</v>
      </c>
      <c r="J6164">
        <v>11275.34</v>
      </c>
    </row>
    <row r="6165" spans="2:10" x14ac:dyDescent="0.25">
      <c r="B6165">
        <v>27</v>
      </c>
      <c r="C6165" s="1">
        <v>43353</v>
      </c>
      <c r="D6165">
        <v>2</v>
      </c>
      <c r="E6165">
        <v>1835</v>
      </c>
      <c r="F6165">
        <v>32</v>
      </c>
      <c r="G6165">
        <v>27</v>
      </c>
      <c r="H6165">
        <v>1430</v>
      </c>
      <c r="I6165">
        <v>27143.7</v>
      </c>
      <c r="J6165">
        <v>11587.62</v>
      </c>
    </row>
    <row r="6166" spans="2:10" x14ac:dyDescent="0.25">
      <c r="B6166">
        <v>27</v>
      </c>
      <c r="C6166" s="1">
        <v>43360</v>
      </c>
      <c r="D6166">
        <v>2</v>
      </c>
      <c r="E6166">
        <v>1840</v>
      </c>
      <c r="F6166">
        <v>85</v>
      </c>
      <c r="G6166">
        <v>30</v>
      </c>
      <c r="H6166">
        <v>1558</v>
      </c>
      <c r="I6166">
        <v>22939.75</v>
      </c>
      <c r="J6166">
        <v>8844.69</v>
      </c>
    </row>
    <row r="6167" spans="2:10" x14ac:dyDescent="0.25">
      <c r="B6167">
        <v>27</v>
      </c>
      <c r="C6167" s="1">
        <v>43367</v>
      </c>
      <c r="D6167">
        <v>2</v>
      </c>
      <c r="E6167">
        <v>1895</v>
      </c>
      <c r="F6167">
        <v>105</v>
      </c>
      <c r="G6167">
        <v>9</v>
      </c>
      <c r="H6167">
        <v>321</v>
      </c>
      <c r="I6167">
        <v>29008.12</v>
      </c>
      <c r="J6167">
        <v>13887.18</v>
      </c>
    </row>
    <row r="6168" spans="2:10" x14ac:dyDescent="0.25">
      <c r="B6168">
        <v>27</v>
      </c>
      <c r="C6168" s="1">
        <v>43101</v>
      </c>
      <c r="D6168">
        <v>3</v>
      </c>
      <c r="E6168">
        <v>0</v>
      </c>
      <c r="F6168">
        <v>101</v>
      </c>
      <c r="G6168">
        <v>20</v>
      </c>
      <c r="H6168">
        <v>69</v>
      </c>
      <c r="I6168">
        <v>1821.77</v>
      </c>
      <c r="J6168">
        <v>946.02</v>
      </c>
    </row>
    <row r="6169" spans="2:10" x14ac:dyDescent="0.25">
      <c r="B6169">
        <v>27</v>
      </c>
      <c r="C6169" s="1">
        <v>43108</v>
      </c>
      <c r="D6169">
        <v>3</v>
      </c>
      <c r="E6169">
        <v>81</v>
      </c>
      <c r="F6169">
        <v>81</v>
      </c>
      <c r="G6169">
        <v>32</v>
      </c>
      <c r="H6169">
        <v>27</v>
      </c>
      <c r="I6169">
        <v>2847.12</v>
      </c>
      <c r="J6169">
        <v>1007.57</v>
      </c>
    </row>
    <row r="6170" spans="2:10" x14ac:dyDescent="0.25">
      <c r="B6170">
        <v>27</v>
      </c>
      <c r="C6170" s="1">
        <v>43115</v>
      </c>
      <c r="D6170">
        <v>3</v>
      </c>
      <c r="E6170">
        <v>130</v>
      </c>
      <c r="F6170">
        <v>131</v>
      </c>
      <c r="G6170">
        <v>19</v>
      </c>
      <c r="H6170">
        <v>121</v>
      </c>
      <c r="I6170">
        <v>4705.8500000000004</v>
      </c>
      <c r="J6170">
        <v>1411.31</v>
      </c>
    </row>
    <row r="6171" spans="2:10" x14ac:dyDescent="0.25">
      <c r="B6171">
        <v>27</v>
      </c>
      <c r="C6171" s="1">
        <v>43122</v>
      </c>
      <c r="D6171">
        <v>3</v>
      </c>
      <c r="E6171">
        <v>242</v>
      </c>
      <c r="F6171">
        <v>88</v>
      </c>
      <c r="G6171">
        <v>32</v>
      </c>
      <c r="H6171">
        <v>140</v>
      </c>
      <c r="I6171">
        <v>8805.27</v>
      </c>
      <c r="J6171">
        <v>1691.34</v>
      </c>
    </row>
    <row r="6172" spans="2:10" x14ac:dyDescent="0.25">
      <c r="B6172">
        <v>27</v>
      </c>
      <c r="C6172" s="1">
        <v>43129</v>
      </c>
      <c r="D6172">
        <v>3</v>
      </c>
      <c r="E6172">
        <v>298</v>
      </c>
      <c r="F6172">
        <v>58</v>
      </c>
      <c r="G6172">
        <v>33</v>
      </c>
      <c r="H6172">
        <v>94</v>
      </c>
      <c r="I6172">
        <v>4990.59</v>
      </c>
      <c r="J6172">
        <v>2438.79</v>
      </c>
    </row>
    <row r="6173" spans="2:10" x14ac:dyDescent="0.25">
      <c r="B6173">
        <v>27</v>
      </c>
      <c r="C6173" s="1">
        <v>43136</v>
      </c>
      <c r="D6173">
        <v>3</v>
      </c>
      <c r="E6173">
        <v>323</v>
      </c>
      <c r="F6173">
        <v>105</v>
      </c>
      <c r="G6173">
        <v>26</v>
      </c>
      <c r="H6173">
        <v>312</v>
      </c>
      <c r="I6173">
        <v>8397.9500000000007</v>
      </c>
      <c r="J6173">
        <v>3826.51</v>
      </c>
    </row>
    <row r="6174" spans="2:10" x14ac:dyDescent="0.25">
      <c r="B6174">
        <v>27</v>
      </c>
      <c r="C6174" s="1">
        <v>43143</v>
      </c>
      <c r="D6174">
        <v>3</v>
      </c>
      <c r="E6174">
        <v>402</v>
      </c>
      <c r="F6174">
        <v>87</v>
      </c>
      <c r="G6174">
        <v>30</v>
      </c>
      <c r="H6174">
        <v>363</v>
      </c>
      <c r="I6174">
        <v>8739.3700000000008</v>
      </c>
      <c r="J6174">
        <v>2872.08</v>
      </c>
    </row>
    <row r="6175" spans="2:10" x14ac:dyDescent="0.25">
      <c r="B6175">
        <v>27</v>
      </c>
      <c r="C6175" s="1">
        <v>43150</v>
      </c>
      <c r="D6175">
        <v>3</v>
      </c>
      <c r="E6175">
        <v>459</v>
      </c>
      <c r="F6175">
        <v>110</v>
      </c>
      <c r="G6175">
        <v>23</v>
      </c>
      <c r="H6175">
        <v>52</v>
      </c>
      <c r="I6175">
        <v>11927.99</v>
      </c>
      <c r="J6175">
        <v>5002.4399999999996</v>
      </c>
    </row>
    <row r="6176" spans="2:10" x14ac:dyDescent="0.25">
      <c r="B6176">
        <v>27</v>
      </c>
      <c r="C6176" s="1">
        <v>43157</v>
      </c>
      <c r="D6176">
        <v>3</v>
      </c>
      <c r="E6176">
        <v>546</v>
      </c>
      <c r="F6176">
        <v>72</v>
      </c>
      <c r="G6176">
        <v>32</v>
      </c>
      <c r="H6176">
        <v>14</v>
      </c>
      <c r="I6176">
        <v>8218.14</v>
      </c>
      <c r="J6176">
        <v>4983.9799999999996</v>
      </c>
    </row>
    <row r="6177" spans="2:10" x14ac:dyDescent="0.25">
      <c r="B6177">
        <v>27</v>
      </c>
      <c r="C6177" s="1">
        <v>43164</v>
      </c>
      <c r="D6177">
        <v>3</v>
      </c>
      <c r="E6177">
        <v>586</v>
      </c>
      <c r="F6177">
        <v>85</v>
      </c>
      <c r="G6177">
        <v>30</v>
      </c>
      <c r="H6177">
        <v>72</v>
      </c>
      <c r="I6177">
        <v>9890.2999999999993</v>
      </c>
      <c r="J6177">
        <v>5285.65</v>
      </c>
    </row>
    <row r="6178" spans="2:10" x14ac:dyDescent="0.25">
      <c r="B6178">
        <v>27</v>
      </c>
      <c r="C6178" s="1">
        <v>43171</v>
      </c>
      <c r="D6178">
        <v>3</v>
      </c>
      <c r="E6178">
        <v>641</v>
      </c>
      <c r="F6178">
        <v>72</v>
      </c>
      <c r="G6178">
        <v>28</v>
      </c>
      <c r="H6178">
        <v>36</v>
      </c>
      <c r="I6178">
        <v>18365.97</v>
      </c>
      <c r="J6178">
        <v>5579.82</v>
      </c>
    </row>
    <row r="6179" spans="2:10" x14ac:dyDescent="0.25">
      <c r="B6179">
        <v>27</v>
      </c>
      <c r="C6179" s="1">
        <v>43178</v>
      </c>
      <c r="D6179">
        <v>3</v>
      </c>
      <c r="E6179">
        <v>685</v>
      </c>
      <c r="F6179">
        <v>51</v>
      </c>
      <c r="G6179">
        <v>32</v>
      </c>
      <c r="H6179">
        <v>200</v>
      </c>
      <c r="I6179">
        <v>19752.900000000001</v>
      </c>
      <c r="J6179">
        <v>7290</v>
      </c>
    </row>
    <row r="6180" spans="2:10" x14ac:dyDescent="0.25">
      <c r="B6180">
        <v>27</v>
      </c>
      <c r="C6180" s="1">
        <v>43185</v>
      </c>
      <c r="D6180">
        <v>3</v>
      </c>
      <c r="E6180">
        <v>704</v>
      </c>
      <c r="F6180">
        <v>77</v>
      </c>
      <c r="G6180">
        <v>19</v>
      </c>
      <c r="H6180">
        <v>73</v>
      </c>
      <c r="I6180">
        <v>21522.65</v>
      </c>
      <c r="J6180">
        <v>6145.58</v>
      </c>
    </row>
    <row r="6181" spans="2:10" x14ac:dyDescent="0.25">
      <c r="B6181">
        <v>27</v>
      </c>
      <c r="C6181" s="1">
        <v>43192</v>
      </c>
      <c r="D6181">
        <v>3</v>
      </c>
      <c r="E6181">
        <v>762</v>
      </c>
      <c r="F6181">
        <v>89</v>
      </c>
      <c r="G6181">
        <v>26</v>
      </c>
      <c r="H6181">
        <v>624</v>
      </c>
      <c r="I6181">
        <v>10021.35</v>
      </c>
      <c r="J6181">
        <v>5771.07</v>
      </c>
    </row>
    <row r="6182" spans="2:10" x14ac:dyDescent="0.25">
      <c r="B6182">
        <v>27</v>
      </c>
      <c r="C6182" s="1">
        <v>43199</v>
      </c>
      <c r="D6182">
        <v>3</v>
      </c>
      <c r="E6182">
        <v>825</v>
      </c>
      <c r="F6182">
        <v>102</v>
      </c>
      <c r="G6182">
        <v>23</v>
      </c>
      <c r="H6182">
        <v>119</v>
      </c>
      <c r="I6182">
        <v>21302.21</v>
      </c>
      <c r="J6182">
        <v>5675.82</v>
      </c>
    </row>
    <row r="6183" spans="2:10" x14ac:dyDescent="0.25">
      <c r="B6183">
        <v>27</v>
      </c>
      <c r="C6183" s="1">
        <v>43206</v>
      </c>
      <c r="D6183">
        <v>3</v>
      </c>
      <c r="E6183">
        <v>904</v>
      </c>
      <c r="F6183">
        <v>59</v>
      </c>
      <c r="G6183">
        <v>21</v>
      </c>
      <c r="H6183">
        <v>2</v>
      </c>
      <c r="I6183">
        <v>14457.18</v>
      </c>
      <c r="J6183">
        <v>8431.7199999999993</v>
      </c>
    </row>
    <row r="6184" spans="2:10" x14ac:dyDescent="0.25">
      <c r="B6184">
        <v>27</v>
      </c>
      <c r="C6184" s="1">
        <v>43213</v>
      </c>
      <c r="D6184">
        <v>3</v>
      </c>
      <c r="E6184">
        <v>942</v>
      </c>
      <c r="F6184">
        <v>69</v>
      </c>
      <c r="G6184">
        <v>33</v>
      </c>
      <c r="H6184">
        <v>568</v>
      </c>
      <c r="I6184">
        <v>17994.34</v>
      </c>
      <c r="J6184">
        <v>5697.93</v>
      </c>
    </row>
    <row r="6185" spans="2:10" x14ac:dyDescent="0.25">
      <c r="B6185">
        <v>27</v>
      </c>
      <c r="C6185" s="1">
        <v>43220</v>
      </c>
      <c r="D6185">
        <v>3</v>
      </c>
      <c r="E6185">
        <v>978</v>
      </c>
      <c r="F6185">
        <v>130</v>
      </c>
      <c r="G6185">
        <v>15</v>
      </c>
      <c r="H6185">
        <v>173</v>
      </c>
      <c r="I6185">
        <v>20455.09</v>
      </c>
      <c r="J6185">
        <v>10222.17</v>
      </c>
    </row>
    <row r="6186" spans="2:10" x14ac:dyDescent="0.25">
      <c r="B6186">
        <v>27</v>
      </c>
      <c r="C6186" s="1">
        <v>43227</v>
      </c>
      <c r="D6186">
        <v>3</v>
      </c>
      <c r="E6186">
        <v>1093</v>
      </c>
      <c r="F6186">
        <v>105</v>
      </c>
      <c r="G6186">
        <v>19</v>
      </c>
      <c r="H6186">
        <v>519</v>
      </c>
      <c r="I6186">
        <v>30654.92</v>
      </c>
      <c r="J6186">
        <v>11421.32</v>
      </c>
    </row>
    <row r="6187" spans="2:10" x14ac:dyDescent="0.25">
      <c r="B6187">
        <v>27</v>
      </c>
      <c r="C6187" s="1">
        <v>43234</v>
      </c>
      <c r="D6187">
        <v>3</v>
      </c>
      <c r="E6187">
        <v>1179</v>
      </c>
      <c r="F6187">
        <v>130</v>
      </c>
      <c r="G6187">
        <v>25</v>
      </c>
      <c r="H6187">
        <v>551</v>
      </c>
      <c r="I6187">
        <v>23782.38</v>
      </c>
      <c r="J6187">
        <v>13033.58</v>
      </c>
    </row>
    <row r="6188" spans="2:10" x14ac:dyDescent="0.25">
      <c r="B6188">
        <v>27</v>
      </c>
      <c r="C6188" s="1">
        <v>43241</v>
      </c>
      <c r="D6188">
        <v>3</v>
      </c>
      <c r="E6188">
        <v>1284</v>
      </c>
      <c r="F6188">
        <v>82</v>
      </c>
      <c r="G6188">
        <v>24</v>
      </c>
      <c r="H6188">
        <v>1378</v>
      </c>
      <c r="I6188">
        <v>25016.19</v>
      </c>
      <c r="J6188">
        <v>10916.71</v>
      </c>
    </row>
    <row r="6189" spans="2:10" x14ac:dyDescent="0.25">
      <c r="B6189">
        <v>27</v>
      </c>
      <c r="C6189" s="1">
        <v>43248</v>
      </c>
      <c r="D6189">
        <v>3</v>
      </c>
      <c r="E6189">
        <v>1342</v>
      </c>
      <c r="F6189">
        <v>144</v>
      </c>
      <c r="G6189">
        <v>27</v>
      </c>
      <c r="H6189">
        <v>670</v>
      </c>
      <c r="I6189">
        <v>29568.71</v>
      </c>
      <c r="J6189">
        <v>10214.219999999999</v>
      </c>
    </row>
    <row r="6190" spans="2:10" x14ac:dyDescent="0.25">
      <c r="B6190">
        <v>27</v>
      </c>
      <c r="C6190" s="1">
        <v>43255</v>
      </c>
      <c r="D6190">
        <v>3</v>
      </c>
      <c r="E6190">
        <v>1459</v>
      </c>
      <c r="F6190">
        <v>128</v>
      </c>
      <c r="G6190">
        <v>27</v>
      </c>
      <c r="H6190">
        <v>803</v>
      </c>
      <c r="I6190">
        <v>38309.519999999997</v>
      </c>
      <c r="J6190">
        <v>13028.19</v>
      </c>
    </row>
    <row r="6191" spans="2:10" x14ac:dyDescent="0.25">
      <c r="B6191">
        <v>27</v>
      </c>
      <c r="C6191" s="1">
        <v>43262</v>
      </c>
      <c r="D6191">
        <v>3</v>
      </c>
      <c r="E6191">
        <v>1560</v>
      </c>
      <c r="F6191">
        <v>38</v>
      </c>
      <c r="G6191">
        <v>30</v>
      </c>
      <c r="H6191">
        <v>203</v>
      </c>
      <c r="I6191">
        <v>32801.89</v>
      </c>
      <c r="J6191">
        <v>13505.22</v>
      </c>
    </row>
    <row r="6192" spans="2:10" x14ac:dyDescent="0.25">
      <c r="B6192">
        <v>27</v>
      </c>
      <c r="C6192" s="1">
        <v>43269</v>
      </c>
      <c r="D6192">
        <v>3</v>
      </c>
      <c r="E6192">
        <v>1568</v>
      </c>
      <c r="F6192">
        <v>108</v>
      </c>
      <c r="G6192">
        <v>15</v>
      </c>
      <c r="H6192">
        <v>450</v>
      </c>
      <c r="I6192">
        <v>42332.86</v>
      </c>
      <c r="J6192">
        <v>14739.1</v>
      </c>
    </row>
    <row r="6193" spans="2:10" x14ac:dyDescent="0.25">
      <c r="B6193">
        <v>27</v>
      </c>
      <c r="C6193" s="1">
        <v>43276</v>
      </c>
      <c r="D6193">
        <v>3</v>
      </c>
      <c r="E6193">
        <v>1661</v>
      </c>
      <c r="F6193">
        <v>89</v>
      </c>
      <c r="G6193">
        <v>25</v>
      </c>
      <c r="H6193">
        <v>881</v>
      </c>
      <c r="I6193">
        <v>36987.26</v>
      </c>
      <c r="J6193">
        <v>15720.13</v>
      </c>
    </row>
    <row r="6194" spans="2:10" x14ac:dyDescent="0.25">
      <c r="B6194">
        <v>27</v>
      </c>
      <c r="C6194" s="1">
        <v>43283</v>
      </c>
      <c r="D6194">
        <v>3</v>
      </c>
      <c r="E6194">
        <v>1725</v>
      </c>
      <c r="F6194">
        <v>76</v>
      </c>
      <c r="G6194">
        <v>33</v>
      </c>
      <c r="H6194">
        <v>522</v>
      </c>
      <c r="I6194">
        <v>43650.44</v>
      </c>
      <c r="J6194">
        <v>11105.29</v>
      </c>
    </row>
    <row r="6195" spans="2:10" x14ac:dyDescent="0.25">
      <c r="B6195">
        <v>27</v>
      </c>
      <c r="C6195" s="1">
        <v>43290</v>
      </c>
      <c r="D6195">
        <v>3</v>
      </c>
      <c r="E6195">
        <v>1768</v>
      </c>
      <c r="F6195">
        <v>84</v>
      </c>
      <c r="G6195">
        <v>20</v>
      </c>
      <c r="H6195">
        <v>777</v>
      </c>
      <c r="I6195">
        <v>32327.279999999999</v>
      </c>
      <c r="J6195">
        <v>15809.31</v>
      </c>
    </row>
    <row r="6196" spans="2:10" x14ac:dyDescent="0.25">
      <c r="B6196">
        <v>27</v>
      </c>
      <c r="C6196" s="1">
        <v>43297</v>
      </c>
      <c r="D6196">
        <v>3</v>
      </c>
      <c r="E6196">
        <v>1832</v>
      </c>
      <c r="F6196">
        <v>96</v>
      </c>
      <c r="G6196">
        <v>30</v>
      </c>
      <c r="H6196">
        <v>530</v>
      </c>
      <c r="I6196">
        <v>36613.980000000003</v>
      </c>
      <c r="J6196">
        <v>14036.73</v>
      </c>
    </row>
    <row r="6197" spans="2:10" x14ac:dyDescent="0.25">
      <c r="B6197">
        <v>27</v>
      </c>
      <c r="C6197" s="1">
        <v>43304</v>
      </c>
      <c r="D6197">
        <v>3</v>
      </c>
      <c r="E6197">
        <v>1898</v>
      </c>
      <c r="F6197">
        <v>96</v>
      </c>
      <c r="G6197">
        <v>24</v>
      </c>
      <c r="H6197">
        <v>270</v>
      </c>
      <c r="I6197">
        <v>28064.67</v>
      </c>
      <c r="J6197">
        <v>11887.18</v>
      </c>
    </row>
    <row r="6198" spans="2:10" x14ac:dyDescent="0.25">
      <c r="B6198">
        <v>27</v>
      </c>
      <c r="C6198" s="1">
        <v>43311</v>
      </c>
      <c r="D6198">
        <v>3</v>
      </c>
      <c r="E6198">
        <v>1970</v>
      </c>
      <c r="F6198">
        <v>67</v>
      </c>
      <c r="G6198">
        <v>21</v>
      </c>
      <c r="H6198">
        <v>1911</v>
      </c>
      <c r="I6198">
        <v>50159.28</v>
      </c>
      <c r="J6198">
        <v>21985.64</v>
      </c>
    </row>
    <row r="6199" spans="2:10" x14ac:dyDescent="0.25">
      <c r="B6199">
        <v>27</v>
      </c>
      <c r="C6199" s="1">
        <v>43318</v>
      </c>
      <c r="D6199">
        <v>3</v>
      </c>
      <c r="E6199">
        <v>2016</v>
      </c>
      <c r="F6199">
        <v>91</v>
      </c>
      <c r="G6199">
        <v>9</v>
      </c>
      <c r="H6199">
        <v>1617</v>
      </c>
      <c r="I6199">
        <v>41012.49</v>
      </c>
      <c r="J6199">
        <v>18249.11</v>
      </c>
    </row>
    <row r="6200" spans="2:10" x14ac:dyDescent="0.25">
      <c r="B6200">
        <v>27</v>
      </c>
      <c r="C6200" s="1">
        <v>43325</v>
      </c>
      <c r="D6200">
        <v>3</v>
      </c>
      <c r="E6200">
        <v>2098</v>
      </c>
      <c r="F6200">
        <v>87</v>
      </c>
      <c r="G6200">
        <v>8</v>
      </c>
      <c r="H6200">
        <v>723</v>
      </c>
      <c r="I6200">
        <v>54799.199999999997</v>
      </c>
      <c r="J6200">
        <v>21527.06</v>
      </c>
    </row>
    <row r="6201" spans="2:10" x14ac:dyDescent="0.25">
      <c r="B6201">
        <v>27</v>
      </c>
      <c r="C6201" s="1">
        <v>43332</v>
      </c>
      <c r="D6201">
        <v>3</v>
      </c>
      <c r="E6201">
        <v>2177</v>
      </c>
      <c r="F6201">
        <v>86</v>
      </c>
      <c r="G6201">
        <v>32</v>
      </c>
      <c r="H6201">
        <v>270</v>
      </c>
      <c r="I6201">
        <v>33521.18</v>
      </c>
      <c r="J6201">
        <v>14815.33</v>
      </c>
    </row>
    <row r="6202" spans="2:10" x14ac:dyDescent="0.25">
      <c r="B6202">
        <v>27</v>
      </c>
      <c r="C6202" s="1">
        <v>43339</v>
      </c>
      <c r="D6202">
        <v>3</v>
      </c>
      <c r="E6202">
        <v>2231</v>
      </c>
      <c r="F6202">
        <v>82</v>
      </c>
      <c r="G6202">
        <v>26</v>
      </c>
      <c r="H6202">
        <v>582</v>
      </c>
      <c r="I6202">
        <v>55189.66</v>
      </c>
      <c r="J6202">
        <v>23150.99</v>
      </c>
    </row>
    <row r="6203" spans="2:10" x14ac:dyDescent="0.25">
      <c r="B6203">
        <v>27</v>
      </c>
      <c r="C6203" s="1">
        <v>43346</v>
      </c>
      <c r="D6203">
        <v>3</v>
      </c>
      <c r="E6203">
        <v>2287</v>
      </c>
      <c r="F6203">
        <v>57</v>
      </c>
      <c r="G6203">
        <v>14</v>
      </c>
      <c r="H6203">
        <v>320</v>
      </c>
      <c r="I6203">
        <v>55929.47</v>
      </c>
      <c r="J6203">
        <v>11618.39</v>
      </c>
    </row>
    <row r="6204" spans="2:10" x14ac:dyDescent="0.25">
      <c r="B6204">
        <v>27</v>
      </c>
      <c r="C6204" s="1">
        <v>43353</v>
      </c>
      <c r="D6204">
        <v>3</v>
      </c>
      <c r="E6204">
        <v>2330</v>
      </c>
      <c r="F6204">
        <v>49</v>
      </c>
      <c r="G6204">
        <v>29</v>
      </c>
      <c r="H6204">
        <v>1043</v>
      </c>
      <c r="I6204">
        <v>47635.67</v>
      </c>
      <c r="J6204">
        <v>7081.51</v>
      </c>
    </row>
    <row r="6205" spans="2:10" x14ac:dyDescent="0.25">
      <c r="B6205">
        <v>27</v>
      </c>
      <c r="C6205" s="1">
        <v>43360</v>
      </c>
      <c r="D6205">
        <v>3</v>
      </c>
      <c r="E6205">
        <v>2350</v>
      </c>
      <c r="F6205">
        <v>61</v>
      </c>
      <c r="G6205">
        <v>28</v>
      </c>
      <c r="H6205">
        <v>3566</v>
      </c>
      <c r="I6205">
        <v>54020.85</v>
      </c>
      <c r="J6205">
        <v>15500.16</v>
      </c>
    </row>
    <row r="6206" spans="2:10" x14ac:dyDescent="0.25">
      <c r="B6206">
        <v>27</v>
      </c>
      <c r="C6206" s="1">
        <v>43367</v>
      </c>
      <c r="D6206">
        <v>3</v>
      </c>
      <c r="E6206">
        <v>2383</v>
      </c>
      <c r="F6206">
        <v>100</v>
      </c>
      <c r="G6206">
        <v>19</v>
      </c>
      <c r="H6206">
        <v>203</v>
      </c>
      <c r="I6206">
        <v>43587.95</v>
      </c>
      <c r="J6206">
        <v>14332.25</v>
      </c>
    </row>
    <row r="6207" spans="2:10" x14ac:dyDescent="0.25">
      <c r="B6207">
        <v>27</v>
      </c>
      <c r="C6207" s="1">
        <v>43101</v>
      </c>
      <c r="D6207">
        <v>4</v>
      </c>
      <c r="E6207">
        <v>0</v>
      </c>
      <c r="F6207">
        <v>94</v>
      </c>
      <c r="G6207">
        <v>10</v>
      </c>
      <c r="H6207">
        <v>32</v>
      </c>
      <c r="I6207">
        <v>1646.19</v>
      </c>
      <c r="J6207">
        <v>751.62</v>
      </c>
    </row>
    <row r="6208" spans="2:10" x14ac:dyDescent="0.25">
      <c r="B6208">
        <v>27</v>
      </c>
      <c r="C6208" s="1">
        <v>43108</v>
      </c>
      <c r="D6208">
        <v>4</v>
      </c>
      <c r="E6208">
        <v>84</v>
      </c>
      <c r="F6208">
        <v>58</v>
      </c>
      <c r="G6208">
        <v>30</v>
      </c>
      <c r="H6208">
        <v>38</v>
      </c>
      <c r="I6208">
        <v>3301.22</v>
      </c>
      <c r="J6208">
        <v>1554.01</v>
      </c>
    </row>
    <row r="6209" spans="2:10" x14ac:dyDescent="0.25">
      <c r="B6209">
        <v>27</v>
      </c>
      <c r="C6209" s="1">
        <v>43115</v>
      </c>
      <c r="D6209">
        <v>4</v>
      </c>
      <c r="E6209">
        <v>112</v>
      </c>
      <c r="F6209">
        <v>40</v>
      </c>
      <c r="G6209">
        <v>21</v>
      </c>
      <c r="H6209">
        <v>85</v>
      </c>
      <c r="I6209">
        <v>3996.68</v>
      </c>
      <c r="J6209">
        <v>2630.65</v>
      </c>
    </row>
    <row r="6210" spans="2:10" x14ac:dyDescent="0.25">
      <c r="B6210">
        <v>27</v>
      </c>
      <c r="C6210" s="1">
        <v>43122</v>
      </c>
      <c r="D6210">
        <v>4</v>
      </c>
      <c r="E6210">
        <v>131</v>
      </c>
      <c r="F6210">
        <v>132</v>
      </c>
      <c r="G6210">
        <v>29</v>
      </c>
      <c r="H6210">
        <v>153</v>
      </c>
      <c r="I6210">
        <v>5707.59</v>
      </c>
      <c r="J6210">
        <v>1198.0899999999999</v>
      </c>
    </row>
    <row r="6211" spans="2:10" x14ac:dyDescent="0.25">
      <c r="B6211">
        <v>27</v>
      </c>
      <c r="C6211" s="1">
        <v>43129</v>
      </c>
      <c r="D6211">
        <v>4</v>
      </c>
      <c r="E6211">
        <v>234</v>
      </c>
      <c r="F6211">
        <v>112</v>
      </c>
      <c r="G6211">
        <v>32</v>
      </c>
      <c r="H6211">
        <v>188</v>
      </c>
      <c r="I6211">
        <v>4871.84</v>
      </c>
      <c r="J6211">
        <v>3572.18</v>
      </c>
    </row>
    <row r="6212" spans="2:10" x14ac:dyDescent="0.25">
      <c r="B6212">
        <v>27</v>
      </c>
      <c r="C6212" s="1">
        <v>43136</v>
      </c>
      <c r="D6212">
        <v>4</v>
      </c>
      <c r="E6212">
        <v>314</v>
      </c>
      <c r="F6212">
        <v>100</v>
      </c>
      <c r="G6212">
        <v>22</v>
      </c>
      <c r="H6212">
        <v>34</v>
      </c>
      <c r="I6212">
        <v>7541.29</v>
      </c>
      <c r="J6212">
        <v>6147.91</v>
      </c>
    </row>
    <row r="6213" spans="2:10" x14ac:dyDescent="0.25">
      <c r="B6213">
        <v>27</v>
      </c>
      <c r="C6213" s="1">
        <v>43143</v>
      </c>
      <c r="D6213">
        <v>4</v>
      </c>
      <c r="E6213">
        <v>392</v>
      </c>
      <c r="F6213">
        <v>70</v>
      </c>
      <c r="G6213">
        <v>21</v>
      </c>
      <c r="H6213">
        <v>534</v>
      </c>
      <c r="I6213">
        <v>11980.77</v>
      </c>
      <c r="J6213">
        <v>3638.01</v>
      </c>
    </row>
    <row r="6214" spans="2:10" x14ac:dyDescent="0.25">
      <c r="B6214">
        <v>27</v>
      </c>
      <c r="C6214" s="1">
        <v>43150</v>
      </c>
      <c r="D6214">
        <v>4</v>
      </c>
      <c r="E6214">
        <v>441</v>
      </c>
      <c r="F6214">
        <v>105</v>
      </c>
      <c r="G6214">
        <v>22</v>
      </c>
      <c r="H6214">
        <v>60</v>
      </c>
      <c r="I6214">
        <v>10900.48</v>
      </c>
      <c r="J6214">
        <v>3491.55</v>
      </c>
    </row>
    <row r="6215" spans="2:10" x14ac:dyDescent="0.25">
      <c r="B6215">
        <v>27</v>
      </c>
      <c r="C6215" s="1">
        <v>43157</v>
      </c>
      <c r="D6215">
        <v>4</v>
      </c>
      <c r="E6215">
        <v>524</v>
      </c>
      <c r="F6215">
        <v>60</v>
      </c>
      <c r="G6215">
        <v>33</v>
      </c>
      <c r="H6215">
        <v>32</v>
      </c>
      <c r="I6215">
        <v>6946.05</v>
      </c>
      <c r="J6215">
        <v>5050.95</v>
      </c>
    </row>
    <row r="6216" spans="2:10" x14ac:dyDescent="0.25">
      <c r="B6216">
        <v>27</v>
      </c>
      <c r="C6216" s="1">
        <v>43164</v>
      </c>
      <c r="D6216">
        <v>4</v>
      </c>
      <c r="E6216">
        <v>551</v>
      </c>
      <c r="F6216">
        <v>79</v>
      </c>
      <c r="G6216">
        <v>24</v>
      </c>
      <c r="H6216">
        <v>28</v>
      </c>
      <c r="I6216">
        <v>10178.700000000001</v>
      </c>
      <c r="J6216">
        <v>4451.22</v>
      </c>
    </row>
    <row r="6217" spans="2:10" x14ac:dyDescent="0.25">
      <c r="B6217">
        <v>27</v>
      </c>
      <c r="C6217" s="1">
        <v>43171</v>
      </c>
      <c r="D6217">
        <v>4</v>
      </c>
      <c r="E6217">
        <v>606</v>
      </c>
      <c r="F6217">
        <v>97</v>
      </c>
      <c r="G6217">
        <v>29</v>
      </c>
      <c r="H6217">
        <v>355</v>
      </c>
      <c r="I6217">
        <v>8368.8799999999992</v>
      </c>
      <c r="J6217">
        <v>7811.43</v>
      </c>
    </row>
    <row r="6218" spans="2:10" x14ac:dyDescent="0.25">
      <c r="B6218">
        <v>27</v>
      </c>
      <c r="C6218" s="1">
        <v>43178</v>
      </c>
      <c r="D6218">
        <v>4</v>
      </c>
      <c r="E6218">
        <v>674</v>
      </c>
      <c r="F6218">
        <v>76</v>
      </c>
      <c r="G6218">
        <v>22</v>
      </c>
      <c r="H6218">
        <v>4</v>
      </c>
      <c r="I6218">
        <v>11629.96</v>
      </c>
      <c r="J6218">
        <v>8190.8</v>
      </c>
    </row>
    <row r="6219" spans="2:10" x14ac:dyDescent="0.25">
      <c r="B6219">
        <v>27</v>
      </c>
      <c r="C6219" s="1">
        <v>43185</v>
      </c>
      <c r="D6219">
        <v>4</v>
      </c>
      <c r="E6219">
        <v>728</v>
      </c>
      <c r="F6219">
        <v>97</v>
      </c>
      <c r="G6219">
        <v>28</v>
      </c>
      <c r="H6219">
        <v>27</v>
      </c>
      <c r="I6219">
        <v>14242.27</v>
      </c>
      <c r="J6219">
        <v>10370.469999999999</v>
      </c>
    </row>
    <row r="6220" spans="2:10" x14ac:dyDescent="0.25">
      <c r="B6220">
        <v>27</v>
      </c>
      <c r="C6220" s="1">
        <v>43192</v>
      </c>
      <c r="D6220">
        <v>4</v>
      </c>
      <c r="E6220">
        <v>797</v>
      </c>
      <c r="F6220">
        <v>115</v>
      </c>
      <c r="G6220">
        <v>23</v>
      </c>
      <c r="H6220">
        <v>752</v>
      </c>
      <c r="I6220">
        <v>18403.68</v>
      </c>
      <c r="J6220">
        <v>5551.85</v>
      </c>
    </row>
    <row r="6221" spans="2:10" x14ac:dyDescent="0.25">
      <c r="B6221">
        <v>27</v>
      </c>
      <c r="C6221" s="1">
        <v>43199</v>
      </c>
      <c r="D6221">
        <v>4</v>
      </c>
      <c r="E6221">
        <v>889</v>
      </c>
      <c r="F6221">
        <v>90</v>
      </c>
      <c r="G6221">
        <v>31</v>
      </c>
      <c r="H6221">
        <v>167</v>
      </c>
      <c r="I6221">
        <v>13170.9</v>
      </c>
      <c r="J6221">
        <v>7373.35</v>
      </c>
    </row>
    <row r="6222" spans="2:10" x14ac:dyDescent="0.25">
      <c r="B6222">
        <v>27</v>
      </c>
      <c r="C6222" s="1">
        <v>43206</v>
      </c>
      <c r="D6222">
        <v>4</v>
      </c>
      <c r="E6222">
        <v>948</v>
      </c>
      <c r="F6222">
        <v>41</v>
      </c>
      <c r="G6222">
        <v>28</v>
      </c>
      <c r="H6222">
        <v>159</v>
      </c>
      <c r="I6222">
        <v>19937.599999999999</v>
      </c>
      <c r="J6222">
        <v>9153.84</v>
      </c>
    </row>
    <row r="6223" spans="2:10" x14ac:dyDescent="0.25">
      <c r="B6223">
        <v>27</v>
      </c>
      <c r="C6223" s="1">
        <v>43213</v>
      </c>
      <c r="D6223">
        <v>4</v>
      </c>
      <c r="E6223">
        <v>961</v>
      </c>
      <c r="F6223">
        <v>76</v>
      </c>
      <c r="G6223">
        <v>3</v>
      </c>
      <c r="H6223">
        <v>568</v>
      </c>
      <c r="I6223">
        <v>19415.46</v>
      </c>
      <c r="J6223">
        <v>6757.36</v>
      </c>
    </row>
    <row r="6224" spans="2:10" x14ac:dyDescent="0.25">
      <c r="B6224">
        <v>27</v>
      </c>
      <c r="C6224" s="1">
        <v>43220</v>
      </c>
      <c r="D6224">
        <v>4</v>
      </c>
      <c r="E6224">
        <v>1034</v>
      </c>
      <c r="F6224">
        <v>75</v>
      </c>
      <c r="G6224">
        <v>28</v>
      </c>
      <c r="H6224">
        <v>194</v>
      </c>
      <c r="I6224">
        <v>33220.699999999997</v>
      </c>
      <c r="J6224">
        <v>10568.75</v>
      </c>
    </row>
    <row r="6225" spans="2:10" x14ac:dyDescent="0.25">
      <c r="B6225">
        <v>27</v>
      </c>
      <c r="C6225" s="1">
        <v>43227</v>
      </c>
      <c r="D6225">
        <v>4</v>
      </c>
      <c r="E6225">
        <v>1081</v>
      </c>
      <c r="F6225">
        <v>107</v>
      </c>
      <c r="G6225">
        <v>16</v>
      </c>
      <c r="H6225">
        <v>371</v>
      </c>
      <c r="I6225">
        <v>27651.759999999998</v>
      </c>
      <c r="J6225">
        <v>1828.3</v>
      </c>
    </row>
    <row r="6226" spans="2:10" x14ac:dyDescent="0.25">
      <c r="B6226">
        <v>27</v>
      </c>
      <c r="C6226" s="1">
        <v>43234</v>
      </c>
      <c r="D6226">
        <v>4</v>
      </c>
      <c r="E6226">
        <v>1172</v>
      </c>
      <c r="F6226">
        <v>66</v>
      </c>
      <c r="G6226">
        <v>25</v>
      </c>
      <c r="H6226">
        <v>272</v>
      </c>
      <c r="I6226">
        <v>21641.32</v>
      </c>
      <c r="J6226">
        <v>12033.68</v>
      </c>
    </row>
    <row r="6227" spans="2:10" x14ac:dyDescent="0.25">
      <c r="B6227">
        <v>27</v>
      </c>
      <c r="C6227" s="1">
        <v>43241</v>
      </c>
      <c r="D6227">
        <v>4</v>
      </c>
      <c r="E6227">
        <v>1213</v>
      </c>
      <c r="F6227">
        <v>69</v>
      </c>
      <c r="G6227">
        <v>16</v>
      </c>
      <c r="H6227">
        <v>838</v>
      </c>
      <c r="I6227">
        <v>21053.09</v>
      </c>
      <c r="J6227">
        <v>16282.01</v>
      </c>
    </row>
    <row r="6228" spans="2:10" x14ac:dyDescent="0.25">
      <c r="B6228">
        <v>27</v>
      </c>
      <c r="C6228" s="1">
        <v>43248</v>
      </c>
      <c r="D6228">
        <v>4</v>
      </c>
      <c r="E6228">
        <v>1266</v>
      </c>
      <c r="F6228">
        <v>91</v>
      </c>
      <c r="G6228">
        <v>30</v>
      </c>
      <c r="H6228">
        <v>466</v>
      </c>
      <c r="I6228">
        <v>17330.46</v>
      </c>
      <c r="J6228">
        <v>8180.75</v>
      </c>
    </row>
    <row r="6229" spans="2:10" x14ac:dyDescent="0.25">
      <c r="B6229">
        <v>27</v>
      </c>
      <c r="C6229" s="1">
        <v>43255</v>
      </c>
      <c r="D6229">
        <v>4</v>
      </c>
      <c r="E6229">
        <v>1327</v>
      </c>
      <c r="F6229">
        <v>108</v>
      </c>
      <c r="G6229">
        <v>21</v>
      </c>
      <c r="H6229">
        <v>60</v>
      </c>
      <c r="I6229">
        <v>21603.94</v>
      </c>
      <c r="J6229">
        <v>7856.99</v>
      </c>
    </row>
    <row r="6230" spans="2:10" x14ac:dyDescent="0.25">
      <c r="B6230">
        <v>27</v>
      </c>
      <c r="C6230" s="1">
        <v>43262</v>
      </c>
      <c r="D6230">
        <v>4</v>
      </c>
      <c r="E6230">
        <v>1414</v>
      </c>
      <c r="F6230">
        <v>78</v>
      </c>
      <c r="G6230">
        <v>27</v>
      </c>
      <c r="H6230">
        <v>628</v>
      </c>
      <c r="I6230">
        <v>34569.35</v>
      </c>
      <c r="J6230">
        <v>15137.76</v>
      </c>
    </row>
    <row r="6231" spans="2:10" x14ac:dyDescent="0.25">
      <c r="B6231">
        <v>27</v>
      </c>
      <c r="C6231" s="1">
        <v>43269</v>
      </c>
      <c r="D6231">
        <v>4</v>
      </c>
      <c r="E6231">
        <v>1465</v>
      </c>
      <c r="F6231">
        <v>103</v>
      </c>
      <c r="G6231">
        <v>32</v>
      </c>
      <c r="H6231">
        <v>747</v>
      </c>
      <c r="I6231">
        <v>25899.89</v>
      </c>
      <c r="J6231">
        <v>15339.43</v>
      </c>
    </row>
    <row r="6232" spans="2:10" x14ac:dyDescent="0.25">
      <c r="B6232">
        <v>27</v>
      </c>
      <c r="C6232" s="1">
        <v>43276</v>
      </c>
      <c r="D6232">
        <v>4</v>
      </c>
      <c r="E6232">
        <v>1536</v>
      </c>
      <c r="F6232">
        <v>49</v>
      </c>
      <c r="G6232">
        <v>33</v>
      </c>
      <c r="H6232">
        <v>118</v>
      </c>
      <c r="I6232">
        <v>24430.14</v>
      </c>
      <c r="J6232">
        <v>16475.55</v>
      </c>
    </row>
    <row r="6233" spans="2:10" x14ac:dyDescent="0.25">
      <c r="B6233">
        <v>27</v>
      </c>
      <c r="C6233" s="1">
        <v>43283</v>
      </c>
      <c r="D6233">
        <v>4</v>
      </c>
      <c r="E6233">
        <v>1552</v>
      </c>
      <c r="F6233">
        <v>81</v>
      </c>
      <c r="G6233">
        <v>34</v>
      </c>
      <c r="H6233">
        <v>309</v>
      </c>
      <c r="I6233">
        <v>24348.47</v>
      </c>
      <c r="J6233">
        <v>21013.9</v>
      </c>
    </row>
    <row r="6234" spans="2:10" x14ac:dyDescent="0.25">
      <c r="B6234">
        <v>27</v>
      </c>
      <c r="C6234" s="1">
        <v>43290</v>
      </c>
      <c r="D6234">
        <v>4</v>
      </c>
      <c r="E6234">
        <v>1599</v>
      </c>
      <c r="F6234">
        <v>91</v>
      </c>
      <c r="G6234">
        <v>22</v>
      </c>
      <c r="H6234">
        <v>300</v>
      </c>
      <c r="I6234">
        <v>21749.17</v>
      </c>
      <c r="J6234">
        <v>12979.8</v>
      </c>
    </row>
    <row r="6235" spans="2:10" x14ac:dyDescent="0.25">
      <c r="B6235">
        <v>27</v>
      </c>
      <c r="C6235" s="1">
        <v>43297</v>
      </c>
      <c r="D6235">
        <v>4</v>
      </c>
      <c r="E6235">
        <v>1668</v>
      </c>
      <c r="F6235">
        <v>85</v>
      </c>
      <c r="G6235">
        <v>23</v>
      </c>
      <c r="H6235">
        <v>886</v>
      </c>
      <c r="I6235">
        <v>23185.87</v>
      </c>
      <c r="J6235">
        <v>10980.77</v>
      </c>
    </row>
    <row r="6236" spans="2:10" x14ac:dyDescent="0.25">
      <c r="B6236">
        <v>27</v>
      </c>
      <c r="C6236" s="1">
        <v>43304</v>
      </c>
      <c r="D6236">
        <v>4</v>
      </c>
      <c r="E6236">
        <v>1730</v>
      </c>
      <c r="F6236">
        <v>69</v>
      </c>
      <c r="G6236">
        <v>23</v>
      </c>
      <c r="H6236">
        <v>375</v>
      </c>
      <c r="I6236">
        <v>42168.08</v>
      </c>
      <c r="J6236">
        <v>15385.31</v>
      </c>
    </row>
    <row r="6237" spans="2:10" x14ac:dyDescent="0.25">
      <c r="B6237">
        <v>27</v>
      </c>
      <c r="C6237" s="1">
        <v>43311</v>
      </c>
      <c r="D6237">
        <v>4</v>
      </c>
      <c r="E6237">
        <v>1776</v>
      </c>
      <c r="F6237">
        <v>42</v>
      </c>
      <c r="G6237">
        <v>23</v>
      </c>
      <c r="H6237">
        <v>862</v>
      </c>
      <c r="I6237">
        <v>42923.37</v>
      </c>
      <c r="J6237">
        <v>16681.919999999998</v>
      </c>
    </row>
    <row r="6238" spans="2:10" x14ac:dyDescent="0.25">
      <c r="B6238">
        <v>27</v>
      </c>
      <c r="C6238" s="1">
        <v>43318</v>
      </c>
      <c r="D6238">
        <v>4</v>
      </c>
      <c r="E6238">
        <v>1795</v>
      </c>
      <c r="F6238">
        <v>84</v>
      </c>
      <c r="G6238">
        <v>21</v>
      </c>
      <c r="H6238">
        <v>1089</v>
      </c>
      <c r="I6238">
        <v>48455.21</v>
      </c>
      <c r="J6238">
        <v>18172.919999999998</v>
      </c>
    </row>
    <row r="6239" spans="2:10" x14ac:dyDescent="0.25">
      <c r="B6239">
        <v>27</v>
      </c>
      <c r="C6239" s="1">
        <v>43325</v>
      </c>
      <c r="D6239">
        <v>4</v>
      </c>
      <c r="E6239">
        <v>1858</v>
      </c>
      <c r="F6239">
        <v>72</v>
      </c>
      <c r="G6239">
        <v>21</v>
      </c>
      <c r="H6239">
        <v>591</v>
      </c>
      <c r="I6239">
        <v>39504.39</v>
      </c>
      <c r="J6239">
        <v>10099.459999999999</v>
      </c>
    </row>
    <row r="6240" spans="2:10" x14ac:dyDescent="0.25">
      <c r="B6240">
        <v>27</v>
      </c>
      <c r="C6240" s="1">
        <v>43332</v>
      </c>
      <c r="D6240">
        <v>4</v>
      </c>
      <c r="E6240">
        <v>1909</v>
      </c>
      <c r="F6240">
        <v>59</v>
      </c>
      <c r="G6240">
        <v>20</v>
      </c>
      <c r="H6240">
        <v>276</v>
      </c>
      <c r="I6240">
        <v>33472.06</v>
      </c>
      <c r="J6240">
        <v>14228.05</v>
      </c>
    </row>
    <row r="6241" spans="2:10" x14ac:dyDescent="0.25">
      <c r="B6241">
        <v>27</v>
      </c>
      <c r="C6241" s="1">
        <v>43339</v>
      </c>
      <c r="D6241">
        <v>4</v>
      </c>
      <c r="E6241">
        <v>1948</v>
      </c>
      <c r="F6241">
        <v>56</v>
      </c>
      <c r="G6241">
        <v>41</v>
      </c>
      <c r="H6241">
        <v>214</v>
      </c>
      <c r="I6241">
        <v>49456.89</v>
      </c>
      <c r="J6241">
        <v>27966.55</v>
      </c>
    </row>
    <row r="6242" spans="2:10" x14ac:dyDescent="0.25">
      <c r="B6242">
        <v>27</v>
      </c>
      <c r="C6242" s="1">
        <v>43346</v>
      </c>
      <c r="D6242">
        <v>4</v>
      </c>
      <c r="E6242">
        <v>1963</v>
      </c>
      <c r="F6242">
        <v>71</v>
      </c>
      <c r="G6242">
        <v>35</v>
      </c>
      <c r="H6242">
        <v>43</v>
      </c>
      <c r="I6242">
        <v>50069.19</v>
      </c>
      <c r="J6242">
        <v>30466.27</v>
      </c>
    </row>
    <row r="6243" spans="2:10" x14ac:dyDescent="0.25">
      <c r="B6243">
        <v>27</v>
      </c>
      <c r="C6243" s="1">
        <v>43353</v>
      </c>
      <c r="D6243">
        <v>4</v>
      </c>
      <c r="E6243">
        <v>1999</v>
      </c>
      <c r="F6243">
        <v>88</v>
      </c>
      <c r="G6243">
        <v>22</v>
      </c>
      <c r="H6243">
        <v>141</v>
      </c>
      <c r="I6243">
        <v>26722.85</v>
      </c>
      <c r="J6243">
        <v>21031.01</v>
      </c>
    </row>
    <row r="6244" spans="2:10" x14ac:dyDescent="0.25">
      <c r="B6244">
        <v>27</v>
      </c>
      <c r="C6244" s="1">
        <v>43360</v>
      </c>
      <c r="D6244">
        <v>4</v>
      </c>
      <c r="E6244">
        <v>2065</v>
      </c>
      <c r="F6244">
        <v>102</v>
      </c>
      <c r="G6244">
        <v>28</v>
      </c>
      <c r="H6244">
        <v>987</v>
      </c>
      <c r="I6244">
        <v>27903.17</v>
      </c>
      <c r="J6244">
        <v>23055.040000000001</v>
      </c>
    </row>
    <row r="6245" spans="2:10" x14ac:dyDescent="0.25">
      <c r="B6245">
        <v>27</v>
      </c>
      <c r="C6245" s="1">
        <v>43367</v>
      </c>
      <c r="D6245">
        <v>4</v>
      </c>
      <c r="E6245">
        <v>2139</v>
      </c>
      <c r="F6245">
        <v>73</v>
      </c>
      <c r="G6245">
        <v>16</v>
      </c>
      <c r="H6245">
        <v>49</v>
      </c>
      <c r="I6245">
        <v>21684.01</v>
      </c>
      <c r="J6245">
        <v>28050.720000000001</v>
      </c>
    </row>
    <row r="6246" spans="2:10" x14ac:dyDescent="0.25">
      <c r="B6246">
        <v>27</v>
      </c>
      <c r="C6246" s="1">
        <v>43101</v>
      </c>
      <c r="D6246">
        <v>5</v>
      </c>
      <c r="E6246">
        <v>0</v>
      </c>
      <c r="F6246">
        <v>98</v>
      </c>
      <c r="G6246">
        <v>13</v>
      </c>
      <c r="H6246">
        <v>82</v>
      </c>
      <c r="I6246">
        <v>2180.4499999999998</v>
      </c>
      <c r="J6246">
        <v>471.14</v>
      </c>
    </row>
    <row r="6247" spans="2:10" x14ac:dyDescent="0.25">
      <c r="B6247">
        <v>27</v>
      </c>
      <c r="C6247" s="1">
        <v>43108</v>
      </c>
      <c r="D6247">
        <v>5</v>
      </c>
      <c r="E6247">
        <v>85</v>
      </c>
      <c r="F6247">
        <v>73</v>
      </c>
      <c r="G6247">
        <v>19</v>
      </c>
      <c r="H6247">
        <v>25</v>
      </c>
      <c r="I6247">
        <v>2687.96</v>
      </c>
      <c r="J6247">
        <v>985.18</v>
      </c>
    </row>
    <row r="6248" spans="2:10" x14ac:dyDescent="0.25">
      <c r="B6248">
        <v>27</v>
      </c>
      <c r="C6248" s="1">
        <v>43115</v>
      </c>
      <c r="D6248">
        <v>5</v>
      </c>
      <c r="E6248">
        <v>139</v>
      </c>
      <c r="F6248">
        <v>37</v>
      </c>
      <c r="G6248">
        <v>28</v>
      </c>
      <c r="H6248">
        <v>21</v>
      </c>
      <c r="I6248">
        <v>3727.69</v>
      </c>
      <c r="J6248">
        <v>1123.8599999999999</v>
      </c>
    </row>
    <row r="6249" spans="2:10" x14ac:dyDescent="0.25">
      <c r="B6249">
        <v>27</v>
      </c>
      <c r="C6249" s="1">
        <v>43122</v>
      </c>
      <c r="D6249">
        <v>5</v>
      </c>
      <c r="E6249">
        <v>148</v>
      </c>
      <c r="F6249">
        <v>99</v>
      </c>
      <c r="G6249">
        <v>16</v>
      </c>
      <c r="H6249">
        <v>88</v>
      </c>
      <c r="I6249">
        <v>4328.21</v>
      </c>
      <c r="J6249">
        <v>1798.29</v>
      </c>
    </row>
    <row r="6250" spans="2:10" x14ac:dyDescent="0.25">
      <c r="B6250">
        <v>27</v>
      </c>
      <c r="C6250" s="1">
        <v>43129</v>
      </c>
      <c r="D6250">
        <v>5</v>
      </c>
      <c r="E6250">
        <v>231</v>
      </c>
      <c r="F6250">
        <v>142</v>
      </c>
      <c r="G6250">
        <v>31</v>
      </c>
      <c r="H6250">
        <v>53</v>
      </c>
      <c r="I6250">
        <v>5981.87</v>
      </c>
      <c r="J6250">
        <v>2419.35</v>
      </c>
    </row>
    <row r="6251" spans="2:10" x14ac:dyDescent="0.25">
      <c r="B6251">
        <v>27</v>
      </c>
      <c r="C6251" s="1">
        <v>43136</v>
      </c>
      <c r="D6251">
        <v>5</v>
      </c>
      <c r="E6251">
        <v>342</v>
      </c>
      <c r="F6251">
        <v>74</v>
      </c>
      <c r="G6251">
        <v>26</v>
      </c>
      <c r="H6251">
        <v>236</v>
      </c>
      <c r="I6251">
        <v>6063.24</v>
      </c>
      <c r="J6251">
        <v>2426.5700000000002</v>
      </c>
    </row>
    <row r="6252" spans="2:10" x14ac:dyDescent="0.25">
      <c r="B6252">
        <v>27</v>
      </c>
      <c r="C6252" s="1">
        <v>43143</v>
      </c>
      <c r="D6252">
        <v>5</v>
      </c>
      <c r="E6252">
        <v>390</v>
      </c>
      <c r="F6252">
        <v>85</v>
      </c>
      <c r="G6252">
        <v>19</v>
      </c>
      <c r="H6252">
        <v>37</v>
      </c>
      <c r="I6252">
        <v>11388.08</v>
      </c>
      <c r="J6252">
        <v>2787.67</v>
      </c>
    </row>
    <row r="6253" spans="2:10" x14ac:dyDescent="0.25">
      <c r="B6253">
        <v>27</v>
      </c>
      <c r="C6253" s="1">
        <v>43150</v>
      </c>
      <c r="D6253">
        <v>5</v>
      </c>
      <c r="E6253">
        <v>456</v>
      </c>
      <c r="F6253">
        <v>99</v>
      </c>
      <c r="G6253">
        <v>14</v>
      </c>
      <c r="H6253">
        <v>52</v>
      </c>
      <c r="I6253">
        <v>15817.82</v>
      </c>
      <c r="J6253">
        <v>3040.24</v>
      </c>
    </row>
    <row r="6254" spans="2:10" x14ac:dyDescent="0.25">
      <c r="B6254">
        <v>27</v>
      </c>
      <c r="C6254" s="1">
        <v>43157</v>
      </c>
      <c r="D6254">
        <v>5</v>
      </c>
      <c r="E6254">
        <v>541</v>
      </c>
      <c r="F6254">
        <v>95</v>
      </c>
      <c r="G6254">
        <v>27</v>
      </c>
      <c r="H6254">
        <v>376</v>
      </c>
      <c r="I6254">
        <v>18348.240000000002</v>
      </c>
      <c r="J6254">
        <v>4368.1099999999997</v>
      </c>
    </row>
    <row r="6255" spans="2:10" x14ac:dyDescent="0.25">
      <c r="B6255">
        <v>27</v>
      </c>
      <c r="C6255" s="1">
        <v>43164</v>
      </c>
      <c r="D6255">
        <v>5</v>
      </c>
      <c r="E6255">
        <v>609</v>
      </c>
      <c r="F6255">
        <v>91</v>
      </c>
      <c r="G6255">
        <v>26</v>
      </c>
      <c r="H6255">
        <v>105</v>
      </c>
      <c r="I6255">
        <v>15972.5</v>
      </c>
      <c r="J6255">
        <v>2976.72</v>
      </c>
    </row>
    <row r="6256" spans="2:10" x14ac:dyDescent="0.25">
      <c r="B6256">
        <v>27</v>
      </c>
      <c r="C6256" s="1">
        <v>43171</v>
      </c>
      <c r="D6256">
        <v>5</v>
      </c>
      <c r="E6256">
        <v>674</v>
      </c>
      <c r="F6256">
        <v>78</v>
      </c>
      <c r="G6256">
        <v>11</v>
      </c>
      <c r="H6256">
        <v>224</v>
      </c>
      <c r="I6256">
        <v>16746.77</v>
      </c>
      <c r="J6256">
        <v>6274.25</v>
      </c>
    </row>
    <row r="6257" spans="2:10" x14ac:dyDescent="0.25">
      <c r="B6257">
        <v>27</v>
      </c>
      <c r="C6257" s="1">
        <v>43178</v>
      </c>
      <c r="D6257">
        <v>5</v>
      </c>
      <c r="E6257">
        <v>741</v>
      </c>
      <c r="F6257">
        <v>76</v>
      </c>
      <c r="G6257">
        <v>35</v>
      </c>
      <c r="H6257">
        <v>299</v>
      </c>
      <c r="I6257">
        <v>17627.419999999998</v>
      </c>
      <c r="J6257">
        <v>4163.71</v>
      </c>
    </row>
    <row r="6258" spans="2:10" x14ac:dyDescent="0.25">
      <c r="B6258">
        <v>27</v>
      </c>
      <c r="C6258" s="1">
        <v>43185</v>
      </c>
      <c r="D6258">
        <v>5</v>
      </c>
      <c r="E6258">
        <v>782</v>
      </c>
      <c r="F6258">
        <v>78</v>
      </c>
      <c r="G6258">
        <v>40</v>
      </c>
      <c r="H6258">
        <v>42</v>
      </c>
      <c r="I6258">
        <v>22584.98</v>
      </c>
      <c r="J6258">
        <v>3769.52</v>
      </c>
    </row>
    <row r="6259" spans="2:10" x14ac:dyDescent="0.25">
      <c r="B6259">
        <v>27</v>
      </c>
      <c r="C6259" s="1">
        <v>43192</v>
      </c>
      <c r="D6259">
        <v>5</v>
      </c>
      <c r="E6259">
        <v>820</v>
      </c>
      <c r="F6259">
        <v>88</v>
      </c>
      <c r="G6259">
        <v>18</v>
      </c>
      <c r="H6259">
        <v>864</v>
      </c>
      <c r="I6259">
        <v>10556.09</v>
      </c>
      <c r="J6259">
        <v>5593.9</v>
      </c>
    </row>
    <row r="6260" spans="2:10" x14ac:dyDescent="0.25">
      <c r="B6260">
        <v>27</v>
      </c>
      <c r="C6260" s="1">
        <v>43199</v>
      </c>
      <c r="D6260">
        <v>5</v>
      </c>
      <c r="E6260">
        <v>890</v>
      </c>
      <c r="F6260">
        <v>79</v>
      </c>
      <c r="G6260">
        <v>24</v>
      </c>
      <c r="H6260">
        <v>878</v>
      </c>
      <c r="I6260">
        <v>25748.720000000001</v>
      </c>
      <c r="J6260">
        <v>4847.7299999999996</v>
      </c>
    </row>
    <row r="6261" spans="2:10" x14ac:dyDescent="0.25">
      <c r="B6261">
        <v>27</v>
      </c>
      <c r="C6261" s="1">
        <v>43206</v>
      </c>
      <c r="D6261">
        <v>5</v>
      </c>
      <c r="E6261">
        <v>945</v>
      </c>
      <c r="F6261">
        <v>112</v>
      </c>
      <c r="G6261">
        <v>21</v>
      </c>
      <c r="H6261">
        <v>6</v>
      </c>
      <c r="I6261">
        <v>15126.1</v>
      </c>
      <c r="J6261">
        <v>7655.88</v>
      </c>
    </row>
    <row r="6262" spans="2:10" x14ac:dyDescent="0.25">
      <c r="B6262">
        <v>27</v>
      </c>
      <c r="C6262" s="1">
        <v>43213</v>
      </c>
      <c r="D6262">
        <v>5</v>
      </c>
      <c r="E6262">
        <v>1036</v>
      </c>
      <c r="F6262">
        <v>38</v>
      </c>
      <c r="G6262">
        <v>34</v>
      </c>
      <c r="H6262">
        <v>1455</v>
      </c>
      <c r="I6262">
        <v>27930.93</v>
      </c>
      <c r="J6262">
        <v>7464.85</v>
      </c>
    </row>
    <row r="6263" spans="2:10" x14ac:dyDescent="0.25">
      <c r="B6263">
        <v>27</v>
      </c>
      <c r="C6263" s="1">
        <v>43220</v>
      </c>
      <c r="D6263">
        <v>5</v>
      </c>
      <c r="E6263">
        <v>1040</v>
      </c>
      <c r="F6263">
        <v>53</v>
      </c>
      <c r="G6263">
        <v>19</v>
      </c>
      <c r="H6263">
        <v>62</v>
      </c>
      <c r="I6263">
        <v>28169.439999999999</v>
      </c>
      <c r="J6263">
        <v>3799.24</v>
      </c>
    </row>
    <row r="6264" spans="2:10" x14ac:dyDescent="0.25">
      <c r="B6264">
        <v>27</v>
      </c>
      <c r="C6264" s="1">
        <v>43227</v>
      </c>
      <c r="D6264">
        <v>5</v>
      </c>
      <c r="E6264">
        <v>1074</v>
      </c>
      <c r="F6264">
        <v>32</v>
      </c>
      <c r="G6264">
        <v>21</v>
      </c>
      <c r="H6264">
        <v>429</v>
      </c>
      <c r="I6264">
        <v>25312.99</v>
      </c>
      <c r="J6264">
        <v>7678.38</v>
      </c>
    </row>
    <row r="6265" spans="2:10" x14ac:dyDescent="0.25">
      <c r="B6265">
        <v>27</v>
      </c>
      <c r="C6265" s="1">
        <v>43234</v>
      </c>
      <c r="D6265">
        <v>5</v>
      </c>
      <c r="E6265">
        <v>1085</v>
      </c>
      <c r="F6265">
        <v>72</v>
      </c>
      <c r="G6265">
        <v>21</v>
      </c>
      <c r="H6265">
        <v>539</v>
      </c>
      <c r="I6265">
        <v>17418.810000000001</v>
      </c>
      <c r="J6265">
        <v>7169.62</v>
      </c>
    </row>
    <row r="6266" spans="2:10" x14ac:dyDescent="0.25">
      <c r="B6266">
        <v>27</v>
      </c>
      <c r="C6266" s="1">
        <v>43241</v>
      </c>
      <c r="D6266">
        <v>5</v>
      </c>
      <c r="E6266">
        <v>1136</v>
      </c>
      <c r="F6266">
        <v>52</v>
      </c>
      <c r="G6266">
        <v>13</v>
      </c>
      <c r="H6266">
        <v>45</v>
      </c>
      <c r="I6266">
        <v>20529.68</v>
      </c>
      <c r="J6266">
        <v>7205.94</v>
      </c>
    </row>
    <row r="6267" spans="2:10" x14ac:dyDescent="0.25">
      <c r="B6267">
        <v>27</v>
      </c>
      <c r="C6267" s="1">
        <v>43248</v>
      </c>
      <c r="D6267">
        <v>5</v>
      </c>
      <c r="E6267">
        <v>1175</v>
      </c>
      <c r="F6267">
        <v>107</v>
      </c>
      <c r="G6267">
        <v>1</v>
      </c>
      <c r="H6267">
        <v>169</v>
      </c>
      <c r="I6267">
        <v>29044.54</v>
      </c>
      <c r="J6267">
        <v>9587.6200000000008</v>
      </c>
    </row>
    <row r="6268" spans="2:10" x14ac:dyDescent="0.25">
      <c r="B6268">
        <v>27</v>
      </c>
      <c r="C6268" s="1">
        <v>43255</v>
      </c>
      <c r="D6268">
        <v>5</v>
      </c>
      <c r="E6268">
        <v>1281</v>
      </c>
      <c r="F6268">
        <v>100</v>
      </c>
      <c r="G6268">
        <v>32</v>
      </c>
      <c r="H6268">
        <v>1312</v>
      </c>
      <c r="I6268">
        <v>22755.09</v>
      </c>
      <c r="J6268">
        <v>9609.68</v>
      </c>
    </row>
    <row r="6269" spans="2:10" x14ac:dyDescent="0.25">
      <c r="B6269">
        <v>27</v>
      </c>
      <c r="C6269" s="1">
        <v>43262</v>
      </c>
      <c r="D6269">
        <v>5</v>
      </c>
      <c r="E6269">
        <v>1349</v>
      </c>
      <c r="F6269">
        <v>109</v>
      </c>
      <c r="G6269">
        <v>30</v>
      </c>
      <c r="H6269">
        <v>139</v>
      </c>
      <c r="I6269">
        <v>31847.81</v>
      </c>
      <c r="J6269">
        <v>7568.07</v>
      </c>
    </row>
    <row r="6270" spans="2:10" x14ac:dyDescent="0.25">
      <c r="B6270">
        <v>27</v>
      </c>
      <c r="C6270" s="1">
        <v>43269</v>
      </c>
      <c r="D6270">
        <v>5</v>
      </c>
      <c r="E6270">
        <v>1428</v>
      </c>
      <c r="F6270">
        <v>116</v>
      </c>
      <c r="G6270">
        <v>28</v>
      </c>
      <c r="H6270">
        <v>82</v>
      </c>
      <c r="I6270">
        <v>26879.59</v>
      </c>
      <c r="J6270">
        <v>10280.64</v>
      </c>
    </row>
    <row r="6271" spans="2:10" x14ac:dyDescent="0.25">
      <c r="B6271">
        <v>27</v>
      </c>
      <c r="C6271" s="1">
        <v>43276</v>
      </c>
      <c r="D6271">
        <v>5</v>
      </c>
      <c r="E6271">
        <v>1516</v>
      </c>
      <c r="F6271">
        <v>82</v>
      </c>
      <c r="G6271">
        <v>22</v>
      </c>
      <c r="H6271">
        <v>2077</v>
      </c>
      <c r="I6271">
        <v>30746.1</v>
      </c>
      <c r="J6271">
        <v>9007.3799999999992</v>
      </c>
    </row>
    <row r="6272" spans="2:10" x14ac:dyDescent="0.25">
      <c r="B6272">
        <v>27</v>
      </c>
      <c r="C6272" s="1">
        <v>43283</v>
      </c>
      <c r="D6272">
        <v>5</v>
      </c>
      <c r="E6272">
        <v>1576</v>
      </c>
      <c r="F6272">
        <v>67</v>
      </c>
      <c r="G6272">
        <v>28</v>
      </c>
      <c r="H6272">
        <v>1053</v>
      </c>
      <c r="I6272">
        <v>42680.29</v>
      </c>
      <c r="J6272">
        <v>10224.040000000001</v>
      </c>
    </row>
    <row r="6273" spans="2:10" x14ac:dyDescent="0.25">
      <c r="B6273">
        <v>27</v>
      </c>
      <c r="C6273" s="1">
        <v>43290</v>
      </c>
      <c r="D6273">
        <v>5</v>
      </c>
      <c r="E6273">
        <v>1615</v>
      </c>
      <c r="F6273">
        <v>93</v>
      </c>
      <c r="G6273">
        <v>25</v>
      </c>
      <c r="H6273">
        <v>1801</v>
      </c>
      <c r="I6273">
        <v>46031.1</v>
      </c>
      <c r="J6273">
        <v>11881.47</v>
      </c>
    </row>
    <row r="6274" spans="2:10" x14ac:dyDescent="0.25">
      <c r="B6274">
        <v>27</v>
      </c>
      <c r="C6274" s="1">
        <v>43297</v>
      </c>
      <c r="D6274">
        <v>5</v>
      </c>
      <c r="E6274">
        <v>1683</v>
      </c>
      <c r="F6274">
        <v>100</v>
      </c>
      <c r="G6274">
        <v>16</v>
      </c>
      <c r="H6274">
        <v>1102</v>
      </c>
      <c r="I6274">
        <v>44961.04</v>
      </c>
      <c r="J6274">
        <v>13595.86</v>
      </c>
    </row>
    <row r="6275" spans="2:10" x14ac:dyDescent="0.25">
      <c r="B6275">
        <v>27</v>
      </c>
      <c r="C6275" s="1">
        <v>43304</v>
      </c>
      <c r="D6275">
        <v>5</v>
      </c>
      <c r="E6275">
        <v>1767</v>
      </c>
      <c r="F6275">
        <v>76</v>
      </c>
      <c r="G6275">
        <v>24</v>
      </c>
      <c r="H6275">
        <v>231</v>
      </c>
      <c r="I6275">
        <v>38297.660000000003</v>
      </c>
      <c r="J6275">
        <v>11000.31</v>
      </c>
    </row>
    <row r="6276" spans="2:10" x14ac:dyDescent="0.25">
      <c r="B6276">
        <v>27</v>
      </c>
      <c r="C6276" s="1">
        <v>43311</v>
      </c>
      <c r="D6276">
        <v>5</v>
      </c>
      <c r="E6276">
        <v>1819</v>
      </c>
      <c r="F6276">
        <v>46</v>
      </c>
      <c r="G6276">
        <v>28</v>
      </c>
      <c r="H6276">
        <v>865</v>
      </c>
      <c r="I6276">
        <v>29729.07</v>
      </c>
      <c r="J6276">
        <v>11791.14</v>
      </c>
    </row>
    <row r="6277" spans="2:10" x14ac:dyDescent="0.25">
      <c r="B6277">
        <v>27</v>
      </c>
      <c r="C6277" s="1">
        <v>43318</v>
      </c>
      <c r="D6277">
        <v>5</v>
      </c>
      <c r="E6277">
        <v>1837</v>
      </c>
      <c r="F6277">
        <v>45</v>
      </c>
      <c r="G6277">
        <v>20</v>
      </c>
      <c r="H6277">
        <v>120</v>
      </c>
      <c r="I6277">
        <v>23144.5</v>
      </c>
      <c r="J6277">
        <v>12070.76</v>
      </c>
    </row>
    <row r="6278" spans="2:10" x14ac:dyDescent="0.25">
      <c r="B6278">
        <v>27</v>
      </c>
      <c r="C6278" s="1">
        <v>43325</v>
      </c>
      <c r="D6278">
        <v>5</v>
      </c>
      <c r="E6278">
        <v>1862</v>
      </c>
      <c r="F6278">
        <v>60</v>
      </c>
      <c r="G6278">
        <v>28</v>
      </c>
      <c r="H6278">
        <v>380</v>
      </c>
      <c r="I6278">
        <v>29181.61</v>
      </c>
      <c r="J6278">
        <v>10343.719999999999</v>
      </c>
    </row>
    <row r="6279" spans="2:10" x14ac:dyDescent="0.25">
      <c r="B6279">
        <v>27</v>
      </c>
      <c r="C6279" s="1">
        <v>43332</v>
      </c>
      <c r="D6279">
        <v>5</v>
      </c>
      <c r="E6279">
        <v>1894</v>
      </c>
      <c r="F6279">
        <v>55</v>
      </c>
      <c r="G6279">
        <v>13</v>
      </c>
      <c r="H6279">
        <v>366</v>
      </c>
      <c r="I6279">
        <v>30196.66</v>
      </c>
      <c r="J6279">
        <v>11666.19</v>
      </c>
    </row>
    <row r="6280" spans="2:10" x14ac:dyDescent="0.25">
      <c r="B6280">
        <v>27</v>
      </c>
      <c r="C6280" s="1">
        <v>43339</v>
      </c>
      <c r="D6280">
        <v>5</v>
      </c>
      <c r="E6280">
        <v>1936</v>
      </c>
      <c r="F6280">
        <v>64</v>
      </c>
      <c r="G6280">
        <v>18</v>
      </c>
      <c r="H6280">
        <v>1129</v>
      </c>
      <c r="I6280">
        <v>23606.400000000001</v>
      </c>
      <c r="J6280">
        <v>14554.58</v>
      </c>
    </row>
    <row r="6281" spans="2:10" x14ac:dyDescent="0.25">
      <c r="B6281">
        <v>27</v>
      </c>
      <c r="C6281" s="1">
        <v>43346</v>
      </c>
      <c r="D6281">
        <v>5</v>
      </c>
      <c r="E6281">
        <v>1982</v>
      </c>
      <c r="F6281">
        <v>77</v>
      </c>
      <c r="G6281">
        <v>38</v>
      </c>
      <c r="H6281">
        <v>1254</v>
      </c>
      <c r="I6281">
        <v>37660.39</v>
      </c>
      <c r="J6281">
        <v>10874.78</v>
      </c>
    </row>
    <row r="6282" spans="2:10" x14ac:dyDescent="0.25">
      <c r="B6282">
        <v>27</v>
      </c>
      <c r="C6282" s="1">
        <v>43353</v>
      </c>
      <c r="D6282">
        <v>5</v>
      </c>
      <c r="E6282">
        <v>2021</v>
      </c>
      <c r="F6282">
        <v>107</v>
      </c>
      <c r="G6282">
        <v>23</v>
      </c>
      <c r="H6282">
        <v>722</v>
      </c>
      <c r="I6282">
        <v>8174.27</v>
      </c>
      <c r="J6282">
        <v>14465.54</v>
      </c>
    </row>
    <row r="6283" spans="2:10" x14ac:dyDescent="0.25">
      <c r="B6283">
        <v>27</v>
      </c>
      <c r="C6283" s="1">
        <v>43360</v>
      </c>
      <c r="D6283">
        <v>5</v>
      </c>
      <c r="E6283">
        <v>2105</v>
      </c>
      <c r="F6283">
        <v>90</v>
      </c>
      <c r="G6283">
        <v>22</v>
      </c>
      <c r="H6283">
        <v>1166</v>
      </c>
      <c r="I6283">
        <v>46629.34</v>
      </c>
      <c r="J6283">
        <v>13132.95</v>
      </c>
    </row>
    <row r="6284" spans="2:10" x14ac:dyDescent="0.25">
      <c r="B6284">
        <v>27</v>
      </c>
      <c r="C6284" s="1">
        <v>43367</v>
      </c>
      <c r="D6284">
        <v>5</v>
      </c>
      <c r="E6284">
        <v>2173</v>
      </c>
      <c r="F6284">
        <v>87</v>
      </c>
      <c r="G6284">
        <v>16</v>
      </c>
      <c r="H6284">
        <v>175</v>
      </c>
      <c r="I6284">
        <v>55018.239999999998</v>
      </c>
      <c r="J6284">
        <v>16247.69</v>
      </c>
    </row>
    <row r="6285" spans="2:10" x14ac:dyDescent="0.25">
      <c r="B6285">
        <v>27</v>
      </c>
      <c r="C6285" s="1">
        <v>43101</v>
      </c>
      <c r="D6285">
        <v>6</v>
      </c>
      <c r="E6285">
        <v>0</v>
      </c>
      <c r="F6285">
        <v>62</v>
      </c>
      <c r="G6285">
        <v>36</v>
      </c>
      <c r="H6285">
        <v>57</v>
      </c>
      <c r="I6285">
        <v>545.21</v>
      </c>
      <c r="J6285">
        <v>128.24</v>
      </c>
    </row>
    <row r="6286" spans="2:10" x14ac:dyDescent="0.25">
      <c r="B6286">
        <v>27</v>
      </c>
      <c r="C6286" s="1">
        <v>43108</v>
      </c>
      <c r="D6286">
        <v>6</v>
      </c>
      <c r="E6286">
        <v>26</v>
      </c>
      <c r="F6286">
        <v>67</v>
      </c>
      <c r="G6286">
        <v>13</v>
      </c>
      <c r="H6286">
        <v>14</v>
      </c>
      <c r="I6286">
        <v>415.56</v>
      </c>
      <c r="J6286">
        <v>185.92</v>
      </c>
    </row>
    <row r="6287" spans="2:10" x14ac:dyDescent="0.25">
      <c r="B6287">
        <v>27</v>
      </c>
      <c r="C6287" s="1">
        <v>43115</v>
      </c>
      <c r="D6287">
        <v>6</v>
      </c>
      <c r="E6287">
        <v>80</v>
      </c>
      <c r="F6287">
        <v>129</v>
      </c>
      <c r="G6287">
        <v>23</v>
      </c>
      <c r="H6287">
        <v>65</v>
      </c>
      <c r="I6287">
        <v>1285.99</v>
      </c>
      <c r="J6287">
        <v>365.81</v>
      </c>
    </row>
    <row r="6288" spans="2:10" x14ac:dyDescent="0.25">
      <c r="B6288">
        <v>27</v>
      </c>
      <c r="C6288" s="1">
        <v>43122</v>
      </c>
      <c r="D6288">
        <v>6</v>
      </c>
      <c r="E6288">
        <v>186</v>
      </c>
      <c r="F6288">
        <v>86</v>
      </c>
      <c r="G6288">
        <v>25</v>
      </c>
      <c r="H6288">
        <v>36</v>
      </c>
      <c r="I6288">
        <v>3422.88</v>
      </c>
      <c r="J6288">
        <v>496.98</v>
      </c>
    </row>
    <row r="6289" spans="2:10" x14ac:dyDescent="0.25">
      <c r="B6289">
        <v>27</v>
      </c>
      <c r="C6289" s="1">
        <v>43129</v>
      </c>
      <c r="D6289">
        <v>6</v>
      </c>
      <c r="E6289">
        <v>247</v>
      </c>
      <c r="F6289">
        <v>106</v>
      </c>
      <c r="G6289">
        <v>14</v>
      </c>
      <c r="H6289">
        <v>149</v>
      </c>
      <c r="I6289">
        <v>4402.7</v>
      </c>
      <c r="J6289">
        <v>645.79</v>
      </c>
    </row>
    <row r="6290" spans="2:10" x14ac:dyDescent="0.25">
      <c r="B6290">
        <v>27</v>
      </c>
      <c r="C6290" s="1">
        <v>43136</v>
      </c>
      <c r="D6290">
        <v>6</v>
      </c>
      <c r="E6290">
        <v>339</v>
      </c>
      <c r="F6290">
        <v>101</v>
      </c>
      <c r="G6290">
        <v>17</v>
      </c>
      <c r="H6290">
        <v>66</v>
      </c>
      <c r="I6290">
        <v>5224.84</v>
      </c>
      <c r="J6290">
        <v>897.62</v>
      </c>
    </row>
    <row r="6291" spans="2:10" x14ac:dyDescent="0.25">
      <c r="B6291">
        <v>27</v>
      </c>
      <c r="C6291" s="1">
        <v>43143</v>
      </c>
      <c r="D6291">
        <v>6</v>
      </c>
      <c r="E6291">
        <v>423</v>
      </c>
      <c r="F6291">
        <v>52</v>
      </c>
      <c r="G6291">
        <v>4</v>
      </c>
      <c r="H6291">
        <v>208</v>
      </c>
      <c r="I6291">
        <v>6658.56</v>
      </c>
      <c r="J6291">
        <v>924.26</v>
      </c>
    </row>
    <row r="6292" spans="2:10" x14ac:dyDescent="0.25">
      <c r="B6292">
        <v>27</v>
      </c>
      <c r="C6292" s="1">
        <v>43150</v>
      </c>
      <c r="D6292">
        <v>6</v>
      </c>
      <c r="E6292">
        <v>471</v>
      </c>
      <c r="F6292">
        <v>79</v>
      </c>
      <c r="G6292">
        <v>15</v>
      </c>
      <c r="H6292">
        <v>69</v>
      </c>
      <c r="I6292">
        <v>3203.42</v>
      </c>
      <c r="J6292">
        <v>1171.3399999999999</v>
      </c>
    </row>
    <row r="6293" spans="2:10" x14ac:dyDescent="0.25">
      <c r="B6293">
        <v>27</v>
      </c>
      <c r="C6293" s="1">
        <v>43157</v>
      </c>
      <c r="D6293">
        <v>6</v>
      </c>
      <c r="E6293">
        <v>535</v>
      </c>
      <c r="F6293">
        <v>73</v>
      </c>
      <c r="G6293">
        <v>25</v>
      </c>
      <c r="H6293">
        <v>82</v>
      </c>
      <c r="I6293">
        <v>4247.2</v>
      </c>
      <c r="J6293">
        <v>1251.49</v>
      </c>
    </row>
    <row r="6294" spans="2:10" x14ac:dyDescent="0.25">
      <c r="B6294">
        <v>27</v>
      </c>
      <c r="C6294" s="1">
        <v>43164</v>
      </c>
      <c r="D6294">
        <v>6</v>
      </c>
      <c r="E6294">
        <v>583</v>
      </c>
      <c r="F6294">
        <v>86</v>
      </c>
      <c r="G6294">
        <v>22</v>
      </c>
      <c r="H6294">
        <v>107</v>
      </c>
      <c r="I6294">
        <v>1108.29</v>
      </c>
      <c r="J6294">
        <v>1390.57</v>
      </c>
    </row>
    <row r="6295" spans="2:10" x14ac:dyDescent="0.25">
      <c r="B6295">
        <v>27</v>
      </c>
      <c r="C6295" s="1">
        <v>43171</v>
      </c>
      <c r="D6295">
        <v>6</v>
      </c>
      <c r="E6295">
        <v>647</v>
      </c>
      <c r="F6295">
        <v>75</v>
      </c>
      <c r="G6295">
        <v>36</v>
      </c>
      <c r="H6295">
        <v>364</v>
      </c>
      <c r="I6295">
        <v>5929.12</v>
      </c>
      <c r="J6295">
        <v>1406.83</v>
      </c>
    </row>
    <row r="6296" spans="2:10" x14ac:dyDescent="0.25">
      <c r="B6296">
        <v>27</v>
      </c>
      <c r="C6296" s="1">
        <v>43178</v>
      </c>
      <c r="D6296">
        <v>6</v>
      </c>
      <c r="E6296">
        <v>686</v>
      </c>
      <c r="F6296">
        <v>38</v>
      </c>
      <c r="G6296">
        <v>31</v>
      </c>
      <c r="H6296">
        <v>2</v>
      </c>
      <c r="I6296">
        <v>6884.42</v>
      </c>
      <c r="J6296">
        <v>1459.83</v>
      </c>
    </row>
    <row r="6297" spans="2:10" x14ac:dyDescent="0.25">
      <c r="B6297">
        <v>27</v>
      </c>
      <c r="C6297" s="1">
        <v>43185</v>
      </c>
      <c r="D6297">
        <v>6</v>
      </c>
      <c r="E6297">
        <v>693</v>
      </c>
      <c r="F6297">
        <v>66</v>
      </c>
      <c r="G6297">
        <v>32</v>
      </c>
      <c r="H6297">
        <v>173</v>
      </c>
      <c r="I6297">
        <v>5358.66</v>
      </c>
      <c r="J6297">
        <v>1529.92</v>
      </c>
    </row>
    <row r="6298" spans="2:10" x14ac:dyDescent="0.25">
      <c r="B6298">
        <v>27</v>
      </c>
      <c r="C6298" s="1">
        <v>43192</v>
      </c>
      <c r="D6298">
        <v>6</v>
      </c>
      <c r="E6298">
        <v>727</v>
      </c>
      <c r="F6298">
        <v>77</v>
      </c>
      <c r="G6298">
        <v>25</v>
      </c>
      <c r="H6298">
        <v>262</v>
      </c>
      <c r="I6298">
        <v>7223.16</v>
      </c>
      <c r="J6298">
        <v>1582.09</v>
      </c>
    </row>
    <row r="6299" spans="2:10" x14ac:dyDescent="0.25">
      <c r="B6299">
        <v>27</v>
      </c>
      <c r="C6299" s="1">
        <v>43199</v>
      </c>
      <c r="D6299">
        <v>6</v>
      </c>
      <c r="E6299">
        <v>779</v>
      </c>
      <c r="F6299">
        <v>75</v>
      </c>
      <c r="G6299">
        <v>31</v>
      </c>
      <c r="H6299">
        <v>1348</v>
      </c>
      <c r="I6299">
        <v>2556.7199999999998</v>
      </c>
      <c r="J6299">
        <v>1797.7</v>
      </c>
    </row>
    <row r="6300" spans="2:10" x14ac:dyDescent="0.25">
      <c r="B6300">
        <v>27</v>
      </c>
      <c r="C6300" s="1">
        <v>43206</v>
      </c>
      <c r="D6300">
        <v>6</v>
      </c>
      <c r="E6300">
        <v>823</v>
      </c>
      <c r="F6300">
        <v>38</v>
      </c>
      <c r="G6300">
        <v>26</v>
      </c>
      <c r="H6300">
        <v>4</v>
      </c>
      <c r="I6300">
        <v>5359.12</v>
      </c>
      <c r="J6300">
        <v>1774.59</v>
      </c>
    </row>
    <row r="6301" spans="2:10" x14ac:dyDescent="0.25">
      <c r="B6301">
        <v>27</v>
      </c>
      <c r="C6301" s="1">
        <v>43213</v>
      </c>
      <c r="D6301">
        <v>6</v>
      </c>
      <c r="E6301">
        <v>835</v>
      </c>
      <c r="F6301">
        <v>55</v>
      </c>
      <c r="G6301">
        <v>10</v>
      </c>
      <c r="H6301">
        <v>224</v>
      </c>
      <c r="I6301">
        <v>9265.14</v>
      </c>
      <c r="J6301">
        <v>1893.91</v>
      </c>
    </row>
    <row r="6302" spans="2:10" x14ac:dyDescent="0.25">
      <c r="B6302">
        <v>27</v>
      </c>
      <c r="C6302" s="1">
        <v>43220</v>
      </c>
      <c r="D6302">
        <v>6</v>
      </c>
      <c r="E6302">
        <v>880</v>
      </c>
      <c r="F6302">
        <v>60</v>
      </c>
      <c r="G6302">
        <v>28</v>
      </c>
      <c r="H6302">
        <v>274</v>
      </c>
      <c r="I6302">
        <v>6580.22</v>
      </c>
      <c r="J6302">
        <v>1825.46</v>
      </c>
    </row>
    <row r="6303" spans="2:10" x14ac:dyDescent="0.25">
      <c r="B6303">
        <v>27</v>
      </c>
      <c r="C6303" s="1">
        <v>43227</v>
      </c>
      <c r="D6303">
        <v>6</v>
      </c>
      <c r="E6303">
        <v>912</v>
      </c>
      <c r="F6303">
        <v>118</v>
      </c>
      <c r="G6303">
        <v>33</v>
      </c>
      <c r="H6303">
        <v>74</v>
      </c>
      <c r="I6303">
        <v>12388.68</v>
      </c>
      <c r="J6303">
        <v>2056.61</v>
      </c>
    </row>
    <row r="6304" spans="2:10" x14ac:dyDescent="0.25">
      <c r="B6304">
        <v>27</v>
      </c>
      <c r="C6304" s="1">
        <v>43234</v>
      </c>
      <c r="D6304">
        <v>6</v>
      </c>
      <c r="E6304">
        <v>997</v>
      </c>
      <c r="F6304">
        <v>90</v>
      </c>
      <c r="G6304">
        <v>21</v>
      </c>
      <c r="H6304">
        <v>994</v>
      </c>
      <c r="I6304">
        <v>7963.11</v>
      </c>
      <c r="J6304">
        <v>2168.14</v>
      </c>
    </row>
    <row r="6305" spans="2:10" x14ac:dyDescent="0.25">
      <c r="B6305">
        <v>27</v>
      </c>
      <c r="C6305" s="1">
        <v>43241</v>
      </c>
      <c r="D6305">
        <v>6</v>
      </c>
      <c r="E6305">
        <v>1066</v>
      </c>
      <c r="F6305">
        <v>109</v>
      </c>
      <c r="G6305">
        <v>30</v>
      </c>
      <c r="H6305">
        <v>197</v>
      </c>
      <c r="I6305">
        <v>5296.55</v>
      </c>
      <c r="J6305">
        <v>2363.48</v>
      </c>
    </row>
    <row r="6306" spans="2:10" x14ac:dyDescent="0.25">
      <c r="B6306">
        <v>27</v>
      </c>
      <c r="C6306" s="1">
        <v>43248</v>
      </c>
      <c r="D6306">
        <v>6</v>
      </c>
      <c r="E6306">
        <v>1145</v>
      </c>
      <c r="F6306">
        <v>77</v>
      </c>
      <c r="G6306">
        <v>28</v>
      </c>
      <c r="H6306">
        <v>4</v>
      </c>
      <c r="I6306">
        <v>5097.46</v>
      </c>
      <c r="J6306">
        <v>2479.92</v>
      </c>
    </row>
    <row r="6307" spans="2:10" x14ac:dyDescent="0.25">
      <c r="B6307">
        <v>27</v>
      </c>
      <c r="C6307" s="1">
        <v>43255</v>
      </c>
      <c r="D6307">
        <v>6</v>
      </c>
      <c r="E6307">
        <v>1194</v>
      </c>
      <c r="F6307">
        <v>65</v>
      </c>
      <c r="G6307">
        <v>12</v>
      </c>
      <c r="H6307">
        <v>1623</v>
      </c>
      <c r="I6307">
        <v>17296.330000000002</v>
      </c>
      <c r="J6307">
        <v>2787.16</v>
      </c>
    </row>
    <row r="6308" spans="2:10" x14ac:dyDescent="0.25">
      <c r="B6308">
        <v>27</v>
      </c>
      <c r="C6308" s="1">
        <v>43262</v>
      </c>
      <c r="D6308">
        <v>6</v>
      </c>
      <c r="E6308">
        <v>1247</v>
      </c>
      <c r="F6308">
        <v>118</v>
      </c>
      <c r="G6308">
        <v>33</v>
      </c>
      <c r="H6308">
        <v>822</v>
      </c>
      <c r="I6308">
        <v>14636.77</v>
      </c>
      <c r="J6308">
        <v>2450.9299999999998</v>
      </c>
    </row>
    <row r="6309" spans="2:10" x14ac:dyDescent="0.25">
      <c r="B6309">
        <v>27</v>
      </c>
      <c r="C6309" s="1">
        <v>43269</v>
      </c>
      <c r="D6309">
        <v>6</v>
      </c>
      <c r="E6309">
        <v>1332</v>
      </c>
      <c r="F6309">
        <v>75</v>
      </c>
      <c r="G6309">
        <v>17</v>
      </c>
      <c r="H6309">
        <v>257</v>
      </c>
      <c r="I6309">
        <v>7535.99</v>
      </c>
      <c r="J6309">
        <v>3098.5</v>
      </c>
    </row>
    <row r="6310" spans="2:10" x14ac:dyDescent="0.25">
      <c r="B6310">
        <v>27</v>
      </c>
      <c r="C6310" s="1">
        <v>43276</v>
      </c>
      <c r="D6310">
        <v>6</v>
      </c>
      <c r="E6310">
        <v>1390</v>
      </c>
      <c r="F6310">
        <v>55</v>
      </c>
      <c r="G6310">
        <v>34</v>
      </c>
      <c r="H6310">
        <v>562</v>
      </c>
      <c r="I6310">
        <v>13221.89</v>
      </c>
      <c r="J6310">
        <v>2951.74</v>
      </c>
    </row>
    <row r="6311" spans="2:10" x14ac:dyDescent="0.25">
      <c r="B6311">
        <v>27</v>
      </c>
      <c r="C6311" s="1">
        <v>43283</v>
      </c>
      <c r="D6311">
        <v>6</v>
      </c>
      <c r="E6311">
        <v>1411</v>
      </c>
      <c r="F6311">
        <v>101</v>
      </c>
      <c r="G6311">
        <v>28</v>
      </c>
      <c r="H6311">
        <v>866</v>
      </c>
      <c r="I6311">
        <v>5586.19</v>
      </c>
      <c r="J6311">
        <v>3079.77</v>
      </c>
    </row>
    <row r="6312" spans="2:10" x14ac:dyDescent="0.25">
      <c r="B6312">
        <v>27</v>
      </c>
      <c r="C6312" s="1">
        <v>43290</v>
      </c>
      <c r="D6312">
        <v>6</v>
      </c>
      <c r="E6312">
        <v>1484</v>
      </c>
      <c r="F6312">
        <v>66</v>
      </c>
      <c r="G6312">
        <v>27</v>
      </c>
      <c r="H6312">
        <v>202</v>
      </c>
      <c r="I6312">
        <v>16227.82</v>
      </c>
      <c r="J6312">
        <v>2909.57</v>
      </c>
    </row>
    <row r="6313" spans="2:10" x14ac:dyDescent="0.25">
      <c r="B6313">
        <v>27</v>
      </c>
      <c r="C6313" s="1">
        <v>43297</v>
      </c>
      <c r="D6313">
        <v>6</v>
      </c>
      <c r="E6313">
        <v>1523</v>
      </c>
      <c r="F6313">
        <v>91</v>
      </c>
      <c r="G6313">
        <v>20</v>
      </c>
      <c r="H6313">
        <v>513</v>
      </c>
      <c r="I6313">
        <v>23380.81</v>
      </c>
      <c r="J6313">
        <v>2985.72</v>
      </c>
    </row>
    <row r="6314" spans="2:10" x14ac:dyDescent="0.25">
      <c r="B6314">
        <v>27</v>
      </c>
      <c r="C6314" s="1">
        <v>43304</v>
      </c>
      <c r="D6314">
        <v>6</v>
      </c>
      <c r="E6314">
        <v>1594</v>
      </c>
      <c r="F6314">
        <v>81</v>
      </c>
      <c r="G6314">
        <v>21</v>
      </c>
      <c r="H6314">
        <v>624</v>
      </c>
      <c r="I6314">
        <v>23334.73</v>
      </c>
      <c r="J6314">
        <v>3286.37</v>
      </c>
    </row>
    <row r="6315" spans="2:10" x14ac:dyDescent="0.25">
      <c r="B6315">
        <v>27</v>
      </c>
      <c r="C6315" s="1">
        <v>43311</v>
      </c>
      <c r="D6315">
        <v>6</v>
      </c>
      <c r="E6315">
        <v>1654</v>
      </c>
      <c r="F6315">
        <v>101</v>
      </c>
      <c r="G6315">
        <v>20</v>
      </c>
      <c r="H6315">
        <v>398</v>
      </c>
      <c r="I6315">
        <v>20352.240000000002</v>
      </c>
      <c r="J6315">
        <v>3622.37</v>
      </c>
    </row>
    <row r="6316" spans="2:10" x14ac:dyDescent="0.25">
      <c r="B6316">
        <v>27</v>
      </c>
      <c r="C6316" s="1">
        <v>43318</v>
      </c>
      <c r="D6316">
        <v>6</v>
      </c>
      <c r="E6316">
        <v>1735</v>
      </c>
      <c r="F6316">
        <v>97</v>
      </c>
      <c r="G6316">
        <v>21</v>
      </c>
      <c r="H6316">
        <v>495</v>
      </c>
      <c r="I6316">
        <v>9948.7000000000007</v>
      </c>
      <c r="J6316">
        <v>3476.97</v>
      </c>
    </row>
    <row r="6317" spans="2:10" x14ac:dyDescent="0.25">
      <c r="B6317">
        <v>27</v>
      </c>
      <c r="C6317" s="1">
        <v>43325</v>
      </c>
      <c r="D6317">
        <v>6</v>
      </c>
      <c r="E6317">
        <v>1811</v>
      </c>
      <c r="F6317">
        <v>77</v>
      </c>
      <c r="G6317">
        <v>27</v>
      </c>
      <c r="H6317">
        <v>658</v>
      </c>
      <c r="I6317">
        <v>17459.66</v>
      </c>
      <c r="J6317">
        <v>4027.71</v>
      </c>
    </row>
    <row r="6318" spans="2:10" x14ac:dyDescent="0.25">
      <c r="B6318">
        <v>27</v>
      </c>
      <c r="C6318" s="1">
        <v>43332</v>
      </c>
      <c r="D6318">
        <v>6</v>
      </c>
      <c r="E6318">
        <v>1861</v>
      </c>
      <c r="F6318">
        <v>45</v>
      </c>
      <c r="G6318">
        <v>32</v>
      </c>
      <c r="H6318">
        <v>2849</v>
      </c>
      <c r="I6318">
        <v>21629.78</v>
      </c>
      <c r="J6318">
        <v>4014.92</v>
      </c>
    </row>
    <row r="6319" spans="2:10" x14ac:dyDescent="0.25">
      <c r="B6319">
        <v>27</v>
      </c>
      <c r="C6319" s="1">
        <v>43339</v>
      </c>
      <c r="D6319">
        <v>6</v>
      </c>
      <c r="E6319">
        <v>1874</v>
      </c>
      <c r="F6319">
        <v>105</v>
      </c>
      <c r="G6319">
        <v>44</v>
      </c>
      <c r="H6319">
        <v>687</v>
      </c>
      <c r="I6319">
        <v>12522.03</v>
      </c>
      <c r="J6319">
        <v>3800.46</v>
      </c>
    </row>
    <row r="6320" spans="2:10" x14ac:dyDescent="0.25">
      <c r="B6320">
        <v>27</v>
      </c>
      <c r="C6320" s="1">
        <v>43346</v>
      </c>
      <c r="D6320">
        <v>6</v>
      </c>
      <c r="E6320">
        <v>1935</v>
      </c>
      <c r="F6320">
        <v>80</v>
      </c>
      <c r="G6320">
        <v>20</v>
      </c>
      <c r="H6320">
        <v>916</v>
      </c>
      <c r="I6320">
        <v>25665.599999999999</v>
      </c>
      <c r="J6320">
        <v>3869.15</v>
      </c>
    </row>
    <row r="6321" spans="2:10" x14ac:dyDescent="0.25">
      <c r="B6321">
        <v>27</v>
      </c>
      <c r="C6321" s="1">
        <v>43353</v>
      </c>
      <c r="D6321">
        <v>6</v>
      </c>
      <c r="E6321">
        <v>1995</v>
      </c>
      <c r="F6321">
        <v>59</v>
      </c>
      <c r="G6321">
        <v>17</v>
      </c>
      <c r="H6321">
        <v>664</v>
      </c>
      <c r="I6321">
        <v>28997.19</v>
      </c>
      <c r="J6321">
        <v>4162.62</v>
      </c>
    </row>
    <row r="6322" spans="2:10" x14ac:dyDescent="0.25">
      <c r="B6322">
        <v>27</v>
      </c>
      <c r="C6322" s="1">
        <v>43360</v>
      </c>
      <c r="D6322">
        <v>6</v>
      </c>
      <c r="E6322">
        <v>2037</v>
      </c>
      <c r="F6322">
        <v>49</v>
      </c>
      <c r="G6322">
        <v>14</v>
      </c>
      <c r="H6322">
        <v>516</v>
      </c>
      <c r="I6322">
        <v>17077.490000000002</v>
      </c>
      <c r="J6322">
        <v>4375.6000000000004</v>
      </c>
    </row>
    <row r="6323" spans="2:10" x14ac:dyDescent="0.25">
      <c r="B6323">
        <v>27</v>
      </c>
      <c r="C6323" s="1">
        <v>43367</v>
      </c>
      <c r="D6323">
        <v>6</v>
      </c>
      <c r="E6323">
        <v>2072</v>
      </c>
      <c r="F6323">
        <v>55</v>
      </c>
      <c r="G6323">
        <v>34</v>
      </c>
      <c r="H6323">
        <v>2134</v>
      </c>
      <c r="I6323">
        <v>25984.53</v>
      </c>
      <c r="J6323">
        <v>4859.74</v>
      </c>
    </row>
    <row r="6324" spans="2:10" x14ac:dyDescent="0.25">
      <c r="B6324">
        <v>28</v>
      </c>
      <c r="C6324" s="1">
        <v>43101</v>
      </c>
      <c r="D6324">
        <v>1</v>
      </c>
      <c r="E6324">
        <v>0</v>
      </c>
      <c r="F6324">
        <v>95</v>
      </c>
      <c r="G6324">
        <v>42</v>
      </c>
      <c r="H6324">
        <v>19</v>
      </c>
      <c r="I6324">
        <v>392.59</v>
      </c>
      <c r="J6324">
        <v>204.62</v>
      </c>
    </row>
    <row r="6325" spans="2:10" x14ac:dyDescent="0.25">
      <c r="B6325">
        <v>28</v>
      </c>
      <c r="C6325" s="1">
        <v>43108</v>
      </c>
      <c r="D6325">
        <v>1</v>
      </c>
      <c r="E6325">
        <v>53</v>
      </c>
      <c r="F6325">
        <v>54</v>
      </c>
      <c r="G6325">
        <v>23</v>
      </c>
      <c r="H6325">
        <v>3</v>
      </c>
      <c r="I6325">
        <v>542.91</v>
      </c>
      <c r="J6325">
        <v>280.58999999999997</v>
      </c>
    </row>
    <row r="6326" spans="2:10" x14ac:dyDescent="0.25">
      <c r="B6326">
        <v>28</v>
      </c>
      <c r="C6326" s="1">
        <v>43115</v>
      </c>
      <c r="D6326">
        <v>1</v>
      </c>
      <c r="E6326">
        <v>84</v>
      </c>
      <c r="F6326">
        <v>91</v>
      </c>
      <c r="G6326">
        <v>43</v>
      </c>
      <c r="H6326">
        <v>29</v>
      </c>
      <c r="I6326">
        <v>1199.93</v>
      </c>
      <c r="J6326">
        <v>341.74</v>
      </c>
    </row>
    <row r="6327" spans="2:10" x14ac:dyDescent="0.25">
      <c r="B6327">
        <v>28</v>
      </c>
      <c r="C6327" s="1">
        <v>43122</v>
      </c>
      <c r="D6327">
        <v>1</v>
      </c>
      <c r="E6327">
        <v>132</v>
      </c>
      <c r="F6327">
        <v>46</v>
      </c>
      <c r="G6327">
        <v>16</v>
      </c>
      <c r="H6327">
        <v>191</v>
      </c>
      <c r="I6327">
        <v>1208.05</v>
      </c>
      <c r="J6327">
        <v>351.03</v>
      </c>
    </row>
    <row r="6328" spans="2:10" x14ac:dyDescent="0.25">
      <c r="B6328">
        <v>28</v>
      </c>
      <c r="C6328" s="1">
        <v>43129</v>
      </c>
      <c r="D6328">
        <v>1</v>
      </c>
      <c r="E6328">
        <v>162</v>
      </c>
      <c r="F6328">
        <v>74</v>
      </c>
      <c r="G6328">
        <v>19</v>
      </c>
      <c r="H6328">
        <v>22</v>
      </c>
      <c r="I6328">
        <v>2571.59</v>
      </c>
      <c r="J6328">
        <v>334.81</v>
      </c>
    </row>
    <row r="6329" spans="2:10" x14ac:dyDescent="0.25">
      <c r="B6329">
        <v>28</v>
      </c>
      <c r="C6329" s="1">
        <v>43136</v>
      </c>
      <c r="D6329">
        <v>1</v>
      </c>
      <c r="E6329">
        <v>217</v>
      </c>
      <c r="F6329">
        <v>111</v>
      </c>
      <c r="G6329">
        <v>19</v>
      </c>
      <c r="H6329">
        <v>208</v>
      </c>
      <c r="I6329">
        <v>2010.99</v>
      </c>
      <c r="J6329">
        <v>689.4</v>
      </c>
    </row>
    <row r="6330" spans="2:10" x14ac:dyDescent="0.25">
      <c r="B6330">
        <v>28</v>
      </c>
      <c r="C6330" s="1">
        <v>43143</v>
      </c>
      <c r="D6330">
        <v>1</v>
      </c>
      <c r="E6330">
        <v>309</v>
      </c>
      <c r="F6330">
        <v>71</v>
      </c>
      <c r="G6330">
        <v>20</v>
      </c>
      <c r="H6330">
        <v>576</v>
      </c>
      <c r="I6330">
        <v>2904.62</v>
      </c>
      <c r="J6330">
        <v>744.92</v>
      </c>
    </row>
    <row r="6331" spans="2:10" x14ac:dyDescent="0.25">
      <c r="B6331">
        <v>28</v>
      </c>
      <c r="C6331" s="1">
        <v>43150</v>
      </c>
      <c r="D6331">
        <v>1</v>
      </c>
      <c r="E6331">
        <v>360</v>
      </c>
      <c r="F6331">
        <v>43</v>
      </c>
      <c r="G6331">
        <v>27</v>
      </c>
      <c r="H6331">
        <v>108</v>
      </c>
      <c r="I6331">
        <v>1540.62</v>
      </c>
      <c r="J6331">
        <v>584.55999999999995</v>
      </c>
    </row>
    <row r="6332" spans="2:10" x14ac:dyDescent="0.25">
      <c r="B6332">
        <v>28</v>
      </c>
      <c r="C6332" s="1">
        <v>43157</v>
      </c>
      <c r="D6332">
        <v>1</v>
      </c>
      <c r="E6332">
        <v>376</v>
      </c>
      <c r="F6332">
        <v>67</v>
      </c>
      <c r="G6332">
        <v>17</v>
      </c>
      <c r="H6332">
        <v>373</v>
      </c>
      <c r="I6332">
        <v>1868.72</v>
      </c>
      <c r="J6332">
        <v>912.61</v>
      </c>
    </row>
    <row r="6333" spans="2:10" x14ac:dyDescent="0.25">
      <c r="B6333">
        <v>28</v>
      </c>
      <c r="C6333" s="1">
        <v>43164</v>
      </c>
      <c r="D6333">
        <v>1</v>
      </c>
      <c r="E6333">
        <v>426</v>
      </c>
      <c r="F6333">
        <v>85</v>
      </c>
      <c r="G6333">
        <v>31</v>
      </c>
      <c r="H6333">
        <v>535</v>
      </c>
      <c r="I6333">
        <v>2768.59</v>
      </c>
      <c r="J6333">
        <v>1084.03</v>
      </c>
    </row>
    <row r="6334" spans="2:10" x14ac:dyDescent="0.25">
      <c r="B6334">
        <v>28</v>
      </c>
      <c r="C6334" s="1">
        <v>43171</v>
      </c>
      <c r="D6334">
        <v>1</v>
      </c>
      <c r="E6334">
        <v>480</v>
      </c>
      <c r="F6334">
        <v>83</v>
      </c>
      <c r="G6334">
        <v>28</v>
      </c>
      <c r="H6334">
        <v>311</v>
      </c>
      <c r="I6334">
        <v>3806.9</v>
      </c>
      <c r="J6334">
        <v>1122.92</v>
      </c>
    </row>
    <row r="6335" spans="2:10" x14ac:dyDescent="0.25">
      <c r="B6335">
        <v>28</v>
      </c>
      <c r="C6335" s="1">
        <v>43178</v>
      </c>
      <c r="D6335">
        <v>1</v>
      </c>
      <c r="E6335">
        <v>535</v>
      </c>
      <c r="F6335">
        <v>119</v>
      </c>
      <c r="G6335">
        <v>36</v>
      </c>
      <c r="H6335">
        <v>13</v>
      </c>
      <c r="I6335">
        <v>4574.84</v>
      </c>
      <c r="J6335">
        <v>1486.67</v>
      </c>
    </row>
    <row r="6336" spans="2:10" x14ac:dyDescent="0.25">
      <c r="B6336">
        <v>28</v>
      </c>
      <c r="C6336" s="1">
        <v>43185</v>
      </c>
      <c r="D6336">
        <v>1</v>
      </c>
      <c r="E6336">
        <v>618</v>
      </c>
      <c r="F6336">
        <v>74</v>
      </c>
      <c r="G6336">
        <v>23</v>
      </c>
      <c r="H6336">
        <v>730</v>
      </c>
      <c r="I6336">
        <v>891.19</v>
      </c>
      <c r="J6336">
        <v>1220.8900000000001</v>
      </c>
    </row>
    <row r="6337" spans="2:10" x14ac:dyDescent="0.25">
      <c r="B6337">
        <v>28</v>
      </c>
      <c r="C6337" s="1">
        <v>43192</v>
      </c>
      <c r="D6337">
        <v>1</v>
      </c>
      <c r="E6337">
        <v>669</v>
      </c>
      <c r="F6337">
        <v>96</v>
      </c>
      <c r="G6337">
        <v>24</v>
      </c>
      <c r="H6337">
        <v>82</v>
      </c>
      <c r="I6337">
        <v>5496.84</v>
      </c>
      <c r="J6337">
        <v>1692.36</v>
      </c>
    </row>
    <row r="6338" spans="2:10" x14ac:dyDescent="0.25">
      <c r="B6338">
        <v>28</v>
      </c>
      <c r="C6338" s="1">
        <v>43199</v>
      </c>
      <c r="D6338">
        <v>1</v>
      </c>
      <c r="E6338">
        <v>741</v>
      </c>
      <c r="F6338">
        <v>84</v>
      </c>
      <c r="G6338">
        <v>33</v>
      </c>
      <c r="H6338">
        <v>906</v>
      </c>
      <c r="I6338">
        <v>7474.71</v>
      </c>
      <c r="J6338">
        <v>1652</v>
      </c>
    </row>
    <row r="6339" spans="2:10" x14ac:dyDescent="0.25">
      <c r="B6339">
        <v>28</v>
      </c>
      <c r="C6339" s="1">
        <v>43206</v>
      </c>
      <c r="D6339">
        <v>1</v>
      </c>
      <c r="E6339">
        <v>792</v>
      </c>
      <c r="F6339">
        <v>99</v>
      </c>
      <c r="G6339">
        <v>14</v>
      </c>
      <c r="H6339">
        <v>147</v>
      </c>
      <c r="I6339">
        <v>5615.42</v>
      </c>
      <c r="J6339">
        <v>1352.05</v>
      </c>
    </row>
    <row r="6340" spans="2:10" x14ac:dyDescent="0.25">
      <c r="B6340">
        <v>28</v>
      </c>
      <c r="C6340" s="1">
        <v>43213</v>
      </c>
      <c r="D6340">
        <v>1</v>
      </c>
      <c r="E6340">
        <v>877</v>
      </c>
      <c r="F6340">
        <v>40</v>
      </c>
      <c r="G6340">
        <v>22</v>
      </c>
      <c r="H6340">
        <v>736</v>
      </c>
      <c r="I6340">
        <v>6873.95</v>
      </c>
      <c r="J6340">
        <v>1407.8</v>
      </c>
    </row>
    <row r="6341" spans="2:10" x14ac:dyDescent="0.25">
      <c r="B6341">
        <v>28</v>
      </c>
      <c r="C6341" s="1">
        <v>43220</v>
      </c>
      <c r="D6341">
        <v>1</v>
      </c>
      <c r="E6341">
        <v>895</v>
      </c>
      <c r="F6341">
        <v>107</v>
      </c>
      <c r="G6341">
        <v>15</v>
      </c>
      <c r="H6341">
        <v>470</v>
      </c>
      <c r="I6341">
        <v>6168.12</v>
      </c>
      <c r="J6341">
        <v>2162.3000000000002</v>
      </c>
    </row>
    <row r="6342" spans="2:10" x14ac:dyDescent="0.25">
      <c r="B6342">
        <v>28</v>
      </c>
      <c r="C6342" s="1">
        <v>43227</v>
      </c>
      <c r="D6342">
        <v>1</v>
      </c>
      <c r="E6342">
        <v>987</v>
      </c>
      <c r="F6342">
        <v>82</v>
      </c>
      <c r="G6342">
        <v>35</v>
      </c>
      <c r="H6342">
        <v>1307</v>
      </c>
      <c r="I6342">
        <v>5939.06</v>
      </c>
      <c r="J6342">
        <v>1568.19</v>
      </c>
    </row>
    <row r="6343" spans="2:10" x14ac:dyDescent="0.25">
      <c r="B6343">
        <v>28</v>
      </c>
      <c r="C6343" s="1">
        <v>43234</v>
      </c>
      <c r="D6343">
        <v>1</v>
      </c>
      <c r="E6343">
        <v>1034</v>
      </c>
      <c r="F6343">
        <v>63</v>
      </c>
      <c r="G6343">
        <v>33</v>
      </c>
      <c r="H6343">
        <v>287</v>
      </c>
      <c r="I6343">
        <v>1955.98</v>
      </c>
      <c r="J6343">
        <v>1311.75</v>
      </c>
    </row>
    <row r="6344" spans="2:10" x14ac:dyDescent="0.25">
      <c r="B6344">
        <v>28</v>
      </c>
      <c r="C6344" s="1">
        <v>43241</v>
      </c>
      <c r="D6344">
        <v>1</v>
      </c>
      <c r="E6344">
        <v>1064</v>
      </c>
      <c r="F6344">
        <v>25</v>
      </c>
      <c r="G6344">
        <v>20</v>
      </c>
      <c r="H6344">
        <v>641</v>
      </c>
      <c r="I6344">
        <v>5473.33</v>
      </c>
      <c r="J6344">
        <v>1865.14</v>
      </c>
    </row>
    <row r="6345" spans="2:10" x14ac:dyDescent="0.25">
      <c r="B6345">
        <v>28</v>
      </c>
      <c r="C6345" s="1">
        <v>43248</v>
      </c>
      <c r="D6345">
        <v>1</v>
      </c>
      <c r="E6345">
        <v>1069</v>
      </c>
      <c r="F6345">
        <v>49</v>
      </c>
      <c r="G6345">
        <v>22</v>
      </c>
      <c r="H6345">
        <v>1202</v>
      </c>
      <c r="I6345">
        <v>7069.74</v>
      </c>
      <c r="J6345">
        <v>2087.5300000000002</v>
      </c>
    </row>
    <row r="6346" spans="2:10" x14ac:dyDescent="0.25">
      <c r="B6346">
        <v>28</v>
      </c>
      <c r="C6346" s="1">
        <v>43255</v>
      </c>
      <c r="D6346">
        <v>1</v>
      </c>
      <c r="E6346">
        <v>1096</v>
      </c>
      <c r="F6346">
        <v>84</v>
      </c>
      <c r="G6346">
        <v>20</v>
      </c>
      <c r="H6346">
        <v>1888</v>
      </c>
      <c r="I6346">
        <v>3724.62</v>
      </c>
      <c r="J6346">
        <v>2807.32</v>
      </c>
    </row>
    <row r="6347" spans="2:10" x14ac:dyDescent="0.25">
      <c r="B6347">
        <v>28</v>
      </c>
      <c r="C6347" s="1">
        <v>43262</v>
      </c>
      <c r="D6347">
        <v>1</v>
      </c>
      <c r="E6347">
        <v>1160</v>
      </c>
      <c r="F6347">
        <v>14</v>
      </c>
      <c r="G6347">
        <v>33</v>
      </c>
      <c r="H6347">
        <v>241</v>
      </c>
      <c r="I6347">
        <v>6854.68</v>
      </c>
      <c r="J6347">
        <v>2494.62</v>
      </c>
    </row>
    <row r="6348" spans="2:10" x14ac:dyDescent="0.25">
      <c r="B6348">
        <v>28</v>
      </c>
      <c r="C6348" s="1">
        <v>43269</v>
      </c>
      <c r="D6348">
        <v>1</v>
      </c>
      <c r="E6348">
        <v>1141</v>
      </c>
      <c r="F6348">
        <v>130</v>
      </c>
      <c r="G6348">
        <v>30</v>
      </c>
      <c r="H6348">
        <v>561</v>
      </c>
      <c r="I6348">
        <v>10357.26</v>
      </c>
      <c r="J6348">
        <v>3174.69</v>
      </c>
    </row>
    <row r="6349" spans="2:10" x14ac:dyDescent="0.25">
      <c r="B6349">
        <v>28</v>
      </c>
      <c r="C6349" s="1">
        <v>43276</v>
      </c>
      <c r="D6349">
        <v>1</v>
      </c>
      <c r="E6349">
        <v>1241</v>
      </c>
      <c r="F6349">
        <v>83</v>
      </c>
      <c r="G6349">
        <v>24</v>
      </c>
      <c r="H6349">
        <v>46</v>
      </c>
      <c r="I6349">
        <v>1285.9000000000001</v>
      </c>
      <c r="J6349">
        <v>2062.56</v>
      </c>
    </row>
    <row r="6350" spans="2:10" x14ac:dyDescent="0.25">
      <c r="B6350">
        <v>28</v>
      </c>
      <c r="C6350" s="1">
        <v>43283</v>
      </c>
      <c r="D6350">
        <v>1</v>
      </c>
      <c r="E6350">
        <v>1300</v>
      </c>
      <c r="F6350">
        <v>67</v>
      </c>
      <c r="G6350">
        <v>19</v>
      </c>
      <c r="H6350">
        <v>299</v>
      </c>
      <c r="I6350">
        <v>7126.4</v>
      </c>
      <c r="J6350">
        <v>3110.26</v>
      </c>
    </row>
    <row r="6351" spans="2:10" x14ac:dyDescent="0.25">
      <c r="B6351">
        <v>28</v>
      </c>
      <c r="C6351" s="1">
        <v>43290</v>
      </c>
      <c r="D6351">
        <v>1</v>
      </c>
      <c r="E6351">
        <v>1348</v>
      </c>
      <c r="F6351">
        <v>89</v>
      </c>
      <c r="G6351">
        <v>22</v>
      </c>
      <c r="H6351">
        <v>302</v>
      </c>
      <c r="I6351">
        <v>11868.44</v>
      </c>
      <c r="J6351">
        <v>3426.91</v>
      </c>
    </row>
    <row r="6352" spans="2:10" x14ac:dyDescent="0.25">
      <c r="B6352">
        <v>28</v>
      </c>
      <c r="C6352" s="1">
        <v>43297</v>
      </c>
      <c r="D6352">
        <v>1</v>
      </c>
      <c r="E6352">
        <v>1415</v>
      </c>
      <c r="F6352">
        <v>77</v>
      </c>
      <c r="G6352">
        <v>22</v>
      </c>
      <c r="H6352">
        <v>155</v>
      </c>
      <c r="I6352">
        <v>15482.72</v>
      </c>
      <c r="J6352">
        <v>2721.15</v>
      </c>
    </row>
    <row r="6353" spans="2:10" x14ac:dyDescent="0.25">
      <c r="B6353">
        <v>28</v>
      </c>
      <c r="C6353" s="1">
        <v>43304</v>
      </c>
      <c r="D6353">
        <v>1</v>
      </c>
      <c r="E6353">
        <v>1470</v>
      </c>
      <c r="F6353">
        <v>46</v>
      </c>
      <c r="G6353">
        <v>18</v>
      </c>
      <c r="H6353">
        <v>960</v>
      </c>
      <c r="I6353">
        <v>10675.03</v>
      </c>
      <c r="J6353">
        <v>2781.67</v>
      </c>
    </row>
    <row r="6354" spans="2:10" x14ac:dyDescent="0.25">
      <c r="B6354">
        <v>28</v>
      </c>
      <c r="C6354" s="1">
        <v>43311</v>
      </c>
      <c r="D6354">
        <v>1</v>
      </c>
      <c r="E6354">
        <v>1498</v>
      </c>
      <c r="F6354">
        <v>34</v>
      </c>
      <c r="G6354">
        <v>37</v>
      </c>
      <c r="H6354">
        <v>2126</v>
      </c>
      <c r="I6354">
        <v>3779.67</v>
      </c>
      <c r="J6354">
        <v>4328.8</v>
      </c>
    </row>
    <row r="6355" spans="2:10" x14ac:dyDescent="0.25">
      <c r="B6355">
        <v>28</v>
      </c>
      <c r="C6355" s="1">
        <v>43318</v>
      </c>
      <c r="D6355">
        <v>1</v>
      </c>
      <c r="E6355">
        <v>1495</v>
      </c>
      <c r="F6355">
        <v>105</v>
      </c>
      <c r="G6355">
        <v>29</v>
      </c>
      <c r="H6355">
        <v>3</v>
      </c>
      <c r="I6355">
        <v>4411.13</v>
      </c>
      <c r="J6355">
        <v>3060.57</v>
      </c>
    </row>
    <row r="6356" spans="2:10" x14ac:dyDescent="0.25">
      <c r="B6356">
        <v>28</v>
      </c>
      <c r="C6356" s="1">
        <v>43325</v>
      </c>
      <c r="D6356">
        <v>1</v>
      </c>
      <c r="E6356">
        <v>1571</v>
      </c>
      <c r="F6356">
        <v>80</v>
      </c>
      <c r="G6356">
        <v>26</v>
      </c>
      <c r="H6356">
        <v>819</v>
      </c>
      <c r="I6356">
        <v>9632.34</v>
      </c>
      <c r="J6356">
        <v>3247.86</v>
      </c>
    </row>
    <row r="6357" spans="2:10" x14ac:dyDescent="0.25">
      <c r="B6357">
        <v>28</v>
      </c>
      <c r="C6357" s="1">
        <v>43332</v>
      </c>
      <c r="D6357">
        <v>1</v>
      </c>
      <c r="E6357">
        <v>1625</v>
      </c>
      <c r="F6357">
        <v>116</v>
      </c>
      <c r="G6357">
        <v>25</v>
      </c>
      <c r="H6357">
        <v>351</v>
      </c>
      <c r="I6357">
        <v>5921.14</v>
      </c>
      <c r="J6357">
        <v>3615.36</v>
      </c>
    </row>
    <row r="6358" spans="2:10" x14ac:dyDescent="0.25">
      <c r="B6358">
        <v>28</v>
      </c>
      <c r="C6358" s="1">
        <v>43339</v>
      </c>
      <c r="D6358">
        <v>1</v>
      </c>
      <c r="E6358">
        <v>1716</v>
      </c>
      <c r="F6358">
        <v>93</v>
      </c>
      <c r="G6358">
        <v>16</v>
      </c>
      <c r="H6358">
        <v>27</v>
      </c>
      <c r="I6358">
        <v>14650.24</v>
      </c>
      <c r="J6358">
        <v>3862.56</v>
      </c>
    </row>
    <row r="6359" spans="2:10" x14ac:dyDescent="0.25">
      <c r="B6359">
        <v>28</v>
      </c>
      <c r="C6359" s="1">
        <v>43346</v>
      </c>
      <c r="D6359">
        <v>1</v>
      </c>
      <c r="E6359">
        <v>1793</v>
      </c>
      <c r="F6359">
        <v>72</v>
      </c>
      <c r="G6359">
        <v>21</v>
      </c>
      <c r="H6359">
        <v>1195</v>
      </c>
      <c r="I6359">
        <v>10653.01</v>
      </c>
      <c r="J6359">
        <v>4071.29</v>
      </c>
    </row>
    <row r="6360" spans="2:10" x14ac:dyDescent="0.25">
      <c r="B6360">
        <v>28</v>
      </c>
      <c r="C6360" s="1">
        <v>43353</v>
      </c>
      <c r="D6360">
        <v>1</v>
      </c>
      <c r="E6360">
        <v>1844</v>
      </c>
      <c r="F6360">
        <v>98</v>
      </c>
      <c r="G6360">
        <v>10</v>
      </c>
      <c r="H6360">
        <v>1255</v>
      </c>
      <c r="I6360">
        <v>12776.78</v>
      </c>
      <c r="J6360">
        <v>3777.87</v>
      </c>
    </row>
    <row r="6361" spans="2:10" x14ac:dyDescent="0.25">
      <c r="B6361">
        <v>28</v>
      </c>
      <c r="C6361" s="1">
        <v>43360</v>
      </c>
      <c r="D6361">
        <v>1</v>
      </c>
      <c r="E6361">
        <v>1932</v>
      </c>
      <c r="F6361">
        <v>86</v>
      </c>
      <c r="G6361">
        <v>19</v>
      </c>
      <c r="H6361">
        <v>903</v>
      </c>
      <c r="I6361">
        <v>7752.44</v>
      </c>
      <c r="J6361">
        <v>4085.56</v>
      </c>
    </row>
    <row r="6362" spans="2:10" x14ac:dyDescent="0.25">
      <c r="B6362">
        <v>28</v>
      </c>
      <c r="C6362" s="1">
        <v>43367</v>
      </c>
      <c r="D6362">
        <v>1</v>
      </c>
      <c r="E6362">
        <v>1999</v>
      </c>
      <c r="F6362">
        <v>81</v>
      </c>
      <c r="G6362">
        <v>24</v>
      </c>
      <c r="H6362">
        <v>3479</v>
      </c>
      <c r="I6362">
        <v>15881.02</v>
      </c>
      <c r="J6362">
        <v>4344.71</v>
      </c>
    </row>
    <row r="6363" spans="2:10" x14ac:dyDescent="0.25">
      <c r="B6363">
        <v>28</v>
      </c>
      <c r="C6363" s="1">
        <v>43101</v>
      </c>
      <c r="D6363">
        <v>2</v>
      </c>
      <c r="E6363">
        <v>0</v>
      </c>
      <c r="F6363">
        <v>39</v>
      </c>
      <c r="G6363">
        <v>34</v>
      </c>
      <c r="H6363">
        <v>23</v>
      </c>
      <c r="I6363">
        <v>324.25</v>
      </c>
      <c r="J6363">
        <v>254.77</v>
      </c>
    </row>
    <row r="6364" spans="2:10" x14ac:dyDescent="0.25">
      <c r="B6364">
        <v>28</v>
      </c>
      <c r="C6364" s="1">
        <v>43108</v>
      </c>
      <c r="D6364">
        <v>2</v>
      </c>
      <c r="E6364">
        <v>5</v>
      </c>
      <c r="F6364">
        <v>46</v>
      </c>
      <c r="G6364">
        <v>31</v>
      </c>
      <c r="H6364">
        <v>13</v>
      </c>
      <c r="I6364">
        <v>486.96</v>
      </c>
      <c r="J6364">
        <v>389.87</v>
      </c>
    </row>
    <row r="6365" spans="2:10" x14ac:dyDescent="0.25">
      <c r="B6365">
        <v>28</v>
      </c>
      <c r="C6365" s="1">
        <v>43115</v>
      </c>
      <c r="D6365">
        <v>2</v>
      </c>
      <c r="E6365">
        <v>20</v>
      </c>
      <c r="F6365">
        <v>46</v>
      </c>
      <c r="G6365">
        <v>24</v>
      </c>
      <c r="H6365">
        <v>11</v>
      </c>
      <c r="I6365">
        <v>982.74</v>
      </c>
      <c r="J6365">
        <v>410.58</v>
      </c>
    </row>
    <row r="6366" spans="2:10" x14ac:dyDescent="0.25">
      <c r="B6366">
        <v>28</v>
      </c>
      <c r="C6366" s="1">
        <v>43122</v>
      </c>
      <c r="D6366">
        <v>2</v>
      </c>
      <c r="E6366">
        <v>42</v>
      </c>
      <c r="F6366">
        <v>75</v>
      </c>
      <c r="G6366">
        <v>19</v>
      </c>
      <c r="H6366">
        <v>7</v>
      </c>
      <c r="I6366">
        <v>1496.84</v>
      </c>
      <c r="J6366">
        <v>548.26</v>
      </c>
    </row>
    <row r="6367" spans="2:10" x14ac:dyDescent="0.25">
      <c r="B6367">
        <v>28</v>
      </c>
      <c r="C6367" s="1">
        <v>43129</v>
      </c>
      <c r="D6367">
        <v>2</v>
      </c>
      <c r="E6367">
        <v>98</v>
      </c>
      <c r="F6367">
        <v>98</v>
      </c>
      <c r="G6367">
        <v>26</v>
      </c>
      <c r="H6367">
        <v>72</v>
      </c>
      <c r="I6367">
        <v>1986.64</v>
      </c>
      <c r="J6367">
        <v>1096.72</v>
      </c>
    </row>
    <row r="6368" spans="2:10" x14ac:dyDescent="0.25">
      <c r="B6368">
        <v>28</v>
      </c>
      <c r="C6368" s="1">
        <v>43136</v>
      </c>
      <c r="D6368">
        <v>2</v>
      </c>
      <c r="E6368">
        <v>170</v>
      </c>
      <c r="F6368">
        <v>104</v>
      </c>
      <c r="G6368">
        <v>24</v>
      </c>
      <c r="H6368">
        <v>35</v>
      </c>
      <c r="I6368">
        <v>4309.8999999999996</v>
      </c>
      <c r="J6368">
        <v>904.9</v>
      </c>
    </row>
    <row r="6369" spans="2:10" x14ac:dyDescent="0.25">
      <c r="B6369">
        <v>28</v>
      </c>
      <c r="C6369" s="1">
        <v>43143</v>
      </c>
      <c r="D6369">
        <v>2</v>
      </c>
      <c r="E6369">
        <v>250</v>
      </c>
      <c r="F6369">
        <v>80</v>
      </c>
      <c r="G6369">
        <v>16</v>
      </c>
      <c r="H6369">
        <v>214</v>
      </c>
      <c r="I6369">
        <v>4605.47</v>
      </c>
      <c r="J6369">
        <v>1669.04</v>
      </c>
    </row>
    <row r="6370" spans="2:10" x14ac:dyDescent="0.25">
      <c r="B6370">
        <v>28</v>
      </c>
      <c r="C6370" s="1">
        <v>43150</v>
      </c>
      <c r="D6370">
        <v>2</v>
      </c>
      <c r="E6370">
        <v>314</v>
      </c>
      <c r="F6370">
        <v>37</v>
      </c>
      <c r="G6370">
        <v>15</v>
      </c>
      <c r="H6370">
        <v>100</v>
      </c>
      <c r="I6370">
        <v>3592.56</v>
      </c>
      <c r="J6370">
        <v>2568.14</v>
      </c>
    </row>
    <row r="6371" spans="2:10" x14ac:dyDescent="0.25">
      <c r="B6371">
        <v>28</v>
      </c>
      <c r="C6371" s="1">
        <v>43157</v>
      </c>
      <c r="D6371">
        <v>2</v>
      </c>
      <c r="E6371">
        <v>336</v>
      </c>
      <c r="F6371">
        <v>65</v>
      </c>
      <c r="G6371">
        <v>34</v>
      </c>
      <c r="H6371">
        <v>348</v>
      </c>
      <c r="I6371">
        <v>3715.43</v>
      </c>
      <c r="J6371">
        <v>3584.17</v>
      </c>
    </row>
    <row r="6372" spans="2:10" x14ac:dyDescent="0.25">
      <c r="B6372">
        <v>28</v>
      </c>
      <c r="C6372" s="1">
        <v>43164</v>
      </c>
      <c r="D6372">
        <v>2</v>
      </c>
      <c r="E6372">
        <v>367</v>
      </c>
      <c r="F6372">
        <v>91</v>
      </c>
      <c r="G6372">
        <v>21</v>
      </c>
      <c r="H6372">
        <v>205</v>
      </c>
      <c r="I6372">
        <v>6892.25</v>
      </c>
      <c r="J6372">
        <v>3762.21</v>
      </c>
    </row>
    <row r="6373" spans="2:10" x14ac:dyDescent="0.25">
      <c r="B6373">
        <v>28</v>
      </c>
      <c r="C6373" s="1">
        <v>43171</v>
      </c>
      <c r="D6373">
        <v>2</v>
      </c>
      <c r="E6373">
        <v>437</v>
      </c>
      <c r="F6373">
        <v>61</v>
      </c>
      <c r="G6373">
        <v>16</v>
      </c>
      <c r="H6373">
        <v>131</v>
      </c>
      <c r="I6373">
        <v>4999.87</v>
      </c>
      <c r="J6373">
        <v>2624.64</v>
      </c>
    </row>
    <row r="6374" spans="2:10" x14ac:dyDescent="0.25">
      <c r="B6374">
        <v>28</v>
      </c>
      <c r="C6374" s="1">
        <v>43178</v>
      </c>
      <c r="D6374">
        <v>2</v>
      </c>
      <c r="E6374">
        <v>482</v>
      </c>
      <c r="F6374">
        <v>60</v>
      </c>
      <c r="G6374">
        <v>29</v>
      </c>
      <c r="H6374">
        <v>101</v>
      </c>
      <c r="I6374">
        <v>5882.48</v>
      </c>
      <c r="J6374">
        <v>3441.49</v>
      </c>
    </row>
    <row r="6375" spans="2:10" x14ac:dyDescent="0.25">
      <c r="B6375">
        <v>28</v>
      </c>
      <c r="C6375" s="1">
        <v>43185</v>
      </c>
      <c r="D6375">
        <v>2</v>
      </c>
      <c r="E6375">
        <v>513</v>
      </c>
      <c r="F6375">
        <v>55</v>
      </c>
      <c r="G6375">
        <v>15</v>
      </c>
      <c r="H6375">
        <v>697</v>
      </c>
      <c r="I6375">
        <v>6805.8</v>
      </c>
      <c r="J6375">
        <v>3630.73</v>
      </c>
    </row>
    <row r="6376" spans="2:10" x14ac:dyDescent="0.25">
      <c r="B6376">
        <v>28</v>
      </c>
      <c r="C6376" s="1">
        <v>43192</v>
      </c>
      <c r="D6376">
        <v>2</v>
      </c>
      <c r="E6376">
        <v>553</v>
      </c>
      <c r="F6376">
        <v>16</v>
      </c>
      <c r="G6376">
        <v>14</v>
      </c>
      <c r="H6376">
        <v>143</v>
      </c>
      <c r="I6376">
        <v>9206.1200000000008</v>
      </c>
      <c r="J6376">
        <v>2429.02</v>
      </c>
    </row>
    <row r="6377" spans="2:10" x14ac:dyDescent="0.25">
      <c r="B6377">
        <v>28</v>
      </c>
      <c r="C6377" s="1">
        <v>43199</v>
      </c>
      <c r="D6377">
        <v>2</v>
      </c>
      <c r="E6377">
        <v>555</v>
      </c>
      <c r="F6377">
        <v>115</v>
      </c>
      <c r="G6377">
        <v>13</v>
      </c>
      <c r="H6377">
        <v>132</v>
      </c>
      <c r="I6377">
        <v>6663.99</v>
      </c>
      <c r="J6377">
        <v>4930.95</v>
      </c>
    </row>
    <row r="6378" spans="2:10" x14ac:dyDescent="0.25">
      <c r="B6378">
        <v>28</v>
      </c>
      <c r="C6378" s="1">
        <v>43206</v>
      </c>
      <c r="D6378">
        <v>2</v>
      </c>
      <c r="E6378">
        <v>657</v>
      </c>
      <c r="F6378">
        <v>95</v>
      </c>
      <c r="G6378">
        <v>21</v>
      </c>
      <c r="H6378">
        <v>477</v>
      </c>
      <c r="I6378">
        <v>13561.93</v>
      </c>
      <c r="J6378">
        <v>5583.1</v>
      </c>
    </row>
    <row r="6379" spans="2:10" x14ac:dyDescent="0.25">
      <c r="B6379">
        <v>28</v>
      </c>
      <c r="C6379" s="1">
        <v>43213</v>
      </c>
      <c r="D6379">
        <v>2</v>
      </c>
      <c r="E6379">
        <v>731</v>
      </c>
      <c r="F6379">
        <v>52</v>
      </c>
      <c r="G6379">
        <v>36</v>
      </c>
      <c r="H6379">
        <v>30</v>
      </c>
      <c r="I6379">
        <v>5966.71</v>
      </c>
      <c r="J6379">
        <v>4295.67</v>
      </c>
    </row>
    <row r="6380" spans="2:10" x14ac:dyDescent="0.25">
      <c r="B6380">
        <v>28</v>
      </c>
      <c r="C6380" s="1">
        <v>43220</v>
      </c>
      <c r="D6380">
        <v>2</v>
      </c>
      <c r="E6380">
        <v>747</v>
      </c>
      <c r="F6380">
        <v>61</v>
      </c>
      <c r="G6380">
        <v>15</v>
      </c>
      <c r="H6380">
        <v>184</v>
      </c>
      <c r="I6380">
        <v>9717.19</v>
      </c>
      <c r="J6380">
        <v>4563.38</v>
      </c>
    </row>
    <row r="6381" spans="2:10" x14ac:dyDescent="0.25">
      <c r="B6381">
        <v>28</v>
      </c>
      <c r="C6381" s="1">
        <v>43227</v>
      </c>
      <c r="D6381">
        <v>2</v>
      </c>
      <c r="E6381">
        <v>793</v>
      </c>
      <c r="F6381">
        <v>120</v>
      </c>
      <c r="G6381">
        <v>20</v>
      </c>
      <c r="H6381">
        <v>565</v>
      </c>
      <c r="I6381">
        <v>8957.5499999999993</v>
      </c>
      <c r="J6381">
        <v>4175.93</v>
      </c>
    </row>
    <row r="6382" spans="2:10" x14ac:dyDescent="0.25">
      <c r="B6382">
        <v>28</v>
      </c>
      <c r="C6382" s="1">
        <v>43234</v>
      </c>
      <c r="D6382">
        <v>2</v>
      </c>
      <c r="E6382">
        <v>893</v>
      </c>
      <c r="F6382">
        <v>145</v>
      </c>
      <c r="G6382">
        <v>28</v>
      </c>
      <c r="H6382">
        <v>227</v>
      </c>
      <c r="I6382">
        <v>10070.200000000001</v>
      </c>
      <c r="J6382">
        <v>5218.3999999999996</v>
      </c>
    </row>
    <row r="6383" spans="2:10" x14ac:dyDescent="0.25">
      <c r="B6383">
        <v>28</v>
      </c>
      <c r="C6383" s="1">
        <v>43241</v>
      </c>
      <c r="D6383">
        <v>2</v>
      </c>
      <c r="E6383">
        <v>1010</v>
      </c>
      <c r="F6383">
        <v>71</v>
      </c>
      <c r="G6383">
        <v>9</v>
      </c>
      <c r="H6383">
        <v>147</v>
      </c>
      <c r="I6383">
        <v>17055.14</v>
      </c>
      <c r="J6383">
        <v>7530.6</v>
      </c>
    </row>
    <row r="6384" spans="2:10" x14ac:dyDescent="0.25">
      <c r="B6384">
        <v>28</v>
      </c>
      <c r="C6384" s="1">
        <v>43248</v>
      </c>
      <c r="D6384">
        <v>2</v>
      </c>
      <c r="E6384">
        <v>1072</v>
      </c>
      <c r="F6384">
        <v>76</v>
      </c>
      <c r="G6384">
        <v>36</v>
      </c>
      <c r="H6384">
        <v>302</v>
      </c>
      <c r="I6384">
        <v>11476.05</v>
      </c>
      <c r="J6384">
        <v>6820.52</v>
      </c>
    </row>
    <row r="6385" spans="2:10" x14ac:dyDescent="0.25">
      <c r="B6385">
        <v>28</v>
      </c>
      <c r="C6385" s="1">
        <v>43255</v>
      </c>
      <c r="D6385">
        <v>2</v>
      </c>
      <c r="E6385">
        <v>1112</v>
      </c>
      <c r="F6385">
        <v>49</v>
      </c>
      <c r="G6385">
        <v>14</v>
      </c>
      <c r="H6385">
        <v>219</v>
      </c>
      <c r="I6385">
        <v>10426.459999999999</v>
      </c>
      <c r="J6385">
        <v>5335.61</v>
      </c>
    </row>
    <row r="6386" spans="2:10" x14ac:dyDescent="0.25">
      <c r="B6386">
        <v>28</v>
      </c>
      <c r="C6386" s="1">
        <v>43262</v>
      </c>
      <c r="D6386">
        <v>2</v>
      </c>
      <c r="E6386">
        <v>1147</v>
      </c>
      <c r="F6386">
        <v>80</v>
      </c>
      <c r="G6386">
        <v>23</v>
      </c>
      <c r="H6386">
        <v>596</v>
      </c>
      <c r="I6386">
        <v>13681.56</v>
      </c>
      <c r="J6386">
        <v>6159.31</v>
      </c>
    </row>
    <row r="6387" spans="2:10" x14ac:dyDescent="0.25">
      <c r="B6387">
        <v>28</v>
      </c>
      <c r="C6387" s="1">
        <v>43269</v>
      </c>
      <c r="D6387">
        <v>2</v>
      </c>
      <c r="E6387">
        <v>1204</v>
      </c>
      <c r="F6387">
        <v>72</v>
      </c>
      <c r="G6387">
        <v>34</v>
      </c>
      <c r="H6387">
        <v>715</v>
      </c>
      <c r="I6387">
        <v>15468.45</v>
      </c>
      <c r="J6387">
        <v>6564.63</v>
      </c>
    </row>
    <row r="6388" spans="2:10" x14ac:dyDescent="0.25">
      <c r="B6388">
        <v>28</v>
      </c>
      <c r="C6388" s="1">
        <v>43276</v>
      </c>
      <c r="D6388">
        <v>2</v>
      </c>
      <c r="E6388">
        <v>1242</v>
      </c>
      <c r="F6388">
        <v>104</v>
      </c>
      <c r="G6388">
        <v>38</v>
      </c>
      <c r="H6388">
        <v>2157</v>
      </c>
      <c r="I6388">
        <v>20054.09</v>
      </c>
      <c r="J6388">
        <v>8263.3700000000008</v>
      </c>
    </row>
    <row r="6389" spans="2:10" x14ac:dyDescent="0.25">
      <c r="B6389">
        <v>28</v>
      </c>
      <c r="C6389" s="1">
        <v>43283</v>
      </c>
      <c r="D6389">
        <v>2</v>
      </c>
      <c r="E6389">
        <v>1308</v>
      </c>
      <c r="F6389">
        <v>74</v>
      </c>
      <c r="G6389">
        <v>29</v>
      </c>
      <c r="H6389">
        <v>240</v>
      </c>
      <c r="I6389">
        <v>18565.38</v>
      </c>
      <c r="J6389">
        <v>13616.49</v>
      </c>
    </row>
    <row r="6390" spans="2:10" x14ac:dyDescent="0.25">
      <c r="B6390">
        <v>28</v>
      </c>
      <c r="C6390" s="1">
        <v>43290</v>
      </c>
      <c r="D6390">
        <v>2</v>
      </c>
      <c r="E6390">
        <v>1353</v>
      </c>
      <c r="F6390">
        <v>61</v>
      </c>
      <c r="G6390">
        <v>51</v>
      </c>
      <c r="H6390">
        <v>84</v>
      </c>
      <c r="I6390">
        <v>11436.61</v>
      </c>
      <c r="J6390">
        <v>9379.69</v>
      </c>
    </row>
    <row r="6391" spans="2:10" x14ac:dyDescent="0.25">
      <c r="B6391">
        <v>28</v>
      </c>
      <c r="C6391" s="1">
        <v>43297</v>
      </c>
      <c r="D6391">
        <v>2</v>
      </c>
      <c r="E6391">
        <v>1363</v>
      </c>
      <c r="F6391">
        <v>76</v>
      </c>
      <c r="G6391">
        <v>23</v>
      </c>
      <c r="H6391">
        <v>216</v>
      </c>
      <c r="I6391">
        <v>18085.78</v>
      </c>
      <c r="J6391">
        <v>8415.2900000000009</v>
      </c>
    </row>
    <row r="6392" spans="2:10" x14ac:dyDescent="0.25">
      <c r="B6392">
        <v>28</v>
      </c>
      <c r="C6392" s="1">
        <v>43304</v>
      </c>
      <c r="D6392">
        <v>2</v>
      </c>
      <c r="E6392">
        <v>1416</v>
      </c>
      <c r="F6392">
        <v>31</v>
      </c>
      <c r="G6392">
        <v>22</v>
      </c>
      <c r="H6392">
        <v>80</v>
      </c>
      <c r="I6392">
        <v>10716.38</v>
      </c>
      <c r="J6392">
        <v>10034.700000000001</v>
      </c>
    </row>
    <row r="6393" spans="2:10" x14ac:dyDescent="0.25">
      <c r="B6393">
        <v>28</v>
      </c>
      <c r="C6393" s="1">
        <v>43311</v>
      </c>
      <c r="D6393">
        <v>2</v>
      </c>
      <c r="E6393">
        <v>1425</v>
      </c>
      <c r="F6393">
        <v>31</v>
      </c>
      <c r="G6393">
        <v>24</v>
      </c>
      <c r="H6393">
        <v>772</v>
      </c>
      <c r="I6393">
        <v>23922.04</v>
      </c>
      <c r="J6393">
        <v>9196.31</v>
      </c>
    </row>
    <row r="6394" spans="2:10" x14ac:dyDescent="0.25">
      <c r="B6394">
        <v>28</v>
      </c>
      <c r="C6394" s="1">
        <v>43318</v>
      </c>
      <c r="D6394">
        <v>2</v>
      </c>
      <c r="E6394">
        <v>1432</v>
      </c>
      <c r="F6394">
        <v>96</v>
      </c>
      <c r="G6394">
        <v>21</v>
      </c>
      <c r="H6394">
        <v>686</v>
      </c>
      <c r="I6394">
        <v>26189.82</v>
      </c>
      <c r="J6394">
        <v>7719.32</v>
      </c>
    </row>
    <row r="6395" spans="2:10" x14ac:dyDescent="0.25">
      <c r="B6395">
        <v>28</v>
      </c>
      <c r="C6395" s="1">
        <v>43325</v>
      </c>
      <c r="D6395">
        <v>2</v>
      </c>
      <c r="E6395">
        <v>1507</v>
      </c>
      <c r="F6395">
        <v>45</v>
      </c>
      <c r="G6395">
        <v>35</v>
      </c>
      <c r="H6395">
        <v>94</v>
      </c>
      <c r="I6395">
        <v>23092.16</v>
      </c>
      <c r="J6395">
        <v>7974.96</v>
      </c>
    </row>
    <row r="6396" spans="2:10" x14ac:dyDescent="0.25">
      <c r="B6396">
        <v>28</v>
      </c>
      <c r="C6396" s="1">
        <v>43332</v>
      </c>
      <c r="D6396">
        <v>2</v>
      </c>
      <c r="E6396">
        <v>1517</v>
      </c>
      <c r="F6396">
        <v>62</v>
      </c>
      <c r="G6396">
        <v>21</v>
      </c>
      <c r="H6396">
        <v>876</v>
      </c>
      <c r="I6396">
        <v>20102.849999999999</v>
      </c>
      <c r="J6396">
        <v>9199.74</v>
      </c>
    </row>
    <row r="6397" spans="2:10" x14ac:dyDescent="0.25">
      <c r="B6397">
        <v>28</v>
      </c>
      <c r="C6397" s="1">
        <v>43339</v>
      </c>
      <c r="D6397">
        <v>2</v>
      </c>
      <c r="E6397">
        <v>1558</v>
      </c>
      <c r="F6397">
        <v>60</v>
      </c>
      <c r="G6397">
        <v>37</v>
      </c>
      <c r="H6397">
        <v>1052</v>
      </c>
      <c r="I6397">
        <v>19150.84</v>
      </c>
      <c r="J6397">
        <v>8807.2199999999993</v>
      </c>
    </row>
    <row r="6398" spans="2:10" x14ac:dyDescent="0.25">
      <c r="B6398">
        <v>28</v>
      </c>
      <c r="C6398" s="1">
        <v>43346</v>
      </c>
      <c r="D6398">
        <v>2</v>
      </c>
      <c r="E6398">
        <v>1581</v>
      </c>
      <c r="F6398">
        <v>87</v>
      </c>
      <c r="G6398">
        <v>36</v>
      </c>
      <c r="H6398">
        <v>1539</v>
      </c>
      <c r="I6398">
        <v>30462.68</v>
      </c>
      <c r="J6398">
        <v>11275.97</v>
      </c>
    </row>
    <row r="6399" spans="2:10" x14ac:dyDescent="0.25">
      <c r="B6399">
        <v>28</v>
      </c>
      <c r="C6399" s="1">
        <v>43353</v>
      </c>
      <c r="D6399">
        <v>2</v>
      </c>
      <c r="E6399">
        <v>1632</v>
      </c>
      <c r="F6399">
        <v>69</v>
      </c>
      <c r="G6399">
        <v>9</v>
      </c>
      <c r="H6399">
        <v>114</v>
      </c>
      <c r="I6399">
        <v>34333.83</v>
      </c>
      <c r="J6399">
        <v>10968.47</v>
      </c>
    </row>
    <row r="6400" spans="2:10" x14ac:dyDescent="0.25">
      <c r="B6400">
        <v>28</v>
      </c>
      <c r="C6400" s="1">
        <v>43360</v>
      </c>
      <c r="D6400">
        <v>2</v>
      </c>
      <c r="E6400">
        <v>1692</v>
      </c>
      <c r="F6400">
        <v>80</v>
      </c>
      <c r="G6400">
        <v>46</v>
      </c>
      <c r="H6400">
        <v>441</v>
      </c>
      <c r="I6400">
        <v>29023.14</v>
      </c>
      <c r="J6400">
        <v>10273.93</v>
      </c>
    </row>
    <row r="6401" spans="2:10" x14ac:dyDescent="0.25">
      <c r="B6401">
        <v>28</v>
      </c>
      <c r="C6401" s="1">
        <v>43367</v>
      </c>
      <c r="D6401">
        <v>2</v>
      </c>
      <c r="E6401">
        <v>1726</v>
      </c>
      <c r="F6401">
        <v>76</v>
      </c>
      <c r="G6401">
        <v>19</v>
      </c>
      <c r="H6401">
        <v>314</v>
      </c>
      <c r="I6401">
        <v>22827.279999999999</v>
      </c>
      <c r="J6401">
        <v>11467.32</v>
      </c>
    </row>
    <row r="6402" spans="2:10" x14ac:dyDescent="0.25">
      <c r="B6402">
        <v>28</v>
      </c>
      <c r="C6402" s="1">
        <v>43101</v>
      </c>
      <c r="D6402">
        <v>3</v>
      </c>
      <c r="E6402">
        <v>0</v>
      </c>
      <c r="F6402">
        <v>133</v>
      </c>
      <c r="G6402">
        <v>16</v>
      </c>
      <c r="H6402">
        <v>87</v>
      </c>
      <c r="I6402">
        <v>2431.37</v>
      </c>
      <c r="J6402">
        <v>957.52</v>
      </c>
    </row>
    <row r="6403" spans="2:10" x14ac:dyDescent="0.25">
      <c r="B6403">
        <v>28</v>
      </c>
      <c r="C6403" s="1">
        <v>43108</v>
      </c>
      <c r="D6403">
        <v>3</v>
      </c>
      <c r="E6403">
        <v>117</v>
      </c>
      <c r="F6403">
        <v>97</v>
      </c>
      <c r="G6403">
        <v>29</v>
      </c>
      <c r="H6403">
        <v>9</v>
      </c>
      <c r="I6403">
        <v>5411.59</v>
      </c>
      <c r="J6403">
        <v>1234.4000000000001</v>
      </c>
    </row>
    <row r="6404" spans="2:10" x14ac:dyDescent="0.25">
      <c r="B6404">
        <v>28</v>
      </c>
      <c r="C6404" s="1">
        <v>43115</v>
      </c>
      <c r="D6404">
        <v>3</v>
      </c>
      <c r="E6404">
        <v>185</v>
      </c>
      <c r="F6404">
        <v>100</v>
      </c>
      <c r="G6404">
        <v>27</v>
      </c>
      <c r="H6404">
        <v>255</v>
      </c>
      <c r="I6404">
        <v>6287.72</v>
      </c>
      <c r="J6404">
        <v>2108.4299999999998</v>
      </c>
    </row>
    <row r="6405" spans="2:10" x14ac:dyDescent="0.25">
      <c r="B6405">
        <v>28</v>
      </c>
      <c r="C6405" s="1">
        <v>43122</v>
      </c>
      <c r="D6405">
        <v>3</v>
      </c>
      <c r="E6405">
        <v>258</v>
      </c>
      <c r="F6405">
        <v>62</v>
      </c>
      <c r="G6405">
        <v>23</v>
      </c>
      <c r="H6405">
        <v>4</v>
      </c>
      <c r="I6405">
        <v>7668.62</v>
      </c>
      <c r="J6405">
        <v>1661.17</v>
      </c>
    </row>
    <row r="6406" spans="2:10" x14ac:dyDescent="0.25">
      <c r="B6406">
        <v>28</v>
      </c>
      <c r="C6406" s="1">
        <v>43129</v>
      </c>
      <c r="D6406">
        <v>3</v>
      </c>
      <c r="E6406">
        <v>297</v>
      </c>
      <c r="F6406">
        <v>109</v>
      </c>
      <c r="G6406">
        <v>23</v>
      </c>
      <c r="H6406">
        <v>191</v>
      </c>
      <c r="I6406">
        <v>5976.16</v>
      </c>
      <c r="J6406">
        <v>3440.23</v>
      </c>
    </row>
    <row r="6407" spans="2:10" x14ac:dyDescent="0.25">
      <c r="B6407">
        <v>28</v>
      </c>
      <c r="C6407" s="1">
        <v>43136</v>
      </c>
      <c r="D6407">
        <v>3</v>
      </c>
      <c r="E6407">
        <v>383</v>
      </c>
      <c r="F6407">
        <v>44</v>
      </c>
      <c r="G6407">
        <v>21</v>
      </c>
      <c r="H6407">
        <v>7</v>
      </c>
      <c r="I6407">
        <v>9018.02</v>
      </c>
      <c r="J6407">
        <v>3070.93</v>
      </c>
    </row>
    <row r="6408" spans="2:10" x14ac:dyDescent="0.25">
      <c r="B6408">
        <v>28</v>
      </c>
      <c r="C6408" s="1">
        <v>43143</v>
      </c>
      <c r="D6408">
        <v>3</v>
      </c>
      <c r="E6408">
        <v>406</v>
      </c>
      <c r="F6408">
        <v>50</v>
      </c>
      <c r="G6408">
        <v>34</v>
      </c>
      <c r="H6408">
        <v>194</v>
      </c>
      <c r="I6408">
        <v>8069.82</v>
      </c>
      <c r="J6408">
        <v>3691.36</v>
      </c>
    </row>
    <row r="6409" spans="2:10" x14ac:dyDescent="0.25">
      <c r="B6409">
        <v>28</v>
      </c>
      <c r="C6409" s="1">
        <v>43150</v>
      </c>
      <c r="D6409">
        <v>3</v>
      </c>
      <c r="E6409">
        <v>422</v>
      </c>
      <c r="F6409">
        <v>78</v>
      </c>
      <c r="G6409">
        <v>30</v>
      </c>
      <c r="H6409">
        <v>574</v>
      </c>
      <c r="I6409">
        <v>9760.4699999999993</v>
      </c>
      <c r="J6409">
        <v>2536.8200000000002</v>
      </c>
    </row>
    <row r="6410" spans="2:10" x14ac:dyDescent="0.25">
      <c r="B6410">
        <v>28</v>
      </c>
      <c r="C6410" s="1">
        <v>43157</v>
      </c>
      <c r="D6410">
        <v>3</v>
      </c>
      <c r="E6410">
        <v>470</v>
      </c>
      <c r="F6410">
        <v>80</v>
      </c>
      <c r="G6410">
        <v>20</v>
      </c>
      <c r="H6410">
        <v>371</v>
      </c>
      <c r="I6410">
        <v>11114.54</v>
      </c>
      <c r="J6410">
        <v>3128.8</v>
      </c>
    </row>
    <row r="6411" spans="2:10" x14ac:dyDescent="0.25">
      <c r="B6411">
        <v>28</v>
      </c>
      <c r="C6411" s="1">
        <v>43164</v>
      </c>
      <c r="D6411">
        <v>3</v>
      </c>
      <c r="E6411">
        <v>530</v>
      </c>
      <c r="F6411">
        <v>93</v>
      </c>
      <c r="G6411">
        <v>19</v>
      </c>
      <c r="H6411">
        <v>273</v>
      </c>
      <c r="I6411">
        <v>11918.74</v>
      </c>
      <c r="J6411">
        <v>5922.66</v>
      </c>
    </row>
    <row r="6412" spans="2:10" x14ac:dyDescent="0.25">
      <c r="B6412">
        <v>28</v>
      </c>
      <c r="C6412" s="1">
        <v>43171</v>
      </c>
      <c r="D6412">
        <v>3</v>
      </c>
      <c r="E6412">
        <v>604</v>
      </c>
      <c r="F6412">
        <v>90</v>
      </c>
      <c r="G6412">
        <v>31</v>
      </c>
      <c r="H6412">
        <v>318</v>
      </c>
      <c r="I6412">
        <v>13502.24</v>
      </c>
      <c r="J6412">
        <v>4675.3500000000004</v>
      </c>
    </row>
    <row r="6413" spans="2:10" x14ac:dyDescent="0.25">
      <c r="B6413">
        <v>28</v>
      </c>
      <c r="C6413" s="1">
        <v>43178</v>
      </c>
      <c r="D6413">
        <v>3</v>
      </c>
      <c r="E6413">
        <v>663</v>
      </c>
      <c r="F6413">
        <v>100</v>
      </c>
      <c r="G6413">
        <v>34</v>
      </c>
      <c r="H6413">
        <v>456</v>
      </c>
      <c r="I6413">
        <v>5408.74</v>
      </c>
      <c r="J6413">
        <v>5896.44</v>
      </c>
    </row>
    <row r="6414" spans="2:10" x14ac:dyDescent="0.25">
      <c r="B6414">
        <v>28</v>
      </c>
      <c r="C6414" s="1">
        <v>43185</v>
      </c>
      <c r="D6414">
        <v>3</v>
      </c>
      <c r="E6414">
        <v>729</v>
      </c>
      <c r="F6414">
        <v>125</v>
      </c>
      <c r="G6414">
        <v>35</v>
      </c>
      <c r="H6414">
        <v>274</v>
      </c>
      <c r="I6414">
        <v>22837.13</v>
      </c>
      <c r="J6414">
        <v>4051.38</v>
      </c>
    </row>
    <row r="6415" spans="2:10" x14ac:dyDescent="0.25">
      <c r="B6415">
        <v>28</v>
      </c>
      <c r="C6415" s="1">
        <v>43192</v>
      </c>
      <c r="D6415">
        <v>3</v>
      </c>
      <c r="E6415">
        <v>819</v>
      </c>
      <c r="F6415">
        <v>27</v>
      </c>
      <c r="G6415">
        <v>28</v>
      </c>
      <c r="H6415">
        <v>181</v>
      </c>
      <c r="I6415">
        <v>24461.66</v>
      </c>
      <c r="J6415">
        <v>6207.47</v>
      </c>
    </row>
    <row r="6416" spans="2:10" x14ac:dyDescent="0.25">
      <c r="B6416">
        <v>28</v>
      </c>
      <c r="C6416" s="1">
        <v>43199</v>
      </c>
      <c r="D6416">
        <v>3</v>
      </c>
      <c r="E6416">
        <v>818</v>
      </c>
      <c r="F6416">
        <v>77</v>
      </c>
      <c r="G6416">
        <v>21</v>
      </c>
      <c r="H6416">
        <v>144</v>
      </c>
      <c r="I6416">
        <v>14805.95</v>
      </c>
      <c r="J6416">
        <v>7786.21</v>
      </c>
    </row>
    <row r="6417" spans="2:10" x14ac:dyDescent="0.25">
      <c r="B6417">
        <v>28</v>
      </c>
      <c r="C6417" s="1">
        <v>43206</v>
      </c>
      <c r="D6417">
        <v>3</v>
      </c>
      <c r="E6417">
        <v>874</v>
      </c>
      <c r="F6417">
        <v>87</v>
      </c>
      <c r="G6417">
        <v>35</v>
      </c>
      <c r="H6417">
        <v>102</v>
      </c>
      <c r="I6417">
        <v>23579.21</v>
      </c>
      <c r="J6417">
        <v>7709.56</v>
      </c>
    </row>
    <row r="6418" spans="2:10" x14ac:dyDescent="0.25">
      <c r="B6418">
        <v>28</v>
      </c>
      <c r="C6418" s="1">
        <v>43213</v>
      </c>
      <c r="D6418">
        <v>3</v>
      </c>
      <c r="E6418">
        <v>926</v>
      </c>
      <c r="F6418">
        <v>80</v>
      </c>
      <c r="G6418">
        <v>38</v>
      </c>
      <c r="H6418">
        <v>176</v>
      </c>
      <c r="I6418">
        <v>22687.67</v>
      </c>
      <c r="J6418">
        <v>7163.94</v>
      </c>
    </row>
    <row r="6419" spans="2:10" x14ac:dyDescent="0.25">
      <c r="B6419">
        <v>28</v>
      </c>
      <c r="C6419" s="1">
        <v>43220</v>
      </c>
      <c r="D6419">
        <v>3</v>
      </c>
      <c r="E6419">
        <v>968</v>
      </c>
      <c r="F6419">
        <v>71</v>
      </c>
      <c r="G6419">
        <v>28</v>
      </c>
      <c r="H6419">
        <v>1751</v>
      </c>
      <c r="I6419">
        <v>19511.5</v>
      </c>
      <c r="J6419">
        <v>8505.7000000000007</v>
      </c>
    </row>
    <row r="6420" spans="2:10" x14ac:dyDescent="0.25">
      <c r="B6420">
        <v>28</v>
      </c>
      <c r="C6420" s="1">
        <v>43227</v>
      </c>
      <c r="D6420">
        <v>3</v>
      </c>
      <c r="E6420">
        <v>1011</v>
      </c>
      <c r="F6420">
        <v>97</v>
      </c>
      <c r="G6420">
        <v>10</v>
      </c>
      <c r="H6420">
        <v>924</v>
      </c>
      <c r="I6420">
        <v>12731.36</v>
      </c>
      <c r="J6420">
        <v>5619.1</v>
      </c>
    </row>
    <row r="6421" spans="2:10" x14ac:dyDescent="0.25">
      <c r="B6421">
        <v>28</v>
      </c>
      <c r="C6421" s="1">
        <v>43234</v>
      </c>
      <c r="D6421">
        <v>3</v>
      </c>
      <c r="E6421">
        <v>1098</v>
      </c>
      <c r="F6421">
        <v>110</v>
      </c>
      <c r="G6421">
        <v>24</v>
      </c>
      <c r="H6421">
        <v>1862</v>
      </c>
      <c r="I6421">
        <v>31473.24</v>
      </c>
      <c r="J6421">
        <v>8272.0499999999993</v>
      </c>
    </row>
    <row r="6422" spans="2:10" x14ac:dyDescent="0.25">
      <c r="B6422">
        <v>28</v>
      </c>
      <c r="C6422" s="1">
        <v>43241</v>
      </c>
      <c r="D6422">
        <v>3</v>
      </c>
      <c r="E6422">
        <v>1184</v>
      </c>
      <c r="F6422">
        <v>62</v>
      </c>
      <c r="G6422">
        <v>23</v>
      </c>
      <c r="H6422">
        <v>142</v>
      </c>
      <c r="I6422">
        <v>25302.35</v>
      </c>
      <c r="J6422">
        <v>9045.7199999999993</v>
      </c>
    </row>
    <row r="6423" spans="2:10" x14ac:dyDescent="0.25">
      <c r="B6423">
        <v>28</v>
      </c>
      <c r="C6423" s="1">
        <v>43248</v>
      </c>
      <c r="D6423">
        <v>3</v>
      </c>
      <c r="E6423">
        <v>1223</v>
      </c>
      <c r="F6423">
        <v>111</v>
      </c>
      <c r="G6423">
        <v>18</v>
      </c>
      <c r="H6423">
        <v>1264</v>
      </c>
      <c r="I6423">
        <v>28349.78</v>
      </c>
      <c r="J6423">
        <v>9195</v>
      </c>
    </row>
    <row r="6424" spans="2:10" x14ac:dyDescent="0.25">
      <c r="B6424">
        <v>28</v>
      </c>
      <c r="C6424" s="1">
        <v>43255</v>
      </c>
      <c r="D6424">
        <v>3</v>
      </c>
      <c r="E6424">
        <v>1316</v>
      </c>
      <c r="F6424">
        <v>68</v>
      </c>
      <c r="G6424">
        <v>38</v>
      </c>
      <c r="H6424">
        <v>850</v>
      </c>
      <c r="I6424">
        <v>28775.07</v>
      </c>
      <c r="J6424">
        <v>12591.3</v>
      </c>
    </row>
    <row r="6425" spans="2:10" x14ac:dyDescent="0.25">
      <c r="B6425">
        <v>28</v>
      </c>
      <c r="C6425" s="1">
        <v>43262</v>
      </c>
      <c r="D6425">
        <v>3</v>
      </c>
      <c r="E6425">
        <v>1346</v>
      </c>
      <c r="F6425">
        <v>86</v>
      </c>
      <c r="G6425">
        <v>15</v>
      </c>
      <c r="H6425">
        <v>443</v>
      </c>
      <c r="I6425">
        <v>18963.03</v>
      </c>
      <c r="J6425">
        <v>8362.0499999999993</v>
      </c>
    </row>
    <row r="6426" spans="2:10" x14ac:dyDescent="0.25">
      <c r="B6426">
        <v>28</v>
      </c>
      <c r="C6426" s="1">
        <v>43269</v>
      </c>
      <c r="D6426">
        <v>3</v>
      </c>
      <c r="E6426">
        <v>1417</v>
      </c>
      <c r="F6426">
        <v>109</v>
      </c>
      <c r="G6426">
        <v>34</v>
      </c>
      <c r="H6426">
        <v>75</v>
      </c>
      <c r="I6426">
        <v>34783.32</v>
      </c>
      <c r="J6426">
        <v>9823.86</v>
      </c>
    </row>
    <row r="6427" spans="2:10" x14ac:dyDescent="0.25">
      <c r="B6427">
        <v>28</v>
      </c>
      <c r="C6427" s="1">
        <v>43276</v>
      </c>
      <c r="D6427">
        <v>3</v>
      </c>
      <c r="E6427">
        <v>1492</v>
      </c>
      <c r="F6427">
        <v>100</v>
      </c>
      <c r="G6427">
        <v>23</v>
      </c>
      <c r="H6427">
        <v>808</v>
      </c>
      <c r="I6427">
        <v>30621.84</v>
      </c>
      <c r="J6427">
        <v>15962.13</v>
      </c>
    </row>
    <row r="6428" spans="2:10" x14ac:dyDescent="0.25">
      <c r="B6428">
        <v>28</v>
      </c>
      <c r="C6428" s="1">
        <v>43283</v>
      </c>
      <c r="D6428">
        <v>3</v>
      </c>
      <c r="E6428">
        <v>1569</v>
      </c>
      <c r="F6428">
        <v>104</v>
      </c>
      <c r="G6428">
        <v>27</v>
      </c>
      <c r="H6428">
        <v>104</v>
      </c>
      <c r="I6428">
        <v>47835.86</v>
      </c>
      <c r="J6428">
        <v>11848.33</v>
      </c>
    </row>
    <row r="6429" spans="2:10" x14ac:dyDescent="0.25">
      <c r="B6429">
        <v>28</v>
      </c>
      <c r="C6429" s="1">
        <v>43290</v>
      </c>
      <c r="D6429">
        <v>3</v>
      </c>
      <c r="E6429">
        <v>1646</v>
      </c>
      <c r="F6429">
        <v>54</v>
      </c>
      <c r="G6429">
        <v>9</v>
      </c>
      <c r="H6429">
        <v>37</v>
      </c>
      <c r="I6429">
        <v>24059.03</v>
      </c>
      <c r="J6429">
        <v>11653.14</v>
      </c>
    </row>
    <row r="6430" spans="2:10" x14ac:dyDescent="0.25">
      <c r="B6430">
        <v>28</v>
      </c>
      <c r="C6430" s="1">
        <v>43297</v>
      </c>
      <c r="D6430">
        <v>3</v>
      </c>
      <c r="E6430">
        <v>1691</v>
      </c>
      <c r="F6430">
        <v>69</v>
      </c>
      <c r="G6430">
        <v>25</v>
      </c>
      <c r="H6430">
        <v>967</v>
      </c>
      <c r="I6430">
        <v>48568.6</v>
      </c>
      <c r="J6430">
        <v>10286.969999999999</v>
      </c>
    </row>
    <row r="6431" spans="2:10" x14ac:dyDescent="0.25">
      <c r="B6431">
        <v>28</v>
      </c>
      <c r="C6431" s="1">
        <v>43304</v>
      </c>
      <c r="D6431">
        <v>3</v>
      </c>
      <c r="E6431">
        <v>1735</v>
      </c>
      <c r="F6431">
        <v>94</v>
      </c>
      <c r="G6431">
        <v>19</v>
      </c>
      <c r="H6431">
        <v>393</v>
      </c>
      <c r="I6431">
        <v>32584.2</v>
      </c>
      <c r="J6431">
        <v>14676.38</v>
      </c>
    </row>
    <row r="6432" spans="2:10" x14ac:dyDescent="0.25">
      <c r="B6432">
        <v>28</v>
      </c>
      <c r="C6432" s="1">
        <v>43311</v>
      </c>
      <c r="D6432">
        <v>3</v>
      </c>
      <c r="E6432">
        <v>1810</v>
      </c>
      <c r="F6432">
        <v>84</v>
      </c>
      <c r="G6432">
        <v>27</v>
      </c>
      <c r="H6432">
        <v>710</v>
      </c>
      <c r="I6432">
        <v>19113.28</v>
      </c>
      <c r="J6432">
        <v>10267.129999999999</v>
      </c>
    </row>
    <row r="6433" spans="2:10" x14ac:dyDescent="0.25">
      <c r="B6433">
        <v>28</v>
      </c>
      <c r="C6433" s="1">
        <v>43318</v>
      </c>
      <c r="D6433">
        <v>3</v>
      </c>
      <c r="E6433">
        <v>1867</v>
      </c>
      <c r="F6433">
        <v>123</v>
      </c>
      <c r="G6433">
        <v>18</v>
      </c>
      <c r="H6433">
        <v>642</v>
      </c>
      <c r="I6433">
        <v>38393.78</v>
      </c>
      <c r="J6433">
        <v>11428.28</v>
      </c>
    </row>
    <row r="6434" spans="2:10" x14ac:dyDescent="0.25">
      <c r="B6434">
        <v>28</v>
      </c>
      <c r="C6434" s="1">
        <v>43325</v>
      </c>
      <c r="D6434">
        <v>3</v>
      </c>
      <c r="E6434">
        <v>1972</v>
      </c>
      <c r="F6434">
        <v>63</v>
      </c>
      <c r="G6434">
        <v>38</v>
      </c>
      <c r="H6434">
        <v>3174</v>
      </c>
      <c r="I6434">
        <v>38566.82</v>
      </c>
      <c r="J6434">
        <v>7486.59</v>
      </c>
    </row>
    <row r="6435" spans="2:10" x14ac:dyDescent="0.25">
      <c r="B6435">
        <v>28</v>
      </c>
      <c r="C6435" s="1">
        <v>43332</v>
      </c>
      <c r="D6435">
        <v>3</v>
      </c>
      <c r="E6435">
        <v>1997</v>
      </c>
      <c r="F6435">
        <v>57</v>
      </c>
      <c r="G6435">
        <v>37</v>
      </c>
      <c r="H6435">
        <v>684</v>
      </c>
      <c r="I6435">
        <v>39831.93</v>
      </c>
      <c r="J6435">
        <v>14434.74</v>
      </c>
    </row>
    <row r="6436" spans="2:10" x14ac:dyDescent="0.25">
      <c r="B6436">
        <v>28</v>
      </c>
      <c r="C6436" s="1">
        <v>43339</v>
      </c>
      <c r="D6436">
        <v>3</v>
      </c>
      <c r="E6436">
        <v>2017</v>
      </c>
      <c r="F6436">
        <v>98</v>
      </c>
      <c r="G6436">
        <v>19</v>
      </c>
      <c r="H6436">
        <v>797</v>
      </c>
      <c r="I6436">
        <v>37117.919999999998</v>
      </c>
      <c r="J6436">
        <v>20269.04</v>
      </c>
    </row>
    <row r="6437" spans="2:10" x14ac:dyDescent="0.25">
      <c r="B6437">
        <v>28</v>
      </c>
      <c r="C6437" s="1">
        <v>43346</v>
      </c>
      <c r="D6437">
        <v>3</v>
      </c>
      <c r="E6437">
        <v>2096</v>
      </c>
      <c r="F6437">
        <v>43</v>
      </c>
      <c r="G6437">
        <v>45</v>
      </c>
      <c r="H6437">
        <v>463</v>
      </c>
      <c r="I6437">
        <v>44205.53</v>
      </c>
      <c r="J6437">
        <v>12496.08</v>
      </c>
    </row>
    <row r="6438" spans="2:10" x14ac:dyDescent="0.25">
      <c r="B6438">
        <v>28</v>
      </c>
      <c r="C6438" s="1">
        <v>43353</v>
      </c>
      <c r="D6438">
        <v>3</v>
      </c>
      <c r="E6438">
        <v>2094</v>
      </c>
      <c r="F6438">
        <v>45</v>
      </c>
      <c r="G6438">
        <v>29</v>
      </c>
      <c r="H6438">
        <v>930</v>
      </c>
      <c r="I6438">
        <v>43489.11</v>
      </c>
      <c r="J6438">
        <v>15900.29</v>
      </c>
    </row>
    <row r="6439" spans="2:10" x14ac:dyDescent="0.25">
      <c r="B6439">
        <v>28</v>
      </c>
      <c r="C6439" s="1">
        <v>43360</v>
      </c>
      <c r="D6439">
        <v>3</v>
      </c>
      <c r="E6439">
        <v>2110</v>
      </c>
      <c r="F6439">
        <v>28</v>
      </c>
      <c r="G6439">
        <v>19</v>
      </c>
      <c r="H6439">
        <v>556</v>
      </c>
      <c r="I6439">
        <v>35554.68</v>
      </c>
      <c r="J6439">
        <v>20205.55</v>
      </c>
    </row>
    <row r="6440" spans="2:10" x14ac:dyDescent="0.25">
      <c r="B6440">
        <v>28</v>
      </c>
      <c r="C6440" s="1">
        <v>43367</v>
      </c>
      <c r="D6440">
        <v>3</v>
      </c>
      <c r="E6440">
        <v>2119</v>
      </c>
      <c r="F6440">
        <v>96</v>
      </c>
      <c r="G6440">
        <v>30</v>
      </c>
      <c r="H6440">
        <v>1203</v>
      </c>
      <c r="I6440">
        <v>38290.160000000003</v>
      </c>
      <c r="J6440">
        <v>19586.75</v>
      </c>
    </row>
    <row r="6441" spans="2:10" x14ac:dyDescent="0.25">
      <c r="B6441">
        <v>28</v>
      </c>
      <c r="C6441" s="1">
        <v>43101</v>
      </c>
      <c r="D6441">
        <v>4</v>
      </c>
      <c r="E6441">
        <v>0</v>
      </c>
      <c r="F6441">
        <v>67</v>
      </c>
      <c r="G6441">
        <v>29</v>
      </c>
      <c r="H6441">
        <v>14</v>
      </c>
      <c r="I6441">
        <v>1040.5899999999999</v>
      </c>
      <c r="J6441">
        <v>231.14</v>
      </c>
    </row>
    <row r="6442" spans="2:10" x14ac:dyDescent="0.25">
      <c r="B6442">
        <v>28</v>
      </c>
      <c r="C6442" s="1">
        <v>43108</v>
      </c>
      <c r="D6442">
        <v>4</v>
      </c>
      <c r="E6442">
        <v>38</v>
      </c>
      <c r="F6442">
        <v>64</v>
      </c>
      <c r="G6442">
        <v>30</v>
      </c>
      <c r="H6442">
        <v>59</v>
      </c>
      <c r="I6442">
        <v>2490.4499999999998</v>
      </c>
      <c r="J6442">
        <v>1275.57</v>
      </c>
    </row>
    <row r="6443" spans="2:10" x14ac:dyDescent="0.25">
      <c r="B6443">
        <v>28</v>
      </c>
      <c r="C6443" s="1">
        <v>43115</v>
      </c>
      <c r="D6443">
        <v>4</v>
      </c>
      <c r="E6443">
        <v>72</v>
      </c>
      <c r="F6443">
        <v>70</v>
      </c>
      <c r="G6443">
        <v>22</v>
      </c>
      <c r="H6443">
        <v>54</v>
      </c>
      <c r="I6443">
        <v>2155.0700000000002</v>
      </c>
      <c r="J6443">
        <v>1110.48</v>
      </c>
    </row>
    <row r="6444" spans="2:10" x14ac:dyDescent="0.25">
      <c r="B6444">
        <v>28</v>
      </c>
      <c r="C6444" s="1">
        <v>43122</v>
      </c>
      <c r="D6444">
        <v>4</v>
      </c>
      <c r="E6444">
        <v>120</v>
      </c>
      <c r="F6444">
        <v>113</v>
      </c>
      <c r="G6444">
        <v>29</v>
      </c>
      <c r="H6444">
        <v>12</v>
      </c>
      <c r="I6444">
        <v>4913.26</v>
      </c>
      <c r="J6444">
        <v>487.44</v>
      </c>
    </row>
    <row r="6445" spans="2:10" x14ac:dyDescent="0.25">
      <c r="B6445">
        <v>28</v>
      </c>
      <c r="C6445" s="1">
        <v>43129</v>
      </c>
      <c r="D6445">
        <v>4</v>
      </c>
      <c r="E6445">
        <v>204</v>
      </c>
      <c r="F6445">
        <v>82</v>
      </c>
      <c r="G6445">
        <v>36</v>
      </c>
      <c r="H6445">
        <v>75</v>
      </c>
      <c r="I6445">
        <v>2850.8</v>
      </c>
      <c r="J6445">
        <v>4078.1</v>
      </c>
    </row>
    <row r="6446" spans="2:10" x14ac:dyDescent="0.25">
      <c r="B6446">
        <v>28</v>
      </c>
      <c r="C6446" s="1">
        <v>43136</v>
      </c>
      <c r="D6446">
        <v>4</v>
      </c>
      <c r="E6446">
        <v>250</v>
      </c>
      <c r="F6446">
        <v>30</v>
      </c>
      <c r="G6446">
        <v>18</v>
      </c>
      <c r="H6446">
        <v>18</v>
      </c>
      <c r="I6446">
        <v>7221.43</v>
      </c>
      <c r="J6446">
        <v>3512.64</v>
      </c>
    </row>
    <row r="6447" spans="2:10" x14ac:dyDescent="0.25">
      <c r="B6447">
        <v>28</v>
      </c>
      <c r="C6447" s="1">
        <v>43143</v>
      </c>
      <c r="D6447">
        <v>4</v>
      </c>
      <c r="E6447">
        <v>262</v>
      </c>
      <c r="F6447">
        <v>77</v>
      </c>
      <c r="G6447">
        <v>8</v>
      </c>
      <c r="H6447">
        <v>24</v>
      </c>
      <c r="I6447">
        <v>6958.91</v>
      </c>
      <c r="J6447">
        <v>3450.42</v>
      </c>
    </row>
    <row r="6448" spans="2:10" x14ac:dyDescent="0.25">
      <c r="B6448">
        <v>28</v>
      </c>
      <c r="C6448" s="1">
        <v>43150</v>
      </c>
      <c r="D6448">
        <v>4</v>
      </c>
      <c r="E6448">
        <v>331</v>
      </c>
      <c r="F6448">
        <v>138</v>
      </c>
      <c r="G6448">
        <v>17</v>
      </c>
      <c r="H6448">
        <v>258</v>
      </c>
      <c r="I6448">
        <v>12706.55</v>
      </c>
      <c r="J6448">
        <v>4455.4799999999996</v>
      </c>
    </row>
    <row r="6449" spans="2:10" x14ac:dyDescent="0.25">
      <c r="B6449">
        <v>28</v>
      </c>
      <c r="C6449" s="1">
        <v>43157</v>
      </c>
      <c r="D6449">
        <v>4</v>
      </c>
      <c r="E6449">
        <v>452</v>
      </c>
      <c r="F6449">
        <v>112</v>
      </c>
      <c r="G6449">
        <v>29</v>
      </c>
      <c r="H6449">
        <v>181</v>
      </c>
      <c r="I6449">
        <v>8075.15</v>
      </c>
      <c r="J6449">
        <v>4295.21</v>
      </c>
    </row>
    <row r="6450" spans="2:10" x14ac:dyDescent="0.25">
      <c r="B6450">
        <v>28</v>
      </c>
      <c r="C6450" s="1">
        <v>43164</v>
      </c>
      <c r="D6450">
        <v>4</v>
      </c>
      <c r="E6450">
        <v>535</v>
      </c>
      <c r="F6450">
        <v>77</v>
      </c>
      <c r="G6450">
        <v>24</v>
      </c>
      <c r="H6450">
        <v>104</v>
      </c>
      <c r="I6450">
        <v>13929.81</v>
      </c>
      <c r="J6450">
        <v>2047.28</v>
      </c>
    </row>
    <row r="6451" spans="2:10" x14ac:dyDescent="0.25">
      <c r="B6451">
        <v>28</v>
      </c>
      <c r="C6451" s="1">
        <v>43171</v>
      </c>
      <c r="D6451">
        <v>4</v>
      </c>
      <c r="E6451">
        <v>588</v>
      </c>
      <c r="F6451">
        <v>88</v>
      </c>
      <c r="G6451">
        <v>34</v>
      </c>
      <c r="H6451">
        <v>166</v>
      </c>
      <c r="I6451">
        <v>9560.6</v>
      </c>
      <c r="J6451">
        <v>7682.39</v>
      </c>
    </row>
    <row r="6452" spans="2:10" x14ac:dyDescent="0.25">
      <c r="B6452">
        <v>28</v>
      </c>
      <c r="C6452" s="1">
        <v>43178</v>
      </c>
      <c r="D6452">
        <v>4</v>
      </c>
      <c r="E6452">
        <v>642</v>
      </c>
      <c r="F6452">
        <v>101</v>
      </c>
      <c r="G6452">
        <v>12</v>
      </c>
      <c r="H6452">
        <v>386</v>
      </c>
      <c r="I6452">
        <v>5380.7</v>
      </c>
      <c r="J6452">
        <v>6735.42</v>
      </c>
    </row>
    <row r="6453" spans="2:10" x14ac:dyDescent="0.25">
      <c r="B6453">
        <v>28</v>
      </c>
      <c r="C6453" s="1">
        <v>43185</v>
      </c>
      <c r="D6453">
        <v>4</v>
      </c>
      <c r="E6453">
        <v>731</v>
      </c>
      <c r="F6453">
        <v>49</v>
      </c>
      <c r="G6453">
        <v>24</v>
      </c>
      <c r="H6453">
        <v>56</v>
      </c>
      <c r="I6453">
        <v>16702.57</v>
      </c>
      <c r="J6453">
        <v>10860.05</v>
      </c>
    </row>
    <row r="6454" spans="2:10" x14ac:dyDescent="0.25">
      <c r="B6454">
        <v>28</v>
      </c>
      <c r="C6454" s="1">
        <v>43192</v>
      </c>
      <c r="D6454">
        <v>4</v>
      </c>
      <c r="E6454">
        <v>756</v>
      </c>
      <c r="F6454">
        <v>108</v>
      </c>
      <c r="G6454">
        <v>24</v>
      </c>
      <c r="H6454">
        <v>318</v>
      </c>
      <c r="I6454">
        <v>20784.89</v>
      </c>
      <c r="J6454">
        <v>6687.59</v>
      </c>
    </row>
    <row r="6455" spans="2:10" x14ac:dyDescent="0.25">
      <c r="B6455">
        <v>28</v>
      </c>
      <c r="C6455" s="1">
        <v>43199</v>
      </c>
      <c r="D6455">
        <v>4</v>
      </c>
      <c r="E6455">
        <v>840</v>
      </c>
      <c r="F6455">
        <v>91</v>
      </c>
      <c r="G6455">
        <v>23</v>
      </c>
      <c r="H6455">
        <v>197</v>
      </c>
      <c r="I6455">
        <v>20649.05</v>
      </c>
      <c r="J6455">
        <v>4386.8999999999996</v>
      </c>
    </row>
    <row r="6456" spans="2:10" x14ac:dyDescent="0.25">
      <c r="B6456">
        <v>28</v>
      </c>
      <c r="C6456" s="1">
        <v>43206</v>
      </c>
      <c r="D6456">
        <v>4</v>
      </c>
      <c r="E6456">
        <v>908</v>
      </c>
      <c r="F6456">
        <v>67</v>
      </c>
      <c r="G6456">
        <v>28</v>
      </c>
      <c r="H6456">
        <v>821</v>
      </c>
      <c r="I6456">
        <v>10813.89</v>
      </c>
      <c r="J6456">
        <v>5055.3999999999996</v>
      </c>
    </row>
    <row r="6457" spans="2:10" x14ac:dyDescent="0.25">
      <c r="B6457">
        <v>28</v>
      </c>
      <c r="C6457" s="1">
        <v>43213</v>
      </c>
      <c r="D6457">
        <v>4</v>
      </c>
      <c r="E6457">
        <v>947</v>
      </c>
      <c r="F6457">
        <v>65</v>
      </c>
      <c r="G6457">
        <v>30</v>
      </c>
      <c r="H6457">
        <v>64</v>
      </c>
      <c r="I6457">
        <v>15696.23</v>
      </c>
      <c r="J6457">
        <v>6170.79</v>
      </c>
    </row>
    <row r="6458" spans="2:10" x14ac:dyDescent="0.25">
      <c r="B6458">
        <v>28</v>
      </c>
      <c r="C6458" s="1">
        <v>43220</v>
      </c>
      <c r="D6458">
        <v>4</v>
      </c>
      <c r="E6458">
        <v>982</v>
      </c>
      <c r="F6458">
        <v>76</v>
      </c>
      <c r="G6458">
        <v>24</v>
      </c>
      <c r="H6458">
        <v>173</v>
      </c>
      <c r="I6458">
        <v>19016.25</v>
      </c>
      <c r="J6458">
        <v>1220.0899999999999</v>
      </c>
    </row>
    <row r="6459" spans="2:10" x14ac:dyDescent="0.25">
      <c r="B6459">
        <v>28</v>
      </c>
      <c r="C6459" s="1">
        <v>43227</v>
      </c>
      <c r="D6459">
        <v>4</v>
      </c>
      <c r="E6459">
        <v>1034</v>
      </c>
      <c r="F6459">
        <v>48</v>
      </c>
      <c r="G6459">
        <v>22</v>
      </c>
      <c r="H6459">
        <v>460</v>
      </c>
      <c r="I6459">
        <v>17342.71</v>
      </c>
      <c r="J6459">
        <v>9697.25</v>
      </c>
    </row>
    <row r="6460" spans="2:10" x14ac:dyDescent="0.25">
      <c r="B6460">
        <v>28</v>
      </c>
      <c r="C6460" s="1">
        <v>43234</v>
      </c>
      <c r="D6460">
        <v>4</v>
      </c>
      <c r="E6460">
        <v>1060</v>
      </c>
      <c r="F6460">
        <v>76</v>
      </c>
      <c r="G6460">
        <v>28</v>
      </c>
      <c r="H6460">
        <v>1051</v>
      </c>
      <c r="I6460">
        <v>14335.03</v>
      </c>
      <c r="J6460">
        <v>8924.14</v>
      </c>
    </row>
    <row r="6461" spans="2:10" x14ac:dyDescent="0.25">
      <c r="B6461">
        <v>28</v>
      </c>
      <c r="C6461" s="1">
        <v>43241</v>
      </c>
      <c r="D6461">
        <v>4</v>
      </c>
      <c r="E6461">
        <v>1108</v>
      </c>
      <c r="F6461">
        <v>80</v>
      </c>
      <c r="G6461">
        <v>26</v>
      </c>
      <c r="H6461">
        <v>1387</v>
      </c>
      <c r="I6461">
        <v>9759.3700000000008</v>
      </c>
      <c r="J6461">
        <v>13570.02</v>
      </c>
    </row>
    <row r="6462" spans="2:10" x14ac:dyDescent="0.25">
      <c r="B6462">
        <v>28</v>
      </c>
      <c r="C6462" s="1">
        <v>43248</v>
      </c>
      <c r="D6462">
        <v>4</v>
      </c>
      <c r="E6462">
        <v>1162</v>
      </c>
      <c r="F6462">
        <v>103</v>
      </c>
      <c r="G6462">
        <v>25</v>
      </c>
      <c r="H6462">
        <v>220</v>
      </c>
      <c r="I6462">
        <v>27324.1</v>
      </c>
      <c r="J6462">
        <v>4299.51</v>
      </c>
    </row>
    <row r="6463" spans="2:10" x14ac:dyDescent="0.25">
      <c r="B6463">
        <v>28</v>
      </c>
      <c r="C6463" s="1">
        <v>43255</v>
      </c>
      <c r="D6463">
        <v>4</v>
      </c>
      <c r="E6463">
        <v>1240</v>
      </c>
      <c r="F6463">
        <v>85</v>
      </c>
      <c r="G6463">
        <v>25</v>
      </c>
      <c r="H6463">
        <v>807</v>
      </c>
      <c r="I6463">
        <v>16457.38</v>
      </c>
      <c r="J6463">
        <v>8734.92</v>
      </c>
    </row>
    <row r="6464" spans="2:10" x14ac:dyDescent="0.25">
      <c r="B6464">
        <v>28</v>
      </c>
      <c r="C6464" s="1">
        <v>43262</v>
      </c>
      <c r="D6464">
        <v>4</v>
      </c>
      <c r="E6464">
        <v>1300</v>
      </c>
      <c r="F6464">
        <v>68</v>
      </c>
      <c r="G6464">
        <v>23</v>
      </c>
      <c r="H6464">
        <v>701</v>
      </c>
      <c r="I6464">
        <v>30352.400000000001</v>
      </c>
      <c r="J6464">
        <v>5973.17</v>
      </c>
    </row>
    <row r="6465" spans="2:10" x14ac:dyDescent="0.25">
      <c r="B6465">
        <v>28</v>
      </c>
      <c r="C6465" s="1">
        <v>43269</v>
      </c>
      <c r="D6465">
        <v>4</v>
      </c>
      <c r="E6465">
        <v>1345</v>
      </c>
      <c r="F6465">
        <v>75</v>
      </c>
      <c r="G6465">
        <v>38</v>
      </c>
      <c r="H6465">
        <v>415</v>
      </c>
      <c r="I6465">
        <v>24310.880000000001</v>
      </c>
      <c r="J6465">
        <v>13854.76</v>
      </c>
    </row>
    <row r="6466" spans="2:10" x14ac:dyDescent="0.25">
      <c r="B6466">
        <v>28</v>
      </c>
      <c r="C6466" s="1">
        <v>43276</v>
      </c>
      <c r="D6466">
        <v>4</v>
      </c>
      <c r="E6466">
        <v>1382</v>
      </c>
      <c r="F6466">
        <v>97</v>
      </c>
      <c r="G6466">
        <v>16</v>
      </c>
      <c r="H6466">
        <v>337</v>
      </c>
      <c r="I6466">
        <v>23488.09</v>
      </c>
      <c r="J6466">
        <v>12113.2</v>
      </c>
    </row>
    <row r="6467" spans="2:10" x14ac:dyDescent="0.25">
      <c r="B6467">
        <v>28</v>
      </c>
      <c r="C6467" s="1">
        <v>43283</v>
      </c>
      <c r="D6467">
        <v>4</v>
      </c>
      <c r="E6467">
        <v>1463</v>
      </c>
      <c r="F6467">
        <v>91</v>
      </c>
      <c r="G6467">
        <v>31</v>
      </c>
      <c r="H6467">
        <v>480</v>
      </c>
      <c r="I6467">
        <v>27908.02</v>
      </c>
      <c r="J6467">
        <v>18438.689999999999</v>
      </c>
    </row>
    <row r="6468" spans="2:10" x14ac:dyDescent="0.25">
      <c r="B6468">
        <v>28</v>
      </c>
      <c r="C6468" s="1">
        <v>43290</v>
      </c>
      <c r="D6468">
        <v>4</v>
      </c>
      <c r="E6468">
        <v>1523</v>
      </c>
      <c r="F6468">
        <v>59</v>
      </c>
      <c r="G6468">
        <v>27</v>
      </c>
      <c r="H6468">
        <v>150</v>
      </c>
      <c r="I6468">
        <v>43503.27</v>
      </c>
      <c r="J6468">
        <v>7578.79</v>
      </c>
    </row>
    <row r="6469" spans="2:10" x14ac:dyDescent="0.25">
      <c r="B6469">
        <v>28</v>
      </c>
      <c r="C6469" s="1">
        <v>43297</v>
      </c>
      <c r="D6469">
        <v>4</v>
      </c>
      <c r="E6469">
        <v>1555</v>
      </c>
      <c r="F6469">
        <v>79</v>
      </c>
      <c r="G6469">
        <v>17</v>
      </c>
      <c r="H6469">
        <v>929</v>
      </c>
      <c r="I6469">
        <v>60251.79</v>
      </c>
      <c r="J6469">
        <v>9551.94</v>
      </c>
    </row>
    <row r="6470" spans="2:10" x14ac:dyDescent="0.25">
      <c r="B6470">
        <v>28</v>
      </c>
      <c r="C6470" s="1">
        <v>43304</v>
      </c>
      <c r="D6470">
        <v>4</v>
      </c>
      <c r="E6470">
        <v>1617</v>
      </c>
      <c r="F6470">
        <v>108</v>
      </c>
      <c r="G6470">
        <v>29</v>
      </c>
      <c r="H6470">
        <v>890</v>
      </c>
      <c r="I6470">
        <v>39768.550000000003</v>
      </c>
      <c r="J6470">
        <v>13044.41</v>
      </c>
    </row>
    <row r="6471" spans="2:10" x14ac:dyDescent="0.25">
      <c r="B6471">
        <v>28</v>
      </c>
      <c r="C6471" s="1">
        <v>43311</v>
      </c>
      <c r="D6471">
        <v>4</v>
      </c>
      <c r="E6471">
        <v>1696</v>
      </c>
      <c r="F6471">
        <v>80</v>
      </c>
      <c r="G6471">
        <v>11</v>
      </c>
      <c r="H6471">
        <v>865</v>
      </c>
      <c r="I6471">
        <v>29315.52</v>
      </c>
      <c r="J6471">
        <v>12033</v>
      </c>
    </row>
    <row r="6472" spans="2:10" x14ac:dyDescent="0.25">
      <c r="B6472">
        <v>28</v>
      </c>
      <c r="C6472" s="1">
        <v>43318</v>
      </c>
      <c r="D6472">
        <v>4</v>
      </c>
      <c r="E6472">
        <v>1765</v>
      </c>
      <c r="F6472">
        <v>111</v>
      </c>
      <c r="G6472">
        <v>41</v>
      </c>
      <c r="H6472">
        <v>756</v>
      </c>
      <c r="I6472">
        <v>25793.14</v>
      </c>
      <c r="J6472">
        <v>15621.33</v>
      </c>
    </row>
    <row r="6473" spans="2:10" x14ac:dyDescent="0.25">
      <c r="B6473">
        <v>28</v>
      </c>
      <c r="C6473" s="1">
        <v>43325</v>
      </c>
      <c r="D6473">
        <v>4</v>
      </c>
      <c r="E6473">
        <v>1835</v>
      </c>
      <c r="F6473">
        <v>96</v>
      </c>
      <c r="G6473">
        <v>24</v>
      </c>
      <c r="H6473">
        <v>21</v>
      </c>
      <c r="I6473">
        <v>47243.61</v>
      </c>
      <c r="J6473">
        <v>12107.68</v>
      </c>
    </row>
    <row r="6474" spans="2:10" x14ac:dyDescent="0.25">
      <c r="B6474">
        <v>28</v>
      </c>
      <c r="C6474" s="1">
        <v>43332</v>
      </c>
      <c r="D6474">
        <v>4</v>
      </c>
      <c r="E6474">
        <v>1907</v>
      </c>
      <c r="F6474">
        <v>83</v>
      </c>
      <c r="G6474">
        <v>23</v>
      </c>
      <c r="H6474">
        <v>361</v>
      </c>
      <c r="I6474">
        <v>25160.33</v>
      </c>
      <c r="J6474">
        <v>6116.51</v>
      </c>
    </row>
    <row r="6475" spans="2:10" x14ac:dyDescent="0.25">
      <c r="B6475">
        <v>28</v>
      </c>
      <c r="C6475" s="1">
        <v>43339</v>
      </c>
      <c r="D6475">
        <v>4</v>
      </c>
      <c r="E6475">
        <v>1967</v>
      </c>
      <c r="F6475">
        <v>38</v>
      </c>
      <c r="G6475">
        <v>30</v>
      </c>
      <c r="H6475">
        <v>1268</v>
      </c>
      <c r="I6475">
        <v>37487.03</v>
      </c>
      <c r="J6475">
        <v>14920.2</v>
      </c>
    </row>
    <row r="6476" spans="2:10" x14ac:dyDescent="0.25">
      <c r="B6476">
        <v>28</v>
      </c>
      <c r="C6476" s="1">
        <v>43346</v>
      </c>
      <c r="D6476">
        <v>4</v>
      </c>
      <c r="E6476">
        <v>1975</v>
      </c>
      <c r="F6476">
        <v>89</v>
      </c>
      <c r="G6476">
        <v>23</v>
      </c>
      <c r="H6476">
        <v>163</v>
      </c>
      <c r="I6476">
        <v>40882.53</v>
      </c>
      <c r="J6476">
        <v>12412.73</v>
      </c>
    </row>
    <row r="6477" spans="2:10" x14ac:dyDescent="0.25">
      <c r="B6477">
        <v>28</v>
      </c>
      <c r="C6477" s="1">
        <v>43353</v>
      </c>
      <c r="D6477">
        <v>4</v>
      </c>
      <c r="E6477">
        <v>2041</v>
      </c>
      <c r="F6477">
        <v>79</v>
      </c>
      <c r="G6477">
        <v>21</v>
      </c>
      <c r="H6477">
        <v>1009</v>
      </c>
      <c r="I6477">
        <v>14933.91</v>
      </c>
      <c r="J6477">
        <v>27859.37</v>
      </c>
    </row>
    <row r="6478" spans="2:10" x14ac:dyDescent="0.25">
      <c r="B6478">
        <v>28</v>
      </c>
      <c r="C6478" s="1">
        <v>43360</v>
      </c>
      <c r="D6478">
        <v>4</v>
      </c>
      <c r="E6478">
        <v>2099</v>
      </c>
      <c r="F6478">
        <v>122</v>
      </c>
      <c r="G6478">
        <v>33</v>
      </c>
      <c r="H6478">
        <v>494</v>
      </c>
      <c r="I6478">
        <v>30807.15</v>
      </c>
      <c r="J6478">
        <v>18837.88</v>
      </c>
    </row>
    <row r="6479" spans="2:10" x14ac:dyDescent="0.25">
      <c r="B6479">
        <v>28</v>
      </c>
      <c r="C6479" s="1">
        <v>43367</v>
      </c>
      <c r="D6479">
        <v>4</v>
      </c>
      <c r="E6479">
        <v>2188</v>
      </c>
      <c r="F6479">
        <v>59</v>
      </c>
      <c r="G6479">
        <v>31</v>
      </c>
      <c r="H6479">
        <v>25</v>
      </c>
      <c r="I6479">
        <v>42620.39</v>
      </c>
      <c r="J6479">
        <v>14744.29</v>
      </c>
    </row>
    <row r="6480" spans="2:10" x14ac:dyDescent="0.25">
      <c r="B6480">
        <v>28</v>
      </c>
      <c r="C6480" s="1">
        <v>43101</v>
      </c>
      <c r="D6480">
        <v>5</v>
      </c>
      <c r="E6480">
        <v>0</v>
      </c>
      <c r="F6480">
        <v>67</v>
      </c>
      <c r="G6480">
        <v>19</v>
      </c>
      <c r="H6480">
        <v>68</v>
      </c>
      <c r="I6480">
        <v>1262.56</v>
      </c>
      <c r="J6480">
        <v>325.39</v>
      </c>
    </row>
    <row r="6481" spans="2:10" x14ac:dyDescent="0.25">
      <c r="B6481">
        <v>28</v>
      </c>
      <c r="C6481" s="1">
        <v>43108</v>
      </c>
      <c r="D6481">
        <v>5</v>
      </c>
      <c r="E6481">
        <v>48</v>
      </c>
      <c r="F6481">
        <v>71</v>
      </c>
      <c r="G6481">
        <v>22</v>
      </c>
      <c r="H6481">
        <v>119</v>
      </c>
      <c r="I6481">
        <v>1857.41</v>
      </c>
      <c r="J6481">
        <v>710.97</v>
      </c>
    </row>
    <row r="6482" spans="2:10" x14ac:dyDescent="0.25">
      <c r="B6482">
        <v>28</v>
      </c>
      <c r="C6482" s="1">
        <v>43115</v>
      </c>
      <c r="D6482">
        <v>5</v>
      </c>
      <c r="E6482">
        <v>97</v>
      </c>
      <c r="F6482">
        <v>95</v>
      </c>
      <c r="G6482">
        <v>35</v>
      </c>
      <c r="H6482">
        <v>41</v>
      </c>
      <c r="I6482">
        <v>3210.22</v>
      </c>
      <c r="J6482">
        <v>893.95</v>
      </c>
    </row>
    <row r="6483" spans="2:10" x14ac:dyDescent="0.25">
      <c r="B6483">
        <v>28</v>
      </c>
      <c r="C6483" s="1">
        <v>43122</v>
      </c>
      <c r="D6483">
        <v>5</v>
      </c>
      <c r="E6483">
        <v>157</v>
      </c>
      <c r="F6483">
        <v>77</v>
      </c>
      <c r="G6483">
        <v>25</v>
      </c>
      <c r="H6483">
        <v>123</v>
      </c>
      <c r="I6483">
        <v>5067.43</v>
      </c>
      <c r="J6483">
        <v>1378.86</v>
      </c>
    </row>
    <row r="6484" spans="2:10" x14ac:dyDescent="0.25">
      <c r="B6484">
        <v>28</v>
      </c>
      <c r="C6484" s="1">
        <v>43129</v>
      </c>
      <c r="D6484">
        <v>5</v>
      </c>
      <c r="E6484">
        <v>209</v>
      </c>
      <c r="F6484">
        <v>80</v>
      </c>
      <c r="G6484">
        <v>21</v>
      </c>
      <c r="H6484">
        <v>32</v>
      </c>
      <c r="I6484">
        <v>4860.6400000000003</v>
      </c>
      <c r="J6484">
        <v>1724.27</v>
      </c>
    </row>
    <row r="6485" spans="2:10" x14ac:dyDescent="0.25">
      <c r="B6485">
        <v>28</v>
      </c>
      <c r="C6485" s="1">
        <v>43136</v>
      </c>
      <c r="D6485">
        <v>5</v>
      </c>
      <c r="E6485">
        <v>268</v>
      </c>
      <c r="F6485">
        <v>80</v>
      </c>
      <c r="G6485">
        <v>19</v>
      </c>
      <c r="H6485">
        <v>48</v>
      </c>
      <c r="I6485">
        <v>6081.98</v>
      </c>
      <c r="J6485">
        <v>2217.33</v>
      </c>
    </row>
    <row r="6486" spans="2:10" x14ac:dyDescent="0.25">
      <c r="B6486">
        <v>28</v>
      </c>
      <c r="C6486" s="1">
        <v>43143</v>
      </c>
      <c r="D6486">
        <v>5</v>
      </c>
      <c r="E6486">
        <v>329</v>
      </c>
      <c r="F6486">
        <v>82</v>
      </c>
      <c r="G6486">
        <v>16</v>
      </c>
      <c r="H6486">
        <v>532</v>
      </c>
      <c r="I6486">
        <v>10161.15</v>
      </c>
      <c r="J6486">
        <v>2925.98</v>
      </c>
    </row>
    <row r="6487" spans="2:10" x14ac:dyDescent="0.25">
      <c r="B6487">
        <v>28</v>
      </c>
      <c r="C6487" s="1">
        <v>43150</v>
      </c>
      <c r="D6487">
        <v>5</v>
      </c>
      <c r="E6487">
        <v>395</v>
      </c>
      <c r="F6487">
        <v>75</v>
      </c>
      <c r="G6487">
        <v>3</v>
      </c>
      <c r="H6487">
        <v>616</v>
      </c>
      <c r="I6487">
        <v>11974.43</v>
      </c>
      <c r="J6487">
        <v>2982.8</v>
      </c>
    </row>
    <row r="6488" spans="2:10" x14ac:dyDescent="0.25">
      <c r="B6488">
        <v>28</v>
      </c>
      <c r="C6488" s="1">
        <v>43157</v>
      </c>
      <c r="D6488">
        <v>5</v>
      </c>
      <c r="E6488">
        <v>467</v>
      </c>
      <c r="F6488">
        <v>22</v>
      </c>
      <c r="G6488">
        <v>26</v>
      </c>
      <c r="H6488">
        <v>16</v>
      </c>
      <c r="I6488">
        <v>13870.12</v>
      </c>
      <c r="J6488">
        <v>2445.23</v>
      </c>
    </row>
    <row r="6489" spans="2:10" x14ac:dyDescent="0.25">
      <c r="B6489">
        <v>28</v>
      </c>
      <c r="C6489" s="1">
        <v>43164</v>
      </c>
      <c r="D6489">
        <v>5</v>
      </c>
      <c r="E6489">
        <v>463</v>
      </c>
      <c r="F6489">
        <v>81</v>
      </c>
      <c r="G6489">
        <v>25</v>
      </c>
      <c r="H6489">
        <v>462</v>
      </c>
      <c r="I6489">
        <v>7924.72</v>
      </c>
      <c r="J6489">
        <v>2491.4</v>
      </c>
    </row>
    <row r="6490" spans="2:10" x14ac:dyDescent="0.25">
      <c r="B6490">
        <v>28</v>
      </c>
      <c r="C6490" s="1">
        <v>43171</v>
      </c>
      <c r="D6490">
        <v>5</v>
      </c>
      <c r="E6490">
        <v>519</v>
      </c>
      <c r="F6490">
        <v>98</v>
      </c>
      <c r="G6490">
        <v>21</v>
      </c>
      <c r="H6490">
        <v>422</v>
      </c>
      <c r="I6490">
        <v>15312.73</v>
      </c>
      <c r="J6490">
        <v>3284.64</v>
      </c>
    </row>
    <row r="6491" spans="2:10" x14ac:dyDescent="0.25">
      <c r="B6491">
        <v>28</v>
      </c>
      <c r="C6491" s="1">
        <v>43178</v>
      </c>
      <c r="D6491">
        <v>5</v>
      </c>
      <c r="E6491">
        <v>596</v>
      </c>
      <c r="F6491">
        <v>54</v>
      </c>
      <c r="G6491">
        <v>33</v>
      </c>
      <c r="H6491">
        <v>384</v>
      </c>
      <c r="I6491">
        <v>19844.64</v>
      </c>
      <c r="J6491">
        <v>3702.61</v>
      </c>
    </row>
    <row r="6492" spans="2:10" x14ac:dyDescent="0.25">
      <c r="B6492">
        <v>28</v>
      </c>
      <c r="C6492" s="1">
        <v>43185</v>
      </c>
      <c r="D6492">
        <v>5</v>
      </c>
      <c r="E6492">
        <v>617</v>
      </c>
      <c r="F6492">
        <v>103</v>
      </c>
      <c r="G6492">
        <v>16</v>
      </c>
      <c r="H6492">
        <v>195</v>
      </c>
      <c r="I6492">
        <v>11154.8</v>
      </c>
      <c r="J6492">
        <v>4687.3100000000004</v>
      </c>
    </row>
    <row r="6493" spans="2:10" x14ac:dyDescent="0.25">
      <c r="B6493">
        <v>28</v>
      </c>
      <c r="C6493" s="1">
        <v>43192</v>
      </c>
      <c r="D6493">
        <v>5</v>
      </c>
      <c r="E6493">
        <v>704</v>
      </c>
      <c r="F6493">
        <v>58</v>
      </c>
      <c r="G6493">
        <v>39</v>
      </c>
      <c r="H6493">
        <v>904</v>
      </c>
      <c r="I6493">
        <v>8325.84</v>
      </c>
      <c r="J6493">
        <v>5423.73</v>
      </c>
    </row>
    <row r="6494" spans="2:10" x14ac:dyDescent="0.25">
      <c r="B6494">
        <v>28</v>
      </c>
      <c r="C6494" s="1">
        <v>43199</v>
      </c>
      <c r="D6494">
        <v>5</v>
      </c>
      <c r="E6494">
        <v>723</v>
      </c>
      <c r="F6494">
        <v>57</v>
      </c>
      <c r="G6494">
        <v>38</v>
      </c>
      <c r="H6494">
        <v>410</v>
      </c>
      <c r="I6494">
        <v>14562.32</v>
      </c>
      <c r="J6494">
        <v>3247.28</v>
      </c>
    </row>
    <row r="6495" spans="2:10" x14ac:dyDescent="0.25">
      <c r="B6495">
        <v>28</v>
      </c>
      <c r="C6495" s="1">
        <v>43206</v>
      </c>
      <c r="D6495">
        <v>5</v>
      </c>
      <c r="E6495">
        <v>742</v>
      </c>
      <c r="F6495">
        <v>60</v>
      </c>
      <c r="G6495">
        <v>23</v>
      </c>
      <c r="H6495">
        <v>341</v>
      </c>
      <c r="I6495">
        <v>14538.44</v>
      </c>
      <c r="J6495">
        <v>3871.5</v>
      </c>
    </row>
    <row r="6496" spans="2:10" x14ac:dyDescent="0.25">
      <c r="B6496">
        <v>28</v>
      </c>
      <c r="C6496" s="1">
        <v>43213</v>
      </c>
      <c r="D6496">
        <v>5</v>
      </c>
      <c r="E6496">
        <v>779</v>
      </c>
      <c r="F6496">
        <v>110</v>
      </c>
      <c r="G6496">
        <v>45</v>
      </c>
      <c r="H6496">
        <v>191</v>
      </c>
      <c r="I6496">
        <v>13316.41</v>
      </c>
      <c r="J6496">
        <v>6194.1</v>
      </c>
    </row>
    <row r="6497" spans="2:10" x14ac:dyDescent="0.25">
      <c r="B6497">
        <v>28</v>
      </c>
      <c r="C6497" s="1">
        <v>43220</v>
      </c>
      <c r="D6497">
        <v>5</v>
      </c>
      <c r="E6497">
        <v>844</v>
      </c>
      <c r="F6497">
        <v>86</v>
      </c>
      <c r="G6497">
        <v>23</v>
      </c>
      <c r="H6497">
        <v>93</v>
      </c>
      <c r="I6497">
        <v>20277.419999999998</v>
      </c>
      <c r="J6497">
        <v>3525.26</v>
      </c>
    </row>
    <row r="6498" spans="2:10" x14ac:dyDescent="0.25">
      <c r="B6498">
        <v>28</v>
      </c>
      <c r="C6498" s="1">
        <v>43227</v>
      </c>
      <c r="D6498">
        <v>5</v>
      </c>
      <c r="E6498">
        <v>907</v>
      </c>
      <c r="F6498">
        <v>76</v>
      </c>
      <c r="G6498">
        <v>18</v>
      </c>
      <c r="H6498">
        <v>122</v>
      </c>
      <c r="I6498">
        <v>27513.360000000001</v>
      </c>
      <c r="J6498">
        <v>5486.29</v>
      </c>
    </row>
    <row r="6499" spans="2:10" x14ac:dyDescent="0.25">
      <c r="B6499">
        <v>28</v>
      </c>
      <c r="C6499" s="1">
        <v>43234</v>
      </c>
      <c r="D6499">
        <v>5</v>
      </c>
      <c r="E6499">
        <v>965</v>
      </c>
      <c r="F6499">
        <v>115</v>
      </c>
      <c r="G6499">
        <v>15</v>
      </c>
      <c r="H6499">
        <v>415</v>
      </c>
      <c r="I6499">
        <v>20933.259999999998</v>
      </c>
      <c r="J6499">
        <v>7352.35</v>
      </c>
    </row>
    <row r="6500" spans="2:10" x14ac:dyDescent="0.25">
      <c r="B6500">
        <v>28</v>
      </c>
      <c r="C6500" s="1">
        <v>43241</v>
      </c>
      <c r="D6500">
        <v>5</v>
      </c>
      <c r="E6500">
        <v>1065</v>
      </c>
      <c r="F6500">
        <v>112</v>
      </c>
      <c r="G6500">
        <v>21</v>
      </c>
      <c r="H6500">
        <v>438</v>
      </c>
      <c r="I6500">
        <v>26442.42</v>
      </c>
      <c r="J6500">
        <v>8218.64</v>
      </c>
    </row>
    <row r="6501" spans="2:10" x14ac:dyDescent="0.25">
      <c r="B6501">
        <v>28</v>
      </c>
      <c r="C6501" s="1">
        <v>43248</v>
      </c>
      <c r="D6501">
        <v>5</v>
      </c>
      <c r="E6501">
        <v>1156</v>
      </c>
      <c r="F6501">
        <v>53</v>
      </c>
      <c r="G6501">
        <v>27</v>
      </c>
      <c r="H6501">
        <v>287</v>
      </c>
      <c r="I6501">
        <v>35490.43</v>
      </c>
      <c r="J6501">
        <v>7367.96</v>
      </c>
    </row>
    <row r="6502" spans="2:10" x14ac:dyDescent="0.25">
      <c r="B6502">
        <v>28</v>
      </c>
      <c r="C6502" s="1">
        <v>43255</v>
      </c>
      <c r="D6502">
        <v>5</v>
      </c>
      <c r="E6502">
        <v>1182</v>
      </c>
      <c r="F6502">
        <v>99</v>
      </c>
      <c r="G6502">
        <v>15</v>
      </c>
      <c r="H6502">
        <v>5</v>
      </c>
      <c r="I6502">
        <v>18179.88</v>
      </c>
      <c r="J6502">
        <v>9071.65</v>
      </c>
    </row>
    <row r="6503" spans="2:10" x14ac:dyDescent="0.25">
      <c r="B6503">
        <v>28</v>
      </c>
      <c r="C6503" s="1">
        <v>43262</v>
      </c>
      <c r="D6503">
        <v>5</v>
      </c>
      <c r="E6503">
        <v>1266</v>
      </c>
      <c r="F6503">
        <v>57</v>
      </c>
      <c r="G6503">
        <v>25</v>
      </c>
      <c r="H6503">
        <v>645</v>
      </c>
      <c r="I6503">
        <v>24868.67</v>
      </c>
      <c r="J6503">
        <v>6993.41</v>
      </c>
    </row>
    <row r="6504" spans="2:10" x14ac:dyDescent="0.25">
      <c r="B6504">
        <v>28</v>
      </c>
      <c r="C6504" s="1">
        <v>43269</v>
      </c>
      <c r="D6504">
        <v>5</v>
      </c>
      <c r="E6504">
        <v>1298</v>
      </c>
      <c r="F6504">
        <v>100</v>
      </c>
      <c r="G6504">
        <v>32</v>
      </c>
      <c r="H6504">
        <v>315</v>
      </c>
      <c r="I6504">
        <v>31426.22</v>
      </c>
      <c r="J6504">
        <v>8120.55</v>
      </c>
    </row>
    <row r="6505" spans="2:10" x14ac:dyDescent="0.25">
      <c r="B6505">
        <v>28</v>
      </c>
      <c r="C6505" s="1">
        <v>43276</v>
      </c>
      <c r="D6505">
        <v>5</v>
      </c>
      <c r="E6505">
        <v>1366</v>
      </c>
      <c r="F6505">
        <v>67</v>
      </c>
      <c r="G6505">
        <v>31</v>
      </c>
      <c r="H6505">
        <v>211</v>
      </c>
      <c r="I6505">
        <v>31962.35</v>
      </c>
      <c r="J6505">
        <v>7915.76</v>
      </c>
    </row>
    <row r="6506" spans="2:10" x14ac:dyDescent="0.25">
      <c r="B6506">
        <v>28</v>
      </c>
      <c r="C6506" s="1">
        <v>43283</v>
      </c>
      <c r="D6506">
        <v>5</v>
      </c>
      <c r="E6506">
        <v>1402</v>
      </c>
      <c r="F6506">
        <v>106</v>
      </c>
      <c r="G6506">
        <v>34</v>
      </c>
      <c r="H6506">
        <v>66</v>
      </c>
      <c r="I6506">
        <v>37472.089999999997</v>
      </c>
      <c r="J6506">
        <v>7739.13</v>
      </c>
    </row>
    <row r="6507" spans="2:10" x14ac:dyDescent="0.25">
      <c r="B6507">
        <v>28</v>
      </c>
      <c r="C6507" s="1">
        <v>43290</v>
      </c>
      <c r="D6507">
        <v>5</v>
      </c>
      <c r="E6507">
        <v>1474</v>
      </c>
      <c r="F6507">
        <v>124</v>
      </c>
      <c r="G6507">
        <v>2</v>
      </c>
      <c r="H6507">
        <v>586</v>
      </c>
      <c r="I6507">
        <v>22460.639999999999</v>
      </c>
      <c r="J6507">
        <v>8316.17</v>
      </c>
    </row>
    <row r="6508" spans="2:10" x14ac:dyDescent="0.25">
      <c r="B6508">
        <v>28</v>
      </c>
      <c r="C6508" s="1">
        <v>43297</v>
      </c>
      <c r="D6508">
        <v>5</v>
      </c>
      <c r="E6508">
        <v>1596</v>
      </c>
      <c r="F6508">
        <v>76</v>
      </c>
      <c r="G6508">
        <v>16</v>
      </c>
      <c r="H6508">
        <v>227</v>
      </c>
      <c r="I6508">
        <v>26774.02</v>
      </c>
      <c r="J6508">
        <v>8255.93</v>
      </c>
    </row>
    <row r="6509" spans="2:10" x14ac:dyDescent="0.25">
      <c r="B6509">
        <v>28</v>
      </c>
      <c r="C6509" s="1">
        <v>43304</v>
      </c>
      <c r="D6509">
        <v>5</v>
      </c>
      <c r="E6509">
        <v>1656</v>
      </c>
      <c r="F6509">
        <v>118</v>
      </c>
      <c r="G6509">
        <v>27</v>
      </c>
      <c r="H6509">
        <v>191</v>
      </c>
      <c r="I6509">
        <v>31474.880000000001</v>
      </c>
      <c r="J6509">
        <v>10789.46</v>
      </c>
    </row>
    <row r="6510" spans="2:10" x14ac:dyDescent="0.25">
      <c r="B6510">
        <v>28</v>
      </c>
      <c r="C6510" s="1">
        <v>43311</v>
      </c>
      <c r="D6510">
        <v>5</v>
      </c>
      <c r="E6510">
        <v>1747</v>
      </c>
      <c r="F6510">
        <v>101</v>
      </c>
      <c r="G6510">
        <v>40</v>
      </c>
      <c r="H6510">
        <v>772</v>
      </c>
      <c r="I6510">
        <v>48158.09</v>
      </c>
      <c r="J6510">
        <v>11473.54</v>
      </c>
    </row>
    <row r="6511" spans="2:10" x14ac:dyDescent="0.25">
      <c r="B6511">
        <v>28</v>
      </c>
      <c r="C6511" s="1">
        <v>43318</v>
      </c>
      <c r="D6511">
        <v>5</v>
      </c>
      <c r="E6511">
        <v>1808</v>
      </c>
      <c r="F6511">
        <v>54</v>
      </c>
      <c r="G6511">
        <v>14</v>
      </c>
      <c r="H6511">
        <v>679</v>
      </c>
      <c r="I6511">
        <v>39211.22</v>
      </c>
      <c r="J6511">
        <v>13571.36</v>
      </c>
    </row>
    <row r="6512" spans="2:10" x14ac:dyDescent="0.25">
      <c r="B6512">
        <v>28</v>
      </c>
      <c r="C6512" s="1">
        <v>43325</v>
      </c>
      <c r="D6512">
        <v>5</v>
      </c>
      <c r="E6512">
        <v>1848</v>
      </c>
      <c r="F6512">
        <v>91</v>
      </c>
      <c r="G6512">
        <v>16</v>
      </c>
      <c r="H6512">
        <v>579</v>
      </c>
      <c r="I6512">
        <v>49949.86</v>
      </c>
      <c r="J6512">
        <v>7277.53</v>
      </c>
    </row>
    <row r="6513" spans="2:10" x14ac:dyDescent="0.25">
      <c r="B6513">
        <v>28</v>
      </c>
      <c r="C6513" s="1">
        <v>43332</v>
      </c>
      <c r="D6513">
        <v>5</v>
      </c>
      <c r="E6513">
        <v>1923</v>
      </c>
      <c r="F6513">
        <v>68</v>
      </c>
      <c r="G6513">
        <v>30</v>
      </c>
      <c r="H6513">
        <v>1434</v>
      </c>
      <c r="I6513">
        <v>38675.07</v>
      </c>
      <c r="J6513">
        <v>12503.56</v>
      </c>
    </row>
    <row r="6514" spans="2:10" x14ac:dyDescent="0.25">
      <c r="B6514">
        <v>28</v>
      </c>
      <c r="C6514" s="1">
        <v>43339</v>
      </c>
      <c r="D6514">
        <v>5</v>
      </c>
      <c r="E6514">
        <v>1961</v>
      </c>
      <c r="F6514">
        <v>87</v>
      </c>
      <c r="G6514">
        <v>21</v>
      </c>
      <c r="H6514">
        <v>736</v>
      </c>
      <c r="I6514">
        <v>32452.560000000001</v>
      </c>
      <c r="J6514">
        <v>13226.04</v>
      </c>
    </row>
    <row r="6515" spans="2:10" x14ac:dyDescent="0.25">
      <c r="B6515">
        <v>28</v>
      </c>
      <c r="C6515" s="1">
        <v>43346</v>
      </c>
      <c r="D6515">
        <v>5</v>
      </c>
      <c r="E6515">
        <v>2027</v>
      </c>
      <c r="F6515">
        <v>85</v>
      </c>
      <c r="G6515">
        <v>14</v>
      </c>
      <c r="H6515">
        <v>457</v>
      </c>
      <c r="I6515">
        <v>17675.740000000002</v>
      </c>
      <c r="J6515">
        <v>11173.75</v>
      </c>
    </row>
    <row r="6516" spans="2:10" x14ac:dyDescent="0.25">
      <c r="B6516">
        <v>28</v>
      </c>
      <c r="C6516" s="1">
        <v>43353</v>
      </c>
      <c r="D6516">
        <v>5</v>
      </c>
      <c r="E6516">
        <v>2098</v>
      </c>
      <c r="F6516">
        <v>72</v>
      </c>
      <c r="G6516">
        <v>6</v>
      </c>
      <c r="H6516">
        <v>258</v>
      </c>
      <c r="I6516">
        <v>42634.42</v>
      </c>
      <c r="J6516">
        <v>7338.9</v>
      </c>
    </row>
    <row r="6517" spans="2:10" x14ac:dyDescent="0.25">
      <c r="B6517">
        <v>28</v>
      </c>
      <c r="C6517" s="1">
        <v>43360</v>
      </c>
      <c r="D6517">
        <v>5</v>
      </c>
      <c r="E6517">
        <v>2164</v>
      </c>
      <c r="F6517">
        <v>83</v>
      </c>
      <c r="G6517">
        <v>27</v>
      </c>
      <c r="H6517">
        <v>8</v>
      </c>
      <c r="I6517">
        <v>40835.53</v>
      </c>
      <c r="J6517">
        <v>15158.68</v>
      </c>
    </row>
    <row r="6518" spans="2:10" x14ac:dyDescent="0.25">
      <c r="B6518">
        <v>28</v>
      </c>
      <c r="C6518" s="1">
        <v>43367</v>
      </c>
      <c r="D6518">
        <v>5</v>
      </c>
      <c r="E6518">
        <v>2220</v>
      </c>
      <c r="F6518">
        <v>1</v>
      </c>
      <c r="G6518">
        <v>25</v>
      </c>
      <c r="H6518">
        <v>313</v>
      </c>
      <c r="I6518">
        <v>38203.57</v>
      </c>
      <c r="J6518">
        <v>11563.21</v>
      </c>
    </row>
    <row r="6519" spans="2:10" x14ac:dyDescent="0.25">
      <c r="B6519">
        <v>28</v>
      </c>
      <c r="C6519" s="1">
        <v>43101</v>
      </c>
      <c r="D6519">
        <v>6</v>
      </c>
      <c r="E6519">
        <v>0</v>
      </c>
      <c r="F6519">
        <v>121</v>
      </c>
      <c r="G6519">
        <v>27</v>
      </c>
      <c r="H6519">
        <v>59</v>
      </c>
      <c r="I6519">
        <v>44.65</v>
      </c>
      <c r="J6519">
        <v>244.3</v>
      </c>
    </row>
    <row r="6520" spans="2:10" x14ac:dyDescent="0.25">
      <c r="B6520">
        <v>28</v>
      </c>
      <c r="C6520" s="1">
        <v>43108</v>
      </c>
      <c r="D6520">
        <v>6</v>
      </c>
      <c r="E6520">
        <v>94</v>
      </c>
      <c r="F6520">
        <v>87</v>
      </c>
      <c r="G6520">
        <v>32</v>
      </c>
      <c r="H6520">
        <v>73</v>
      </c>
      <c r="I6520">
        <v>2016.77</v>
      </c>
      <c r="J6520">
        <v>345.21</v>
      </c>
    </row>
    <row r="6521" spans="2:10" x14ac:dyDescent="0.25">
      <c r="B6521">
        <v>28</v>
      </c>
      <c r="C6521" s="1">
        <v>43115</v>
      </c>
      <c r="D6521">
        <v>6</v>
      </c>
      <c r="E6521">
        <v>149</v>
      </c>
      <c r="F6521">
        <v>90</v>
      </c>
      <c r="G6521">
        <v>22</v>
      </c>
      <c r="H6521">
        <v>64</v>
      </c>
      <c r="I6521">
        <v>1317.37</v>
      </c>
      <c r="J6521">
        <v>497.6</v>
      </c>
    </row>
    <row r="6522" spans="2:10" x14ac:dyDescent="0.25">
      <c r="B6522">
        <v>28</v>
      </c>
      <c r="C6522" s="1">
        <v>43122</v>
      </c>
      <c r="D6522">
        <v>6</v>
      </c>
      <c r="E6522">
        <v>217</v>
      </c>
      <c r="F6522">
        <v>69</v>
      </c>
      <c r="G6522">
        <v>14</v>
      </c>
      <c r="H6522">
        <v>16</v>
      </c>
      <c r="I6522">
        <v>1383.58</v>
      </c>
      <c r="J6522">
        <v>626.63</v>
      </c>
    </row>
    <row r="6523" spans="2:10" x14ac:dyDescent="0.25">
      <c r="B6523">
        <v>28</v>
      </c>
      <c r="C6523" s="1">
        <v>43129</v>
      </c>
      <c r="D6523">
        <v>6</v>
      </c>
      <c r="E6523">
        <v>272</v>
      </c>
      <c r="F6523">
        <v>81</v>
      </c>
      <c r="G6523">
        <v>23</v>
      </c>
      <c r="H6523">
        <v>236</v>
      </c>
      <c r="I6523">
        <v>3678.91</v>
      </c>
      <c r="J6523">
        <v>693.53</v>
      </c>
    </row>
    <row r="6524" spans="2:10" x14ac:dyDescent="0.25">
      <c r="B6524">
        <v>28</v>
      </c>
      <c r="C6524" s="1">
        <v>43136</v>
      </c>
      <c r="D6524">
        <v>6</v>
      </c>
      <c r="E6524">
        <v>330</v>
      </c>
      <c r="F6524">
        <v>82</v>
      </c>
      <c r="G6524">
        <v>16</v>
      </c>
      <c r="H6524">
        <v>99</v>
      </c>
      <c r="I6524">
        <v>2498.4299999999998</v>
      </c>
      <c r="J6524">
        <v>830.33</v>
      </c>
    </row>
    <row r="6525" spans="2:10" x14ac:dyDescent="0.25">
      <c r="B6525">
        <v>28</v>
      </c>
      <c r="C6525" s="1">
        <v>43143</v>
      </c>
      <c r="D6525">
        <v>6</v>
      </c>
      <c r="E6525">
        <v>396</v>
      </c>
      <c r="F6525">
        <v>79</v>
      </c>
      <c r="G6525">
        <v>19</v>
      </c>
      <c r="H6525">
        <v>74</v>
      </c>
      <c r="I6525">
        <v>2672.17</v>
      </c>
      <c r="J6525">
        <v>1057.74</v>
      </c>
    </row>
    <row r="6526" spans="2:10" x14ac:dyDescent="0.25">
      <c r="B6526">
        <v>28</v>
      </c>
      <c r="C6526" s="1">
        <v>43150</v>
      </c>
      <c r="D6526">
        <v>6</v>
      </c>
      <c r="E6526">
        <v>456</v>
      </c>
      <c r="F6526">
        <v>84</v>
      </c>
      <c r="G6526">
        <v>31</v>
      </c>
      <c r="H6526">
        <v>368</v>
      </c>
      <c r="I6526">
        <v>4003.99</v>
      </c>
      <c r="J6526">
        <v>1047.2</v>
      </c>
    </row>
    <row r="6527" spans="2:10" x14ac:dyDescent="0.25">
      <c r="B6527">
        <v>28</v>
      </c>
      <c r="C6527" s="1">
        <v>43157</v>
      </c>
      <c r="D6527">
        <v>6</v>
      </c>
      <c r="E6527">
        <v>509</v>
      </c>
      <c r="F6527">
        <v>98</v>
      </c>
      <c r="G6527">
        <v>23</v>
      </c>
      <c r="H6527">
        <v>127</v>
      </c>
      <c r="I6527">
        <v>6215.03</v>
      </c>
      <c r="J6527">
        <v>1251.28</v>
      </c>
    </row>
    <row r="6528" spans="2:10" x14ac:dyDescent="0.25">
      <c r="B6528">
        <v>28</v>
      </c>
      <c r="C6528" s="1">
        <v>43164</v>
      </c>
      <c r="D6528">
        <v>6</v>
      </c>
      <c r="E6528">
        <v>584</v>
      </c>
      <c r="F6528">
        <v>103</v>
      </c>
      <c r="G6528">
        <v>25</v>
      </c>
      <c r="H6528">
        <v>383</v>
      </c>
      <c r="I6528">
        <v>10308.950000000001</v>
      </c>
      <c r="J6528">
        <v>1488.83</v>
      </c>
    </row>
    <row r="6529" spans="2:10" x14ac:dyDescent="0.25">
      <c r="B6529">
        <v>28</v>
      </c>
      <c r="C6529" s="1">
        <v>43171</v>
      </c>
      <c r="D6529">
        <v>6</v>
      </c>
      <c r="E6529">
        <v>662</v>
      </c>
      <c r="F6529">
        <v>120</v>
      </c>
      <c r="G6529">
        <v>11</v>
      </c>
      <c r="H6529">
        <v>204</v>
      </c>
      <c r="I6529">
        <v>434.12</v>
      </c>
      <c r="J6529">
        <v>1676.08</v>
      </c>
    </row>
    <row r="6530" spans="2:10" x14ac:dyDescent="0.25">
      <c r="B6530">
        <v>28</v>
      </c>
      <c r="C6530" s="1">
        <v>43178</v>
      </c>
      <c r="D6530">
        <v>6</v>
      </c>
      <c r="E6530">
        <v>771</v>
      </c>
      <c r="F6530">
        <v>48</v>
      </c>
      <c r="G6530">
        <v>24</v>
      </c>
      <c r="H6530">
        <v>982</v>
      </c>
      <c r="I6530">
        <v>6113.24</v>
      </c>
      <c r="J6530">
        <v>1695.98</v>
      </c>
    </row>
    <row r="6531" spans="2:10" x14ac:dyDescent="0.25">
      <c r="B6531">
        <v>28</v>
      </c>
      <c r="C6531" s="1">
        <v>43185</v>
      </c>
      <c r="D6531">
        <v>6</v>
      </c>
      <c r="E6531">
        <v>795</v>
      </c>
      <c r="F6531">
        <v>105</v>
      </c>
      <c r="G6531">
        <v>31</v>
      </c>
      <c r="H6531">
        <v>96</v>
      </c>
      <c r="I6531">
        <v>9204.48</v>
      </c>
      <c r="J6531">
        <v>1923.56</v>
      </c>
    </row>
    <row r="6532" spans="2:10" x14ac:dyDescent="0.25">
      <c r="B6532">
        <v>28</v>
      </c>
      <c r="C6532" s="1">
        <v>43192</v>
      </c>
      <c r="D6532">
        <v>6</v>
      </c>
      <c r="E6532">
        <v>869</v>
      </c>
      <c r="F6532">
        <v>75</v>
      </c>
      <c r="G6532">
        <v>29</v>
      </c>
      <c r="H6532">
        <v>142</v>
      </c>
      <c r="I6532">
        <v>12480.58</v>
      </c>
      <c r="J6532">
        <v>1958.49</v>
      </c>
    </row>
    <row r="6533" spans="2:10" x14ac:dyDescent="0.25">
      <c r="B6533">
        <v>28</v>
      </c>
      <c r="C6533" s="1">
        <v>43199</v>
      </c>
      <c r="D6533">
        <v>6</v>
      </c>
      <c r="E6533">
        <v>915</v>
      </c>
      <c r="F6533">
        <v>87</v>
      </c>
      <c r="G6533">
        <v>25</v>
      </c>
      <c r="H6533">
        <v>771</v>
      </c>
      <c r="I6533">
        <v>3891.22</v>
      </c>
      <c r="J6533">
        <v>1777.37</v>
      </c>
    </row>
    <row r="6534" spans="2:10" x14ac:dyDescent="0.25">
      <c r="B6534">
        <v>28</v>
      </c>
      <c r="C6534" s="1">
        <v>43206</v>
      </c>
      <c r="D6534">
        <v>6</v>
      </c>
      <c r="E6534">
        <v>977</v>
      </c>
      <c r="F6534">
        <v>85</v>
      </c>
      <c r="G6534">
        <v>41</v>
      </c>
      <c r="H6534">
        <v>302</v>
      </c>
      <c r="I6534">
        <v>8546.64</v>
      </c>
      <c r="J6534">
        <v>2011.34</v>
      </c>
    </row>
    <row r="6535" spans="2:10" x14ac:dyDescent="0.25">
      <c r="B6535">
        <v>28</v>
      </c>
      <c r="C6535" s="1">
        <v>43213</v>
      </c>
      <c r="D6535">
        <v>6</v>
      </c>
      <c r="E6535">
        <v>1021</v>
      </c>
      <c r="F6535">
        <v>76</v>
      </c>
      <c r="G6535">
        <v>18</v>
      </c>
      <c r="H6535">
        <v>533</v>
      </c>
      <c r="I6535">
        <v>10376.83</v>
      </c>
      <c r="J6535">
        <v>2220.27</v>
      </c>
    </row>
    <row r="6536" spans="2:10" x14ac:dyDescent="0.25">
      <c r="B6536">
        <v>28</v>
      </c>
      <c r="C6536" s="1">
        <v>43220</v>
      </c>
      <c r="D6536">
        <v>6</v>
      </c>
      <c r="E6536">
        <v>1079</v>
      </c>
      <c r="F6536">
        <v>55</v>
      </c>
      <c r="G6536">
        <v>13</v>
      </c>
      <c r="H6536">
        <v>1673</v>
      </c>
      <c r="I6536">
        <v>11675.34</v>
      </c>
      <c r="J6536">
        <v>2232.48</v>
      </c>
    </row>
    <row r="6537" spans="2:10" x14ac:dyDescent="0.25">
      <c r="B6537">
        <v>28</v>
      </c>
      <c r="C6537" s="1">
        <v>43227</v>
      </c>
      <c r="D6537">
        <v>6</v>
      </c>
      <c r="E6537">
        <v>1121</v>
      </c>
      <c r="F6537">
        <v>129</v>
      </c>
      <c r="G6537">
        <v>30</v>
      </c>
      <c r="H6537">
        <v>28</v>
      </c>
      <c r="I6537">
        <v>9166.91</v>
      </c>
      <c r="J6537">
        <v>2279.29</v>
      </c>
    </row>
    <row r="6538" spans="2:10" x14ac:dyDescent="0.25">
      <c r="B6538">
        <v>28</v>
      </c>
      <c r="C6538" s="1">
        <v>43234</v>
      </c>
      <c r="D6538">
        <v>6</v>
      </c>
      <c r="E6538">
        <v>1220</v>
      </c>
      <c r="F6538">
        <v>101</v>
      </c>
      <c r="G6538">
        <v>21</v>
      </c>
      <c r="H6538">
        <v>553</v>
      </c>
      <c r="I6538">
        <v>4009.3</v>
      </c>
      <c r="J6538">
        <v>2494.6799999999998</v>
      </c>
    </row>
    <row r="6539" spans="2:10" x14ac:dyDescent="0.25">
      <c r="B6539">
        <v>28</v>
      </c>
      <c r="C6539" s="1">
        <v>43241</v>
      </c>
      <c r="D6539">
        <v>6</v>
      </c>
      <c r="E6539">
        <v>1300</v>
      </c>
      <c r="F6539">
        <v>79</v>
      </c>
      <c r="G6539">
        <v>29</v>
      </c>
      <c r="H6539">
        <v>326</v>
      </c>
      <c r="I6539">
        <v>10558.63</v>
      </c>
      <c r="J6539">
        <v>2715.1</v>
      </c>
    </row>
    <row r="6540" spans="2:10" x14ac:dyDescent="0.25">
      <c r="B6540">
        <v>28</v>
      </c>
      <c r="C6540" s="1">
        <v>43248</v>
      </c>
      <c r="D6540">
        <v>6</v>
      </c>
      <c r="E6540">
        <v>1350</v>
      </c>
      <c r="F6540">
        <v>89</v>
      </c>
      <c r="G6540">
        <v>16</v>
      </c>
      <c r="H6540">
        <v>34</v>
      </c>
      <c r="I6540">
        <v>10674.45</v>
      </c>
      <c r="J6540">
        <v>3131.28</v>
      </c>
    </row>
    <row r="6541" spans="2:10" x14ac:dyDescent="0.25">
      <c r="B6541">
        <v>28</v>
      </c>
      <c r="C6541" s="1">
        <v>43255</v>
      </c>
      <c r="D6541">
        <v>6</v>
      </c>
      <c r="E6541">
        <v>1423</v>
      </c>
      <c r="F6541">
        <v>31</v>
      </c>
      <c r="G6541">
        <v>19</v>
      </c>
      <c r="H6541">
        <v>599</v>
      </c>
      <c r="I6541">
        <v>6141.73</v>
      </c>
      <c r="J6541">
        <v>3191.2</v>
      </c>
    </row>
    <row r="6542" spans="2:10" x14ac:dyDescent="0.25">
      <c r="B6542">
        <v>28</v>
      </c>
      <c r="C6542" s="1">
        <v>43262</v>
      </c>
      <c r="D6542">
        <v>6</v>
      </c>
      <c r="E6542">
        <v>1435</v>
      </c>
      <c r="F6542">
        <v>60</v>
      </c>
      <c r="G6542">
        <v>24</v>
      </c>
      <c r="H6542">
        <v>322</v>
      </c>
      <c r="I6542">
        <v>6488.65</v>
      </c>
      <c r="J6542">
        <v>2877.02</v>
      </c>
    </row>
    <row r="6543" spans="2:10" x14ac:dyDescent="0.25">
      <c r="B6543">
        <v>28</v>
      </c>
      <c r="C6543" s="1">
        <v>43269</v>
      </c>
      <c r="D6543">
        <v>6</v>
      </c>
      <c r="E6543">
        <v>1471</v>
      </c>
      <c r="F6543">
        <v>122</v>
      </c>
      <c r="G6543">
        <v>24</v>
      </c>
      <c r="H6543">
        <v>526</v>
      </c>
      <c r="I6543">
        <v>18738.8</v>
      </c>
      <c r="J6543">
        <v>2966.99</v>
      </c>
    </row>
    <row r="6544" spans="2:10" x14ac:dyDescent="0.25">
      <c r="B6544">
        <v>28</v>
      </c>
      <c r="C6544" s="1">
        <v>43276</v>
      </c>
      <c r="D6544">
        <v>6</v>
      </c>
      <c r="E6544">
        <v>1569</v>
      </c>
      <c r="F6544">
        <v>99</v>
      </c>
      <c r="G6544">
        <v>33</v>
      </c>
      <c r="H6544">
        <v>66</v>
      </c>
      <c r="I6544">
        <v>14194.61</v>
      </c>
      <c r="J6544">
        <v>3649.23</v>
      </c>
    </row>
    <row r="6545" spans="2:10" x14ac:dyDescent="0.25">
      <c r="B6545">
        <v>28</v>
      </c>
      <c r="C6545" s="1">
        <v>43283</v>
      </c>
      <c r="D6545">
        <v>6</v>
      </c>
      <c r="E6545">
        <v>1635</v>
      </c>
      <c r="F6545">
        <v>41</v>
      </c>
      <c r="G6545">
        <v>12</v>
      </c>
      <c r="H6545">
        <v>214</v>
      </c>
      <c r="I6545">
        <v>20494</v>
      </c>
      <c r="J6545">
        <v>3496.84</v>
      </c>
    </row>
    <row r="6546" spans="2:10" x14ac:dyDescent="0.25">
      <c r="B6546">
        <v>28</v>
      </c>
      <c r="C6546" s="1">
        <v>43290</v>
      </c>
      <c r="D6546">
        <v>6</v>
      </c>
      <c r="E6546">
        <v>1664</v>
      </c>
      <c r="F6546">
        <v>86</v>
      </c>
      <c r="G6546">
        <v>31</v>
      </c>
      <c r="H6546">
        <v>54</v>
      </c>
      <c r="I6546">
        <v>11137.55</v>
      </c>
      <c r="J6546">
        <v>3508.02</v>
      </c>
    </row>
    <row r="6547" spans="2:10" x14ac:dyDescent="0.25">
      <c r="B6547">
        <v>28</v>
      </c>
      <c r="C6547" s="1">
        <v>43297</v>
      </c>
      <c r="D6547">
        <v>6</v>
      </c>
      <c r="E6547">
        <v>1719</v>
      </c>
      <c r="F6547">
        <v>39</v>
      </c>
      <c r="G6547">
        <v>17</v>
      </c>
      <c r="H6547">
        <v>186</v>
      </c>
      <c r="I6547">
        <v>9734.07</v>
      </c>
      <c r="J6547">
        <v>3547.46</v>
      </c>
    </row>
    <row r="6548" spans="2:10" x14ac:dyDescent="0.25">
      <c r="B6548">
        <v>28</v>
      </c>
      <c r="C6548" s="1">
        <v>43304</v>
      </c>
      <c r="D6548">
        <v>6</v>
      </c>
      <c r="E6548">
        <v>1741</v>
      </c>
      <c r="F6548">
        <v>53</v>
      </c>
      <c r="G6548">
        <v>18</v>
      </c>
      <c r="H6548">
        <v>187</v>
      </c>
      <c r="I6548">
        <v>3570.26</v>
      </c>
      <c r="J6548">
        <v>3421.18</v>
      </c>
    </row>
    <row r="6549" spans="2:10" x14ac:dyDescent="0.25">
      <c r="B6549">
        <v>28</v>
      </c>
      <c r="C6549" s="1">
        <v>43311</v>
      </c>
      <c r="D6549">
        <v>6</v>
      </c>
      <c r="E6549">
        <v>1776</v>
      </c>
      <c r="F6549">
        <v>89</v>
      </c>
      <c r="G6549">
        <v>11</v>
      </c>
      <c r="H6549">
        <v>227</v>
      </c>
      <c r="I6549">
        <v>21068.11</v>
      </c>
      <c r="J6549">
        <v>3897.78</v>
      </c>
    </row>
    <row r="6550" spans="2:10" x14ac:dyDescent="0.25">
      <c r="B6550">
        <v>28</v>
      </c>
      <c r="C6550" s="1">
        <v>43318</v>
      </c>
      <c r="D6550">
        <v>6</v>
      </c>
      <c r="E6550">
        <v>1854</v>
      </c>
      <c r="F6550">
        <v>82</v>
      </c>
      <c r="G6550">
        <v>28</v>
      </c>
      <c r="H6550">
        <v>678</v>
      </c>
      <c r="I6550">
        <v>8844.09</v>
      </c>
      <c r="J6550">
        <v>3541.44</v>
      </c>
    </row>
    <row r="6551" spans="2:10" x14ac:dyDescent="0.25">
      <c r="B6551">
        <v>28</v>
      </c>
      <c r="C6551" s="1">
        <v>43325</v>
      </c>
      <c r="D6551">
        <v>6</v>
      </c>
      <c r="E6551">
        <v>1908</v>
      </c>
      <c r="F6551">
        <v>55</v>
      </c>
      <c r="G6551">
        <v>32</v>
      </c>
      <c r="H6551">
        <v>653</v>
      </c>
      <c r="I6551">
        <v>17679.919999999998</v>
      </c>
      <c r="J6551">
        <v>4208.8999999999996</v>
      </c>
    </row>
    <row r="6552" spans="2:10" x14ac:dyDescent="0.25">
      <c r="B6552">
        <v>28</v>
      </c>
      <c r="C6552" s="1">
        <v>43332</v>
      </c>
      <c r="D6552">
        <v>6</v>
      </c>
      <c r="E6552">
        <v>1931</v>
      </c>
      <c r="F6552">
        <v>73</v>
      </c>
      <c r="G6552">
        <v>17</v>
      </c>
      <c r="H6552">
        <v>1765</v>
      </c>
      <c r="I6552">
        <v>12644.88</v>
      </c>
      <c r="J6552">
        <v>4088.61</v>
      </c>
    </row>
    <row r="6553" spans="2:10" x14ac:dyDescent="0.25">
      <c r="B6553">
        <v>28</v>
      </c>
      <c r="C6553" s="1">
        <v>43339</v>
      </c>
      <c r="D6553">
        <v>6</v>
      </c>
      <c r="E6553">
        <v>1987</v>
      </c>
      <c r="F6553">
        <v>61</v>
      </c>
      <c r="G6553">
        <v>17</v>
      </c>
      <c r="H6553">
        <v>478</v>
      </c>
      <c r="I6553">
        <v>17377.04</v>
      </c>
      <c r="J6553">
        <v>3929.35</v>
      </c>
    </row>
    <row r="6554" spans="2:10" x14ac:dyDescent="0.25">
      <c r="B6554">
        <v>28</v>
      </c>
      <c r="C6554" s="1">
        <v>43346</v>
      </c>
      <c r="D6554">
        <v>6</v>
      </c>
      <c r="E6554">
        <v>2031</v>
      </c>
      <c r="F6554">
        <v>66</v>
      </c>
      <c r="G6554">
        <v>27</v>
      </c>
      <c r="H6554">
        <v>452</v>
      </c>
      <c r="I6554">
        <v>16248.51</v>
      </c>
      <c r="J6554">
        <v>4069.2</v>
      </c>
    </row>
    <row r="6555" spans="2:10" x14ac:dyDescent="0.25">
      <c r="B6555">
        <v>28</v>
      </c>
      <c r="C6555" s="1">
        <v>43353</v>
      </c>
      <c r="D6555">
        <v>6</v>
      </c>
      <c r="E6555">
        <v>2070</v>
      </c>
      <c r="F6555">
        <v>82</v>
      </c>
      <c r="G6555">
        <v>37</v>
      </c>
      <c r="H6555">
        <v>27</v>
      </c>
      <c r="I6555">
        <v>20493</v>
      </c>
      <c r="J6555">
        <v>4552.8599999999997</v>
      </c>
    </row>
    <row r="6556" spans="2:10" x14ac:dyDescent="0.25">
      <c r="B6556">
        <v>28</v>
      </c>
      <c r="C6556" s="1">
        <v>43360</v>
      </c>
      <c r="D6556">
        <v>6</v>
      </c>
      <c r="E6556">
        <v>2115</v>
      </c>
      <c r="F6556">
        <v>99</v>
      </c>
      <c r="G6556">
        <v>21</v>
      </c>
      <c r="H6556">
        <v>2864</v>
      </c>
      <c r="I6556">
        <v>21406.54</v>
      </c>
      <c r="J6556">
        <v>4613.09</v>
      </c>
    </row>
    <row r="6557" spans="2:10" x14ac:dyDescent="0.25">
      <c r="B6557">
        <v>28</v>
      </c>
      <c r="C6557" s="1">
        <v>43367</v>
      </c>
      <c r="D6557">
        <v>6</v>
      </c>
      <c r="E6557">
        <v>2193</v>
      </c>
      <c r="F6557">
        <v>100</v>
      </c>
      <c r="G6557">
        <v>5</v>
      </c>
      <c r="H6557">
        <v>1893</v>
      </c>
      <c r="I6557">
        <v>9642.2199999999993</v>
      </c>
      <c r="J6557">
        <v>4582.8900000000003</v>
      </c>
    </row>
    <row r="6558" spans="2:10" x14ac:dyDescent="0.25">
      <c r="B6558">
        <v>29</v>
      </c>
      <c r="C6558" s="1">
        <v>43101</v>
      </c>
      <c r="D6558">
        <v>1</v>
      </c>
      <c r="E6558">
        <v>0</v>
      </c>
      <c r="F6558">
        <v>59</v>
      </c>
      <c r="G6558">
        <v>24</v>
      </c>
      <c r="H6558">
        <v>1</v>
      </c>
      <c r="I6558">
        <v>173.69</v>
      </c>
      <c r="J6558">
        <v>84.3</v>
      </c>
    </row>
    <row r="6559" spans="2:10" x14ac:dyDescent="0.25">
      <c r="B6559">
        <v>29</v>
      </c>
      <c r="C6559" s="1">
        <v>43108</v>
      </c>
      <c r="D6559">
        <v>1</v>
      </c>
      <c r="E6559">
        <v>35</v>
      </c>
      <c r="F6559">
        <v>80</v>
      </c>
      <c r="G6559">
        <v>20</v>
      </c>
      <c r="H6559">
        <v>211</v>
      </c>
      <c r="I6559">
        <v>990.66</v>
      </c>
      <c r="J6559">
        <v>212.49</v>
      </c>
    </row>
    <row r="6560" spans="2:10" x14ac:dyDescent="0.25">
      <c r="B6560">
        <v>29</v>
      </c>
      <c r="C6560" s="1">
        <v>43115</v>
      </c>
      <c r="D6560">
        <v>1</v>
      </c>
      <c r="E6560">
        <v>95</v>
      </c>
      <c r="F6560">
        <v>103</v>
      </c>
      <c r="G6560">
        <v>23</v>
      </c>
      <c r="H6560">
        <v>41</v>
      </c>
      <c r="I6560">
        <v>1717.02</v>
      </c>
      <c r="J6560">
        <v>496.67</v>
      </c>
    </row>
    <row r="6561" spans="2:10" x14ac:dyDescent="0.25">
      <c r="B6561">
        <v>29</v>
      </c>
      <c r="C6561" s="1">
        <v>43122</v>
      </c>
      <c r="D6561">
        <v>1</v>
      </c>
      <c r="E6561">
        <v>175</v>
      </c>
      <c r="F6561">
        <v>98</v>
      </c>
      <c r="G6561">
        <v>31</v>
      </c>
      <c r="H6561">
        <v>127</v>
      </c>
      <c r="I6561">
        <v>1513.14</v>
      </c>
      <c r="J6561">
        <v>615.57000000000005</v>
      </c>
    </row>
    <row r="6562" spans="2:10" x14ac:dyDescent="0.25">
      <c r="B6562">
        <v>29</v>
      </c>
      <c r="C6562" s="1">
        <v>43129</v>
      </c>
      <c r="D6562">
        <v>1</v>
      </c>
      <c r="E6562">
        <v>242</v>
      </c>
      <c r="F6562">
        <v>87</v>
      </c>
      <c r="G6562">
        <v>24</v>
      </c>
      <c r="H6562">
        <v>52</v>
      </c>
      <c r="I6562">
        <v>1287.23</v>
      </c>
      <c r="J6562">
        <v>731.2</v>
      </c>
    </row>
    <row r="6563" spans="2:10" x14ac:dyDescent="0.25">
      <c r="B6563">
        <v>29</v>
      </c>
      <c r="C6563" s="1">
        <v>43136</v>
      </c>
      <c r="D6563">
        <v>1</v>
      </c>
      <c r="E6563">
        <v>305</v>
      </c>
      <c r="F6563">
        <v>81</v>
      </c>
      <c r="G6563">
        <v>12</v>
      </c>
      <c r="H6563">
        <v>383</v>
      </c>
      <c r="I6563">
        <v>1558.64</v>
      </c>
      <c r="J6563">
        <v>731.9</v>
      </c>
    </row>
    <row r="6564" spans="2:10" x14ac:dyDescent="0.25">
      <c r="B6564">
        <v>29</v>
      </c>
      <c r="C6564" s="1">
        <v>43143</v>
      </c>
      <c r="D6564">
        <v>1</v>
      </c>
      <c r="E6564">
        <v>374</v>
      </c>
      <c r="F6564">
        <v>48</v>
      </c>
      <c r="G6564">
        <v>10</v>
      </c>
      <c r="H6564">
        <v>116</v>
      </c>
      <c r="I6564">
        <v>3072.64</v>
      </c>
      <c r="J6564">
        <v>917.37</v>
      </c>
    </row>
    <row r="6565" spans="2:10" x14ac:dyDescent="0.25">
      <c r="B6565">
        <v>29</v>
      </c>
      <c r="C6565" s="1">
        <v>43150</v>
      </c>
      <c r="D6565">
        <v>1</v>
      </c>
      <c r="E6565">
        <v>412</v>
      </c>
      <c r="F6565">
        <v>68</v>
      </c>
      <c r="G6565">
        <v>15</v>
      </c>
      <c r="H6565">
        <v>200</v>
      </c>
      <c r="I6565">
        <v>2870.64</v>
      </c>
      <c r="J6565">
        <v>683.3</v>
      </c>
    </row>
    <row r="6566" spans="2:10" x14ac:dyDescent="0.25">
      <c r="B6566">
        <v>29</v>
      </c>
      <c r="C6566" s="1">
        <v>43157</v>
      </c>
      <c r="D6566">
        <v>1</v>
      </c>
      <c r="E6566">
        <v>465</v>
      </c>
      <c r="F6566">
        <v>88</v>
      </c>
      <c r="G6566">
        <v>15</v>
      </c>
      <c r="H6566">
        <v>290</v>
      </c>
      <c r="I6566">
        <v>4337.01</v>
      </c>
      <c r="J6566">
        <v>1115.54</v>
      </c>
    </row>
    <row r="6567" spans="2:10" x14ac:dyDescent="0.25">
      <c r="B6567">
        <v>29</v>
      </c>
      <c r="C6567" s="1">
        <v>43164</v>
      </c>
      <c r="D6567">
        <v>1</v>
      </c>
      <c r="E6567">
        <v>538</v>
      </c>
      <c r="F6567">
        <v>85</v>
      </c>
      <c r="G6567">
        <v>15</v>
      </c>
      <c r="H6567">
        <v>206</v>
      </c>
      <c r="I6567">
        <v>2168.41</v>
      </c>
      <c r="J6567">
        <v>1119.02</v>
      </c>
    </row>
    <row r="6568" spans="2:10" x14ac:dyDescent="0.25">
      <c r="B6568">
        <v>29</v>
      </c>
      <c r="C6568" s="1">
        <v>43171</v>
      </c>
      <c r="D6568">
        <v>1</v>
      </c>
      <c r="E6568">
        <v>608</v>
      </c>
      <c r="F6568">
        <v>36</v>
      </c>
      <c r="G6568">
        <v>16</v>
      </c>
      <c r="H6568">
        <v>44</v>
      </c>
      <c r="I6568">
        <v>3722.79</v>
      </c>
      <c r="J6568">
        <v>1414.64</v>
      </c>
    </row>
    <row r="6569" spans="2:10" x14ac:dyDescent="0.25">
      <c r="B6569">
        <v>29</v>
      </c>
      <c r="C6569" s="1">
        <v>43178</v>
      </c>
      <c r="D6569">
        <v>1</v>
      </c>
      <c r="E6569">
        <v>628</v>
      </c>
      <c r="F6569">
        <v>42</v>
      </c>
      <c r="G6569">
        <v>49</v>
      </c>
      <c r="H6569">
        <v>110</v>
      </c>
      <c r="I6569">
        <v>5115.4799999999996</v>
      </c>
      <c r="J6569">
        <v>1485.45</v>
      </c>
    </row>
    <row r="6570" spans="2:10" x14ac:dyDescent="0.25">
      <c r="B6570">
        <v>29</v>
      </c>
      <c r="C6570" s="1">
        <v>43185</v>
      </c>
      <c r="D6570">
        <v>1</v>
      </c>
      <c r="E6570">
        <v>621</v>
      </c>
      <c r="F6570">
        <v>75</v>
      </c>
      <c r="G6570">
        <v>19</v>
      </c>
      <c r="H6570">
        <v>170</v>
      </c>
      <c r="I6570">
        <v>4689.16</v>
      </c>
      <c r="J6570">
        <v>1384.2</v>
      </c>
    </row>
    <row r="6571" spans="2:10" x14ac:dyDescent="0.25">
      <c r="B6571">
        <v>29</v>
      </c>
      <c r="C6571" s="1">
        <v>43192</v>
      </c>
      <c r="D6571">
        <v>1</v>
      </c>
      <c r="E6571">
        <v>677</v>
      </c>
      <c r="F6571">
        <v>68</v>
      </c>
      <c r="G6571">
        <v>28</v>
      </c>
      <c r="H6571">
        <v>1084</v>
      </c>
      <c r="I6571">
        <v>6783.97</v>
      </c>
      <c r="J6571">
        <v>1351.28</v>
      </c>
    </row>
    <row r="6572" spans="2:10" x14ac:dyDescent="0.25">
      <c r="B6572">
        <v>29</v>
      </c>
      <c r="C6572" s="1">
        <v>43199</v>
      </c>
      <c r="D6572">
        <v>1</v>
      </c>
      <c r="E6572">
        <v>717</v>
      </c>
      <c r="F6572">
        <v>61</v>
      </c>
      <c r="G6572">
        <v>44</v>
      </c>
      <c r="H6572">
        <v>99</v>
      </c>
      <c r="I6572">
        <v>7183.61</v>
      </c>
      <c r="J6572">
        <v>1440.65</v>
      </c>
    </row>
    <row r="6573" spans="2:10" x14ac:dyDescent="0.25">
      <c r="B6573">
        <v>29</v>
      </c>
      <c r="C6573" s="1">
        <v>43206</v>
      </c>
      <c r="D6573">
        <v>1</v>
      </c>
      <c r="E6573">
        <v>734</v>
      </c>
      <c r="F6573">
        <v>49</v>
      </c>
      <c r="G6573">
        <v>32</v>
      </c>
      <c r="H6573">
        <v>537</v>
      </c>
      <c r="I6573">
        <v>8703.48</v>
      </c>
      <c r="J6573">
        <v>1713.61</v>
      </c>
    </row>
    <row r="6574" spans="2:10" x14ac:dyDescent="0.25">
      <c r="B6574">
        <v>29</v>
      </c>
      <c r="C6574" s="1">
        <v>43213</v>
      </c>
      <c r="D6574">
        <v>1</v>
      </c>
      <c r="E6574">
        <v>751</v>
      </c>
      <c r="F6574">
        <v>125</v>
      </c>
      <c r="G6574">
        <v>28</v>
      </c>
      <c r="H6574">
        <v>318</v>
      </c>
      <c r="I6574">
        <v>6550.27</v>
      </c>
      <c r="J6574">
        <v>1771.7</v>
      </c>
    </row>
    <row r="6575" spans="2:10" x14ac:dyDescent="0.25">
      <c r="B6575">
        <v>29</v>
      </c>
      <c r="C6575" s="1">
        <v>43220</v>
      </c>
      <c r="D6575">
        <v>1</v>
      </c>
      <c r="E6575">
        <v>848</v>
      </c>
      <c r="F6575">
        <v>82</v>
      </c>
      <c r="G6575">
        <v>32</v>
      </c>
      <c r="H6575">
        <v>327</v>
      </c>
      <c r="I6575">
        <v>6167.32</v>
      </c>
      <c r="J6575">
        <v>1092.25</v>
      </c>
    </row>
    <row r="6576" spans="2:10" x14ac:dyDescent="0.25">
      <c r="B6576">
        <v>29</v>
      </c>
      <c r="C6576" s="1">
        <v>43227</v>
      </c>
      <c r="D6576">
        <v>1</v>
      </c>
      <c r="E6576">
        <v>898</v>
      </c>
      <c r="F6576">
        <v>116</v>
      </c>
      <c r="G6576">
        <v>28</v>
      </c>
      <c r="H6576">
        <v>1171</v>
      </c>
      <c r="I6576">
        <v>8670.2000000000007</v>
      </c>
      <c r="J6576">
        <v>2001.51</v>
      </c>
    </row>
    <row r="6577" spans="2:10" x14ac:dyDescent="0.25">
      <c r="B6577">
        <v>29</v>
      </c>
      <c r="C6577" s="1">
        <v>43234</v>
      </c>
      <c r="D6577">
        <v>1</v>
      </c>
      <c r="E6577">
        <v>986</v>
      </c>
      <c r="F6577">
        <v>93</v>
      </c>
      <c r="G6577">
        <v>38</v>
      </c>
      <c r="H6577">
        <v>510</v>
      </c>
      <c r="I6577">
        <v>7793.19</v>
      </c>
      <c r="J6577">
        <v>2374.75</v>
      </c>
    </row>
    <row r="6578" spans="2:10" x14ac:dyDescent="0.25">
      <c r="B6578">
        <v>29</v>
      </c>
      <c r="C6578" s="1">
        <v>43241</v>
      </c>
      <c r="D6578">
        <v>1</v>
      </c>
      <c r="E6578">
        <v>1041</v>
      </c>
      <c r="F6578">
        <v>31</v>
      </c>
      <c r="G6578">
        <v>21</v>
      </c>
      <c r="H6578">
        <v>356</v>
      </c>
      <c r="I6578">
        <v>9660.5</v>
      </c>
      <c r="J6578">
        <v>2660</v>
      </c>
    </row>
    <row r="6579" spans="2:10" x14ac:dyDescent="0.25">
      <c r="B6579">
        <v>29</v>
      </c>
      <c r="C6579" s="1">
        <v>43248</v>
      </c>
      <c r="D6579">
        <v>1</v>
      </c>
      <c r="E6579">
        <v>1051</v>
      </c>
      <c r="F6579">
        <v>37</v>
      </c>
      <c r="G6579">
        <v>33</v>
      </c>
      <c r="H6579">
        <v>749</v>
      </c>
      <c r="I6579">
        <v>6347.5</v>
      </c>
      <c r="J6579">
        <v>2799.46</v>
      </c>
    </row>
    <row r="6580" spans="2:10" x14ac:dyDescent="0.25">
      <c r="B6580">
        <v>29</v>
      </c>
      <c r="C6580" s="1">
        <v>43255</v>
      </c>
      <c r="D6580">
        <v>1</v>
      </c>
      <c r="E6580">
        <v>1055</v>
      </c>
      <c r="F6580">
        <v>115</v>
      </c>
      <c r="G6580">
        <v>20</v>
      </c>
      <c r="H6580">
        <v>929</v>
      </c>
      <c r="I6580">
        <v>7149.22</v>
      </c>
      <c r="J6580">
        <v>2509.6799999999998</v>
      </c>
    </row>
    <row r="6581" spans="2:10" x14ac:dyDescent="0.25">
      <c r="B6581">
        <v>29</v>
      </c>
      <c r="C6581" s="1">
        <v>43262</v>
      </c>
      <c r="D6581">
        <v>1</v>
      </c>
      <c r="E6581">
        <v>1150</v>
      </c>
      <c r="F6581">
        <v>87</v>
      </c>
      <c r="G6581">
        <v>27</v>
      </c>
      <c r="H6581">
        <v>1857</v>
      </c>
      <c r="I6581">
        <v>7189.09</v>
      </c>
      <c r="J6581">
        <v>2583.11</v>
      </c>
    </row>
    <row r="6582" spans="2:10" x14ac:dyDescent="0.25">
      <c r="B6582">
        <v>29</v>
      </c>
      <c r="C6582" s="1">
        <v>43269</v>
      </c>
      <c r="D6582">
        <v>1</v>
      </c>
      <c r="E6582">
        <v>1210</v>
      </c>
      <c r="F6582">
        <v>47</v>
      </c>
      <c r="G6582">
        <v>17</v>
      </c>
      <c r="H6582">
        <v>8</v>
      </c>
      <c r="I6582">
        <v>10464.280000000001</v>
      </c>
      <c r="J6582">
        <v>2551.79</v>
      </c>
    </row>
    <row r="6583" spans="2:10" x14ac:dyDescent="0.25">
      <c r="B6583">
        <v>29</v>
      </c>
      <c r="C6583" s="1">
        <v>43276</v>
      </c>
      <c r="D6583">
        <v>1</v>
      </c>
      <c r="E6583">
        <v>1240</v>
      </c>
      <c r="F6583">
        <v>104</v>
      </c>
      <c r="G6583">
        <v>32</v>
      </c>
      <c r="H6583">
        <v>736</v>
      </c>
      <c r="I6583">
        <v>10374.02</v>
      </c>
      <c r="J6583">
        <v>3711.93</v>
      </c>
    </row>
    <row r="6584" spans="2:10" x14ac:dyDescent="0.25">
      <c r="B6584">
        <v>29</v>
      </c>
      <c r="C6584" s="1">
        <v>43283</v>
      </c>
      <c r="D6584">
        <v>1</v>
      </c>
      <c r="E6584">
        <v>1312</v>
      </c>
      <c r="F6584">
        <v>52</v>
      </c>
      <c r="G6584">
        <v>27</v>
      </c>
      <c r="H6584">
        <v>92</v>
      </c>
      <c r="I6584">
        <v>8330.06</v>
      </c>
      <c r="J6584">
        <v>2229.7600000000002</v>
      </c>
    </row>
    <row r="6585" spans="2:10" x14ac:dyDescent="0.25">
      <c r="B6585">
        <v>29</v>
      </c>
      <c r="C6585" s="1">
        <v>43290</v>
      </c>
      <c r="D6585">
        <v>1</v>
      </c>
      <c r="E6585">
        <v>1337</v>
      </c>
      <c r="F6585">
        <v>61</v>
      </c>
      <c r="G6585">
        <v>35</v>
      </c>
      <c r="H6585">
        <v>749</v>
      </c>
      <c r="I6585">
        <v>8287.18</v>
      </c>
      <c r="J6585">
        <v>2936.25</v>
      </c>
    </row>
    <row r="6586" spans="2:10" x14ac:dyDescent="0.25">
      <c r="B6586">
        <v>29</v>
      </c>
      <c r="C6586" s="1">
        <v>43297</v>
      </c>
      <c r="D6586">
        <v>1</v>
      </c>
      <c r="E6586">
        <v>1363</v>
      </c>
      <c r="F6586">
        <v>93</v>
      </c>
      <c r="G6586">
        <v>30</v>
      </c>
      <c r="H6586">
        <v>1048</v>
      </c>
      <c r="I6586">
        <v>4173.12</v>
      </c>
      <c r="J6586">
        <v>2260.4</v>
      </c>
    </row>
    <row r="6587" spans="2:10" x14ac:dyDescent="0.25">
      <c r="B6587">
        <v>29</v>
      </c>
      <c r="C6587" s="1">
        <v>43304</v>
      </c>
      <c r="D6587">
        <v>1</v>
      </c>
      <c r="E6587">
        <v>1426</v>
      </c>
      <c r="F6587">
        <v>107</v>
      </c>
      <c r="G6587">
        <v>36</v>
      </c>
      <c r="H6587">
        <v>1222</v>
      </c>
      <c r="I6587">
        <v>11292.08</v>
      </c>
      <c r="J6587">
        <v>2871.2</v>
      </c>
    </row>
    <row r="6588" spans="2:10" x14ac:dyDescent="0.25">
      <c r="B6588">
        <v>29</v>
      </c>
      <c r="C6588" s="1">
        <v>43311</v>
      </c>
      <c r="D6588">
        <v>1</v>
      </c>
      <c r="E6588">
        <v>1497</v>
      </c>
      <c r="F6588">
        <v>86</v>
      </c>
      <c r="G6588">
        <v>23</v>
      </c>
      <c r="H6588">
        <v>542</v>
      </c>
      <c r="I6588">
        <v>7263.82</v>
      </c>
      <c r="J6588">
        <v>3302.27</v>
      </c>
    </row>
    <row r="6589" spans="2:10" x14ac:dyDescent="0.25">
      <c r="B6589">
        <v>29</v>
      </c>
      <c r="C6589" s="1">
        <v>43318</v>
      </c>
      <c r="D6589">
        <v>1</v>
      </c>
      <c r="E6589">
        <v>1560</v>
      </c>
      <c r="F6589">
        <v>92</v>
      </c>
      <c r="G6589">
        <v>10</v>
      </c>
      <c r="H6589">
        <v>1440</v>
      </c>
      <c r="I6589">
        <v>8071.92</v>
      </c>
      <c r="J6589">
        <v>3693.4</v>
      </c>
    </row>
    <row r="6590" spans="2:10" x14ac:dyDescent="0.25">
      <c r="B6590">
        <v>29</v>
      </c>
      <c r="C6590" s="1">
        <v>43325</v>
      </c>
      <c r="D6590">
        <v>1</v>
      </c>
      <c r="E6590">
        <v>1642</v>
      </c>
      <c r="F6590">
        <v>45</v>
      </c>
      <c r="G6590">
        <v>26</v>
      </c>
      <c r="H6590">
        <v>241</v>
      </c>
      <c r="I6590">
        <v>9154.18</v>
      </c>
      <c r="J6590">
        <v>4516.67</v>
      </c>
    </row>
    <row r="6591" spans="2:10" x14ac:dyDescent="0.25">
      <c r="B6591">
        <v>29</v>
      </c>
      <c r="C6591" s="1">
        <v>43332</v>
      </c>
      <c r="D6591">
        <v>1</v>
      </c>
      <c r="E6591">
        <v>1661</v>
      </c>
      <c r="F6591">
        <v>77</v>
      </c>
      <c r="G6591">
        <v>40</v>
      </c>
      <c r="H6591">
        <v>684</v>
      </c>
      <c r="I6591">
        <v>9069.1299999999992</v>
      </c>
      <c r="J6591">
        <v>2960.98</v>
      </c>
    </row>
    <row r="6592" spans="2:10" x14ac:dyDescent="0.25">
      <c r="B6592">
        <v>29</v>
      </c>
      <c r="C6592" s="1">
        <v>43339</v>
      </c>
      <c r="D6592">
        <v>1</v>
      </c>
      <c r="E6592">
        <v>1698</v>
      </c>
      <c r="F6592">
        <v>85</v>
      </c>
      <c r="G6592">
        <v>25</v>
      </c>
      <c r="H6592">
        <v>1671</v>
      </c>
      <c r="I6592">
        <v>7875.54</v>
      </c>
      <c r="J6592">
        <v>2792.15</v>
      </c>
    </row>
    <row r="6593" spans="2:10" x14ac:dyDescent="0.25">
      <c r="B6593">
        <v>29</v>
      </c>
      <c r="C6593" s="1">
        <v>43346</v>
      </c>
      <c r="D6593">
        <v>1</v>
      </c>
      <c r="E6593">
        <v>1758</v>
      </c>
      <c r="F6593">
        <v>118</v>
      </c>
      <c r="G6593">
        <v>35</v>
      </c>
      <c r="H6593">
        <v>56</v>
      </c>
      <c r="I6593">
        <v>15193.98</v>
      </c>
      <c r="J6593">
        <v>4230.3500000000004</v>
      </c>
    </row>
    <row r="6594" spans="2:10" x14ac:dyDescent="0.25">
      <c r="B6594">
        <v>29</v>
      </c>
      <c r="C6594" s="1">
        <v>43353</v>
      </c>
      <c r="D6594">
        <v>1</v>
      </c>
      <c r="E6594">
        <v>1841</v>
      </c>
      <c r="F6594">
        <v>114</v>
      </c>
      <c r="G6594">
        <v>18</v>
      </c>
      <c r="H6594">
        <v>890</v>
      </c>
      <c r="I6594">
        <v>9620.01</v>
      </c>
      <c r="J6594">
        <v>3431.44</v>
      </c>
    </row>
    <row r="6595" spans="2:10" x14ac:dyDescent="0.25">
      <c r="B6595">
        <v>29</v>
      </c>
      <c r="C6595" s="1">
        <v>43360</v>
      </c>
      <c r="D6595">
        <v>1</v>
      </c>
      <c r="E6595">
        <v>1937</v>
      </c>
      <c r="F6595">
        <v>88</v>
      </c>
      <c r="G6595">
        <v>13</v>
      </c>
      <c r="H6595">
        <v>1242</v>
      </c>
      <c r="I6595">
        <v>15239.8</v>
      </c>
      <c r="J6595">
        <v>4519.7299999999996</v>
      </c>
    </row>
    <row r="6596" spans="2:10" x14ac:dyDescent="0.25">
      <c r="B6596">
        <v>29</v>
      </c>
      <c r="C6596" s="1">
        <v>43367</v>
      </c>
      <c r="D6596">
        <v>1</v>
      </c>
      <c r="E6596">
        <v>2012</v>
      </c>
      <c r="F6596">
        <v>72</v>
      </c>
      <c r="G6596">
        <v>23</v>
      </c>
      <c r="H6596">
        <v>310</v>
      </c>
      <c r="I6596">
        <v>10270.33</v>
      </c>
      <c r="J6596">
        <v>4732.1499999999996</v>
      </c>
    </row>
    <row r="6597" spans="2:10" x14ac:dyDescent="0.25">
      <c r="B6597">
        <v>29</v>
      </c>
      <c r="C6597" s="1">
        <v>43101</v>
      </c>
      <c r="D6597">
        <v>2</v>
      </c>
      <c r="E6597">
        <v>0</v>
      </c>
      <c r="F6597">
        <v>115</v>
      </c>
      <c r="G6597">
        <v>28</v>
      </c>
      <c r="H6597">
        <v>51</v>
      </c>
      <c r="I6597">
        <v>1487.08</v>
      </c>
      <c r="J6597">
        <v>597.41999999999996</v>
      </c>
    </row>
    <row r="6598" spans="2:10" x14ac:dyDescent="0.25">
      <c r="B6598">
        <v>29</v>
      </c>
      <c r="C6598" s="1">
        <v>43108</v>
      </c>
      <c r="D6598">
        <v>2</v>
      </c>
      <c r="E6598">
        <v>87</v>
      </c>
      <c r="F6598">
        <v>46</v>
      </c>
      <c r="G6598">
        <v>9</v>
      </c>
      <c r="H6598">
        <v>96</v>
      </c>
      <c r="I6598">
        <v>1983.5</v>
      </c>
      <c r="J6598">
        <v>489.79</v>
      </c>
    </row>
    <row r="6599" spans="2:10" x14ac:dyDescent="0.25">
      <c r="B6599">
        <v>29</v>
      </c>
      <c r="C6599" s="1">
        <v>43115</v>
      </c>
      <c r="D6599">
        <v>2</v>
      </c>
      <c r="E6599">
        <v>124</v>
      </c>
      <c r="F6599">
        <v>120</v>
      </c>
      <c r="G6599">
        <v>27</v>
      </c>
      <c r="H6599">
        <v>121</v>
      </c>
      <c r="I6599">
        <v>3065.22</v>
      </c>
      <c r="J6599">
        <v>1196.33</v>
      </c>
    </row>
    <row r="6600" spans="2:10" x14ac:dyDescent="0.25">
      <c r="B6600">
        <v>29</v>
      </c>
      <c r="C6600" s="1">
        <v>43122</v>
      </c>
      <c r="D6600">
        <v>2</v>
      </c>
      <c r="E6600">
        <v>217</v>
      </c>
      <c r="F6600">
        <v>70</v>
      </c>
      <c r="G6600">
        <v>10</v>
      </c>
      <c r="H6600">
        <v>34</v>
      </c>
      <c r="I6600">
        <v>1448.58</v>
      </c>
      <c r="J6600">
        <v>1766.48</v>
      </c>
    </row>
    <row r="6601" spans="2:10" x14ac:dyDescent="0.25">
      <c r="B6601">
        <v>29</v>
      </c>
      <c r="C6601" s="1">
        <v>43129</v>
      </c>
      <c r="D6601">
        <v>2</v>
      </c>
      <c r="E6601">
        <v>277</v>
      </c>
      <c r="F6601">
        <v>73</v>
      </c>
      <c r="G6601">
        <v>19</v>
      </c>
      <c r="H6601">
        <v>91</v>
      </c>
      <c r="I6601">
        <v>4531.71</v>
      </c>
      <c r="J6601">
        <v>2316.6</v>
      </c>
    </row>
    <row r="6602" spans="2:10" x14ac:dyDescent="0.25">
      <c r="B6602">
        <v>29</v>
      </c>
      <c r="C6602" s="1">
        <v>43136</v>
      </c>
      <c r="D6602">
        <v>2</v>
      </c>
      <c r="E6602">
        <v>331</v>
      </c>
      <c r="F6602">
        <v>61</v>
      </c>
      <c r="G6602">
        <v>4</v>
      </c>
      <c r="H6602">
        <v>87</v>
      </c>
      <c r="I6602">
        <v>4315.93</v>
      </c>
      <c r="J6602">
        <v>2478.7199999999998</v>
      </c>
    </row>
    <row r="6603" spans="2:10" x14ac:dyDescent="0.25">
      <c r="B6603">
        <v>29</v>
      </c>
      <c r="C6603" s="1">
        <v>43143</v>
      </c>
      <c r="D6603">
        <v>2</v>
      </c>
      <c r="E6603">
        <v>388</v>
      </c>
      <c r="F6603">
        <v>75</v>
      </c>
      <c r="G6603">
        <v>25</v>
      </c>
      <c r="H6603">
        <v>152</v>
      </c>
      <c r="I6603">
        <v>5885.09</v>
      </c>
      <c r="J6603">
        <v>2085.12</v>
      </c>
    </row>
    <row r="6604" spans="2:10" x14ac:dyDescent="0.25">
      <c r="B6604">
        <v>29</v>
      </c>
      <c r="C6604" s="1">
        <v>43150</v>
      </c>
      <c r="D6604">
        <v>2</v>
      </c>
      <c r="E6604">
        <v>438</v>
      </c>
      <c r="F6604">
        <v>128</v>
      </c>
      <c r="G6604">
        <v>15</v>
      </c>
      <c r="H6604">
        <v>163</v>
      </c>
      <c r="I6604">
        <v>4999.37</v>
      </c>
      <c r="J6604">
        <v>3457.93</v>
      </c>
    </row>
    <row r="6605" spans="2:10" x14ac:dyDescent="0.25">
      <c r="B6605">
        <v>29</v>
      </c>
      <c r="C6605" s="1">
        <v>43157</v>
      </c>
      <c r="D6605">
        <v>2</v>
      </c>
      <c r="E6605">
        <v>551</v>
      </c>
      <c r="F6605">
        <v>70</v>
      </c>
      <c r="G6605">
        <v>11</v>
      </c>
      <c r="H6605">
        <v>90</v>
      </c>
      <c r="I6605">
        <v>7507.92</v>
      </c>
      <c r="J6605">
        <v>3542.14</v>
      </c>
    </row>
    <row r="6606" spans="2:10" x14ac:dyDescent="0.25">
      <c r="B6606">
        <v>29</v>
      </c>
      <c r="C6606" s="1">
        <v>43164</v>
      </c>
      <c r="D6606">
        <v>2</v>
      </c>
      <c r="E6606">
        <v>610</v>
      </c>
      <c r="F6606">
        <v>103</v>
      </c>
      <c r="G6606">
        <v>20</v>
      </c>
      <c r="H6606">
        <v>448</v>
      </c>
      <c r="I6606">
        <v>11092.35</v>
      </c>
      <c r="J6606">
        <v>4023.95</v>
      </c>
    </row>
    <row r="6607" spans="2:10" x14ac:dyDescent="0.25">
      <c r="B6607">
        <v>29</v>
      </c>
      <c r="C6607" s="1">
        <v>43171</v>
      </c>
      <c r="D6607">
        <v>2</v>
      </c>
      <c r="E6607">
        <v>693</v>
      </c>
      <c r="F6607">
        <v>63</v>
      </c>
      <c r="G6607">
        <v>39</v>
      </c>
      <c r="H6607">
        <v>306</v>
      </c>
      <c r="I6607">
        <v>7141.4</v>
      </c>
      <c r="J6607">
        <v>5627.87</v>
      </c>
    </row>
    <row r="6608" spans="2:10" x14ac:dyDescent="0.25">
      <c r="B6608">
        <v>29</v>
      </c>
      <c r="C6608" s="1">
        <v>43178</v>
      </c>
      <c r="D6608">
        <v>2</v>
      </c>
      <c r="E6608">
        <v>717</v>
      </c>
      <c r="F6608">
        <v>78</v>
      </c>
      <c r="G6608">
        <v>31</v>
      </c>
      <c r="H6608">
        <v>249</v>
      </c>
      <c r="I6608">
        <v>12766.22</v>
      </c>
      <c r="J6608">
        <v>4732.72</v>
      </c>
    </row>
    <row r="6609" spans="2:10" x14ac:dyDescent="0.25">
      <c r="B6609">
        <v>29</v>
      </c>
      <c r="C6609" s="1">
        <v>43185</v>
      </c>
      <c r="D6609">
        <v>2</v>
      </c>
      <c r="E6609">
        <v>764</v>
      </c>
      <c r="F6609">
        <v>39</v>
      </c>
      <c r="G6609">
        <v>26</v>
      </c>
      <c r="H6609">
        <v>402</v>
      </c>
      <c r="I6609">
        <v>8276.1200000000008</v>
      </c>
      <c r="J6609">
        <v>4539.3900000000003</v>
      </c>
    </row>
    <row r="6610" spans="2:10" x14ac:dyDescent="0.25">
      <c r="B6610">
        <v>29</v>
      </c>
      <c r="C6610" s="1">
        <v>43192</v>
      </c>
      <c r="D6610">
        <v>2</v>
      </c>
      <c r="E6610">
        <v>777</v>
      </c>
      <c r="F6610">
        <v>85</v>
      </c>
      <c r="G6610">
        <v>16</v>
      </c>
      <c r="H6610">
        <v>161</v>
      </c>
      <c r="I6610">
        <v>5978.43</v>
      </c>
      <c r="J6610">
        <v>3940.89</v>
      </c>
    </row>
    <row r="6611" spans="2:10" x14ac:dyDescent="0.25">
      <c r="B6611">
        <v>29</v>
      </c>
      <c r="C6611" s="1">
        <v>43199</v>
      </c>
      <c r="D6611">
        <v>2</v>
      </c>
      <c r="E6611">
        <v>846</v>
      </c>
      <c r="F6611">
        <v>88</v>
      </c>
      <c r="G6611">
        <v>14</v>
      </c>
      <c r="H6611">
        <v>486</v>
      </c>
      <c r="I6611">
        <v>11707.23</v>
      </c>
      <c r="J6611">
        <v>6046.83</v>
      </c>
    </row>
    <row r="6612" spans="2:10" x14ac:dyDescent="0.25">
      <c r="B6612">
        <v>29</v>
      </c>
      <c r="C6612" s="1">
        <v>43206</v>
      </c>
      <c r="D6612">
        <v>2</v>
      </c>
      <c r="E6612">
        <v>920</v>
      </c>
      <c r="F6612">
        <v>104</v>
      </c>
      <c r="G6612">
        <v>32</v>
      </c>
      <c r="H6612">
        <v>20</v>
      </c>
      <c r="I6612">
        <v>11734.36</v>
      </c>
      <c r="J6612">
        <v>7279.57</v>
      </c>
    </row>
    <row r="6613" spans="2:10" x14ac:dyDescent="0.25">
      <c r="B6613">
        <v>29</v>
      </c>
      <c r="C6613" s="1">
        <v>43213</v>
      </c>
      <c r="D6613">
        <v>2</v>
      </c>
      <c r="E6613">
        <v>992</v>
      </c>
      <c r="F6613">
        <v>72</v>
      </c>
      <c r="G6613">
        <v>36</v>
      </c>
      <c r="H6613">
        <v>162</v>
      </c>
      <c r="I6613">
        <v>10988.65</v>
      </c>
      <c r="J6613">
        <v>7416.94</v>
      </c>
    </row>
    <row r="6614" spans="2:10" x14ac:dyDescent="0.25">
      <c r="B6614">
        <v>29</v>
      </c>
      <c r="C6614" s="1">
        <v>43220</v>
      </c>
      <c r="D6614">
        <v>2</v>
      </c>
      <c r="E6614">
        <v>1028</v>
      </c>
      <c r="F6614">
        <v>55</v>
      </c>
      <c r="G6614">
        <v>33</v>
      </c>
      <c r="H6614">
        <v>35</v>
      </c>
      <c r="I6614">
        <v>11462.28</v>
      </c>
      <c r="J6614">
        <v>7294.14</v>
      </c>
    </row>
    <row r="6615" spans="2:10" x14ac:dyDescent="0.25">
      <c r="B6615">
        <v>29</v>
      </c>
      <c r="C6615" s="1">
        <v>43227</v>
      </c>
      <c r="D6615">
        <v>2</v>
      </c>
      <c r="E6615">
        <v>1050</v>
      </c>
      <c r="F6615">
        <v>139</v>
      </c>
      <c r="G6615">
        <v>16</v>
      </c>
      <c r="H6615">
        <v>74</v>
      </c>
      <c r="I6615">
        <v>10744.06</v>
      </c>
      <c r="J6615">
        <v>9054.68</v>
      </c>
    </row>
    <row r="6616" spans="2:10" x14ac:dyDescent="0.25">
      <c r="B6616">
        <v>29</v>
      </c>
      <c r="C6616" s="1">
        <v>43234</v>
      </c>
      <c r="D6616">
        <v>2</v>
      </c>
      <c r="E6616">
        <v>1173</v>
      </c>
      <c r="F6616">
        <v>117</v>
      </c>
      <c r="G6616">
        <v>26</v>
      </c>
      <c r="H6616">
        <v>722</v>
      </c>
      <c r="I6616">
        <v>13346.24</v>
      </c>
      <c r="J6616">
        <v>6543.84</v>
      </c>
    </row>
    <row r="6617" spans="2:10" x14ac:dyDescent="0.25">
      <c r="B6617">
        <v>29</v>
      </c>
      <c r="C6617" s="1">
        <v>43241</v>
      </c>
      <c r="D6617">
        <v>2</v>
      </c>
      <c r="E6617">
        <v>1264</v>
      </c>
      <c r="F6617">
        <v>145</v>
      </c>
      <c r="G6617">
        <v>26</v>
      </c>
      <c r="H6617">
        <v>437</v>
      </c>
      <c r="I6617">
        <v>16813.46</v>
      </c>
      <c r="J6617">
        <v>10265.25</v>
      </c>
    </row>
    <row r="6618" spans="2:10" x14ac:dyDescent="0.25">
      <c r="B6618">
        <v>29</v>
      </c>
      <c r="C6618" s="1">
        <v>43248</v>
      </c>
      <c r="D6618">
        <v>2</v>
      </c>
      <c r="E6618">
        <v>1383</v>
      </c>
      <c r="F6618">
        <v>83</v>
      </c>
      <c r="G6618">
        <v>23</v>
      </c>
      <c r="H6618">
        <v>125</v>
      </c>
      <c r="I6618">
        <v>22963.46</v>
      </c>
      <c r="J6618">
        <v>7876.34</v>
      </c>
    </row>
    <row r="6619" spans="2:10" x14ac:dyDescent="0.25">
      <c r="B6619">
        <v>29</v>
      </c>
      <c r="C6619" s="1">
        <v>43255</v>
      </c>
      <c r="D6619">
        <v>2</v>
      </c>
      <c r="E6619">
        <v>1443</v>
      </c>
      <c r="F6619">
        <v>131</v>
      </c>
      <c r="G6619">
        <v>23</v>
      </c>
      <c r="H6619">
        <v>304</v>
      </c>
      <c r="I6619">
        <v>9616.4699999999993</v>
      </c>
      <c r="J6619">
        <v>9926.7199999999993</v>
      </c>
    </row>
    <row r="6620" spans="2:10" x14ac:dyDescent="0.25">
      <c r="B6620">
        <v>29</v>
      </c>
      <c r="C6620" s="1">
        <v>43262</v>
      </c>
      <c r="D6620">
        <v>2</v>
      </c>
      <c r="E6620">
        <v>1551</v>
      </c>
      <c r="F6620">
        <v>68</v>
      </c>
      <c r="G6620">
        <v>30</v>
      </c>
      <c r="H6620">
        <v>883</v>
      </c>
      <c r="I6620">
        <v>16728.330000000002</v>
      </c>
      <c r="J6620">
        <v>10762.67</v>
      </c>
    </row>
    <row r="6621" spans="2:10" x14ac:dyDescent="0.25">
      <c r="B6621">
        <v>29</v>
      </c>
      <c r="C6621" s="1">
        <v>43269</v>
      </c>
      <c r="D6621">
        <v>2</v>
      </c>
      <c r="E6621">
        <v>1589</v>
      </c>
      <c r="F6621">
        <v>63</v>
      </c>
      <c r="G6621">
        <v>26</v>
      </c>
      <c r="H6621">
        <v>128</v>
      </c>
      <c r="I6621">
        <v>36242.78</v>
      </c>
      <c r="J6621">
        <v>11964.73</v>
      </c>
    </row>
    <row r="6622" spans="2:10" x14ac:dyDescent="0.25">
      <c r="B6622">
        <v>29</v>
      </c>
      <c r="C6622" s="1">
        <v>43276</v>
      </c>
      <c r="D6622">
        <v>2</v>
      </c>
      <c r="E6622">
        <v>1626</v>
      </c>
      <c r="F6622">
        <v>64</v>
      </c>
      <c r="G6622">
        <v>23</v>
      </c>
      <c r="H6622">
        <v>2259</v>
      </c>
      <c r="I6622">
        <v>18258.900000000001</v>
      </c>
      <c r="J6622">
        <v>7396.43</v>
      </c>
    </row>
    <row r="6623" spans="2:10" x14ac:dyDescent="0.25">
      <c r="B6623">
        <v>29</v>
      </c>
      <c r="C6623" s="1">
        <v>43283</v>
      </c>
      <c r="D6623">
        <v>2</v>
      </c>
      <c r="E6623">
        <v>1667</v>
      </c>
      <c r="F6623">
        <v>77</v>
      </c>
      <c r="G6623">
        <v>14</v>
      </c>
      <c r="H6623">
        <v>114</v>
      </c>
      <c r="I6623">
        <v>26568.38</v>
      </c>
      <c r="J6623">
        <v>10634.12</v>
      </c>
    </row>
    <row r="6624" spans="2:10" x14ac:dyDescent="0.25">
      <c r="B6624">
        <v>29</v>
      </c>
      <c r="C6624" s="1">
        <v>43290</v>
      </c>
      <c r="D6624">
        <v>2</v>
      </c>
      <c r="E6624">
        <v>1730</v>
      </c>
      <c r="F6624">
        <v>52</v>
      </c>
      <c r="G6624">
        <v>20</v>
      </c>
      <c r="H6624">
        <v>1062</v>
      </c>
      <c r="I6624">
        <v>34066.239999999998</v>
      </c>
      <c r="J6624">
        <v>12586.94</v>
      </c>
    </row>
    <row r="6625" spans="2:10" x14ac:dyDescent="0.25">
      <c r="B6625">
        <v>29</v>
      </c>
      <c r="C6625" s="1">
        <v>43297</v>
      </c>
      <c r="D6625">
        <v>2</v>
      </c>
      <c r="E6625">
        <v>1762</v>
      </c>
      <c r="F6625">
        <v>88</v>
      </c>
      <c r="G6625">
        <v>32</v>
      </c>
      <c r="H6625">
        <v>1214</v>
      </c>
      <c r="I6625">
        <v>25212.52</v>
      </c>
      <c r="J6625">
        <v>10517.53</v>
      </c>
    </row>
    <row r="6626" spans="2:10" x14ac:dyDescent="0.25">
      <c r="B6626">
        <v>29</v>
      </c>
      <c r="C6626" s="1">
        <v>43304</v>
      </c>
      <c r="D6626">
        <v>2</v>
      </c>
      <c r="E6626">
        <v>1818</v>
      </c>
      <c r="F6626">
        <v>70</v>
      </c>
      <c r="G6626">
        <v>22</v>
      </c>
      <c r="H6626">
        <v>56</v>
      </c>
      <c r="I6626">
        <v>33835.71</v>
      </c>
      <c r="J6626">
        <v>12082.46</v>
      </c>
    </row>
    <row r="6627" spans="2:10" x14ac:dyDescent="0.25">
      <c r="B6627">
        <v>29</v>
      </c>
      <c r="C6627" s="1">
        <v>43311</v>
      </c>
      <c r="D6627">
        <v>2</v>
      </c>
      <c r="E6627">
        <v>1866</v>
      </c>
      <c r="F6627">
        <v>27</v>
      </c>
      <c r="G6627">
        <v>28</v>
      </c>
      <c r="H6627">
        <v>395</v>
      </c>
      <c r="I6627">
        <v>35090.94</v>
      </c>
      <c r="J6627">
        <v>9552.32</v>
      </c>
    </row>
    <row r="6628" spans="2:10" x14ac:dyDescent="0.25">
      <c r="B6628">
        <v>29</v>
      </c>
      <c r="C6628" s="1">
        <v>43318</v>
      </c>
      <c r="D6628">
        <v>2</v>
      </c>
      <c r="E6628">
        <v>1865</v>
      </c>
      <c r="F6628">
        <v>118</v>
      </c>
      <c r="G6628">
        <v>29</v>
      </c>
      <c r="H6628">
        <v>122</v>
      </c>
      <c r="I6628">
        <v>18559.900000000001</v>
      </c>
      <c r="J6628">
        <v>12667.01</v>
      </c>
    </row>
    <row r="6629" spans="2:10" x14ac:dyDescent="0.25">
      <c r="B6629">
        <v>29</v>
      </c>
      <c r="C6629" s="1">
        <v>43325</v>
      </c>
      <c r="D6629">
        <v>2</v>
      </c>
      <c r="E6629">
        <v>1954</v>
      </c>
      <c r="F6629">
        <v>54</v>
      </c>
      <c r="G6629">
        <v>29</v>
      </c>
      <c r="H6629">
        <v>57</v>
      </c>
      <c r="I6629">
        <v>23851.66</v>
      </c>
      <c r="J6629">
        <v>11921.6</v>
      </c>
    </row>
    <row r="6630" spans="2:10" x14ac:dyDescent="0.25">
      <c r="B6630">
        <v>29</v>
      </c>
      <c r="C6630" s="1">
        <v>43332</v>
      </c>
      <c r="D6630">
        <v>2</v>
      </c>
      <c r="E6630">
        <v>1979</v>
      </c>
      <c r="F6630">
        <v>126</v>
      </c>
      <c r="G6630">
        <v>33</v>
      </c>
      <c r="H6630">
        <v>306</v>
      </c>
      <c r="I6630">
        <v>28557.62</v>
      </c>
      <c r="J6630">
        <v>14038.29</v>
      </c>
    </row>
    <row r="6631" spans="2:10" x14ac:dyDescent="0.25">
      <c r="B6631">
        <v>29</v>
      </c>
      <c r="C6631" s="1">
        <v>43339</v>
      </c>
      <c r="D6631">
        <v>2</v>
      </c>
      <c r="E6631">
        <v>2072</v>
      </c>
      <c r="F6631">
        <v>44</v>
      </c>
      <c r="G6631">
        <v>18</v>
      </c>
      <c r="H6631">
        <v>1975</v>
      </c>
      <c r="I6631">
        <v>22898.15</v>
      </c>
      <c r="J6631">
        <v>15412.04</v>
      </c>
    </row>
    <row r="6632" spans="2:10" x14ac:dyDescent="0.25">
      <c r="B6632">
        <v>29</v>
      </c>
      <c r="C6632" s="1">
        <v>43346</v>
      </c>
      <c r="D6632">
        <v>2</v>
      </c>
      <c r="E6632">
        <v>2098</v>
      </c>
      <c r="F6632">
        <v>97</v>
      </c>
      <c r="G6632">
        <v>28</v>
      </c>
      <c r="H6632">
        <v>2461</v>
      </c>
      <c r="I6632">
        <v>28879.15</v>
      </c>
      <c r="J6632">
        <v>13564.79</v>
      </c>
    </row>
    <row r="6633" spans="2:10" x14ac:dyDescent="0.25">
      <c r="B6633">
        <v>29</v>
      </c>
      <c r="C6633" s="1">
        <v>43353</v>
      </c>
      <c r="D6633">
        <v>2</v>
      </c>
      <c r="E6633">
        <v>2167</v>
      </c>
      <c r="F6633">
        <v>63</v>
      </c>
      <c r="G6633">
        <v>24</v>
      </c>
      <c r="H6633">
        <v>326</v>
      </c>
      <c r="I6633">
        <v>23146.799999999999</v>
      </c>
      <c r="J6633">
        <v>13517.9</v>
      </c>
    </row>
    <row r="6634" spans="2:10" x14ac:dyDescent="0.25">
      <c r="B6634">
        <v>29</v>
      </c>
      <c r="C6634" s="1">
        <v>43360</v>
      </c>
      <c r="D6634">
        <v>2</v>
      </c>
      <c r="E6634">
        <v>2206</v>
      </c>
      <c r="F6634">
        <v>97</v>
      </c>
      <c r="G6634">
        <v>16</v>
      </c>
      <c r="H6634">
        <v>959</v>
      </c>
      <c r="I6634">
        <v>44376.07</v>
      </c>
      <c r="J6634">
        <v>10063.73</v>
      </c>
    </row>
    <row r="6635" spans="2:10" x14ac:dyDescent="0.25">
      <c r="B6635">
        <v>29</v>
      </c>
      <c r="C6635" s="1">
        <v>43367</v>
      </c>
      <c r="D6635">
        <v>2</v>
      </c>
      <c r="E6635">
        <v>2287</v>
      </c>
      <c r="F6635">
        <v>76</v>
      </c>
      <c r="G6635">
        <v>23</v>
      </c>
      <c r="H6635">
        <v>1016</v>
      </c>
      <c r="I6635">
        <v>30160.799999999999</v>
      </c>
      <c r="J6635">
        <v>12166.59</v>
      </c>
    </row>
    <row r="6636" spans="2:10" x14ac:dyDescent="0.25">
      <c r="B6636">
        <v>29</v>
      </c>
      <c r="C6636" s="1">
        <v>43101</v>
      </c>
      <c r="D6636">
        <v>3</v>
      </c>
      <c r="E6636">
        <v>0</v>
      </c>
      <c r="F6636">
        <v>80</v>
      </c>
      <c r="G6636">
        <v>22</v>
      </c>
      <c r="H6636">
        <v>2</v>
      </c>
      <c r="I6636">
        <v>1637.36</v>
      </c>
      <c r="J6636">
        <v>502.63</v>
      </c>
    </row>
    <row r="6637" spans="2:10" x14ac:dyDescent="0.25">
      <c r="B6637">
        <v>29</v>
      </c>
      <c r="C6637" s="1">
        <v>43108</v>
      </c>
      <c r="D6637">
        <v>3</v>
      </c>
      <c r="E6637">
        <v>58</v>
      </c>
      <c r="F6637">
        <v>53</v>
      </c>
      <c r="G6637">
        <v>22</v>
      </c>
      <c r="H6637">
        <v>3</v>
      </c>
      <c r="I6637">
        <v>1357.74</v>
      </c>
      <c r="J6637">
        <v>445.7</v>
      </c>
    </row>
    <row r="6638" spans="2:10" x14ac:dyDescent="0.25">
      <c r="B6638">
        <v>29</v>
      </c>
      <c r="C6638" s="1">
        <v>43115</v>
      </c>
      <c r="D6638">
        <v>3</v>
      </c>
      <c r="E6638">
        <v>89</v>
      </c>
      <c r="F6638">
        <v>84</v>
      </c>
      <c r="G6638">
        <v>25</v>
      </c>
      <c r="H6638">
        <v>36</v>
      </c>
      <c r="I6638">
        <v>3105.33</v>
      </c>
      <c r="J6638">
        <v>933.68</v>
      </c>
    </row>
    <row r="6639" spans="2:10" x14ac:dyDescent="0.25">
      <c r="B6639">
        <v>29</v>
      </c>
      <c r="C6639" s="1">
        <v>43122</v>
      </c>
      <c r="D6639">
        <v>3</v>
      </c>
      <c r="E6639">
        <v>148</v>
      </c>
      <c r="F6639">
        <v>58</v>
      </c>
      <c r="G6639">
        <v>23</v>
      </c>
      <c r="H6639">
        <v>46</v>
      </c>
      <c r="I6639">
        <v>3045.9</v>
      </c>
      <c r="J6639">
        <v>2273.7199999999998</v>
      </c>
    </row>
    <row r="6640" spans="2:10" x14ac:dyDescent="0.25">
      <c r="B6640">
        <v>29</v>
      </c>
      <c r="C6640" s="1">
        <v>43129</v>
      </c>
      <c r="D6640">
        <v>3</v>
      </c>
      <c r="E6640">
        <v>183</v>
      </c>
      <c r="F6640">
        <v>69</v>
      </c>
      <c r="G6640">
        <v>3</v>
      </c>
      <c r="H6640">
        <v>201</v>
      </c>
      <c r="I6640">
        <v>6856.7</v>
      </c>
      <c r="J6640">
        <v>1001.49</v>
      </c>
    </row>
    <row r="6641" spans="2:10" x14ac:dyDescent="0.25">
      <c r="B6641">
        <v>29</v>
      </c>
      <c r="C6641" s="1">
        <v>43136</v>
      </c>
      <c r="D6641">
        <v>3</v>
      </c>
      <c r="E6641">
        <v>249</v>
      </c>
      <c r="F6641">
        <v>69</v>
      </c>
      <c r="G6641">
        <v>32</v>
      </c>
      <c r="H6641">
        <v>118</v>
      </c>
      <c r="I6641">
        <v>7235.87</v>
      </c>
      <c r="J6641">
        <v>2272.6</v>
      </c>
    </row>
    <row r="6642" spans="2:10" x14ac:dyDescent="0.25">
      <c r="B6642">
        <v>29</v>
      </c>
      <c r="C6642" s="1">
        <v>43143</v>
      </c>
      <c r="D6642">
        <v>3</v>
      </c>
      <c r="E6642">
        <v>286</v>
      </c>
      <c r="F6642">
        <v>93</v>
      </c>
      <c r="G6642">
        <v>17</v>
      </c>
      <c r="H6642">
        <v>303</v>
      </c>
      <c r="I6642">
        <v>8119.84</v>
      </c>
      <c r="J6642">
        <v>4702.71</v>
      </c>
    </row>
    <row r="6643" spans="2:10" x14ac:dyDescent="0.25">
      <c r="B6643">
        <v>29</v>
      </c>
      <c r="C6643" s="1">
        <v>43150</v>
      </c>
      <c r="D6643">
        <v>3</v>
      </c>
      <c r="E6643">
        <v>362</v>
      </c>
      <c r="F6643">
        <v>115</v>
      </c>
      <c r="G6643">
        <v>28</v>
      </c>
      <c r="H6643">
        <v>362</v>
      </c>
      <c r="I6643">
        <v>5904.48</v>
      </c>
      <c r="J6643">
        <v>2478.41</v>
      </c>
    </row>
    <row r="6644" spans="2:10" x14ac:dyDescent="0.25">
      <c r="B6644">
        <v>29</v>
      </c>
      <c r="C6644" s="1">
        <v>43157</v>
      </c>
      <c r="D6644">
        <v>3</v>
      </c>
      <c r="E6644">
        <v>449</v>
      </c>
      <c r="F6644">
        <v>96</v>
      </c>
      <c r="G6644">
        <v>24</v>
      </c>
      <c r="H6644">
        <v>107</v>
      </c>
      <c r="I6644">
        <v>9391.24</v>
      </c>
      <c r="J6644">
        <v>5432.63</v>
      </c>
    </row>
    <row r="6645" spans="2:10" x14ac:dyDescent="0.25">
      <c r="B6645">
        <v>29</v>
      </c>
      <c r="C6645" s="1">
        <v>43164</v>
      </c>
      <c r="D6645">
        <v>3</v>
      </c>
      <c r="E6645">
        <v>521</v>
      </c>
      <c r="F6645">
        <v>97</v>
      </c>
      <c r="G6645">
        <v>14</v>
      </c>
      <c r="H6645">
        <v>371</v>
      </c>
      <c r="I6645">
        <v>17732.25</v>
      </c>
      <c r="J6645">
        <v>4026.75</v>
      </c>
    </row>
    <row r="6646" spans="2:10" x14ac:dyDescent="0.25">
      <c r="B6646">
        <v>29</v>
      </c>
      <c r="C6646" s="1">
        <v>43171</v>
      </c>
      <c r="D6646">
        <v>3</v>
      </c>
      <c r="E6646">
        <v>604</v>
      </c>
      <c r="F6646">
        <v>105</v>
      </c>
      <c r="G6646">
        <v>22</v>
      </c>
      <c r="H6646">
        <v>89</v>
      </c>
      <c r="I6646">
        <v>19177.490000000002</v>
      </c>
      <c r="J6646">
        <v>5393.68</v>
      </c>
    </row>
    <row r="6647" spans="2:10" x14ac:dyDescent="0.25">
      <c r="B6647">
        <v>29</v>
      </c>
      <c r="C6647" s="1">
        <v>43178</v>
      </c>
      <c r="D6647">
        <v>3</v>
      </c>
      <c r="E6647">
        <v>687</v>
      </c>
      <c r="F6647">
        <v>72</v>
      </c>
      <c r="G6647">
        <v>33</v>
      </c>
      <c r="H6647">
        <v>226</v>
      </c>
      <c r="I6647">
        <v>13042.55</v>
      </c>
      <c r="J6647">
        <v>7327.82</v>
      </c>
    </row>
    <row r="6648" spans="2:10" x14ac:dyDescent="0.25">
      <c r="B6648">
        <v>29</v>
      </c>
      <c r="C6648" s="1">
        <v>43185</v>
      </c>
      <c r="D6648">
        <v>3</v>
      </c>
      <c r="E6648">
        <v>726</v>
      </c>
      <c r="F6648">
        <v>69</v>
      </c>
      <c r="G6648">
        <v>20</v>
      </c>
      <c r="H6648">
        <v>74</v>
      </c>
      <c r="I6648">
        <v>14407.82</v>
      </c>
      <c r="J6648">
        <v>4950.99</v>
      </c>
    </row>
    <row r="6649" spans="2:10" x14ac:dyDescent="0.25">
      <c r="B6649">
        <v>29</v>
      </c>
      <c r="C6649" s="1">
        <v>43192</v>
      </c>
      <c r="D6649">
        <v>3</v>
      </c>
      <c r="E6649">
        <v>775</v>
      </c>
      <c r="F6649">
        <v>163</v>
      </c>
      <c r="G6649">
        <v>24</v>
      </c>
      <c r="H6649">
        <v>1688</v>
      </c>
      <c r="I6649">
        <v>21170.720000000001</v>
      </c>
      <c r="J6649">
        <v>6267.44</v>
      </c>
    </row>
    <row r="6650" spans="2:10" x14ac:dyDescent="0.25">
      <c r="B6650">
        <v>29</v>
      </c>
      <c r="C6650" s="1">
        <v>43199</v>
      </c>
      <c r="D6650">
        <v>3</v>
      </c>
      <c r="E6650">
        <v>914</v>
      </c>
      <c r="F6650">
        <v>53</v>
      </c>
      <c r="G6650">
        <v>18</v>
      </c>
      <c r="H6650">
        <v>426</v>
      </c>
      <c r="I6650">
        <v>15883.54</v>
      </c>
      <c r="J6650">
        <v>7293.75</v>
      </c>
    </row>
    <row r="6651" spans="2:10" x14ac:dyDescent="0.25">
      <c r="B6651">
        <v>29</v>
      </c>
      <c r="C6651" s="1">
        <v>43206</v>
      </c>
      <c r="D6651">
        <v>3</v>
      </c>
      <c r="E6651">
        <v>949</v>
      </c>
      <c r="F6651">
        <v>75</v>
      </c>
      <c r="G6651">
        <v>33</v>
      </c>
      <c r="H6651">
        <v>300</v>
      </c>
      <c r="I6651">
        <v>13895.65</v>
      </c>
      <c r="J6651">
        <v>8520.4</v>
      </c>
    </row>
    <row r="6652" spans="2:10" x14ac:dyDescent="0.25">
      <c r="B6652">
        <v>29</v>
      </c>
      <c r="C6652" s="1">
        <v>43213</v>
      </c>
      <c r="D6652">
        <v>3</v>
      </c>
      <c r="E6652">
        <v>991</v>
      </c>
      <c r="F6652">
        <v>88</v>
      </c>
      <c r="G6652">
        <v>25</v>
      </c>
      <c r="H6652">
        <v>1960</v>
      </c>
      <c r="I6652">
        <v>22677.27</v>
      </c>
      <c r="J6652">
        <v>6838.41</v>
      </c>
    </row>
    <row r="6653" spans="2:10" x14ac:dyDescent="0.25">
      <c r="B6653">
        <v>29</v>
      </c>
      <c r="C6653" s="1">
        <v>43220</v>
      </c>
      <c r="D6653">
        <v>3</v>
      </c>
      <c r="E6653">
        <v>1054</v>
      </c>
      <c r="F6653">
        <v>34</v>
      </c>
      <c r="G6653">
        <v>17</v>
      </c>
      <c r="H6653">
        <v>353</v>
      </c>
      <c r="I6653">
        <v>17310.669999999998</v>
      </c>
      <c r="J6653">
        <v>5447.82</v>
      </c>
    </row>
    <row r="6654" spans="2:10" x14ac:dyDescent="0.25">
      <c r="B6654">
        <v>29</v>
      </c>
      <c r="C6654" s="1">
        <v>43227</v>
      </c>
      <c r="D6654">
        <v>3</v>
      </c>
      <c r="E6654">
        <v>1071</v>
      </c>
      <c r="F6654">
        <v>100</v>
      </c>
      <c r="G6654">
        <v>25</v>
      </c>
      <c r="H6654">
        <v>325</v>
      </c>
      <c r="I6654">
        <v>23640.58</v>
      </c>
      <c r="J6654">
        <v>7241.86</v>
      </c>
    </row>
    <row r="6655" spans="2:10" x14ac:dyDescent="0.25">
      <c r="B6655">
        <v>29</v>
      </c>
      <c r="C6655" s="1">
        <v>43234</v>
      </c>
      <c r="D6655">
        <v>3</v>
      </c>
      <c r="E6655">
        <v>1146</v>
      </c>
      <c r="F6655">
        <v>81</v>
      </c>
      <c r="G6655">
        <v>27</v>
      </c>
      <c r="H6655">
        <v>11</v>
      </c>
      <c r="I6655">
        <v>24730.85</v>
      </c>
      <c r="J6655">
        <v>7720.88</v>
      </c>
    </row>
    <row r="6656" spans="2:10" x14ac:dyDescent="0.25">
      <c r="B6656">
        <v>29</v>
      </c>
      <c r="C6656" s="1">
        <v>43241</v>
      </c>
      <c r="D6656">
        <v>3</v>
      </c>
      <c r="E6656">
        <v>1200</v>
      </c>
      <c r="F6656">
        <v>66</v>
      </c>
      <c r="G6656">
        <v>28</v>
      </c>
      <c r="H6656">
        <v>642</v>
      </c>
      <c r="I6656">
        <v>29265.84</v>
      </c>
      <c r="J6656">
        <v>11810.71</v>
      </c>
    </row>
    <row r="6657" spans="2:10" x14ac:dyDescent="0.25">
      <c r="B6657">
        <v>29</v>
      </c>
      <c r="C6657" s="1">
        <v>43248</v>
      </c>
      <c r="D6657">
        <v>3</v>
      </c>
      <c r="E6657">
        <v>1238</v>
      </c>
      <c r="F6657">
        <v>143</v>
      </c>
      <c r="G6657">
        <v>14</v>
      </c>
      <c r="H6657">
        <v>12</v>
      </c>
      <c r="I6657">
        <v>25510.78</v>
      </c>
      <c r="J6657">
        <v>10393.11</v>
      </c>
    </row>
    <row r="6658" spans="2:10" x14ac:dyDescent="0.25">
      <c r="B6658">
        <v>29</v>
      </c>
      <c r="C6658" s="1">
        <v>43255</v>
      </c>
      <c r="D6658">
        <v>3</v>
      </c>
      <c r="E6658">
        <v>1367</v>
      </c>
      <c r="F6658">
        <v>69</v>
      </c>
      <c r="G6658">
        <v>35</v>
      </c>
      <c r="H6658">
        <v>208</v>
      </c>
      <c r="I6658">
        <v>31702.87</v>
      </c>
      <c r="J6658">
        <v>10458.209999999999</v>
      </c>
    </row>
    <row r="6659" spans="2:10" x14ac:dyDescent="0.25">
      <c r="B6659">
        <v>29</v>
      </c>
      <c r="C6659" s="1">
        <v>43262</v>
      </c>
      <c r="D6659">
        <v>3</v>
      </c>
      <c r="E6659">
        <v>1401</v>
      </c>
      <c r="F6659">
        <v>93</v>
      </c>
      <c r="G6659">
        <v>36</v>
      </c>
      <c r="H6659">
        <v>1213</v>
      </c>
      <c r="I6659">
        <v>21132.83</v>
      </c>
      <c r="J6659">
        <v>12585.94</v>
      </c>
    </row>
    <row r="6660" spans="2:10" x14ac:dyDescent="0.25">
      <c r="B6660">
        <v>29</v>
      </c>
      <c r="C6660" s="1">
        <v>43269</v>
      </c>
      <c r="D6660">
        <v>3</v>
      </c>
      <c r="E6660">
        <v>1458</v>
      </c>
      <c r="F6660">
        <v>126</v>
      </c>
      <c r="G6660">
        <v>18</v>
      </c>
      <c r="H6660">
        <v>1486</v>
      </c>
      <c r="I6660">
        <v>44014.46</v>
      </c>
      <c r="J6660">
        <v>7229.31</v>
      </c>
    </row>
    <row r="6661" spans="2:10" x14ac:dyDescent="0.25">
      <c r="B6661">
        <v>29</v>
      </c>
      <c r="C6661" s="1">
        <v>43276</v>
      </c>
      <c r="D6661">
        <v>3</v>
      </c>
      <c r="E6661">
        <v>1566</v>
      </c>
      <c r="F6661">
        <v>86</v>
      </c>
      <c r="G6661">
        <v>35</v>
      </c>
      <c r="H6661">
        <v>888</v>
      </c>
      <c r="I6661">
        <v>37366.550000000003</v>
      </c>
      <c r="J6661">
        <v>15141.28</v>
      </c>
    </row>
    <row r="6662" spans="2:10" x14ac:dyDescent="0.25">
      <c r="B6662">
        <v>29</v>
      </c>
      <c r="C6662" s="1">
        <v>43283</v>
      </c>
      <c r="D6662">
        <v>3</v>
      </c>
      <c r="E6662">
        <v>1617</v>
      </c>
      <c r="F6662">
        <v>69</v>
      </c>
      <c r="G6662">
        <v>27</v>
      </c>
      <c r="H6662">
        <v>617</v>
      </c>
      <c r="I6662">
        <v>28585.38</v>
      </c>
      <c r="J6662">
        <v>11141.16</v>
      </c>
    </row>
    <row r="6663" spans="2:10" x14ac:dyDescent="0.25">
      <c r="B6663">
        <v>29</v>
      </c>
      <c r="C6663" s="1">
        <v>43290</v>
      </c>
      <c r="D6663">
        <v>3</v>
      </c>
      <c r="E6663">
        <v>1659</v>
      </c>
      <c r="F6663">
        <v>58</v>
      </c>
      <c r="G6663">
        <v>30</v>
      </c>
      <c r="H6663">
        <v>231</v>
      </c>
      <c r="I6663">
        <v>31795.17</v>
      </c>
      <c r="J6663">
        <v>12860.24</v>
      </c>
    </row>
    <row r="6664" spans="2:10" x14ac:dyDescent="0.25">
      <c r="B6664">
        <v>29</v>
      </c>
      <c r="C6664" s="1">
        <v>43297</v>
      </c>
      <c r="D6664">
        <v>3</v>
      </c>
      <c r="E6664">
        <v>1687</v>
      </c>
      <c r="F6664">
        <v>82</v>
      </c>
      <c r="G6664">
        <v>4</v>
      </c>
      <c r="H6664">
        <v>99</v>
      </c>
      <c r="I6664">
        <v>36126.81</v>
      </c>
      <c r="J6664">
        <v>10931.82</v>
      </c>
    </row>
    <row r="6665" spans="2:10" x14ac:dyDescent="0.25">
      <c r="B6665">
        <v>29</v>
      </c>
      <c r="C6665" s="1">
        <v>43304</v>
      </c>
      <c r="D6665">
        <v>3</v>
      </c>
      <c r="E6665">
        <v>1765</v>
      </c>
      <c r="F6665">
        <v>40</v>
      </c>
      <c r="G6665">
        <v>21</v>
      </c>
      <c r="H6665">
        <v>482</v>
      </c>
      <c r="I6665">
        <v>29581.08</v>
      </c>
      <c r="J6665">
        <v>6982.48</v>
      </c>
    </row>
    <row r="6666" spans="2:10" x14ac:dyDescent="0.25">
      <c r="B6666">
        <v>29</v>
      </c>
      <c r="C6666" s="1">
        <v>43311</v>
      </c>
      <c r="D6666">
        <v>3</v>
      </c>
      <c r="E6666">
        <v>1784</v>
      </c>
      <c r="F6666">
        <v>98</v>
      </c>
      <c r="G6666">
        <v>39</v>
      </c>
      <c r="H6666">
        <v>1219</v>
      </c>
      <c r="I6666">
        <v>40249.269999999997</v>
      </c>
      <c r="J6666">
        <v>11626.19</v>
      </c>
    </row>
    <row r="6667" spans="2:10" x14ac:dyDescent="0.25">
      <c r="B6667">
        <v>29</v>
      </c>
      <c r="C6667" s="1">
        <v>43318</v>
      </c>
      <c r="D6667">
        <v>3</v>
      </c>
      <c r="E6667">
        <v>1843</v>
      </c>
      <c r="F6667">
        <v>75</v>
      </c>
      <c r="G6667">
        <v>30</v>
      </c>
      <c r="H6667">
        <v>630</v>
      </c>
      <c r="I6667">
        <v>28665.52</v>
      </c>
      <c r="J6667">
        <v>13563.78</v>
      </c>
    </row>
    <row r="6668" spans="2:10" x14ac:dyDescent="0.25">
      <c r="B6668">
        <v>29</v>
      </c>
      <c r="C6668" s="1">
        <v>43325</v>
      </c>
      <c r="D6668">
        <v>3</v>
      </c>
      <c r="E6668">
        <v>1888</v>
      </c>
      <c r="F6668">
        <v>98</v>
      </c>
      <c r="G6668">
        <v>26</v>
      </c>
      <c r="H6668">
        <v>574</v>
      </c>
      <c r="I6668">
        <v>49255.03</v>
      </c>
      <c r="J6668">
        <v>10486.25</v>
      </c>
    </row>
    <row r="6669" spans="2:10" x14ac:dyDescent="0.25">
      <c r="B6669">
        <v>29</v>
      </c>
      <c r="C6669" s="1">
        <v>43332</v>
      </c>
      <c r="D6669">
        <v>3</v>
      </c>
      <c r="E6669">
        <v>1960</v>
      </c>
      <c r="F6669">
        <v>121</v>
      </c>
      <c r="G6669">
        <v>27</v>
      </c>
      <c r="H6669">
        <v>58</v>
      </c>
      <c r="I6669">
        <v>51940.01</v>
      </c>
      <c r="J6669">
        <v>10644.34</v>
      </c>
    </row>
    <row r="6670" spans="2:10" x14ac:dyDescent="0.25">
      <c r="B6670">
        <v>29</v>
      </c>
      <c r="C6670" s="1">
        <v>43339</v>
      </c>
      <c r="D6670">
        <v>3</v>
      </c>
      <c r="E6670">
        <v>2054</v>
      </c>
      <c r="F6670">
        <v>105</v>
      </c>
      <c r="G6670">
        <v>6</v>
      </c>
      <c r="H6670">
        <v>571</v>
      </c>
      <c r="I6670">
        <v>45623.47</v>
      </c>
      <c r="J6670">
        <v>16687.310000000001</v>
      </c>
    </row>
    <row r="6671" spans="2:10" x14ac:dyDescent="0.25">
      <c r="B6671">
        <v>29</v>
      </c>
      <c r="C6671" s="1">
        <v>43346</v>
      </c>
      <c r="D6671">
        <v>3</v>
      </c>
      <c r="E6671">
        <v>2153</v>
      </c>
      <c r="F6671">
        <v>91</v>
      </c>
      <c r="G6671">
        <v>22</v>
      </c>
      <c r="H6671">
        <v>532</v>
      </c>
      <c r="I6671">
        <v>51575.56</v>
      </c>
      <c r="J6671">
        <v>16326.86</v>
      </c>
    </row>
    <row r="6672" spans="2:10" x14ac:dyDescent="0.25">
      <c r="B6672">
        <v>29</v>
      </c>
      <c r="C6672" s="1">
        <v>43353</v>
      </c>
      <c r="D6672">
        <v>3</v>
      </c>
      <c r="E6672">
        <v>2222</v>
      </c>
      <c r="F6672">
        <v>119</v>
      </c>
      <c r="G6672">
        <v>16</v>
      </c>
      <c r="H6672">
        <v>336</v>
      </c>
      <c r="I6672">
        <v>47936.63</v>
      </c>
      <c r="J6672">
        <v>12042.82</v>
      </c>
    </row>
    <row r="6673" spans="2:10" x14ac:dyDescent="0.25">
      <c r="B6673">
        <v>29</v>
      </c>
      <c r="C6673" s="1">
        <v>43360</v>
      </c>
      <c r="D6673">
        <v>3</v>
      </c>
      <c r="E6673">
        <v>2325</v>
      </c>
      <c r="F6673">
        <v>77</v>
      </c>
      <c r="G6673">
        <v>23</v>
      </c>
      <c r="H6673">
        <v>446</v>
      </c>
      <c r="I6673">
        <v>50387.57</v>
      </c>
      <c r="J6673">
        <v>10503.58</v>
      </c>
    </row>
    <row r="6674" spans="2:10" x14ac:dyDescent="0.25">
      <c r="B6674">
        <v>29</v>
      </c>
      <c r="C6674" s="1">
        <v>43367</v>
      </c>
      <c r="D6674">
        <v>3</v>
      </c>
      <c r="E6674">
        <v>2379</v>
      </c>
      <c r="F6674">
        <v>68</v>
      </c>
      <c r="G6674">
        <v>48</v>
      </c>
      <c r="H6674">
        <v>596</v>
      </c>
      <c r="I6674">
        <v>49738.75</v>
      </c>
      <c r="J6674">
        <v>19721.07</v>
      </c>
    </row>
    <row r="6675" spans="2:10" x14ac:dyDescent="0.25">
      <c r="B6675">
        <v>29</v>
      </c>
      <c r="C6675" s="1">
        <v>43101</v>
      </c>
      <c r="D6675">
        <v>4</v>
      </c>
      <c r="E6675">
        <v>0</v>
      </c>
      <c r="F6675">
        <v>56</v>
      </c>
      <c r="G6675">
        <v>27</v>
      </c>
      <c r="H6675">
        <v>56</v>
      </c>
      <c r="I6675">
        <v>1170.8499999999999</v>
      </c>
      <c r="J6675">
        <v>556.57000000000005</v>
      </c>
    </row>
    <row r="6676" spans="2:10" x14ac:dyDescent="0.25">
      <c r="B6676">
        <v>29</v>
      </c>
      <c r="C6676" s="1">
        <v>43108</v>
      </c>
      <c r="D6676">
        <v>4</v>
      </c>
      <c r="E6676">
        <v>29</v>
      </c>
      <c r="F6676">
        <v>63</v>
      </c>
      <c r="G6676">
        <v>39</v>
      </c>
      <c r="H6676">
        <v>52</v>
      </c>
      <c r="I6676">
        <v>2541.11</v>
      </c>
      <c r="J6676">
        <v>509.37</v>
      </c>
    </row>
    <row r="6677" spans="2:10" x14ac:dyDescent="0.25">
      <c r="B6677">
        <v>29</v>
      </c>
      <c r="C6677" s="1">
        <v>43115</v>
      </c>
      <c r="D6677">
        <v>4</v>
      </c>
      <c r="E6677">
        <v>53</v>
      </c>
      <c r="F6677">
        <v>24</v>
      </c>
      <c r="G6677">
        <v>37</v>
      </c>
      <c r="H6677">
        <v>42</v>
      </c>
      <c r="I6677">
        <v>577.96</v>
      </c>
      <c r="J6677">
        <v>586.28</v>
      </c>
    </row>
    <row r="6678" spans="2:10" x14ac:dyDescent="0.25">
      <c r="B6678">
        <v>29</v>
      </c>
      <c r="C6678" s="1">
        <v>43122</v>
      </c>
      <c r="D6678">
        <v>4</v>
      </c>
      <c r="E6678">
        <v>40</v>
      </c>
      <c r="F6678">
        <v>87</v>
      </c>
      <c r="G6678">
        <v>39</v>
      </c>
      <c r="H6678">
        <v>15</v>
      </c>
      <c r="I6678">
        <v>2852.18</v>
      </c>
      <c r="J6678">
        <v>1972.86</v>
      </c>
    </row>
    <row r="6679" spans="2:10" x14ac:dyDescent="0.25">
      <c r="B6679">
        <v>29</v>
      </c>
      <c r="C6679" s="1">
        <v>43129</v>
      </c>
      <c r="D6679">
        <v>4</v>
      </c>
      <c r="E6679">
        <v>88</v>
      </c>
      <c r="F6679">
        <v>68</v>
      </c>
      <c r="G6679">
        <v>40</v>
      </c>
      <c r="H6679">
        <v>71</v>
      </c>
      <c r="I6679">
        <v>3550</v>
      </c>
      <c r="J6679">
        <v>910.74</v>
      </c>
    </row>
    <row r="6680" spans="2:10" x14ac:dyDescent="0.25">
      <c r="B6680">
        <v>29</v>
      </c>
      <c r="C6680" s="1">
        <v>43136</v>
      </c>
      <c r="D6680">
        <v>4</v>
      </c>
      <c r="E6680">
        <v>116</v>
      </c>
      <c r="F6680">
        <v>50</v>
      </c>
      <c r="G6680">
        <v>23</v>
      </c>
      <c r="H6680">
        <v>60</v>
      </c>
      <c r="I6680">
        <v>1232.54</v>
      </c>
      <c r="J6680">
        <v>1610.83</v>
      </c>
    </row>
    <row r="6681" spans="2:10" x14ac:dyDescent="0.25">
      <c r="B6681">
        <v>29</v>
      </c>
      <c r="C6681" s="1">
        <v>43143</v>
      </c>
      <c r="D6681">
        <v>4</v>
      </c>
      <c r="E6681">
        <v>143</v>
      </c>
      <c r="F6681">
        <v>99</v>
      </c>
      <c r="G6681">
        <v>26</v>
      </c>
      <c r="H6681">
        <v>89</v>
      </c>
      <c r="I6681">
        <v>3884.28</v>
      </c>
      <c r="J6681">
        <v>2598.25</v>
      </c>
    </row>
    <row r="6682" spans="2:10" x14ac:dyDescent="0.25">
      <c r="B6682">
        <v>29</v>
      </c>
      <c r="C6682" s="1">
        <v>43150</v>
      </c>
      <c r="D6682">
        <v>4</v>
      </c>
      <c r="E6682">
        <v>216</v>
      </c>
      <c r="F6682">
        <v>47</v>
      </c>
      <c r="G6682">
        <v>24</v>
      </c>
      <c r="H6682">
        <v>146</v>
      </c>
      <c r="I6682">
        <v>3868.72</v>
      </c>
      <c r="J6682">
        <v>1861.12</v>
      </c>
    </row>
    <row r="6683" spans="2:10" x14ac:dyDescent="0.25">
      <c r="B6683">
        <v>29</v>
      </c>
      <c r="C6683" s="1">
        <v>43157</v>
      </c>
      <c r="D6683">
        <v>4</v>
      </c>
      <c r="E6683">
        <v>239</v>
      </c>
      <c r="F6683">
        <v>97</v>
      </c>
      <c r="G6683">
        <v>31</v>
      </c>
      <c r="H6683">
        <v>57</v>
      </c>
      <c r="I6683">
        <v>5656.14</v>
      </c>
      <c r="J6683">
        <v>3509.9</v>
      </c>
    </row>
    <row r="6684" spans="2:10" x14ac:dyDescent="0.25">
      <c r="B6684">
        <v>29</v>
      </c>
      <c r="C6684" s="1">
        <v>43164</v>
      </c>
      <c r="D6684">
        <v>4</v>
      </c>
      <c r="E6684">
        <v>305</v>
      </c>
      <c r="F6684">
        <v>76</v>
      </c>
      <c r="G6684">
        <v>36</v>
      </c>
      <c r="H6684">
        <v>45</v>
      </c>
      <c r="I6684">
        <v>6903.89</v>
      </c>
      <c r="J6684">
        <v>1864.78</v>
      </c>
    </row>
    <row r="6685" spans="2:10" x14ac:dyDescent="0.25">
      <c r="B6685">
        <v>29</v>
      </c>
      <c r="C6685" s="1">
        <v>43171</v>
      </c>
      <c r="D6685">
        <v>4</v>
      </c>
      <c r="E6685">
        <v>345</v>
      </c>
      <c r="F6685">
        <v>110</v>
      </c>
      <c r="G6685">
        <v>36</v>
      </c>
      <c r="H6685">
        <v>35</v>
      </c>
      <c r="I6685">
        <v>8241.69</v>
      </c>
      <c r="J6685">
        <v>5503.28</v>
      </c>
    </row>
    <row r="6686" spans="2:10" x14ac:dyDescent="0.25">
      <c r="B6686">
        <v>29</v>
      </c>
      <c r="C6686" s="1">
        <v>43178</v>
      </c>
      <c r="D6686">
        <v>4</v>
      </c>
      <c r="E6686">
        <v>419</v>
      </c>
      <c r="F6686">
        <v>88</v>
      </c>
      <c r="G6686">
        <v>33</v>
      </c>
      <c r="H6686">
        <v>128</v>
      </c>
      <c r="I6686">
        <v>8596.42</v>
      </c>
      <c r="J6686">
        <v>5707.25</v>
      </c>
    </row>
    <row r="6687" spans="2:10" x14ac:dyDescent="0.25">
      <c r="B6687">
        <v>29</v>
      </c>
      <c r="C6687" s="1">
        <v>43185</v>
      </c>
      <c r="D6687">
        <v>4</v>
      </c>
      <c r="E6687">
        <v>474</v>
      </c>
      <c r="F6687">
        <v>87</v>
      </c>
      <c r="G6687">
        <v>21</v>
      </c>
      <c r="H6687">
        <v>4</v>
      </c>
      <c r="I6687">
        <v>11054.59</v>
      </c>
      <c r="J6687">
        <v>2012.25</v>
      </c>
    </row>
    <row r="6688" spans="2:10" x14ac:dyDescent="0.25">
      <c r="B6688">
        <v>29</v>
      </c>
      <c r="C6688" s="1">
        <v>43192</v>
      </c>
      <c r="D6688">
        <v>4</v>
      </c>
      <c r="E6688">
        <v>540</v>
      </c>
      <c r="F6688">
        <v>47</v>
      </c>
      <c r="G6688">
        <v>23</v>
      </c>
      <c r="H6688">
        <v>421</v>
      </c>
      <c r="I6688">
        <v>8629.58</v>
      </c>
      <c r="J6688">
        <v>6111.04</v>
      </c>
    </row>
    <row r="6689" spans="2:10" x14ac:dyDescent="0.25">
      <c r="B6689">
        <v>29</v>
      </c>
      <c r="C6689" s="1">
        <v>43199</v>
      </c>
      <c r="D6689">
        <v>4</v>
      </c>
      <c r="E6689">
        <v>564</v>
      </c>
      <c r="F6689">
        <v>111</v>
      </c>
      <c r="G6689">
        <v>21</v>
      </c>
      <c r="H6689">
        <v>629</v>
      </c>
      <c r="I6689">
        <v>10236.73</v>
      </c>
      <c r="J6689">
        <v>6194.35</v>
      </c>
    </row>
    <row r="6690" spans="2:10" x14ac:dyDescent="0.25">
      <c r="B6690">
        <v>29</v>
      </c>
      <c r="C6690" s="1">
        <v>43206</v>
      </c>
      <c r="D6690">
        <v>4</v>
      </c>
      <c r="E6690">
        <v>654</v>
      </c>
      <c r="F6690">
        <v>55</v>
      </c>
      <c r="G6690">
        <v>24</v>
      </c>
      <c r="H6690">
        <v>88</v>
      </c>
      <c r="I6690">
        <v>12845.68</v>
      </c>
      <c r="J6690">
        <v>4493.66</v>
      </c>
    </row>
    <row r="6691" spans="2:10" x14ac:dyDescent="0.25">
      <c r="B6691">
        <v>29</v>
      </c>
      <c r="C6691" s="1">
        <v>43213</v>
      </c>
      <c r="D6691">
        <v>4</v>
      </c>
      <c r="E6691">
        <v>685</v>
      </c>
      <c r="F6691">
        <v>75</v>
      </c>
      <c r="G6691">
        <v>11</v>
      </c>
      <c r="H6691">
        <v>343</v>
      </c>
      <c r="I6691">
        <v>21110.46</v>
      </c>
      <c r="J6691">
        <v>4628.0200000000004</v>
      </c>
    </row>
    <row r="6692" spans="2:10" x14ac:dyDescent="0.25">
      <c r="B6692">
        <v>29</v>
      </c>
      <c r="C6692" s="1">
        <v>43220</v>
      </c>
      <c r="D6692">
        <v>4</v>
      </c>
      <c r="E6692">
        <v>749</v>
      </c>
      <c r="F6692">
        <v>99</v>
      </c>
      <c r="G6692">
        <v>29</v>
      </c>
      <c r="H6692">
        <v>513</v>
      </c>
      <c r="I6692">
        <v>24297.71</v>
      </c>
      <c r="J6692">
        <v>8808.92</v>
      </c>
    </row>
    <row r="6693" spans="2:10" x14ac:dyDescent="0.25">
      <c r="B6693">
        <v>29</v>
      </c>
      <c r="C6693" s="1">
        <v>43227</v>
      </c>
      <c r="D6693">
        <v>4</v>
      </c>
      <c r="E6693">
        <v>819</v>
      </c>
      <c r="F6693">
        <v>104</v>
      </c>
      <c r="G6693">
        <v>29</v>
      </c>
      <c r="H6693">
        <v>486</v>
      </c>
      <c r="I6693">
        <v>20879.650000000001</v>
      </c>
      <c r="J6693">
        <v>4246.1899999999996</v>
      </c>
    </row>
    <row r="6694" spans="2:10" x14ac:dyDescent="0.25">
      <c r="B6694">
        <v>29</v>
      </c>
      <c r="C6694" s="1">
        <v>43234</v>
      </c>
      <c r="D6694">
        <v>4</v>
      </c>
      <c r="E6694">
        <v>894</v>
      </c>
      <c r="F6694">
        <v>78</v>
      </c>
      <c r="G6694">
        <v>35</v>
      </c>
      <c r="H6694">
        <v>240</v>
      </c>
      <c r="I6694">
        <v>6147.52</v>
      </c>
      <c r="J6694">
        <v>17346.47</v>
      </c>
    </row>
    <row r="6695" spans="2:10" x14ac:dyDescent="0.25">
      <c r="B6695">
        <v>29</v>
      </c>
      <c r="C6695" s="1">
        <v>43241</v>
      </c>
      <c r="D6695">
        <v>4</v>
      </c>
      <c r="E6695">
        <v>937</v>
      </c>
      <c r="F6695">
        <v>99</v>
      </c>
      <c r="G6695">
        <v>26</v>
      </c>
      <c r="H6695">
        <v>450</v>
      </c>
      <c r="I6695">
        <v>12658.21</v>
      </c>
      <c r="J6695">
        <v>6940.92</v>
      </c>
    </row>
    <row r="6696" spans="2:10" x14ac:dyDescent="0.25">
      <c r="B6696">
        <v>29</v>
      </c>
      <c r="C6696" s="1">
        <v>43248</v>
      </c>
      <c r="D6696">
        <v>4</v>
      </c>
      <c r="E6696">
        <v>1010</v>
      </c>
      <c r="F6696">
        <v>81</v>
      </c>
      <c r="G6696">
        <v>21</v>
      </c>
      <c r="H6696">
        <v>1182</v>
      </c>
      <c r="I6696">
        <v>20541.759999999998</v>
      </c>
      <c r="J6696">
        <v>7221.32</v>
      </c>
    </row>
    <row r="6697" spans="2:10" x14ac:dyDescent="0.25">
      <c r="B6697">
        <v>29</v>
      </c>
      <c r="C6697" s="1">
        <v>43255</v>
      </c>
      <c r="D6697">
        <v>4</v>
      </c>
      <c r="E6697">
        <v>1070</v>
      </c>
      <c r="F6697">
        <v>115</v>
      </c>
      <c r="G6697">
        <v>26</v>
      </c>
      <c r="H6697">
        <v>435</v>
      </c>
      <c r="I6697">
        <v>23329.5</v>
      </c>
      <c r="J6697">
        <v>9182.0499999999993</v>
      </c>
    </row>
    <row r="6698" spans="2:10" x14ac:dyDescent="0.25">
      <c r="B6698">
        <v>29</v>
      </c>
      <c r="C6698" s="1">
        <v>43262</v>
      </c>
      <c r="D6698">
        <v>4</v>
      </c>
      <c r="E6698">
        <v>1159</v>
      </c>
      <c r="F6698">
        <v>97</v>
      </c>
      <c r="G6698">
        <v>22</v>
      </c>
      <c r="H6698">
        <v>154</v>
      </c>
      <c r="I6698">
        <v>38231.949999999997</v>
      </c>
      <c r="J6698">
        <v>18106.810000000001</v>
      </c>
    </row>
    <row r="6699" spans="2:10" x14ac:dyDescent="0.25">
      <c r="B6699">
        <v>29</v>
      </c>
      <c r="C6699" s="1">
        <v>43269</v>
      </c>
      <c r="D6699">
        <v>4</v>
      </c>
      <c r="E6699">
        <v>1234</v>
      </c>
      <c r="F6699">
        <v>84</v>
      </c>
      <c r="G6699">
        <v>30</v>
      </c>
      <c r="H6699">
        <v>324</v>
      </c>
      <c r="I6699">
        <v>25028.06</v>
      </c>
      <c r="J6699">
        <v>9507.41</v>
      </c>
    </row>
    <row r="6700" spans="2:10" x14ac:dyDescent="0.25">
      <c r="B6700">
        <v>29</v>
      </c>
      <c r="C6700" s="1">
        <v>43276</v>
      </c>
      <c r="D6700">
        <v>4</v>
      </c>
      <c r="E6700">
        <v>1288</v>
      </c>
      <c r="F6700">
        <v>53</v>
      </c>
      <c r="G6700">
        <v>30</v>
      </c>
      <c r="H6700">
        <v>821</v>
      </c>
      <c r="I6700">
        <v>25616.97</v>
      </c>
      <c r="J6700">
        <v>7269</v>
      </c>
    </row>
    <row r="6701" spans="2:10" x14ac:dyDescent="0.25">
      <c r="B6701">
        <v>29</v>
      </c>
      <c r="C6701" s="1">
        <v>43283</v>
      </c>
      <c r="D6701">
        <v>4</v>
      </c>
      <c r="E6701">
        <v>1311</v>
      </c>
      <c r="F6701">
        <v>110</v>
      </c>
      <c r="G6701">
        <v>29</v>
      </c>
      <c r="H6701">
        <v>402</v>
      </c>
      <c r="I6701">
        <v>29292.55</v>
      </c>
      <c r="J6701">
        <v>7959.64</v>
      </c>
    </row>
    <row r="6702" spans="2:10" x14ac:dyDescent="0.25">
      <c r="B6702">
        <v>29</v>
      </c>
      <c r="C6702" s="1">
        <v>43290</v>
      </c>
      <c r="D6702">
        <v>4</v>
      </c>
      <c r="E6702">
        <v>1392</v>
      </c>
      <c r="F6702">
        <v>59</v>
      </c>
      <c r="G6702">
        <v>29</v>
      </c>
      <c r="H6702">
        <v>446</v>
      </c>
      <c r="I6702">
        <v>28200.13</v>
      </c>
      <c r="J6702">
        <v>6460.14</v>
      </c>
    </row>
    <row r="6703" spans="2:10" x14ac:dyDescent="0.25">
      <c r="B6703">
        <v>29</v>
      </c>
      <c r="C6703" s="1">
        <v>43297</v>
      </c>
      <c r="D6703">
        <v>4</v>
      </c>
      <c r="E6703">
        <v>1422</v>
      </c>
      <c r="F6703">
        <v>68</v>
      </c>
      <c r="G6703">
        <v>17</v>
      </c>
      <c r="H6703">
        <v>1045</v>
      </c>
      <c r="I6703">
        <v>25702.85</v>
      </c>
      <c r="J6703">
        <v>18867.13</v>
      </c>
    </row>
    <row r="6704" spans="2:10" x14ac:dyDescent="0.25">
      <c r="B6704">
        <v>29</v>
      </c>
      <c r="C6704" s="1">
        <v>43304</v>
      </c>
      <c r="D6704">
        <v>4</v>
      </c>
      <c r="E6704">
        <v>1473</v>
      </c>
      <c r="F6704">
        <v>96</v>
      </c>
      <c r="G6704">
        <v>34</v>
      </c>
      <c r="H6704">
        <v>540</v>
      </c>
      <c r="I6704">
        <v>44360.99</v>
      </c>
      <c r="J6704">
        <v>18245.12</v>
      </c>
    </row>
    <row r="6705" spans="2:10" x14ac:dyDescent="0.25">
      <c r="B6705">
        <v>29</v>
      </c>
      <c r="C6705" s="1">
        <v>43311</v>
      </c>
      <c r="D6705">
        <v>4</v>
      </c>
      <c r="E6705">
        <v>1535</v>
      </c>
      <c r="F6705">
        <v>60</v>
      </c>
      <c r="G6705">
        <v>19</v>
      </c>
      <c r="H6705">
        <v>115</v>
      </c>
      <c r="I6705">
        <v>14156.66</v>
      </c>
      <c r="J6705">
        <v>14790.46</v>
      </c>
    </row>
    <row r="6706" spans="2:10" x14ac:dyDescent="0.25">
      <c r="B6706">
        <v>29</v>
      </c>
      <c r="C6706" s="1">
        <v>43318</v>
      </c>
      <c r="D6706">
        <v>4</v>
      </c>
      <c r="E6706">
        <v>1576</v>
      </c>
      <c r="F6706">
        <v>62</v>
      </c>
      <c r="G6706">
        <v>38</v>
      </c>
      <c r="H6706">
        <v>32</v>
      </c>
      <c r="I6706">
        <v>14871.2</v>
      </c>
      <c r="J6706">
        <v>10510.01</v>
      </c>
    </row>
    <row r="6707" spans="2:10" x14ac:dyDescent="0.25">
      <c r="B6707">
        <v>29</v>
      </c>
      <c r="C6707" s="1">
        <v>43325</v>
      </c>
      <c r="D6707">
        <v>4</v>
      </c>
      <c r="E6707">
        <v>1600</v>
      </c>
      <c r="F6707">
        <v>70</v>
      </c>
      <c r="G6707">
        <v>13</v>
      </c>
      <c r="H6707">
        <v>560</v>
      </c>
      <c r="I6707">
        <v>26185.4</v>
      </c>
      <c r="J6707">
        <v>6904.9</v>
      </c>
    </row>
    <row r="6708" spans="2:10" x14ac:dyDescent="0.25">
      <c r="B6708">
        <v>29</v>
      </c>
      <c r="C6708" s="1">
        <v>43332</v>
      </c>
      <c r="D6708">
        <v>4</v>
      </c>
      <c r="E6708">
        <v>1657</v>
      </c>
      <c r="F6708">
        <v>72</v>
      </c>
      <c r="G6708">
        <v>38</v>
      </c>
      <c r="H6708">
        <v>180</v>
      </c>
      <c r="I6708">
        <v>19758.39</v>
      </c>
      <c r="J6708">
        <v>19639.09</v>
      </c>
    </row>
    <row r="6709" spans="2:10" x14ac:dyDescent="0.25">
      <c r="B6709">
        <v>29</v>
      </c>
      <c r="C6709" s="1">
        <v>43339</v>
      </c>
      <c r="D6709">
        <v>4</v>
      </c>
      <c r="E6709">
        <v>1691</v>
      </c>
      <c r="F6709">
        <v>81</v>
      </c>
      <c r="G6709">
        <v>23</v>
      </c>
      <c r="H6709">
        <v>1134</v>
      </c>
      <c r="I6709">
        <v>38165.4</v>
      </c>
      <c r="J6709">
        <v>13664.32</v>
      </c>
    </row>
    <row r="6710" spans="2:10" x14ac:dyDescent="0.25">
      <c r="B6710">
        <v>29</v>
      </c>
      <c r="C6710" s="1">
        <v>43346</v>
      </c>
      <c r="D6710">
        <v>4</v>
      </c>
      <c r="E6710">
        <v>1749</v>
      </c>
      <c r="F6710">
        <v>74</v>
      </c>
      <c r="G6710">
        <v>29</v>
      </c>
      <c r="H6710">
        <v>251</v>
      </c>
      <c r="I6710">
        <v>27760.25</v>
      </c>
      <c r="J6710">
        <v>20652.990000000002</v>
      </c>
    </row>
    <row r="6711" spans="2:10" x14ac:dyDescent="0.25">
      <c r="B6711">
        <v>29</v>
      </c>
      <c r="C6711" s="1">
        <v>43353</v>
      </c>
      <c r="D6711">
        <v>4</v>
      </c>
      <c r="E6711">
        <v>1794</v>
      </c>
      <c r="F6711">
        <v>74</v>
      </c>
      <c r="G6711">
        <v>43</v>
      </c>
      <c r="H6711">
        <v>565</v>
      </c>
      <c r="I6711">
        <v>23688.400000000001</v>
      </c>
      <c r="J6711">
        <v>17844.310000000001</v>
      </c>
    </row>
    <row r="6712" spans="2:10" x14ac:dyDescent="0.25">
      <c r="B6712">
        <v>29</v>
      </c>
      <c r="C6712" s="1">
        <v>43360</v>
      </c>
      <c r="D6712">
        <v>4</v>
      </c>
      <c r="E6712">
        <v>1825</v>
      </c>
      <c r="F6712">
        <v>109</v>
      </c>
      <c r="G6712">
        <v>20</v>
      </c>
      <c r="H6712">
        <v>411</v>
      </c>
      <c r="I6712">
        <v>25196.959999999999</v>
      </c>
      <c r="J6712">
        <v>27679.77</v>
      </c>
    </row>
    <row r="6713" spans="2:10" x14ac:dyDescent="0.25">
      <c r="B6713">
        <v>29</v>
      </c>
      <c r="C6713" s="1">
        <v>43367</v>
      </c>
      <c r="D6713">
        <v>4</v>
      </c>
      <c r="E6713">
        <v>1914</v>
      </c>
      <c r="F6713">
        <v>90</v>
      </c>
      <c r="G6713">
        <v>17</v>
      </c>
      <c r="H6713">
        <v>1579</v>
      </c>
      <c r="I6713">
        <v>39354.49</v>
      </c>
      <c r="J6713">
        <v>13728.47</v>
      </c>
    </row>
    <row r="6714" spans="2:10" x14ac:dyDescent="0.25">
      <c r="B6714">
        <v>29</v>
      </c>
      <c r="C6714" s="1">
        <v>43101</v>
      </c>
      <c r="D6714">
        <v>5</v>
      </c>
      <c r="E6714">
        <v>0</v>
      </c>
      <c r="F6714">
        <v>45</v>
      </c>
      <c r="G6714">
        <v>23</v>
      </c>
      <c r="H6714">
        <v>4</v>
      </c>
      <c r="I6714">
        <v>576.1</v>
      </c>
      <c r="J6714">
        <v>197.24</v>
      </c>
    </row>
    <row r="6715" spans="2:10" x14ac:dyDescent="0.25">
      <c r="B6715">
        <v>29</v>
      </c>
      <c r="C6715" s="1">
        <v>43108</v>
      </c>
      <c r="D6715">
        <v>5</v>
      </c>
      <c r="E6715">
        <v>22</v>
      </c>
      <c r="F6715">
        <v>86</v>
      </c>
      <c r="G6715">
        <v>26</v>
      </c>
      <c r="H6715">
        <v>16</v>
      </c>
      <c r="I6715">
        <v>1295.3399999999999</v>
      </c>
      <c r="J6715">
        <v>499.24</v>
      </c>
    </row>
    <row r="6716" spans="2:10" x14ac:dyDescent="0.25">
      <c r="B6716">
        <v>29</v>
      </c>
      <c r="C6716" s="1">
        <v>43115</v>
      </c>
      <c r="D6716">
        <v>5</v>
      </c>
      <c r="E6716">
        <v>82</v>
      </c>
      <c r="F6716">
        <v>61</v>
      </c>
      <c r="G6716">
        <v>35</v>
      </c>
      <c r="H6716">
        <v>53</v>
      </c>
      <c r="I6716">
        <v>4196.0600000000004</v>
      </c>
      <c r="J6716">
        <v>1057.92</v>
      </c>
    </row>
    <row r="6717" spans="2:10" x14ac:dyDescent="0.25">
      <c r="B6717">
        <v>29</v>
      </c>
      <c r="C6717" s="1">
        <v>43122</v>
      </c>
      <c r="D6717">
        <v>5</v>
      </c>
      <c r="E6717">
        <v>108</v>
      </c>
      <c r="F6717">
        <v>76</v>
      </c>
      <c r="G6717">
        <v>26</v>
      </c>
      <c r="H6717">
        <v>65</v>
      </c>
      <c r="I6717">
        <v>6293.25</v>
      </c>
      <c r="J6717">
        <v>854.89</v>
      </c>
    </row>
    <row r="6718" spans="2:10" x14ac:dyDescent="0.25">
      <c r="B6718">
        <v>29</v>
      </c>
      <c r="C6718" s="1">
        <v>43129</v>
      </c>
      <c r="D6718">
        <v>5</v>
      </c>
      <c r="E6718">
        <v>158</v>
      </c>
      <c r="F6718">
        <v>84</v>
      </c>
      <c r="G6718">
        <v>24</v>
      </c>
      <c r="H6718">
        <v>118</v>
      </c>
      <c r="I6718">
        <v>4254.33</v>
      </c>
      <c r="J6718">
        <v>1451.92</v>
      </c>
    </row>
    <row r="6719" spans="2:10" x14ac:dyDescent="0.25">
      <c r="B6719">
        <v>29</v>
      </c>
      <c r="C6719" s="1">
        <v>43136</v>
      </c>
      <c r="D6719">
        <v>5</v>
      </c>
      <c r="E6719">
        <v>218</v>
      </c>
      <c r="F6719">
        <v>102</v>
      </c>
      <c r="G6719">
        <v>21</v>
      </c>
      <c r="H6719">
        <v>69</v>
      </c>
      <c r="I6719">
        <v>6195.53</v>
      </c>
      <c r="J6719">
        <v>2182.08</v>
      </c>
    </row>
    <row r="6720" spans="2:10" x14ac:dyDescent="0.25">
      <c r="B6720">
        <v>29</v>
      </c>
      <c r="C6720" s="1">
        <v>43143</v>
      </c>
      <c r="D6720">
        <v>5</v>
      </c>
      <c r="E6720">
        <v>299</v>
      </c>
      <c r="F6720">
        <v>96</v>
      </c>
      <c r="G6720">
        <v>25</v>
      </c>
      <c r="H6720">
        <v>27</v>
      </c>
      <c r="I6720">
        <v>3671.05</v>
      </c>
      <c r="J6720">
        <v>2559.0700000000002</v>
      </c>
    </row>
    <row r="6721" spans="2:10" x14ac:dyDescent="0.25">
      <c r="B6721">
        <v>29</v>
      </c>
      <c r="C6721" s="1">
        <v>43150</v>
      </c>
      <c r="D6721">
        <v>5</v>
      </c>
      <c r="E6721">
        <v>370</v>
      </c>
      <c r="F6721">
        <v>95</v>
      </c>
      <c r="G6721">
        <v>28</v>
      </c>
      <c r="H6721">
        <v>194</v>
      </c>
      <c r="I6721">
        <v>10354.82</v>
      </c>
      <c r="J6721">
        <v>2688.65</v>
      </c>
    </row>
    <row r="6722" spans="2:10" x14ac:dyDescent="0.25">
      <c r="B6722">
        <v>29</v>
      </c>
      <c r="C6722" s="1">
        <v>43157</v>
      </c>
      <c r="D6722">
        <v>5</v>
      </c>
      <c r="E6722">
        <v>437</v>
      </c>
      <c r="F6722">
        <v>58</v>
      </c>
      <c r="G6722">
        <v>35</v>
      </c>
      <c r="H6722">
        <v>356</v>
      </c>
      <c r="I6722">
        <v>11124.34</v>
      </c>
      <c r="J6722">
        <v>2905.22</v>
      </c>
    </row>
    <row r="6723" spans="2:10" x14ac:dyDescent="0.25">
      <c r="B6723">
        <v>29</v>
      </c>
      <c r="C6723" s="1">
        <v>43164</v>
      </c>
      <c r="D6723">
        <v>5</v>
      </c>
      <c r="E6723">
        <v>460</v>
      </c>
      <c r="F6723">
        <v>121</v>
      </c>
      <c r="G6723">
        <v>23</v>
      </c>
      <c r="H6723">
        <v>256</v>
      </c>
      <c r="I6723">
        <v>6266.74</v>
      </c>
      <c r="J6723">
        <v>2377.5700000000002</v>
      </c>
    </row>
    <row r="6724" spans="2:10" x14ac:dyDescent="0.25">
      <c r="B6724">
        <v>29</v>
      </c>
      <c r="C6724" s="1">
        <v>43171</v>
      </c>
      <c r="D6724">
        <v>5</v>
      </c>
      <c r="E6724">
        <v>558</v>
      </c>
      <c r="F6724">
        <v>73</v>
      </c>
      <c r="G6724">
        <v>29</v>
      </c>
      <c r="H6724">
        <v>41</v>
      </c>
      <c r="I6724">
        <v>6876.65</v>
      </c>
      <c r="J6724">
        <v>4550.17</v>
      </c>
    </row>
    <row r="6725" spans="2:10" x14ac:dyDescent="0.25">
      <c r="B6725">
        <v>29</v>
      </c>
      <c r="C6725" s="1">
        <v>43178</v>
      </c>
      <c r="D6725">
        <v>5</v>
      </c>
      <c r="E6725">
        <v>602</v>
      </c>
      <c r="F6725">
        <v>88</v>
      </c>
      <c r="G6725">
        <v>19</v>
      </c>
      <c r="H6725">
        <v>321</v>
      </c>
      <c r="I6725">
        <v>14884.89</v>
      </c>
      <c r="J6725">
        <v>4121.46</v>
      </c>
    </row>
    <row r="6726" spans="2:10" x14ac:dyDescent="0.25">
      <c r="B6726">
        <v>29</v>
      </c>
      <c r="C6726" s="1">
        <v>43185</v>
      </c>
      <c r="D6726">
        <v>5</v>
      </c>
      <c r="E6726">
        <v>671</v>
      </c>
      <c r="F6726">
        <v>116</v>
      </c>
      <c r="G6726">
        <v>17</v>
      </c>
      <c r="H6726">
        <v>330</v>
      </c>
      <c r="I6726">
        <v>16822.96</v>
      </c>
      <c r="J6726">
        <v>6064.16</v>
      </c>
    </row>
    <row r="6727" spans="2:10" x14ac:dyDescent="0.25">
      <c r="B6727">
        <v>29</v>
      </c>
      <c r="C6727" s="1">
        <v>43192</v>
      </c>
      <c r="D6727">
        <v>5</v>
      </c>
      <c r="E6727">
        <v>770</v>
      </c>
      <c r="F6727">
        <v>27</v>
      </c>
      <c r="G6727">
        <v>19</v>
      </c>
      <c r="H6727">
        <v>675</v>
      </c>
      <c r="I6727">
        <v>12629.62</v>
      </c>
      <c r="J6727">
        <v>4584.0600000000004</v>
      </c>
    </row>
    <row r="6728" spans="2:10" x14ac:dyDescent="0.25">
      <c r="B6728">
        <v>29</v>
      </c>
      <c r="C6728" s="1">
        <v>43199</v>
      </c>
      <c r="D6728">
        <v>5</v>
      </c>
      <c r="E6728">
        <v>778</v>
      </c>
      <c r="F6728">
        <v>108</v>
      </c>
      <c r="G6728">
        <v>23</v>
      </c>
      <c r="H6728">
        <v>141</v>
      </c>
      <c r="I6728">
        <v>11367.62</v>
      </c>
      <c r="J6728">
        <v>7381.93</v>
      </c>
    </row>
    <row r="6729" spans="2:10" x14ac:dyDescent="0.25">
      <c r="B6729">
        <v>29</v>
      </c>
      <c r="C6729" s="1">
        <v>43206</v>
      </c>
      <c r="D6729">
        <v>5</v>
      </c>
      <c r="E6729">
        <v>863</v>
      </c>
      <c r="F6729">
        <v>62</v>
      </c>
      <c r="G6729">
        <v>7</v>
      </c>
      <c r="H6729">
        <v>570</v>
      </c>
      <c r="I6729">
        <v>20945.11</v>
      </c>
      <c r="J6729">
        <v>5434.41</v>
      </c>
    </row>
    <row r="6730" spans="2:10" x14ac:dyDescent="0.25">
      <c r="B6730">
        <v>29</v>
      </c>
      <c r="C6730" s="1">
        <v>43213</v>
      </c>
      <c r="D6730">
        <v>5</v>
      </c>
      <c r="E6730">
        <v>918</v>
      </c>
      <c r="F6730">
        <v>96</v>
      </c>
      <c r="G6730">
        <v>30</v>
      </c>
      <c r="H6730">
        <v>610</v>
      </c>
      <c r="I6730">
        <v>19044.32</v>
      </c>
      <c r="J6730">
        <v>6228.86</v>
      </c>
    </row>
    <row r="6731" spans="2:10" x14ac:dyDescent="0.25">
      <c r="B6731">
        <v>29</v>
      </c>
      <c r="C6731" s="1">
        <v>43220</v>
      </c>
      <c r="D6731">
        <v>5</v>
      </c>
      <c r="E6731">
        <v>984</v>
      </c>
      <c r="F6731">
        <v>65</v>
      </c>
      <c r="G6731">
        <v>31</v>
      </c>
      <c r="H6731">
        <v>186</v>
      </c>
      <c r="I6731">
        <v>10424.549999999999</v>
      </c>
      <c r="J6731">
        <v>7164.1</v>
      </c>
    </row>
    <row r="6732" spans="2:10" x14ac:dyDescent="0.25">
      <c r="B6732">
        <v>29</v>
      </c>
      <c r="C6732" s="1">
        <v>43227</v>
      </c>
      <c r="D6732">
        <v>5</v>
      </c>
      <c r="E6732">
        <v>1018</v>
      </c>
      <c r="F6732">
        <v>74</v>
      </c>
      <c r="G6732">
        <v>29</v>
      </c>
      <c r="H6732">
        <v>577</v>
      </c>
      <c r="I6732">
        <v>27748.35</v>
      </c>
      <c r="J6732">
        <v>5736.82</v>
      </c>
    </row>
    <row r="6733" spans="2:10" x14ac:dyDescent="0.25">
      <c r="B6733">
        <v>29</v>
      </c>
      <c r="C6733" s="1">
        <v>43234</v>
      </c>
      <c r="D6733">
        <v>5</v>
      </c>
      <c r="E6733">
        <v>1063</v>
      </c>
      <c r="F6733">
        <v>54</v>
      </c>
      <c r="G6733">
        <v>26</v>
      </c>
      <c r="H6733">
        <v>452</v>
      </c>
      <c r="I6733">
        <v>16256.37</v>
      </c>
      <c r="J6733">
        <v>7753.11</v>
      </c>
    </row>
    <row r="6734" spans="2:10" x14ac:dyDescent="0.25">
      <c r="B6734">
        <v>29</v>
      </c>
      <c r="C6734" s="1">
        <v>43241</v>
      </c>
      <c r="D6734">
        <v>5</v>
      </c>
      <c r="E6734">
        <v>1091</v>
      </c>
      <c r="F6734">
        <v>90</v>
      </c>
      <c r="G6734">
        <v>26</v>
      </c>
      <c r="H6734">
        <v>37</v>
      </c>
      <c r="I6734">
        <v>20548.810000000001</v>
      </c>
      <c r="J6734">
        <v>7921.33</v>
      </c>
    </row>
    <row r="6735" spans="2:10" x14ac:dyDescent="0.25">
      <c r="B6735">
        <v>29</v>
      </c>
      <c r="C6735" s="1">
        <v>43248</v>
      </c>
      <c r="D6735">
        <v>5</v>
      </c>
      <c r="E6735">
        <v>1155</v>
      </c>
      <c r="F6735">
        <v>116</v>
      </c>
      <c r="G6735">
        <v>36</v>
      </c>
      <c r="H6735">
        <v>179</v>
      </c>
      <c r="I6735">
        <v>28488.78</v>
      </c>
      <c r="J6735">
        <v>7997.19</v>
      </c>
    </row>
    <row r="6736" spans="2:10" x14ac:dyDescent="0.25">
      <c r="B6736">
        <v>29</v>
      </c>
      <c r="C6736" s="1">
        <v>43255</v>
      </c>
      <c r="D6736">
        <v>5</v>
      </c>
      <c r="E6736">
        <v>1235</v>
      </c>
      <c r="F6736">
        <v>64</v>
      </c>
      <c r="G6736">
        <v>24</v>
      </c>
      <c r="H6736">
        <v>428</v>
      </c>
      <c r="I6736">
        <v>23816.67</v>
      </c>
      <c r="J6736">
        <v>7245.41</v>
      </c>
    </row>
    <row r="6737" spans="2:10" x14ac:dyDescent="0.25">
      <c r="B6737">
        <v>29</v>
      </c>
      <c r="C6737" s="1">
        <v>43262</v>
      </c>
      <c r="D6737">
        <v>5</v>
      </c>
      <c r="E6737">
        <v>1275</v>
      </c>
      <c r="F6737">
        <v>93</v>
      </c>
      <c r="G6737">
        <v>31</v>
      </c>
      <c r="H6737">
        <v>331</v>
      </c>
      <c r="I6737">
        <v>23963.49</v>
      </c>
      <c r="J6737">
        <v>7777.05</v>
      </c>
    </row>
    <row r="6738" spans="2:10" x14ac:dyDescent="0.25">
      <c r="B6738">
        <v>29</v>
      </c>
      <c r="C6738" s="1">
        <v>43269</v>
      </c>
      <c r="D6738">
        <v>5</v>
      </c>
      <c r="E6738">
        <v>1337</v>
      </c>
      <c r="F6738">
        <v>75</v>
      </c>
      <c r="G6738">
        <v>19</v>
      </c>
      <c r="H6738">
        <v>1109</v>
      </c>
      <c r="I6738">
        <v>18223.72</v>
      </c>
      <c r="J6738">
        <v>6658.62</v>
      </c>
    </row>
    <row r="6739" spans="2:10" x14ac:dyDescent="0.25">
      <c r="B6739">
        <v>29</v>
      </c>
      <c r="C6739" s="1">
        <v>43276</v>
      </c>
      <c r="D6739">
        <v>5</v>
      </c>
      <c r="E6739">
        <v>1393</v>
      </c>
      <c r="F6739">
        <v>80</v>
      </c>
      <c r="G6739">
        <v>15</v>
      </c>
      <c r="H6739">
        <v>308</v>
      </c>
      <c r="I6739">
        <v>28893.08</v>
      </c>
      <c r="J6739">
        <v>7131.36</v>
      </c>
    </row>
    <row r="6740" spans="2:10" x14ac:dyDescent="0.25">
      <c r="B6740">
        <v>29</v>
      </c>
      <c r="C6740" s="1">
        <v>43283</v>
      </c>
      <c r="D6740">
        <v>5</v>
      </c>
      <c r="E6740">
        <v>1458</v>
      </c>
      <c r="F6740">
        <v>101</v>
      </c>
      <c r="G6740">
        <v>27</v>
      </c>
      <c r="H6740">
        <v>561</v>
      </c>
      <c r="I6740">
        <v>18819.099999999999</v>
      </c>
      <c r="J6740">
        <v>11423.47</v>
      </c>
    </row>
    <row r="6741" spans="2:10" x14ac:dyDescent="0.25">
      <c r="B6741">
        <v>29</v>
      </c>
      <c r="C6741" s="1">
        <v>43290</v>
      </c>
      <c r="D6741">
        <v>5</v>
      </c>
      <c r="E6741">
        <v>1532</v>
      </c>
      <c r="F6741">
        <v>126</v>
      </c>
      <c r="G6741">
        <v>31</v>
      </c>
      <c r="H6741">
        <v>593</v>
      </c>
      <c r="I6741">
        <v>29756.6</v>
      </c>
      <c r="J6741">
        <v>9557.93</v>
      </c>
    </row>
    <row r="6742" spans="2:10" x14ac:dyDescent="0.25">
      <c r="B6742">
        <v>29</v>
      </c>
      <c r="C6742" s="1">
        <v>43297</v>
      </c>
      <c r="D6742">
        <v>5</v>
      </c>
      <c r="E6742">
        <v>1627</v>
      </c>
      <c r="F6742">
        <v>61</v>
      </c>
      <c r="G6742">
        <v>23</v>
      </c>
      <c r="H6742">
        <v>341</v>
      </c>
      <c r="I6742">
        <v>41181.26</v>
      </c>
      <c r="J6742">
        <v>9686.44</v>
      </c>
    </row>
    <row r="6743" spans="2:10" x14ac:dyDescent="0.25">
      <c r="B6743">
        <v>29</v>
      </c>
      <c r="C6743" s="1">
        <v>43304</v>
      </c>
      <c r="D6743">
        <v>5</v>
      </c>
      <c r="E6743">
        <v>1665</v>
      </c>
      <c r="F6743">
        <v>119</v>
      </c>
      <c r="G6743">
        <v>22</v>
      </c>
      <c r="H6743">
        <v>562</v>
      </c>
      <c r="I6743">
        <v>46098.239999999998</v>
      </c>
      <c r="J6743">
        <v>9793.2900000000009</v>
      </c>
    </row>
    <row r="6744" spans="2:10" x14ac:dyDescent="0.25">
      <c r="B6744">
        <v>29</v>
      </c>
      <c r="C6744" s="1">
        <v>43311</v>
      </c>
      <c r="D6744">
        <v>5</v>
      </c>
      <c r="E6744">
        <v>1762</v>
      </c>
      <c r="F6744">
        <v>97</v>
      </c>
      <c r="G6744">
        <v>31</v>
      </c>
      <c r="H6744">
        <v>838</v>
      </c>
      <c r="I6744">
        <v>26556.9</v>
      </c>
      <c r="J6744">
        <v>9544.34</v>
      </c>
    </row>
    <row r="6745" spans="2:10" x14ac:dyDescent="0.25">
      <c r="B6745">
        <v>29</v>
      </c>
      <c r="C6745" s="1">
        <v>43318</v>
      </c>
      <c r="D6745">
        <v>5</v>
      </c>
      <c r="E6745">
        <v>1828</v>
      </c>
      <c r="F6745">
        <v>88</v>
      </c>
      <c r="G6745">
        <v>25</v>
      </c>
      <c r="H6745">
        <v>368</v>
      </c>
      <c r="I6745">
        <v>45556.78</v>
      </c>
      <c r="J6745">
        <v>9998.89</v>
      </c>
    </row>
    <row r="6746" spans="2:10" x14ac:dyDescent="0.25">
      <c r="B6746">
        <v>29</v>
      </c>
      <c r="C6746" s="1">
        <v>43325</v>
      </c>
      <c r="D6746">
        <v>5</v>
      </c>
      <c r="E6746">
        <v>1891</v>
      </c>
      <c r="F6746">
        <v>79</v>
      </c>
      <c r="G6746">
        <v>11</v>
      </c>
      <c r="H6746">
        <v>94</v>
      </c>
      <c r="I6746">
        <v>37639.360000000001</v>
      </c>
      <c r="J6746">
        <v>14577.27</v>
      </c>
    </row>
    <row r="6747" spans="2:10" x14ac:dyDescent="0.25">
      <c r="B6747">
        <v>29</v>
      </c>
      <c r="C6747" s="1">
        <v>43332</v>
      </c>
      <c r="D6747">
        <v>5</v>
      </c>
      <c r="E6747">
        <v>1959</v>
      </c>
      <c r="F6747">
        <v>90</v>
      </c>
      <c r="G6747">
        <v>20</v>
      </c>
      <c r="H6747">
        <v>596</v>
      </c>
      <c r="I6747">
        <v>67838.16</v>
      </c>
      <c r="J6747">
        <v>11099.39</v>
      </c>
    </row>
    <row r="6748" spans="2:10" x14ac:dyDescent="0.25">
      <c r="B6748">
        <v>29</v>
      </c>
      <c r="C6748" s="1">
        <v>43339</v>
      </c>
      <c r="D6748">
        <v>5</v>
      </c>
      <c r="E6748">
        <v>2029</v>
      </c>
      <c r="F6748">
        <v>50</v>
      </c>
      <c r="G6748">
        <v>9</v>
      </c>
      <c r="H6748">
        <v>194</v>
      </c>
      <c r="I6748">
        <v>27552.77</v>
      </c>
      <c r="J6748">
        <v>13545.86</v>
      </c>
    </row>
    <row r="6749" spans="2:10" x14ac:dyDescent="0.25">
      <c r="B6749">
        <v>29</v>
      </c>
      <c r="C6749" s="1">
        <v>43346</v>
      </c>
      <c r="D6749">
        <v>5</v>
      </c>
      <c r="E6749">
        <v>2070</v>
      </c>
      <c r="F6749">
        <v>91</v>
      </c>
      <c r="G6749">
        <v>34</v>
      </c>
      <c r="H6749">
        <v>337</v>
      </c>
      <c r="I6749">
        <v>33044.410000000003</v>
      </c>
      <c r="J6749">
        <v>11756.58</v>
      </c>
    </row>
    <row r="6750" spans="2:10" x14ac:dyDescent="0.25">
      <c r="B6750">
        <v>29</v>
      </c>
      <c r="C6750" s="1">
        <v>43353</v>
      </c>
      <c r="D6750">
        <v>5</v>
      </c>
      <c r="E6750">
        <v>2127</v>
      </c>
      <c r="F6750">
        <v>85</v>
      </c>
      <c r="G6750">
        <v>33</v>
      </c>
      <c r="H6750">
        <v>59</v>
      </c>
      <c r="I6750">
        <v>44298.3</v>
      </c>
      <c r="J6750">
        <v>10898.06</v>
      </c>
    </row>
    <row r="6751" spans="2:10" x14ac:dyDescent="0.25">
      <c r="B6751">
        <v>29</v>
      </c>
      <c r="C6751" s="1">
        <v>43360</v>
      </c>
      <c r="D6751">
        <v>5</v>
      </c>
      <c r="E6751">
        <v>2179</v>
      </c>
      <c r="F6751">
        <v>65</v>
      </c>
      <c r="G6751">
        <v>31</v>
      </c>
      <c r="H6751">
        <v>2613</v>
      </c>
      <c r="I6751">
        <v>41916.839999999997</v>
      </c>
      <c r="J6751">
        <v>14443.41</v>
      </c>
    </row>
    <row r="6752" spans="2:10" x14ac:dyDescent="0.25">
      <c r="B6752">
        <v>29</v>
      </c>
      <c r="C6752" s="1">
        <v>43367</v>
      </c>
      <c r="D6752">
        <v>5</v>
      </c>
      <c r="E6752">
        <v>2213</v>
      </c>
      <c r="F6752">
        <v>92</v>
      </c>
      <c r="G6752">
        <v>39</v>
      </c>
      <c r="H6752">
        <v>262</v>
      </c>
      <c r="I6752">
        <v>77628.399999999994</v>
      </c>
      <c r="J6752">
        <v>13395.57</v>
      </c>
    </row>
    <row r="6753" spans="2:10" x14ac:dyDescent="0.25">
      <c r="B6753">
        <v>29</v>
      </c>
      <c r="C6753" s="1">
        <v>43101</v>
      </c>
      <c r="D6753">
        <v>6</v>
      </c>
      <c r="E6753">
        <v>0</v>
      </c>
      <c r="F6753">
        <v>43</v>
      </c>
      <c r="G6753">
        <v>28</v>
      </c>
      <c r="H6753">
        <v>10</v>
      </c>
      <c r="I6753">
        <v>581.01</v>
      </c>
      <c r="J6753">
        <v>80.55</v>
      </c>
    </row>
    <row r="6754" spans="2:10" x14ac:dyDescent="0.25">
      <c r="B6754">
        <v>29</v>
      </c>
      <c r="C6754" s="1">
        <v>43108</v>
      </c>
      <c r="D6754">
        <v>6</v>
      </c>
      <c r="E6754">
        <v>15</v>
      </c>
      <c r="F6754">
        <v>115</v>
      </c>
      <c r="G6754">
        <v>24</v>
      </c>
      <c r="H6754">
        <v>44</v>
      </c>
      <c r="I6754">
        <v>2158.66</v>
      </c>
      <c r="J6754">
        <v>267.33</v>
      </c>
    </row>
    <row r="6755" spans="2:10" x14ac:dyDescent="0.25">
      <c r="B6755">
        <v>29</v>
      </c>
      <c r="C6755" s="1">
        <v>43115</v>
      </c>
      <c r="D6755">
        <v>6</v>
      </c>
      <c r="E6755">
        <v>106</v>
      </c>
      <c r="F6755">
        <v>68</v>
      </c>
      <c r="G6755">
        <v>23</v>
      </c>
      <c r="H6755">
        <v>112</v>
      </c>
      <c r="I6755">
        <v>1497.68</v>
      </c>
      <c r="J6755">
        <v>337.7</v>
      </c>
    </row>
    <row r="6756" spans="2:10" x14ac:dyDescent="0.25">
      <c r="B6756">
        <v>29</v>
      </c>
      <c r="C6756" s="1">
        <v>43122</v>
      </c>
      <c r="D6756">
        <v>6</v>
      </c>
      <c r="E6756">
        <v>151</v>
      </c>
      <c r="F6756">
        <v>134</v>
      </c>
      <c r="G6756">
        <v>10</v>
      </c>
      <c r="H6756">
        <v>19</v>
      </c>
      <c r="I6756">
        <v>2519.38</v>
      </c>
      <c r="J6756">
        <v>575.11</v>
      </c>
    </row>
    <row r="6757" spans="2:10" x14ac:dyDescent="0.25">
      <c r="B6757">
        <v>29</v>
      </c>
      <c r="C6757" s="1">
        <v>43129</v>
      </c>
      <c r="D6757">
        <v>6</v>
      </c>
      <c r="E6757">
        <v>275</v>
      </c>
      <c r="F6757">
        <v>90</v>
      </c>
      <c r="G6757">
        <v>19</v>
      </c>
      <c r="H6757">
        <v>255</v>
      </c>
      <c r="I6757">
        <v>1555.39</v>
      </c>
      <c r="J6757">
        <v>688.59</v>
      </c>
    </row>
    <row r="6758" spans="2:10" x14ac:dyDescent="0.25">
      <c r="B6758">
        <v>29</v>
      </c>
      <c r="C6758" s="1">
        <v>43136</v>
      </c>
      <c r="D6758">
        <v>6</v>
      </c>
      <c r="E6758">
        <v>346</v>
      </c>
      <c r="F6758">
        <v>68</v>
      </c>
      <c r="G6758">
        <v>36</v>
      </c>
      <c r="H6758">
        <v>4</v>
      </c>
      <c r="I6758">
        <v>3524.74</v>
      </c>
      <c r="J6758">
        <v>822.48</v>
      </c>
    </row>
    <row r="6759" spans="2:10" x14ac:dyDescent="0.25">
      <c r="B6759">
        <v>29</v>
      </c>
      <c r="C6759" s="1">
        <v>43143</v>
      </c>
      <c r="D6759">
        <v>6</v>
      </c>
      <c r="E6759">
        <v>378</v>
      </c>
      <c r="F6759">
        <v>82</v>
      </c>
      <c r="G6759">
        <v>25</v>
      </c>
      <c r="H6759">
        <v>108</v>
      </c>
      <c r="I6759">
        <v>4247.75</v>
      </c>
      <c r="J6759">
        <v>932</v>
      </c>
    </row>
    <row r="6760" spans="2:10" x14ac:dyDescent="0.25">
      <c r="B6760">
        <v>29</v>
      </c>
      <c r="C6760" s="1">
        <v>43150</v>
      </c>
      <c r="D6760">
        <v>6</v>
      </c>
      <c r="E6760">
        <v>435</v>
      </c>
      <c r="F6760">
        <v>67</v>
      </c>
      <c r="G6760">
        <v>24</v>
      </c>
      <c r="H6760">
        <v>9</v>
      </c>
      <c r="I6760">
        <v>3123.46</v>
      </c>
      <c r="J6760">
        <v>922.95</v>
      </c>
    </row>
    <row r="6761" spans="2:10" x14ac:dyDescent="0.25">
      <c r="B6761">
        <v>29</v>
      </c>
      <c r="C6761" s="1">
        <v>43157</v>
      </c>
      <c r="D6761">
        <v>6</v>
      </c>
      <c r="E6761">
        <v>478</v>
      </c>
      <c r="F6761">
        <v>77</v>
      </c>
      <c r="G6761">
        <v>14</v>
      </c>
      <c r="H6761">
        <v>58</v>
      </c>
      <c r="I6761">
        <v>2676.74</v>
      </c>
      <c r="J6761">
        <v>1148.28</v>
      </c>
    </row>
    <row r="6762" spans="2:10" x14ac:dyDescent="0.25">
      <c r="B6762">
        <v>29</v>
      </c>
      <c r="C6762" s="1">
        <v>43164</v>
      </c>
      <c r="D6762">
        <v>6</v>
      </c>
      <c r="E6762">
        <v>541</v>
      </c>
      <c r="F6762">
        <v>93</v>
      </c>
      <c r="G6762">
        <v>36</v>
      </c>
      <c r="H6762">
        <v>82</v>
      </c>
      <c r="I6762">
        <v>5775.89</v>
      </c>
      <c r="J6762">
        <v>1245.42</v>
      </c>
    </row>
    <row r="6763" spans="2:10" x14ac:dyDescent="0.25">
      <c r="B6763">
        <v>29</v>
      </c>
      <c r="C6763" s="1">
        <v>43171</v>
      </c>
      <c r="D6763">
        <v>6</v>
      </c>
      <c r="E6763">
        <v>598</v>
      </c>
      <c r="F6763">
        <v>35</v>
      </c>
      <c r="G6763">
        <v>21</v>
      </c>
      <c r="H6763">
        <v>49</v>
      </c>
      <c r="I6763">
        <v>4577.22</v>
      </c>
      <c r="J6763">
        <v>1142.4000000000001</v>
      </c>
    </row>
    <row r="6764" spans="2:10" x14ac:dyDescent="0.25">
      <c r="B6764">
        <v>29</v>
      </c>
      <c r="C6764" s="1">
        <v>43178</v>
      </c>
      <c r="D6764">
        <v>6</v>
      </c>
      <c r="E6764">
        <v>612</v>
      </c>
      <c r="F6764">
        <v>86</v>
      </c>
      <c r="G6764">
        <v>26</v>
      </c>
      <c r="H6764">
        <v>1036</v>
      </c>
      <c r="I6764">
        <v>6592.74</v>
      </c>
      <c r="J6764">
        <v>1348.28</v>
      </c>
    </row>
    <row r="6765" spans="2:10" x14ac:dyDescent="0.25">
      <c r="B6765">
        <v>29</v>
      </c>
      <c r="C6765" s="1">
        <v>43185</v>
      </c>
      <c r="D6765">
        <v>6</v>
      </c>
      <c r="E6765">
        <v>672</v>
      </c>
      <c r="F6765">
        <v>97</v>
      </c>
      <c r="G6765">
        <v>21</v>
      </c>
      <c r="H6765">
        <v>196</v>
      </c>
      <c r="I6765">
        <v>7466.68</v>
      </c>
      <c r="J6765">
        <v>1429.09</v>
      </c>
    </row>
    <row r="6766" spans="2:10" x14ac:dyDescent="0.25">
      <c r="B6766">
        <v>29</v>
      </c>
      <c r="C6766" s="1">
        <v>43192</v>
      </c>
      <c r="D6766">
        <v>6</v>
      </c>
      <c r="E6766">
        <v>748</v>
      </c>
      <c r="F6766">
        <v>101</v>
      </c>
      <c r="G6766">
        <v>21</v>
      </c>
      <c r="H6766">
        <v>1142</v>
      </c>
      <c r="I6766">
        <v>8986.49</v>
      </c>
      <c r="J6766">
        <v>1669.78</v>
      </c>
    </row>
    <row r="6767" spans="2:10" x14ac:dyDescent="0.25">
      <c r="B6767">
        <v>29</v>
      </c>
      <c r="C6767" s="1">
        <v>43199</v>
      </c>
      <c r="D6767">
        <v>6</v>
      </c>
      <c r="E6767">
        <v>828</v>
      </c>
      <c r="F6767">
        <v>95</v>
      </c>
      <c r="G6767">
        <v>23</v>
      </c>
      <c r="H6767">
        <v>612</v>
      </c>
      <c r="I6767">
        <v>8987.35</v>
      </c>
      <c r="J6767">
        <v>1930.87</v>
      </c>
    </row>
    <row r="6768" spans="2:10" x14ac:dyDescent="0.25">
      <c r="B6768">
        <v>29</v>
      </c>
      <c r="C6768" s="1">
        <v>43206</v>
      </c>
      <c r="D6768">
        <v>6</v>
      </c>
      <c r="E6768">
        <v>900</v>
      </c>
      <c r="F6768">
        <v>70</v>
      </c>
      <c r="G6768">
        <v>31</v>
      </c>
      <c r="H6768">
        <v>308</v>
      </c>
      <c r="I6768">
        <v>15227.44</v>
      </c>
      <c r="J6768">
        <v>1988.85</v>
      </c>
    </row>
    <row r="6769" spans="2:10" x14ac:dyDescent="0.25">
      <c r="B6769">
        <v>29</v>
      </c>
      <c r="C6769" s="1">
        <v>43213</v>
      </c>
      <c r="D6769">
        <v>6</v>
      </c>
      <c r="E6769">
        <v>939</v>
      </c>
      <c r="F6769">
        <v>60</v>
      </c>
      <c r="G6769">
        <v>17</v>
      </c>
      <c r="H6769">
        <v>714</v>
      </c>
      <c r="I6769">
        <v>4041.79</v>
      </c>
      <c r="J6769">
        <v>2046.47</v>
      </c>
    </row>
    <row r="6770" spans="2:10" x14ac:dyDescent="0.25">
      <c r="B6770">
        <v>29</v>
      </c>
      <c r="C6770" s="1">
        <v>43220</v>
      </c>
      <c r="D6770">
        <v>6</v>
      </c>
      <c r="E6770">
        <v>982</v>
      </c>
      <c r="F6770">
        <v>85</v>
      </c>
      <c r="G6770">
        <v>28</v>
      </c>
      <c r="H6770">
        <v>554</v>
      </c>
      <c r="I6770">
        <v>9187.42</v>
      </c>
      <c r="J6770">
        <v>2288.21</v>
      </c>
    </row>
    <row r="6771" spans="2:10" x14ac:dyDescent="0.25">
      <c r="B6771">
        <v>29</v>
      </c>
      <c r="C6771" s="1">
        <v>43227</v>
      </c>
      <c r="D6771">
        <v>6</v>
      </c>
      <c r="E6771">
        <v>1039</v>
      </c>
      <c r="F6771">
        <v>97</v>
      </c>
      <c r="G6771">
        <v>10</v>
      </c>
      <c r="H6771">
        <v>369</v>
      </c>
      <c r="I6771">
        <v>6919.98</v>
      </c>
      <c r="J6771">
        <v>2361.65</v>
      </c>
    </row>
    <row r="6772" spans="2:10" x14ac:dyDescent="0.25">
      <c r="B6772">
        <v>29</v>
      </c>
      <c r="C6772" s="1">
        <v>43234</v>
      </c>
      <c r="D6772">
        <v>6</v>
      </c>
      <c r="E6772">
        <v>1126</v>
      </c>
      <c r="F6772">
        <v>84</v>
      </c>
      <c r="G6772">
        <v>9</v>
      </c>
      <c r="H6772">
        <v>692</v>
      </c>
      <c r="I6772">
        <v>3748.47</v>
      </c>
      <c r="J6772">
        <v>2147.31</v>
      </c>
    </row>
    <row r="6773" spans="2:10" x14ac:dyDescent="0.25">
      <c r="B6773">
        <v>29</v>
      </c>
      <c r="C6773" s="1">
        <v>43241</v>
      </c>
      <c r="D6773">
        <v>6</v>
      </c>
      <c r="E6773">
        <v>1201</v>
      </c>
      <c r="F6773">
        <v>67</v>
      </c>
      <c r="G6773">
        <v>36</v>
      </c>
      <c r="H6773">
        <v>160</v>
      </c>
      <c r="I6773">
        <v>8308.7000000000007</v>
      </c>
      <c r="J6773">
        <v>2547.9499999999998</v>
      </c>
    </row>
    <row r="6774" spans="2:10" x14ac:dyDescent="0.25">
      <c r="B6774">
        <v>29</v>
      </c>
      <c r="C6774" s="1">
        <v>43248</v>
      </c>
      <c r="D6774">
        <v>6</v>
      </c>
      <c r="E6774">
        <v>1232</v>
      </c>
      <c r="F6774">
        <v>83</v>
      </c>
      <c r="G6774">
        <v>25</v>
      </c>
      <c r="H6774">
        <v>184</v>
      </c>
      <c r="I6774">
        <v>8316.92</v>
      </c>
      <c r="J6774">
        <v>2624.71</v>
      </c>
    </row>
    <row r="6775" spans="2:10" x14ac:dyDescent="0.25">
      <c r="B6775">
        <v>29</v>
      </c>
      <c r="C6775" s="1">
        <v>43255</v>
      </c>
      <c r="D6775">
        <v>6</v>
      </c>
      <c r="E6775">
        <v>1290</v>
      </c>
      <c r="F6775">
        <v>82</v>
      </c>
      <c r="G6775">
        <v>29</v>
      </c>
      <c r="H6775">
        <v>720</v>
      </c>
      <c r="I6775">
        <v>17880.43</v>
      </c>
      <c r="J6775">
        <v>2578.9499999999998</v>
      </c>
    </row>
    <row r="6776" spans="2:10" x14ac:dyDescent="0.25">
      <c r="B6776">
        <v>29</v>
      </c>
      <c r="C6776" s="1">
        <v>43262</v>
      </c>
      <c r="D6776">
        <v>6</v>
      </c>
      <c r="E6776">
        <v>1343</v>
      </c>
      <c r="F6776">
        <v>84</v>
      </c>
      <c r="G6776">
        <v>24</v>
      </c>
      <c r="H6776">
        <v>775</v>
      </c>
      <c r="I6776">
        <v>4178.3599999999997</v>
      </c>
      <c r="J6776">
        <v>2804.37</v>
      </c>
    </row>
    <row r="6777" spans="2:10" x14ac:dyDescent="0.25">
      <c r="B6777">
        <v>29</v>
      </c>
      <c r="C6777" s="1">
        <v>43269</v>
      </c>
      <c r="D6777">
        <v>6</v>
      </c>
      <c r="E6777">
        <v>1403</v>
      </c>
      <c r="F6777">
        <v>153</v>
      </c>
      <c r="G6777">
        <v>30</v>
      </c>
      <c r="H6777">
        <v>218</v>
      </c>
      <c r="I6777">
        <v>8925.2099999999991</v>
      </c>
      <c r="J6777">
        <v>3210.25</v>
      </c>
    </row>
    <row r="6778" spans="2:10" x14ac:dyDescent="0.25">
      <c r="B6778">
        <v>29</v>
      </c>
      <c r="C6778" s="1">
        <v>43276</v>
      </c>
      <c r="D6778">
        <v>6</v>
      </c>
      <c r="E6778">
        <v>1526</v>
      </c>
      <c r="F6778">
        <v>41</v>
      </c>
      <c r="G6778">
        <v>26</v>
      </c>
      <c r="H6778">
        <v>1350</v>
      </c>
      <c r="I6778">
        <v>19637.400000000001</v>
      </c>
      <c r="J6778">
        <v>3211.4</v>
      </c>
    </row>
    <row r="6779" spans="2:10" x14ac:dyDescent="0.25">
      <c r="B6779">
        <v>29</v>
      </c>
      <c r="C6779" s="1">
        <v>43283</v>
      </c>
      <c r="D6779">
        <v>6</v>
      </c>
      <c r="E6779">
        <v>1541</v>
      </c>
      <c r="F6779">
        <v>89</v>
      </c>
      <c r="G6779">
        <v>14</v>
      </c>
      <c r="H6779">
        <v>227</v>
      </c>
      <c r="I6779">
        <v>14628.7</v>
      </c>
      <c r="J6779">
        <v>3140.42</v>
      </c>
    </row>
    <row r="6780" spans="2:10" x14ac:dyDescent="0.25">
      <c r="B6780">
        <v>29</v>
      </c>
      <c r="C6780" s="1">
        <v>43290</v>
      </c>
      <c r="D6780">
        <v>6</v>
      </c>
      <c r="E6780">
        <v>1616</v>
      </c>
      <c r="F6780">
        <v>73</v>
      </c>
      <c r="G6780">
        <v>24</v>
      </c>
      <c r="H6780">
        <v>1486</v>
      </c>
      <c r="I6780">
        <v>16875.259999999998</v>
      </c>
      <c r="J6780">
        <v>3442.9</v>
      </c>
    </row>
    <row r="6781" spans="2:10" x14ac:dyDescent="0.25">
      <c r="B6781">
        <v>29</v>
      </c>
      <c r="C6781" s="1">
        <v>43297</v>
      </c>
      <c r="D6781">
        <v>6</v>
      </c>
      <c r="E6781">
        <v>1665</v>
      </c>
      <c r="F6781">
        <v>119</v>
      </c>
      <c r="G6781">
        <v>29</v>
      </c>
      <c r="H6781">
        <v>59</v>
      </c>
      <c r="I6781">
        <v>7004.63</v>
      </c>
      <c r="J6781">
        <v>3262.78</v>
      </c>
    </row>
    <row r="6782" spans="2:10" x14ac:dyDescent="0.25">
      <c r="B6782">
        <v>29</v>
      </c>
      <c r="C6782" s="1">
        <v>43304</v>
      </c>
      <c r="D6782">
        <v>6</v>
      </c>
      <c r="E6782">
        <v>1755</v>
      </c>
      <c r="F6782">
        <v>109</v>
      </c>
      <c r="G6782">
        <v>24</v>
      </c>
      <c r="H6782">
        <v>1393</v>
      </c>
      <c r="I6782">
        <v>17719.02</v>
      </c>
      <c r="J6782">
        <v>3740.62</v>
      </c>
    </row>
    <row r="6783" spans="2:10" x14ac:dyDescent="0.25">
      <c r="B6783">
        <v>29</v>
      </c>
      <c r="C6783" s="1">
        <v>43311</v>
      </c>
      <c r="D6783">
        <v>6</v>
      </c>
      <c r="E6783">
        <v>1840</v>
      </c>
      <c r="F6783">
        <v>47</v>
      </c>
      <c r="G6783">
        <v>33</v>
      </c>
      <c r="H6783">
        <v>1582</v>
      </c>
      <c r="I6783">
        <v>9703</v>
      </c>
      <c r="J6783">
        <v>3502.82</v>
      </c>
    </row>
    <row r="6784" spans="2:10" x14ac:dyDescent="0.25">
      <c r="B6784">
        <v>29</v>
      </c>
      <c r="C6784" s="1">
        <v>43318</v>
      </c>
      <c r="D6784">
        <v>6</v>
      </c>
      <c r="E6784">
        <v>1854</v>
      </c>
      <c r="F6784">
        <v>79</v>
      </c>
      <c r="G6784">
        <v>26</v>
      </c>
      <c r="H6784">
        <v>1162</v>
      </c>
      <c r="I6784">
        <v>11407.53</v>
      </c>
      <c r="J6784">
        <v>3980.02</v>
      </c>
    </row>
    <row r="6785" spans="2:10" x14ac:dyDescent="0.25">
      <c r="B6785">
        <v>29</v>
      </c>
      <c r="C6785" s="1">
        <v>43325</v>
      </c>
      <c r="D6785">
        <v>6</v>
      </c>
      <c r="E6785">
        <v>1907</v>
      </c>
      <c r="F6785">
        <v>103</v>
      </c>
      <c r="G6785">
        <v>28</v>
      </c>
      <c r="H6785">
        <v>900</v>
      </c>
      <c r="I6785">
        <v>17835.580000000002</v>
      </c>
      <c r="J6785">
        <v>4129.12</v>
      </c>
    </row>
    <row r="6786" spans="2:10" x14ac:dyDescent="0.25">
      <c r="B6786">
        <v>29</v>
      </c>
      <c r="C6786" s="1">
        <v>43332</v>
      </c>
      <c r="D6786">
        <v>6</v>
      </c>
      <c r="E6786">
        <v>1982</v>
      </c>
      <c r="F6786">
        <v>87</v>
      </c>
      <c r="G6786">
        <v>18</v>
      </c>
      <c r="H6786">
        <v>1553</v>
      </c>
      <c r="I6786">
        <v>11571.34</v>
      </c>
      <c r="J6786">
        <v>4056.6</v>
      </c>
    </row>
    <row r="6787" spans="2:10" x14ac:dyDescent="0.25">
      <c r="B6787">
        <v>29</v>
      </c>
      <c r="C6787" s="1">
        <v>43339</v>
      </c>
      <c r="D6787">
        <v>6</v>
      </c>
      <c r="E6787">
        <v>2051</v>
      </c>
      <c r="F6787">
        <v>60</v>
      </c>
      <c r="G6787">
        <v>29</v>
      </c>
      <c r="H6787">
        <v>323</v>
      </c>
      <c r="I6787">
        <v>14555.94</v>
      </c>
      <c r="J6787">
        <v>3828.74</v>
      </c>
    </row>
    <row r="6788" spans="2:10" x14ac:dyDescent="0.25">
      <c r="B6788">
        <v>29</v>
      </c>
      <c r="C6788" s="1">
        <v>43346</v>
      </c>
      <c r="D6788">
        <v>6</v>
      </c>
      <c r="E6788">
        <v>2082</v>
      </c>
      <c r="F6788">
        <v>81</v>
      </c>
      <c r="G6788">
        <v>13</v>
      </c>
      <c r="H6788">
        <v>388</v>
      </c>
      <c r="I6788">
        <v>20888.97</v>
      </c>
      <c r="J6788">
        <v>4059.21</v>
      </c>
    </row>
    <row r="6789" spans="2:10" x14ac:dyDescent="0.25">
      <c r="B6789">
        <v>29</v>
      </c>
      <c r="C6789" s="1">
        <v>43353</v>
      </c>
      <c r="D6789">
        <v>6</v>
      </c>
      <c r="E6789">
        <v>2150</v>
      </c>
      <c r="F6789">
        <v>99</v>
      </c>
      <c r="G6789">
        <v>9</v>
      </c>
      <c r="H6789">
        <v>550</v>
      </c>
      <c r="I6789">
        <v>20618.12</v>
      </c>
      <c r="J6789">
        <v>4367.67</v>
      </c>
    </row>
    <row r="6790" spans="2:10" x14ac:dyDescent="0.25">
      <c r="B6790">
        <v>29</v>
      </c>
      <c r="C6790" s="1">
        <v>43360</v>
      </c>
      <c r="D6790">
        <v>6</v>
      </c>
      <c r="E6790">
        <v>2240</v>
      </c>
      <c r="F6790">
        <v>62</v>
      </c>
      <c r="G6790">
        <v>30</v>
      </c>
      <c r="H6790">
        <v>142</v>
      </c>
      <c r="I6790">
        <v>14415.25</v>
      </c>
      <c r="J6790">
        <v>4621.04</v>
      </c>
    </row>
    <row r="6791" spans="2:10" x14ac:dyDescent="0.25">
      <c r="B6791">
        <v>29</v>
      </c>
      <c r="C6791" s="1">
        <v>43367</v>
      </c>
      <c r="D6791">
        <v>6</v>
      </c>
      <c r="E6791">
        <v>2272</v>
      </c>
      <c r="F6791">
        <v>63</v>
      </c>
      <c r="G6791">
        <v>33</v>
      </c>
      <c r="H6791">
        <v>1299</v>
      </c>
      <c r="I6791">
        <v>10323.59</v>
      </c>
      <c r="J6791">
        <v>4691.47</v>
      </c>
    </row>
    <row r="6792" spans="2:10" x14ac:dyDescent="0.25">
      <c r="B6792">
        <v>30</v>
      </c>
      <c r="C6792" s="1">
        <v>43101</v>
      </c>
      <c r="D6792">
        <v>1</v>
      </c>
      <c r="E6792">
        <v>0</v>
      </c>
      <c r="F6792">
        <v>99</v>
      </c>
      <c r="G6792">
        <v>38</v>
      </c>
      <c r="H6792">
        <v>30</v>
      </c>
      <c r="I6792">
        <v>460.11</v>
      </c>
      <c r="J6792">
        <v>238.52</v>
      </c>
    </row>
    <row r="6793" spans="2:10" x14ac:dyDescent="0.25">
      <c r="B6793">
        <v>30</v>
      </c>
      <c r="C6793" s="1">
        <v>43108</v>
      </c>
      <c r="D6793">
        <v>1</v>
      </c>
      <c r="E6793">
        <v>61</v>
      </c>
      <c r="F6793">
        <v>121</v>
      </c>
      <c r="G6793">
        <v>27</v>
      </c>
      <c r="H6793">
        <v>103</v>
      </c>
      <c r="I6793">
        <v>1017.55</v>
      </c>
      <c r="J6793">
        <v>352.95</v>
      </c>
    </row>
    <row r="6794" spans="2:10" x14ac:dyDescent="0.25">
      <c r="B6794">
        <v>30</v>
      </c>
      <c r="C6794" s="1">
        <v>43115</v>
      </c>
      <c r="D6794">
        <v>1</v>
      </c>
      <c r="E6794">
        <v>155</v>
      </c>
      <c r="F6794">
        <v>120</v>
      </c>
      <c r="G6794">
        <v>26</v>
      </c>
      <c r="H6794">
        <v>10</v>
      </c>
      <c r="I6794">
        <v>766.3</v>
      </c>
      <c r="J6794">
        <v>561.38</v>
      </c>
    </row>
    <row r="6795" spans="2:10" x14ac:dyDescent="0.25">
      <c r="B6795">
        <v>30</v>
      </c>
      <c r="C6795" s="1">
        <v>43122</v>
      </c>
      <c r="D6795">
        <v>1</v>
      </c>
      <c r="E6795">
        <v>249</v>
      </c>
      <c r="F6795">
        <v>64</v>
      </c>
      <c r="G6795">
        <v>23</v>
      </c>
      <c r="H6795">
        <v>73</v>
      </c>
      <c r="I6795">
        <v>2064.35</v>
      </c>
      <c r="J6795">
        <v>505.17</v>
      </c>
    </row>
    <row r="6796" spans="2:10" x14ac:dyDescent="0.25">
      <c r="B6796">
        <v>30</v>
      </c>
      <c r="C6796" s="1">
        <v>43129</v>
      </c>
      <c r="D6796">
        <v>1</v>
      </c>
      <c r="E6796">
        <v>290</v>
      </c>
      <c r="F6796">
        <v>92</v>
      </c>
      <c r="G6796">
        <v>24</v>
      </c>
      <c r="H6796">
        <v>73</v>
      </c>
      <c r="I6796">
        <v>2167.9499999999998</v>
      </c>
      <c r="J6796">
        <v>527.79999999999995</v>
      </c>
    </row>
    <row r="6797" spans="2:10" x14ac:dyDescent="0.25">
      <c r="B6797">
        <v>30</v>
      </c>
      <c r="C6797" s="1">
        <v>43136</v>
      </c>
      <c r="D6797">
        <v>1</v>
      </c>
      <c r="E6797">
        <v>358</v>
      </c>
      <c r="F6797">
        <v>84</v>
      </c>
      <c r="G6797">
        <v>33</v>
      </c>
      <c r="H6797">
        <v>149</v>
      </c>
      <c r="I6797">
        <v>1526.65</v>
      </c>
      <c r="J6797">
        <v>753.21</v>
      </c>
    </row>
    <row r="6798" spans="2:10" x14ac:dyDescent="0.25">
      <c r="B6798">
        <v>30</v>
      </c>
      <c r="C6798" s="1">
        <v>43143</v>
      </c>
      <c r="D6798">
        <v>1</v>
      </c>
      <c r="E6798">
        <v>409</v>
      </c>
      <c r="F6798">
        <v>54</v>
      </c>
      <c r="G6798">
        <v>19</v>
      </c>
      <c r="H6798">
        <v>353</v>
      </c>
      <c r="I6798">
        <v>2866.84</v>
      </c>
      <c r="J6798">
        <v>896.22</v>
      </c>
    </row>
    <row r="6799" spans="2:10" x14ac:dyDescent="0.25">
      <c r="B6799">
        <v>30</v>
      </c>
      <c r="C6799" s="1">
        <v>43150</v>
      </c>
      <c r="D6799">
        <v>1</v>
      </c>
      <c r="E6799">
        <v>444</v>
      </c>
      <c r="F6799">
        <v>103</v>
      </c>
      <c r="G6799">
        <v>21</v>
      </c>
      <c r="H6799">
        <v>634</v>
      </c>
      <c r="I6799">
        <v>4052.21</v>
      </c>
      <c r="J6799">
        <v>1102.04</v>
      </c>
    </row>
    <row r="6800" spans="2:10" x14ac:dyDescent="0.25">
      <c r="B6800">
        <v>30</v>
      </c>
      <c r="C6800" s="1">
        <v>43157</v>
      </c>
      <c r="D6800">
        <v>1</v>
      </c>
      <c r="E6800">
        <v>526</v>
      </c>
      <c r="F6800">
        <v>100</v>
      </c>
      <c r="G6800">
        <v>15</v>
      </c>
      <c r="H6800">
        <v>682</v>
      </c>
      <c r="I6800">
        <v>1811.82</v>
      </c>
      <c r="J6800">
        <v>1297.1400000000001</v>
      </c>
    </row>
    <row r="6801" spans="2:10" x14ac:dyDescent="0.25">
      <c r="B6801">
        <v>30</v>
      </c>
      <c r="C6801" s="1">
        <v>43164</v>
      </c>
      <c r="D6801">
        <v>1</v>
      </c>
      <c r="E6801">
        <v>611</v>
      </c>
      <c r="F6801">
        <v>66</v>
      </c>
      <c r="G6801">
        <v>19</v>
      </c>
      <c r="H6801">
        <v>350</v>
      </c>
      <c r="I6801">
        <v>6264.95</v>
      </c>
      <c r="J6801">
        <v>1718.1</v>
      </c>
    </row>
    <row r="6802" spans="2:10" x14ac:dyDescent="0.25">
      <c r="B6802">
        <v>30</v>
      </c>
      <c r="C6802" s="1">
        <v>43171</v>
      </c>
      <c r="D6802">
        <v>1</v>
      </c>
      <c r="E6802">
        <v>658</v>
      </c>
      <c r="F6802">
        <v>65</v>
      </c>
      <c r="G6802">
        <v>29</v>
      </c>
      <c r="H6802">
        <v>374</v>
      </c>
      <c r="I6802">
        <v>3885.45</v>
      </c>
      <c r="J6802">
        <v>1366.15</v>
      </c>
    </row>
    <row r="6803" spans="2:10" x14ac:dyDescent="0.25">
      <c r="B6803">
        <v>30</v>
      </c>
      <c r="C6803" s="1">
        <v>43178</v>
      </c>
      <c r="D6803">
        <v>1</v>
      </c>
      <c r="E6803">
        <v>694</v>
      </c>
      <c r="F6803">
        <v>112</v>
      </c>
      <c r="G6803">
        <v>28</v>
      </c>
      <c r="H6803">
        <v>169</v>
      </c>
      <c r="I6803">
        <v>3641.79</v>
      </c>
      <c r="J6803">
        <v>1321.84</v>
      </c>
    </row>
    <row r="6804" spans="2:10" x14ac:dyDescent="0.25">
      <c r="B6804">
        <v>30</v>
      </c>
      <c r="C6804" s="1">
        <v>43185</v>
      </c>
      <c r="D6804">
        <v>1</v>
      </c>
      <c r="E6804">
        <v>778</v>
      </c>
      <c r="F6804">
        <v>85</v>
      </c>
      <c r="G6804">
        <v>36</v>
      </c>
      <c r="H6804">
        <v>309</v>
      </c>
      <c r="I6804">
        <v>3214.42</v>
      </c>
      <c r="J6804">
        <v>1921.18</v>
      </c>
    </row>
    <row r="6805" spans="2:10" x14ac:dyDescent="0.25">
      <c r="B6805">
        <v>30</v>
      </c>
      <c r="C6805" s="1">
        <v>43192</v>
      </c>
      <c r="D6805">
        <v>1</v>
      </c>
      <c r="E6805">
        <v>827</v>
      </c>
      <c r="F6805">
        <v>92</v>
      </c>
      <c r="G6805">
        <v>40</v>
      </c>
      <c r="H6805">
        <v>838</v>
      </c>
      <c r="I6805">
        <v>3550.75</v>
      </c>
      <c r="J6805">
        <v>1777.32</v>
      </c>
    </row>
    <row r="6806" spans="2:10" x14ac:dyDescent="0.25">
      <c r="B6806">
        <v>30</v>
      </c>
      <c r="C6806" s="1">
        <v>43199</v>
      </c>
      <c r="D6806">
        <v>1</v>
      </c>
      <c r="E6806">
        <v>879</v>
      </c>
      <c r="F6806">
        <v>111</v>
      </c>
      <c r="G6806">
        <v>19</v>
      </c>
      <c r="H6806">
        <v>96</v>
      </c>
      <c r="I6806">
        <v>6324.14</v>
      </c>
      <c r="J6806">
        <v>1938.77</v>
      </c>
    </row>
    <row r="6807" spans="2:10" x14ac:dyDescent="0.25">
      <c r="B6807">
        <v>30</v>
      </c>
      <c r="C6807" s="1">
        <v>43206</v>
      </c>
      <c r="D6807">
        <v>1</v>
      </c>
      <c r="E6807">
        <v>971</v>
      </c>
      <c r="F6807">
        <v>102</v>
      </c>
      <c r="G6807">
        <v>19</v>
      </c>
      <c r="H6807">
        <v>614</v>
      </c>
      <c r="I6807">
        <v>3579</v>
      </c>
      <c r="J6807">
        <v>2372.4299999999998</v>
      </c>
    </row>
    <row r="6808" spans="2:10" x14ac:dyDescent="0.25">
      <c r="B6808">
        <v>30</v>
      </c>
      <c r="C6808" s="1">
        <v>43213</v>
      </c>
      <c r="D6808">
        <v>1</v>
      </c>
      <c r="E6808">
        <v>1054</v>
      </c>
      <c r="F6808">
        <v>108</v>
      </c>
      <c r="G6808">
        <v>23</v>
      </c>
      <c r="H6808">
        <v>668</v>
      </c>
      <c r="I6808">
        <v>7813.88</v>
      </c>
      <c r="J6808">
        <v>2516.67</v>
      </c>
    </row>
    <row r="6809" spans="2:10" x14ac:dyDescent="0.25">
      <c r="B6809">
        <v>30</v>
      </c>
      <c r="C6809" s="1">
        <v>43220</v>
      </c>
      <c r="D6809">
        <v>1</v>
      </c>
      <c r="E6809">
        <v>1139</v>
      </c>
      <c r="F6809">
        <v>85</v>
      </c>
      <c r="G6809">
        <v>22</v>
      </c>
      <c r="H6809">
        <v>176</v>
      </c>
      <c r="I6809">
        <v>2072.9899999999998</v>
      </c>
      <c r="J6809">
        <v>2400.54</v>
      </c>
    </row>
    <row r="6810" spans="2:10" x14ac:dyDescent="0.25">
      <c r="B6810">
        <v>30</v>
      </c>
      <c r="C6810" s="1">
        <v>43227</v>
      </c>
      <c r="D6810">
        <v>1</v>
      </c>
      <c r="E6810">
        <v>1202</v>
      </c>
      <c r="F6810">
        <v>60</v>
      </c>
      <c r="G6810">
        <v>25</v>
      </c>
      <c r="H6810">
        <v>578</v>
      </c>
      <c r="I6810">
        <v>7288.28</v>
      </c>
      <c r="J6810">
        <v>1446</v>
      </c>
    </row>
    <row r="6811" spans="2:10" x14ac:dyDescent="0.25">
      <c r="B6811">
        <v>30</v>
      </c>
      <c r="C6811" s="1">
        <v>43234</v>
      </c>
      <c r="D6811">
        <v>1</v>
      </c>
      <c r="E6811">
        <v>1237</v>
      </c>
      <c r="F6811">
        <v>51</v>
      </c>
      <c r="G6811">
        <v>24</v>
      </c>
      <c r="H6811">
        <v>1607</v>
      </c>
      <c r="I6811">
        <v>9114.7999999999993</v>
      </c>
      <c r="J6811">
        <v>3015.34</v>
      </c>
    </row>
    <row r="6812" spans="2:10" x14ac:dyDescent="0.25">
      <c r="B6812">
        <v>30</v>
      </c>
      <c r="C6812" s="1">
        <v>43241</v>
      </c>
      <c r="D6812">
        <v>1</v>
      </c>
      <c r="E6812">
        <v>1264</v>
      </c>
      <c r="F6812">
        <v>67</v>
      </c>
      <c r="G6812">
        <v>17</v>
      </c>
      <c r="H6812">
        <v>438</v>
      </c>
      <c r="I6812">
        <v>10049.74</v>
      </c>
      <c r="J6812">
        <v>2097.61</v>
      </c>
    </row>
    <row r="6813" spans="2:10" x14ac:dyDescent="0.25">
      <c r="B6813">
        <v>30</v>
      </c>
      <c r="C6813" s="1">
        <v>43248</v>
      </c>
      <c r="D6813">
        <v>1</v>
      </c>
      <c r="E6813">
        <v>1314</v>
      </c>
      <c r="F6813">
        <v>114</v>
      </c>
      <c r="G6813">
        <v>4</v>
      </c>
      <c r="H6813">
        <v>104</v>
      </c>
      <c r="I6813">
        <v>8902.59</v>
      </c>
      <c r="J6813">
        <v>3213.38</v>
      </c>
    </row>
    <row r="6814" spans="2:10" x14ac:dyDescent="0.25">
      <c r="B6814">
        <v>30</v>
      </c>
      <c r="C6814" s="1">
        <v>43255</v>
      </c>
      <c r="D6814">
        <v>1</v>
      </c>
      <c r="E6814">
        <v>1424</v>
      </c>
      <c r="F6814">
        <v>50</v>
      </c>
      <c r="G6814">
        <v>21</v>
      </c>
      <c r="H6814">
        <v>72</v>
      </c>
      <c r="I6814">
        <v>9324.5300000000007</v>
      </c>
      <c r="J6814">
        <v>2226.75</v>
      </c>
    </row>
    <row r="6815" spans="2:10" x14ac:dyDescent="0.25">
      <c r="B6815">
        <v>30</v>
      </c>
      <c r="C6815" s="1">
        <v>43262</v>
      </c>
      <c r="D6815">
        <v>1</v>
      </c>
      <c r="E6815">
        <v>1453</v>
      </c>
      <c r="F6815">
        <v>40</v>
      </c>
      <c r="G6815">
        <v>27</v>
      </c>
      <c r="H6815">
        <v>732</v>
      </c>
      <c r="I6815">
        <v>10696.17</v>
      </c>
      <c r="J6815">
        <v>3129.5</v>
      </c>
    </row>
    <row r="6816" spans="2:10" x14ac:dyDescent="0.25">
      <c r="B6816">
        <v>30</v>
      </c>
      <c r="C6816" s="1">
        <v>43269</v>
      </c>
      <c r="D6816">
        <v>1</v>
      </c>
      <c r="E6816">
        <v>1466</v>
      </c>
      <c r="F6816">
        <v>116</v>
      </c>
      <c r="G6816">
        <v>17</v>
      </c>
      <c r="H6816">
        <v>378</v>
      </c>
      <c r="I6816">
        <v>13841</v>
      </c>
      <c r="J6816">
        <v>3761.7</v>
      </c>
    </row>
    <row r="6817" spans="2:10" x14ac:dyDescent="0.25">
      <c r="B6817">
        <v>30</v>
      </c>
      <c r="C6817" s="1">
        <v>43276</v>
      </c>
      <c r="D6817">
        <v>1</v>
      </c>
      <c r="E6817">
        <v>1565</v>
      </c>
      <c r="F6817">
        <v>72</v>
      </c>
      <c r="G6817">
        <v>20</v>
      </c>
      <c r="H6817">
        <v>282</v>
      </c>
      <c r="I6817">
        <v>6533.57</v>
      </c>
      <c r="J6817">
        <v>3541.87</v>
      </c>
    </row>
    <row r="6818" spans="2:10" x14ac:dyDescent="0.25">
      <c r="B6818">
        <v>30</v>
      </c>
      <c r="C6818" s="1">
        <v>43283</v>
      </c>
      <c r="D6818">
        <v>1</v>
      </c>
      <c r="E6818">
        <v>1617</v>
      </c>
      <c r="F6818">
        <v>62</v>
      </c>
      <c r="G6818">
        <v>31</v>
      </c>
      <c r="H6818">
        <v>532</v>
      </c>
      <c r="I6818">
        <v>2882.65</v>
      </c>
      <c r="J6818">
        <v>2284.4899999999998</v>
      </c>
    </row>
    <row r="6819" spans="2:10" x14ac:dyDescent="0.25">
      <c r="B6819">
        <v>30</v>
      </c>
      <c r="C6819" s="1">
        <v>43290</v>
      </c>
      <c r="D6819">
        <v>1</v>
      </c>
      <c r="E6819">
        <v>1648</v>
      </c>
      <c r="F6819">
        <v>156</v>
      </c>
      <c r="G6819">
        <v>37</v>
      </c>
      <c r="H6819">
        <v>790</v>
      </c>
      <c r="I6819">
        <v>11326.9</v>
      </c>
      <c r="J6819">
        <v>3301.53</v>
      </c>
    </row>
    <row r="6820" spans="2:10" x14ac:dyDescent="0.25">
      <c r="B6820">
        <v>30</v>
      </c>
      <c r="C6820" s="1">
        <v>43297</v>
      </c>
      <c r="D6820">
        <v>1</v>
      </c>
      <c r="E6820">
        <v>1767</v>
      </c>
      <c r="F6820">
        <v>70</v>
      </c>
      <c r="G6820">
        <v>18</v>
      </c>
      <c r="H6820">
        <v>1161</v>
      </c>
      <c r="I6820">
        <v>12085.91</v>
      </c>
      <c r="J6820">
        <v>3112.21</v>
      </c>
    </row>
    <row r="6821" spans="2:10" x14ac:dyDescent="0.25">
      <c r="B6821">
        <v>30</v>
      </c>
      <c r="C6821" s="1">
        <v>43304</v>
      </c>
      <c r="D6821">
        <v>1</v>
      </c>
      <c r="E6821">
        <v>1819</v>
      </c>
      <c r="F6821">
        <v>77</v>
      </c>
      <c r="G6821">
        <v>9</v>
      </c>
      <c r="H6821">
        <v>126</v>
      </c>
      <c r="I6821">
        <v>9723.86</v>
      </c>
      <c r="J6821">
        <v>3304.84</v>
      </c>
    </row>
    <row r="6822" spans="2:10" x14ac:dyDescent="0.25">
      <c r="B6822">
        <v>30</v>
      </c>
      <c r="C6822" s="1">
        <v>43311</v>
      </c>
      <c r="D6822">
        <v>1</v>
      </c>
      <c r="E6822">
        <v>1887</v>
      </c>
      <c r="F6822">
        <v>71</v>
      </c>
      <c r="G6822">
        <v>35</v>
      </c>
      <c r="H6822">
        <v>141</v>
      </c>
      <c r="I6822">
        <v>8251.73</v>
      </c>
      <c r="J6822">
        <v>2713.58</v>
      </c>
    </row>
    <row r="6823" spans="2:10" x14ac:dyDescent="0.25">
      <c r="B6823">
        <v>30</v>
      </c>
      <c r="C6823" s="1">
        <v>43318</v>
      </c>
      <c r="D6823">
        <v>1</v>
      </c>
      <c r="E6823">
        <v>1923</v>
      </c>
      <c r="F6823">
        <v>84</v>
      </c>
      <c r="G6823">
        <v>13</v>
      </c>
      <c r="H6823">
        <v>628</v>
      </c>
      <c r="I6823">
        <v>12776.35</v>
      </c>
      <c r="J6823">
        <v>3041.11</v>
      </c>
    </row>
    <row r="6824" spans="2:10" x14ac:dyDescent="0.25">
      <c r="B6824">
        <v>30</v>
      </c>
      <c r="C6824" s="1">
        <v>43325</v>
      </c>
      <c r="D6824">
        <v>1</v>
      </c>
      <c r="E6824">
        <v>1994</v>
      </c>
      <c r="F6824">
        <v>48</v>
      </c>
      <c r="G6824">
        <v>22</v>
      </c>
      <c r="H6824">
        <v>2864</v>
      </c>
      <c r="I6824">
        <v>16186.47</v>
      </c>
      <c r="J6824">
        <v>5034.9399999999996</v>
      </c>
    </row>
    <row r="6825" spans="2:10" x14ac:dyDescent="0.25">
      <c r="B6825">
        <v>30</v>
      </c>
      <c r="C6825" s="1">
        <v>43332</v>
      </c>
      <c r="D6825">
        <v>1</v>
      </c>
      <c r="E6825">
        <v>2020</v>
      </c>
      <c r="F6825">
        <v>74</v>
      </c>
      <c r="G6825">
        <v>19</v>
      </c>
      <c r="H6825">
        <v>1329</v>
      </c>
      <c r="I6825">
        <v>21978.41</v>
      </c>
      <c r="J6825">
        <v>4441.67</v>
      </c>
    </row>
    <row r="6826" spans="2:10" x14ac:dyDescent="0.25">
      <c r="B6826">
        <v>30</v>
      </c>
      <c r="C6826" s="1">
        <v>43339</v>
      </c>
      <c r="D6826">
        <v>1</v>
      </c>
      <c r="E6826">
        <v>2075</v>
      </c>
      <c r="F6826">
        <v>92</v>
      </c>
      <c r="G6826">
        <v>26</v>
      </c>
      <c r="H6826">
        <v>644</v>
      </c>
      <c r="I6826">
        <v>7560.87</v>
      </c>
      <c r="J6826">
        <v>5650.08</v>
      </c>
    </row>
    <row r="6827" spans="2:10" x14ac:dyDescent="0.25">
      <c r="B6827">
        <v>30</v>
      </c>
      <c r="C6827" s="1">
        <v>43346</v>
      </c>
      <c r="D6827">
        <v>1</v>
      </c>
      <c r="E6827">
        <v>2141</v>
      </c>
      <c r="F6827">
        <v>67</v>
      </c>
      <c r="G6827">
        <v>28</v>
      </c>
      <c r="H6827">
        <v>833</v>
      </c>
      <c r="I6827">
        <v>15100.2</v>
      </c>
      <c r="J6827">
        <v>3796.28</v>
      </c>
    </row>
    <row r="6828" spans="2:10" x14ac:dyDescent="0.25">
      <c r="B6828">
        <v>30</v>
      </c>
      <c r="C6828" s="1">
        <v>43353</v>
      </c>
      <c r="D6828">
        <v>1</v>
      </c>
      <c r="E6828">
        <v>2180</v>
      </c>
      <c r="F6828">
        <v>117</v>
      </c>
      <c r="G6828">
        <v>24</v>
      </c>
      <c r="H6828">
        <v>2147</v>
      </c>
      <c r="I6828">
        <v>4032.18</v>
      </c>
      <c r="J6828">
        <v>4824.2700000000004</v>
      </c>
    </row>
    <row r="6829" spans="2:10" x14ac:dyDescent="0.25">
      <c r="B6829">
        <v>30</v>
      </c>
      <c r="C6829" s="1">
        <v>43360</v>
      </c>
      <c r="D6829">
        <v>1</v>
      </c>
      <c r="E6829">
        <v>2273</v>
      </c>
      <c r="F6829">
        <v>127</v>
      </c>
      <c r="G6829">
        <v>29</v>
      </c>
      <c r="H6829">
        <v>1273</v>
      </c>
      <c r="I6829">
        <v>21614.58</v>
      </c>
      <c r="J6829">
        <v>5205.3100000000004</v>
      </c>
    </row>
    <row r="6830" spans="2:10" x14ac:dyDescent="0.25">
      <c r="B6830">
        <v>30</v>
      </c>
      <c r="C6830" s="1">
        <v>43367</v>
      </c>
      <c r="D6830">
        <v>1</v>
      </c>
      <c r="E6830">
        <v>2371</v>
      </c>
      <c r="F6830">
        <v>86</v>
      </c>
      <c r="G6830">
        <v>21</v>
      </c>
      <c r="H6830">
        <v>945</v>
      </c>
      <c r="I6830">
        <v>18687.75</v>
      </c>
      <c r="J6830">
        <v>3754.86</v>
      </c>
    </row>
    <row r="6831" spans="2:10" x14ac:dyDescent="0.25">
      <c r="B6831">
        <v>30</v>
      </c>
      <c r="C6831" s="1">
        <v>43101</v>
      </c>
      <c r="D6831">
        <v>2</v>
      </c>
      <c r="E6831">
        <v>0</v>
      </c>
      <c r="F6831">
        <v>102</v>
      </c>
      <c r="G6831">
        <v>37</v>
      </c>
      <c r="H6831">
        <v>78</v>
      </c>
      <c r="I6831">
        <v>1358.26</v>
      </c>
      <c r="J6831">
        <v>640.05999999999995</v>
      </c>
    </row>
    <row r="6832" spans="2:10" x14ac:dyDescent="0.25">
      <c r="B6832">
        <v>30</v>
      </c>
      <c r="C6832" s="1">
        <v>43108</v>
      </c>
      <c r="D6832">
        <v>2</v>
      </c>
      <c r="E6832">
        <v>65</v>
      </c>
      <c r="F6832">
        <v>142</v>
      </c>
      <c r="G6832">
        <v>27</v>
      </c>
      <c r="H6832">
        <v>66</v>
      </c>
      <c r="I6832">
        <v>1121.8900000000001</v>
      </c>
      <c r="J6832">
        <v>1144.8</v>
      </c>
    </row>
    <row r="6833" spans="2:10" x14ac:dyDescent="0.25">
      <c r="B6833">
        <v>30</v>
      </c>
      <c r="C6833" s="1">
        <v>43115</v>
      </c>
      <c r="D6833">
        <v>2</v>
      </c>
      <c r="E6833">
        <v>180</v>
      </c>
      <c r="F6833">
        <v>33</v>
      </c>
      <c r="G6833">
        <v>21</v>
      </c>
      <c r="H6833">
        <v>52</v>
      </c>
      <c r="I6833">
        <v>2277.4299999999998</v>
      </c>
      <c r="J6833">
        <v>1171.05</v>
      </c>
    </row>
    <row r="6834" spans="2:10" x14ac:dyDescent="0.25">
      <c r="B6834">
        <v>30</v>
      </c>
      <c r="C6834" s="1">
        <v>43122</v>
      </c>
      <c r="D6834">
        <v>2</v>
      </c>
      <c r="E6834">
        <v>192</v>
      </c>
      <c r="F6834">
        <v>85</v>
      </c>
      <c r="G6834">
        <v>16</v>
      </c>
      <c r="H6834">
        <v>122</v>
      </c>
      <c r="I6834">
        <v>3673.44</v>
      </c>
      <c r="J6834">
        <v>1398.67</v>
      </c>
    </row>
    <row r="6835" spans="2:10" x14ac:dyDescent="0.25">
      <c r="B6835">
        <v>30</v>
      </c>
      <c r="C6835" s="1">
        <v>43129</v>
      </c>
      <c r="D6835">
        <v>2</v>
      </c>
      <c r="E6835">
        <v>261</v>
      </c>
      <c r="F6835">
        <v>94</v>
      </c>
      <c r="G6835">
        <v>26</v>
      </c>
      <c r="H6835">
        <v>66</v>
      </c>
      <c r="I6835">
        <v>5956.65</v>
      </c>
      <c r="J6835">
        <v>1881.12</v>
      </c>
    </row>
    <row r="6836" spans="2:10" x14ac:dyDescent="0.25">
      <c r="B6836">
        <v>30</v>
      </c>
      <c r="C6836" s="1">
        <v>43136</v>
      </c>
      <c r="D6836">
        <v>2</v>
      </c>
      <c r="E6836">
        <v>329</v>
      </c>
      <c r="F6836">
        <v>73</v>
      </c>
      <c r="G6836">
        <v>20</v>
      </c>
      <c r="H6836">
        <v>156</v>
      </c>
      <c r="I6836">
        <v>5199.6899999999996</v>
      </c>
      <c r="J6836">
        <v>2415.12</v>
      </c>
    </row>
    <row r="6837" spans="2:10" x14ac:dyDescent="0.25">
      <c r="B6837">
        <v>30</v>
      </c>
      <c r="C6837" s="1">
        <v>43143</v>
      </c>
      <c r="D6837">
        <v>2</v>
      </c>
      <c r="E6837">
        <v>382</v>
      </c>
      <c r="F6837">
        <v>102</v>
      </c>
      <c r="G6837">
        <v>28</v>
      </c>
      <c r="H6837">
        <v>155</v>
      </c>
      <c r="I6837">
        <v>4967.01</v>
      </c>
      <c r="J6837">
        <v>3710.18</v>
      </c>
    </row>
    <row r="6838" spans="2:10" x14ac:dyDescent="0.25">
      <c r="B6838">
        <v>30</v>
      </c>
      <c r="C6838" s="1">
        <v>43150</v>
      </c>
      <c r="D6838">
        <v>2</v>
      </c>
      <c r="E6838">
        <v>456</v>
      </c>
      <c r="F6838">
        <v>72</v>
      </c>
      <c r="G6838">
        <v>20</v>
      </c>
      <c r="H6838">
        <v>93</v>
      </c>
      <c r="I6838">
        <v>8540.5499999999993</v>
      </c>
      <c r="J6838">
        <v>4211.62</v>
      </c>
    </row>
    <row r="6839" spans="2:10" x14ac:dyDescent="0.25">
      <c r="B6839">
        <v>30</v>
      </c>
      <c r="C6839" s="1">
        <v>43157</v>
      </c>
      <c r="D6839">
        <v>2</v>
      </c>
      <c r="E6839">
        <v>508</v>
      </c>
      <c r="F6839">
        <v>69</v>
      </c>
      <c r="G6839">
        <v>15</v>
      </c>
      <c r="H6839">
        <v>293</v>
      </c>
      <c r="I6839">
        <v>7437.61</v>
      </c>
      <c r="J6839">
        <v>2485.63</v>
      </c>
    </row>
    <row r="6840" spans="2:10" x14ac:dyDescent="0.25">
      <c r="B6840">
        <v>30</v>
      </c>
      <c r="C6840" s="1">
        <v>43164</v>
      </c>
      <c r="D6840">
        <v>2</v>
      </c>
      <c r="E6840">
        <v>562</v>
      </c>
      <c r="F6840">
        <v>62</v>
      </c>
      <c r="G6840">
        <v>37</v>
      </c>
      <c r="H6840">
        <v>215</v>
      </c>
      <c r="I6840">
        <v>7123.91</v>
      </c>
      <c r="J6840">
        <v>4658.12</v>
      </c>
    </row>
    <row r="6841" spans="2:10" x14ac:dyDescent="0.25">
      <c r="B6841">
        <v>30</v>
      </c>
      <c r="C6841" s="1">
        <v>43171</v>
      </c>
      <c r="D6841">
        <v>2</v>
      </c>
      <c r="E6841">
        <v>587</v>
      </c>
      <c r="F6841">
        <v>64</v>
      </c>
      <c r="G6841">
        <v>36</v>
      </c>
      <c r="H6841">
        <v>18</v>
      </c>
      <c r="I6841">
        <v>6850.54</v>
      </c>
      <c r="J6841">
        <v>3579.04</v>
      </c>
    </row>
    <row r="6842" spans="2:10" x14ac:dyDescent="0.25">
      <c r="B6842">
        <v>30</v>
      </c>
      <c r="C6842" s="1">
        <v>43178</v>
      </c>
      <c r="D6842">
        <v>2</v>
      </c>
      <c r="E6842">
        <v>615</v>
      </c>
      <c r="F6842">
        <v>42</v>
      </c>
      <c r="G6842">
        <v>13</v>
      </c>
      <c r="H6842">
        <v>224</v>
      </c>
      <c r="I6842">
        <v>11286.61</v>
      </c>
      <c r="J6842">
        <v>3465.68</v>
      </c>
    </row>
    <row r="6843" spans="2:10" x14ac:dyDescent="0.25">
      <c r="B6843">
        <v>30</v>
      </c>
      <c r="C6843" s="1">
        <v>43185</v>
      </c>
      <c r="D6843">
        <v>2</v>
      </c>
      <c r="E6843">
        <v>644</v>
      </c>
      <c r="F6843">
        <v>102</v>
      </c>
      <c r="G6843">
        <v>37</v>
      </c>
      <c r="H6843">
        <v>877</v>
      </c>
      <c r="I6843">
        <v>4300.78</v>
      </c>
      <c r="J6843">
        <v>3314.22</v>
      </c>
    </row>
    <row r="6844" spans="2:10" x14ac:dyDescent="0.25">
      <c r="B6844">
        <v>30</v>
      </c>
      <c r="C6844" s="1">
        <v>43192</v>
      </c>
      <c r="D6844">
        <v>2</v>
      </c>
      <c r="E6844">
        <v>709</v>
      </c>
      <c r="F6844">
        <v>92</v>
      </c>
      <c r="G6844">
        <v>20</v>
      </c>
      <c r="H6844">
        <v>268</v>
      </c>
      <c r="I6844">
        <v>8545.44</v>
      </c>
      <c r="J6844">
        <v>5674.78</v>
      </c>
    </row>
    <row r="6845" spans="2:10" x14ac:dyDescent="0.25">
      <c r="B6845">
        <v>30</v>
      </c>
      <c r="C6845" s="1">
        <v>43199</v>
      </c>
      <c r="D6845">
        <v>2</v>
      </c>
      <c r="E6845">
        <v>781</v>
      </c>
      <c r="F6845">
        <v>69</v>
      </c>
      <c r="G6845">
        <v>16</v>
      </c>
      <c r="H6845">
        <v>235</v>
      </c>
      <c r="I6845">
        <v>5152.13</v>
      </c>
      <c r="J6845">
        <v>4844.93</v>
      </c>
    </row>
    <row r="6846" spans="2:10" x14ac:dyDescent="0.25">
      <c r="B6846">
        <v>30</v>
      </c>
      <c r="C6846" s="1">
        <v>43206</v>
      </c>
      <c r="D6846">
        <v>2</v>
      </c>
      <c r="E6846">
        <v>834</v>
      </c>
      <c r="F6846">
        <v>99</v>
      </c>
      <c r="G6846">
        <v>11</v>
      </c>
      <c r="H6846">
        <v>181</v>
      </c>
      <c r="I6846">
        <v>12343.54</v>
      </c>
      <c r="J6846">
        <v>5718.69</v>
      </c>
    </row>
    <row r="6847" spans="2:10" x14ac:dyDescent="0.25">
      <c r="B6847">
        <v>30</v>
      </c>
      <c r="C6847" s="1">
        <v>43213</v>
      </c>
      <c r="D6847">
        <v>2</v>
      </c>
      <c r="E6847">
        <v>922</v>
      </c>
      <c r="F6847">
        <v>91</v>
      </c>
      <c r="G6847">
        <v>19</v>
      </c>
      <c r="H6847">
        <v>479</v>
      </c>
      <c r="I6847">
        <v>8435.2099999999991</v>
      </c>
      <c r="J6847">
        <v>5628.92</v>
      </c>
    </row>
    <row r="6848" spans="2:10" x14ac:dyDescent="0.25">
      <c r="B6848">
        <v>30</v>
      </c>
      <c r="C6848" s="1">
        <v>43220</v>
      </c>
      <c r="D6848">
        <v>2</v>
      </c>
      <c r="E6848">
        <v>994</v>
      </c>
      <c r="F6848">
        <v>103</v>
      </c>
      <c r="G6848">
        <v>31</v>
      </c>
      <c r="H6848">
        <v>530</v>
      </c>
      <c r="I6848">
        <v>8660.75</v>
      </c>
      <c r="J6848">
        <v>5534.62</v>
      </c>
    </row>
    <row r="6849" spans="2:10" x14ac:dyDescent="0.25">
      <c r="B6849">
        <v>30</v>
      </c>
      <c r="C6849" s="1">
        <v>43227</v>
      </c>
      <c r="D6849">
        <v>2</v>
      </c>
      <c r="E6849">
        <v>1066</v>
      </c>
      <c r="F6849">
        <v>75</v>
      </c>
      <c r="G6849">
        <v>32</v>
      </c>
      <c r="H6849">
        <v>37</v>
      </c>
      <c r="I6849">
        <v>12108.02</v>
      </c>
      <c r="J6849">
        <v>6879.75</v>
      </c>
    </row>
    <row r="6850" spans="2:10" x14ac:dyDescent="0.25">
      <c r="B6850">
        <v>30</v>
      </c>
      <c r="C6850" s="1">
        <v>43234</v>
      </c>
      <c r="D6850">
        <v>2</v>
      </c>
      <c r="E6850">
        <v>1109</v>
      </c>
      <c r="F6850">
        <v>109</v>
      </c>
      <c r="G6850">
        <v>14</v>
      </c>
      <c r="H6850">
        <v>597</v>
      </c>
      <c r="I6850">
        <v>10376.56</v>
      </c>
      <c r="J6850">
        <v>8213.52</v>
      </c>
    </row>
    <row r="6851" spans="2:10" x14ac:dyDescent="0.25">
      <c r="B6851">
        <v>30</v>
      </c>
      <c r="C6851" s="1">
        <v>43241</v>
      </c>
      <c r="D6851">
        <v>2</v>
      </c>
      <c r="E6851">
        <v>1204</v>
      </c>
      <c r="F6851">
        <v>43</v>
      </c>
      <c r="G6851">
        <v>40</v>
      </c>
      <c r="H6851">
        <v>161</v>
      </c>
      <c r="I6851">
        <v>17090.310000000001</v>
      </c>
      <c r="J6851">
        <v>8308.4599999999991</v>
      </c>
    </row>
    <row r="6852" spans="2:10" x14ac:dyDescent="0.25">
      <c r="B6852">
        <v>30</v>
      </c>
      <c r="C6852" s="1">
        <v>43248</v>
      </c>
      <c r="D6852">
        <v>2</v>
      </c>
      <c r="E6852">
        <v>1207</v>
      </c>
      <c r="F6852">
        <v>80</v>
      </c>
      <c r="G6852">
        <v>26</v>
      </c>
      <c r="H6852">
        <v>433</v>
      </c>
      <c r="I6852">
        <v>18694.48</v>
      </c>
      <c r="J6852">
        <v>7899.8</v>
      </c>
    </row>
    <row r="6853" spans="2:10" x14ac:dyDescent="0.25">
      <c r="B6853">
        <v>30</v>
      </c>
      <c r="C6853" s="1">
        <v>43255</v>
      </c>
      <c r="D6853">
        <v>2</v>
      </c>
      <c r="E6853">
        <v>1261</v>
      </c>
      <c r="F6853">
        <v>91</v>
      </c>
      <c r="G6853">
        <v>30</v>
      </c>
      <c r="H6853">
        <v>981</v>
      </c>
      <c r="I6853">
        <v>14524.42</v>
      </c>
      <c r="J6853">
        <v>9049.4</v>
      </c>
    </row>
    <row r="6854" spans="2:10" x14ac:dyDescent="0.25">
      <c r="B6854">
        <v>30</v>
      </c>
      <c r="C6854" s="1">
        <v>43262</v>
      </c>
      <c r="D6854">
        <v>2</v>
      </c>
      <c r="E6854">
        <v>1322</v>
      </c>
      <c r="F6854">
        <v>89</v>
      </c>
      <c r="G6854">
        <v>36</v>
      </c>
      <c r="H6854">
        <v>455</v>
      </c>
      <c r="I6854">
        <v>12442.55</v>
      </c>
      <c r="J6854">
        <v>4151.2</v>
      </c>
    </row>
    <row r="6855" spans="2:10" x14ac:dyDescent="0.25">
      <c r="B6855">
        <v>30</v>
      </c>
      <c r="C6855" s="1">
        <v>43269</v>
      </c>
      <c r="D6855">
        <v>2</v>
      </c>
      <c r="E6855">
        <v>1375</v>
      </c>
      <c r="F6855">
        <v>38</v>
      </c>
      <c r="G6855">
        <v>19</v>
      </c>
      <c r="H6855">
        <v>1691</v>
      </c>
      <c r="I6855">
        <v>8637.51</v>
      </c>
      <c r="J6855">
        <v>7055.09</v>
      </c>
    </row>
    <row r="6856" spans="2:10" x14ac:dyDescent="0.25">
      <c r="B6856">
        <v>30</v>
      </c>
      <c r="C6856" s="1">
        <v>43276</v>
      </c>
      <c r="D6856">
        <v>2</v>
      </c>
      <c r="E6856">
        <v>1394</v>
      </c>
      <c r="F6856">
        <v>134</v>
      </c>
      <c r="G6856">
        <v>34</v>
      </c>
      <c r="H6856">
        <v>1294</v>
      </c>
      <c r="I6856">
        <v>22525.97</v>
      </c>
      <c r="J6856">
        <v>10795.3</v>
      </c>
    </row>
    <row r="6857" spans="2:10" x14ac:dyDescent="0.25">
      <c r="B6857">
        <v>30</v>
      </c>
      <c r="C6857" s="1">
        <v>43283</v>
      </c>
      <c r="D6857">
        <v>2</v>
      </c>
      <c r="E6857">
        <v>1494</v>
      </c>
      <c r="F6857">
        <v>70</v>
      </c>
      <c r="G6857">
        <v>20</v>
      </c>
      <c r="H6857">
        <v>470</v>
      </c>
      <c r="I6857">
        <v>28046.89</v>
      </c>
      <c r="J6857">
        <v>8344.68</v>
      </c>
    </row>
    <row r="6858" spans="2:10" x14ac:dyDescent="0.25">
      <c r="B6858">
        <v>30</v>
      </c>
      <c r="C6858" s="1">
        <v>43290</v>
      </c>
      <c r="D6858">
        <v>2</v>
      </c>
      <c r="E6858">
        <v>1544</v>
      </c>
      <c r="F6858">
        <v>91</v>
      </c>
      <c r="G6858">
        <v>17</v>
      </c>
      <c r="H6858">
        <v>128</v>
      </c>
      <c r="I6858">
        <v>18775.28</v>
      </c>
      <c r="J6858">
        <v>14028.03</v>
      </c>
    </row>
    <row r="6859" spans="2:10" x14ac:dyDescent="0.25">
      <c r="B6859">
        <v>30</v>
      </c>
      <c r="C6859" s="1">
        <v>43297</v>
      </c>
      <c r="D6859">
        <v>2</v>
      </c>
      <c r="E6859">
        <v>1618</v>
      </c>
      <c r="F6859">
        <v>122</v>
      </c>
      <c r="G6859">
        <v>28</v>
      </c>
      <c r="H6859">
        <v>1869</v>
      </c>
      <c r="I6859">
        <v>18864.48</v>
      </c>
      <c r="J6859">
        <v>14987.2</v>
      </c>
    </row>
    <row r="6860" spans="2:10" x14ac:dyDescent="0.25">
      <c r="B6860">
        <v>30</v>
      </c>
      <c r="C6860" s="1">
        <v>43304</v>
      </c>
      <c r="D6860">
        <v>2</v>
      </c>
      <c r="E6860">
        <v>1712</v>
      </c>
      <c r="F6860">
        <v>38</v>
      </c>
      <c r="G6860">
        <v>10</v>
      </c>
      <c r="H6860">
        <v>679</v>
      </c>
      <c r="I6860">
        <v>16721.45</v>
      </c>
      <c r="J6860">
        <v>9394.27</v>
      </c>
    </row>
    <row r="6861" spans="2:10" x14ac:dyDescent="0.25">
      <c r="B6861">
        <v>30</v>
      </c>
      <c r="C6861" s="1">
        <v>43311</v>
      </c>
      <c r="D6861">
        <v>2</v>
      </c>
      <c r="E6861">
        <v>1740</v>
      </c>
      <c r="F6861">
        <v>104</v>
      </c>
      <c r="G6861">
        <v>33</v>
      </c>
      <c r="H6861">
        <v>315</v>
      </c>
      <c r="I6861">
        <v>19800.16</v>
      </c>
      <c r="J6861">
        <v>9825.77</v>
      </c>
    </row>
    <row r="6862" spans="2:10" x14ac:dyDescent="0.25">
      <c r="B6862">
        <v>30</v>
      </c>
      <c r="C6862" s="1">
        <v>43318</v>
      </c>
      <c r="D6862">
        <v>2</v>
      </c>
      <c r="E6862">
        <v>1811</v>
      </c>
      <c r="F6862">
        <v>71</v>
      </c>
      <c r="G6862">
        <v>27</v>
      </c>
      <c r="H6862">
        <v>431</v>
      </c>
      <c r="I6862">
        <v>26053.08</v>
      </c>
      <c r="J6862">
        <v>10836.5</v>
      </c>
    </row>
    <row r="6863" spans="2:10" x14ac:dyDescent="0.25">
      <c r="B6863">
        <v>30</v>
      </c>
      <c r="C6863" s="1">
        <v>43325</v>
      </c>
      <c r="D6863">
        <v>2</v>
      </c>
      <c r="E6863">
        <v>1855</v>
      </c>
      <c r="F6863">
        <v>94</v>
      </c>
      <c r="G6863">
        <v>21</v>
      </c>
      <c r="H6863">
        <v>1853</v>
      </c>
      <c r="I6863">
        <v>21860.03</v>
      </c>
      <c r="J6863">
        <v>9671.59</v>
      </c>
    </row>
    <row r="6864" spans="2:10" x14ac:dyDescent="0.25">
      <c r="B6864">
        <v>30</v>
      </c>
      <c r="C6864" s="1">
        <v>43332</v>
      </c>
      <c r="D6864">
        <v>2</v>
      </c>
      <c r="E6864">
        <v>1928</v>
      </c>
      <c r="F6864">
        <v>62</v>
      </c>
      <c r="G6864">
        <v>16</v>
      </c>
      <c r="H6864">
        <v>689</v>
      </c>
      <c r="I6864">
        <v>22875.05</v>
      </c>
      <c r="J6864">
        <v>11613.76</v>
      </c>
    </row>
    <row r="6865" spans="2:10" x14ac:dyDescent="0.25">
      <c r="B6865">
        <v>30</v>
      </c>
      <c r="C6865" s="1">
        <v>43339</v>
      </c>
      <c r="D6865">
        <v>2</v>
      </c>
      <c r="E6865">
        <v>1974</v>
      </c>
      <c r="F6865">
        <v>64</v>
      </c>
      <c r="G6865">
        <v>33</v>
      </c>
      <c r="H6865">
        <v>88</v>
      </c>
      <c r="I6865">
        <v>19050.88</v>
      </c>
      <c r="J6865">
        <v>12754.35</v>
      </c>
    </row>
    <row r="6866" spans="2:10" x14ac:dyDescent="0.25">
      <c r="B6866">
        <v>30</v>
      </c>
      <c r="C6866" s="1">
        <v>43346</v>
      </c>
      <c r="D6866">
        <v>2</v>
      </c>
      <c r="E6866">
        <v>2005</v>
      </c>
      <c r="F6866">
        <v>86</v>
      </c>
      <c r="G6866">
        <v>29</v>
      </c>
      <c r="H6866">
        <v>708</v>
      </c>
      <c r="I6866">
        <v>16764.89</v>
      </c>
      <c r="J6866">
        <v>13209.88</v>
      </c>
    </row>
    <row r="6867" spans="2:10" x14ac:dyDescent="0.25">
      <c r="B6867">
        <v>30</v>
      </c>
      <c r="C6867" s="1">
        <v>43353</v>
      </c>
      <c r="D6867">
        <v>2</v>
      </c>
      <c r="E6867">
        <v>2062</v>
      </c>
      <c r="F6867">
        <v>79</v>
      </c>
      <c r="G6867">
        <v>25</v>
      </c>
      <c r="H6867">
        <v>826</v>
      </c>
      <c r="I6867">
        <v>27981.84</v>
      </c>
      <c r="J6867">
        <v>15784.9</v>
      </c>
    </row>
    <row r="6868" spans="2:10" x14ac:dyDescent="0.25">
      <c r="B6868">
        <v>30</v>
      </c>
      <c r="C6868" s="1">
        <v>43360</v>
      </c>
      <c r="D6868">
        <v>2</v>
      </c>
      <c r="E6868">
        <v>2116</v>
      </c>
      <c r="F6868">
        <v>96</v>
      </c>
      <c r="G6868">
        <v>18</v>
      </c>
      <c r="H6868">
        <v>2193</v>
      </c>
      <c r="I6868">
        <v>26036.5</v>
      </c>
      <c r="J6868">
        <v>13171.65</v>
      </c>
    </row>
    <row r="6869" spans="2:10" x14ac:dyDescent="0.25">
      <c r="B6869">
        <v>30</v>
      </c>
      <c r="C6869" s="1">
        <v>43367</v>
      </c>
      <c r="D6869">
        <v>2</v>
      </c>
      <c r="E6869">
        <v>2194</v>
      </c>
      <c r="F6869">
        <v>85</v>
      </c>
      <c r="G6869">
        <v>18</v>
      </c>
      <c r="H6869">
        <v>501</v>
      </c>
      <c r="I6869">
        <v>16821.12</v>
      </c>
      <c r="J6869">
        <v>16058.3</v>
      </c>
    </row>
    <row r="6870" spans="2:10" x14ac:dyDescent="0.25">
      <c r="B6870">
        <v>30</v>
      </c>
      <c r="C6870" s="1">
        <v>43101</v>
      </c>
      <c r="D6870">
        <v>3</v>
      </c>
      <c r="E6870">
        <v>0</v>
      </c>
      <c r="F6870">
        <v>70</v>
      </c>
      <c r="G6870">
        <v>18</v>
      </c>
      <c r="H6870">
        <v>6</v>
      </c>
      <c r="I6870">
        <v>1375.31</v>
      </c>
      <c r="J6870">
        <v>283.62</v>
      </c>
    </row>
    <row r="6871" spans="2:10" x14ac:dyDescent="0.25">
      <c r="B6871">
        <v>30</v>
      </c>
      <c r="C6871" s="1">
        <v>43108</v>
      </c>
      <c r="D6871">
        <v>3</v>
      </c>
      <c r="E6871">
        <v>52</v>
      </c>
      <c r="F6871">
        <v>74</v>
      </c>
      <c r="G6871">
        <v>18</v>
      </c>
      <c r="H6871">
        <v>24</v>
      </c>
      <c r="I6871">
        <v>2671.3</v>
      </c>
      <c r="J6871">
        <v>1062.3499999999999</v>
      </c>
    </row>
    <row r="6872" spans="2:10" x14ac:dyDescent="0.25">
      <c r="B6872">
        <v>30</v>
      </c>
      <c r="C6872" s="1">
        <v>43115</v>
      </c>
      <c r="D6872">
        <v>3</v>
      </c>
      <c r="E6872">
        <v>108</v>
      </c>
      <c r="F6872">
        <v>51</v>
      </c>
      <c r="G6872">
        <v>14</v>
      </c>
      <c r="H6872">
        <v>74</v>
      </c>
      <c r="I6872">
        <v>3455.32</v>
      </c>
      <c r="J6872">
        <v>830.35</v>
      </c>
    </row>
    <row r="6873" spans="2:10" x14ac:dyDescent="0.25">
      <c r="B6873">
        <v>30</v>
      </c>
      <c r="C6873" s="1">
        <v>43122</v>
      </c>
      <c r="D6873">
        <v>3</v>
      </c>
      <c r="E6873">
        <v>145</v>
      </c>
      <c r="F6873">
        <v>93</v>
      </c>
      <c r="G6873">
        <v>29</v>
      </c>
      <c r="H6873">
        <v>40</v>
      </c>
      <c r="I6873">
        <v>6926.21</v>
      </c>
      <c r="J6873">
        <v>1338.29</v>
      </c>
    </row>
    <row r="6874" spans="2:10" x14ac:dyDescent="0.25">
      <c r="B6874">
        <v>30</v>
      </c>
      <c r="C6874" s="1">
        <v>43129</v>
      </c>
      <c r="D6874">
        <v>3</v>
      </c>
      <c r="E6874">
        <v>209</v>
      </c>
      <c r="F6874">
        <v>84</v>
      </c>
      <c r="G6874">
        <v>31</v>
      </c>
      <c r="H6874">
        <v>29</v>
      </c>
      <c r="I6874">
        <v>7099.44</v>
      </c>
      <c r="J6874">
        <v>1892.86</v>
      </c>
    </row>
    <row r="6875" spans="2:10" x14ac:dyDescent="0.25">
      <c r="B6875">
        <v>30</v>
      </c>
      <c r="C6875" s="1">
        <v>43136</v>
      </c>
      <c r="D6875">
        <v>3</v>
      </c>
      <c r="E6875">
        <v>262</v>
      </c>
      <c r="F6875">
        <v>100</v>
      </c>
      <c r="G6875">
        <v>29</v>
      </c>
      <c r="H6875">
        <v>9</v>
      </c>
      <c r="I6875">
        <v>7807.46</v>
      </c>
      <c r="J6875">
        <v>2951.41</v>
      </c>
    </row>
    <row r="6876" spans="2:10" x14ac:dyDescent="0.25">
      <c r="B6876">
        <v>30</v>
      </c>
      <c r="C6876" s="1">
        <v>43143</v>
      </c>
      <c r="D6876">
        <v>3</v>
      </c>
      <c r="E6876">
        <v>333</v>
      </c>
      <c r="F6876">
        <v>116</v>
      </c>
      <c r="G6876">
        <v>33</v>
      </c>
      <c r="H6876">
        <v>178</v>
      </c>
      <c r="I6876">
        <v>5537.04</v>
      </c>
      <c r="J6876">
        <v>4319.41</v>
      </c>
    </row>
    <row r="6877" spans="2:10" x14ac:dyDescent="0.25">
      <c r="B6877">
        <v>30</v>
      </c>
      <c r="C6877" s="1">
        <v>43150</v>
      </c>
      <c r="D6877">
        <v>3</v>
      </c>
      <c r="E6877">
        <v>416</v>
      </c>
      <c r="F6877">
        <v>106</v>
      </c>
      <c r="G6877">
        <v>10</v>
      </c>
      <c r="H6877">
        <v>106</v>
      </c>
      <c r="I6877">
        <v>11131.27</v>
      </c>
      <c r="J6877">
        <v>3448.96</v>
      </c>
    </row>
    <row r="6878" spans="2:10" x14ac:dyDescent="0.25">
      <c r="B6878">
        <v>30</v>
      </c>
      <c r="C6878" s="1">
        <v>43157</v>
      </c>
      <c r="D6878">
        <v>3</v>
      </c>
      <c r="E6878">
        <v>512</v>
      </c>
      <c r="F6878">
        <v>70</v>
      </c>
      <c r="G6878">
        <v>20</v>
      </c>
      <c r="H6878">
        <v>271</v>
      </c>
      <c r="I6878">
        <v>16921.509999999998</v>
      </c>
      <c r="J6878">
        <v>3269.95</v>
      </c>
    </row>
    <row r="6879" spans="2:10" x14ac:dyDescent="0.25">
      <c r="B6879">
        <v>30</v>
      </c>
      <c r="C6879" s="1">
        <v>43164</v>
      </c>
      <c r="D6879">
        <v>3</v>
      </c>
      <c r="E6879">
        <v>562</v>
      </c>
      <c r="F6879">
        <v>47</v>
      </c>
      <c r="G6879">
        <v>24</v>
      </c>
      <c r="H6879">
        <v>566</v>
      </c>
      <c r="I6879">
        <v>12401.84</v>
      </c>
      <c r="J6879">
        <v>5230.04</v>
      </c>
    </row>
    <row r="6880" spans="2:10" x14ac:dyDescent="0.25">
      <c r="B6880">
        <v>30</v>
      </c>
      <c r="C6880" s="1">
        <v>43171</v>
      </c>
      <c r="D6880">
        <v>3</v>
      </c>
      <c r="E6880">
        <v>585</v>
      </c>
      <c r="F6880">
        <v>32</v>
      </c>
      <c r="G6880">
        <v>29</v>
      </c>
      <c r="H6880">
        <v>114</v>
      </c>
      <c r="I6880">
        <v>10233.18</v>
      </c>
      <c r="J6880">
        <v>2530.04</v>
      </c>
    </row>
    <row r="6881" spans="2:10" x14ac:dyDescent="0.25">
      <c r="B6881">
        <v>30</v>
      </c>
      <c r="C6881" s="1">
        <v>43178</v>
      </c>
      <c r="D6881">
        <v>3</v>
      </c>
      <c r="E6881">
        <v>588</v>
      </c>
      <c r="F6881">
        <v>65</v>
      </c>
      <c r="G6881">
        <v>13</v>
      </c>
      <c r="H6881">
        <v>837</v>
      </c>
      <c r="I6881">
        <v>15197.26</v>
      </c>
      <c r="J6881">
        <v>4684.43</v>
      </c>
    </row>
    <row r="6882" spans="2:10" x14ac:dyDescent="0.25">
      <c r="B6882">
        <v>30</v>
      </c>
      <c r="C6882" s="1">
        <v>43185</v>
      </c>
      <c r="D6882">
        <v>3</v>
      </c>
      <c r="E6882">
        <v>640</v>
      </c>
      <c r="F6882">
        <v>83</v>
      </c>
      <c r="G6882">
        <v>23</v>
      </c>
      <c r="H6882">
        <v>94</v>
      </c>
      <c r="I6882">
        <v>18599.939999999999</v>
      </c>
      <c r="J6882">
        <v>6363.36</v>
      </c>
    </row>
    <row r="6883" spans="2:10" x14ac:dyDescent="0.25">
      <c r="B6883">
        <v>30</v>
      </c>
      <c r="C6883" s="1">
        <v>43192</v>
      </c>
      <c r="D6883">
        <v>3</v>
      </c>
      <c r="E6883">
        <v>700</v>
      </c>
      <c r="F6883">
        <v>56</v>
      </c>
      <c r="G6883">
        <v>27</v>
      </c>
      <c r="H6883">
        <v>76</v>
      </c>
      <c r="I6883">
        <v>14125.85</v>
      </c>
      <c r="J6883">
        <v>5843.77</v>
      </c>
    </row>
    <row r="6884" spans="2:10" x14ac:dyDescent="0.25">
      <c r="B6884">
        <v>30</v>
      </c>
      <c r="C6884" s="1">
        <v>43199</v>
      </c>
      <c r="D6884">
        <v>3</v>
      </c>
      <c r="E6884">
        <v>729</v>
      </c>
      <c r="F6884">
        <v>101</v>
      </c>
      <c r="G6884">
        <v>35</v>
      </c>
      <c r="H6884">
        <v>11</v>
      </c>
      <c r="I6884">
        <v>19192.7</v>
      </c>
      <c r="J6884">
        <v>5091.05</v>
      </c>
    </row>
    <row r="6885" spans="2:10" x14ac:dyDescent="0.25">
      <c r="B6885">
        <v>30</v>
      </c>
      <c r="C6885" s="1">
        <v>43206</v>
      </c>
      <c r="D6885">
        <v>3</v>
      </c>
      <c r="E6885">
        <v>795</v>
      </c>
      <c r="F6885">
        <v>55</v>
      </c>
      <c r="G6885">
        <v>24</v>
      </c>
      <c r="H6885">
        <v>320</v>
      </c>
      <c r="I6885">
        <v>12607.86</v>
      </c>
      <c r="J6885">
        <v>1741.08</v>
      </c>
    </row>
    <row r="6886" spans="2:10" x14ac:dyDescent="0.25">
      <c r="B6886">
        <v>30</v>
      </c>
      <c r="C6886" s="1">
        <v>43213</v>
      </c>
      <c r="D6886">
        <v>3</v>
      </c>
      <c r="E6886">
        <v>826</v>
      </c>
      <c r="F6886">
        <v>44</v>
      </c>
      <c r="G6886">
        <v>32</v>
      </c>
      <c r="H6886">
        <v>321</v>
      </c>
      <c r="I6886">
        <v>17386.84</v>
      </c>
      <c r="J6886">
        <v>6303.97</v>
      </c>
    </row>
    <row r="6887" spans="2:10" x14ac:dyDescent="0.25">
      <c r="B6887">
        <v>30</v>
      </c>
      <c r="C6887" s="1">
        <v>43220</v>
      </c>
      <c r="D6887">
        <v>3</v>
      </c>
      <c r="E6887">
        <v>838</v>
      </c>
      <c r="F6887">
        <v>109</v>
      </c>
      <c r="G6887">
        <v>24</v>
      </c>
      <c r="H6887">
        <v>1026</v>
      </c>
      <c r="I6887">
        <v>16411.599999999999</v>
      </c>
      <c r="J6887">
        <v>3854.44</v>
      </c>
    </row>
    <row r="6888" spans="2:10" x14ac:dyDescent="0.25">
      <c r="B6888">
        <v>30</v>
      </c>
      <c r="C6888" s="1">
        <v>43227</v>
      </c>
      <c r="D6888">
        <v>3</v>
      </c>
      <c r="E6888">
        <v>923</v>
      </c>
      <c r="F6888">
        <v>136</v>
      </c>
      <c r="G6888">
        <v>27</v>
      </c>
      <c r="H6888">
        <v>563</v>
      </c>
      <c r="I6888">
        <v>22702.95</v>
      </c>
      <c r="J6888">
        <v>5395.74</v>
      </c>
    </row>
    <row r="6889" spans="2:10" x14ac:dyDescent="0.25">
      <c r="B6889">
        <v>30</v>
      </c>
      <c r="C6889" s="1">
        <v>43234</v>
      </c>
      <c r="D6889">
        <v>3</v>
      </c>
      <c r="E6889">
        <v>1032</v>
      </c>
      <c r="F6889">
        <v>94</v>
      </c>
      <c r="G6889">
        <v>28</v>
      </c>
      <c r="H6889">
        <v>179</v>
      </c>
      <c r="I6889">
        <v>14402.8</v>
      </c>
      <c r="J6889">
        <v>7201.51</v>
      </c>
    </row>
    <row r="6890" spans="2:10" x14ac:dyDescent="0.25">
      <c r="B6890">
        <v>30</v>
      </c>
      <c r="C6890" s="1">
        <v>43241</v>
      </c>
      <c r="D6890">
        <v>3</v>
      </c>
      <c r="E6890">
        <v>1098</v>
      </c>
      <c r="F6890">
        <v>88</v>
      </c>
      <c r="G6890">
        <v>15</v>
      </c>
      <c r="H6890">
        <v>235</v>
      </c>
      <c r="I6890">
        <v>25285.96</v>
      </c>
      <c r="J6890">
        <v>6253.8</v>
      </c>
    </row>
    <row r="6891" spans="2:10" x14ac:dyDescent="0.25">
      <c r="B6891">
        <v>30</v>
      </c>
      <c r="C6891" s="1">
        <v>43248</v>
      </c>
      <c r="D6891">
        <v>3</v>
      </c>
      <c r="E6891">
        <v>1171</v>
      </c>
      <c r="F6891">
        <v>82</v>
      </c>
      <c r="G6891">
        <v>27</v>
      </c>
      <c r="H6891">
        <v>773</v>
      </c>
      <c r="I6891">
        <v>20882.88</v>
      </c>
      <c r="J6891">
        <v>9271.57</v>
      </c>
    </row>
    <row r="6892" spans="2:10" x14ac:dyDescent="0.25">
      <c r="B6892">
        <v>30</v>
      </c>
      <c r="C6892" s="1">
        <v>43255</v>
      </c>
      <c r="D6892">
        <v>3</v>
      </c>
      <c r="E6892">
        <v>1226</v>
      </c>
      <c r="F6892">
        <v>91</v>
      </c>
      <c r="G6892">
        <v>7</v>
      </c>
      <c r="H6892">
        <v>124</v>
      </c>
      <c r="I6892">
        <v>23933.200000000001</v>
      </c>
      <c r="J6892">
        <v>7869.02</v>
      </c>
    </row>
    <row r="6893" spans="2:10" x14ac:dyDescent="0.25">
      <c r="B6893">
        <v>30</v>
      </c>
      <c r="C6893" s="1">
        <v>43262</v>
      </c>
      <c r="D6893">
        <v>3</v>
      </c>
      <c r="E6893">
        <v>1310</v>
      </c>
      <c r="F6893">
        <v>93</v>
      </c>
      <c r="G6893">
        <v>32</v>
      </c>
      <c r="H6893">
        <v>336</v>
      </c>
      <c r="I6893">
        <v>15860.86</v>
      </c>
      <c r="J6893">
        <v>5618.17</v>
      </c>
    </row>
    <row r="6894" spans="2:10" x14ac:dyDescent="0.25">
      <c r="B6894">
        <v>30</v>
      </c>
      <c r="C6894" s="1">
        <v>43269</v>
      </c>
      <c r="D6894">
        <v>3</v>
      </c>
      <c r="E6894">
        <v>1371</v>
      </c>
      <c r="F6894">
        <v>70</v>
      </c>
      <c r="G6894">
        <v>26</v>
      </c>
      <c r="H6894">
        <v>180</v>
      </c>
      <c r="I6894">
        <v>21539.74</v>
      </c>
      <c r="J6894">
        <v>8340.7800000000007</v>
      </c>
    </row>
    <row r="6895" spans="2:10" x14ac:dyDescent="0.25">
      <c r="B6895">
        <v>30</v>
      </c>
      <c r="C6895" s="1">
        <v>43276</v>
      </c>
      <c r="D6895">
        <v>3</v>
      </c>
      <c r="E6895">
        <v>1415</v>
      </c>
      <c r="F6895">
        <v>37</v>
      </c>
      <c r="G6895">
        <v>36</v>
      </c>
      <c r="H6895">
        <v>207</v>
      </c>
      <c r="I6895">
        <v>28280.42</v>
      </c>
      <c r="J6895">
        <v>11645.91</v>
      </c>
    </row>
    <row r="6896" spans="2:10" x14ac:dyDescent="0.25">
      <c r="B6896">
        <v>30</v>
      </c>
      <c r="C6896" s="1">
        <v>43283</v>
      </c>
      <c r="D6896">
        <v>3</v>
      </c>
      <c r="E6896">
        <v>1416</v>
      </c>
      <c r="F6896">
        <v>115</v>
      </c>
      <c r="G6896">
        <v>22</v>
      </c>
      <c r="H6896">
        <v>382</v>
      </c>
      <c r="I6896">
        <v>33019.839999999997</v>
      </c>
      <c r="J6896">
        <v>9636.1200000000008</v>
      </c>
    </row>
    <row r="6897" spans="2:10" x14ac:dyDescent="0.25">
      <c r="B6897">
        <v>30</v>
      </c>
      <c r="C6897" s="1">
        <v>43290</v>
      </c>
      <c r="D6897">
        <v>3</v>
      </c>
      <c r="E6897">
        <v>1509</v>
      </c>
      <c r="F6897">
        <v>109</v>
      </c>
      <c r="G6897">
        <v>34</v>
      </c>
      <c r="H6897">
        <v>145</v>
      </c>
      <c r="I6897">
        <v>41364</v>
      </c>
      <c r="J6897">
        <v>11023.68</v>
      </c>
    </row>
    <row r="6898" spans="2:10" x14ac:dyDescent="0.25">
      <c r="B6898">
        <v>30</v>
      </c>
      <c r="C6898" s="1">
        <v>43297</v>
      </c>
      <c r="D6898">
        <v>3</v>
      </c>
      <c r="E6898">
        <v>1584</v>
      </c>
      <c r="F6898">
        <v>62</v>
      </c>
      <c r="G6898">
        <v>28</v>
      </c>
      <c r="H6898">
        <v>478</v>
      </c>
      <c r="I6898">
        <v>35515.440000000002</v>
      </c>
      <c r="J6898">
        <v>14390.38</v>
      </c>
    </row>
    <row r="6899" spans="2:10" x14ac:dyDescent="0.25">
      <c r="B6899">
        <v>30</v>
      </c>
      <c r="C6899" s="1">
        <v>43304</v>
      </c>
      <c r="D6899">
        <v>3</v>
      </c>
      <c r="E6899">
        <v>1618</v>
      </c>
      <c r="F6899">
        <v>95</v>
      </c>
      <c r="G6899">
        <v>13</v>
      </c>
      <c r="H6899">
        <v>590</v>
      </c>
      <c r="I6899">
        <v>43522.720000000001</v>
      </c>
      <c r="J6899">
        <v>12586.48</v>
      </c>
    </row>
    <row r="6900" spans="2:10" x14ac:dyDescent="0.25">
      <c r="B6900">
        <v>30</v>
      </c>
      <c r="C6900" s="1">
        <v>43311</v>
      </c>
      <c r="D6900">
        <v>3</v>
      </c>
      <c r="E6900">
        <v>1700</v>
      </c>
      <c r="F6900">
        <v>101</v>
      </c>
      <c r="G6900">
        <v>21</v>
      </c>
      <c r="H6900">
        <v>58</v>
      </c>
      <c r="I6900">
        <v>49774.76</v>
      </c>
      <c r="J6900">
        <v>12707.25</v>
      </c>
    </row>
    <row r="6901" spans="2:10" x14ac:dyDescent="0.25">
      <c r="B6901">
        <v>30</v>
      </c>
      <c r="C6901" s="1">
        <v>43318</v>
      </c>
      <c r="D6901">
        <v>3</v>
      </c>
      <c r="E6901">
        <v>1780</v>
      </c>
      <c r="F6901">
        <v>76</v>
      </c>
      <c r="G6901">
        <v>35</v>
      </c>
      <c r="H6901">
        <v>609</v>
      </c>
      <c r="I6901">
        <v>30535.22</v>
      </c>
      <c r="J6901">
        <v>12161.82</v>
      </c>
    </row>
    <row r="6902" spans="2:10" x14ac:dyDescent="0.25">
      <c r="B6902">
        <v>30</v>
      </c>
      <c r="C6902" s="1">
        <v>43325</v>
      </c>
      <c r="D6902">
        <v>3</v>
      </c>
      <c r="E6902">
        <v>1821</v>
      </c>
      <c r="F6902">
        <v>56</v>
      </c>
      <c r="G6902">
        <v>32</v>
      </c>
      <c r="H6902">
        <v>1605</v>
      </c>
      <c r="I6902">
        <v>48861.91</v>
      </c>
      <c r="J6902">
        <v>14635.08</v>
      </c>
    </row>
    <row r="6903" spans="2:10" x14ac:dyDescent="0.25">
      <c r="B6903">
        <v>30</v>
      </c>
      <c r="C6903" s="1">
        <v>43332</v>
      </c>
      <c r="D6903">
        <v>3</v>
      </c>
      <c r="E6903">
        <v>1845</v>
      </c>
      <c r="F6903">
        <v>69</v>
      </c>
      <c r="G6903">
        <v>22</v>
      </c>
      <c r="H6903">
        <v>235</v>
      </c>
      <c r="I6903">
        <v>53948.54</v>
      </c>
      <c r="J6903">
        <v>12488.56</v>
      </c>
    </row>
    <row r="6904" spans="2:10" x14ac:dyDescent="0.25">
      <c r="B6904">
        <v>30</v>
      </c>
      <c r="C6904" s="1">
        <v>43339</v>
      </c>
      <c r="D6904">
        <v>3</v>
      </c>
      <c r="E6904">
        <v>1892</v>
      </c>
      <c r="F6904">
        <v>40</v>
      </c>
      <c r="G6904">
        <v>28</v>
      </c>
      <c r="H6904">
        <v>383</v>
      </c>
      <c r="I6904">
        <v>30514.46</v>
      </c>
      <c r="J6904">
        <v>10803.25</v>
      </c>
    </row>
    <row r="6905" spans="2:10" x14ac:dyDescent="0.25">
      <c r="B6905">
        <v>30</v>
      </c>
      <c r="C6905" s="1">
        <v>43346</v>
      </c>
      <c r="D6905">
        <v>3</v>
      </c>
      <c r="E6905">
        <v>1904</v>
      </c>
      <c r="F6905">
        <v>108</v>
      </c>
      <c r="G6905">
        <v>26</v>
      </c>
      <c r="H6905">
        <v>504</v>
      </c>
      <c r="I6905">
        <v>51801.65</v>
      </c>
      <c r="J6905">
        <v>16176.72</v>
      </c>
    </row>
    <row r="6906" spans="2:10" x14ac:dyDescent="0.25">
      <c r="B6906">
        <v>30</v>
      </c>
      <c r="C6906" s="1">
        <v>43353</v>
      </c>
      <c r="D6906">
        <v>3</v>
      </c>
      <c r="E6906">
        <v>1986</v>
      </c>
      <c r="F6906">
        <v>47</v>
      </c>
      <c r="G6906">
        <v>23</v>
      </c>
      <c r="H6906">
        <v>499</v>
      </c>
      <c r="I6906">
        <v>20353.11</v>
      </c>
      <c r="J6906">
        <v>19071.93</v>
      </c>
    </row>
    <row r="6907" spans="2:10" x14ac:dyDescent="0.25">
      <c r="B6907">
        <v>30</v>
      </c>
      <c r="C6907" s="1">
        <v>43360</v>
      </c>
      <c r="D6907">
        <v>3</v>
      </c>
      <c r="E6907">
        <v>2010</v>
      </c>
      <c r="F6907">
        <v>59</v>
      </c>
      <c r="G6907">
        <v>24</v>
      </c>
      <c r="H6907">
        <v>927</v>
      </c>
      <c r="I6907">
        <v>58941.69</v>
      </c>
      <c r="J6907">
        <v>15242.03</v>
      </c>
    </row>
    <row r="6908" spans="2:10" x14ac:dyDescent="0.25">
      <c r="B6908">
        <v>30</v>
      </c>
      <c r="C6908" s="1">
        <v>43367</v>
      </c>
      <c r="D6908">
        <v>3</v>
      </c>
      <c r="E6908">
        <v>2045</v>
      </c>
      <c r="F6908">
        <v>48</v>
      </c>
      <c r="G6908">
        <v>32</v>
      </c>
      <c r="H6908">
        <v>1349</v>
      </c>
      <c r="I6908">
        <v>50228.97</v>
      </c>
      <c r="J6908">
        <v>18191.919999999998</v>
      </c>
    </row>
    <row r="6909" spans="2:10" x14ac:dyDescent="0.25">
      <c r="B6909">
        <v>30</v>
      </c>
      <c r="C6909" s="1">
        <v>43101</v>
      </c>
      <c r="D6909">
        <v>4</v>
      </c>
      <c r="E6909">
        <v>0</v>
      </c>
      <c r="F6909">
        <v>43</v>
      </c>
      <c r="G6909">
        <v>16</v>
      </c>
      <c r="H6909">
        <v>63</v>
      </c>
      <c r="I6909">
        <v>710.62</v>
      </c>
      <c r="J6909">
        <v>486.11</v>
      </c>
    </row>
    <row r="6910" spans="2:10" x14ac:dyDescent="0.25">
      <c r="B6910">
        <v>30</v>
      </c>
      <c r="C6910" s="1">
        <v>43108</v>
      </c>
      <c r="D6910">
        <v>4</v>
      </c>
      <c r="E6910">
        <v>27</v>
      </c>
      <c r="F6910">
        <v>95</v>
      </c>
      <c r="G6910">
        <v>33</v>
      </c>
      <c r="H6910">
        <v>45</v>
      </c>
      <c r="I6910">
        <v>1770.8</v>
      </c>
      <c r="J6910">
        <v>975.54</v>
      </c>
    </row>
    <row r="6911" spans="2:10" x14ac:dyDescent="0.25">
      <c r="B6911">
        <v>30</v>
      </c>
      <c r="C6911" s="1">
        <v>43115</v>
      </c>
      <c r="D6911">
        <v>4</v>
      </c>
      <c r="E6911">
        <v>89</v>
      </c>
      <c r="F6911">
        <v>25</v>
      </c>
      <c r="G6911">
        <v>14</v>
      </c>
      <c r="H6911">
        <v>9</v>
      </c>
      <c r="I6911">
        <v>1897.57</v>
      </c>
      <c r="J6911">
        <v>1148.29</v>
      </c>
    </row>
    <row r="6912" spans="2:10" x14ac:dyDescent="0.25">
      <c r="B6912">
        <v>30</v>
      </c>
      <c r="C6912" s="1">
        <v>43122</v>
      </c>
      <c r="D6912">
        <v>4</v>
      </c>
      <c r="E6912">
        <v>100</v>
      </c>
      <c r="F6912">
        <v>64</v>
      </c>
      <c r="G6912">
        <v>29</v>
      </c>
      <c r="H6912">
        <v>37</v>
      </c>
      <c r="I6912">
        <v>1297.4000000000001</v>
      </c>
      <c r="J6912">
        <v>1271.02</v>
      </c>
    </row>
    <row r="6913" spans="2:10" x14ac:dyDescent="0.25">
      <c r="B6913">
        <v>30</v>
      </c>
      <c r="C6913" s="1">
        <v>43129</v>
      </c>
      <c r="D6913">
        <v>4</v>
      </c>
      <c r="E6913">
        <v>135</v>
      </c>
      <c r="F6913">
        <v>79</v>
      </c>
      <c r="G6913">
        <v>25</v>
      </c>
      <c r="H6913">
        <v>79</v>
      </c>
      <c r="I6913">
        <v>3443.86</v>
      </c>
      <c r="J6913">
        <v>1698.54</v>
      </c>
    </row>
    <row r="6914" spans="2:10" x14ac:dyDescent="0.25">
      <c r="B6914">
        <v>30</v>
      </c>
      <c r="C6914" s="1">
        <v>43136</v>
      </c>
      <c r="D6914">
        <v>4</v>
      </c>
      <c r="E6914">
        <v>189</v>
      </c>
      <c r="F6914">
        <v>95</v>
      </c>
      <c r="G6914">
        <v>22</v>
      </c>
      <c r="H6914">
        <v>172</v>
      </c>
      <c r="I6914">
        <v>5921.23</v>
      </c>
      <c r="J6914">
        <v>1642.86</v>
      </c>
    </row>
    <row r="6915" spans="2:10" x14ac:dyDescent="0.25">
      <c r="B6915">
        <v>30</v>
      </c>
      <c r="C6915" s="1">
        <v>43143</v>
      </c>
      <c r="D6915">
        <v>4</v>
      </c>
      <c r="E6915">
        <v>262</v>
      </c>
      <c r="F6915">
        <v>67</v>
      </c>
      <c r="G6915">
        <v>25</v>
      </c>
      <c r="H6915">
        <v>121</v>
      </c>
      <c r="I6915">
        <v>7407.01</v>
      </c>
      <c r="J6915">
        <v>2666.63</v>
      </c>
    </row>
    <row r="6916" spans="2:10" x14ac:dyDescent="0.25">
      <c r="B6916">
        <v>30</v>
      </c>
      <c r="C6916" s="1">
        <v>43150</v>
      </c>
      <c r="D6916">
        <v>4</v>
      </c>
      <c r="E6916">
        <v>304</v>
      </c>
      <c r="F6916">
        <v>122</v>
      </c>
      <c r="G6916">
        <v>26</v>
      </c>
      <c r="H6916">
        <v>118</v>
      </c>
      <c r="I6916">
        <v>13993.24</v>
      </c>
      <c r="J6916">
        <v>4709.42</v>
      </c>
    </row>
    <row r="6917" spans="2:10" x14ac:dyDescent="0.25">
      <c r="B6917">
        <v>30</v>
      </c>
      <c r="C6917" s="1">
        <v>43157</v>
      </c>
      <c r="D6917">
        <v>4</v>
      </c>
      <c r="E6917">
        <v>400</v>
      </c>
      <c r="F6917">
        <v>116</v>
      </c>
      <c r="G6917">
        <v>23</v>
      </c>
      <c r="H6917">
        <v>18</v>
      </c>
      <c r="I6917">
        <v>15694.99</v>
      </c>
      <c r="J6917">
        <v>4231.84</v>
      </c>
    </row>
    <row r="6918" spans="2:10" x14ac:dyDescent="0.25">
      <c r="B6918">
        <v>30</v>
      </c>
      <c r="C6918" s="1">
        <v>43164</v>
      </c>
      <c r="D6918">
        <v>4</v>
      </c>
      <c r="E6918">
        <v>493</v>
      </c>
      <c r="F6918">
        <v>55</v>
      </c>
      <c r="G6918">
        <v>23</v>
      </c>
      <c r="H6918">
        <v>19</v>
      </c>
      <c r="I6918">
        <v>8483.8700000000008</v>
      </c>
      <c r="J6918">
        <v>5194.0200000000004</v>
      </c>
    </row>
    <row r="6919" spans="2:10" x14ac:dyDescent="0.25">
      <c r="B6919">
        <v>30</v>
      </c>
      <c r="C6919" s="1">
        <v>43171</v>
      </c>
      <c r="D6919">
        <v>4</v>
      </c>
      <c r="E6919">
        <v>525</v>
      </c>
      <c r="F6919">
        <v>55</v>
      </c>
      <c r="G6919">
        <v>23</v>
      </c>
      <c r="H6919">
        <v>271</v>
      </c>
      <c r="I6919">
        <v>13020.13</v>
      </c>
      <c r="J6919">
        <v>5593.32</v>
      </c>
    </row>
    <row r="6920" spans="2:10" x14ac:dyDescent="0.25">
      <c r="B6920">
        <v>30</v>
      </c>
      <c r="C6920" s="1">
        <v>43178</v>
      </c>
      <c r="D6920">
        <v>4</v>
      </c>
      <c r="E6920">
        <v>557</v>
      </c>
      <c r="F6920">
        <v>84</v>
      </c>
      <c r="G6920">
        <v>27</v>
      </c>
      <c r="H6920">
        <v>142</v>
      </c>
      <c r="I6920">
        <v>8506</v>
      </c>
      <c r="J6920">
        <v>7212.74</v>
      </c>
    </row>
    <row r="6921" spans="2:10" x14ac:dyDescent="0.25">
      <c r="B6921">
        <v>30</v>
      </c>
      <c r="C6921" s="1">
        <v>43185</v>
      </c>
      <c r="D6921">
        <v>4</v>
      </c>
      <c r="E6921">
        <v>614</v>
      </c>
      <c r="F6921">
        <v>143</v>
      </c>
      <c r="G6921">
        <v>30</v>
      </c>
      <c r="H6921">
        <v>177</v>
      </c>
      <c r="I6921">
        <v>16008.66</v>
      </c>
      <c r="J6921">
        <v>9751.7199999999993</v>
      </c>
    </row>
    <row r="6922" spans="2:10" x14ac:dyDescent="0.25">
      <c r="B6922">
        <v>30</v>
      </c>
      <c r="C6922" s="1">
        <v>43192</v>
      </c>
      <c r="D6922">
        <v>4</v>
      </c>
      <c r="E6922">
        <v>727</v>
      </c>
      <c r="F6922">
        <v>60</v>
      </c>
      <c r="G6922">
        <v>27</v>
      </c>
      <c r="H6922">
        <v>272</v>
      </c>
      <c r="I6922">
        <v>9232.49</v>
      </c>
      <c r="J6922">
        <v>5387.62</v>
      </c>
    </row>
    <row r="6923" spans="2:10" x14ac:dyDescent="0.25">
      <c r="B6923">
        <v>30</v>
      </c>
      <c r="C6923" s="1">
        <v>43199</v>
      </c>
      <c r="D6923">
        <v>4</v>
      </c>
      <c r="E6923">
        <v>760</v>
      </c>
      <c r="F6923">
        <v>56</v>
      </c>
      <c r="G6923">
        <v>11</v>
      </c>
      <c r="H6923">
        <v>65</v>
      </c>
      <c r="I6923">
        <v>10289.280000000001</v>
      </c>
      <c r="J6923">
        <v>4705.84</v>
      </c>
    </row>
    <row r="6924" spans="2:10" x14ac:dyDescent="0.25">
      <c r="B6924">
        <v>30</v>
      </c>
      <c r="C6924" s="1">
        <v>43206</v>
      </c>
      <c r="D6924">
        <v>4</v>
      </c>
      <c r="E6924">
        <v>805</v>
      </c>
      <c r="F6924">
        <v>100</v>
      </c>
      <c r="G6924">
        <v>15</v>
      </c>
      <c r="H6924">
        <v>526</v>
      </c>
      <c r="I6924">
        <v>14192.84</v>
      </c>
      <c r="J6924">
        <v>7316.37</v>
      </c>
    </row>
    <row r="6925" spans="2:10" x14ac:dyDescent="0.25">
      <c r="B6925">
        <v>30</v>
      </c>
      <c r="C6925" s="1">
        <v>43213</v>
      </c>
      <c r="D6925">
        <v>4</v>
      </c>
      <c r="E6925">
        <v>890</v>
      </c>
      <c r="F6925">
        <v>66</v>
      </c>
      <c r="G6925">
        <v>15</v>
      </c>
      <c r="H6925">
        <v>687</v>
      </c>
      <c r="I6925">
        <v>23418.1</v>
      </c>
      <c r="J6925">
        <v>9566.7800000000007</v>
      </c>
    </row>
    <row r="6926" spans="2:10" x14ac:dyDescent="0.25">
      <c r="B6926">
        <v>30</v>
      </c>
      <c r="C6926" s="1">
        <v>43220</v>
      </c>
      <c r="D6926">
        <v>4</v>
      </c>
      <c r="E6926">
        <v>941</v>
      </c>
      <c r="F6926">
        <v>68</v>
      </c>
      <c r="G6926">
        <v>36</v>
      </c>
      <c r="H6926">
        <v>216</v>
      </c>
      <c r="I6926">
        <v>15562.54</v>
      </c>
      <c r="J6926">
        <v>6249.38</v>
      </c>
    </row>
    <row r="6927" spans="2:10" x14ac:dyDescent="0.25">
      <c r="B6927">
        <v>30</v>
      </c>
      <c r="C6927" s="1">
        <v>43227</v>
      </c>
      <c r="D6927">
        <v>4</v>
      </c>
      <c r="E6927">
        <v>973</v>
      </c>
      <c r="F6927">
        <v>108</v>
      </c>
      <c r="G6927">
        <v>27</v>
      </c>
      <c r="H6927">
        <v>1378</v>
      </c>
      <c r="I6927">
        <v>16561.03</v>
      </c>
      <c r="J6927">
        <v>10656.3</v>
      </c>
    </row>
    <row r="6928" spans="2:10" x14ac:dyDescent="0.25">
      <c r="B6928">
        <v>30</v>
      </c>
      <c r="C6928" s="1">
        <v>43234</v>
      </c>
      <c r="D6928">
        <v>4</v>
      </c>
      <c r="E6928">
        <v>1054</v>
      </c>
      <c r="F6928">
        <v>99</v>
      </c>
      <c r="G6928">
        <v>23</v>
      </c>
      <c r="H6928">
        <v>135</v>
      </c>
      <c r="I6928">
        <v>19075.63</v>
      </c>
      <c r="J6928">
        <v>8698.6299999999992</v>
      </c>
    </row>
    <row r="6929" spans="2:10" x14ac:dyDescent="0.25">
      <c r="B6929">
        <v>30</v>
      </c>
      <c r="C6929" s="1">
        <v>43241</v>
      </c>
      <c r="D6929">
        <v>4</v>
      </c>
      <c r="E6929">
        <v>1130</v>
      </c>
      <c r="F6929">
        <v>32</v>
      </c>
      <c r="G6929">
        <v>35</v>
      </c>
      <c r="H6929">
        <v>27</v>
      </c>
      <c r="I6929">
        <v>9690.24</v>
      </c>
      <c r="J6929">
        <v>7244.75</v>
      </c>
    </row>
    <row r="6930" spans="2:10" x14ac:dyDescent="0.25">
      <c r="B6930">
        <v>30</v>
      </c>
      <c r="C6930" s="1">
        <v>43248</v>
      </c>
      <c r="D6930">
        <v>4</v>
      </c>
      <c r="E6930">
        <v>1127</v>
      </c>
      <c r="F6930">
        <v>101</v>
      </c>
      <c r="G6930">
        <v>14</v>
      </c>
      <c r="H6930">
        <v>597</v>
      </c>
      <c r="I6930">
        <v>15985.07</v>
      </c>
      <c r="J6930">
        <v>8424.5400000000009</v>
      </c>
    </row>
    <row r="6931" spans="2:10" x14ac:dyDescent="0.25">
      <c r="B6931">
        <v>30</v>
      </c>
      <c r="C6931" s="1">
        <v>43255</v>
      </c>
      <c r="D6931">
        <v>4</v>
      </c>
      <c r="E6931">
        <v>1214</v>
      </c>
      <c r="F6931">
        <v>72</v>
      </c>
      <c r="G6931">
        <v>28</v>
      </c>
      <c r="H6931">
        <v>95</v>
      </c>
      <c r="I6931">
        <v>28874.15</v>
      </c>
      <c r="J6931">
        <v>11502.73</v>
      </c>
    </row>
    <row r="6932" spans="2:10" x14ac:dyDescent="0.25">
      <c r="B6932">
        <v>30</v>
      </c>
      <c r="C6932" s="1">
        <v>43262</v>
      </c>
      <c r="D6932">
        <v>4</v>
      </c>
      <c r="E6932">
        <v>1258</v>
      </c>
      <c r="F6932">
        <v>106</v>
      </c>
      <c r="G6932">
        <v>25</v>
      </c>
      <c r="H6932">
        <v>186</v>
      </c>
      <c r="I6932">
        <v>6069.85</v>
      </c>
      <c r="J6932">
        <v>15541.72</v>
      </c>
    </row>
    <row r="6933" spans="2:10" x14ac:dyDescent="0.25">
      <c r="B6933">
        <v>30</v>
      </c>
      <c r="C6933" s="1">
        <v>43269</v>
      </c>
      <c r="D6933">
        <v>4</v>
      </c>
      <c r="E6933">
        <v>1339</v>
      </c>
      <c r="F6933">
        <v>53</v>
      </c>
      <c r="G6933">
        <v>23</v>
      </c>
      <c r="H6933">
        <v>608</v>
      </c>
      <c r="I6933">
        <v>27630.73</v>
      </c>
      <c r="J6933">
        <v>15363.83</v>
      </c>
    </row>
    <row r="6934" spans="2:10" x14ac:dyDescent="0.25">
      <c r="B6934">
        <v>30</v>
      </c>
      <c r="C6934" s="1">
        <v>43276</v>
      </c>
      <c r="D6934">
        <v>4</v>
      </c>
      <c r="E6934">
        <v>1369</v>
      </c>
      <c r="F6934">
        <v>49</v>
      </c>
      <c r="G6934">
        <v>10</v>
      </c>
      <c r="H6934">
        <v>346</v>
      </c>
      <c r="I6934">
        <v>13364.2</v>
      </c>
      <c r="J6934">
        <v>11007.34</v>
      </c>
    </row>
    <row r="6935" spans="2:10" x14ac:dyDescent="0.25">
      <c r="B6935">
        <v>30</v>
      </c>
      <c r="C6935" s="1">
        <v>43283</v>
      </c>
      <c r="D6935">
        <v>4</v>
      </c>
      <c r="E6935">
        <v>1408</v>
      </c>
      <c r="F6935">
        <v>113</v>
      </c>
      <c r="G6935">
        <v>17</v>
      </c>
      <c r="H6935">
        <v>801</v>
      </c>
      <c r="I6935">
        <v>26729.35</v>
      </c>
      <c r="J6935">
        <v>12786.04</v>
      </c>
    </row>
    <row r="6936" spans="2:10" x14ac:dyDescent="0.25">
      <c r="B6936">
        <v>30</v>
      </c>
      <c r="C6936" s="1">
        <v>43290</v>
      </c>
      <c r="D6936">
        <v>4</v>
      </c>
      <c r="E6936">
        <v>1504</v>
      </c>
      <c r="F6936">
        <v>61</v>
      </c>
      <c r="G6936">
        <v>40</v>
      </c>
      <c r="H6936">
        <v>126</v>
      </c>
      <c r="I6936">
        <v>25744.55</v>
      </c>
      <c r="J6936">
        <v>6545.59</v>
      </c>
    </row>
    <row r="6937" spans="2:10" x14ac:dyDescent="0.25">
      <c r="B6937">
        <v>30</v>
      </c>
      <c r="C6937" s="1">
        <v>43297</v>
      </c>
      <c r="D6937">
        <v>4</v>
      </c>
      <c r="E6937">
        <v>1525</v>
      </c>
      <c r="F6937">
        <v>88</v>
      </c>
      <c r="G6937">
        <v>28</v>
      </c>
      <c r="H6937">
        <v>759</v>
      </c>
      <c r="I6937">
        <v>37746.67</v>
      </c>
      <c r="J6937">
        <v>18224.57</v>
      </c>
    </row>
    <row r="6938" spans="2:10" x14ac:dyDescent="0.25">
      <c r="B6938">
        <v>30</v>
      </c>
      <c r="C6938" s="1">
        <v>43304</v>
      </c>
      <c r="D6938">
        <v>4</v>
      </c>
      <c r="E6938">
        <v>1585</v>
      </c>
      <c r="F6938">
        <v>93</v>
      </c>
      <c r="G6938">
        <v>16</v>
      </c>
      <c r="H6938">
        <v>99</v>
      </c>
      <c r="I6938">
        <v>40821.74</v>
      </c>
      <c r="J6938">
        <v>16498.37</v>
      </c>
    </row>
    <row r="6939" spans="2:10" x14ac:dyDescent="0.25">
      <c r="B6939">
        <v>30</v>
      </c>
      <c r="C6939" s="1">
        <v>43311</v>
      </c>
      <c r="D6939">
        <v>4</v>
      </c>
      <c r="E6939">
        <v>1662</v>
      </c>
      <c r="F6939">
        <v>70</v>
      </c>
      <c r="G6939">
        <v>22</v>
      </c>
      <c r="H6939">
        <v>102</v>
      </c>
      <c r="I6939">
        <v>29639.040000000001</v>
      </c>
      <c r="J6939">
        <v>11776.66</v>
      </c>
    </row>
    <row r="6940" spans="2:10" x14ac:dyDescent="0.25">
      <c r="B6940">
        <v>30</v>
      </c>
      <c r="C6940" s="1">
        <v>43318</v>
      </c>
      <c r="D6940">
        <v>4</v>
      </c>
      <c r="E6940">
        <v>1710</v>
      </c>
      <c r="F6940">
        <v>76</v>
      </c>
      <c r="G6940">
        <v>12</v>
      </c>
      <c r="H6940">
        <v>468</v>
      </c>
      <c r="I6940">
        <v>30962.5</v>
      </c>
      <c r="J6940">
        <v>9536.09</v>
      </c>
    </row>
    <row r="6941" spans="2:10" x14ac:dyDescent="0.25">
      <c r="B6941">
        <v>30</v>
      </c>
      <c r="C6941" s="1">
        <v>43325</v>
      </c>
      <c r="D6941">
        <v>4</v>
      </c>
      <c r="E6941">
        <v>1774</v>
      </c>
      <c r="F6941">
        <v>104</v>
      </c>
      <c r="G6941">
        <v>22</v>
      </c>
      <c r="H6941">
        <v>224</v>
      </c>
      <c r="I6941">
        <v>20248.47</v>
      </c>
      <c r="J6941">
        <v>20604.73</v>
      </c>
    </row>
    <row r="6942" spans="2:10" x14ac:dyDescent="0.25">
      <c r="B6942">
        <v>30</v>
      </c>
      <c r="C6942" s="1">
        <v>43332</v>
      </c>
      <c r="D6942">
        <v>4</v>
      </c>
      <c r="E6942">
        <v>1856</v>
      </c>
      <c r="F6942">
        <v>77</v>
      </c>
      <c r="G6942">
        <v>18</v>
      </c>
      <c r="H6942">
        <v>1530</v>
      </c>
      <c r="I6942">
        <v>22722.17</v>
      </c>
      <c r="J6942">
        <v>12898.3</v>
      </c>
    </row>
    <row r="6943" spans="2:10" x14ac:dyDescent="0.25">
      <c r="B6943">
        <v>30</v>
      </c>
      <c r="C6943" s="1">
        <v>43339</v>
      </c>
      <c r="D6943">
        <v>4</v>
      </c>
      <c r="E6943">
        <v>1915</v>
      </c>
      <c r="F6943">
        <v>78</v>
      </c>
      <c r="G6943">
        <v>27</v>
      </c>
      <c r="H6943">
        <v>306</v>
      </c>
      <c r="I6943">
        <v>37306.97</v>
      </c>
      <c r="J6943">
        <v>15278.56</v>
      </c>
    </row>
    <row r="6944" spans="2:10" x14ac:dyDescent="0.25">
      <c r="B6944">
        <v>30</v>
      </c>
      <c r="C6944" s="1">
        <v>43346</v>
      </c>
      <c r="D6944">
        <v>4</v>
      </c>
      <c r="E6944">
        <v>1966</v>
      </c>
      <c r="F6944">
        <v>100</v>
      </c>
      <c r="G6944">
        <v>29</v>
      </c>
      <c r="H6944">
        <v>96</v>
      </c>
      <c r="I6944">
        <v>35681.51</v>
      </c>
      <c r="J6944">
        <v>16653.689999999999</v>
      </c>
    </row>
    <row r="6945" spans="2:10" x14ac:dyDescent="0.25">
      <c r="B6945">
        <v>30</v>
      </c>
      <c r="C6945" s="1">
        <v>43353</v>
      </c>
      <c r="D6945">
        <v>4</v>
      </c>
      <c r="E6945">
        <v>2037</v>
      </c>
      <c r="F6945">
        <v>73</v>
      </c>
      <c r="G6945">
        <v>37</v>
      </c>
      <c r="H6945">
        <v>319</v>
      </c>
      <c r="I6945">
        <v>34859.78</v>
      </c>
      <c r="J6945">
        <v>22972.17</v>
      </c>
    </row>
    <row r="6946" spans="2:10" x14ac:dyDescent="0.25">
      <c r="B6946">
        <v>30</v>
      </c>
      <c r="C6946" s="1">
        <v>43360</v>
      </c>
      <c r="D6946">
        <v>4</v>
      </c>
      <c r="E6946">
        <v>2073</v>
      </c>
      <c r="F6946">
        <v>81</v>
      </c>
      <c r="G6946">
        <v>30</v>
      </c>
      <c r="H6946">
        <v>836</v>
      </c>
      <c r="I6946">
        <v>43483.22</v>
      </c>
      <c r="J6946">
        <v>12532.78</v>
      </c>
    </row>
    <row r="6947" spans="2:10" x14ac:dyDescent="0.25">
      <c r="B6947">
        <v>30</v>
      </c>
      <c r="C6947" s="1">
        <v>43367</v>
      </c>
      <c r="D6947">
        <v>4</v>
      </c>
      <c r="E6947">
        <v>2124</v>
      </c>
      <c r="F6947">
        <v>124</v>
      </c>
      <c r="G6947">
        <v>24</v>
      </c>
      <c r="H6947">
        <v>67</v>
      </c>
      <c r="I6947">
        <v>72355.929999999993</v>
      </c>
      <c r="J6947">
        <v>26932.6</v>
      </c>
    </row>
    <row r="6948" spans="2:10" x14ac:dyDescent="0.25">
      <c r="B6948">
        <v>30</v>
      </c>
      <c r="C6948" s="1">
        <v>43101</v>
      </c>
      <c r="D6948">
        <v>5</v>
      </c>
      <c r="E6948">
        <v>0</v>
      </c>
      <c r="F6948">
        <v>107</v>
      </c>
      <c r="G6948">
        <v>24</v>
      </c>
      <c r="H6948">
        <v>5</v>
      </c>
      <c r="I6948">
        <v>1405.54</v>
      </c>
      <c r="J6948">
        <v>489.18</v>
      </c>
    </row>
    <row r="6949" spans="2:10" x14ac:dyDescent="0.25">
      <c r="B6949">
        <v>30</v>
      </c>
      <c r="C6949" s="1">
        <v>43108</v>
      </c>
      <c r="D6949">
        <v>5</v>
      </c>
      <c r="E6949">
        <v>83</v>
      </c>
      <c r="F6949">
        <v>77</v>
      </c>
      <c r="G6949">
        <v>21</v>
      </c>
      <c r="H6949">
        <v>115</v>
      </c>
      <c r="I6949">
        <v>4424.6400000000003</v>
      </c>
      <c r="J6949">
        <v>971.1</v>
      </c>
    </row>
    <row r="6950" spans="2:10" x14ac:dyDescent="0.25">
      <c r="B6950">
        <v>30</v>
      </c>
      <c r="C6950" s="1">
        <v>43115</v>
      </c>
      <c r="D6950">
        <v>5</v>
      </c>
      <c r="E6950">
        <v>139</v>
      </c>
      <c r="F6950">
        <v>99</v>
      </c>
      <c r="G6950">
        <v>21</v>
      </c>
      <c r="H6950">
        <v>105</v>
      </c>
      <c r="I6950">
        <v>1468.92</v>
      </c>
      <c r="J6950">
        <v>1365.6</v>
      </c>
    </row>
    <row r="6951" spans="2:10" x14ac:dyDescent="0.25">
      <c r="B6951">
        <v>30</v>
      </c>
      <c r="C6951" s="1">
        <v>43122</v>
      </c>
      <c r="D6951">
        <v>5</v>
      </c>
      <c r="E6951">
        <v>217</v>
      </c>
      <c r="F6951">
        <v>84</v>
      </c>
      <c r="G6951">
        <v>27</v>
      </c>
      <c r="H6951">
        <v>24</v>
      </c>
      <c r="I6951">
        <v>8701.7099999999991</v>
      </c>
      <c r="J6951">
        <v>1628.97</v>
      </c>
    </row>
    <row r="6952" spans="2:10" x14ac:dyDescent="0.25">
      <c r="B6952">
        <v>30</v>
      </c>
      <c r="C6952" s="1">
        <v>43129</v>
      </c>
      <c r="D6952">
        <v>5</v>
      </c>
      <c r="E6952">
        <v>274</v>
      </c>
      <c r="F6952">
        <v>51</v>
      </c>
      <c r="G6952">
        <v>34</v>
      </c>
      <c r="H6952">
        <v>542</v>
      </c>
      <c r="I6952">
        <v>8785.7199999999993</v>
      </c>
      <c r="J6952">
        <v>1707.52</v>
      </c>
    </row>
    <row r="6953" spans="2:10" x14ac:dyDescent="0.25">
      <c r="B6953">
        <v>30</v>
      </c>
      <c r="C6953" s="1">
        <v>43136</v>
      </c>
      <c r="D6953">
        <v>5</v>
      </c>
      <c r="E6953">
        <v>291</v>
      </c>
      <c r="F6953">
        <v>96</v>
      </c>
      <c r="G6953">
        <v>28</v>
      </c>
      <c r="H6953">
        <v>67</v>
      </c>
      <c r="I6953">
        <v>5705.24</v>
      </c>
      <c r="J6953">
        <v>2169.5</v>
      </c>
    </row>
    <row r="6954" spans="2:10" x14ac:dyDescent="0.25">
      <c r="B6954">
        <v>30</v>
      </c>
      <c r="C6954" s="1">
        <v>43143</v>
      </c>
      <c r="D6954">
        <v>5</v>
      </c>
      <c r="E6954">
        <v>359</v>
      </c>
      <c r="F6954">
        <v>56</v>
      </c>
      <c r="G6954">
        <v>17</v>
      </c>
      <c r="H6954">
        <v>13</v>
      </c>
      <c r="I6954">
        <v>12359.35</v>
      </c>
      <c r="J6954">
        <v>3229.36</v>
      </c>
    </row>
    <row r="6955" spans="2:10" x14ac:dyDescent="0.25">
      <c r="B6955">
        <v>30</v>
      </c>
      <c r="C6955" s="1">
        <v>43150</v>
      </c>
      <c r="D6955">
        <v>5</v>
      </c>
      <c r="E6955">
        <v>398</v>
      </c>
      <c r="F6955">
        <v>121</v>
      </c>
      <c r="G6955">
        <v>14</v>
      </c>
      <c r="H6955">
        <v>572</v>
      </c>
      <c r="I6955">
        <v>3890.32</v>
      </c>
      <c r="J6955">
        <v>2520.04</v>
      </c>
    </row>
    <row r="6956" spans="2:10" x14ac:dyDescent="0.25">
      <c r="B6956">
        <v>30</v>
      </c>
      <c r="C6956" s="1">
        <v>43157</v>
      </c>
      <c r="D6956">
        <v>5</v>
      </c>
      <c r="E6956">
        <v>505</v>
      </c>
      <c r="F6956">
        <v>58</v>
      </c>
      <c r="G6956">
        <v>22</v>
      </c>
      <c r="H6956">
        <v>102</v>
      </c>
      <c r="I6956">
        <v>11809.42</v>
      </c>
      <c r="J6956">
        <v>2840.33</v>
      </c>
    </row>
    <row r="6957" spans="2:10" x14ac:dyDescent="0.25">
      <c r="B6957">
        <v>30</v>
      </c>
      <c r="C6957" s="1">
        <v>43164</v>
      </c>
      <c r="D6957">
        <v>5</v>
      </c>
      <c r="E6957">
        <v>541</v>
      </c>
      <c r="F6957">
        <v>85</v>
      </c>
      <c r="G6957">
        <v>51</v>
      </c>
      <c r="H6957">
        <v>493</v>
      </c>
      <c r="I6957">
        <v>10195.709999999999</v>
      </c>
      <c r="J6957">
        <v>2882.83</v>
      </c>
    </row>
    <row r="6958" spans="2:10" x14ac:dyDescent="0.25">
      <c r="B6958">
        <v>30</v>
      </c>
      <c r="C6958" s="1">
        <v>43171</v>
      </c>
      <c r="D6958">
        <v>5</v>
      </c>
      <c r="E6958">
        <v>575</v>
      </c>
      <c r="F6958">
        <v>135</v>
      </c>
      <c r="G6958">
        <v>16</v>
      </c>
      <c r="H6958">
        <v>416</v>
      </c>
      <c r="I6958">
        <v>14572.83</v>
      </c>
      <c r="J6958">
        <v>4974.54</v>
      </c>
    </row>
    <row r="6959" spans="2:10" x14ac:dyDescent="0.25">
      <c r="B6959">
        <v>30</v>
      </c>
      <c r="C6959" s="1">
        <v>43178</v>
      </c>
      <c r="D6959">
        <v>5</v>
      </c>
      <c r="E6959">
        <v>694</v>
      </c>
      <c r="F6959">
        <v>47</v>
      </c>
      <c r="G6959">
        <v>25</v>
      </c>
      <c r="H6959">
        <v>134</v>
      </c>
      <c r="I6959">
        <v>14054.33</v>
      </c>
      <c r="J6959">
        <v>4547.5200000000004</v>
      </c>
    </row>
    <row r="6960" spans="2:10" x14ac:dyDescent="0.25">
      <c r="B6960">
        <v>30</v>
      </c>
      <c r="C6960" s="1">
        <v>43185</v>
      </c>
      <c r="D6960">
        <v>5</v>
      </c>
      <c r="E6960">
        <v>716</v>
      </c>
      <c r="F6960">
        <v>59</v>
      </c>
      <c r="G6960">
        <v>17</v>
      </c>
      <c r="H6960">
        <v>271</v>
      </c>
      <c r="I6960">
        <v>14999.95</v>
      </c>
      <c r="J6960">
        <v>5336.03</v>
      </c>
    </row>
    <row r="6961" spans="2:10" x14ac:dyDescent="0.25">
      <c r="B6961">
        <v>30</v>
      </c>
      <c r="C6961" s="1">
        <v>43192</v>
      </c>
      <c r="D6961">
        <v>5</v>
      </c>
      <c r="E6961">
        <v>758</v>
      </c>
      <c r="F6961">
        <v>110</v>
      </c>
      <c r="G6961">
        <v>20</v>
      </c>
      <c r="H6961">
        <v>62</v>
      </c>
      <c r="I6961">
        <v>15994.56</v>
      </c>
      <c r="J6961">
        <v>5931.6</v>
      </c>
    </row>
    <row r="6962" spans="2:10" x14ac:dyDescent="0.25">
      <c r="B6962">
        <v>30</v>
      </c>
      <c r="C6962" s="1">
        <v>43199</v>
      </c>
      <c r="D6962">
        <v>5</v>
      </c>
      <c r="E6962">
        <v>848</v>
      </c>
      <c r="F6962">
        <v>56</v>
      </c>
      <c r="G6962">
        <v>30</v>
      </c>
      <c r="H6962">
        <v>471</v>
      </c>
      <c r="I6962">
        <v>12205.84</v>
      </c>
      <c r="J6962">
        <v>4948.0200000000004</v>
      </c>
    </row>
    <row r="6963" spans="2:10" x14ac:dyDescent="0.25">
      <c r="B6963">
        <v>30</v>
      </c>
      <c r="C6963" s="1">
        <v>43206</v>
      </c>
      <c r="D6963">
        <v>5</v>
      </c>
      <c r="E6963">
        <v>874</v>
      </c>
      <c r="F6963">
        <v>71</v>
      </c>
      <c r="G6963">
        <v>26</v>
      </c>
      <c r="H6963">
        <v>205</v>
      </c>
      <c r="I6963">
        <v>17621.580000000002</v>
      </c>
      <c r="J6963">
        <v>4331.26</v>
      </c>
    </row>
    <row r="6964" spans="2:10" x14ac:dyDescent="0.25">
      <c r="B6964">
        <v>30</v>
      </c>
      <c r="C6964" s="1">
        <v>43213</v>
      </c>
      <c r="D6964">
        <v>5</v>
      </c>
      <c r="E6964">
        <v>919</v>
      </c>
      <c r="F6964">
        <v>60</v>
      </c>
      <c r="G6964">
        <v>35</v>
      </c>
      <c r="H6964">
        <v>431</v>
      </c>
      <c r="I6964">
        <v>20983.57</v>
      </c>
      <c r="J6964">
        <v>4926.6099999999997</v>
      </c>
    </row>
    <row r="6965" spans="2:10" x14ac:dyDescent="0.25">
      <c r="B6965">
        <v>30</v>
      </c>
      <c r="C6965" s="1">
        <v>43220</v>
      </c>
      <c r="D6965">
        <v>5</v>
      </c>
      <c r="E6965">
        <v>944</v>
      </c>
      <c r="F6965">
        <v>63</v>
      </c>
      <c r="G6965">
        <v>21</v>
      </c>
      <c r="H6965">
        <v>1042</v>
      </c>
      <c r="I6965">
        <v>14848.06</v>
      </c>
      <c r="J6965">
        <v>5526.74</v>
      </c>
    </row>
    <row r="6966" spans="2:10" x14ac:dyDescent="0.25">
      <c r="B6966">
        <v>30</v>
      </c>
      <c r="C6966" s="1">
        <v>43227</v>
      </c>
      <c r="D6966">
        <v>5</v>
      </c>
      <c r="E6966">
        <v>986</v>
      </c>
      <c r="F6966">
        <v>46</v>
      </c>
      <c r="G6966">
        <v>34</v>
      </c>
      <c r="H6966">
        <v>503</v>
      </c>
      <c r="I6966">
        <v>16962.96</v>
      </c>
      <c r="J6966">
        <v>7571.9</v>
      </c>
    </row>
    <row r="6967" spans="2:10" x14ac:dyDescent="0.25">
      <c r="B6967">
        <v>30</v>
      </c>
      <c r="C6967" s="1">
        <v>43234</v>
      </c>
      <c r="D6967">
        <v>5</v>
      </c>
      <c r="E6967">
        <v>998</v>
      </c>
      <c r="F6967">
        <v>64</v>
      </c>
      <c r="G6967">
        <v>19</v>
      </c>
      <c r="H6967">
        <v>75</v>
      </c>
      <c r="I6967">
        <v>14985.69</v>
      </c>
      <c r="J6967">
        <v>4193.88</v>
      </c>
    </row>
    <row r="6968" spans="2:10" x14ac:dyDescent="0.25">
      <c r="B6968">
        <v>30</v>
      </c>
      <c r="C6968" s="1">
        <v>43241</v>
      </c>
      <c r="D6968">
        <v>5</v>
      </c>
      <c r="E6968">
        <v>1043</v>
      </c>
      <c r="F6968">
        <v>79</v>
      </c>
      <c r="G6968">
        <v>19</v>
      </c>
      <c r="H6968">
        <v>328</v>
      </c>
      <c r="I6968">
        <v>32814.32</v>
      </c>
      <c r="J6968">
        <v>4154.4799999999996</v>
      </c>
    </row>
    <row r="6969" spans="2:10" x14ac:dyDescent="0.25">
      <c r="B6969">
        <v>30</v>
      </c>
      <c r="C6969" s="1">
        <v>43248</v>
      </c>
      <c r="D6969">
        <v>5</v>
      </c>
      <c r="E6969">
        <v>1103</v>
      </c>
      <c r="F6969">
        <v>107</v>
      </c>
      <c r="G6969">
        <v>40</v>
      </c>
      <c r="H6969">
        <v>1430</v>
      </c>
      <c r="I6969">
        <v>18322.84</v>
      </c>
      <c r="J6969">
        <v>7785.65</v>
      </c>
    </row>
    <row r="6970" spans="2:10" x14ac:dyDescent="0.25">
      <c r="B6970">
        <v>30</v>
      </c>
      <c r="C6970" s="1">
        <v>43255</v>
      </c>
      <c r="D6970">
        <v>5</v>
      </c>
      <c r="E6970">
        <v>1170</v>
      </c>
      <c r="F6970">
        <v>121</v>
      </c>
      <c r="G6970">
        <v>15</v>
      </c>
      <c r="H6970">
        <v>210</v>
      </c>
      <c r="I6970">
        <v>34888.120000000003</v>
      </c>
      <c r="J6970">
        <v>7905.14</v>
      </c>
    </row>
    <row r="6971" spans="2:10" x14ac:dyDescent="0.25">
      <c r="B6971">
        <v>30</v>
      </c>
      <c r="C6971" s="1">
        <v>43262</v>
      </c>
      <c r="D6971">
        <v>5</v>
      </c>
      <c r="E6971">
        <v>1276</v>
      </c>
      <c r="F6971">
        <v>78</v>
      </c>
      <c r="G6971">
        <v>8</v>
      </c>
      <c r="H6971">
        <v>72</v>
      </c>
      <c r="I6971">
        <v>6968.89</v>
      </c>
      <c r="J6971">
        <v>6313.73</v>
      </c>
    </row>
    <row r="6972" spans="2:10" x14ac:dyDescent="0.25">
      <c r="B6972">
        <v>30</v>
      </c>
      <c r="C6972" s="1">
        <v>43269</v>
      </c>
      <c r="D6972">
        <v>5</v>
      </c>
      <c r="E6972">
        <v>1346</v>
      </c>
      <c r="F6972">
        <v>74</v>
      </c>
      <c r="G6972">
        <v>21</v>
      </c>
      <c r="H6972">
        <v>2346</v>
      </c>
      <c r="I6972">
        <v>15935.17</v>
      </c>
      <c r="J6972">
        <v>9092.8700000000008</v>
      </c>
    </row>
    <row r="6973" spans="2:10" x14ac:dyDescent="0.25">
      <c r="B6973">
        <v>30</v>
      </c>
      <c r="C6973" s="1">
        <v>43276</v>
      </c>
      <c r="D6973">
        <v>5</v>
      </c>
      <c r="E6973">
        <v>1399</v>
      </c>
      <c r="F6973">
        <v>116</v>
      </c>
      <c r="G6973">
        <v>43</v>
      </c>
      <c r="H6973">
        <v>2355</v>
      </c>
      <c r="I6973">
        <v>29814.76</v>
      </c>
      <c r="J6973">
        <v>9939.6299999999992</v>
      </c>
    </row>
    <row r="6974" spans="2:10" x14ac:dyDescent="0.25">
      <c r="B6974">
        <v>30</v>
      </c>
      <c r="C6974" s="1">
        <v>43283</v>
      </c>
      <c r="D6974">
        <v>5</v>
      </c>
      <c r="E6974">
        <v>1472</v>
      </c>
      <c r="F6974">
        <v>119</v>
      </c>
      <c r="G6974">
        <v>19</v>
      </c>
      <c r="H6974">
        <v>673</v>
      </c>
      <c r="I6974">
        <v>48447.48</v>
      </c>
      <c r="J6974">
        <v>10551.49</v>
      </c>
    </row>
    <row r="6975" spans="2:10" x14ac:dyDescent="0.25">
      <c r="B6975">
        <v>30</v>
      </c>
      <c r="C6975" s="1">
        <v>43290</v>
      </c>
      <c r="D6975">
        <v>5</v>
      </c>
      <c r="E6975">
        <v>1572</v>
      </c>
      <c r="F6975">
        <v>133</v>
      </c>
      <c r="G6975">
        <v>47</v>
      </c>
      <c r="H6975">
        <v>228</v>
      </c>
      <c r="I6975">
        <v>54119.14</v>
      </c>
      <c r="J6975">
        <v>8100.01</v>
      </c>
    </row>
    <row r="6976" spans="2:10" x14ac:dyDescent="0.25">
      <c r="B6976">
        <v>30</v>
      </c>
      <c r="C6976" s="1">
        <v>43297</v>
      </c>
      <c r="D6976">
        <v>5</v>
      </c>
      <c r="E6976">
        <v>1658</v>
      </c>
      <c r="F6976">
        <v>133</v>
      </c>
      <c r="G6976">
        <v>17</v>
      </c>
      <c r="H6976">
        <v>1077</v>
      </c>
      <c r="I6976">
        <v>45250.42</v>
      </c>
      <c r="J6976">
        <v>13724.63</v>
      </c>
    </row>
    <row r="6977" spans="2:10" x14ac:dyDescent="0.25">
      <c r="B6977">
        <v>30</v>
      </c>
      <c r="C6977" s="1">
        <v>43304</v>
      </c>
      <c r="D6977">
        <v>5</v>
      </c>
      <c r="E6977">
        <v>1774</v>
      </c>
      <c r="F6977">
        <v>81</v>
      </c>
      <c r="G6977">
        <v>20</v>
      </c>
      <c r="H6977">
        <v>1687</v>
      </c>
      <c r="I6977">
        <v>51035.34</v>
      </c>
      <c r="J6977">
        <v>8340.9</v>
      </c>
    </row>
    <row r="6978" spans="2:10" x14ac:dyDescent="0.25">
      <c r="B6978">
        <v>30</v>
      </c>
      <c r="C6978" s="1">
        <v>43311</v>
      </c>
      <c r="D6978">
        <v>5</v>
      </c>
      <c r="E6978">
        <v>1835</v>
      </c>
      <c r="F6978">
        <v>54</v>
      </c>
      <c r="G6978">
        <v>26</v>
      </c>
      <c r="H6978">
        <v>80</v>
      </c>
      <c r="I6978">
        <v>50222.85</v>
      </c>
      <c r="J6978">
        <v>10362.89</v>
      </c>
    </row>
    <row r="6979" spans="2:10" x14ac:dyDescent="0.25">
      <c r="B6979">
        <v>30</v>
      </c>
      <c r="C6979" s="1">
        <v>43318</v>
      </c>
      <c r="D6979">
        <v>5</v>
      </c>
      <c r="E6979">
        <v>1863</v>
      </c>
      <c r="F6979">
        <v>41</v>
      </c>
      <c r="G6979">
        <v>32</v>
      </c>
      <c r="H6979">
        <v>461</v>
      </c>
      <c r="I6979">
        <v>30066.85</v>
      </c>
      <c r="J6979">
        <v>11234.1</v>
      </c>
    </row>
    <row r="6980" spans="2:10" x14ac:dyDescent="0.25">
      <c r="B6980">
        <v>30</v>
      </c>
      <c r="C6980" s="1">
        <v>43325</v>
      </c>
      <c r="D6980">
        <v>5</v>
      </c>
      <c r="E6980">
        <v>1872</v>
      </c>
      <c r="F6980">
        <v>76</v>
      </c>
      <c r="G6980">
        <v>16</v>
      </c>
      <c r="H6980">
        <v>183</v>
      </c>
      <c r="I6980">
        <v>49636.07</v>
      </c>
      <c r="J6980">
        <v>13614.72</v>
      </c>
    </row>
    <row r="6981" spans="2:10" x14ac:dyDescent="0.25">
      <c r="B6981">
        <v>30</v>
      </c>
      <c r="C6981" s="1">
        <v>43332</v>
      </c>
      <c r="D6981">
        <v>5</v>
      </c>
      <c r="E6981">
        <v>1932</v>
      </c>
      <c r="F6981">
        <v>100</v>
      </c>
      <c r="G6981">
        <v>20</v>
      </c>
      <c r="H6981">
        <v>333</v>
      </c>
      <c r="I6981">
        <v>32938.720000000001</v>
      </c>
      <c r="J6981">
        <v>12380.99</v>
      </c>
    </row>
    <row r="6982" spans="2:10" x14ac:dyDescent="0.25">
      <c r="B6982">
        <v>30</v>
      </c>
      <c r="C6982" s="1">
        <v>43339</v>
      </c>
      <c r="D6982">
        <v>5</v>
      </c>
      <c r="E6982">
        <v>2012</v>
      </c>
      <c r="F6982">
        <v>67</v>
      </c>
      <c r="G6982">
        <v>32</v>
      </c>
      <c r="H6982">
        <v>157</v>
      </c>
      <c r="I6982">
        <v>51785.37</v>
      </c>
      <c r="J6982">
        <v>12574.9</v>
      </c>
    </row>
    <row r="6983" spans="2:10" x14ac:dyDescent="0.25">
      <c r="B6983">
        <v>30</v>
      </c>
      <c r="C6983" s="1">
        <v>43346</v>
      </c>
      <c r="D6983">
        <v>5</v>
      </c>
      <c r="E6983">
        <v>2047</v>
      </c>
      <c r="F6983">
        <v>98</v>
      </c>
      <c r="G6983">
        <v>34</v>
      </c>
      <c r="H6983">
        <v>534</v>
      </c>
      <c r="I6983">
        <v>42673.440000000002</v>
      </c>
      <c r="J6983">
        <v>11038.67</v>
      </c>
    </row>
    <row r="6984" spans="2:10" x14ac:dyDescent="0.25">
      <c r="B6984">
        <v>30</v>
      </c>
      <c r="C6984" s="1">
        <v>43353</v>
      </c>
      <c r="D6984">
        <v>5</v>
      </c>
      <c r="E6984">
        <v>2111</v>
      </c>
      <c r="F6984">
        <v>62</v>
      </c>
      <c r="G6984">
        <v>34</v>
      </c>
      <c r="H6984">
        <v>2473</v>
      </c>
      <c r="I6984">
        <v>67539.850000000006</v>
      </c>
      <c r="J6984">
        <v>16363.51</v>
      </c>
    </row>
    <row r="6985" spans="2:10" x14ac:dyDescent="0.25">
      <c r="B6985">
        <v>30</v>
      </c>
      <c r="C6985" s="1">
        <v>43360</v>
      </c>
      <c r="D6985">
        <v>5</v>
      </c>
      <c r="E6985">
        <v>2139</v>
      </c>
      <c r="F6985">
        <v>75</v>
      </c>
      <c r="G6985">
        <v>43</v>
      </c>
      <c r="H6985">
        <v>43</v>
      </c>
      <c r="I6985">
        <v>53486.44</v>
      </c>
      <c r="J6985">
        <v>10200.84</v>
      </c>
    </row>
    <row r="6986" spans="2:10" x14ac:dyDescent="0.25">
      <c r="B6986">
        <v>30</v>
      </c>
      <c r="C6986" s="1">
        <v>43367</v>
      </c>
      <c r="D6986">
        <v>5</v>
      </c>
      <c r="E6986">
        <v>2171</v>
      </c>
      <c r="F6986">
        <v>47</v>
      </c>
      <c r="G6986">
        <v>21</v>
      </c>
      <c r="H6986">
        <v>1386</v>
      </c>
      <c r="I6986">
        <v>34882.47</v>
      </c>
      <c r="J6986">
        <v>14087.92</v>
      </c>
    </row>
    <row r="6987" spans="2:10" x14ac:dyDescent="0.25">
      <c r="B6987">
        <v>30</v>
      </c>
      <c r="C6987" s="1">
        <v>43101</v>
      </c>
      <c r="D6987">
        <v>6</v>
      </c>
      <c r="E6987">
        <v>0</v>
      </c>
      <c r="F6987">
        <v>60</v>
      </c>
      <c r="G6987">
        <v>26</v>
      </c>
      <c r="H6987">
        <v>68</v>
      </c>
      <c r="I6987">
        <v>599.28</v>
      </c>
      <c r="J6987">
        <v>116.36</v>
      </c>
    </row>
    <row r="6988" spans="2:10" x14ac:dyDescent="0.25">
      <c r="B6988">
        <v>30</v>
      </c>
      <c r="C6988" s="1">
        <v>43108</v>
      </c>
      <c r="D6988">
        <v>6</v>
      </c>
      <c r="E6988">
        <v>34</v>
      </c>
      <c r="F6988">
        <v>74</v>
      </c>
      <c r="G6988">
        <v>33</v>
      </c>
      <c r="H6988">
        <v>138</v>
      </c>
      <c r="I6988">
        <v>466.36</v>
      </c>
      <c r="J6988">
        <v>211.1</v>
      </c>
    </row>
    <row r="6989" spans="2:10" x14ac:dyDescent="0.25">
      <c r="B6989">
        <v>30</v>
      </c>
      <c r="C6989" s="1">
        <v>43115</v>
      </c>
      <c r="D6989">
        <v>6</v>
      </c>
      <c r="E6989">
        <v>75</v>
      </c>
      <c r="F6989">
        <v>65</v>
      </c>
      <c r="G6989">
        <v>32</v>
      </c>
      <c r="H6989">
        <v>117</v>
      </c>
      <c r="I6989">
        <v>1433.8</v>
      </c>
      <c r="J6989">
        <v>287.17</v>
      </c>
    </row>
    <row r="6990" spans="2:10" x14ac:dyDescent="0.25">
      <c r="B6990">
        <v>30</v>
      </c>
      <c r="C6990" s="1">
        <v>43122</v>
      </c>
      <c r="D6990">
        <v>6</v>
      </c>
      <c r="E6990">
        <v>108</v>
      </c>
      <c r="F6990">
        <v>57</v>
      </c>
      <c r="G6990">
        <v>23</v>
      </c>
      <c r="H6990">
        <v>188</v>
      </c>
      <c r="I6990">
        <v>1543.37</v>
      </c>
      <c r="J6990">
        <v>335.28</v>
      </c>
    </row>
    <row r="6991" spans="2:10" x14ac:dyDescent="0.25">
      <c r="B6991">
        <v>30</v>
      </c>
      <c r="C6991" s="1">
        <v>43129</v>
      </c>
      <c r="D6991">
        <v>6</v>
      </c>
      <c r="E6991">
        <v>142</v>
      </c>
      <c r="F6991">
        <v>100</v>
      </c>
      <c r="G6991">
        <v>27</v>
      </c>
      <c r="H6991">
        <v>254</v>
      </c>
      <c r="I6991">
        <v>1844.51</v>
      </c>
      <c r="J6991">
        <v>500.73</v>
      </c>
    </row>
    <row r="6992" spans="2:10" x14ac:dyDescent="0.25">
      <c r="B6992">
        <v>30</v>
      </c>
      <c r="C6992" s="1">
        <v>43136</v>
      </c>
      <c r="D6992">
        <v>6</v>
      </c>
      <c r="E6992">
        <v>215</v>
      </c>
      <c r="F6992">
        <v>87</v>
      </c>
      <c r="G6992">
        <v>23</v>
      </c>
      <c r="H6992">
        <v>17</v>
      </c>
      <c r="I6992">
        <v>2909.8</v>
      </c>
      <c r="J6992">
        <v>606.87</v>
      </c>
    </row>
    <row r="6993" spans="2:10" x14ac:dyDescent="0.25">
      <c r="B6993">
        <v>30</v>
      </c>
      <c r="C6993" s="1">
        <v>43143</v>
      </c>
      <c r="D6993">
        <v>6</v>
      </c>
      <c r="E6993">
        <v>279</v>
      </c>
      <c r="F6993">
        <v>101</v>
      </c>
      <c r="G6993">
        <v>25</v>
      </c>
      <c r="H6993">
        <v>301</v>
      </c>
      <c r="I6993">
        <v>290.07</v>
      </c>
      <c r="J6993">
        <v>778.36</v>
      </c>
    </row>
    <row r="6994" spans="2:10" x14ac:dyDescent="0.25">
      <c r="B6994">
        <v>30</v>
      </c>
      <c r="C6994" s="1">
        <v>43150</v>
      </c>
      <c r="D6994">
        <v>6</v>
      </c>
      <c r="E6994">
        <v>355</v>
      </c>
      <c r="F6994">
        <v>52</v>
      </c>
      <c r="G6994">
        <v>21</v>
      </c>
      <c r="H6994">
        <v>4</v>
      </c>
      <c r="I6994">
        <v>5711.89</v>
      </c>
      <c r="J6994">
        <v>805.74</v>
      </c>
    </row>
    <row r="6995" spans="2:10" x14ac:dyDescent="0.25">
      <c r="B6995">
        <v>30</v>
      </c>
      <c r="C6995" s="1">
        <v>43157</v>
      </c>
      <c r="D6995">
        <v>6</v>
      </c>
      <c r="E6995">
        <v>386</v>
      </c>
      <c r="F6995">
        <v>77</v>
      </c>
      <c r="G6995">
        <v>24</v>
      </c>
      <c r="H6995">
        <v>268</v>
      </c>
      <c r="I6995">
        <v>5913.24</v>
      </c>
      <c r="J6995">
        <v>930.92</v>
      </c>
    </row>
    <row r="6996" spans="2:10" x14ac:dyDescent="0.25">
      <c r="B6996">
        <v>30</v>
      </c>
      <c r="C6996" s="1">
        <v>43164</v>
      </c>
      <c r="D6996">
        <v>6</v>
      </c>
      <c r="E6996">
        <v>439</v>
      </c>
      <c r="F6996">
        <v>58</v>
      </c>
      <c r="G6996">
        <v>32</v>
      </c>
      <c r="H6996">
        <v>44</v>
      </c>
      <c r="I6996">
        <v>4070.28</v>
      </c>
      <c r="J6996">
        <v>956.95</v>
      </c>
    </row>
    <row r="6997" spans="2:10" x14ac:dyDescent="0.25">
      <c r="B6997">
        <v>30</v>
      </c>
      <c r="C6997" s="1">
        <v>43171</v>
      </c>
      <c r="D6997">
        <v>6</v>
      </c>
      <c r="E6997">
        <v>465</v>
      </c>
      <c r="F6997">
        <v>79</v>
      </c>
      <c r="G6997">
        <v>19</v>
      </c>
      <c r="H6997">
        <v>217</v>
      </c>
      <c r="I6997">
        <v>2821.1</v>
      </c>
      <c r="J6997">
        <v>1098.8399999999999</v>
      </c>
    </row>
    <row r="6998" spans="2:10" x14ac:dyDescent="0.25">
      <c r="B6998">
        <v>30</v>
      </c>
      <c r="C6998" s="1">
        <v>43178</v>
      </c>
      <c r="D6998">
        <v>6</v>
      </c>
      <c r="E6998">
        <v>525</v>
      </c>
      <c r="F6998">
        <v>134</v>
      </c>
      <c r="G6998">
        <v>27</v>
      </c>
      <c r="H6998">
        <v>33</v>
      </c>
      <c r="I6998">
        <v>7226.07</v>
      </c>
      <c r="J6998">
        <v>1346.58</v>
      </c>
    </row>
    <row r="6999" spans="2:10" x14ac:dyDescent="0.25">
      <c r="B6999">
        <v>30</v>
      </c>
      <c r="C6999" s="1">
        <v>43185</v>
      </c>
      <c r="D6999">
        <v>6</v>
      </c>
      <c r="E6999">
        <v>632</v>
      </c>
      <c r="F6999">
        <v>113</v>
      </c>
      <c r="G6999">
        <v>17</v>
      </c>
      <c r="H6999">
        <v>192</v>
      </c>
      <c r="I6999">
        <v>5890.75</v>
      </c>
      <c r="J6999">
        <v>1500.69</v>
      </c>
    </row>
    <row r="7000" spans="2:10" x14ac:dyDescent="0.25">
      <c r="B7000">
        <v>30</v>
      </c>
      <c r="C7000" s="1">
        <v>43192</v>
      </c>
      <c r="D7000">
        <v>6</v>
      </c>
      <c r="E7000">
        <v>728</v>
      </c>
      <c r="F7000">
        <v>66</v>
      </c>
      <c r="G7000">
        <v>26</v>
      </c>
      <c r="H7000">
        <v>871</v>
      </c>
      <c r="I7000">
        <v>5537.02</v>
      </c>
      <c r="J7000">
        <v>1514.01</v>
      </c>
    </row>
    <row r="7001" spans="2:10" x14ac:dyDescent="0.25">
      <c r="B7001">
        <v>30</v>
      </c>
      <c r="C7001" s="1">
        <v>43199</v>
      </c>
      <c r="D7001">
        <v>6</v>
      </c>
      <c r="E7001">
        <v>768</v>
      </c>
      <c r="F7001">
        <v>97</v>
      </c>
      <c r="G7001">
        <v>22</v>
      </c>
      <c r="H7001">
        <v>235</v>
      </c>
      <c r="I7001">
        <v>2069.2600000000002</v>
      </c>
      <c r="J7001">
        <v>1768.94</v>
      </c>
    </row>
    <row r="7002" spans="2:10" x14ac:dyDescent="0.25">
      <c r="B7002">
        <v>30</v>
      </c>
      <c r="C7002" s="1">
        <v>43206</v>
      </c>
      <c r="D7002">
        <v>6</v>
      </c>
      <c r="E7002">
        <v>843</v>
      </c>
      <c r="F7002">
        <v>131</v>
      </c>
      <c r="G7002">
        <v>21</v>
      </c>
      <c r="H7002">
        <v>615</v>
      </c>
      <c r="I7002">
        <v>9067.68</v>
      </c>
      <c r="J7002">
        <v>2161.46</v>
      </c>
    </row>
    <row r="7003" spans="2:10" x14ac:dyDescent="0.25">
      <c r="B7003">
        <v>30</v>
      </c>
      <c r="C7003" s="1">
        <v>43213</v>
      </c>
      <c r="D7003">
        <v>6</v>
      </c>
      <c r="E7003">
        <v>953</v>
      </c>
      <c r="F7003">
        <v>75</v>
      </c>
      <c r="G7003">
        <v>25</v>
      </c>
      <c r="H7003">
        <v>706</v>
      </c>
      <c r="I7003">
        <v>4568.57</v>
      </c>
      <c r="J7003">
        <v>2131.61</v>
      </c>
    </row>
    <row r="7004" spans="2:10" x14ac:dyDescent="0.25">
      <c r="B7004">
        <v>30</v>
      </c>
      <c r="C7004" s="1">
        <v>43220</v>
      </c>
      <c r="D7004">
        <v>6</v>
      </c>
      <c r="E7004">
        <v>1003</v>
      </c>
      <c r="F7004">
        <v>85</v>
      </c>
      <c r="G7004">
        <v>34</v>
      </c>
      <c r="H7004">
        <v>149</v>
      </c>
      <c r="I7004">
        <v>9208.48</v>
      </c>
      <c r="J7004">
        <v>2307.0700000000002</v>
      </c>
    </row>
    <row r="7005" spans="2:10" x14ac:dyDescent="0.25">
      <c r="B7005">
        <v>30</v>
      </c>
      <c r="C7005" s="1">
        <v>43227</v>
      </c>
      <c r="D7005">
        <v>6</v>
      </c>
      <c r="E7005">
        <v>1054</v>
      </c>
      <c r="F7005">
        <v>59</v>
      </c>
      <c r="G7005">
        <v>19</v>
      </c>
      <c r="H7005">
        <v>1072</v>
      </c>
      <c r="I7005">
        <v>4431.2700000000004</v>
      </c>
      <c r="J7005">
        <v>2316.7600000000002</v>
      </c>
    </row>
    <row r="7006" spans="2:10" x14ac:dyDescent="0.25">
      <c r="B7006">
        <v>30</v>
      </c>
      <c r="C7006" s="1">
        <v>43234</v>
      </c>
      <c r="D7006">
        <v>6</v>
      </c>
      <c r="E7006">
        <v>1094</v>
      </c>
      <c r="F7006">
        <v>112</v>
      </c>
      <c r="G7006">
        <v>27</v>
      </c>
      <c r="H7006">
        <v>186</v>
      </c>
      <c r="I7006">
        <v>12973.2</v>
      </c>
      <c r="J7006">
        <v>2377.31</v>
      </c>
    </row>
    <row r="7007" spans="2:10" x14ac:dyDescent="0.25">
      <c r="B7007">
        <v>30</v>
      </c>
      <c r="C7007" s="1">
        <v>43241</v>
      </c>
      <c r="D7007">
        <v>6</v>
      </c>
      <c r="E7007">
        <v>1179</v>
      </c>
      <c r="F7007">
        <v>36</v>
      </c>
      <c r="G7007">
        <v>17</v>
      </c>
      <c r="H7007">
        <v>754</v>
      </c>
      <c r="I7007">
        <v>4565.97</v>
      </c>
      <c r="J7007">
        <v>2309.9</v>
      </c>
    </row>
    <row r="7008" spans="2:10" x14ac:dyDescent="0.25">
      <c r="B7008">
        <v>30</v>
      </c>
      <c r="C7008" s="1">
        <v>43248</v>
      </c>
      <c r="D7008">
        <v>6</v>
      </c>
      <c r="E7008">
        <v>1198</v>
      </c>
      <c r="F7008">
        <v>86</v>
      </c>
      <c r="G7008">
        <v>27</v>
      </c>
      <c r="H7008">
        <v>340</v>
      </c>
      <c r="I7008">
        <v>9142.02</v>
      </c>
      <c r="J7008">
        <v>2535.21</v>
      </c>
    </row>
    <row r="7009" spans="2:10" x14ac:dyDescent="0.25">
      <c r="B7009">
        <v>30</v>
      </c>
      <c r="C7009" s="1">
        <v>43255</v>
      </c>
      <c r="D7009">
        <v>6</v>
      </c>
      <c r="E7009">
        <v>1257</v>
      </c>
      <c r="F7009">
        <v>71</v>
      </c>
      <c r="G7009">
        <v>26</v>
      </c>
      <c r="H7009">
        <v>174</v>
      </c>
      <c r="I7009">
        <v>10040.06</v>
      </c>
      <c r="J7009">
        <v>2554.48</v>
      </c>
    </row>
    <row r="7010" spans="2:10" x14ac:dyDescent="0.25">
      <c r="B7010">
        <v>30</v>
      </c>
      <c r="C7010" s="1">
        <v>43262</v>
      </c>
      <c r="D7010">
        <v>6</v>
      </c>
      <c r="E7010">
        <v>1302</v>
      </c>
      <c r="F7010">
        <v>47</v>
      </c>
      <c r="G7010">
        <v>24</v>
      </c>
      <c r="H7010">
        <v>951</v>
      </c>
      <c r="I7010">
        <v>11642.06</v>
      </c>
      <c r="J7010">
        <v>2573.79</v>
      </c>
    </row>
    <row r="7011" spans="2:10" x14ac:dyDescent="0.25">
      <c r="B7011">
        <v>30</v>
      </c>
      <c r="C7011" s="1">
        <v>43269</v>
      </c>
      <c r="D7011">
        <v>6</v>
      </c>
      <c r="E7011">
        <v>1325</v>
      </c>
      <c r="F7011">
        <v>97</v>
      </c>
      <c r="G7011">
        <v>21</v>
      </c>
      <c r="H7011">
        <v>2841</v>
      </c>
      <c r="I7011">
        <v>11710.8</v>
      </c>
      <c r="J7011">
        <v>2956.59</v>
      </c>
    </row>
    <row r="7012" spans="2:10" x14ac:dyDescent="0.25">
      <c r="B7012">
        <v>30</v>
      </c>
      <c r="C7012" s="1">
        <v>43276</v>
      </c>
      <c r="D7012">
        <v>6</v>
      </c>
      <c r="E7012">
        <v>1401</v>
      </c>
      <c r="F7012">
        <v>92</v>
      </c>
      <c r="G7012">
        <v>31</v>
      </c>
      <c r="H7012">
        <v>748</v>
      </c>
      <c r="I7012">
        <v>10983.97</v>
      </c>
      <c r="J7012">
        <v>3077.52</v>
      </c>
    </row>
    <row r="7013" spans="2:10" x14ac:dyDescent="0.25">
      <c r="B7013">
        <v>30</v>
      </c>
      <c r="C7013" s="1">
        <v>43283</v>
      </c>
      <c r="D7013">
        <v>6</v>
      </c>
      <c r="E7013">
        <v>1462</v>
      </c>
      <c r="F7013">
        <v>79</v>
      </c>
      <c r="G7013">
        <v>34</v>
      </c>
      <c r="H7013">
        <v>657</v>
      </c>
      <c r="I7013">
        <v>10239.36</v>
      </c>
      <c r="J7013">
        <v>3178.96</v>
      </c>
    </row>
    <row r="7014" spans="2:10" x14ac:dyDescent="0.25">
      <c r="B7014">
        <v>30</v>
      </c>
      <c r="C7014" s="1">
        <v>43290</v>
      </c>
      <c r="D7014">
        <v>6</v>
      </c>
      <c r="E7014">
        <v>1507</v>
      </c>
      <c r="F7014">
        <v>52</v>
      </c>
      <c r="G7014">
        <v>25</v>
      </c>
      <c r="H7014">
        <v>300</v>
      </c>
      <c r="I7014">
        <v>14104.79</v>
      </c>
      <c r="J7014">
        <v>3165.35</v>
      </c>
    </row>
    <row r="7015" spans="2:10" x14ac:dyDescent="0.25">
      <c r="B7015">
        <v>30</v>
      </c>
      <c r="C7015" s="1">
        <v>43297</v>
      </c>
      <c r="D7015">
        <v>6</v>
      </c>
      <c r="E7015">
        <v>1534</v>
      </c>
      <c r="F7015">
        <v>60</v>
      </c>
      <c r="G7015">
        <v>25</v>
      </c>
      <c r="H7015">
        <v>64</v>
      </c>
      <c r="I7015">
        <v>15145.91</v>
      </c>
      <c r="J7015">
        <v>3270.41</v>
      </c>
    </row>
    <row r="7016" spans="2:10" x14ac:dyDescent="0.25">
      <c r="B7016">
        <v>30</v>
      </c>
      <c r="C7016" s="1">
        <v>43304</v>
      </c>
      <c r="D7016">
        <v>6</v>
      </c>
      <c r="E7016">
        <v>1569</v>
      </c>
      <c r="F7016">
        <v>36</v>
      </c>
      <c r="G7016">
        <v>16</v>
      </c>
      <c r="H7016">
        <v>308</v>
      </c>
      <c r="I7016">
        <v>6421.47</v>
      </c>
      <c r="J7016">
        <v>3372.96</v>
      </c>
    </row>
    <row r="7017" spans="2:10" x14ac:dyDescent="0.25">
      <c r="B7017">
        <v>30</v>
      </c>
      <c r="C7017" s="1">
        <v>43311</v>
      </c>
      <c r="D7017">
        <v>6</v>
      </c>
      <c r="E7017">
        <v>1589</v>
      </c>
      <c r="F7017">
        <v>56</v>
      </c>
      <c r="G7017">
        <v>24</v>
      </c>
      <c r="H7017">
        <v>607</v>
      </c>
      <c r="I7017">
        <v>7804.96</v>
      </c>
      <c r="J7017">
        <v>3228.83</v>
      </c>
    </row>
    <row r="7018" spans="2:10" x14ac:dyDescent="0.25">
      <c r="B7018">
        <v>30</v>
      </c>
      <c r="C7018" s="1">
        <v>43318</v>
      </c>
      <c r="D7018">
        <v>6</v>
      </c>
      <c r="E7018">
        <v>1621</v>
      </c>
      <c r="F7018">
        <v>67</v>
      </c>
      <c r="G7018">
        <v>21</v>
      </c>
      <c r="H7018">
        <v>75</v>
      </c>
      <c r="I7018">
        <v>9438.98</v>
      </c>
      <c r="J7018">
        <v>3379.31</v>
      </c>
    </row>
    <row r="7019" spans="2:10" x14ac:dyDescent="0.25">
      <c r="B7019">
        <v>30</v>
      </c>
      <c r="C7019" s="1">
        <v>43325</v>
      </c>
      <c r="D7019">
        <v>6</v>
      </c>
      <c r="E7019">
        <v>1667</v>
      </c>
      <c r="F7019">
        <v>54</v>
      </c>
      <c r="G7019">
        <v>24</v>
      </c>
      <c r="H7019">
        <v>2658</v>
      </c>
      <c r="I7019">
        <v>23592.38</v>
      </c>
      <c r="J7019">
        <v>3557.15</v>
      </c>
    </row>
    <row r="7020" spans="2:10" x14ac:dyDescent="0.25">
      <c r="B7020">
        <v>30</v>
      </c>
      <c r="C7020" s="1">
        <v>43332</v>
      </c>
      <c r="D7020">
        <v>6</v>
      </c>
      <c r="E7020">
        <v>1697</v>
      </c>
      <c r="F7020">
        <v>108</v>
      </c>
      <c r="G7020">
        <v>26</v>
      </c>
      <c r="H7020">
        <v>68</v>
      </c>
      <c r="I7020">
        <v>16318.47</v>
      </c>
      <c r="J7020">
        <v>3507.12</v>
      </c>
    </row>
    <row r="7021" spans="2:10" x14ac:dyDescent="0.25">
      <c r="B7021">
        <v>30</v>
      </c>
      <c r="C7021" s="1">
        <v>43339</v>
      </c>
      <c r="D7021">
        <v>6</v>
      </c>
      <c r="E7021">
        <v>1779</v>
      </c>
      <c r="F7021">
        <v>89</v>
      </c>
      <c r="G7021">
        <v>27</v>
      </c>
      <c r="H7021">
        <v>876</v>
      </c>
      <c r="I7021">
        <v>7045.06</v>
      </c>
      <c r="J7021">
        <v>3842.48</v>
      </c>
    </row>
    <row r="7022" spans="2:10" x14ac:dyDescent="0.25">
      <c r="B7022">
        <v>30</v>
      </c>
      <c r="C7022" s="1">
        <v>43346</v>
      </c>
      <c r="D7022">
        <v>6</v>
      </c>
      <c r="E7022">
        <v>1841</v>
      </c>
      <c r="F7022">
        <v>66</v>
      </c>
      <c r="G7022">
        <v>30</v>
      </c>
      <c r="H7022">
        <v>908</v>
      </c>
      <c r="I7022">
        <v>20283.8</v>
      </c>
      <c r="J7022">
        <v>3770.87</v>
      </c>
    </row>
    <row r="7023" spans="2:10" x14ac:dyDescent="0.25">
      <c r="B7023">
        <v>30</v>
      </c>
      <c r="C7023" s="1">
        <v>43353</v>
      </c>
      <c r="D7023">
        <v>6</v>
      </c>
      <c r="E7023">
        <v>1877</v>
      </c>
      <c r="F7023">
        <v>44</v>
      </c>
      <c r="G7023">
        <v>25</v>
      </c>
      <c r="H7023">
        <v>915</v>
      </c>
      <c r="I7023">
        <v>11437.12</v>
      </c>
      <c r="J7023">
        <v>3566.39</v>
      </c>
    </row>
    <row r="7024" spans="2:10" x14ac:dyDescent="0.25">
      <c r="B7024">
        <v>30</v>
      </c>
      <c r="C7024" s="1">
        <v>43360</v>
      </c>
      <c r="D7024">
        <v>6</v>
      </c>
      <c r="E7024">
        <v>1896</v>
      </c>
      <c r="F7024">
        <v>67</v>
      </c>
      <c r="G7024">
        <v>20</v>
      </c>
      <c r="H7024">
        <v>900</v>
      </c>
      <c r="I7024">
        <v>15332.52</v>
      </c>
      <c r="J7024">
        <v>3819.33</v>
      </c>
    </row>
    <row r="7025" spans="2:10" x14ac:dyDescent="0.25">
      <c r="B7025">
        <v>30</v>
      </c>
      <c r="C7025" s="1">
        <v>43367</v>
      </c>
      <c r="D7025">
        <v>6</v>
      </c>
      <c r="E7025">
        <v>1943</v>
      </c>
      <c r="F7025">
        <v>112</v>
      </c>
      <c r="G7025">
        <v>22</v>
      </c>
      <c r="H7025">
        <v>470</v>
      </c>
      <c r="I7025">
        <v>5793.37</v>
      </c>
      <c r="J7025">
        <v>4160.58</v>
      </c>
    </row>
    <row r="7026" spans="2:10" x14ac:dyDescent="0.25">
      <c r="B7026">
        <v>31</v>
      </c>
      <c r="C7026" s="1">
        <v>43101</v>
      </c>
      <c r="D7026">
        <v>1</v>
      </c>
      <c r="E7026">
        <v>0</v>
      </c>
      <c r="F7026">
        <v>103</v>
      </c>
      <c r="G7026">
        <v>25</v>
      </c>
      <c r="H7026">
        <v>35</v>
      </c>
      <c r="I7026">
        <v>480.64</v>
      </c>
      <c r="J7026">
        <v>272.63</v>
      </c>
    </row>
    <row r="7027" spans="2:10" x14ac:dyDescent="0.25">
      <c r="B7027">
        <v>31</v>
      </c>
      <c r="C7027" s="1">
        <v>43108</v>
      </c>
      <c r="D7027">
        <v>1</v>
      </c>
      <c r="E7027">
        <v>78</v>
      </c>
      <c r="F7027">
        <v>138</v>
      </c>
      <c r="G7027">
        <v>12</v>
      </c>
      <c r="H7027">
        <v>63</v>
      </c>
      <c r="I7027">
        <v>664.09</v>
      </c>
      <c r="J7027">
        <v>411.89</v>
      </c>
    </row>
    <row r="7028" spans="2:10" x14ac:dyDescent="0.25">
      <c r="B7028">
        <v>31</v>
      </c>
      <c r="C7028" s="1">
        <v>43115</v>
      </c>
      <c r="D7028">
        <v>1</v>
      </c>
      <c r="E7028">
        <v>204</v>
      </c>
      <c r="F7028">
        <v>85</v>
      </c>
      <c r="G7028">
        <v>19</v>
      </c>
      <c r="H7028">
        <v>49</v>
      </c>
      <c r="I7028">
        <v>1150.3599999999999</v>
      </c>
      <c r="J7028">
        <v>563.53</v>
      </c>
    </row>
    <row r="7029" spans="2:10" x14ac:dyDescent="0.25">
      <c r="B7029">
        <v>31</v>
      </c>
      <c r="C7029" s="1">
        <v>43122</v>
      </c>
      <c r="D7029">
        <v>1</v>
      </c>
      <c r="E7029">
        <v>270</v>
      </c>
      <c r="F7029">
        <v>92</v>
      </c>
      <c r="G7029">
        <v>29</v>
      </c>
      <c r="H7029">
        <v>215</v>
      </c>
      <c r="I7029">
        <v>1371.88</v>
      </c>
      <c r="J7029">
        <v>678</v>
      </c>
    </row>
    <row r="7030" spans="2:10" x14ac:dyDescent="0.25">
      <c r="B7030">
        <v>31</v>
      </c>
      <c r="C7030" s="1">
        <v>43129</v>
      </c>
      <c r="D7030">
        <v>1</v>
      </c>
      <c r="E7030">
        <v>333</v>
      </c>
      <c r="F7030">
        <v>47</v>
      </c>
      <c r="G7030">
        <v>26</v>
      </c>
      <c r="H7030">
        <v>195</v>
      </c>
      <c r="I7030">
        <v>2254.04</v>
      </c>
      <c r="J7030">
        <v>1068.3800000000001</v>
      </c>
    </row>
    <row r="7031" spans="2:10" x14ac:dyDescent="0.25">
      <c r="B7031">
        <v>31</v>
      </c>
      <c r="C7031" s="1">
        <v>43136</v>
      </c>
      <c r="D7031">
        <v>1</v>
      </c>
      <c r="E7031">
        <v>354</v>
      </c>
      <c r="F7031">
        <v>80</v>
      </c>
      <c r="G7031">
        <v>26</v>
      </c>
      <c r="H7031">
        <v>109</v>
      </c>
      <c r="I7031">
        <v>1689.19</v>
      </c>
      <c r="J7031">
        <v>690.9</v>
      </c>
    </row>
    <row r="7032" spans="2:10" x14ac:dyDescent="0.25">
      <c r="B7032">
        <v>31</v>
      </c>
      <c r="C7032" s="1">
        <v>43143</v>
      </c>
      <c r="D7032">
        <v>1</v>
      </c>
      <c r="E7032">
        <v>408</v>
      </c>
      <c r="F7032">
        <v>114</v>
      </c>
      <c r="G7032">
        <v>30</v>
      </c>
      <c r="H7032">
        <v>53</v>
      </c>
      <c r="I7032">
        <v>3478.28</v>
      </c>
      <c r="J7032">
        <v>1243.9100000000001</v>
      </c>
    </row>
    <row r="7033" spans="2:10" x14ac:dyDescent="0.25">
      <c r="B7033">
        <v>31</v>
      </c>
      <c r="C7033" s="1">
        <v>43150</v>
      </c>
      <c r="D7033">
        <v>1</v>
      </c>
      <c r="E7033">
        <v>492</v>
      </c>
      <c r="F7033">
        <v>57</v>
      </c>
      <c r="G7033">
        <v>21</v>
      </c>
      <c r="H7033">
        <v>71</v>
      </c>
      <c r="I7033">
        <v>3712.75</v>
      </c>
      <c r="J7033">
        <v>1303.5</v>
      </c>
    </row>
    <row r="7034" spans="2:10" x14ac:dyDescent="0.25">
      <c r="B7034">
        <v>31</v>
      </c>
      <c r="C7034" s="1">
        <v>43157</v>
      </c>
      <c r="D7034">
        <v>1</v>
      </c>
      <c r="E7034">
        <v>528</v>
      </c>
      <c r="F7034">
        <v>70</v>
      </c>
      <c r="G7034">
        <v>23</v>
      </c>
      <c r="H7034">
        <v>128</v>
      </c>
      <c r="I7034">
        <v>4678.8500000000004</v>
      </c>
      <c r="J7034">
        <v>1344.23</v>
      </c>
    </row>
    <row r="7035" spans="2:10" x14ac:dyDescent="0.25">
      <c r="B7035">
        <v>31</v>
      </c>
      <c r="C7035" s="1">
        <v>43164</v>
      </c>
      <c r="D7035">
        <v>1</v>
      </c>
      <c r="E7035">
        <v>575</v>
      </c>
      <c r="F7035">
        <v>108</v>
      </c>
      <c r="G7035">
        <v>28</v>
      </c>
      <c r="H7035">
        <v>989</v>
      </c>
      <c r="I7035">
        <v>5467.7</v>
      </c>
      <c r="J7035">
        <v>1363.93</v>
      </c>
    </row>
    <row r="7036" spans="2:10" x14ac:dyDescent="0.25">
      <c r="B7036">
        <v>31</v>
      </c>
      <c r="C7036" s="1">
        <v>43171</v>
      </c>
      <c r="D7036">
        <v>1</v>
      </c>
      <c r="E7036">
        <v>655</v>
      </c>
      <c r="F7036">
        <v>79</v>
      </c>
      <c r="G7036">
        <v>30</v>
      </c>
      <c r="H7036">
        <v>64</v>
      </c>
      <c r="I7036">
        <v>3144.7</v>
      </c>
      <c r="J7036">
        <v>1486.59</v>
      </c>
    </row>
    <row r="7037" spans="2:10" x14ac:dyDescent="0.25">
      <c r="B7037">
        <v>31</v>
      </c>
      <c r="C7037" s="1">
        <v>43178</v>
      </c>
      <c r="D7037">
        <v>1</v>
      </c>
      <c r="E7037">
        <v>704</v>
      </c>
      <c r="F7037">
        <v>84</v>
      </c>
      <c r="G7037">
        <v>15</v>
      </c>
      <c r="H7037">
        <v>151</v>
      </c>
      <c r="I7037">
        <v>4597.16</v>
      </c>
      <c r="J7037">
        <v>1809.89</v>
      </c>
    </row>
    <row r="7038" spans="2:10" x14ac:dyDescent="0.25">
      <c r="B7038">
        <v>31</v>
      </c>
      <c r="C7038" s="1">
        <v>43185</v>
      </c>
      <c r="D7038">
        <v>1</v>
      </c>
      <c r="E7038">
        <v>773</v>
      </c>
      <c r="F7038">
        <v>68</v>
      </c>
      <c r="G7038">
        <v>19</v>
      </c>
      <c r="H7038">
        <v>132</v>
      </c>
      <c r="I7038">
        <v>5460.4</v>
      </c>
      <c r="J7038">
        <v>1730.92</v>
      </c>
    </row>
    <row r="7039" spans="2:10" x14ac:dyDescent="0.25">
      <c r="B7039">
        <v>31</v>
      </c>
      <c r="C7039" s="1">
        <v>43192</v>
      </c>
      <c r="D7039">
        <v>1</v>
      </c>
      <c r="E7039">
        <v>822</v>
      </c>
      <c r="F7039">
        <v>94</v>
      </c>
      <c r="G7039">
        <v>36</v>
      </c>
      <c r="H7039">
        <v>529</v>
      </c>
      <c r="I7039">
        <v>7345.81</v>
      </c>
      <c r="J7039">
        <v>1649.78</v>
      </c>
    </row>
    <row r="7040" spans="2:10" x14ac:dyDescent="0.25">
      <c r="B7040">
        <v>31</v>
      </c>
      <c r="C7040" s="1">
        <v>43199</v>
      </c>
      <c r="D7040">
        <v>1</v>
      </c>
      <c r="E7040">
        <v>880</v>
      </c>
      <c r="F7040">
        <v>65</v>
      </c>
      <c r="G7040">
        <v>19</v>
      </c>
      <c r="H7040">
        <v>395</v>
      </c>
      <c r="I7040">
        <v>6785.55</v>
      </c>
      <c r="J7040">
        <v>1521.38</v>
      </c>
    </row>
    <row r="7041" spans="2:10" x14ac:dyDescent="0.25">
      <c r="B7041">
        <v>31</v>
      </c>
      <c r="C7041" s="1">
        <v>43206</v>
      </c>
      <c r="D7041">
        <v>1</v>
      </c>
      <c r="E7041">
        <v>926</v>
      </c>
      <c r="F7041">
        <v>69</v>
      </c>
      <c r="G7041">
        <v>15</v>
      </c>
      <c r="H7041">
        <v>336</v>
      </c>
      <c r="I7041">
        <v>7082.67</v>
      </c>
      <c r="J7041">
        <v>2469.91</v>
      </c>
    </row>
    <row r="7042" spans="2:10" x14ac:dyDescent="0.25">
      <c r="B7042">
        <v>31</v>
      </c>
      <c r="C7042" s="1">
        <v>43213</v>
      </c>
      <c r="D7042">
        <v>1</v>
      </c>
      <c r="E7042">
        <v>980</v>
      </c>
      <c r="F7042">
        <v>135</v>
      </c>
      <c r="G7042">
        <v>19</v>
      </c>
      <c r="H7042">
        <v>1091</v>
      </c>
      <c r="I7042">
        <v>5064.4399999999996</v>
      </c>
      <c r="J7042">
        <v>2277.35</v>
      </c>
    </row>
    <row r="7043" spans="2:10" x14ac:dyDescent="0.25">
      <c r="B7043">
        <v>31</v>
      </c>
      <c r="C7043" s="1">
        <v>43220</v>
      </c>
      <c r="D7043">
        <v>1</v>
      </c>
      <c r="E7043">
        <v>1096</v>
      </c>
      <c r="F7043">
        <v>43</v>
      </c>
      <c r="G7043">
        <v>37</v>
      </c>
      <c r="H7043">
        <v>42</v>
      </c>
      <c r="I7043">
        <v>8906.0400000000009</v>
      </c>
      <c r="J7043">
        <v>2988.2</v>
      </c>
    </row>
    <row r="7044" spans="2:10" x14ac:dyDescent="0.25">
      <c r="B7044">
        <v>31</v>
      </c>
      <c r="C7044" s="1">
        <v>43227</v>
      </c>
      <c r="D7044">
        <v>1</v>
      </c>
      <c r="E7044">
        <v>1102</v>
      </c>
      <c r="F7044">
        <v>72</v>
      </c>
      <c r="G7044">
        <v>19</v>
      </c>
      <c r="H7044">
        <v>103</v>
      </c>
      <c r="I7044">
        <v>7667.3</v>
      </c>
      <c r="J7044">
        <v>2659.34</v>
      </c>
    </row>
    <row r="7045" spans="2:10" x14ac:dyDescent="0.25">
      <c r="B7045">
        <v>31</v>
      </c>
      <c r="C7045" s="1">
        <v>43234</v>
      </c>
      <c r="D7045">
        <v>1</v>
      </c>
      <c r="E7045">
        <v>1155</v>
      </c>
      <c r="F7045">
        <v>14</v>
      </c>
      <c r="G7045">
        <v>17</v>
      </c>
      <c r="H7045">
        <v>329</v>
      </c>
      <c r="I7045">
        <v>6816.18</v>
      </c>
      <c r="J7045">
        <v>2369.84</v>
      </c>
    </row>
    <row r="7046" spans="2:10" x14ac:dyDescent="0.25">
      <c r="B7046">
        <v>31</v>
      </c>
      <c r="C7046" s="1">
        <v>43241</v>
      </c>
      <c r="D7046">
        <v>1</v>
      </c>
      <c r="E7046">
        <v>1152</v>
      </c>
      <c r="F7046">
        <v>107</v>
      </c>
      <c r="G7046">
        <v>20</v>
      </c>
      <c r="H7046">
        <v>906</v>
      </c>
      <c r="I7046">
        <v>12385.22</v>
      </c>
      <c r="J7046">
        <v>2827.29</v>
      </c>
    </row>
    <row r="7047" spans="2:10" x14ac:dyDescent="0.25">
      <c r="B7047">
        <v>31</v>
      </c>
      <c r="C7047" s="1">
        <v>43248</v>
      </c>
      <c r="D7047">
        <v>1</v>
      </c>
      <c r="E7047">
        <v>1239</v>
      </c>
      <c r="F7047">
        <v>70</v>
      </c>
      <c r="G7047">
        <v>44</v>
      </c>
      <c r="H7047">
        <v>82</v>
      </c>
      <c r="I7047">
        <v>3588.02</v>
      </c>
      <c r="J7047">
        <v>3360.93</v>
      </c>
    </row>
    <row r="7048" spans="2:10" x14ac:dyDescent="0.25">
      <c r="B7048">
        <v>31</v>
      </c>
      <c r="C7048" s="1">
        <v>43255</v>
      </c>
      <c r="D7048">
        <v>1</v>
      </c>
      <c r="E7048">
        <v>1265</v>
      </c>
      <c r="F7048">
        <v>16</v>
      </c>
      <c r="G7048">
        <v>28</v>
      </c>
      <c r="H7048">
        <v>1482</v>
      </c>
      <c r="I7048">
        <v>5480.12</v>
      </c>
      <c r="J7048">
        <v>1606.68</v>
      </c>
    </row>
    <row r="7049" spans="2:10" x14ac:dyDescent="0.25">
      <c r="B7049">
        <v>31</v>
      </c>
      <c r="C7049" s="1">
        <v>43262</v>
      </c>
      <c r="D7049">
        <v>1</v>
      </c>
      <c r="E7049">
        <v>1253</v>
      </c>
      <c r="F7049">
        <v>101</v>
      </c>
      <c r="G7049">
        <v>14</v>
      </c>
      <c r="H7049">
        <v>326</v>
      </c>
      <c r="I7049">
        <v>12451.14</v>
      </c>
      <c r="J7049">
        <v>2298.66</v>
      </c>
    </row>
    <row r="7050" spans="2:10" x14ac:dyDescent="0.25">
      <c r="B7050">
        <v>31</v>
      </c>
      <c r="C7050" s="1">
        <v>43269</v>
      </c>
      <c r="D7050">
        <v>1</v>
      </c>
      <c r="E7050">
        <v>1340</v>
      </c>
      <c r="F7050">
        <v>61</v>
      </c>
      <c r="G7050">
        <v>18</v>
      </c>
      <c r="H7050">
        <v>821</v>
      </c>
      <c r="I7050">
        <v>5654.06</v>
      </c>
      <c r="J7050">
        <v>2694.38</v>
      </c>
    </row>
    <row r="7051" spans="2:10" x14ac:dyDescent="0.25">
      <c r="B7051">
        <v>31</v>
      </c>
      <c r="C7051" s="1">
        <v>43276</v>
      </c>
      <c r="D7051">
        <v>1</v>
      </c>
      <c r="E7051">
        <v>1383</v>
      </c>
      <c r="F7051">
        <v>15</v>
      </c>
      <c r="G7051">
        <v>9</v>
      </c>
      <c r="H7051">
        <v>638</v>
      </c>
      <c r="I7051">
        <v>5729.29</v>
      </c>
      <c r="J7051">
        <v>4338.8100000000004</v>
      </c>
    </row>
    <row r="7052" spans="2:10" x14ac:dyDescent="0.25">
      <c r="B7052">
        <v>31</v>
      </c>
      <c r="C7052" s="1">
        <v>43283</v>
      </c>
      <c r="D7052">
        <v>1</v>
      </c>
      <c r="E7052">
        <v>1389</v>
      </c>
      <c r="F7052">
        <v>55</v>
      </c>
      <c r="G7052">
        <v>22</v>
      </c>
      <c r="H7052">
        <v>760</v>
      </c>
      <c r="I7052">
        <v>7025.93</v>
      </c>
      <c r="J7052">
        <v>3267.42</v>
      </c>
    </row>
    <row r="7053" spans="2:10" x14ac:dyDescent="0.25">
      <c r="B7053">
        <v>31</v>
      </c>
      <c r="C7053" s="1">
        <v>43290</v>
      </c>
      <c r="D7053">
        <v>1</v>
      </c>
      <c r="E7053">
        <v>1422</v>
      </c>
      <c r="F7053">
        <v>80</v>
      </c>
      <c r="G7053">
        <v>32</v>
      </c>
      <c r="H7053">
        <v>1436</v>
      </c>
      <c r="I7053">
        <v>4401.83</v>
      </c>
      <c r="J7053">
        <v>4523.4399999999996</v>
      </c>
    </row>
    <row r="7054" spans="2:10" x14ac:dyDescent="0.25">
      <c r="B7054">
        <v>31</v>
      </c>
      <c r="C7054" s="1">
        <v>43297</v>
      </c>
      <c r="D7054">
        <v>1</v>
      </c>
      <c r="E7054">
        <v>1470</v>
      </c>
      <c r="F7054">
        <v>75</v>
      </c>
      <c r="G7054">
        <v>33</v>
      </c>
      <c r="H7054">
        <v>438</v>
      </c>
      <c r="I7054">
        <v>12982.44</v>
      </c>
      <c r="J7054">
        <v>3984.6</v>
      </c>
    </row>
    <row r="7055" spans="2:10" x14ac:dyDescent="0.25">
      <c r="B7055">
        <v>31</v>
      </c>
      <c r="C7055" s="1">
        <v>43304</v>
      </c>
      <c r="D7055">
        <v>1</v>
      </c>
      <c r="E7055">
        <v>1512</v>
      </c>
      <c r="F7055">
        <v>71</v>
      </c>
      <c r="G7055">
        <v>21</v>
      </c>
      <c r="H7055">
        <v>688</v>
      </c>
      <c r="I7055">
        <v>7695.18</v>
      </c>
      <c r="J7055">
        <v>3553.22</v>
      </c>
    </row>
    <row r="7056" spans="2:10" x14ac:dyDescent="0.25">
      <c r="B7056">
        <v>31</v>
      </c>
      <c r="C7056" s="1">
        <v>43311</v>
      </c>
      <c r="D7056">
        <v>1</v>
      </c>
      <c r="E7056">
        <v>1562</v>
      </c>
      <c r="F7056">
        <v>86</v>
      </c>
      <c r="G7056">
        <v>32</v>
      </c>
      <c r="H7056">
        <v>1900</v>
      </c>
      <c r="I7056">
        <v>2047.22</v>
      </c>
      <c r="J7056">
        <v>3300.69</v>
      </c>
    </row>
    <row r="7057" spans="2:10" x14ac:dyDescent="0.25">
      <c r="B7057">
        <v>31</v>
      </c>
      <c r="C7057" s="1">
        <v>43318</v>
      </c>
      <c r="D7057">
        <v>1</v>
      </c>
      <c r="E7057">
        <v>1616</v>
      </c>
      <c r="F7057">
        <v>98</v>
      </c>
      <c r="G7057">
        <v>24</v>
      </c>
      <c r="H7057">
        <v>702</v>
      </c>
      <c r="I7057">
        <v>8843.31</v>
      </c>
      <c r="J7057">
        <v>4582.18</v>
      </c>
    </row>
    <row r="7058" spans="2:10" x14ac:dyDescent="0.25">
      <c r="B7058">
        <v>31</v>
      </c>
      <c r="C7058" s="1">
        <v>43325</v>
      </c>
      <c r="D7058">
        <v>1</v>
      </c>
      <c r="E7058">
        <v>1690</v>
      </c>
      <c r="F7058">
        <v>46</v>
      </c>
      <c r="G7058">
        <v>28</v>
      </c>
      <c r="H7058">
        <v>1352</v>
      </c>
      <c r="I7058">
        <v>11844.38</v>
      </c>
      <c r="J7058">
        <v>2956.79</v>
      </c>
    </row>
    <row r="7059" spans="2:10" x14ac:dyDescent="0.25">
      <c r="B7059">
        <v>31</v>
      </c>
      <c r="C7059" s="1">
        <v>43332</v>
      </c>
      <c r="D7059">
        <v>1</v>
      </c>
      <c r="E7059">
        <v>1708</v>
      </c>
      <c r="F7059">
        <v>90</v>
      </c>
      <c r="G7059">
        <v>33</v>
      </c>
      <c r="H7059">
        <v>722</v>
      </c>
      <c r="I7059">
        <v>9188.74</v>
      </c>
      <c r="J7059">
        <v>4290.3999999999996</v>
      </c>
    </row>
    <row r="7060" spans="2:10" x14ac:dyDescent="0.25">
      <c r="B7060">
        <v>31</v>
      </c>
      <c r="C7060" s="1">
        <v>43339</v>
      </c>
      <c r="D7060">
        <v>1</v>
      </c>
      <c r="E7060">
        <v>1765</v>
      </c>
      <c r="F7060">
        <v>89</v>
      </c>
      <c r="G7060">
        <v>36</v>
      </c>
      <c r="H7060">
        <v>353</v>
      </c>
      <c r="I7060">
        <v>14397.63</v>
      </c>
      <c r="J7060">
        <v>4514.5200000000004</v>
      </c>
    </row>
    <row r="7061" spans="2:10" x14ac:dyDescent="0.25">
      <c r="B7061">
        <v>31</v>
      </c>
      <c r="C7061" s="1">
        <v>43346</v>
      </c>
      <c r="D7061">
        <v>1</v>
      </c>
      <c r="E7061">
        <v>1818</v>
      </c>
      <c r="F7061">
        <v>58</v>
      </c>
      <c r="G7061">
        <v>31</v>
      </c>
      <c r="H7061">
        <v>87</v>
      </c>
      <c r="I7061">
        <v>6360.96</v>
      </c>
      <c r="J7061">
        <v>3305.1</v>
      </c>
    </row>
    <row r="7062" spans="2:10" x14ac:dyDescent="0.25">
      <c r="B7062">
        <v>31</v>
      </c>
      <c r="C7062" s="1">
        <v>43353</v>
      </c>
      <c r="D7062">
        <v>1</v>
      </c>
      <c r="E7062">
        <v>1845</v>
      </c>
      <c r="F7062">
        <v>67</v>
      </c>
      <c r="G7062">
        <v>23</v>
      </c>
      <c r="H7062">
        <v>90</v>
      </c>
      <c r="I7062">
        <v>11830.39</v>
      </c>
      <c r="J7062">
        <v>2912.62</v>
      </c>
    </row>
    <row r="7063" spans="2:10" x14ac:dyDescent="0.25">
      <c r="B7063">
        <v>31</v>
      </c>
      <c r="C7063" s="1">
        <v>43360</v>
      </c>
      <c r="D7063">
        <v>1</v>
      </c>
      <c r="E7063">
        <v>1889</v>
      </c>
      <c r="F7063">
        <v>116</v>
      </c>
      <c r="G7063">
        <v>46</v>
      </c>
      <c r="H7063">
        <v>339</v>
      </c>
      <c r="I7063">
        <v>14933.17</v>
      </c>
      <c r="J7063">
        <v>3493.13</v>
      </c>
    </row>
    <row r="7064" spans="2:10" x14ac:dyDescent="0.25">
      <c r="B7064">
        <v>31</v>
      </c>
      <c r="C7064" s="1">
        <v>43367</v>
      </c>
      <c r="D7064">
        <v>1</v>
      </c>
      <c r="E7064">
        <v>1959</v>
      </c>
      <c r="F7064">
        <v>40</v>
      </c>
      <c r="G7064">
        <v>28</v>
      </c>
      <c r="H7064">
        <v>736</v>
      </c>
      <c r="I7064">
        <v>10364.52</v>
      </c>
      <c r="J7064">
        <v>4142.16</v>
      </c>
    </row>
    <row r="7065" spans="2:10" x14ac:dyDescent="0.25">
      <c r="B7065">
        <v>31</v>
      </c>
      <c r="C7065" s="1">
        <v>43101</v>
      </c>
      <c r="D7065">
        <v>2</v>
      </c>
      <c r="E7065">
        <v>0</v>
      </c>
      <c r="F7065">
        <v>88</v>
      </c>
      <c r="G7065">
        <v>27</v>
      </c>
      <c r="H7065">
        <v>57</v>
      </c>
      <c r="I7065">
        <v>848.78</v>
      </c>
      <c r="J7065">
        <v>478.85</v>
      </c>
    </row>
    <row r="7066" spans="2:10" x14ac:dyDescent="0.25">
      <c r="B7066">
        <v>31</v>
      </c>
      <c r="C7066" s="1">
        <v>43108</v>
      </c>
      <c r="D7066">
        <v>2</v>
      </c>
      <c r="E7066">
        <v>61</v>
      </c>
      <c r="F7066">
        <v>98</v>
      </c>
      <c r="G7066">
        <v>16</v>
      </c>
      <c r="H7066">
        <v>37</v>
      </c>
      <c r="I7066">
        <v>1905.93</v>
      </c>
      <c r="J7066">
        <v>1307.06</v>
      </c>
    </row>
    <row r="7067" spans="2:10" x14ac:dyDescent="0.25">
      <c r="B7067">
        <v>31</v>
      </c>
      <c r="C7067" s="1">
        <v>43115</v>
      </c>
      <c r="D7067">
        <v>2</v>
      </c>
      <c r="E7067">
        <v>143</v>
      </c>
      <c r="F7067">
        <v>76</v>
      </c>
      <c r="G7067">
        <v>5</v>
      </c>
      <c r="H7067">
        <v>66</v>
      </c>
      <c r="I7067">
        <v>3586.97</v>
      </c>
      <c r="J7067">
        <v>1087.22</v>
      </c>
    </row>
    <row r="7068" spans="2:10" x14ac:dyDescent="0.25">
      <c r="B7068">
        <v>31</v>
      </c>
      <c r="C7068" s="1">
        <v>43122</v>
      </c>
      <c r="D7068">
        <v>2</v>
      </c>
      <c r="E7068">
        <v>214</v>
      </c>
      <c r="F7068">
        <v>71</v>
      </c>
      <c r="G7068">
        <v>27</v>
      </c>
      <c r="H7068">
        <v>93</v>
      </c>
      <c r="I7068">
        <v>4493.2299999999996</v>
      </c>
      <c r="J7068">
        <v>1190.8</v>
      </c>
    </row>
    <row r="7069" spans="2:10" x14ac:dyDescent="0.25">
      <c r="B7069">
        <v>31</v>
      </c>
      <c r="C7069" s="1">
        <v>43129</v>
      </c>
      <c r="D7069">
        <v>2</v>
      </c>
      <c r="E7069">
        <v>258</v>
      </c>
      <c r="F7069">
        <v>64</v>
      </c>
      <c r="G7069">
        <v>27</v>
      </c>
      <c r="H7069">
        <v>292</v>
      </c>
      <c r="I7069">
        <v>1294.08</v>
      </c>
      <c r="J7069">
        <v>1658.26</v>
      </c>
    </row>
    <row r="7070" spans="2:10" x14ac:dyDescent="0.25">
      <c r="B7070">
        <v>31</v>
      </c>
      <c r="C7070" s="1">
        <v>43136</v>
      </c>
      <c r="D7070">
        <v>2</v>
      </c>
      <c r="E7070">
        <v>295</v>
      </c>
      <c r="F7070">
        <v>96</v>
      </c>
      <c r="G7070">
        <v>26</v>
      </c>
      <c r="H7070">
        <v>38</v>
      </c>
      <c r="I7070">
        <v>4959.97</v>
      </c>
      <c r="J7070">
        <v>2425.6</v>
      </c>
    </row>
    <row r="7071" spans="2:10" x14ac:dyDescent="0.25">
      <c r="B7071">
        <v>31</v>
      </c>
      <c r="C7071" s="1">
        <v>43143</v>
      </c>
      <c r="D7071">
        <v>2</v>
      </c>
      <c r="E7071">
        <v>365</v>
      </c>
      <c r="F7071">
        <v>50</v>
      </c>
      <c r="G7071">
        <v>30</v>
      </c>
      <c r="H7071">
        <v>577</v>
      </c>
      <c r="I7071">
        <v>4303.97</v>
      </c>
      <c r="J7071">
        <v>2708.99</v>
      </c>
    </row>
    <row r="7072" spans="2:10" x14ac:dyDescent="0.25">
      <c r="B7072">
        <v>31</v>
      </c>
      <c r="C7072" s="1">
        <v>43150</v>
      </c>
      <c r="D7072">
        <v>2</v>
      </c>
      <c r="E7072">
        <v>385</v>
      </c>
      <c r="F7072">
        <v>89</v>
      </c>
      <c r="G7072">
        <v>28</v>
      </c>
      <c r="H7072">
        <v>101</v>
      </c>
      <c r="I7072">
        <v>3876.55</v>
      </c>
      <c r="J7072">
        <v>2279.15</v>
      </c>
    </row>
    <row r="7073" spans="2:10" x14ac:dyDescent="0.25">
      <c r="B7073">
        <v>31</v>
      </c>
      <c r="C7073" s="1">
        <v>43157</v>
      </c>
      <c r="D7073">
        <v>2</v>
      </c>
      <c r="E7073">
        <v>446</v>
      </c>
      <c r="F7073">
        <v>65</v>
      </c>
      <c r="G7073">
        <v>35</v>
      </c>
      <c r="H7073">
        <v>168</v>
      </c>
      <c r="I7073">
        <v>8279.1200000000008</v>
      </c>
      <c r="J7073">
        <v>2294.48</v>
      </c>
    </row>
    <row r="7074" spans="2:10" x14ac:dyDescent="0.25">
      <c r="B7074">
        <v>31</v>
      </c>
      <c r="C7074" s="1">
        <v>43164</v>
      </c>
      <c r="D7074">
        <v>2</v>
      </c>
      <c r="E7074">
        <v>476</v>
      </c>
      <c r="F7074">
        <v>76</v>
      </c>
      <c r="G7074">
        <v>34</v>
      </c>
      <c r="H7074">
        <v>269</v>
      </c>
      <c r="I7074">
        <v>10075.24</v>
      </c>
      <c r="J7074">
        <v>3576.4</v>
      </c>
    </row>
    <row r="7075" spans="2:10" x14ac:dyDescent="0.25">
      <c r="B7075">
        <v>31</v>
      </c>
      <c r="C7075" s="1">
        <v>43171</v>
      </c>
      <c r="D7075">
        <v>2</v>
      </c>
      <c r="E7075">
        <v>518</v>
      </c>
      <c r="F7075">
        <v>105</v>
      </c>
      <c r="G7075">
        <v>28</v>
      </c>
      <c r="H7075">
        <v>83</v>
      </c>
      <c r="I7075">
        <v>6926.48</v>
      </c>
      <c r="J7075">
        <v>4816.66</v>
      </c>
    </row>
    <row r="7076" spans="2:10" x14ac:dyDescent="0.25">
      <c r="B7076">
        <v>31</v>
      </c>
      <c r="C7076" s="1">
        <v>43178</v>
      </c>
      <c r="D7076">
        <v>2</v>
      </c>
      <c r="E7076">
        <v>595</v>
      </c>
      <c r="F7076">
        <v>123</v>
      </c>
      <c r="G7076">
        <v>14</v>
      </c>
      <c r="H7076">
        <v>553</v>
      </c>
      <c r="I7076">
        <v>8013.33</v>
      </c>
      <c r="J7076">
        <v>4184.13</v>
      </c>
    </row>
    <row r="7077" spans="2:10" x14ac:dyDescent="0.25">
      <c r="B7077">
        <v>31</v>
      </c>
      <c r="C7077" s="1">
        <v>43185</v>
      </c>
      <c r="D7077">
        <v>2</v>
      </c>
      <c r="E7077">
        <v>704</v>
      </c>
      <c r="F7077">
        <v>59</v>
      </c>
      <c r="G7077">
        <v>14</v>
      </c>
      <c r="H7077">
        <v>297</v>
      </c>
      <c r="I7077">
        <v>12849.09</v>
      </c>
      <c r="J7077">
        <v>4104.26</v>
      </c>
    </row>
    <row r="7078" spans="2:10" x14ac:dyDescent="0.25">
      <c r="B7078">
        <v>31</v>
      </c>
      <c r="C7078" s="1">
        <v>43192</v>
      </c>
      <c r="D7078">
        <v>2</v>
      </c>
      <c r="E7078">
        <v>749</v>
      </c>
      <c r="F7078">
        <v>63</v>
      </c>
      <c r="G7078">
        <v>24</v>
      </c>
      <c r="H7078">
        <v>313</v>
      </c>
      <c r="I7078">
        <v>5459.8</v>
      </c>
      <c r="J7078">
        <v>5430.91</v>
      </c>
    </row>
    <row r="7079" spans="2:10" x14ac:dyDescent="0.25">
      <c r="B7079">
        <v>31</v>
      </c>
      <c r="C7079" s="1">
        <v>43199</v>
      </c>
      <c r="D7079">
        <v>2</v>
      </c>
      <c r="E7079">
        <v>788</v>
      </c>
      <c r="F7079">
        <v>58</v>
      </c>
      <c r="G7079">
        <v>12</v>
      </c>
      <c r="H7079">
        <v>345</v>
      </c>
      <c r="I7079">
        <v>13289.3</v>
      </c>
      <c r="J7079">
        <v>5239.71</v>
      </c>
    </row>
    <row r="7080" spans="2:10" x14ac:dyDescent="0.25">
      <c r="B7080">
        <v>31</v>
      </c>
      <c r="C7080" s="1">
        <v>43206</v>
      </c>
      <c r="D7080">
        <v>2</v>
      </c>
      <c r="E7080">
        <v>834</v>
      </c>
      <c r="F7080">
        <v>107</v>
      </c>
      <c r="G7080">
        <v>23</v>
      </c>
      <c r="H7080">
        <v>519</v>
      </c>
      <c r="I7080">
        <v>11205.12</v>
      </c>
      <c r="J7080">
        <v>6307.64</v>
      </c>
    </row>
    <row r="7081" spans="2:10" x14ac:dyDescent="0.25">
      <c r="B7081">
        <v>31</v>
      </c>
      <c r="C7081" s="1">
        <v>43213</v>
      </c>
      <c r="D7081">
        <v>2</v>
      </c>
      <c r="E7081">
        <v>918</v>
      </c>
      <c r="F7081">
        <v>111</v>
      </c>
      <c r="G7081">
        <v>24</v>
      </c>
      <c r="H7081">
        <v>115</v>
      </c>
      <c r="I7081">
        <v>12655.52</v>
      </c>
      <c r="J7081">
        <v>5114.05</v>
      </c>
    </row>
    <row r="7082" spans="2:10" x14ac:dyDescent="0.25">
      <c r="B7082">
        <v>31</v>
      </c>
      <c r="C7082" s="1">
        <v>43220</v>
      </c>
      <c r="D7082">
        <v>2</v>
      </c>
      <c r="E7082">
        <v>1005</v>
      </c>
      <c r="F7082">
        <v>110</v>
      </c>
      <c r="G7082">
        <v>14</v>
      </c>
      <c r="H7082">
        <v>104</v>
      </c>
      <c r="I7082">
        <v>16551.82</v>
      </c>
      <c r="J7082">
        <v>6096.43</v>
      </c>
    </row>
    <row r="7083" spans="2:10" x14ac:dyDescent="0.25">
      <c r="B7083">
        <v>31</v>
      </c>
      <c r="C7083" s="1">
        <v>43227</v>
      </c>
      <c r="D7083">
        <v>2</v>
      </c>
      <c r="E7083">
        <v>1101</v>
      </c>
      <c r="F7083">
        <v>46</v>
      </c>
      <c r="G7083">
        <v>30</v>
      </c>
      <c r="H7083">
        <v>435</v>
      </c>
      <c r="I7083">
        <v>11146.4</v>
      </c>
      <c r="J7083">
        <v>6232.13</v>
      </c>
    </row>
    <row r="7084" spans="2:10" x14ac:dyDescent="0.25">
      <c r="B7084">
        <v>31</v>
      </c>
      <c r="C7084" s="1">
        <v>43234</v>
      </c>
      <c r="D7084">
        <v>2</v>
      </c>
      <c r="E7084">
        <v>1117</v>
      </c>
      <c r="F7084">
        <v>55</v>
      </c>
      <c r="G7084">
        <v>19</v>
      </c>
      <c r="H7084">
        <v>279</v>
      </c>
      <c r="I7084">
        <v>18520.73</v>
      </c>
      <c r="J7084">
        <v>8661.43</v>
      </c>
    </row>
    <row r="7085" spans="2:10" x14ac:dyDescent="0.25">
      <c r="B7085">
        <v>31</v>
      </c>
      <c r="C7085" s="1">
        <v>43241</v>
      </c>
      <c r="D7085">
        <v>2</v>
      </c>
      <c r="E7085">
        <v>1153</v>
      </c>
      <c r="F7085">
        <v>69</v>
      </c>
      <c r="G7085">
        <v>30</v>
      </c>
      <c r="H7085">
        <v>243</v>
      </c>
      <c r="I7085">
        <v>14768.72</v>
      </c>
      <c r="J7085">
        <v>6196.22</v>
      </c>
    </row>
    <row r="7086" spans="2:10" x14ac:dyDescent="0.25">
      <c r="B7086">
        <v>31</v>
      </c>
      <c r="C7086" s="1">
        <v>43248</v>
      </c>
      <c r="D7086">
        <v>2</v>
      </c>
      <c r="E7086">
        <v>1192</v>
      </c>
      <c r="F7086">
        <v>90</v>
      </c>
      <c r="G7086">
        <v>33</v>
      </c>
      <c r="H7086">
        <v>214</v>
      </c>
      <c r="I7086">
        <v>16803.72</v>
      </c>
      <c r="J7086">
        <v>8116.7</v>
      </c>
    </row>
    <row r="7087" spans="2:10" x14ac:dyDescent="0.25">
      <c r="B7087">
        <v>31</v>
      </c>
      <c r="C7087" s="1">
        <v>43255</v>
      </c>
      <c r="D7087">
        <v>2</v>
      </c>
      <c r="E7087">
        <v>1249</v>
      </c>
      <c r="F7087">
        <v>69</v>
      </c>
      <c r="G7087">
        <v>22</v>
      </c>
      <c r="H7087">
        <v>1244</v>
      </c>
      <c r="I7087">
        <v>18911.36</v>
      </c>
      <c r="J7087">
        <v>7738.98</v>
      </c>
    </row>
    <row r="7088" spans="2:10" x14ac:dyDescent="0.25">
      <c r="B7088">
        <v>31</v>
      </c>
      <c r="C7088" s="1">
        <v>43262</v>
      </c>
      <c r="D7088">
        <v>2</v>
      </c>
      <c r="E7088">
        <v>1296</v>
      </c>
      <c r="F7088">
        <v>54</v>
      </c>
      <c r="G7088">
        <v>23</v>
      </c>
      <c r="H7088">
        <v>355</v>
      </c>
      <c r="I7088">
        <v>11416.58</v>
      </c>
      <c r="J7088">
        <v>7654.1</v>
      </c>
    </row>
    <row r="7089" spans="2:10" x14ac:dyDescent="0.25">
      <c r="B7089">
        <v>31</v>
      </c>
      <c r="C7089" s="1">
        <v>43269</v>
      </c>
      <c r="D7089">
        <v>2</v>
      </c>
      <c r="E7089">
        <v>1327</v>
      </c>
      <c r="F7089">
        <v>38</v>
      </c>
      <c r="G7089">
        <v>28</v>
      </c>
      <c r="H7089">
        <v>634</v>
      </c>
      <c r="I7089">
        <v>16330.33</v>
      </c>
      <c r="J7089">
        <v>8033.43</v>
      </c>
    </row>
    <row r="7090" spans="2:10" x14ac:dyDescent="0.25">
      <c r="B7090">
        <v>31</v>
      </c>
      <c r="C7090" s="1">
        <v>43276</v>
      </c>
      <c r="D7090">
        <v>2</v>
      </c>
      <c r="E7090">
        <v>1337</v>
      </c>
      <c r="F7090">
        <v>71</v>
      </c>
      <c r="G7090">
        <v>19</v>
      </c>
      <c r="H7090">
        <v>1097</v>
      </c>
      <c r="I7090">
        <v>13333.7</v>
      </c>
      <c r="J7090">
        <v>9231.3700000000008</v>
      </c>
    </row>
    <row r="7091" spans="2:10" x14ac:dyDescent="0.25">
      <c r="B7091">
        <v>31</v>
      </c>
      <c r="C7091" s="1">
        <v>43283</v>
      </c>
      <c r="D7091">
        <v>2</v>
      </c>
      <c r="E7091">
        <v>1389</v>
      </c>
      <c r="F7091">
        <v>50</v>
      </c>
      <c r="G7091">
        <v>23</v>
      </c>
      <c r="H7091">
        <v>840</v>
      </c>
      <c r="I7091">
        <v>15493.09</v>
      </c>
      <c r="J7091">
        <v>9375.15</v>
      </c>
    </row>
    <row r="7092" spans="2:10" x14ac:dyDescent="0.25">
      <c r="B7092">
        <v>31</v>
      </c>
      <c r="C7092" s="1">
        <v>43290</v>
      </c>
      <c r="D7092">
        <v>2</v>
      </c>
      <c r="E7092">
        <v>1416</v>
      </c>
      <c r="F7092">
        <v>67</v>
      </c>
      <c r="G7092">
        <v>40</v>
      </c>
      <c r="H7092">
        <v>267</v>
      </c>
      <c r="I7092">
        <v>14057.46</v>
      </c>
      <c r="J7092">
        <v>6622.31</v>
      </c>
    </row>
    <row r="7093" spans="2:10" x14ac:dyDescent="0.25">
      <c r="B7093">
        <v>31</v>
      </c>
      <c r="C7093" s="1">
        <v>43297</v>
      </c>
      <c r="D7093">
        <v>2</v>
      </c>
      <c r="E7093">
        <v>1443</v>
      </c>
      <c r="F7093">
        <v>101</v>
      </c>
      <c r="G7093">
        <v>9</v>
      </c>
      <c r="H7093">
        <v>276</v>
      </c>
      <c r="I7093">
        <v>22946.92</v>
      </c>
      <c r="J7093">
        <v>8091.54</v>
      </c>
    </row>
    <row r="7094" spans="2:10" x14ac:dyDescent="0.25">
      <c r="B7094">
        <v>31</v>
      </c>
      <c r="C7094" s="1">
        <v>43304</v>
      </c>
      <c r="D7094">
        <v>2</v>
      </c>
      <c r="E7094">
        <v>1535</v>
      </c>
      <c r="F7094">
        <v>63</v>
      </c>
      <c r="G7094">
        <v>23</v>
      </c>
      <c r="H7094">
        <v>216</v>
      </c>
      <c r="I7094">
        <v>15532.03</v>
      </c>
      <c r="J7094">
        <v>12637.57</v>
      </c>
    </row>
    <row r="7095" spans="2:10" x14ac:dyDescent="0.25">
      <c r="B7095">
        <v>31</v>
      </c>
      <c r="C7095" s="1">
        <v>43311</v>
      </c>
      <c r="D7095">
        <v>2</v>
      </c>
      <c r="E7095">
        <v>1575</v>
      </c>
      <c r="F7095">
        <v>86</v>
      </c>
      <c r="G7095">
        <v>16</v>
      </c>
      <c r="H7095">
        <v>105</v>
      </c>
      <c r="I7095">
        <v>24662.62</v>
      </c>
      <c r="J7095">
        <v>14890.86</v>
      </c>
    </row>
    <row r="7096" spans="2:10" x14ac:dyDescent="0.25">
      <c r="B7096">
        <v>31</v>
      </c>
      <c r="C7096" s="1">
        <v>43318</v>
      </c>
      <c r="D7096">
        <v>2</v>
      </c>
      <c r="E7096">
        <v>1645</v>
      </c>
      <c r="F7096">
        <v>72</v>
      </c>
      <c r="G7096">
        <v>22</v>
      </c>
      <c r="H7096">
        <v>1932</v>
      </c>
      <c r="I7096">
        <v>20307.060000000001</v>
      </c>
      <c r="J7096">
        <v>11692.44</v>
      </c>
    </row>
    <row r="7097" spans="2:10" x14ac:dyDescent="0.25">
      <c r="B7097">
        <v>31</v>
      </c>
      <c r="C7097" s="1">
        <v>43325</v>
      </c>
      <c r="D7097">
        <v>2</v>
      </c>
      <c r="E7097">
        <v>1695</v>
      </c>
      <c r="F7097">
        <v>78</v>
      </c>
      <c r="G7097">
        <v>28</v>
      </c>
      <c r="H7097">
        <v>1099</v>
      </c>
      <c r="I7097">
        <v>27063.67</v>
      </c>
      <c r="J7097">
        <v>10179.4</v>
      </c>
    </row>
    <row r="7098" spans="2:10" x14ac:dyDescent="0.25">
      <c r="B7098">
        <v>31</v>
      </c>
      <c r="C7098" s="1">
        <v>43332</v>
      </c>
      <c r="D7098">
        <v>2</v>
      </c>
      <c r="E7098">
        <v>1745</v>
      </c>
      <c r="F7098">
        <v>68</v>
      </c>
      <c r="G7098">
        <v>24</v>
      </c>
      <c r="H7098">
        <v>1578</v>
      </c>
      <c r="I7098">
        <v>18910.46</v>
      </c>
      <c r="J7098">
        <v>11005.55</v>
      </c>
    </row>
    <row r="7099" spans="2:10" x14ac:dyDescent="0.25">
      <c r="B7099">
        <v>31</v>
      </c>
      <c r="C7099" s="1">
        <v>43339</v>
      </c>
      <c r="D7099">
        <v>2</v>
      </c>
      <c r="E7099">
        <v>1789</v>
      </c>
      <c r="F7099">
        <v>80</v>
      </c>
      <c r="G7099">
        <v>35</v>
      </c>
      <c r="H7099">
        <v>5</v>
      </c>
      <c r="I7099">
        <v>30907.29</v>
      </c>
      <c r="J7099">
        <v>8510.4</v>
      </c>
    </row>
    <row r="7100" spans="2:10" x14ac:dyDescent="0.25">
      <c r="B7100">
        <v>31</v>
      </c>
      <c r="C7100" s="1">
        <v>43346</v>
      </c>
      <c r="D7100">
        <v>2</v>
      </c>
      <c r="E7100">
        <v>1834</v>
      </c>
      <c r="F7100">
        <v>93</v>
      </c>
      <c r="G7100">
        <v>31</v>
      </c>
      <c r="H7100">
        <v>265</v>
      </c>
      <c r="I7100">
        <v>24810.5</v>
      </c>
      <c r="J7100">
        <v>10836.98</v>
      </c>
    </row>
    <row r="7101" spans="2:10" x14ac:dyDescent="0.25">
      <c r="B7101">
        <v>31</v>
      </c>
      <c r="C7101" s="1">
        <v>43353</v>
      </c>
      <c r="D7101">
        <v>2</v>
      </c>
      <c r="E7101">
        <v>1896</v>
      </c>
      <c r="F7101">
        <v>77</v>
      </c>
      <c r="G7101">
        <v>22</v>
      </c>
      <c r="H7101">
        <v>114</v>
      </c>
      <c r="I7101">
        <v>26117.93</v>
      </c>
      <c r="J7101">
        <v>12647.12</v>
      </c>
    </row>
    <row r="7102" spans="2:10" x14ac:dyDescent="0.25">
      <c r="B7102">
        <v>31</v>
      </c>
      <c r="C7102" s="1">
        <v>43360</v>
      </c>
      <c r="D7102">
        <v>2</v>
      </c>
      <c r="E7102">
        <v>1951</v>
      </c>
      <c r="F7102">
        <v>48</v>
      </c>
      <c r="G7102">
        <v>26</v>
      </c>
      <c r="H7102">
        <v>498</v>
      </c>
      <c r="I7102">
        <v>22849.09</v>
      </c>
      <c r="J7102">
        <v>13288.68</v>
      </c>
    </row>
    <row r="7103" spans="2:10" x14ac:dyDescent="0.25">
      <c r="B7103">
        <v>31</v>
      </c>
      <c r="C7103" s="1">
        <v>43367</v>
      </c>
      <c r="D7103">
        <v>2</v>
      </c>
      <c r="E7103">
        <v>1973</v>
      </c>
      <c r="F7103">
        <v>61</v>
      </c>
      <c r="G7103">
        <v>35</v>
      </c>
      <c r="H7103">
        <v>127</v>
      </c>
      <c r="I7103">
        <v>25270.09</v>
      </c>
      <c r="J7103">
        <v>14422.82</v>
      </c>
    </row>
    <row r="7104" spans="2:10" x14ac:dyDescent="0.25">
      <c r="B7104">
        <v>31</v>
      </c>
      <c r="C7104" s="1">
        <v>43101</v>
      </c>
      <c r="D7104">
        <v>3</v>
      </c>
      <c r="E7104">
        <v>0</v>
      </c>
      <c r="F7104">
        <v>38</v>
      </c>
      <c r="G7104">
        <v>19</v>
      </c>
      <c r="H7104">
        <v>8</v>
      </c>
      <c r="I7104">
        <v>1036.1099999999999</v>
      </c>
      <c r="J7104">
        <v>315.02</v>
      </c>
    </row>
    <row r="7105" spans="2:10" x14ac:dyDescent="0.25">
      <c r="B7105">
        <v>31</v>
      </c>
      <c r="C7105" s="1">
        <v>43108</v>
      </c>
      <c r="D7105">
        <v>3</v>
      </c>
      <c r="E7105">
        <v>19</v>
      </c>
      <c r="F7105">
        <v>71</v>
      </c>
      <c r="G7105">
        <v>19</v>
      </c>
      <c r="H7105">
        <v>37</v>
      </c>
      <c r="I7105">
        <v>1769.67</v>
      </c>
      <c r="J7105">
        <v>974.12</v>
      </c>
    </row>
    <row r="7106" spans="2:10" x14ac:dyDescent="0.25">
      <c r="B7106">
        <v>31</v>
      </c>
      <c r="C7106" s="1">
        <v>43115</v>
      </c>
      <c r="D7106">
        <v>3</v>
      </c>
      <c r="E7106">
        <v>71</v>
      </c>
      <c r="F7106">
        <v>76</v>
      </c>
      <c r="G7106">
        <v>15</v>
      </c>
      <c r="H7106">
        <v>30</v>
      </c>
      <c r="I7106">
        <v>3233.49</v>
      </c>
      <c r="J7106">
        <v>1198.44</v>
      </c>
    </row>
    <row r="7107" spans="2:10" x14ac:dyDescent="0.25">
      <c r="B7107">
        <v>31</v>
      </c>
      <c r="C7107" s="1">
        <v>43122</v>
      </c>
      <c r="D7107">
        <v>3</v>
      </c>
      <c r="E7107">
        <v>132</v>
      </c>
      <c r="F7107">
        <v>72</v>
      </c>
      <c r="G7107">
        <v>13</v>
      </c>
      <c r="H7107">
        <v>10</v>
      </c>
      <c r="I7107">
        <v>2547.23</v>
      </c>
      <c r="J7107">
        <v>1245.69</v>
      </c>
    </row>
    <row r="7108" spans="2:10" x14ac:dyDescent="0.25">
      <c r="B7108">
        <v>31</v>
      </c>
      <c r="C7108" s="1">
        <v>43129</v>
      </c>
      <c r="D7108">
        <v>3</v>
      </c>
      <c r="E7108">
        <v>191</v>
      </c>
      <c r="F7108">
        <v>59</v>
      </c>
      <c r="G7108">
        <v>31</v>
      </c>
      <c r="H7108">
        <v>36</v>
      </c>
      <c r="I7108">
        <v>6494.77</v>
      </c>
      <c r="J7108">
        <v>1416.38</v>
      </c>
    </row>
    <row r="7109" spans="2:10" x14ac:dyDescent="0.25">
      <c r="B7109">
        <v>31</v>
      </c>
      <c r="C7109" s="1">
        <v>43136</v>
      </c>
      <c r="D7109">
        <v>3</v>
      </c>
      <c r="E7109">
        <v>219</v>
      </c>
      <c r="F7109">
        <v>103</v>
      </c>
      <c r="G7109">
        <v>16</v>
      </c>
      <c r="H7109">
        <v>94</v>
      </c>
      <c r="I7109">
        <v>5620.22</v>
      </c>
      <c r="J7109">
        <v>2227.75</v>
      </c>
    </row>
    <row r="7110" spans="2:10" x14ac:dyDescent="0.25">
      <c r="B7110">
        <v>31</v>
      </c>
      <c r="C7110" s="1">
        <v>43143</v>
      </c>
      <c r="D7110">
        <v>3</v>
      </c>
      <c r="E7110">
        <v>306</v>
      </c>
      <c r="F7110">
        <v>78</v>
      </c>
      <c r="G7110">
        <v>29</v>
      </c>
      <c r="H7110">
        <v>6</v>
      </c>
      <c r="I7110">
        <v>10602.41</v>
      </c>
      <c r="J7110">
        <v>3739.97</v>
      </c>
    </row>
    <row r="7111" spans="2:10" x14ac:dyDescent="0.25">
      <c r="B7111">
        <v>31</v>
      </c>
      <c r="C7111" s="1">
        <v>43150</v>
      </c>
      <c r="D7111">
        <v>3</v>
      </c>
      <c r="E7111">
        <v>355</v>
      </c>
      <c r="F7111">
        <v>64</v>
      </c>
      <c r="G7111">
        <v>18</v>
      </c>
      <c r="H7111">
        <v>229</v>
      </c>
      <c r="I7111">
        <v>2551.7800000000002</v>
      </c>
      <c r="J7111">
        <v>2281.25</v>
      </c>
    </row>
    <row r="7112" spans="2:10" x14ac:dyDescent="0.25">
      <c r="B7112">
        <v>31</v>
      </c>
      <c r="C7112" s="1">
        <v>43157</v>
      </c>
      <c r="D7112">
        <v>3</v>
      </c>
      <c r="E7112">
        <v>401</v>
      </c>
      <c r="F7112">
        <v>79</v>
      </c>
      <c r="G7112">
        <v>39</v>
      </c>
      <c r="H7112">
        <v>375</v>
      </c>
      <c r="I7112">
        <v>8567.3700000000008</v>
      </c>
      <c r="J7112">
        <v>1863.12</v>
      </c>
    </row>
    <row r="7113" spans="2:10" x14ac:dyDescent="0.25">
      <c r="B7113">
        <v>31</v>
      </c>
      <c r="C7113" s="1">
        <v>43164</v>
      </c>
      <c r="D7113">
        <v>3</v>
      </c>
      <c r="E7113">
        <v>441</v>
      </c>
      <c r="F7113">
        <v>100</v>
      </c>
      <c r="G7113">
        <v>21</v>
      </c>
      <c r="H7113">
        <v>24</v>
      </c>
      <c r="I7113">
        <v>11907.25</v>
      </c>
      <c r="J7113">
        <v>4121.79</v>
      </c>
    </row>
    <row r="7114" spans="2:10" x14ac:dyDescent="0.25">
      <c r="B7114">
        <v>31</v>
      </c>
      <c r="C7114" s="1">
        <v>43171</v>
      </c>
      <c r="D7114">
        <v>3</v>
      </c>
      <c r="E7114">
        <v>520</v>
      </c>
      <c r="F7114">
        <v>60</v>
      </c>
      <c r="G7114">
        <v>29</v>
      </c>
      <c r="H7114">
        <v>348</v>
      </c>
      <c r="I7114">
        <v>8037.34</v>
      </c>
      <c r="J7114">
        <v>3006.15</v>
      </c>
    </row>
    <row r="7115" spans="2:10" x14ac:dyDescent="0.25">
      <c r="B7115">
        <v>31</v>
      </c>
      <c r="C7115" s="1">
        <v>43178</v>
      </c>
      <c r="D7115">
        <v>3</v>
      </c>
      <c r="E7115">
        <v>551</v>
      </c>
      <c r="F7115">
        <v>58</v>
      </c>
      <c r="G7115">
        <v>36</v>
      </c>
      <c r="H7115">
        <v>107</v>
      </c>
      <c r="I7115">
        <v>14817.59</v>
      </c>
      <c r="J7115">
        <v>4410.8599999999997</v>
      </c>
    </row>
    <row r="7116" spans="2:10" x14ac:dyDescent="0.25">
      <c r="B7116">
        <v>31</v>
      </c>
      <c r="C7116" s="1">
        <v>43185</v>
      </c>
      <c r="D7116">
        <v>3</v>
      </c>
      <c r="E7116">
        <v>573</v>
      </c>
      <c r="F7116">
        <v>127</v>
      </c>
      <c r="G7116">
        <v>31</v>
      </c>
      <c r="H7116">
        <v>105</v>
      </c>
      <c r="I7116">
        <v>9239.49</v>
      </c>
      <c r="J7116">
        <v>4967.4399999999996</v>
      </c>
    </row>
    <row r="7117" spans="2:10" x14ac:dyDescent="0.25">
      <c r="B7117">
        <v>31</v>
      </c>
      <c r="C7117" s="1">
        <v>43192</v>
      </c>
      <c r="D7117">
        <v>3</v>
      </c>
      <c r="E7117">
        <v>669</v>
      </c>
      <c r="F7117">
        <v>86</v>
      </c>
      <c r="G7117">
        <v>30</v>
      </c>
      <c r="H7117">
        <v>528</v>
      </c>
      <c r="I7117">
        <v>10355.61</v>
      </c>
      <c r="J7117">
        <v>7900.54</v>
      </c>
    </row>
    <row r="7118" spans="2:10" x14ac:dyDescent="0.25">
      <c r="B7118">
        <v>31</v>
      </c>
      <c r="C7118" s="1">
        <v>43199</v>
      </c>
      <c r="D7118">
        <v>3</v>
      </c>
      <c r="E7118">
        <v>725</v>
      </c>
      <c r="F7118">
        <v>112</v>
      </c>
      <c r="G7118">
        <v>37</v>
      </c>
      <c r="H7118">
        <v>704</v>
      </c>
      <c r="I7118">
        <v>9164.9599999999991</v>
      </c>
      <c r="J7118">
        <v>6090.35</v>
      </c>
    </row>
    <row r="7119" spans="2:10" x14ac:dyDescent="0.25">
      <c r="B7119">
        <v>31</v>
      </c>
      <c r="C7119" s="1">
        <v>43206</v>
      </c>
      <c r="D7119">
        <v>3</v>
      </c>
      <c r="E7119">
        <v>800</v>
      </c>
      <c r="F7119">
        <v>85</v>
      </c>
      <c r="G7119">
        <v>27</v>
      </c>
      <c r="H7119">
        <v>521</v>
      </c>
      <c r="I7119">
        <v>15088.13</v>
      </c>
      <c r="J7119">
        <v>6452.31</v>
      </c>
    </row>
    <row r="7120" spans="2:10" x14ac:dyDescent="0.25">
      <c r="B7120">
        <v>31</v>
      </c>
      <c r="C7120" s="1">
        <v>43213</v>
      </c>
      <c r="D7120">
        <v>3</v>
      </c>
      <c r="E7120">
        <v>858</v>
      </c>
      <c r="F7120">
        <v>74</v>
      </c>
      <c r="G7120">
        <v>7</v>
      </c>
      <c r="H7120">
        <v>195</v>
      </c>
      <c r="I7120">
        <v>23717.84</v>
      </c>
      <c r="J7120">
        <v>3687.69</v>
      </c>
    </row>
    <row r="7121" spans="2:10" x14ac:dyDescent="0.25">
      <c r="B7121">
        <v>31</v>
      </c>
      <c r="C7121" s="1">
        <v>43220</v>
      </c>
      <c r="D7121">
        <v>3</v>
      </c>
      <c r="E7121">
        <v>925</v>
      </c>
      <c r="F7121">
        <v>110</v>
      </c>
      <c r="G7121">
        <v>19</v>
      </c>
      <c r="H7121">
        <v>396</v>
      </c>
      <c r="I7121">
        <v>16487.66</v>
      </c>
      <c r="J7121">
        <v>8824.06</v>
      </c>
    </row>
    <row r="7122" spans="2:10" x14ac:dyDescent="0.25">
      <c r="B7122">
        <v>31</v>
      </c>
      <c r="C7122" s="1">
        <v>43227</v>
      </c>
      <c r="D7122">
        <v>3</v>
      </c>
      <c r="E7122">
        <v>1016</v>
      </c>
      <c r="F7122">
        <v>96</v>
      </c>
      <c r="G7122">
        <v>30</v>
      </c>
      <c r="H7122">
        <v>7</v>
      </c>
      <c r="I7122">
        <v>20917.75</v>
      </c>
      <c r="J7122">
        <v>4467.17</v>
      </c>
    </row>
    <row r="7123" spans="2:10" x14ac:dyDescent="0.25">
      <c r="B7123">
        <v>31</v>
      </c>
      <c r="C7123" s="1">
        <v>43234</v>
      </c>
      <c r="D7123">
        <v>3</v>
      </c>
      <c r="E7123">
        <v>1082</v>
      </c>
      <c r="F7123">
        <v>57</v>
      </c>
      <c r="G7123">
        <v>32</v>
      </c>
      <c r="H7123">
        <v>629</v>
      </c>
      <c r="I7123">
        <v>21844.95</v>
      </c>
      <c r="J7123">
        <v>5912.97</v>
      </c>
    </row>
    <row r="7124" spans="2:10" x14ac:dyDescent="0.25">
      <c r="B7124">
        <v>31</v>
      </c>
      <c r="C7124" s="1">
        <v>43241</v>
      </c>
      <c r="D7124">
        <v>3</v>
      </c>
      <c r="E7124">
        <v>1107</v>
      </c>
      <c r="F7124">
        <v>53</v>
      </c>
      <c r="G7124">
        <v>21</v>
      </c>
      <c r="H7124">
        <v>352</v>
      </c>
      <c r="I7124">
        <v>17994.7</v>
      </c>
      <c r="J7124">
        <v>6233.76</v>
      </c>
    </row>
    <row r="7125" spans="2:10" x14ac:dyDescent="0.25">
      <c r="B7125">
        <v>31</v>
      </c>
      <c r="C7125" s="1">
        <v>43248</v>
      </c>
      <c r="D7125">
        <v>3</v>
      </c>
      <c r="E7125">
        <v>1139</v>
      </c>
      <c r="F7125">
        <v>71</v>
      </c>
      <c r="G7125">
        <v>43</v>
      </c>
      <c r="H7125">
        <v>567</v>
      </c>
      <c r="I7125">
        <v>21043.47</v>
      </c>
      <c r="J7125">
        <v>6715.88</v>
      </c>
    </row>
    <row r="7126" spans="2:10" x14ac:dyDescent="0.25">
      <c r="B7126">
        <v>31</v>
      </c>
      <c r="C7126" s="1">
        <v>43255</v>
      </c>
      <c r="D7126">
        <v>3</v>
      </c>
      <c r="E7126">
        <v>1167</v>
      </c>
      <c r="F7126">
        <v>57</v>
      </c>
      <c r="G7126">
        <v>25</v>
      </c>
      <c r="H7126">
        <v>628</v>
      </c>
      <c r="I7126">
        <v>29856.53</v>
      </c>
      <c r="J7126">
        <v>10996.8</v>
      </c>
    </row>
    <row r="7127" spans="2:10" x14ac:dyDescent="0.25">
      <c r="B7127">
        <v>31</v>
      </c>
      <c r="C7127" s="1">
        <v>43262</v>
      </c>
      <c r="D7127">
        <v>3</v>
      </c>
      <c r="E7127">
        <v>1199</v>
      </c>
      <c r="F7127">
        <v>102</v>
      </c>
      <c r="G7127">
        <v>20</v>
      </c>
      <c r="H7127">
        <v>53</v>
      </c>
      <c r="I7127">
        <v>23317.37</v>
      </c>
      <c r="J7127">
        <v>6574.38</v>
      </c>
    </row>
    <row r="7128" spans="2:10" x14ac:dyDescent="0.25">
      <c r="B7128">
        <v>31</v>
      </c>
      <c r="C7128" s="1">
        <v>43269</v>
      </c>
      <c r="D7128">
        <v>3</v>
      </c>
      <c r="E7128">
        <v>1281</v>
      </c>
      <c r="F7128">
        <v>60</v>
      </c>
      <c r="G7128">
        <v>21</v>
      </c>
      <c r="H7128">
        <v>1016</v>
      </c>
      <c r="I7128">
        <v>34423.4</v>
      </c>
      <c r="J7128">
        <v>8775.5</v>
      </c>
    </row>
    <row r="7129" spans="2:10" x14ac:dyDescent="0.25">
      <c r="B7129">
        <v>31</v>
      </c>
      <c r="C7129" s="1">
        <v>43276</v>
      </c>
      <c r="D7129">
        <v>3</v>
      </c>
      <c r="E7129">
        <v>1320</v>
      </c>
      <c r="F7129">
        <v>78</v>
      </c>
      <c r="G7129">
        <v>21</v>
      </c>
      <c r="H7129">
        <v>341</v>
      </c>
      <c r="I7129">
        <v>36289.86</v>
      </c>
      <c r="J7129">
        <v>11386.87</v>
      </c>
    </row>
    <row r="7130" spans="2:10" x14ac:dyDescent="0.25">
      <c r="B7130">
        <v>31</v>
      </c>
      <c r="C7130" s="1">
        <v>43283</v>
      </c>
      <c r="D7130">
        <v>3</v>
      </c>
      <c r="E7130">
        <v>1377</v>
      </c>
      <c r="F7130">
        <v>110</v>
      </c>
      <c r="G7130">
        <v>18</v>
      </c>
      <c r="H7130">
        <v>358</v>
      </c>
      <c r="I7130">
        <v>35228.339999999997</v>
      </c>
      <c r="J7130">
        <v>6778.01</v>
      </c>
    </row>
    <row r="7131" spans="2:10" x14ac:dyDescent="0.25">
      <c r="B7131">
        <v>31</v>
      </c>
      <c r="C7131" s="1">
        <v>43290</v>
      </c>
      <c r="D7131">
        <v>3</v>
      </c>
      <c r="E7131">
        <v>1469</v>
      </c>
      <c r="F7131">
        <v>67</v>
      </c>
      <c r="G7131">
        <v>37</v>
      </c>
      <c r="H7131">
        <v>1253</v>
      </c>
      <c r="I7131">
        <v>36384.080000000002</v>
      </c>
      <c r="J7131">
        <v>9664.19</v>
      </c>
    </row>
    <row r="7132" spans="2:10" x14ac:dyDescent="0.25">
      <c r="B7132">
        <v>31</v>
      </c>
      <c r="C7132" s="1">
        <v>43297</v>
      </c>
      <c r="D7132">
        <v>3</v>
      </c>
      <c r="E7132">
        <v>1499</v>
      </c>
      <c r="F7132">
        <v>71</v>
      </c>
      <c r="G7132">
        <v>29</v>
      </c>
      <c r="H7132">
        <v>508</v>
      </c>
      <c r="I7132">
        <v>41911.72</v>
      </c>
      <c r="J7132">
        <v>17190.09</v>
      </c>
    </row>
    <row r="7133" spans="2:10" x14ac:dyDescent="0.25">
      <c r="B7133">
        <v>31</v>
      </c>
      <c r="C7133" s="1">
        <v>43304</v>
      </c>
      <c r="D7133">
        <v>3</v>
      </c>
      <c r="E7133">
        <v>1541</v>
      </c>
      <c r="F7133">
        <v>37</v>
      </c>
      <c r="G7133">
        <v>5</v>
      </c>
      <c r="H7133">
        <v>514</v>
      </c>
      <c r="I7133">
        <v>21450.33</v>
      </c>
      <c r="J7133">
        <v>16889.79</v>
      </c>
    </row>
    <row r="7134" spans="2:10" x14ac:dyDescent="0.25">
      <c r="B7134">
        <v>31</v>
      </c>
      <c r="C7134" s="1">
        <v>43311</v>
      </c>
      <c r="D7134">
        <v>3</v>
      </c>
      <c r="E7134">
        <v>1573</v>
      </c>
      <c r="F7134">
        <v>76</v>
      </c>
      <c r="G7134">
        <v>11</v>
      </c>
      <c r="H7134">
        <v>916</v>
      </c>
      <c r="I7134">
        <v>30733.27</v>
      </c>
      <c r="J7134">
        <v>13855.93</v>
      </c>
    </row>
    <row r="7135" spans="2:10" x14ac:dyDescent="0.25">
      <c r="B7135">
        <v>31</v>
      </c>
      <c r="C7135" s="1">
        <v>43318</v>
      </c>
      <c r="D7135">
        <v>3</v>
      </c>
      <c r="E7135">
        <v>1638</v>
      </c>
      <c r="F7135">
        <v>31</v>
      </c>
      <c r="G7135">
        <v>25</v>
      </c>
      <c r="H7135">
        <v>182</v>
      </c>
      <c r="I7135">
        <v>46935</v>
      </c>
      <c r="J7135">
        <v>7010.32</v>
      </c>
    </row>
    <row r="7136" spans="2:10" x14ac:dyDescent="0.25">
      <c r="B7136">
        <v>31</v>
      </c>
      <c r="C7136" s="1">
        <v>43325</v>
      </c>
      <c r="D7136">
        <v>3</v>
      </c>
      <c r="E7136">
        <v>1644</v>
      </c>
      <c r="F7136">
        <v>78</v>
      </c>
      <c r="G7136">
        <v>17</v>
      </c>
      <c r="H7136">
        <v>503</v>
      </c>
      <c r="I7136">
        <v>40993.910000000003</v>
      </c>
      <c r="J7136">
        <v>12076.33</v>
      </c>
    </row>
    <row r="7137" spans="2:10" x14ac:dyDescent="0.25">
      <c r="B7137">
        <v>31</v>
      </c>
      <c r="C7137" s="1">
        <v>43332</v>
      </c>
      <c r="D7137">
        <v>3</v>
      </c>
      <c r="E7137">
        <v>1705</v>
      </c>
      <c r="F7137">
        <v>138</v>
      </c>
      <c r="G7137">
        <v>24</v>
      </c>
      <c r="H7137">
        <v>1448</v>
      </c>
      <c r="I7137">
        <v>25210.880000000001</v>
      </c>
      <c r="J7137">
        <v>11846.87</v>
      </c>
    </row>
    <row r="7138" spans="2:10" x14ac:dyDescent="0.25">
      <c r="B7138">
        <v>31</v>
      </c>
      <c r="C7138" s="1">
        <v>43339</v>
      </c>
      <c r="D7138">
        <v>3</v>
      </c>
      <c r="E7138">
        <v>1819</v>
      </c>
      <c r="F7138">
        <v>75</v>
      </c>
      <c r="G7138">
        <v>24</v>
      </c>
      <c r="H7138">
        <v>1480</v>
      </c>
      <c r="I7138">
        <v>37156.57</v>
      </c>
      <c r="J7138">
        <v>11649.69</v>
      </c>
    </row>
    <row r="7139" spans="2:10" x14ac:dyDescent="0.25">
      <c r="B7139">
        <v>31</v>
      </c>
      <c r="C7139" s="1">
        <v>43346</v>
      </c>
      <c r="D7139">
        <v>3</v>
      </c>
      <c r="E7139">
        <v>1870</v>
      </c>
      <c r="F7139">
        <v>83</v>
      </c>
      <c r="G7139">
        <v>25</v>
      </c>
      <c r="H7139">
        <v>56</v>
      </c>
      <c r="I7139">
        <v>27663.18</v>
      </c>
      <c r="J7139">
        <v>21826.69</v>
      </c>
    </row>
    <row r="7140" spans="2:10" x14ac:dyDescent="0.25">
      <c r="B7140">
        <v>31</v>
      </c>
      <c r="C7140" s="1">
        <v>43353</v>
      </c>
      <c r="D7140">
        <v>3</v>
      </c>
      <c r="E7140">
        <v>1928</v>
      </c>
      <c r="F7140">
        <v>87</v>
      </c>
      <c r="G7140">
        <v>25</v>
      </c>
      <c r="H7140">
        <v>595</v>
      </c>
      <c r="I7140">
        <v>40493.1</v>
      </c>
      <c r="J7140">
        <v>9356.81</v>
      </c>
    </row>
    <row r="7141" spans="2:10" x14ac:dyDescent="0.25">
      <c r="B7141">
        <v>31</v>
      </c>
      <c r="C7141" s="1">
        <v>43360</v>
      </c>
      <c r="D7141">
        <v>3</v>
      </c>
      <c r="E7141">
        <v>1990</v>
      </c>
      <c r="F7141">
        <v>106</v>
      </c>
      <c r="G7141">
        <v>24</v>
      </c>
      <c r="H7141">
        <v>773</v>
      </c>
      <c r="I7141">
        <v>54917.96</v>
      </c>
      <c r="J7141">
        <v>10283.74</v>
      </c>
    </row>
    <row r="7142" spans="2:10" x14ac:dyDescent="0.25">
      <c r="B7142">
        <v>31</v>
      </c>
      <c r="C7142" s="1">
        <v>43367</v>
      </c>
      <c r="D7142">
        <v>3</v>
      </c>
      <c r="E7142">
        <v>2072</v>
      </c>
      <c r="F7142">
        <v>94</v>
      </c>
      <c r="G7142">
        <v>25</v>
      </c>
      <c r="H7142">
        <v>2070</v>
      </c>
      <c r="I7142">
        <v>48959.19</v>
      </c>
      <c r="J7142">
        <v>19781.23</v>
      </c>
    </row>
    <row r="7143" spans="2:10" x14ac:dyDescent="0.25">
      <c r="B7143">
        <v>31</v>
      </c>
      <c r="C7143" s="1">
        <v>43101</v>
      </c>
      <c r="D7143">
        <v>4</v>
      </c>
      <c r="E7143">
        <v>0</v>
      </c>
      <c r="F7143">
        <v>77</v>
      </c>
      <c r="G7143">
        <v>22</v>
      </c>
      <c r="H7143">
        <v>80</v>
      </c>
      <c r="I7143">
        <v>1360.81</v>
      </c>
      <c r="J7143">
        <v>875.96</v>
      </c>
    </row>
    <row r="7144" spans="2:10" x14ac:dyDescent="0.25">
      <c r="B7144">
        <v>31</v>
      </c>
      <c r="C7144" s="1">
        <v>43108</v>
      </c>
      <c r="D7144">
        <v>4</v>
      </c>
      <c r="E7144">
        <v>55</v>
      </c>
      <c r="F7144">
        <v>62</v>
      </c>
      <c r="G7144">
        <v>17</v>
      </c>
      <c r="H7144">
        <v>40</v>
      </c>
      <c r="I7144">
        <v>1270.68</v>
      </c>
      <c r="J7144">
        <v>1017.93</v>
      </c>
    </row>
    <row r="7145" spans="2:10" x14ac:dyDescent="0.25">
      <c r="B7145">
        <v>31</v>
      </c>
      <c r="C7145" s="1">
        <v>43115</v>
      </c>
      <c r="D7145">
        <v>4</v>
      </c>
      <c r="E7145">
        <v>100</v>
      </c>
      <c r="F7145">
        <v>85</v>
      </c>
      <c r="G7145">
        <v>42</v>
      </c>
      <c r="H7145">
        <v>70</v>
      </c>
      <c r="I7145">
        <v>2412.61</v>
      </c>
      <c r="J7145">
        <v>1237.6400000000001</v>
      </c>
    </row>
    <row r="7146" spans="2:10" x14ac:dyDescent="0.25">
      <c r="B7146">
        <v>31</v>
      </c>
      <c r="C7146" s="1">
        <v>43122</v>
      </c>
      <c r="D7146">
        <v>4</v>
      </c>
      <c r="E7146">
        <v>143</v>
      </c>
      <c r="F7146">
        <v>60</v>
      </c>
      <c r="G7146">
        <v>19</v>
      </c>
      <c r="H7146">
        <v>288</v>
      </c>
      <c r="I7146">
        <v>2857.16</v>
      </c>
      <c r="J7146">
        <v>1857.51</v>
      </c>
    </row>
    <row r="7147" spans="2:10" x14ac:dyDescent="0.25">
      <c r="B7147">
        <v>31</v>
      </c>
      <c r="C7147" s="1">
        <v>43129</v>
      </c>
      <c r="D7147">
        <v>4</v>
      </c>
      <c r="E7147">
        <v>184</v>
      </c>
      <c r="F7147">
        <v>53</v>
      </c>
      <c r="G7147">
        <v>42</v>
      </c>
      <c r="H7147">
        <v>50</v>
      </c>
      <c r="I7147">
        <v>2807.07</v>
      </c>
      <c r="J7147">
        <v>1354.86</v>
      </c>
    </row>
    <row r="7148" spans="2:10" x14ac:dyDescent="0.25">
      <c r="B7148">
        <v>31</v>
      </c>
      <c r="C7148" s="1">
        <v>43136</v>
      </c>
      <c r="D7148">
        <v>4</v>
      </c>
      <c r="E7148">
        <v>195</v>
      </c>
      <c r="F7148">
        <v>182</v>
      </c>
      <c r="G7148">
        <v>17</v>
      </c>
      <c r="H7148">
        <v>79</v>
      </c>
      <c r="I7148">
        <v>7178.46</v>
      </c>
      <c r="J7148">
        <v>3228.64</v>
      </c>
    </row>
    <row r="7149" spans="2:10" x14ac:dyDescent="0.25">
      <c r="B7149">
        <v>31</v>
      </c>
      <c r="C7149" s="1">
        <v>43143</v>
      </c>
      <c r="D7149">
        <v>4</v>
      </c>
      <c r="E7149">
        <v>360</v>
      </c>
      <c r="F7149">
        <v>109</v>
      </c>
      <c r="G7149">
        <v>17</v>
      </c>
      <c r="H7149">
        <v>236</v>
      </c>
      <c r="I7149">
        <v>12054.65</v>
      </c>
      <c r="J7149">
        <v>5501.86</v>
      </c>
    </row>
    <row r="7150" spans="2:10" x14ac:dyDescent="0.25">
      <c r="B7150">
        <v>31</v>
      </c>
      <c r="C7150" s="1">
        <v>43150</v>
      </c>
      <c r="D7150">
        <v>4</v>
      </c>
      <c r="E7150">
        <v>452</v>
      </c>
      <c r="F7150">
        <v>58</v>
      </c>
      <c r="G7150">
        <v>30</v>
      </c>
      <c r="H7150">
        <v>226</v>
      </c>
      <c r="I7150">
        <v>1848.8</v>
      </c>
      <c r="J7150">
        <v>7212.89</v>
      </c>
    </row>
    <row r="7151" spans="2:10" x14ac:dyDescent="0.25">
      <c r="B7151">
        <v>31</v>
      </c>
      <c r="C7151" s="1">
        <v>43157</v>
      </c>
      <c r="D7151">
        <v>4</v>
      </c>
      <c r="E7151">
        <v>480</v>
      </c>
      <c r="F7151">
        <v>87</v>
      </c>
      <c r="G7151">
        <v>16</v>
      </c>
      <c r="H7151">
        <v>256</v>
      </c>
      <c r="I7151">
        <v>12255.18</v>
      </c>
      <c r="J7151">
        <v>6703.77</v>
      </c>
    </row>
    <row r="7152" spans="2:10" x14ac:dyDescent="0.25">
      <c r="B7152">
        <v>31</v>
      </c>
      <c r="C7152" s="1">
        <v>43164</v>
      </c>
      <c r="D7152">
        <v>4</v>
      </c>
      <c r="E7152">
        <v>551</v>
      </c>
      <c r="F7152">
        <v>52</v>
      </c>
      <c r="G7152">
        <v>30</v>
      </c>
      <c r="H7152">
        <v>428</v>
      </c>
      <c r="I7152">
        <v>7293.61</v>
      </c>
      <c r="J7152">
        <v>2938.31</v>
      </c>
    </row>
    <row r="7153" spans="2:10" x14ac:dyDescent="0.25">
      <c r="B7153">
        <v>31</v>
      </c>
      <c r="C7153" s="1">
        <v>43171</v>
      </c>
      <c r="D7153">
        <v>4</v>
      </c>
      <c r="E7153">
        <v>573</v>
      </c>
      <c r="F7153">
        <v>53</v>
      </c>
      <c r="G7153">
        <v>8</v>
      </c>
      <c r="H7153">
        <v>186</v>
      </c>
      <c r="I7153">
        <v>13611.47</v>
      </c>
      <c r="J7153">
        <v>7524.36</v>
      </c>
    </row>
    <row r="7154" spans="2:10" x14ac:dyDescent="0.25">
      <c r="B7154">
        <v>31</v>
      </c>
      <c r="C7154" s="1">
        <v>43178</v>
      </c>
      <c r="D7154">
        <v>4</v>
      </c>
      <c r="E7154">
        <v>618</v>
      </c>
      <c r="F7154">
        <v>98</v>
      </c>
      <c r="G7154">
        <v>21</v>
      </c>
      <c r="H7154">
        <v>155</v>
      </c>
      <c r="I7154">
        <v>19717.21</v>
      </c>
      <c r="J7154">
        <v>8432.7099999999991</v>
      </c>
    </row>
    <row r="7155" spans="2:10" x14ac:dyDescent="0.25">
      <c r="B7155">
        <v>31</v>
      </c>
      <c r="C7155" s="1">
        <v>43185</v>
      </c>
      <c r="D7155">
        <v>4</v>
      </c>
      <c r="E7155">
        <v>695</v>
      </c>
      <c r="F7155">
        <v>57</v>
      </c>
      <c r="G7155">
        <v>16</v>
      </c>
      <c r="H7155">
        <v>34</v>
      </c>
      <c r="I7155">
        <v>10849.84</v>
      </c>
      <c r="J7155">
        <v>3545.14</v>
      </c>
    </row>
    <row r="7156" spans="2:10" x14ac:dyDescent="0.25">
      <c r="B7156">
        <v>31</v>
      </c>
      <c r="C7156" s="1">
        <v>43192</v>
      </c>
      <c r="D7156">
        <v>4</v>
      </c>
      <c r="E7156">
        <v>736</v>
      </c>
      <c r="F7156">
        <v>106</v>
      </c>
      <c r="G7156">
        <v>14</v>
      </c>
      <c r="H7156">
        <v>32</v>
      </c>
      <c r="I7156">
        <v>21263.85</v>
      </c>
      <c r="J7156">
        <v>6336.3</v>
      </c>
    </row>
    <row r="7157" spans="2:10" x14ac:dyDescent="0.25">
      <c r="B7157">
        <v>31</v>
      </c>
      <c r="C7157" s="1">
        <v>43199</v>
      </c>
      <c r="D7157">
        <v>4</v>
      </c>
      <c r="E7157">
        <v>828</v>
      </c>
      <c r="F7157">
        <v>78</v>
      </c>
      <c r="G7157">
        <v>24</v>
      </c>
      <c r="H7157">
        <v>584</v>
      </c>
      <c r="I7157">
        <v>18132.34</v>
      </c>
      <c r="J7157">
        <v>9254.57</v>
      </c>
    </row>
    <row r="7158" spans="2:10" x14ac:dyDescent="0.25">
      <c r="B7158">
        <v>31</v>
      </c>
      <c r="C7158" s="1">
        <v>43206</v>
      </c>
      <c r="D7158">
        <v>4</v>
      </c>
      <c r="E7158">
        <v>882</v>
      </c>
      <c r="F7158">
        <v>71</v>
      </c>
      <c r="G7158">
        <v>26</v>
      </c>
      <c r="H7158">
        <v>585</v>
      </c>
      <c r="I7158">
        <v>18730.72</v>
      </c>
      <c r="J7158">
        <v>10177.6</v>
      </c>
    </row>
    <row r="7159" spans="2:10" x14ac:dyDescent="0.25">
      <c r="B7159">
        <v>31</v>
      </c>
      <c r="C7159" s="1">
        <v>43213</v>
      </c>
      <c r="D7159">
        <v>4</v>
      </c>
      <c r="E7159">
        <v>927</v>
      </c>
      <c r="F7159">
        <v>93</v>
      </c>
      <c r="G7159">
        <v>28</v>
      </c>
      <c r="H7159">
        <v>259</v>
      </c>
      <c r="I7159">
        <v>24734.92</v>
      </c>
      <c r="J7159">
        <v>9779.49</v>
      </c>
    </row>
    <row r="7160" spans="2:10" x14ac:dyDescent="0.25">
      <c r="B7160">
        <v>31</v>
      </c>
      <c r="C7160" s="1">
        <v>43220</v>
      </c>
      <c r="D7160">
        <v>4</v>
      </c>
      <c r="E7160">
        <v>992</v>
      </c>
      <c r="F7160">
        <v>56</v>
      </c>
      <c r="G7160">
        <v>33</v>
      </c>
      <c r="H7160">
        <v>285</v>
      </c>
      <c r="I7160">
        <v>19051.36</v>
      </c>
      <c r="J7160">
        <v>9187.48</v>
      </c>
    </row>
    <row r="7161" spans="2:10" x14ac:dyDescent="0.25">
      <c r="B7161">
        <v>31</v>
      </c>
      <c r="C7161" s="1">
        <v>43227</v>
      </c>
      <c r="D7161">
        <v>4</v>
      </c>
      <c r="E7161">
        <v>1015</v>
      </c>
      <c r="F7161">
        <v>135</v>
      </c>
      <c r="G7161">
        <v>14</v>
      </c>
      <c r="H7161">
        <v>966</v>
      </c>
      <c r="I7161">
        <v>9035.7099999999991</v>
      </c>
      <c r="J7161">
        <v>10633.8</v>
      </c>
    </row>
    <row r="7162" spans="2:10" x14ac:dyDescent="0.25">
      <c r="B7162">
        <v>31</v>
      </c>
      <c r="C7162" s="1">
        <v>43234</v>
      </c>
      <c r="D7162">
        <v>4</v>
      </c>
      <c r="E7162">
        <v>1136</v>
      </c>
      <c r="F7162">
        <v>89</v>
      </c>
      <c r="G7162">
        <v>15</v>
      </c>
      <c r="H7162">
        <v>378</v>
      </c>
      <c r="I7162">
        <v>29437.26</v>
      </c>
      <c r="J7162">
        <v>10561.48</v>
      </c>
    </row>
    <row r="7163" spans="2:10" x14ac:dyDescent="0.25">
      <c r="B7163">
        <v>31</v>
      </c>
      <c r="C7163" s="1">
        <v>43241</v>
      </c>
      <c r="D7163">
        <v>4</v>
      </c>
      <c r="E7163">
        <v>1210</v>
      </c>
      <c r="F7163">
        <v>88</v>
      </c>
      <c r="G7163">
        <v>0</v>
      </c>
      <c r="H7163">
        <v>1664</v>
      </c>
      <c r="I7163">
        <v>31554.11</v>
      </c>
      <c r="J7163">
        <v>11820.03</v>
      </c>
    </row>
    <row r="7164" spans="2:10" x14ac:dyDescent="0.25">
      <c r="B7164">
        <v>31</v>
      </c>
      <c r="C7164" s="1">
        <v>43248</v>
      </c>
      <c r="D7164">
        <v>4</v>
      </c>
      <c r="E7164">
        <v>1298</v>
      </c>
      <c r="F7164">
        <v>31</v>
      </c>
      <c r="G7164">
        <v>30</v>
      </c>
      <c r="H7164">
        <v>425</v>
      </c>
      <c r="I7164">
        <v>22235.119999999999</v>
      </c>
      <c r="J7164">
        <v>15581.45</v>
      </c>
    </row>
    <row r="7165" spans="2:10" x14ac:dyDescent="0.25">
      <c r="B7165">
        <v>31</v>
      </c>
      <c r="C7165" s="1">
        <v>43255</v>
      </c>
      <c r="D7165">
        <v>4</v>
      </c>
      <c r="E7165">
        <v>1299</v>
      </c>
      <c r="F7165">
        <v>117</v>
      </c>
      <c r="G7165">
        <v>12</v>
      </c>
      <c r="H7165">
        <v>127</v>
      </c>
      <c r="I7165">
        <v>16748.39</v>
      </c>
      <c r="J7165">
        <v>8483.7800000000007</v>
      </c>
    </row>
    <row r="7166" spans="2:10" x14ac:dyDescent="0.25">
      <c r="B7166">
        <v>31</v>
      </c>
      <c r="C7166" s="1">
        <v>43262</v>
      </c>
      <c r="D7166">
        <v>4</v>
      </c>
      <c r="E7166">
        <v>1404</v>
      </c>
      <c r="F7166">
        <v>78</v>
      </c>
      <c r="G7166">
        <v>20</v>
      </c>
      <c r="H7166">
        <v>685</v>
      </c>
      <c r="I7166">
        <v>34672.300000000003</v>
      </c>
      <c r="J7166">
        <v>13412.97</v>
      </c>
    </row>
    <row r="7167" spans="2:10" x14ac:dyDescent="0.25">
      <c r="B7167">
        <v>31</v>
      </c>
      <c r="C7167" s="1">
        <v>43269</v>
      </c>
      <c r="D7167">
        <v>4</v>
      </c>
      <c r="E7167">
        <v>1462</v>
      </c>
      <c r="F7167">
        <v>75</v>
      </c>
      <c r="G7167">
        <v>40</v>
      </c>
      <c r="H7167">
        <v>1189</v>
      </c>
      <c r="I7167">
        <v>42952.09</v>
      </c>
      <c r="J7167">
        <v>18636.080000000002</v>
      </c>
    </row>
    <row r="7168" spans="2:10" x14ac:dyDescent="0.25">
      <c r="B7168">
        <v>31</v>
      </c>
      <c r="C7168" s="1">
        <v>43276</v>
      </c>
      <c r="D7168">
        <v>4</v>
      </c>
      <c r="E7168">
        <v>1497</v>
      </c>
      <c r="F7168">
        <v>61</v>
      </c>
      <c r="G7168">
        <v>32</v>
      </c>
      <c r="H7168">
        <v>39</v>
      </c>
      <c r="I7168">
        <v>33072.53</v>
      </c>
      <c r="J7168">
        <v>22732.720000000001</v>
      </c>
    </row>
    <row r="7169" spans="2:10" x14ac:dyDescent="0.25">
      <c r="B7169">
        <v>31</v>
      </c>
      <c r="C7169" s="1">
        <v>43283</v>
      </c>
      <c r="D7169">
        <v>4</v>
      </c>
      <c r="E7169">
        <v>1526</v>
      </c>
      <c r="F7169">
        <v>88</v>
      </c>
      <c r="G7169">
        <v>35</v>
      </c>
      <c r="H7169">
        <v>580</v>
      </c>
      <c r="I7169">
        <v>9385.82</v>
      </c>
      <c r="J7169">
        <v>14162.27</v>
      </c>
    </row>
    <row r="7170" spans="2:10" x14ac:dyDescent="0.25">
      <c r="B7170">
        <v>31</v>
      </c>
      <c r="C7170" s="1">
        <v>43290</v>
      </c>
      <c r="D7170">
        <v>4</v>
      </c>
      <c r="E7170">
        <v>1579</v>
      </c>
      <c r="F7170">
        <v>116</v>
      </c>
      <c r="G7170">
        <v>24</v>
      </c>
      <c r="H7170">
        <v>2963</v>
      </c>
      <c r="I7170">
        <v>13013.12</v>
      </c>
      <c r="J7170">
        <v>17215.27</v>
      </c>
    </row>
    <row r="7171" spans="2:10" x14ac:dyDescent="0.25">
      <c r="B7171">
        <v>31</v>
      </c>
      <c r="C7171" s="1">
        <v>43297</v>
      </c>
      <c r="D7171">
        <v>4</v>
      </c>
      <c r="E7171">
        <v>1671</v>
      </c>
      <c r="F7171">
        <v>119</v>
      </c>
      <c r="G7171">
        <v>23</v>
      </c>
      <c r="H7171">
        <v>49</v>
      </c>
      <c r="I7171">
        <v>42464.28</v>
      </c>
      <c r="J7171">
        <v>23232.47</v>
      </c>
    </row>
    <row r="7172" spans="2:10" x14ac:dyDescent="0.25">
      <c r="B7172">
        <v>31</v>
      </c>
      <c r="C7172" s="1">
        <v>43304</v>
      </c>
      <c r="D7172">
        <v>4</v>
      </c>
      <c r="E7172">
        <v>1767</v>
      </c>
      <c r="F7172">
        <v>87</v>
      </c>
      <c r="G7172">
        <v>19</v>
      </c>
      <c r="H7172">
        <v>35</v>
      </c>
      <c r="I7172">
        <v>34095.870000000003</v>
      </c>
      <c r="J7172">
        <v>12946.79</v>
      </c>
    </row>
    <row r="7173" spans="2:10" x14ac:dyDescent="0.25">
      <c r="B7173">
        <v>31</v>
      </c>
      <c r="C7173" s="1">
        <v>43311</v>
      </c>
      <c r="D7173">
        <v>4</v>
      </c>
      <c r="E7173">
        <v>1835</v>
      </c>
      <c r="F7173">
        <v>104</v>
      </c>
      <c r="G7173">
        <v>19</v>
      </c>
      <c r="H7173">
        <v>174</v>
      </c>
      <c r="I7173">
        <v>27541.94</v>
      </c>
      <c r="J7173">
        <v>21134.18</v>
      </c>
    </row>
    <row r="7174" spans="2:10" x14ac:dyDescent="0.25">
      <c r="B7174">
        <v>31</v>
      </c>
      <c r="C7174" s="1">
        <v>43318</v>
      </c>
      <c r="D7174">
        <v>4</v>
      </c>
      <c r="E7174">
        <v>1920</v>
      </c>
      <c r="F7174">
        <v>78</v>
      </c>
      <c r="G7174">
        <v>21</v>
      </c>
      <c r="H7174">
        <v>1105</v>
      </c>
      <c r="I7174">
        <v>26942.89</v>
      </c>
      <c r="J7174">
        <v>12909.62</v>
      </c>
    </row>
    <row r="7175" spans="2:10" x14ac:dyDescent="0.25">
      <c r="B7175">
        <v>31</v>
      </c>
      <c r="C7175" s="1">
        <v>43325</v>
      </c>
      <c r="D7175">
        <v>4</v>
      </c>
      <c r="E7175">
        <v>1977</v>
      </c>
      <c r="F7175">
        <v>52</v>
      </c>
      <c r="G7175">
        <v>30</v>
      </c>
      <c r="H7175">
        <v>303</v>
      </c>
      <c r="I7175">
        <v>39418.949999999997</v>
      </c>
      <c r="J7175">
        <v>20464.330000000002</v>
      </c>
    </row>
    <row r="7176" spans="2:10" x14ac:dyDescent="0.25">
      <c r="B7176">
        <v>31</v>
      </c>
      <c r="C7176" s="1">
        <v>43332</v>
      </c>
      <c r="D7176">
        <v>4</v>
      </c>
      <c r="E7176">
        <v>1999</v>
      </c>
      <c r="F7176">
        <v>79</v>
      </c>
      <c r="G7176">
        <v>18</v>
      </c>
      <c r="H7176">
        <v>476</v>
      </c>
      <c r="I7176">
        <v>54904.99</v>
      </c>
      <c r="J7176">
        <v>15892.12</v>
      </c>
    </row>
    <row r="7177" spans="2:10" x14ac:dyDescent="0.25">
      <c r="B7177">
        <v>31</v>
      </c>
      <c r="C7177" s="1">
        <v>43339</v>
      </c>
      <c r="D7177">
        <v>4</v>
      </c>
      <c r="E7177">
        <v>2060</v>
      </c>
      <c r="F7177">
        <v>106</v>
      </c>
      <c r="G7177">
        <v>15</v>
      </c>
      <c r="H7177">
        <v>10</v>
      </c>
      <c r="I7177">
        <v>24092.79</v>
      </c>
      <c r="J7177">
        <v>11268.43</v>
      </c>
    </row>
    <row r="7178" spans="2:10" x14ac:dyDescent="0.25">
      <c r="B7178">
        <v>31</v>
      </c>
      <c r="C7178" s="1">
        <v>43346</v>
      </c>
      <c r="D7178">
        <v>4</v>
      </c>
      <c r="E7178">
        <v>2151</v>
      </c>
      <c r="F7178">
        <v>80</v>
      </c>
      <c r="G7178">
        <v>14</v>
      </c>
      <c r="H7178">
        <v>1033</v>
      </c>
      <c r="I7178">
        <v>17350.27</v>
      </c>
      <c r="J7178">
        <v>10415.85</v>
      </c>
    </row>
    <row r="7179" spans="2:10" x14ac:dyDescent="0.25">
      <c r="B7179">
        <v>31</v>
      </c>
      <c r="C7179" s="1">
        <v>43353</v>
      </c>
      <c r="D7179">
        <v>4</v>
      </c>
      <c r="E7179">
        <v>2217</v>
      </c>
      <c r="F7179">
        <v>91</v>
      </c>
      <c r="G7179">
        <v>18</v>
      </c>
      <c r="H7179">
        <v>439</v>
      </c>
      <c r="I7179">
        <v>54229.21</v>
      </c>
      <c r="J7179">
        <v>20598.98</v>
      </c>
    </row>
    <row r="7180" spans="2:10" x14ac:dyDescent="0.25">
      <c r="B7180">
        <v>31</v>
      </c>
      <c r="C7180" s="1">
        <v>43360</v>
      </c>
      <c r="D7180">
        <v>4</v>
      </c>
      <c r="E7180">
        <v>2290</v>
      </c>
      <c r="F7180">
        <v>93</v>
      </c>
      <c r="G7180">
        <v>30</v>
      </c>
      <c r="H7180">
        <v>1103</v>
      </c>
      <c r="I7180">
        <v>70970.960000000006</v>
      </c>
      <c r="J7180">
        <v>28361.51</v>
      </c>
    </row>
    <row r="7181" spans="2:10" x14ac:dyDescent="0.25">
      <c r="B7181">
        <v>31</v>
      </c>
      <c r="C7181" s="1">
        <v>43367</v>
      </c>
      <c r="D7181">
        <v>4</v>
      </c>
      <c r="E7181">
        <v>2353</v>
      </c>
      <c r="F7181">
        <v>83</v>
      </c>
      <c r="G7181">
        <v>19</v>
      </c>
      <c r="H7181">
        <v>923</v>
      </c>
      <c r="I7181">
        <v>52450.9</v>
      </c>
      <c r="J7181">
        <v>30413.41</v>
      </c>
    </row>
    <row r="7182" spans="2:10" x14ac:dyDescent="0.25">
      <c r="B7182">
        <v>31</v>
      </c>
      <c r="C7182" s="1">
        <v>43101</v>
      </c>
      <c r="D7182">
        <v>5</v>
      </c>
      <c r="E7182">
        <v>0</v>
      </c>
      <c r="F7182">
        <v>57</v>
      </c>
      <c r="G7182">
        <v>32</v>
      </c>
      <c r="H7182">
        <v>45</v>
      </c>
      <c r="I7182">
        <v>1209.6600000000001</v>
      </c>
      <c r="J7182">
        <v>307.35000000000002</v>
      </c>
    </row>
    <row r="7183" spans="2:10" x14ac:dyDescent="0.25">
      <c r="B7183">
        <v>31</v>
      </c>
      <c r="C7183" s="1">
        <v>43108</v>
      </c>
      <c r="D7183">
        <v>5</v>
      </c>
      <c r="E7183">
        <v>25</v>
      </c>
      <c r="F7183">
        <v>101</v>
      </c>
      <c r="G7183">
        <v>28</v>
      </c>
      <c r="H7183">
        <v>60</v>
      </c>
      <c r="I7183">
        <v>4393.43</v>
      </c>
      <c r="J7183">
        <v>1025.8</v>
      </c>
    </row>
    <row r="7184" spans="2:10" x14ac:dyDescent="0.25">
      <c r="B7184">
        <v>31</v>
      </c>
      <c r="C7184" s="1">
        <v>43115</v>
      </c>
      <c r="D7184">
        <v>5</v>
      </c>
      <c r="E7184">
        <v>98</v>
      </c>
      <c r="F7184">
        <v>69</v>
      </c>
      <c r="G7184">
        <v>40</v>
      </c>
      <c r="H7184">
        <v>17</v>
      </c>
      <c r="I7184">
        <v>3698.63</v>
      </c>
      <c r="J7184">
        <v>955.29</v>
      </c>
    </row>
    <row r="7185" spans="2:10" x14ac:dyDescent="0.25">
      <c r="B7185">
        <v>31</v>
      </c>
      <c r="C7185" s="1">
        <v>43122</v>
      </c>
      <c r="D7185">
        <v>5</v>
      </c>
      <c r="E7185">
        <v>127</v>
      </c>
      <c r="F7185">
        <v>76</v>
      </c>
      <c r="G7185">
        <v>23</v>
      </c>
      <c r="H7185">
        <v>17</v>
      </c>
      <c r="I7185">
        <v>5570.28</v>
      </c>
      <c r="J7185">
        <v>1083.8900000000001</v>
      </c>
    </row>
    <row r="7186" spans="2:10" x14ac:dyDescent="0.25">
      <c r="B7186">
        <v>31</v>
      </c>
      <c r="C7186" s="1">
        <v>43129</v>
      </c>
      <c r="D7186">
        <v>5</v>
      </c>
      <c r="E7186">
        <v>180</v>
      </c>
      <c r="F7186">
        <v>86</v>
      </c>
      <c r="G7186">
        <v>20</v>
      </c>
      <c r="H7186">
        <v>7</v>
      </c>
      <c r="I7186">
        <v>4035.13</v>
      </c>
      <c r="J7186">
        <v>1668.92</v>
      </c>
    </row>
    <row r="7187" spans="2:10" x14ac:dyDescent="0.25">
      <c r="B7187">
        <v>31</v>
      </c>
      <c r="C7187" s="1">
        <v>43136</v>
      </c>
      <c r="D7187">
        <v>5</v>
      </c>
      <c r="E7187">
        <v>246</v>
      </c>
      <c r="F7187">
        <v>40</v>
      </c>
      <c r="G7187">
        <v>40</v>
      </c>
      <c r="H7187">
        <v>17</v>
      </c>
      <c r="I7187">
        <v>5695.91</v>
      </c>
      <c r="J7187">
        <v>1348.15</v>
      </c>
    </row>
    <row r="7188" spans="2:10" x14ac:dyDescent="0.25">
      <c r="B7188">
        <v>31</v>
      </c>
      <c r="C7188" s="1">
        <v>43143</v>
      </c>
      <c r="D7188">
        <v>5</v>
      </c>
      <c r="E7188">
        <v>246</v>
      </c>
      <c r="F7188">
        <v>76</v>
      </c>
      <c r="G7188">
        <v>25</v>
      </c>
      <c r="H7188">
        <v>146</v>
      </c>
      <c r="I7188">
        <v>8743.9500000000007</v>
      </c>
      <c r="J7188">
        <v>2276.17</v>
      </c>
    </row>
    <row r="7189" spans="2:10" x14ac:dyDescent="0.25">
      <c r="B7189">
        <v>31</v>
      </c>
      <c r="C7189" s="1">
        <v>43150</v>
      </c>
      <c r="D7189">
        <v>5</v>
      </c>
      <c r="E7189">
        <v>297</v>
      </c>
      <c r="F7189">
        <v>59</v>
      </c>
      <c r="G7189">
        <v>39</v>
      </c>
      <c r="H7189">
        <v>101</v>
      </c>
      <c r="I7189">
        <v>9927.4</v>
      </c>
      <c r="J7189">
        <v>2305.58</v>
      </c>
    </row>
    <row r="7190" spans="2:10" x14ac:dyDescent="0.25">
      <c r="B7190">
        <v>31</v>
      </c>
      <c r="C7190" s="1">
        <v>43157</v>
      </c>
      <c r="D7190">
        <v>5</v>
      </c>
      <c r="E7190">
        <v>317</v>
      </c>
      <c r="F7190">
        <v>92</v>
      </c>
      <c r="G7190">
        <v>27</v>
      </c>
      <c r="H7190">
        <v>384</v>
      </c>
      <c r="I7190">
        <v>7613.82</v>
      </c>
      <c r="J7190">
        <v>2793.13</v>
      </c>
    </row>
    <row r="7191" spans="2:10" x14ac:dyDescent="0.25">
      <c r="B7191">
        <v>31</v>
      </c>
      <c r="C7191" s="1">
        <v>43164</v>
      </c>
      <c r="D7191">
        <v>5</v>
      </c>
      <c r="E7191">
        <v>382</v>
      </c>
      <c r="F7191">
        <v>118</v>
      </c>
      <c r="G7191">
        <v>15</v>
      </c>
      <c r="H7191">
        <v>148</v>
      </c>
      <c r="I7191">
        <v>10391.219999999999</v>
      </c>
      <c r="J7191">
        <v>3121.79</v>
      </c>
    </row>
    <row r="7192" spans="2:10" x14ac:dyDescent="0.25">
      <c r="B7192">
        <v>31</v>
      </c>
      <c r="C7192" s="1">
        <v>43171</v>
      </c>
      <c r="D7192">
        <v>5</v>
      </c>
      <c r="E7192">
        <v>485</v>
      </c>
      <c r="F7192">
        <v>81</v>
      </c>
      <c r="G7192">
        <v>34</v>
      </c>
      <c r="H7192">
        <v>114</v>
      </c>
      <c r="I7192">
        <v>10581.58</v>
      </c>
      <c r="J7192">
        <v>3899.87</v>
      </c>
    </row>
    <row r="7193" spans="2:10" x14ac:dyDescent="0.25">
      <c r="B7193">
        <v>31</v>
      </c>
      <c r="C7193" s="1">
        <v>43178</v>
      </c>
      <c r="D7193">
        <v>5</v>
      </c>
      <c r="E7193">
        <v>532</v>
      </c>
      <c r="F7193">
        <v>42</v>
      </c>
      <c r="G7193">
        <v>11</v>
      </c>
      <c r="H7193">
        <v>126</v>
      </c>
      <c r="I7193">
        <v>5339.77</v>
      </c>
      <c r="J7193">
        <v>3918.84</v>
      </c>
    </row>
    <row r="7194" spans="2:10" x14ac:dyDescent="0.25">
      <c r="B7194">
        <v>31</v>
      </c>
      <c r="C7194" s="1">
        <v>43185</v>
      </c>
      <c r="D7194">
        <v>5</v>
      </c>
      <c r="E7194">
        <v>563</v>
      </c>
      <c r="F7194">
        <v>63</v>
      </c>
      <c r="G7194">
        <v>33</v>
      </c>
      <c r="H7194">
        <v>146</v>
      </c>
      <c r="I7194">
        <v>10915.27</v>
      </c>
      <c r="J7194">
        <v>3961.99</v>
      </c>
    </row>
    <row r="7195" spans="2:10" x14ac:dyDescent="0.25">
      <c r="B7195">
        <v>31</v>
      </c>
      <c r="C7195" s="1">
        <v>43192</v>
      </c>
      <c r="D7195">
        <v>5</v>
      </c>
      <c r="E7195">
        <v>593</v>
      </c>
      <c r="F7195">
        <v>83</v>
      </c>
      <c r="G7195">
        <v>27</v>
      </c>
      <c r="H7195">
        <v>107</v>
      </c>
      <c r="I7195">
        <v>16731.25</v>
      </c>
      <c r="J7195">
        <v>4628.3999999999996</v>
      </c>
    </row>
    <row r="7196" spans="2:10" x14ac:dyDescent="0.25">
      <c r="B7196">
        <v>31</v>
      </c>
      <c r="C7196" s="1">
        <v>43199</v>
      </c>
      <c r="D7196">
        <v>5</v>
      </c>
      <c r="E7196">
        <v>649</v>
      </c>
      <c r="F7196">
        <v>78</v>
      </c>
      <c r="G7196">
        <v>13</v>
      </c>
      <c r="H7196">
        <v>32</v>
      </c>
      <c r="I7196">
        <v>19473.900000000001</v>
      </c>
      <c r="J7196">
        <v>4656.34</v>
      </c>
    </row>
    <row r="7197" spans="2:10" x14ac:dyDescent="0.25">
      <c r="B7197">
        <v>31</v>
      </c>
      <c r="C7197" s="1">
        <v>43206</v>
      </c>
      <c r="D7197">
        <v>5</v>
      </c>
      <c r="E7197">
        <v>714</v>
      </c>
      <c r="F7197">
        <v>116</v>
      </c>
      <c r="G7197">
        <v>27</v>
      </c>
      <c r="H7197">
        <v>181</v>
      </c>
      <c r="I7197">
        <v>5417.74</v>
      </c>
      <c r="J7197">
        <v>4123.96</v>
      </c>
    </row>
    <row r="7198" spans="2:10" x14ac:dyDescent="0.25">
      <c r="B7198">
        <v>31</v>
      </c>
      <c r="C7198" s="1">
        <v>43213</v>
      </c>
      <c r="D7198">
        <v>5</v>
      </c>
      <c r="E7198">
        <v>803</v>
      </c>
      <c r="F7198">
        <v>93</v>
      </c>
      <c r="G7198">
        <v>31</v>
      </c>
      <c r="H7198">
        <v>743</v>
      </c>
      <c r="I7198">
        <v>22903.96</v>
      </c>
      <c r="J7198">
        <v>6190.07</v>
      </c>
    </row>
    <row r="7199" spans="2:10" x14ac:dyDescent="0.25">
      <c r="B7199">
        <v>31</v>
      </c>
      <c r="C7199" s="1">
        <v>43220</v>
      </c>
      <c r="D7199">
        <v>5</v>
      </c>
      <c r="E7199">
        <v>865</v>
      </c>
      <c r="F7199">
        <v>94</v>
      </c>
      <c r="G7199">
        <v>20</v>
      </c>
      <c r="H7199">
        <v>610</v>
      </c>
      <c r="I7199">
        <v>14008.86</v>
      </c>
      <c r="J7199">
        <v>6629.86</v>
      </c>
    </row>
    <row r="7200" spans="2:10" x14ac:dyDescent="0.25">
      <c r="B7200">
        <v>31</v>
      </c>
      <c r="C7200" s="1">
        <v>43227</v>
      </c>
      <c r="D7200">
        <v>5</v>
      </c>
      <c r="E7200">
        <v>939</v>
      </c>
      <c r="F7200">
        <v>78</v>
      </c>
      <c r="G7200">
        <v>37</v>
      </c>
      <c r="H7200">
        <v>496</v>
      </c>
      <c r="I7200">
        <v>10750.81</v>
      </c>
      <c r="J7200">
        <v>6869.38</v>
      </c>
    </row>
    <row r="7201" spans="2:10" x14ac:dyDescent="0.25">
      <c r="B7201">
        <v>31</v>
      </c>
      <c r="C7201" s="1">
        <v>43234</v>
      </c>
      <c r="D7201">
        <v>5</v>
      </c>
      <c r="E7201">
        <v>980</v>
      </c>
      <c r="F7201">
        <v>83</v>
      </c>
      <c r="G7201">
        <v>14</v>
      </c>
      <c r="H7201">
        <v>500</v>
      </c>
      <c r="I7201">
        <v>12125.11</v>
      </c>
      <c r="J7201">
        <v>6060.02</v>
      </c>
    </row>
    <row r="7202" spans="2:10" x14ac:dyDescent="0.25">
      <c r="B7202">
        <v>31</v>
      </c>
      <c r="C7202" s="1">
        <v>43241</v>
      </c>
      <c r="D7202">
        <v>5</v>
      </c>
      <c r="E7202">
        <v>1049</v>
      </c>
      <c r="F7202">
        <v>79</v>
      </c>
      <c r="G7202">
        <v>38</v>
      </c>
      <c r="H7202">
        <v>120</v>
      </c>
      <c r="I7202">
        <v>30117.82</v>
      </c>
      <c r="J7202">
        <v>6016.66</v>
      </c>
    </row>
    <row r="7203" spans="2:10" x14ac:dyDescent="0.25">
      <c r="B7203">
        <v>31</v>
      </c>
      <c r="C7203" s="1">
        <v>43248</v>
      </c>
      <c r="D7203">
        <v>5</v>
      </c>
      <c r="E7203">
        <v>1090</v>
      </c>
      <c r="F7203">
        <v>75</v>
      </c>
      <c r="G7203">
        <v>30</v>
      </c>
      <c r="H7203">
        <v>344</v>
      </c>
      <c r="I7203">
        <v>18059.8</v>
      </c>
      <c r="J7203">
        <v>9151.69</v>
      </c>
    </row>
    <row r="7204" spans="2:10" x14ac:dyDescent="0.25">
      <c r="B7204">
        <v>31</v>
      </c>
      <c r="C7204" s="1">
        <v>43255</v>
      </c>
      <c r="D7204">
        <v>5</v>
      </c>
      <c r="E7204">
        <v>1135</v>
      </c>
      <c r="F7204">
        <v>66</v>
      </c>
      <c r="G7204">
        <v>29</v>
      </c>
      <c r="H7204">
        <v>750</v>
      </c>
      <c r="I7204">
        <v>34886.19</v>
      </c>
      <c r="J7204">
        <v>6250.55</v>
      </c>
    </row>
    <row r="7205" spans="2:10" x14ac:dyDescent="0.25">
      <c r="B7205">
        <v>31</v>
      </c>
      <c r="C7205" s="1">
        <v>43262</v>
      </c>
      <c r="D7205">
        <v>5</v>
      </c>
      <c r="E7205">
        <v>1172</v>
      </c>
      <c r="F7205">
        <v>98</v>
      </c>
      <c r="G7205">
        <v>31</v>
      </c>
      <c r="H7205">
        <v>507</v>
      </c>
      <c r="I7205">
        <v>16006.28</v>
      </c>
      <c r="J7205">
        <v>6192.41</v>
      </c>
    </row>
    <row r="7206" spans="2:10" x14ac:dyDescent="0.25">
      <c r="B7206">
        <v>31</v>
      </c>
      <c r="C7206" s="1">
        <v>43269</v>
      </c>
      <c r="D7206">
        <v>5</v>
      </c>
      <c r="E7206">
        <v>1239</v>
      </c>
      <c r="F7206">
        <v>66</v>
      </c>
      <c r="G7206">
        <v>26</v>
      </c>
      <c r="H7206">
        <v>1866</v>
      </c>
      <c r="I7206">
        <v>24277.94</v>
      </c>
      <c r="J7206">
        <v>8414.31</v>
      </c>
    </row>
    <row r="7207" spans="2:10" x14ac:dyDescent="0.25">
      <c r="B7207">
        <v>31</v>
      </c>
      <c r="C7207" s="1">
        <v>43276</v>
      </c>
      <c r="D7207">
        <v>5</v>
      </c>
      <c r="E7207">
        <v>1279</v>
      </c>
      <c r="F7207">
        <v>77</v>
      </c>
      <c r="G7207">
        <v>38</v>
      </c>
      <c r="H7207">
        <v>405</v>
      </c>
      <c r="I7207">
        <v>22837.69</v>
      </c>
      <c r="J7207">
        <v>7304.1</v>
      </c>
    </row>
    <row r="7208" spans="2:10" x14ac:dyDescent="0.25">
      <c r="B7208">
        <v>31</v>
      </c>
      <c r="C7208" s="1">
        <v>43283</v>
      </c>
      <c r="D7208">
        <v>5</v>
      </c>
      <c r="E7208">
        <v>1318</v>
      </c>
      <c r="F7208">
        <v>47</v>
      </c>
      <c r="G7208">
        <v>19</v>
      </c>
      <c r="H7208">
        <v>370</v>
      </c>
      <c r="I7208">
        <v>26678.12</v>
      </c>
      <c r="J7208">
        <v>10933.94</v>
      </c>
    </row>
    <row r="7209" spans="2:10" x14ac:dyDescent="0.25">
      <c r="B7209">
        <v>31</v>
      </c>
      <c r="C7209" s="1">
        <v>43290</v>
      </c>
      <c r="D7209">
        <v>5</v>
      </c>
      <c r="E7209">
        <v>1346</v>
      </c>
      <c r="F7209">
        <v>67</v>
      </c>
      <c r="G7209">
        <v>26</v>
      </c>
      <c r="H7209">
        <v>109</v>
      </c>
      <c r="I7209">
        <v>39251.53</v>
      </c>
      <c r="J7209">
        <v>7724.49</v>
      </c>
    </row>
    <row r="7210" spans="2:10" x14ac:dyDescent="0.25">
      <c r="B7210">
        <v>31</v>
      </c>
      <c r="C7210" s="1">
        <v>43297</v>
      </c>
      <c r="D7210">
        <v>5</v>
      </c>
      <c r="E7210">
        <v>1387</v>
      </c>
      <c r="F7210">
        <v>76</v>
      </c>
      <c r="G7210">
        <v>22</v>
      </c>
      <c r="H7210">
        <v>167</v>
      </c>
      <c r="I7210">
        <v>46277.38</v>
      </c>
      <c r="J7210">
        <v>12056.22</v>
      </c>
    </row>
    <row r="7211" spans="2:10" x14ac:dyDescent="0.25">
      <c r="B7211">
        <v>31</v>
      </c>
      <c r="C7211" s="1">
        <v>43304</v>
      </c>
      <c r="D7211">
        <v>5</v>
      </c>
      <c r="E7211">
        <v>1441</v>
      </c>
      <c r="F7211">
        <v>142</v>
      </c>
      <c r="G7211">
        <v>36</v>
      </c>
      <c r="H7211">
        <v>73</v>
      </c>
      <c r="I7211">
        <v>19235.28</v>
      </c>
      <c r="J7211">
        <v>8627.82</v>
      </c>
    </row>
    <row r="7212" spans="2:10" x14ac:dyDescent="0.25">
      <c r="B7212">
        <v>31</v>
      </c>
      <c r="C7212" s="1">
        <v>43311</v>
      </c>
      <c r="D7212">
        <v>5</v>
      </c>
      <c r="E7212">
        <v>1547</v>
      </c>
      <c r="F7212">
        <v>84</v>
      </c>
      <c r="G7212">
        <v>14</v>
      </c>
      <c r="H7212">
        <v>421</v>
      </c>
      <c r="I7212">
        <v>40199.980000000003</v>
      </c>
      <c r="J7212">
        <v>6272.37</v>
      </c>
    </row>
    <row r="7213" spans="2:10" x14ac:dyDescent="0.25">
      <c r="B7213">
        <v>31</v>
      </c>
      <c r="C7213" s="1">
        <v>43318</v>
      </c>
      <c r="D7213">
        <v>5</v>
      </c>
      <c r="E7213">
        <v>1617</v>
      </c>
      <c r="F7213">
        <v>88</v>
      </c>
      <c r="G7213">
        <v>16</v>
      </c>
      <c r="H7213">
        <v>1142</v>
      </c>
      <c r="I7213">
        <v>33614.230000000003</v>
      </c>
      <c r="J7213">
        <v>10293.540000000001</v>
      </c>
    </row>
    <row r="7214" spans="2:10" x14ac:dyDescent="0.25">
      <c r="B7214">
        <v>31</v>
      </c>
      <c r="C7214" s="1">
        <v>43325</v>
      </c>
      <c r="D7214">
        <v>5</v>
      </c>
      <c r="E7214">
        <v>1689</v>
      </c>
      <c r="F7214">
        <v>68</v>
      </c>
      <c r="G7214">
        <v>27</v>
      </c>
      <c r="H7214">
        <v>87</v>
      </c>
      <c r="I7214">
        <v>26077.18</v>
      </c>
      <c r="J7214">
        <v>8214.42</v>
      </c>
    </row>
    <row r="7215" spans="2:10" x14ac:dyDescent="0.25">
      <c r="B7215">
        <v>31</v>
      </c>
      <c r="C7215" s="1">
        <v>43332</v>
      </c>
      <c r="D7215">
        <v>5</v>
      </c>
      <c r="E7215">
        <v>1730</v>
      </c>
      <c r="F7215">
        <v>58</v>
      </c>
      <c r="G7215">
        <v>12</v>
      </c>
      <c r="H7215">
        <v>52</v>
      </c>
      <c r="I7215">
        <v>32484.9</v>
      </c>
      <c r="J7215">
        <v>8578.7199999999993</v>
      </c>
    </row>
    <row r="7216" spans="2:10" x14ac:dyDescent="0.25">
      <c r="B7216">
        <v>31</v>
      </c>
      <c r="C7216" s="1">
        <v>43339</v>
      </c>
      <c r="D7216">
        <v>5</v>
      </c>
      <c r="E7216">
        <v>1776</v>
      </c>
      <c r="F7216">
        <v>83</v>
      </c>
      <c r="G7216">
        <v>16</v>
      </c>
      <c r="H7216">
        <v>272</v>
      </c>
      <c r="I7216">
        <v>34384.629999999997</v>
      </c>
      <c r="J7216">
        <v>15149.33</v>
      </c>
    </row>
    <row r="7217" spans="2:10" x14ac:dyDescent="0.25">
      <c r="B7217">
        <v>31</v>
      </c>
      <c r="C7217" s="1">
        <v>43346</v>
      </c>
      <c r="D7217">
        <v>5</v>
      </c>
      <c r="E7217">
        <v>1843</v>
      </c>
      <c r="F7217">
        <v>66</v>
      </c>
      <c r="G7217">
        <v>28</v>
      </c>
      <c r="H7217">
        <v>515</v>
      </c>
      <c r="I7217">
        <v>51749.51</v>
      </c>
      <c r="J7217">
        <v>11968.14</v>
      </c>
    </row>
    <row r="7218" spans="2:10" x14ac:dyDescent="0.25">
      <c r="B7218">
        <v>31</v>
      </c>
      <c r="C7218" s="1">
        <v>43353</v>
      </c>
      <c r="D7218">
        <v>5</v>
      </c>
      <c r="E7218">
        <v>1881</v>
      </c>
      <c r="F7218">
        <v>81</v>
      </c>
      <c r="G7218">
        <v>13</v>
      </c>
      <c r="H7218">
        <v>1287</v>
      </c>
      <c r="I7218">
        <v>41501.43</v>
      </c>
      <c r="J7218">
        <v>9682.0499999999993</v>
      </c>
    </row>
    <row r="7219" spans="2:10" x14ac:dyDescent="0.25">
      <c r="B7219">
        <v>31</v>
      </c>
      <c r="C7219" s="1">
        <v>43360</v>
      </c>
      <c r="D7219">
        <v>5</v>
      </c>
      <c r="E7219">
        <v>1949</v>
      </c>
      <c r="F7219">
        <v>111</v>
      </c>
      <c r="G7219">
        <v>38</v>
      </c>
      <c r="H7219">
        <v>329</v>
      </c>
      <c r="I7219">
        <v>27967.24</v>
      </c>
      <c r="J7219">
        <v>12284.33</v>
      </c>
    </row>
    <row r="7220" spans="2:10" x14ac:dyDescent="0.25">
      <c r="B7220">
        <v>31</v>
      </c>
      <c r="C7220" s="1">
        <v>43367</v>
      </c>
      <c r="D7220">
        <v>5</v>
      </c>
      <c r="E7220">
        <v>2022</v>
      </c>
      <c r="F7220">
        <v>130</v>
      </c>
      <c r="G7220">
        <v>36</v>
      </c>
      <c r="H7220">
        <v>2128</v>
      </c>
      <c r="I7220">
        <v>42240.94</v>
      </c>
      <c r="J7220">
        <v>13961.05</v>
      </c>
    </row>
    <row r="7221" spans="2:10" x14ac:dyDescent="0.25">
      <c r="B7221">
        <v>31</v>
      </c>
      <c r="C7221" s="1">
        <v>43101</v>
      </c>
      <c r="D7221">
        <v>6</v>
      </c>
      <c r="E7221">
        <v>0</v>
      </c>
      <c r="F7221">
        <v>35</v>
      </c>
      <c r="G7221">
        <v>38</v>
      </c>
      <c r="H7221">
        <v>10</v>
      </c>
      <c r="I7221">
        <v>170.15</v>
      </c>
      <c r="J7221">
        <v>64.81</v>
      </c>
    </row>
    <row r="7222" spans="2:10" x14ac:dyDescent="0.25">
      <c r="B7222">
        <v>31</v>
      </c>
      <c r="C7222" s="1">
        <v>43108</v>
      </c>
      <c r="D7222">
        <v>6</v>
      </c>
      <c r="E7222">
        <v>-3</v>
      </c>
      <c r="F7222">
        <v>93</v>
      </c>
      <c r="G7222">
        <v>35</v>
      </c>
      <c r="H7222">
        <v>131</v>
      </c>
      <c r="I7222">
        <v>65.680000000000007</v>
      </c>
      <c r="J7222">
        <v>183.49</v>
      </c>
    </row>
    <row r="7223" spans="2:10" x14ac:dyDescent="0.25">
      <c r="B7223">
        <v>31</v>
      </c>
      <c r="C7223" s="1">
        <v>43115</v>
      </c>
      <c r="D7223">
        <v>6</v>
      </c>
      <c r="E7223">
        <v>55</v>
      </c>
      <c r="F7223">
        <v>105</v>
      </c>
      <c r="G7223">
        <v>23</v>
      </c>
      <c r="H7223">
        <v>25</v>
      </c>
      <c r="I7223">
        <v>824.18</v>
      </c>
      <c r="J7223">
        <v>310.08999999999997</v>
      </c>
    </row>
    <row r="7224" spans="2:10" x14ac:dyDescent="0.25">
      <c r="B7224">
        <v>31</v>
      </c>
      <c r="C7224" s="1">
        <v>43122</v>
      </c>
      <c r="D7224">
        <v>6</v>
      </c>
      <c r="E7224">
        <v>137</v>
      </c>
      <c r="F7224">
        <v>85</v>
      </c>
      <c r="G7224">
        <v>31</v>
      </c>
      <c r="H7224">
        <v>50</v>
      </c>
      <c r="I7224">
        <v>2238.52</v>
      </c>
      <c r="J7224">
        <v>454.87</v>
      </c>
    </row>
    <row r="7225" spans="2:10" x14ac:dyDescent="0.25">
      <c r="B7225">
        <v>31</v>
      </c>
      <c r="C7225" s="1">
        <v>43129</v>
      </c>
      <c r="D7225">
        <v>6</v>
      </c>
      <c r="E7225">
        <v>191</v>
      </c>
      <c r="F7225">
        <v>82</v>
      </c>
      <c r="G7225">
        <v>26</v>
      </c>
      <c r="H7225">
        <v>11</v>
      </c>
      <c r="I7225">
        <v>1914.83</v>
      </c>
      <c r="J7225">
        <v>585.47</v>
      </c>
    </row>
    <row r="7226" spans="2:10" x14ac:dyDescent="0.25">
      <c r="B7226">
        <v>31</v>
      </c>
      <c r="C7226" s="1">
        <v>43136</v>
      </c>
      <c r="D7226">
        <v>6</v>
      </c>
      <c r="E7226">
        <v>247</v>
      </c>
      <c r="F7226">
        <v>133</v>
      </c>
      <c r="G7226">
        <v>13</v>
      </c>
      <c r="H7226">
        <v>133</v>
      </c>
      <c r="I7226">
        <v>2193.64</v>
      </c>
      <c r="J7226">
        <v>767.45</v>
      </c>
    </row>
    <row r="7227" spans="2:10" x14ac:dyDescent="0.25">
      <c r="B7227">
        <v>31</v>
      </c>
      <c r="C7227" s="1">
        <v>43143</v>
      </c>
      <c r="D7227">
        <v>6</v>
      </c>
      <c r="E7227">
        <v>367</v>
      </c>
      <c r="F7227">
        <v>108</v>
      </c>
      <c r="G7227">
        <v>35</v>
      </c>
      <c r="H7227">
        <v>189</v>
      </c>
      <c r="I7227">
        <v>4294.76</v>
      </c>
      <c r="J7227">
        <v>905.46</v>
      </c>
    </row>
    <row r="7228" spans="2:10" x14ac:dyDescent="0.25">
      <c r="B7228">
        <v>31</v>
      </c>
      <c r="C7228" s="1">
        <v>43150</v>
      </c>
      <c r="D7228">
        <v>6</v>
      </c>
      <c r="E7228">
        <v>440</v>
      </c>
      <c r="F7228">
        <v>66</v>
      </c>
      <c r="G7228">
        <v>18</v>
      </c>
      <c r="H7228">
        <v>718</v>
      </c>
      <c r="I7228">
        <v>3509.12</v>
      </c>
      <c r="J7228">
        <v>1044.3699999999999</v>
      </c>
    </row>
    <row r="7229" spans="2:10" x14ac:dyDescent="0.25">
      <c r="B7229">
        <v>31</v>
      </c>
      <c r="C7229" s="1">
        <v>43157</v>
      </c>
      <c r="D7229">
        <v>6</v>
      </c>
      <c r="E7229">
        <v>488</v>
      </c>
      <c r="F7229">
        <v>42</v>
      </c>
      <c r="G7229">
        <v>19</v>
      </c>
      <c r="H7229">
        <v>107</v>
      </c>
      <c r="I7229">
        <v>2965.63</v>
      </c>
      <c r="J7229">
        <v>1016.78</v>
      </c>
    </row>
    <row r="7230" spans="2:10" x14ac:dyDescent="0.25">
      <c r="B7230">
        <v>31</v>
      </c>
      <c r="C7230" s="1">
        <v>43164</v>
      </c>
      <c r="D7230">
        <v>6</v>
      </c>
      <c r="E7230">
        <v>511</v>
      </c>
      <c r="F7230">
        <v>88</v>
      </c>
      <c r="G7230">
        <v>13</v>
      </c>
      <c r="H7230">
        <v>94</v>
      </c>
      <c r="I7230">
        <v>5001.12</v>
      </c>
      <c r="J7230">
        <v>1201.54</v>
      </c>
    </row>
    <row r="7231" spans="2:10" x14ac:dyDescent="0.25">
      <c r="B7231">
        <v>31</v>
      </c>
      <c r="C7231" s="1">
        <v>43171</v>
      </c>
      <c r="D7231">
        <v>6</v>
      </c>
      <c r="E7231">
        <v>586</v>
      </c>
      <c r="F7231">
        <v>77</v>
      </c>
      <c r="G7231">
        <v>16</v>
      </c>
      <c r="H7231">
        <v>553</v>
      </c>
      <c r="I7231">
        <v>6222.09</v>
      </c>
      <c r="J7231">
        <v>1347.23</v>
      </c>
    </row>
    <row r="7232" spans="2:10" x14ac:dyDescent="0.25">
      <c r="B7232">
        <v>31</v>
      </c>
      <c r="C7232" s="1">
        <v>43178</v>
      </c>
      <c r="D7232">
        <v>6</v>
      </c>
      <c r="E7232">
        <v>647</v>
      </c>
      <c r="F7232">
        <v>89</v>
      </c>
      <c r="G7232">
        <v>30</v>
      </c>
      <c r="H7232">
        <v>373</v>
      </c>
      <c r="I7232">
        <v>9818.85</v>
      </c>
      <c r="J7232">
        <v>1467.72</v>
      </c>
    </row>
    <row r="7233" spans="2:10" x14ac:dyDescent="0.25">
      <c r="B7233">
        <v>31</v>
      </c>
      <c r="C7233" s="1">
        <v>43185</v>
      </c>
      <c r="D7233">
        <v>6</v>
      </c>
      <c r="E7233">
        <v>706</v>
      </c>
      <c r="F7233">
        <v>69</v>
      </c>
      <c r="G7233">
        <v>41</v>
      </c>
      <c r="H7233">
        <v>332</v>
      </c>
      <c r="I7233">
        <v>9257.0499999999993</v>
      </c>
      <c r="J7233">
        <v>1458.21</v>
      </c>
    </row>
    <row r="7234" spans="2:10" x14ac:dyDescent="0.25">
      <c r="B7234">
        <v>31</v>
      </c>
      <c r="C7234" s="1">
        <v>43192</v>
      </c>
      <c r="D7234">
        <v>6</v>
      </c>
      <c r="E7234">
        <v>734</v>
      </c>
      <c r="F7234">
        <v>116</v>
      </c>
      <c r="G7234">
        <v>15</v>
      </c>
      <c r="H7234">
        <v>102</v>
      </c>
      <c r="I7234">
        <v>12345.86</v>
      </c>
      <c r="J7234">
        <v>1793.01</v>
      </c>
    </row>
    <row r="7235" spans="2:10" x14ac:dyDescent="0.25">
      <c r="B7235">
        <v>31</v>
      </c>
      <c r="C7235" s="1">
        <v>43199</v>
      </c>
      <c r="D7235">
        <v>6</v>
      </c>
      <c r="E7235">
        <v>835</v>
      </c>
      <c r="F7235">
        <v>116</v>
      </c>
      <c r="G7235">
        <v>22</v>
      </c>
      <c r="H7235">
        <v>85</v>
      </c>
      <c r="I7235">
        <v>3241.08</v>
      </c>
      <c r="J7235">
        <v>1877.15</v>
      </c>
    </row>
    <row r="7236" spans="2:10" x14ac:dyDescent="0.25">
      <c r="B7236">
        <v>31</v>
      </c>
      <c r="C7236" s="1">
        <v>43206</v>
      </c>
      <c r="D7236">
        <v>6</v>
      </c>
      <c r="E7236">
        <v>929</v>
      </c>
      <c r="F7236">
        <v>29</v>
      </c>
      <c r="G7236">
        <v>29</v>
      </c>
      <c r="H7236">
        <v>861</v>
      </c>
      <c r="I7236">
        <v>6388.44</v>
      </c>
      <c r="J7236">
        <v>1862.17</v>
      </c>
    </row>
    <row r="7237" spans="2:10" x14ac:dyDescent="0.25">
      <c r="B7237">
        <v>31</v>
      </c>
      <c r="C7237" s="1">
        <v>43213</v>
      </c>
      <c r="D7237">
        <v>6</v>
      </c>
      <c r="E7237">
        <v>929</v>
      </c>
      <c r="F7237">
        <v>64</v>
      </c>
      <c r="G7237">
        <v>26</v>
      </c>
      <c r="H7237">
        <v>878</v>
      </c>
      <c r="I7237">
        <v>11638.71</v>
      </c>
      <c r="J7237">
        <v>1977.44</v>
      </c>
    </row>
    <row r="7238" spans="2:10" x14ac:dyDescent="0.25">
      <c r="B7238">
        <v>31</v>
      </c>
      <c r="C7238" s="1">
        <v>43220</v>
      </c>
      <c r="D7238">
        <v>6</v>
      </c>
      <c r="E7238">
        <v>967</v>
      </c>
      <c r="F7238">
        <v>37</v>
      </c>
      <c r="G7238">
        <v>41</v>
      </c>
      <c r="H7238">
        <v>427</v>
      </c>
      <c r="I7238">
        <v>5089.25</v>
      </c>
      <c r="J7238">
        <v>2044.53</v>
      </c>
    </row>
    <row r="7239" spans="2:10" x14ac:dyDescent="0.25">
      <c r="B7239">
        <v>31</v>
      </c>
      <c r="C7239" s="1">
        <v>43227</v>
      </c>
      <c r="D7239">
        <v>6</v>
      </c>
      <c r="E7239">
        <v>963</v>
      </c>
      <c r="F7239">
        <v>114</v>
      </c>
      <c r="G7239">
        <v>11</v>
      </c>
      <c r="H7239">
        <v>508</v>
      </c>
      <c r="I7239">
        <v>7214.11</v>
      </c>
      <c r="J7239">
        <v>2261.19</v>
      </c>
    </row>
    <row r="7240" spans="2:10" x14ac:dyDescent="0.25">
      <c r="B7240">
        <v>31</v>
      </c>
      <c r="C7240" s="1">
        <v>43234</v>
      </c>
      <c r="D7240">
        <v>6</v>
      </c>
      <c r="E7240">
        <v>1066</v>
      </c>
      <c r="F7240">
        <v>90</v>
      </c>
      <c r="G7240">
        <v>12</v>
      </c>
      <c r="H7240">
        <v>2100</v>
      </c>
      <c r="I7240">
        <v>7355.1</v>
      </c>
      <c r="J7240">
        <v>2210.9</v>
      </c>
    </row>
    <row r="7241" spans="2:10" x14ac:dyDescent="0.25">
      <c r="B7241">
        <v>31</v>
      </c>
      <c r="C7241" s="1">
        <v>43241</v>
      </c>
      <c r="D7241">
        <v>6</v>
      </c>
      <c r="E7241">
        <v>1144</v>
      </c>
      <c r="F7241">
        <v>60</v>
      </c>
      <c r="G7241">
        <v>29</v>
      </c>
      <c r="H7241">
        <v>621</v>
      </c>
      <c r="I7241">
        <v>17062.98</v>
      </c>
      <c r="J7241">
        <v>2304.02</v>
      </c>
    </row>
    <row r="7242" spans="2:10" x14ac:dyDescent="0.25">
      <c r="B7242">
        <v>31</v>
      </c>
      <c r="C7242" s="1">
        <v>43248</v>
      </c>
      <c r="D7242">
        <v>6</v>
      </c>
      <c r="E7242">
        <v>1175</v>
      </c>
      <c r="F7242">
        <v>87</v>
      </c>
      <c r="G7242">
        <v>25</v>
      </c>
      <c r="H7242">
        <v>116</v>
      </c>
      <c r="I7242">
        <v>12067.4</v>
      </c>
      <c r="J7242">
        <v>2370.83</v>
      </c>
    </row>
    <row r="7243" spans="2:10" x14ac:dyDescent="0.25">
      <c r="B7243">
        <v>31</v>
      </c>
      <c r="C7243" s="1">
        <v>43255</v>
      </c>
      <c r="D7243">
        <v>6</v>
      </c>
      <c r="E7243">
        <v>1237</v>
      </c>
      <c r="F7243">
        <v>103</v>
      </c>
      <c r="G7243">
        <v>22</v>
      </c>
      <c r="H7243">
        <v>52</v>
      </c>
      <c r="I7243">
        <v>18568.7</v>
      </c>
      <c r="J7243">
        <v>2684.14</v>
      </c>
    </row>
    <row r="7244" spans="2:10" x14ac:dyDescent="0.25">
      <c r="B7244">
        <v>31</v>
      </c>
      <c r="C7244" s="1">
        <v>43262</v>
      </c>
      <c r="D7244">
        <v>6</v>
      </c>
      <c r="E7244">
        <v>1318</v>
      </c>
      <c r="F7244">
        <v>84</v>
      </c>
      <c r="G7244">
        <v>26</v>
      </c>
      <c r="H7244">
        <v>93</v>
      </c>
      <c r="I7244">
        <v>11026.81</v>
      </c>
      <c r="J7244">
        <v>2597.38</v>
      </c>
    </row>
    <row r="7245" spans="2:10" x14ac:dyDescent="0.25">
      <c r="B7245">
        <v>31</v>
      </c>
      <c r="C7245" s="1">
        <v>43269</v>
      </c>
      <c r="D7245">
        <v>6</v>
      </c>
      <c r="E7245">
        <v>1376</v>
      </c>
      <c r="F7245">
        <v>85</v>
      </c>
      <c r="G7245">
        <v>24</v>
      </c>
      <c r="H7245">
        <v>484</v>
      </c>
      <c r="I7245">
        <v>11826.21</v>
      </c>
      <c r="J7245">
        <v>2920.44</v>
      </c>
    </row>
    <row r="7246" spans="2:10" x14ac:dyDescent="0.25">
      <c r="B7246">
        <v>31</v>
      </c>
      <c r="C7246" s="1">
        <v>43276</v>
      </c>
      <c r="D7246">
        <v>6</v>
      </c>
      <c r="E7246">
        <v>1437</v>
      </c>
      <c r="F7246">
        <v>83</v>
      </c>
      <c r="G7246">
        <v>23</v>
      </c>
      <c r="H7246">
        <v>307</v>
      </c>
      <c r="I7246">
        <v>8921.84</v>
      </c>
      <c r="J7246">
        <v>3323.22</v>
      </c>
    </row>
    <row r="7247" spans="2:10" x14ac:dyDescent="0.25">
      <c r="B7247">
        <v>31</v>
      </c>
      <c r="C7247" s="1">
        <v>43283</v>
      </c>
      <c r="D7247">
        <v>6</v>
      </c>
      <c r="E7247">
        <v>1497</v>
      </c>
      <c r="F7247">
        <v>45</v>
      </c>
      <c r="G7247">
        <v>30</v>
      </c>
      <c r="H7247">
        <v>676</v>
      </c>
      <c r="I7247">
        <v>18000.41</v>
      </c>
      <c r="J7247">
        <v>3288.69</v>
      </c>
    </row>
    <row r="7248" spans="2:10" x14ac:dyDescent="0.25">
      <c r="B7248">
        <v>31</v>
      </c>
      <c r="C7248" s="1">
        <v>43290</v>
      </c>
      <c r="D7248">
        <v>6</v>
      </c>
      <c r="E7248">
        <v>1512</v>
      </c>
      <c r="F7248">
        <v>67</v>
      </c>
      <c r="G7248">
        <v>24</v>
      </c>
      <c r="H7248">
        <v>495</v>
      </c>
      <c r="I7248">
        <v>10770.18</v>
      </c>
      <c r="J7248">
        <v>3346.64</v>
      </c>
    </row>
    <row r="7249" spans="2:10" x14ac:dyDescent="0.25">
      <c r="B7249">
        <v>31</v>
      </c>
      <c r="C7249" s="1">
        <v>43297</v>
      </c>
      <c r="D7249">
        <v>6</v>
      </c>
      <c r="E7249">
        <v>1555</v>
      </c>
      <c r="F7249">
        <v>98</v>
      </c>
      <c r="G7249">
        <v>19</v>
      </c>
      <c r="H7249">
        <v>494</v>
      </c>
      <c r="I7249">
        <v>9426.23</v>
      </c>
      <c r="J7249">
        <v>3301.59</v>
      </c>
    </row>
    <row r="7250" spans="2:10" x14ac:dyDescent="0.25">
      <c r="B7250">
        <v>31</v>
      </c>
      <c r="C7250" s="1">
        <v>43304</v>
      </c>
      <c r="D7250">
        <v>6</v>
      </c>
      <c r="E7250">
        <v>1634</v>
      </c>
      <c r="F7250">
        <v>50</v>
      </c>
      <c r="G7250">
        <v>28</v>
      </c>
      <c r="H7250">
        <v>1182</v>
      </c>
      <c r="I7250">
        <v>15253.07</v>
      </c>
      <c r="J7250">
        <v>3402.31</v>
      </c>
    </row>
    <row r="7251" spans="2:10" x14ac:dyDescent="0.25">
      <c r="B7251">
        <v>31</v>
      </c>
      <c r="C7251" s="1">
        <v>43311</v>
      </c>
      <c r="D7251">
        <v>6</v>
      </c>
      <c r="E7251">
        <v>1656</v>
      </c>
      <c r="F7251">
        <v>103</v>
      </c>
      <c r="G7251">
        <v>21</v>
      </c>
      <c r="H7251">
        <v>2077</v>
      </c>
      <c r="I7251">
        <v>23605.14</v>
      </c>
      <c r="J7251">
        <v>3327.54</v>
      </c>
    </row>
    <row r="7252" spans="2:10" x14ac:dyDescent="0.25">
      <c r="B7252">
        <v>31</v>
      </c>
      <c r="C7252" s="1">
        <v>43318</v>
      </c>
      <c r="D7252">
        <v>6</v>
      </c>
      <c r="E7252">
        <v>1738</v>
      </c>
      <c r="F7252">
        <v>90</v>
      </c>
      <c r="G7252">
        <v>16</v>
      </c>
      <c r="H7252">
        <v>504</v>
      </c>
      <c r="I7252">
        <v>10263.02</v>
      </c>
      <c r="J7252">
        <v>3814.44</v>
      </c>
    </row>
    <row r="7253" spans="2:10" x14ac:dyDescent="0.25">
      <c r="B7253">
        <v>31</v>
      </c>
      <c r="C7253" s="1">
        <v>43325</v>
      </c>
      <c r="D7253">
        <v>6</v>
      </c>
      <c r="E7253">
        <v>1812</v>
      </c>
      <c r="F7253">
        <v>47</v>
      </c>
      <c r="G7253">
        <v>26</v>
      </c>
      <c r="H7253">
        <v>998</v>
      </c>
      <c r="I7253">
        <v>19293.55</v>
      </c>
      <c r="J7253">
        <v>3813.77</v>
      </c>
    </row>
    <row r="7254" spans="2:10" x14ac:dyDescent="0.25">
      <c r="B7254">
        <v>31</v>
      </c>
      <c r="C7254" s="1">
        <v>43332</v>
      </c>
      <c r="D7254">
        <v>6</v>
      </c>
      <c r="E7254">
        <v>1833</v>
      </c>
      <c r="F7254">
        <v>61</v>
      </c>
      <c r="G7254">
        <v>27</v>
      </c>
      <c r="H7254">
        <v>2643</v>
      </c>
      <c r="I7254">
        <v>17087.84</v>
      </c>
      <c r="J7254">
        <v>3775.78</v>
      </c>
    </row>
    <row r="7255" spans="2:10" x14ac:dyDescent="0.25">
      <c r="B7255">
        <v>31</v>
      </c>
      <c r="C7255" s="1">
        <v>43339</v>
      </c>
      <c r="D7255">
        <v>6</v>
      </c>
      <c r="E7255">
        <v>1867</v>
      </c>
      <c r="F7255">
        <v>46</v>
      </c>
      <c r="G7255">
        <v>31</v>
      </c>
      <c r="H7255">
        <v>1257</v>
      </c>
      <c r="I7255">
        <v>16664.689999999999</v>
      </c>
      <c r="J7255">
        <v>3758.26</v>
      </c>
    </row>
    <row r="7256" spans="2:10" x14ac:dyDescent="0.25">
      <c r="B7256">
        <v>31</v>
      </c>
      <c r="C7256" s="1">
        <v>43346</v>
      </c>
      <c r="D7256">
        <v>6</v>
      </c>
      <c r="E7256">
        <v>1882</v>
      </c>
      <c r="F7256">
        <v>83</v>
      </c>
      <c r="G7256">
        <v>12</v>
      </c>
      <c r="H7256">
        <v>490</v>
      </c>
      <c r="I7256">
        <v>11950.07</v>
      </c>
      <c r="J7256">
        <v>3791.13</v>
      </c>
    </row>
    <row r="7257" spans="2:10" x14ac:dyDescent="0.25">
      <c r="B7257">
        <v>31</v>
      </c>
      <c r="C7257" s="1">
        <v>43353</v>
      </c>
      <c r="D7257">
        <v>6</v>
      </c>
      <c r="E7257">
        <v>1953</v>
      </c>
      <c r="F7257">
        <v>76</v>
      </c>
      <c r="G7257">
        <v>35</v>
      </c>
      <c r="H7257">
        <v>19</v>
      </c>
      <c r="I7257">
        <v>11776.66</v>
      </c>
      <c r="J7257">
        <v>3897.78</v>
      </c>
    </row>
    <row r="7258" spans="2:10" x14ac:dyDescent="0.25">
      <c r="B7258">
        <v>31</v>
      </c>
      <c r="C7258" s="1">
        <v>43360</v>
      </c>
      <c r="D7258">
        <v>6</v>
      </c>
      <c r="E7258">
        <v>1994</v>
      </c>
      <c r="F7258">
        <v>64</v>
      </c>
      <c r="G7258">
        <v>21</v>
      </c>
      <c r="H7258">
        <v>684</v>
      </c>
      <c r="I7258">
        <v>11093.93</v>
      </c>
      <c r="J7258">
        <v>4032.65</v>
      </c>
    </row>
    <row r="7259" spans="2:10" x14ac:dyDescent="0.25">
      <c r="B7259">
        <v>31</v>
      </c>
      <c r="C7259" s="1">
        <v>43367</v>
      </c>
      <c r="D7259">
        <v>6</v>
      </c>
      <c r="E7259">
        <v>2037</v>
      </c>
      <c r="F7259">
        <v>109</v>
      </c>
      <c r="G7259">
        <v>20</v>
      </c>
      <c r="H7259">
        <v>207</v>
      </c>
      <c r="I7259">
        <v>17879.009999999998</v>
      </c>
      <c r="J7259">
        <v>4111.55</v>
      </c>
    </row>
    <row r="7260" spans="2:10" x14ac:dyDescent="0.25">
      <c r="B7260">
        <v>32</v>
      </c>
      <c r="C7260" s="1">
        <v>43101</v>
      </c>
      <c r="D7260">
        <v>1</v>
      </c>
      <c r="E7260">
        <v>0</v>
      </c>
      <c r="F7260">
        <v>88</v>
      </c>
      <c r="G7260">
        <v>15</v>
      </c>
      <c r="H7260">
        <v>5</v>
      </c>
      <c r="I7260">
        <v>598.64</v>
      </c>
      <c r="J7260">
        <v>142.88999999999999</v>
      </c>
    </row>
    <row r="7261" spans="2:10" x14ac:dyDescent="0.25">
      <c r="B7261">
        <v>32</v>
      </c>
      <c r="C7261" s="1">
        <v>43108</v>
      </c>
      <c r="D7261">
        <v>1</v>
      </c>
      <c r="E7261">
        <v>73</v>
      </c>
      <c r="F7261">
        <v>92</v>
      </c>
      <c r="G7261">
        <v>19</v>
      </c>
      <c r="H7261">
        <v>92</v>
      </c>
      <c r="I7261">
        <v>1588.77</v>
      </c>
      <c r="J7261">
        <v>465.64</v>
      </c>
    </row>
    <row r="7262" spans="2:10" x14ac:dyDescent="0.25">
      <c r="B7262">
        <v>32</v>
      </c>
      <c r="C7262" s="1">
        <v>43115</v>
      </c>
      <c r="D7262">
        <v>1</v>
      </c>
      <c r="E7262">
        <v>146</v>
      </c>
      <c r="F7262">
        <v>66</v>
      </c>
      <c r="G7262">
        <v>31</v>
      </c>
      <c r="H7262">
        <v>18</v>
      </c>
      <c r="I7262">
        <v>2033.66</v>
      </c>
      <c r="J7262">
        <v>475.21</v>
      </c>
    </row>
    <row r="7263" spans="2:10" x14ac:dyDescent="0.25">
      <c r="B7263">
        <v>32</v>
      </c>
      <c r="C7263" s="1">
        <v>43122</v>
      </c>
      <c r="D7263">
        <v>1</v>
      </c>
      <c r="E7263">
        <v>181</v>
      </c>
      <c r="F7263">
        <v>87</v>
      </c>
      <c r="G7263">
        <v>27</v>
      </c>
      <c r="H7263">
        <v>32</v>
      </c>
      <c r="I7263">
        <v>1745.57</v>
      </c>
      <c r="J7263">
        <v>645.19000000000005</v>
      </c>
    </row>
    <row r="7264" spans="2:10" x14ac:dyDescent="0.25">
      <c r="B7264">
        <v>32</v>
      </c>
      <c r="C7264" s="1">
        <v>43129</v>
      </c>
      <c r="D7264">
        <v>1</v>
      </c>
      <c r="E7264">
        <v>241</v>
      </c>
      <c r="F7264">
        <v>65</v>
      </c>
      <c r="G7264">
        <v>28</v>
      </c>
      <c r="H7264">
        <v>19</v>
      </c>
      <c r="I7264">
        <v>458.59</v>
      </c>
      <c r="J7264">
        <v>616.63</v>
      </c>
    </row>
    <row r="7265" spans="2:10" x14ac:dyDescent="0.25">
      <c r="B7265">
        <v>32</v>
      </c>
      <c r="C7265" s="1">
        <v>43136</v>
      </c>
      <c r="D7265">
        <v>1</v>
      </c>
      <c r="E7265">
        <v>278</v>
      </c>
      <c r="F7265">
        <v>50</v>
      </c>
      <c r="G7265">
        <v>31</v>
      </c>
      <c r="H7265">
        <v>79</v>
      </c>
      <c r="I7265">
        <v>1991.29</v>
      </c>
      <c r="J7265">
        <v>614.28</v>
      </c>
    </row>
    <row r="7266" spans="2:10" x14ac:dyDescent="0.25">
      <c r="B7266">
        <v>32</v>
      </c>
      <c r="C7266" s="1">
        <v>43143</v>
      </c>
      <c r="D7266">
        <v>1</v>
      </c>
      <c r="E7266">
        <v>297</v>
      </c>
      <c r="F7266">
        <v>67</v>
      </c>
      <c r="G7266">
        <v>44</v>
      </c>
      <c r="H7266">
        <v>30</v>
      </c>
      <c r="I7266">
        <v>2461.2800000000002</v>
      </c>
      <c r="J7266">
        <v>595.33000000000004</v>
      </c>
    </row>
    <row r="7267" spans="2:10" x14ac:dyDescent="0.25">
      <c r="B7267">
        <v>32</v>
      </c>
      <c r="C7267" s="1">
        <v>43150</v>
      </c>
      <c r="D7267">
        <v>1</v>
      </c>
      <c r="E7267">
        <v>320</v>
      </c>
      <c r="F7267">
        <v>151</v>
      </c>
      <c r="G7267">
        <v>16</v>
      </c>
      <c r="H7267">
        <v>97</v>
      </c>
      <c r="I7267">
        <v>2366.0300000000002</v>
      </c>
      <c r="J7267">
        <v>1052.23</v>
      </c>
    </row>
    <row r="7268" spans="2:10" x14ac:dyDescent="0.25">
      <c r="B7268">
        <v>32</v>
      </c>
      <c r="C7268" s="1">
        <v>43157</v>
      </c>
      <c r="D7268">
        <v>1</v>
      </c>
      <c r="E7268">
        <v>455</v>
      </c>
      <c r="F7268">
        <v>84</v>
      </c>
      <c r="G7268">
        <v>43</v>
      </c>
      <c r="H7268">
        <v>126</v>
      </c>
      <c r="I7268">
        <v>2884.27</v>
      </c>
      <c r="J7268">
        <v>1302.78</v>
      </c>
    </row>
    <row r="7269" spans="2:10" x14ac:dyDescent="0.25">
      <c r="B7269">
        <v>32</v>
      </c>
      <c r="C7269" s="1">
        <v>43164</v>
      </c>
      <c r="D7269">
        <v>1</v>
      </c>
      <c r="E7269">
        <v>496</v>
      </c>
      <c r="F7269">
        <v>114</v>
      </c>
      <c r="G7269">
        <v>26</v>
      </c>
      <c r="H7269">
        <v>139</v>
      </c>
      <c r="I7269">
        <v>4879.2</v>
      </c>
      <c r="J7269">
        <v>1267.97</v>
      </c>
    </row>
    <row r="7270" spans="2:10" x14ac:dyDescent="0.25">
      <c r="B7270">
        <v>32</v>
      </c>
      <c r="C7270" s="1">
        <v>43171</v>
      </c>
      <c r="D7270">
        <v>1</v>
      </c>
      <c r="E7270">
        <v>584</v>
      </c>
      <c r="F7270">
        <v>83</v>
      </c>
      <c r="G7270">
        <v>32</v>
      </c>
      <c r="H7270">
        <v>175</v>
      </c>
      <c r="I7270">
        <v>5163.17</v>
      </c>
      <c r="J7270">
        <v>1228.02</v>
      </c>
    </row>
    <row r="7271" spans="2:10" x14ac:dyDescent="0.25">
      <c r="B7271">
        <v>32</v>
      </c>
      <c r="C7271" s="1">
        <v>43178</v>
      </c>
      <c r="D7271">
        <v>1</v>
      </c>
      <c r="E7271">
        <v>635</v>
      </c>
      <c r="F7271">
        <v>112</v>
      </c>
      <c r="G7271">
        <v>34</v>
      </c>
      <c r="H7271">
        <v>810</v>
      </c>
      <c r="I7271">
        <v>6387.18</v>
      </c>
      <c r="J7271">
        <v>1791.41</v>
      </c>
    </row>
    <row r="7272" spans="2:10" x14ac:dyDescent="0.25">
      <c r="B7272">
        <v>32</v>
      </c>
      <c r="C7272" s="1">
        <v>43185</v>
      </c>
      <c r="D7272">
        <v>1</v>
      </c>
      <c r="E7272">
        <v>713</v>
      </c>
      <c r="F7272">
        <v>115</v>
      </c>
      <c r="G7272">
        <v>24</v>
      </c>
      <c r="H7272">
        <v>321</v>
      </c>
      <c r="I7272">
        <v>4150.09</v>
      </c>
      <c r="J7272">
        <v>1718.46</v>
      </c>
    </row>
    <row r="7273" spans="2:10" x14ac:dyDescent="0.25">
      <c r="B7273">
        <v>32</v>
      </c>
      <c r="C7273" s="1">
        <v>43192</v>
      </c>
      <c r="D7273">
        <v>1</v>
      </c>
      <c r="E7273">
        <v>804</v>
      </c>
      <c r="F7273">
        <v>111</v>
      </c>
      <c r="G7273">
        <v>38</v>
      </c>
      <c r="H7273">
        <v>812</v>
      </c>
      <c r="I7273">
        <v>5063.37</v>
      </c>
      <c r="J7273">
        <v>1706.57</v>
      </c>
    </row>
    <row r="7274" spans="2:10" x14ac:dyDescent="0.25">
      <c r="B7274">
        <v>32</v>
      </c>
      <c r="C7274" s="1">
        <v>43199</v>
      </c>
      <c r="D7274">
        <v>1</v>
      </c>
      <c r="E7274">
        <v>877</v>
      </c>
      <c r="F7274">
        <v>83</v>
      </c>
      <c r="G7274">
        <v>33</v>
      </c>
      <c r="H7274">
        <v>509</v>
      </c>
      <c r="I7274">
        <v>6243.93</v>
      </c>
      <c r="J7274">
        <v>1695.92</v>
      </c>
    </row>
    <row r="7275" spans="2:10" x14ac:dyDescent="0.25">
      <c r="B7275">
        <v>32</v>
      </c>
      <c r="C7275" s="1">
        <v>43206</v>
      </c>
      <c r="D7275">
        <v>1</v>
      </c>
      <c r="E7275">
        <v>927</v>
      </c>
      <c r="F7275">
        <v>55</v>
      </c>
      <c r="G7275">
        <v>19</v>
      </c>
      <c r="H7275">
        <v>529</v>
      </c>
      <c r="I7275">
        <v>4941.95</v>
      </c>
      <c r="J7275">
        <v>1532.66</v>
      </c>
    </row>
    <row r="7276" spans="2:10" x14ac:dyDescent="0.25">
      <c r="B7276">
        <v>32</v>
      </c>
      <c r="C7276" s="1">
        <v>43213</v>
      </c>
      <c r="D7276">
        <v>1</v>
      </c>
      <c r="E7276">
        <v>963</v>
      </c>
      <c r="F7276">
        <v>76</v>
      </c>
      <c r="G7276">
        <v>26</v>
      </c>
      <c r="H7276">
        <v>275</v>
      </c>
      <c r="I7276">
        <v>6219.15</v>
      </c>
      <c r="J7276">
        <v>1904.79</v>
      </c>
    </row>
    <row r="7277" spans="2:10" x14ac:dyDescent="0.25">
      <c r="B7277">
        <v>32</v>
      </c>
      <c r="C7277" s="1">
        <v>43220</v>
      </c>
      <c r="D7277">
        <v>1</v>
      </c>
      <c r="E7277">
        <v>1013</v>
      </c>
      <c r="F7277">
        <v>45</v>
      </c>
      <c r="G7277">
        <v>39</v>
      </c>
      <c r="H7277">
        <v>724</v>
      </c>
      <c r="I7277">
        <v>8452.9699999999993</v>
      </c>
      <c r="J7277">
        <v>1970.64</v>
      </c>
    </row>
    <row r="7278" spans="2:10" x14ac:dyDescent="0.25">
      <c r="B7278">
        <v>32</v>
      </c>
      <c r="C7278" s="1">
        <v>43227</v>
      </c>
      <c r="D7278">
        <v>1</v>
      </c>
      <c r="E7278">
        <v>1019</v>
      </c>
      <c r="F7278">
        <v>86</v>
      </c>
      <c r="G7278">
        <v>30</v>
      </c>
      <c r="H7278">
        <v>305</v>
      </c>
      <c r="I7278">
        <v>9789.39</v>
      </c>
      <c r="J7278">
        <v>2631.4</v>
      </c>
    </row>
    <row r="7279" spans="2:10" x14ac:dyDescent="0.25">
      <c r="B7279">
        <v>32</v>
      </c>
      <c r="C7279" s="1">
        <v>43234</v>
      </c>
      <c r="D7279">
        <v>1</v>
      </c>
      <c r="E7279">
        <v>1075</v>
      </c>
      <c r="F7279">
        <v>91</v>
      </c>
      <c r="G7279">
        <v>11</v>
      </c>
      <c r="H7279">
        <v>338</v>
      </c>
      <c r="I7279">
        <v>8646.4599999999991</v>
      </c>
      <c r="J7279">
        <v>2961</v>
      </c>
    </row>
    <row r="7280" spans="2:10" x14ac:dyDescent="0.25">
      <c r="B7280">
        <v>32</v>
      </c>
      <c r="C7280" s="1">
        <v>43241</v>
      </c>
      <c r="D7280">
        <v>1</v>
      </c>
      <c r="E7280">
        <v>1155</v>
      </c>
      <c r="F7280">
        <v>89</v>
      </c>
      <c r="G7280">
        <v>29</v>
      </c>
      <c r="H7280">
        <v>370</v>
      </c>
      <c r="I7280">
        <v>6207.55</v>
      </c>
      <c r="J7280">
        <v>2623.14</v>
      </c>
    </row>
    <row r="7281" spans="2:10" x14ac:dyDescent="0.25">
      <c r="B7281">
        <v>32</v>
      </c>
      <c r="C7281" s="1">
        <v>43248</v>
      </c>
      <c r="D7281">
        <v>1</v>
      </c>
      <c r="E7281">
        <v>1215</v>
      </c>
      <c r="F7281">
        <v>32</v>
      </c>
      <c r="G7281">
        <v>36</v>
      </c>
      <c r="H7281">
        <v>131</v>
      </c>
      <c r="I7281">
        <v>9175.69</v>
      </c>
      <c r="J7281">
        <v>2293.59</v>
      </c>
    </row>
    <row r="7282" spans="2:10" x14ac:dyDescent="0.25">
      <c r="B7282">
        <v>32</v>
      </c>
      <c r="C7282" s="1">
        <v>43255</v>
      </c>
      <c r="D7282">
        <v>1</v>
      </c>
      <c r="E7282">
        <v>1211</v>
      </c>
      <c r="F7282">
        <v>62</v>
      </c>
      <c r="G7282">
        <v>19</v>
      </c>
      <c r="H7282">
        <v>342</v>
      </c>
      <c r="I7282">
        <v>10900.57</v>
      </c>
      <c r="J7282">
        <v>3505.23</v>
      </c>
    </row>
    <row r="7283" spans="2:10" x14ac:dyDescent="0.25">
      <c r="B7283">
        <v>32</v>
      </c>
      <c r="C7283" s="1">
        <v>43262</v>
      </c>
      <c r="D7283">
        <v>1</v>
      </c>
      <c r="E7283">
        <v>1254</v>
      </c>
      <c r="F7283">
        <v>46</v>
      </c>
      <c r="G7283">
        <v>0</v>
      </c>
      <c r="H7283">
        <v>159</v>
      </c>
      <c r="I7283">
        <v>12933.74</v>
      </c>
      <c r="J7283">
        <v>3413.33</v>
      </c>
    </row>
    <row r="7284" spans="2:10" x14ac:dyDescent="0.25">
      <c r="B7284">
        <v>32</v>
      </c>
      <c r="C7284" s="1">
        <v>43269</v>
      </c>
      <c r="D7284">
        <v>1</v>
      </c>
      <c r="E7284">
        <v>1300</v>
      </c>
      <c r="F7284">
        <v>116</v>
      </c>
      <c r="G7284">
        <v>17</v>
      </c>
      <c r="H7284">
        <v>604</v>
      </c>
      <c r="I7284">
        <v>7773.65</v>
      </c>
      <c r="J7284">
        <v>2858.91</v>
      </c>
    </row>
    <row r="7285" spans="2:10" x14ac:dyDescent="0.25">
      <c r="B7285">
        <v>32</v>
      </c>
      <c r="C7285" s="1">
        <v>43276</v>
      </c>
      <c r="D7285">
        <v>1</v>
      </c>
      <c r="E7285">
        <v>1399</v>
      </c>
      <c r="F7285">
        <v>92</v>
      </c>
      <c r="G7285">
        <v>22</v>
      </c>
      <c r="H7285">
        <v>133</v>
      </c>
      <c r="I7285">
        <v>9785.44</v>
      </c>
      <c r="J7285">
        <v>2738.61</v>
      </c>
    </row>
    <row r="7286" spans="2:10" x14ac:dyDescent="0.25">
      <c r="B7286">
        <v>32</v>
      </c>
      <c r="C7286" s="1">
        <v>43283</v>
      </c>
      <c r="D7286">
        <v>1</v>
      </c>
      <c r="E7286">
        <v>1469</v>
      </c>
      <c r="F7286">
        <v>101</v>
      </c>
      <c r="G7286">
        <v>29</v>
      </c>
      <c r="H7286">
        <v>1261</v>
      </c>
      <c r="I7286">
        <v>9532.2999999999993</v>
      </c>
      <c r="J7286">
        <v>2700.55</v>
      </c>
    </row>
    <row r="7287" spans="2:10" x14ac:dyDescent="0.25">
      <c r="B7287">
        <v>32</v>
      </c>
      <c r="C7287" s="1">
        <v>43290</v>
      </c>
      <c r="D7287">
        <v>1</v>
      </c>
      <c r="E7287">
        <v>1541</v>
      </c>
      <c r="F7287">
        <v>61</v>
      </c>
      <c r="G7287">
        <v>19</v>
      </c>
      <c r="H7287">
        <v>631</v>
      </c>
      <c r="I7287">
        <v>7660.82</v>
      </c>
      <c r="J7287">
        <v>4335.5200000000004</v>
      </c>
    </row>
    <row r="7288" spans="2:10" x14ac:dyDescent="0.25">
      <c r="B7288">
        <v>32</v>
      </c>
      <c r="C7288" s="1">
        <v>43297</v>
      </c>
      <c r="D7288">
        <v>1</v>
      </c>
      <c r="E7288">
        <v>1583</v>
      </c>
      <c r="F7288">
        <v>67</v>
      </c>
      <c r="G7288">
        <v>38</v>
      </c>
      <c r="H7288">
        <v>1121</v>
      </c>
      <c r="I7288">
        <v>7642.6</v>
      </c>
      <c r="J7288">
        <v>2849.8</v>
      </c>
    </row>
    <row r="7289" spans="2:10" x14ac:dyDescent="0.25">
      <c r="B7289">
        <v>32</v>
      </c>
      <c r="C7289" s="1">
        <v>43304</v>
      </c>
      <c r="D7289">
        <v>1</v>
      </c>
      <c r="E7289">
        <v>1612</v>
      </c>
      <c r="F7289">
        <v>101</v>
      </c>
      <c r="G7289">
        <v>27</v>
      </c>
      <c r="H7289">
        <v>81</v>
      </c>
      <c r="I7289">
        <v>12945.51</v>
      </c>
      <c r="J7289">
        <v>3365.29</v>
      </c>
    </row>
    <row r="7290" spans="2:10" x14ac:dyDescent="0.25">
      <c r="B7290">
        <v>32</v>
      </c>
      <c r="C7290" s="1">
        <v>43311</v>
      </c>
      <c r="D7290">
        <v>1</v>
      </c>
      <c r="E7290">
        <v>1686</v>
      </c>
      <c r="F7290">
        <v>67</v>
      </c>
      <c r="G7290">
        <v>27</v>
      </c>
      <c r="H7290">
        <v>190</v>
      </c>
      <c r="I7290">
        <v>9203.99</v>
      </c>
      <c r="J7290">
        <v>3241.83</v>
      </c>
    </row>
    <row r="7291" spans="2:10" x14ac:dyDescent="0.25">
      <c r="B7291">
        <v>32</v>
      </c>
      <c r="C7291" s="1">
        <v>43318</v>
      </c>
      <c r="D7291">
        <v>1</v>
      </c>
      <c r="E7291">
        <v>1726</v>
      </c>
      <c r="F7291">
        <v>65</v>
      </c>
      <c r="G7291">
        <v>31</v>
      </c>
      <c r="H7291">
        <v>597</v>
      </c>
      <c r="I7291">
        <v>7518.1</v>
      </c>
      <c r="J7291">
        <v>3971.75</v>
      </c>
    </row>
    <row r="7292" spans="2:10" x14ac:dyDescent="0.25">
      <c r="B7292">
        <v>32</v>
      </c>
      <c r="C7292" s="1">
        <v>43325</v>
      </c>
      <c r="D7292">
        <v>1</v>
      </c>
      <c r="E7292">
        <v>1760</v>
      </c>
      <c r="F7292">
        <v>112</v>
      </c>
      <c r="G7292">
        <v>17</v>
      </c>
      <c r="H7292">
        <v>1258</v>
      </c>
      <c r="I7292">
        <v>12953.24</v>
      </c>
      <c r="J7292">
        <v>3578.46</v>
      </c>
    </row>
    <row r="7293" spans="2:10" x14ac:dyDescent="0.25">
      <c r="B7293">
        <v>32</v>
      </c>
      <c r="C7293" s="1">
        <v>43332</v>
      </c>
      <c r="D7293">
        <v>1</v>
      </c>
      <c r="E7293">
        <v>1855</v>
      </c>
      <c r="F7293">
        <v>118</v>
      </c>
      <c r="G7293">
        <v>25</v>
      </c>
      <c r="H7293">
        <v>570</v>
      </c>
      <c r="I7293">
        <v>14711.86</v>
      </c>
      <c r="J7293">
        <v>3808.27</v>
      </c>
    </row>
    <row r="7294" spans="2:10" x14ac:dyDescent="0.25">
      <c r="B7294">
        <v>32</v>
      </c>
      <c r="C7294" s="1">
        <v>43339</v>
      </c>
      <c r="D7294">
        <v>1</v>
      </c>
      <c r="E7294">
        <v>1948</v>
      </c>
      <c r="F7294">
        <v>104</v>
      </c>
      <c r="G7294">
        <v>28</v>
      </c>
      <c r="H7294">
        <v>637</v>
      </c>
      <c r="I7294">
        <v>10597.61</v>
      </c>
      <c r="J7294">
        <v>3300.58</v>
      </c>
    </row>
    <row r="7295" spans="2:10" x14ac:dyDescent="0.25">
      <c r="B7295">
        <v>32</v>
      </c>
      <c r="C7295" s="1">
        <v>43346</v>
      </c>
      <c r="D7295">
        <v>1</v>
      </c>
      <c r="E7295">
        <v>2024</v>
      </c>
      <c r="F7295">
        <v>85</v>
      </c>
      <c r="G7295">
        <v>20</v>
      </c>
      <c r="H7295">
        <v>2109</v>
      </c>
      <c r="I7295">
        <v>14009.64</v>
      </c>
      <c r="J7295">
        <v>4358.53</v>
      </c>
    </row>
    <row r="7296" spans="2:10" x14ac:dyDescent="0.25">
      <c r="B7296">
        <v>32</v>
      </c>
      <c r="C7296" s="1">
        <v>43353</v>
      </c>
      <c r="D7296">
        <v>1</v>
      </c>
      <c r="E7296">
        <v>2089</v>
      </c>
      <c r="F7296">
        <v>92</v>
      </c>
      <c r="G7296">
        <v>26</v>
      </c>
      <c r="H7296">
        <v>820</v>
      </c>
      <c r="I7296">
        <v>15372.63</v>
      </c>
      <c r="J7296">
        <v>4782.82</v>
      </c>
    </row>
    <row r="7297" spans="2:10" x14ac:dyDescent="0.25">
      <c r="B7297">
        <v>32</v>
      </c>
      <c r="C7297" s="1">
        <v>43360</v>
      </c>
      <c r="D7297">
        <v>1</v>
      </c>
      <c r="E7297">
        <v>2155</v>
      </c>
      <c r="F7297">
        <v>104</v>
      </c>
      <c r="G7297">
        <v>37</v>
      </c>
      <c r="H7297">
        <v>371</v>
      </c>
      <c r="I7297">
        <v>24558.27</v>
      </c>
      <c r="J7297">
        <v>5955.23</v>
      </c>
    </row>
    <row r="7298" spans="2:10" x14ac:dyDescent="0.25">
      <c r="B7298">
        <v>32</v>
      </c>
      <c r="C7298" s="1">
        <v>43367</v>
      </c>
      <c r="D7298">
        <v>1</v>
      </c>
      <c r="E7298">
        <v>2222</v>
      </c>
      <c r="F7298">
        <v>46</v>
      </c>
      <c r="G7298">
        <v>25</v>
      </c>
      <c r="H7298">
        <v>536</v>
      </c>
      <c r="I7298">
        <v>8757.81</v>
      </c>
      <c r="J7298">
        <v>4640.7700000000004</v>
      </c>
    </row>
    <row r="7299" spans="2:10" x14ac:dyDescent="0.25">
      <c r="B7299">
        <v>32</v>
      </c>
      <c r="C7299" s="1">
        <v>43101</v>
      </c>
      <c r="D7299">
        <v>2</v>
      </c>
      <c r="E7299">
        <v>0</v>
      </c>
      <c r="F7299">
        <v>56</v>
      </c>
      <c r="G7299">
        <v>28</v>
      </c>
      <c r="H7299">
        <v>10</v>
      </c>
      <c r="I7299">
        <v>604.94000000000005</v>
      </c>
      <c r="J7299">
        <v>447.84</v>
      </c>
    </row>
    <row r="7300" spans="2:10" x14ac:dyDescent="0.25">
      <c r="B7300">
        <v>32</v>
      </c>
      <c r="C7300" s="1">
        <v>43108</v>
      </c>
      <c r="D7300">
        <v>2</v>
      </c>
      <c r="E7300">
        <v>28</v>
      </c>
      <c r="F7300">
        <v>88</v>
      </c>
      <c r="G7300">
        <v>18</v>
      </c>
      <c r="H7300">
        <v>87</v>
      </c>
      <c r="I7300">
        <v>1849.13</v>
      </c>
      <c r="J7300">
        <v>511.18</v>
      </c>
    </row>
    <row r="7301" spans="2:10" x14ac:dyDescent="0.25">
      <c r="B7301">
        <v>32</v>
      </c>
      <c r="C7301" s="1">
        <v>43115</v>
      </c>
      <c r="D7301">
        <v>2</v>
      </c>
      <c r="E7301">
        <v>98</v>
      </c>
      <c r="F7301">
        <v>65</v>
      </c>
      <c r="G7301">
        <v>36</v>
      </c>
      <c r="H7301">
        <v>91</v>
      </c>
      <c r="I7301">
        <v>2441.4699999999998</v>
      </c>
      <c r="J7301">
        <v>1013.23</v>
      </c>
    </row>
    <row r="7302" spans="2:10" x14ac:dyDescent="0.25">
      <c r="B7302">
        <v>32</v>
      </c>
      <c r="C7302" s="1">
        <v>43122</v>
      </c>
      <c r="D7302">
        <v>2</v>
      </c>
      <c r="E7302">
        <v>127</v>
      </c>
      <c r="F7302">
        <v>103</v>
      </c>
      <c r="G7302">
        <v>15</v>
      </c>
      <c r="H7302">
        <v>10</v>
      </c>
      <c r="I7302">
        <v>2198.31</v>
      </c>
      <c r="J7302">
        <v>1487.93</v>
      </c>
    </row>
    <row r="7303" spans="2:10" x14ac:dyDescent="0.25">
      <c r="B7303">
        <v>32</v>
      </c>
      <c r="C7303" s="1">
        <v>43129</v>
      </c>
      <c r="D7303">
        <v>2</v>
      </c>
      <c r="E7303">
        <v>215</v>
      </c>
      <c r="F7303">
        <v>145</v>
      </c>
      <c r="G7303">
        <v>25</v>
      </c>
      <c r="H7303">
        <v>60</v>
      </c>
      <c r="I7303">
        <v>4462.68</v>
      </c>
      <c r="J7303">
        <v>1847.3</v>
      </c>
    </row>
    <row r="7304" spans="2:10" x14ac:dyDescent="0.25">
      <c r="B7304">
        <v>32</v>
      </c>
      <c r="C7304" s="1">
        <v>43136</v>
      </c>
      <c r="D7304">
        <v>2</v>
      </c>
      <c r="E7304">
        <v>335</v>
      </c>
      <c r="F7304">
        <v>55</v>
      </c>
      <c r="G7304">
        <v>34</v>
      </c>
      <c r="H7304">
        <v>8</v>
      </c>
      <c r="I7304">
        <v>5096.43</v>
      </c>
      <c r="J7304">
        <v>3095.21</v>
      </c>
    </row>
    <row r="7305" spans="2:10" x14ac:dyDescent="0.25">
      <c r="B7305">
        <v>32</v>
      </c>
      <c r="C7305" s="1">
        <v>43143</v>
      </c>
      <c r="D7305">
        <v>2</v>
      </c>
      <c r="E7305">
        <v>356</v>
      </c>
      <c r="F7305">
        <v>50</v>
      </c>
      <c r="G7305">
        <v>24</v>
      </c>
      <c r="H7305">
        <v>43</v>
      </c>
      <c r="I7305">
        <v>4887.28</v>
      </c>
      <c r="J7305">
        <v>1894.27</v>
      </c>
    </row>
    <row r="7306" spans="2:10" x14ac:dyDescent="0.25">
      <c r="B7306">
        <v>32</v>
      </c>
      <c r="C7306" s="1">
        <v>43150</v>
      </c>
      <c r="D7306">
        <v>2</v>
      </c>
      <c r="E7306">
        <v>382</v>
      </c>
      <c r="F7306">
        <v>101</v>
      </c>
      <c r="G7306">
        <v>39</v>
      </c>
      <c r="H7306">
        <v>98</v>
      </c>
      <c r="I7306">
        <v>6451.85</v>
      </c>
      <c r="J7306">
        <v>3030.81</v>
      </c>
    </row>
    <row r="7307" spans="2:10" x14ac:dyDescent="0.25">
      <c r="B7307">
        <v>32</v>
      </c>
      <c r="C7307" s="1">
        <v>43157</v>
      </c>
      <c r="D7307">
        <v>2</v>
      </c>
      <c r="E7307">
        <v>444</v>
      </c>
      <c r="F7307">
        <v>66</v>
      </c>
      <c r="G7307">
        <v>35</v>
      </c>
      <c r="H7307">
        <v>964</v>
      </c>
      <c r="I7307">
        <v>6770.18</v>
      </c>
      <c r="J7307">
        <v>2485.92</v>
      </c>
    </row>
    <row r="7308" spans="2:10" x14ac:dyDescent="0.25">
      <c r="B7308">
        <v>32</v>
      </c>
      <c r="C7308" s="1">
        <v>43164</v>
      </c>
      <c r="D7308">
        <v>2</v>
      </c>
      <c r="E7308">
        <v>475</v>
      </c>
      <c r="F7308">
        <v>113</v>
      </c>
      <c r="G7308">
        <v>20</v>
      </c>
      <c r="H7308">
        <v>277</v>
      </c>
      <c r="I7308">
        <v>9592.18</v>
      </c>
      <c r="J7308">
        <v>2948.99</v>
      </c>
    </row>
    <row r="7309" spans="2:10" x14ac:dyDescent="0.25">
      <c r="B7309">
        <v>32</v>
      </c>
      <c r="C7309" s="1">
        <v>43171</v>
      </c>
      <c r="D7309">
        <v>2</v>
      </c>
      <c r="E7309">
        <v>568</v>
      </c>
      <c r="F7309">
        <v>43</v>
      </c>
      <c r="G7309">
        <v>18</v>
      </c>
      <c r="H7309">
        <v>98</v>
      </c>
      <c r="I7309">
        <v>5607.19</v>
      </c>
      <c r="J7309">
        <v>3209.61</v>
      </c>
    </row>
    <row r="7310" spans="2:10" x14ac:dyDescent="0.25">
      <c r="B7310">
        <v>32</v>
      </c>
      <c r="C7310" s="1">
        <v>43178</v>
      </c>
      <c r="D7310">
        <v>2</v>
      </c>
      <c r="E7310">
        <v>593</v>
      </c>
      <c r="F7310">
        <v>72</v>
      </c>
      <c r="G7310">
        <v>28</v>
      </c>
      <c r="H7310">
        <v>152</v>
      </c>
      <c r="I7310">
        <v>10799.36</v>
      </c>
      <c r="J7310">
        <v>4907.91</v>
      </c>
    </row>
    <row r="7311" spans="2:10" x14ac:dyDescent="0.25">
      <c r="B7311">
        <v>32</v>
      </c>
      <c r="C7311" s="1">
        <v>43185</v>
      </c>
      <c r="D7311">
        <v>2</v>
      </c>
      <c r="E7311">
        <v>637</v>
      </c>
      <c r="F7311">
        <v>94</v>
      </c>
      <c r="G7311">
        <v>27</v>
      </c>
      <c r="H7311">
        <v>186</v>
      </c>
      <c r="I7311">
        <v>7192.17</v>
      </c>
      <c r="J7311">
        <v>4132.82</v>
      </c>
    </row>
    <row r="7312" spans="2:10" x14ac:dyDescent="0.25">
      <c r="B7312">
        <v>32</v>
      </c>
      <c r="C7312" s="1">
        <v>43192</v>
      </c>
      <c r="D7312">
        <v>2</v>
      </c>
      <c r="E7312">
        <v>704</v>
      </c>
      <c r="F7312">
        <v>63</v>
      </c>
      <c r="G7312">
        <v>21</v>
      </c>
      <c r="H7312">
        <v>287</v>
      </c>
      <c r="I7312">
        <v>5891.11</v>
      </c>
      <c r="J7312">
        <v>4186.03</v>
      </c>
    </row>
    <row r="7313" spans="2:10" x14ac:dyDescent="0.25">
      <c r="B7313">
        <v>32</v>
      </c>
      <c r="C7313" s="1">
        <v>43199</v>
      </c>
      <c r="D7313">
        <v>2</v>
      </c>
      <c r="E7313">
        <v>746</v>
      </c>
      <c r="F7313">
        <v>10</v>
      </c>
      <c r="G7313">
        <v>15</v>
      </c>
      <c r="H7313">
        <v>108</v>
      </c>
      <c r="I7313">
        <v>11386.32</v>
      </c>
      <c r="J7313">
        <v>5564.58</v>
      </c>
    </row>
    <row r="7314" spans="2:10" x14ac:dyDescent="0.25">
      <c r="B7314">
        <v>32</v>
      </c>
      <c r="C7314" s="1">
        <v>43206</v>
      </c>
      <c r="D7314">
        <v>2</v>
      </c>
      <c r="E7314">
        <v>741</v>
      </c>
      <c r="F7314">
        <v>100</v>
      </c>
      <c r="G7314">
        <v>30</v>
      </c>
      <c r="H7314">
        <v>258</v>
      </c>
      <c r="I7314">
        <v>7118.74</v>
      </c>
      <c r="J7314">
        <v>4509.1899999999996</v>
      </c>
    </row>
    <row r="7315" spans="2:10" x14ac:dyDescent="0.25">
      <c r="B7315">
        <v>32</v>
      </c>
      <c r="C7315" s="1">
        <v>43213</v>
      </c>
      <c r="D7315">
        <v>2</v>
      </c>
      <c r="E7315">
        <v>811</v>
      </c>
      <c r="F7315">
        <v>75</v>
      </c>
      <c r="G7315">
        <v>25</v>
      </c>
      <c r="H7315">
        <v>143</v>
      </c>
      <c r="I7315">
        <v>11216.91</v>
      </c>
      <c r="J7315">
        <v>3642.2</v>
      </c>
    </row>
    <row r="7316" spans="2:10" x14ac:dyDescent="0.25">
      <c r="B7316">
        <v>32</v>
      </c>
      <c r="C7316" s="1">
        <v>43220</v>
      </c>
      <c r="D7316">
        <v>2</v>
      </c>
      <c r="E7316">
        <v>861</v>
      </c>
      <c r="F7316">
        <v>90</v>
      </c>
      <c r="G7316">
        <v>37</v>
      </c>
      <c r="H7316">
        <v>256</v>
      </c>
      <c r="I7316">
        <v>7675.09</v>
      </c>
      <c r="J7316">
        <v>6026.24</v>
      </c>
    </row>
    <row r="7317" spans="2:10" x14ac:dyDescent="0.25">
      <c r="B7317">
        <v>32</v>
      </c>
      <c r="C7317" s="1">
        <v>43227</v>
      </c>
      <c r="D7317">
        <v>2</v>
      </c>
      <c r="E7317">
        <v>914</v>
      </c>
      <c r="F7317">
        <v>98</v>
      </c>
      <c r="G7317">
        <v>16</v>
      </c>
      <c r="H7317">
        <v>70</v>
      </c>
      <c r="I7317">
        <v>13816.6</v>
      </c>
      <c r="J7317">
        <v>6218.58</v>
      </c>
    </row>
    <row r="7318" spans="2:10" x14ac:dyDescent="0.25">
      <c r="B7318">
        <v>32</v>
      </c>
      <c r="C7318" s="1">
        <v>43234</v>
      </c>
      <c r="D7318">
        <v>2</v>
      </c>
      <c r="E7318">
        <v>996</v>
      </c>
      <c r="F7318">
        <v>108</v>
      </c>
      <c r="G7318">
        <v>32</v>
      </c>
      <c r="H7318">
        <v>1354</v>
      </c>
      <c r="I7318">
        <v>5884.36</v>
      </c>
      <c r="J7318">
        <v>6730.46</v>
      </c>
    </row>
    <row r="7319" spans="2:10" x14ac:dyDescent="0.25">
      <c r="B7319">
        <v>32</v>
      </c>
      <c r="C7319" s="1">
        <v>43241</v>
      </c>
      <c r="D7319">
        <v>2</v>
      </c>
      <c r="E7319">
        <v>1072</v>
      </c>
      <c r="F7319">
        <v>97</v>
      </c>
      <c r="G7319">
        <v>36</v>
      </c>
      <c r="H7319">
        <v>439</v>
      </c>
      <c r="I7319">
        <v>10680.38</v>
      </c>
      <c r="J7319">
        <v>7503.14</v>
      </c>
    </row>
    <row r="7320" spans="2:10" x14ac:dyDescent="0.25">
      <c r="B7320">
        <v>32</v>
      </c>
      <c r="C7320" s="1">
        <v>43248</v>
      </c>
      <c r="D7320">
        <v>2</v>
      </c>
      <c r="E7320">
        <v>1133</v>
      </c>
      <c r="F7320">
        <v>125</v>
      </c>
      <c r="G7320">
        <v>20</v>
      </c>
      <c r="H7320">
        <v>445</v>
      </c>
      <c r="I7320">
        <v>16234.39</v>
      </c>
      <c r="J7320">
        <v>3742.8</v>
      </c>
    </row>
    <row r="7321" spans="2:10" x14ac:dyDescent="0.25">
      <c r="B7321">
        <v>32</v>
      </c>
      <c r="C7321" s="1">
        <v>43255</v>
      </c>
      <c r="D7321">
        <v>2</v>
      </c>
      <c r="E7321">
        <v>1238</v>
      </c>
      <c r="F7321">
        <v>81</v>
      </c>
      <c r="G7321">
        <v>30</v>
      </c>
      <c r="H7321">
        <v>362</v>
      </c>
      <c r="I7321">
        <v>13651.06</v>
      </c>
      <c r="J7321">
        <v>11485.92</v>
      </c>
    </row>
    <row r="7322" spans="2:10" x14ac:dyDescent="0.25">
      <c r="B7322">
        <v>32</v>
      </c>
      <c r="C7322" s="1">
        <v>43262</v>
      </c>
      <c r="D7322">
        <v>2</v>
      </c>
      <c r="E7322">
        <v>1289</v>
      </c>
      <c r="F7322">
        <v>139</v>
      </c>
      <c r="G7322">
        <v>28</v>
      </c>
      <c r="H7322">
        <v>275</v>
      </c>
      <c r="I7322">
        <v>15232.29</v>
      </c>
      <c r="J7322">
        <v>8981.2900000000009</v>
      </c>
    </row>
    <row r="7323" spans="2:10" x14ac:dyDescent="0.25">
      <c r="B7323">
        <v>32</v>
      </c>
      <c r="C7323" s="1">
        <v>43269</v>
      </c>
      <c r="D7323">
        <v>2</v>
      </c>
      <c r="E7323">
        <v>1400</v>
      </c>
      <c r="F7323">
        <v>36</v>
      </c>
      <c r="G7323">
        <v>21</v>
      </c>
      <c r="H7323">
        <v>512</v>
      </c>
      <c r="I7323">
        <v>20064.310000000001</v>
      </c>
      <c r="J7323">
        <v>9005.33</v>
      </c>
    </row>
    <row r="7324" spans="2:10" x14ac:dyDescent="0.25">
      <c r="B7324">
        <v>32</v>
      </c>
      <c r="C7324" s="1">
        <v>43276</v>
      </c>
      <c r="D7324">
        <v>2</v>
      </c>
      <c r="E7324">
        <v>1415</v>
      </c>
      <c r="F7324">
        <v>67</v>
      </c>
      <c r="G7324">
        <v>17</v>
      </c>
      <c r="H7324">
        <v>1679</v>
      </c>
      <c r="I7324">
        <v>23387</v>
      </c>
      <c r="J7324">
        <v>5609.69</v>
      </c>
    </row>
    <row r="7325" spans="2:10" x14ac:dyDescent="0.25">
      <c r="B7325">
        <v>32</v>
      </c>
      <c r="C7325" s="1">
        <v>43283</v>
      </c>
      <c r="D7325">
        <v>2</v>
      </c>
      <c r="E7325">
        <v>1465</v>
      </c>
      <c r="F7325">
        <v>22</v>
      </c>
      <c r="G7325">
        <v>23</v>
      </c>
      <c r="H7325">
        <v>103</v>
      </c>
      <c r="I7325">
        <v>9267.2999999999993</v>
      </c>
      <c r="J7325">
        <v>7667.88</v>
      </c>
    </row>
    <row r="7326" spans="2:10" x14ac:dyDescent="0.25">
      <c r="B7326">
        <v>32</v>
      </c>
      <c r="C7326" s="1">
        <v>43290</v>
      </c>
      <c r="D7326">
        <v>2</v>
      </c>
      <c r="E7326">
        <v>1464</v>
      </c>
      <c r="F7326">
        <v>63</v>
      </c>
      <c r="G7326">
        <v>39</v>
      </c>
      <c r="H7326">
        <v>169</v>
      </c>
      <c r="I7326">
        <v>31913.53</v>
      </c>
      <c r="J7326">
        <v>8013.6</v>
      </c>
    </row>
    <row r="7327" spans="2:10" x14ac:dyDescent="0.25">
      <c r="B7327">
        <v>32</v>
      </c>
      <c r="C7327" s="1">
        <v>43297</v>
      </c>
      <c r="D7327">
        <v>2</v>
      </c>
      <c r="E7327">
        <v>1488</v>
      </c>
      <c r="F7327">
        <v>94</v>
      </c>
      <c r="G7327">
        <v>24</v>
      </c>
      <c r="H7327">
        <v>1661</v>
      </c>
      <c r="I7327">
        <v>16912.490000000002</v>
      </c>
      <c r="J7327">
        <v>7549.59</v>
      </c>
    </row>
    <row r="7328" spans="2:10" x14ac:dyDescent="0.25">
      <c r="B7328">
        <v>32</v>
      </c>
      <c r="C7328" s="1">
        <v>43304</v>
      </c>
      <c r="D7328">
        <v>2</v>
      </c>
      <c r="E7328">
        <v>1558</v>
      </c>
      <c r="F7328">
        <v>111</v>
      </c>
      <c r="G7328">
        <v>27</v>
      </c>
      <c r="H7328">
        <v>216</v>
      </c>
      <c r="I7328">
        <v>16837.73</v>
      </c>
      <c r="J7328">
        <v>10380.870000000001</v>
      </c>
    </row>
    <row r="7329" spans="2:10" x14ac:dyDescent="0.25">
      <c r="B7329">
        <v>32</v>
      </c>
      <c r="C7329" s="1">
        <v>43311</v>
      </c>
      <c r="D7329">
        <v>2</v>
      </c>
      <c r="E7329">
        <v>1642</v>
      </c>
      <c r="F7329">
        <v>71</v>
      </c>
      <c r="G7329">
        <v>10</v>
      </c>
      <c r="H7329">
        <v>84</v>
      </c>
      <c r="I7329">
        <v>18186.2</v>
      </c>
      <c r="J7329">
        <v>11892.53</v>
      </c>
    </row>
    <row r="7330" spans="2:10" x14ac:dyDescent="0.25">
      <c r="B7330">
        <v>32</v>
      </c>
      <c r="C7330" s="1">
        <v>43318</v>
      </c>
      <c r="D7330">
        <v>2</v>
      </c>
      <c r="E7330">
        <v>1703</v>
      </c>
      <c r="F7330">
        <v>106</v>
      </c>
      <c r="G7330">
        <v>14</v>
      </c>
      <c r="H7330">
        <v>1070</v>
      </c>
      <c r="I7330">
        <v>17192.330000000002</v>
      </c>
      <c r="J7330">
        <v>11599.99</v>
      </c>
    </row>
    <row r="7331" spans="2:10" x14ac:dyDescent="0.25">
      <c r="B7331">
        <v>32</v>
      </c>
      <c r="C7331" s="1">
        <v>43325</v>
      </c>
      <c r="D7331">
        <v>2</v>
      </c>
      <c r="E7331">
        <v>1795</v>
      </c>
      <c r="F7331">
        <v>87</v>
      </c>
      <c r="G7331">
        <v>20</v>
      </c>
      <c r="H7331">
        <v>72</v>
      </c>
      <c r="I7331">
        <v>16828.66</v>
      </c>
      <c r="J7331">
        <v>11020.51</v>
      </c>
    </row>
    <row r="7332" spans="2:10" x14ac:dyDescent="0.25">
      <c r="B7332">
        <v>32</v>
      </c>
      <c r="C7332" s="1">
        <v>43332</v>
      </c>
      <c r="D7332">
        <v>2</v>
      </c>
      <c r="E7332">
        <v>1862</v>
      </c>
      <c r="F7332">
        <v>97</v>
      </c>
      <c r="G7332">
        <v>14</v>
      </c>
      <c r="H7332">
        <v>288</v>
      </c>
      <c r="I7332">
        <v>20245.48</v>
      </c>
      <c r="J7332">
        <v>11379.34</v>
      </c>
    </row>
    <row r="7333" spans="2:10" x14ac:dyDescent="0.25">
      <c r="B7333">
        <v>32</v>
      </c>
      <c r="C7333" s="1">
        <v>43339</v>
      </c>
      <c r="D7333">
        <v>2</v>
      </c>
      <c r="E7333">
        <v>1945</v>
      </c>
      <c r="F7333">
        <v>71</v>
      </c>
      <c r="G7333">
        <v>31</v>
      </c>
      <c r="H7333">
        <v>713</v>
      </c>
      <c r="I7333">
        <v>31520.47</v>
      </c>
      <c r="J7333">
        <v>9617.7000000000007</v>
      </c>
    </row>
    <row r="7334" spans="2:10" x14ac:dyDescent="0.25">
      <c r="B7334">
        <v>32</v>
      </c>
      <c r="C7334" s="1">
        <v>43346</v>
      </c>
      <c r="D7334">
        <v>2</v>
      </c>
      <c r="E7334">
        <v>1985</v>
      </c>
      <c r="F7334">
        <v>34</v>
      </c>
      <c r="G7334">
        <v>32</v>
      </c>
      <c r="H7334">
        <v>406</v>
      </c>
      <c r="I7334">
        <v>25403.15</v>
      </c>
      <c r="J7334">
        <v>11800.49</v>
      </c>
    </row>
    <row r="7335" spans="2:10" x14ac:dyDescent="0.25">
      <c r="B7335">
        <v>32</v>
      </c>
      <c r="C7335" s="1">
        <v>43353</v>
      </c>
      <c r="D7335">
        <v>2</v>
      </c>
      <c r="E7335">
        <v>1987</v>
      </c>
      <c r="F7335">
        <v>74</v>
      </c>
      <c r="G7335">
        <v>25</v>
      </c>
      <c r="H7335">
        <v>126</v>
      </c>
      <c r="I7335">
        <v>14084.69</v>
      </c>
      <c r="J7335">
        <v>13229.79</v>
      </c>
    </row>
    <row r="7336" spans="2:10" x14ac:dyDescent="0.25">
      <c r="B7336">
        <v>32</v>
      </c>
      <c r="C7336" s="1">
        <v>43360</v>
      </c>
      <c r="D7336">
        <v>2</v>
      </c>
      <c r="E7336">
        <v>2036</v>
      </c>
      <c r="F7336">
        <v>93</v>
      </c>
      <c r="G7336">
        <v>12</v>
      </c>
      <c r="H7336">
        <v>830</v>
      </c>
      <c r="I7336">
        <v>45450.66</v>
      </c>
      <c r="J7336">
        <v>12845.43</v>
      </c>
    </row>
    <row r="7337" spans="2:10" x14ac:dyDescent="0.25">
      <c r="B7337">
        <v>32</v>
      </c>
      <c r="C7337" s="1">
        <v>43367</v>
      </c>
      <c r="D7337">
        <v>2</v>
      </c>
      <c r="E7337">
        <v>2117</v>
      </c>
      <c r="F7337">
        <v>61</v>
      </c>
      <c r="G7337">
        <v>18</v>
      </c>
      <c r="H7337">
        <v>193</v>
      </c>
      <c r="I7337">
        <v>22928.06</v>
      </c>
      <c r="J7337">
        <v>9334.91</v>
      </c>
    </row>
    <row r="7338" spans="2:10" x14ac:dyDescent="0.25">
      <c r="B7338">
        <v>32</v>
      </c>
      <c r="C7338" s="1">
        <v>43101</v>
      </c>
      <c r="D7338">
        <v>3</v>
      </c>
      <c r="E7338">
        <v>0</v>
      </c>
      <c r="F7338">
        <v>77</v>
      </c>
      <c r="G7338">
        <v>13</v>
      </c>
      <c r="H7338">
        <v>22</v>
      </c>
      <c r="I7338">
        <v>1679.51</v>
      </c>
      <c r="J7338">
        <v>412.36</v>
      </c>
    </row>
    <row r="7339" spans="2:10" x14ac:dyDescent="0.25">
      <c r="B7339">
        <v>32</v>
      </c>
      <c r="C7339" s="1">
        <v>43108</v>
      </c>
      <c r="D7339">
        <v>3</v>
      </c>
      <c r="E7339">
        <v>64</v>
      </c>
      <c r="F7339">
        <v>66</v>
      </c>
      <c r="G7339">
        <v>26</v>
      </c>
      <c r="H7339">
        <v>10</v>
      </c>
      <c r="I7339">
        <v>2602.34</v>
      </c>
      <c r="J7339">
        <v>857.38</v>
      </c>
    </row>
    <row r="7340" spans="2:10" x14ac:dyDescent="0.25">
      <c r="B7340">
        <v>32</v>
      </c>
      <c r="C7340" s="1">
        <v>43115</v>
      </c>
      <c r="D7340">
        <v>3</v>
      </c>
      <c r="E7340">
        <v>104</v>
      </c>
      <c r="F7340">
        <v>80</v>
      </c>
      <c r="G7340">
        <v>29</v>
      </c>
      <c r="H7340">
        <v>93</v>
      </c>
      <c r="I7340">
        <v>4187.6099999999997</v>
      </c>
      <c r="J7340">
        <v>1196.5899999999999</v>
      </c>
    </row>
    <row r="7341" spans="2:10" x14ac:dyDescent="0.25">
      <c r="B7341">
        <v>32</v>
      </c>
      <c r="C7341" s="1">
        <v>43122</v>
      </c>
      <c r="D7341">
        <v>3</v>
      </c>
      <c r="E7341">
        <v>155</v>
      </c>
      <c r="F7341">
        <v>83</v>
      </c>
      <c r="G7341">
        <v>15</v>
      </c>
      <c r="H7341">
        <v>82</v>
      </c>
      <c r="I7341">
        <v>3019.38</v>
      </c>
      <c r="J7341">
        <v>1859.49</v>
      </c>
    </row>
    <row r="7342" spans="2:10" x14ac:dyDescent="0.25">
      <c r="B7342">
        <v>32</v>
      </c>
      <c r="C7342" s="1">
        <v>43129</v>
      </c>
      <c r="D7342">
        <v>3</v>
      </c>
      <c r="E7342">
        <v>223</v>
      </c>
      <c r="F7342">
        <v>71</v>
      </c>
      <c r="G7342">
        <v>20</v>
      </c>
      <c r="H7342">
        <v>145</v>
      </c>
      <c r="I7342">
        <v>6358.66</v>
      </c>
      <c r="J7342">
        <v>2077.64</v>
      </c>
    </row>
    <row r="7343" spans="2:10" x14ac:dyDescent="0.25">
      <c r="B7343">
        <v>32</v>
      </c>
      <c r="C7343" s="1">
        <v>43136</v>
      </c>
      <c r="D7343">
        <v>3</v>
      </c>
      <c r="E7343">
        <v>274</v>
      </c>
      <c r="F7343">
        <v>99</v>
      </c>
      <c r="G7343">
        <v>34</v>
      </c>
      <c r="H7343">
        <v>7</v>
      </c>
      <c r="I7343">
        <v>8461.8799999999992</v>
      </c>
      <c r="J7343">
        <v>3792.96</v>
      </c>
    </row>
    <row r="7344" spans="2:10" x14ac:dyDescent="0.25">
      <c r="B7344">
        <v>32</v>
      </c>
      <c r="C7344" s="1">
        <v>43143</v>
      </c>
      <c r="D7344">
        <v>3</v>
      </c>
      <c r="E7344">
        <v>339</v>
      </c>
      <c r="F7344">
        <v>101</v>
      </c>
      <c r="G7344">
        <v>33</v>
      </c>
      <c r="H7344">
        <v>488</v>
      </c>
      <c r="I7344">
        <v>5691.28</v>
      </c>
      <c r="J7344">
        <v>2904.14</v>
      </c>
    </row>
    <row r="7345" spans="2:10" x14ac:dyDescent="0.25">
      <c r="B7345">
        <v>32</v>
      </c>
      <c r="C7345" s="1">
        <v>43150</v>
      </c>
      <c r="D7345">
        <v>3</v>
      </c>
      <c r="E7345">
        <v>407</v>
      </c>
      <c r="F7345">
        <v>71</v>
      </c>
      <c r="G7345">
        <v>14</v>
      </c>
      <c r="H7345">
        <v>17</v>
      </c>
      <c r="I7345">
        <v>12417.95</v>
      </c>
      <c r="J7345">
        <v>3228.54</v>
      </c>
    </row>
    <row r="7346" spans="2:10" x14ac:dyDescent="0.25">
      <c r="B7346">
        <v>32</v>
      </c>
      <c r="C7346" s="1">
        <v>43157</v>
      </c>
      <c r="D7346">
        <v>3</v>
      </c>
      <c r="E7346">
        <v>464</v>
      </c>
      <c r="F7346">
        <v>52</v>
      </c>
      <c r="G7346">
        <v>25</v>
      </c>
      <c r="H7346">
        <v>706</v>
      </c>
      <c r="I7346">
        <v>9740.49</v>
      </c>
      <c r="J7346">
        <v>4018.47</v>
      </c>
    </row>
    <row r="7347" spans="2:10" x14ac:dyDescent="0.25">
      <c r="B7347">
        <v>32</v>
      </c>
      <c r="C7347" s="1">
        <v>43164</v>
      </c>
      <c r="D7347">
        <v>3</v>
      </c>
      <c r="E7347">
        <v>491</v>
      </c>
      <c r="F7347">
        <v>83</v>
      </c>
      <c r="G7347">
        <v>37</v>
      </c>
      <c r="H7347">
        <v>187</v>
      </c>
      <c r="I7347">
        <v>7747.82</v>
      </c>
      <c r="J7347">
        <v>4435.3500000000004</v>
      </c>
    </row>
    <row r="7348" spans="2:10" x14ac:dyDescent="0.25">
      <c r="B7348">
        <v>32</v>
      </c>
      <c r="C7348" s="1">
        <v>43171</v>
      </c>
      <c r="D7348">
        <v>3</v>
      </c>
      <c r="E7348">
        <v>537</v>
      </c>
      <c r="F7348">
        <v>63</v>
      </c>
      <c r="G7348">
        <v>24</v>
      </c>
      <c r="H7348">
        <v>103</v>
      </c>
      <c r="I7348">
        <v>12358.36</v>
      </c>
      <c r="J7348">
        <v>2714.31</v>
      </c>
    </row>
    <row r="7349" spans="2:10" x14ac:dyDescent="0.25">
      <c r="B7349">
        <v>32</v>
      </c>
      <c r="C7349" s="1">
        <v>43178</v>
      </c>
      <c r="D7349">
        <v>3</v>
      </c>
      <c r="E7349">
        <v>576</v>
      </c>
      <c r="F7349">
        <v>81</v>
      </c>
      <c r="G7349">
        <v>21</v>
      </c>
      <c r="H7349">
        <v>221</v>
      </c>
      <c r="I7349">
        <v>8642.17</v>
      </c>
      <c r="J7349">
        <v>5867.61</v>
      </c>
    </row>
    <row r="7350" spans="2:10" x14ac:dyDescent="0.25">
      <c r="B7350">
        <v>32</v>
      </c>
      <c r="C7350" s="1">
        <v>43185</v>
      </c>
      <c r="D7350">
        <v>3</v>
      </c>
      <c r="E7350">
        <v>636</v>
      </c>
      <c r="F7350">
        <v>104</v>
      </c>
      <c r="G7350">
        <v>45</v>
      </c>
      <c r="H7350">
        <v>488</v>
      </c>
      <c r="I7350">
        <v>25159.29</v>
      </c>
      <c r="J7350">
        <v>3360.6</v>
      </c>
    </row>
    <row r="7351" spans="2:10" x14ac:dyDescent="0.25">
      <c r="B7351">
        <v>32</v>
      </c>
      <c r="C7351" s="1">
        <v>43192</v>
      </c>
      <c r="D7351">
        <v>3</v>
      </c>
      <c r="E7351">
        <v>695</v>
      </c>
      <c r="F7351">
        <v>20</v>
      </c>
      <c r="G7351">
        <v>20</v>
      </c>
      <c r="H7351">
        <v>435</v>
      </c>
      <c r="I7351">
        <v>8871.4599999999991</v>
      </c>
      <c r="J7351">
        <v>7853.07</v>
      </c>
    </row>
    <row r="7352" spans="2:10" x14ac:dyDescent="0.25">
      <c r="B7352">
        <v>32</v>
      </c>
      <c r="C7352" s="1">
        <v>43199</v>
      </c>
      <c r="D7352">
        <v>3</v>
      </c>
      <c r="E7352">
        <v>695</v>
      </c>
      <c r="F7352">
        <v>72</v>
      </c>
      <c r="G7352">
        <v>21</v>
      </c>
      <c r="H7352">
        <v>241</v>
      </c>
      <c r="I7352">
        <v>11110.01</v>
      </c>
      <c r="J7352">
        <v>4813.97</v>
      </c>
    </row>
    <row r="7353" spans="2:10" x14ac:dyDescent="0.25">
      <c r="B7353">
        <v>32</v>
      </c>
      <c r="C7353" s="1">
        <v>43206</v>
      </c>
      <c r="D7353">
        <v>3</v>
      </c>
      <c r="E7353">
        <v>746</v>
      </c>
      <c r="F7353">
        <v>61</v>
      </c>
      <c r="G7353">
        <v>9</v>
      </c>
      <c r="H7353">
        <v>212</v>
      </c>
      <c r="I7353">
        <v>16082.08</v>
      </c>
      <c r="J7353">
        <v>5366.82</v>
      </c>
    </row>
    <row r="7354" spans="2:10" x14ac:dyDescent="0.25">
      <c r="B7354">
        <v>32</v>
      </c>
      <c r="C7354" s="1">
        <v>43213</v>
      </c>
      <c r="D7354">
        <v>3</v>
      </c>
      <c r="E7354">
        <v>798</v>
      </c>
      <c r="F7354">
        <v>92</v>
      </c>
      <c r="G7354">
        <v>22</v>
      </c>
      <c r="H7354">
        <v>396</v>
      </c>
      <c r="I7354">
        <v>17966.78</v>
      </c>
      <c r="J7354">
        <v>8122.15</v>
      </c>
    </row>
    <row r="7355" spans="2:10" x14ac:dyDescent="0.25">
      <c r="B7355">
        <v>32</v>
      </c>
      <c r="C7355" s="1">
        <v>43220</v>
      </c>
      <c r="D7355">
        <v>3</v>
      </c>
      <c r="E7355">
        <v>868</v>
      </c>
      <c r="F7355">
        <v>67</v>
      </c>
      <c r="G7355">
        <v>20</v>
      </c>
      <c r="H7355">
        <v>51</v>
      </c>
      <c r="I7355">
        <v>21035.88</v>
      </c>
      <c r="J7355">
        <v>2729.85</v>
      </c>
    </row>
    <row r="7356" spans="2:10" x14ac:dyDescent="0.25">
      <c r="B7356">
        <v>32</v>
      </c>
      <c r="C7356" s="1">
        <v>43227</v>
      </c>
      <c r="D7356">
        <v>3</v>
      </c>
      <c r="E7356">
        <v>915</v>
      </c>
      <c r="F7356">
        <v>107</v>
      </c>
      <c r="G7356">
        <v>25</v>
      </c>
      <c r="H7356">
        <v>270</v>
      </c>
      <c r="I7356">
        <v>23146.38</v>
      </c>
      <c r="J7356">
        <v>8928.77</v>
      </c>
    </row>
    <row r="7357" spans="2:10" x14ac:dyDescent="0.25">
      <c r="B7357">
        <v>32</v>
      </c>
      <c r="C7357" s="1">
        <v>43234</v>
      </c>
      <c r="D7357">
        <v>3</v>
      </c>
      <c r="E7357">
        <v>997</v>
      </c>
      <c r="F7357">
        <v>121</v>
      </c>
      <c r="G7357">
        <v>26</v>
      </c>
      <c r="H7357">
        <v>77</v>
      </c>
      <c r="I7357">
        <v>20235.53</v>
      </c>
      <c r="J7357">
        <v>14182.07</v>
      </c>
    </row>
    <row r="7358" spans="2:10" x14ac:dyDescent="0.25">
      <c r="B7358">
        <v>32</v>
      </c>
      <c r="C7358" s="1">
        <v>43241</v>
      </c>
      <c r="D7358">
        <v>3</v>
      </c>
      <c r="E7358">
        <v>1092</v>
      </c>
      <c r="F7358">
        <v>100</v>
      </c>
      <c r="G7358">
        <v>41</v>
      </c>
      <c r="H7358">
        <v>343</v>
      </c>
      <c r="I7358">
        <v>22498.94</v>
      </c>
      <c r="J7358">
        <v>6182.85</v>
      </c>
    </row>
    <row r="7359" spans="2:10" x14ac:dyDescent="0.25">
      <c r="B7359">
        <v>32</v>
      </c>
      <c r="C7359" s="1">
        <v>43248</v>
      </c>
      <c r="D7359">
        <v>3</v>
      </c>
      <c r="E7359">
        <v>1151</v>
      </c>
      <c r="F7359">
        <v>68</v>
      </c>
      <c r="G7359">
        <v>42</v>
      </c>
      <c r="H7359">
        <v>321</v>
      </c>
      <c r="I7359">
        <v>35368.620000000003</v>
      </c>
      <c r="J7359">
        <v>7660.46</v>
      </c>
    </row>
    <row r="7360" spans="2:10" x14ac:dyDescent="0.25">
      <c r="B7360">
        <v>32</v>
      </c>
      <c r="C7360" s="1">
        <v>43255</v>
      </c>
      <c r="D7360">
        <v>3</v>
      </c>
      <c r="E7360">
        <v>1177</v>
      </c>
      <c r="F7360">
        <v>46</v>
      </c>
      <c r="G7360">
        <v>12</v>
      </c>
      <c r="H7360">
        <v>40</v>
      </c>
      <c r="I7360">
        <v>27783.71</v>
      </c>
      <c r="J7360">
        <v>9117.36</v>
      </c>
    </row>
    <row r="7361" spans="2:10" x14ac:dyDescent="0.25">
      <c r="B7361">
        <v>32</v>
      </c>
      <c r="C7361" s="1">
        <v>43262</v>
      </c>
      <c r="D7361">
        <v>3</v>
      </c>
      <c r="E7361">
        <v>1211</v>
      </c>
      <c r="F7361">
        <v>120</v>
      </c>
      <c r="G7361">
        <v>21</v>
      </c>
      <c r="H7361">
        <v>1673</v>
      </c>
      <c r="I7361">
        <v>45219.99</v>
      </c>
      <c r="J7361">
        <v>8872.0400000000009</v>
      </c>
    </row>
    <row r="7362" spans="2:10" x14ac:dyDescent="0.25">
      <c r="B7362">
        <v>32</v>
      </c>
      <c r="C7362" s="1">
        <v>43269</v>
      </c>
      <c r="D7362">
        <v>3</v>
      </c>
      <c r="E7362">
        <v>1310</v>
      </c>
      <c r="F7362">
        <v>73</v>
      </c>
      <c r="G7362">
        <v>29</v>
      </c>
      <c r="H7362">
        <v>75</v>
      </c>
      <c r="I7362">
        <v>20835.82</v>
      </c>
      <c r="J7362">
        <v>5916.98</v>
      </c>
    </row>
    <row r="7363" spans="2:10" x14ac:dyDescent="0.25">
      <c r="B7363">
        <v>32</v>
      </c>
      <c r="C7363" s="1">
        <v>43276</v>
      </c>
      <c r="D7363">
        <v>3</v>
      </c>
      <c r="E7363">
        <v>1354</v>
      </c>
      <c r="F7363">
        <v>83</v>
      </c>
      <c r="G7363">
        <v>39</v>
      </c>
      <c r="H7363">
        <v>376</v>
      </c>
      <c r="I7363">
        <v>22691.93</v>
      </c>
      <c r="J7363">
        <v>6358.65</v>
      </c>
    </row>
    <row r="7364" spans="2:10" x14ac:dyDescent="0.25">
      <c r="B7364">
        <v>32</v>
      </c>
      <c r="C7364" s="1">
        <v>43283</v>
      </c>
      <c r="D7364">
        <v>3</v>
      </c>
      <c r="E7364">
        <v>1398</v>
      </c>
      <c r="F7364">
        <v>57</v>
      </c>
      <c r="G7364">
        <v>20</v>
      </c>
      <c r="H7364">
        <v>280</v>
      </c>
      <c r="I7364">
        <v>21899.89</v>
      </c>
      <c r="J7364">
        <v>11032.43</v>
      </c>
    </row>
    <row r="7365" spans="2:10" x14ac:dyDescent="0.25">
      <c r="B7365">
        <v>32</v>
      </c>
      <c r="C7365" s="1">
        <v>43290</v>
      </c>
      <c r="D7365">
        <v>3</v>
      </c>
      <c r="E7365">
        <v>1435</v>
      </c>
      <c r="F7365">
        <v>89</v>
      </c>
      <c r="G7365">
        <v>23</v>
      </c>
      <c r="H7365">
        <v>672</v>
      </c>
      <c r="I7365">
        <v>42151.68</v>
      </c>
      <c r="J7365">
        <v>5637.81</v>
      </c>
    </row>
    <row r="7366" spans="2:10" x14ac:dyDescent="0.25">
      <c r="B7366">
        <v>32</v>
      </c>
      <c r="C7366" s="1">
        <v>43297</v>
      </c>
      <c r="D7366">
        <v>3</v>
      </c>
      <c r="E7366">
        <v>1501</v>
      </c>
      <c r="F7366">
        <v>77</v>
      </c>
      <c r="G7366">
        <v>23</v>
      </c>
      <c r="H7366">
        <v>71</v>
      </c>
      <c r="I7366">
        <v>42164.97</v>
      </c>
      <c r="J7366">
        <v>13038.86</v>
      </c>
    </row>
    <row r="7367" spans="2:10" x14ac:dyDescent="0.25">
      <c r="B7367">
        <v>32</v>
      </c>
      <c r="C7367" s="1">
        <v>43304</v>
      </c>
      <c r="D7367">
        <v>3</v>
      </c>
      <c r="E7367">
        <v>1555</v>
      </c>
      <c r="F7367">
        <v>36</v>
      </c>
      <c r="G7367">
        <v>13</v>
      </c>
      <c r="H7367">
        <v>161</v>
      </c>
      <c r="I7367">
        <v>28244.59</v>
      </c>
      <c r="J7367">
        <v>10691.1</v>
      </c>
    </row>
    <row r="7368" spans="2:10" x14ac:dyDescent="0.25">
      <c r="B7368">
        <v>32</v>
      </c>
      <c r="C7368" s="1">
        <v>43311</v>
      </c>
      <c r="D7368">
        <v>3</v>
      </c>
      <c r="E7368">
        <v>1578</v>
      </c>
      <c r="F7368">
        <v>72</v>
      </c>
      <c r="G7368">
        <v>26</v>
      </c>
      <c r="H7368">
        <v>362</v>
      </c>
      <c r="I7368">
        <v>41270.300000000003</v>
      </c>
      <c r="J7368">
        <v>12480.09</v>
      </c>
    </row>
    <row r="7369" spans="2:10" x14ac:dyDescent="0.25">
      <c r="B7369">
        <v>32</v>
      </c>
      <c r="C7369" s="1">
        <v>43318</v>
      </c>
      <c r="D7369">
        <v>3</v>
      </c>
      <c r="E7369">
        <v>1624</v>
      </c>
      <c r="F7369">
        <v>64</v>
      </c>
      <c r="G7369">
        <v>27</v>
      </c>
      <c r="H7369">
        <v>391</v>
      </c>
      <c r="I7369">
        <v>37870.14</v>
      </c>
      <c r="J7369">
        <v>12729.59</v>
      </c>
    </row>
    <row r="7370" spans="2:10" x14ac:dyDescent="0.25">
      <c r="B7370">
        <v>32</v>
      </c>
      <c r="C7370" s="1">
        <v>43325</v>
      </c>
      <c r="D7370">
        <v>3</v>
      </c>
      <c r="E7370">
        <v>1661</v>
      </c>
      <c r="F7370">
        <v>68</v>
      </c>
      <c r="G7370">
        <v>27</v>
      </c>
      <c r="H7370">
        <v>968</v>
      </c>
      <c r="I7370">
        <v>37155.61</v>
      </c>
      <c r="J7370">
        <v>15474.95</v>
      </c>
    </row>
    <row r="7371" spans="2:10" x14ac:dyDescent="0.25">
      <c r="B7371">
        <v>32</v>
      </c>
      <c r="C7371" s="1">
        <v>43332</v>
      </c>
      <c r="D7371">
        <v>3</v>
      </c>
      <c r="E7371">
        <v>1702</v>
      </c>
      <c r="F7371">
        <v>59</v>
      </c>
      <c r="G7371">
        <v>37</v>
      </c>
      <c r="H7371">
        <v>1800</v>
      </c>
      <c r="I7371">
        <v>23217.73</v>
      </c>
      <c r="J7371">
        <v>12613.04</v>
      </c>
    </row>
    <row r="7372" spans="2:10" x14ac:dyDescent="0.25">
      <c r="B7372">
        <v>32</v>
      </c>
      <c r="C7372" s="1">
        <v>43339</v>
      </c>
      <c r="D7372">
        <v>3</v>
      </c>
      <c r="E7372">
        <v>1724</v>
      </c>
      <c r="F7372">
        <v>110</v>
      </c>
      <c r="G7372">
        <v>10</v>
      </c>
      <c r="H7372">
        <v>1538</v>
      </c>
      <c r="I7372">
        <v>22028.720000000001</v>
      </c>
      <c r="J7372">
        <v>15297.64</v>
      </c>
    </row>
    <row r="7373" spans="2:10" x14ac:dyDescent="0.25">
      <c r="B7373">
        <v>32</v>
      </c>
      <c r="C7373" s="1">
        <v>43346</v>
      </c>
      <c r="D7373">
        <v>3</v>
      </c>
      <c r="E7373">
        <v>1824</v>
      </c>
      <c r="F7373">
        <v>69</v>
      </c>
      <c r="G7373">
        <v>17</v>
      </c>
      <c r="H7373">
        <v>406</v>
      </c>
      <c r="I7373">
        <v>44073.06</v>
      </c>
      <c r="J7373">
        <v>19190.8</v>
      </c>
    </row>
    <row r="7374" spans="2:10" x14ac:dyDescent="0.25">
      <c r="B7374">
        <v>32</v>
      </c>
      <c r="C7374" s="1">
        <v>43353</v>
      </c>
      <c r="D7374">
        <v>3</v>
      </c>
      <c r="E7374">
        <v>1876</v>
      </c>
      <c r="F7374">
        <v>59</v>
      </c>
      <c r="G7374">
        <v>14</v>
      </c>
      <c r="H7374">
        <v>438</v>
      </c>
      <c r="I7374">
        <v>52577.02</v>
      </c>
      <c r="J7374">
        <v>16847.28</v>
      </c>
    </row>
    <row r="7375" spans="2:10" x14ac:dyDescent="0.25">
      <c r="B7375">
        <v>32</v>
      </c>
      <c r="C7375" s="1">
        <v>43360</v>
      </c>
      <c r="D7375">
        <v>3</v>
      </c>
      <c r="E7375">
        <v>1921</v>
      </c>
      <c r="F7375">
        <v>83</v>
      </c>
      <c r="G7375">
        <v>12</v>
      </c>
      <c r="H7375">
        <v>60</v>
      </c>
      <c r="I7375">
        <v>31759.41</v>
      </c>
      <c r="J7375">
        <v>14203.58</v>
      </c>
    </row>
    <row r="7376" spans="2:10" x14ac:dyDescent="0.25">
      <c r="B7376">
        <v>32</v>
      </c>
      <c r="C7376" s="1">
        <v>43367</v>
      </c>
      <c r="D7376">
        <v>3</v>
      </c>
      <c r="E7376">
        <v>1992</v>
      </c>
      <c r="F7376">
        <v>67</v>
      </c>
      <c r="G7376">
        <v>32</v>
      </c>
      <c r="H7376">
        <v>41</v>
      </c>
      <c r="I7376">
        <v>37658.1</v>
      </c>
      <c r="J7376">
        <v>17002.7</v>
      </c>
    </row>
    <row r="7377" spans="2:10" x14ac:dyDescent="0.25">
      <c r="B7377">
        <v>32</v>
      </c>
      <c r="C7377" s="1">
        <v>43101</v>
      </c>
      <c r="D7377">
        <v>4</v>
      </c>
      <c r="E7377">
        <v>0</v>
      </c>
      <c r="F7377">
        <v>73</v>
      </c>
      <c r="G7377">
        <v>17</v>
      </c>
      <c r="H7377">
        <v>11</v>
      </c>
      <c r="I7377">
        <v>748.37</v>
      </c>
      <c r="J7377">
        <v>408.45</v>
      </c>
    </row>
    <row r="7378" spans="2:10" x14ac:dyDescent="0.25">
      <c r="B7378">
        <v>32</v>
      </c>
      <c r="C7378" s="1">
        <v>43108</v>
      </c>
      <c r="D7378">
        <v>4</v>
      </c>
      <c r="E7378">
        <v>56</v>
      </c>
      <c r="F7378">
        <v>109</v>
      </c>
      <c r="G7378">
        <v>21</v>
      </c>
      <c r="H7378">
        <v>43</v>
      </c>
      <c r="I7378">
        <v>467.62</v>
      </c>
      <c r="J7378">
        <v>753.89</v>
      </c>
    </row>
    <row r="7379" spans="2:10" x14ac:dyDescent="0.25">
      <c r="B7379">
        <v>32</v>
      </c>
      <c r="C7379" s="1">
        <v>43115</v>
      </c>
      <c r="D7379">
        <v>4</v>
      </c>
      <c r="E7379">
        <v>144</v>
      </c>
      <c r="F7379">
        <v>116</v>
      </c>
      <c r="G7379">
        <v>29</v>
      </c>
      <c r="H7379">
        <v>162</v>
      </c>
      <c r="I7379">
        <v>4136.12</v>
      </c>
      <c r="J7379">
        <v>1543.78</v>
      </c>
    </row>
    <row r="7380" spans="2:10" x14ac:dyDescent="0.25">
      <c r="B7380">
        <v>32</v>
      </c>
      <c r="C7380" s="1">
        <v>43122</v>
      </c>
      <c r="D7380">
        <v>4</v>
      </c>
      <c r="E7380">
        <v>231</v>
      </c>
      <c r="F7380">
        <v>34</v>
      </c>
      <c r="G7380">
        <v>21</v>
      </c>
      <c r="H7380">
        <v>29</v>
      </c>
      <c r="I7380">
        <v>4244.2299999999996</v>
      </c>
      <c r="J7380">
        <v>1368.09</v>
      </c>
    </row>
    <row r="7381" spans="2:10" x14ac:dyDescent="0.25">
      <c r="B7381">
        <v>32</v>
      </c>
      <c r="C7381" s="1">
        <v>43129</v>
      </c>
      <c r="D7381">
        <v>4</v>
      </c>
      <c r="E7381">
        <v>244</v>
      </c>
      <c r="F7381">
        <v>100</v>
      </c>
      <c r="G7381">
        <v>19</v>
      </c>
      <c r="H7381">
        <v>16</v>
      </c>
      <c r="I7381">
        <v>4499.3100000000004</v>
      </c>
      <c r="J7381">
        <v>2010.59</v>
      </c>
    </row>
    <row r="7382" spans="2:10" x14ac:dyDescent="0.25">
      <c r="B7382">
        <v>32</v>
      </c>
      <c r="C7382" s="1">
        <v>43136</v>
      </c>
      <c r="D7382">
        <v>4</v>
      </c>
      <c r="E7382">
        <v>325</v>
      </c>
      <c r="F7382">
        <v>75</v>
      </c>
      <c r="G7382">
        <v>28</v>
      </c>
      <c r="H7382">
        <v>267</v>
      </c>
      <c r="I7382">
        <v>11875.9</v>
      </c>
      <c r="J7382">
        <v>5075.54</v>
      </c>
    </row>
    <row r="7383" spans="2:10" x14ac:dyDescent="0.25">
      <c r="B7383">
        <v>32</v>
      </c>
      <c r="C7383" s="1">
        <v>43143</v>
      </c>
      <c r="D7383">
        <v>4</v>
      </c>
      <c r="E7383">
        <v>372</v>
      </c>
      <c r="F7383">
        <v>57</v>
      </c>
      <c r="G7383">
        <v>39</v>
      </c>
      <c r="H7383">
        <v>22</v>
      </c>
      <c r="I7383">
        <v>9298.26</v>
      </c>
      <c r="J7383">
        <v>5059.83</v>
      </c>
    </row>
    <row r="7384" spans="2:10" x14ac:dyDescent="0.25">
      <c r="B7384">
        <v>32</v>
      </c>
      <c r="C7384" s="1">
        <v>43150</v>
      </c>
      <c r="D7384">
        <v>4</v>
      </c>
      <c r="E7384">
        <v>390</v>
      </c>
      <c r="F7384">
        <v>127</v>
      </c>
      <c r="G7384">
        <v>29</v>
      </c>
      <c r="H7384">
        <v>41</v>
      </c>
      <c r="I7384">
        <v>6102.09</v>
      </c>
      <c r="J7384">
        <v>2976.63</v>
      </c>
    </row>
    <row r="7385" spans="2:10" x14ac:dyDescent="0.25">
      <c r="B7385">
        <v>32</v>
      </c>
      <c r="C7385" s="1">
        <v>43157</v>
      </c>
      <c r="D7385">
        <v>4</v>
      </c>
      <c r="E7385">
        <v>488</v>
      </c>
      <c r="F7385">
        <v>63</v>
      </c>
      <c r="G7385">
        <v>26</v>
      </c>
      <c r="H7385">
        <v>425</v>
      </c>
      <c r="I7385">
        <v>15926.18</v>
      </c>
      <c r="J7385">
        <v>3103.53</v>
      </c>
    </row>
    <row r="7386" spans="2:10" x14ac:dyDescent="0.25">
      <c r="B7386">
        <v>32</v>
      </c>
      <c r="C7386" s="1">
        <v>43164</v>
      </c>
      <c r="D7386">
        <v>4</v>
      </c>
      <c r="E7386">
        <v>525</v>
      </c>
      <c r="F7386">
        <v>83</v>
      </c>
      <c r="G7386">
        <v>14</v>
      </c>
      <c r="H7386">
        <v>219</v>
      </c>
      <c r="I7386">
        <v>10303.11</v>
      </c>
      <c r="J7386">
        <v>4936.5</v>
      </c>
    </row>
    <row r="7387" spans="2:10" x14ac:dyDescent="0.25">
      <c r="B7387">
        <v>32</v>
      </c>
      <c r="C7387" s="1">
        <v>43171</v>
      </c>
      <c r="D7387">
        <v>4</v>
      </c>
      <c r="E7387">
        <v>594</v>
      </c>
      <c r="F7387">
        <v>63</v>
      </c>
      <c r="G7387">
        <v>32</v>
      </c>
      <c r="H7387">
        <v>97</v>
      </c>
      <c r="I7387">
        <v>11979.38</v>
      </c>
      <c r="J7387">
        <v>8567.01</v>
      </c>
    </row>
    <row r="7388" spans="2:10" x14ac:dyDescent="0.25">
      <c r="B7388">
        <v>32</v>
      </c>
      <c r="C7388" s="1">
        <v>43178</v>
      </c>
      <c r="D7388">
        <v>4</v>
      </c>
      <c r="E7388">
        <v>625</v>
      </c>
      <c r="F7388">
        <v>128</v>
      </c>
      <c r="G7388">
        <v>30</v>
      </c>
      <c r="H7388">
        <v>172</v>
      </c>
      <c r="I7388">
        <v>19235.900000000001</v>
      </c>
      <c r="J7388">
        <v>4449.58</v>
      </c>
    </row>
    <row r="7389" spans="2:10" x14ac:dyDescent="0.25">
      <c r="B7389">
        <v>32</v>
      </c>
      <c r="C7389" s="1">
        <v>43185</v>
      </c>
      <c r="D7389">
        <v>4</v>
      </c>
      <c r="E7389">
        <v>723</v>
      </c>
      <c r="F7389">
        <v>102</v>
      </c>
      <c r="G7389">
        <v>33</v>
      </c>
      <c r="H7389">
        <v>739</v>
      </c>
      <c r="I7389">
        <v>20900.759999999998</v>
      </c>
      <c r="J7389">
        <v>6963.13</v>
      </c>
    </row>
    <row r="7390" spans="2:10" x14ac:dyDescent="0.25">
      <c r="B7390">
        <v>32</v>
      </c>
      <c r="C7390" s="1">
        <v>43192</v>
      </c>
      <c r="D7390">
        <v>4</v>
      </c>
      <c r="E7390">
        <v>792</v>
      </c>
      <c r="F7390">
        <v>65</v>
      </c>
      <c r="G7390">
        <v>16</v>
      </c>
      <c r="H7390">
        <v>25</v>
      </c>
      <c r="I7390">
        <v>15651.86</v>
      </c>
      <c r="J7390">
        <v>4478.17</v>
      </c>
    </row>
    <row r="7391" spans="2:10" x14ac:dyDescent="0.25">
      <c r="B7391">
        <v>32</v>
      </c>
      <c r="C7391" s="1">
        <v>43199</v>
      </c>
      <c r="D7391">
        <v>4</v>
      </c>
      <c r="E7391">
        <v>841</v>
      </c>
      <c r="F7391">
        <v>47</v>
      </c>
      <c r="G7391">
        <v>24</v>
      </c>
      <c r="H7391">
        <v>313</v>
      </c>
      <c r="I7391">
        <v>9733.6299999999992</v>
      </c>
      <c r="J7391">
        <v>12409.54</v>
      </c>
    </row>
    <row r="7392" spans="2:10" x14ac:dyDescent="0.25">
      <c r="B7392">
        <v>32</v>
      </c>
      <c r="C7392" s="1">
        <v>43206</v>
      </c>
      <c r="D7392">
        <v>4</v>
      </c>
      <c r="E7392">
        <v>864</v>
      </c>
      <c r="F7392">
        <v>91</v>
      </c>
      <c r="G7392">
        <v>24</v>
      </c>
      <c r="H7392">
        <v>345</v>
      </c>
      <c r="I7392">
        <v>10119.81</v>
      </c>
      <c r="J7392">
        <v>6803.02</v>
      </c>
    </row>
    <row r="7393" spans="2:10" x14ac:dyDescent="0.25">
      <c r="B7393">
        <v>32</v>
      </c>
      <c r="C7393" s="1">
        <v>43213</v>
      </c>
      <c r="D7393">
        <v>4</v>
      </c>
      <c r="E7393">
        <v>931</v>
      </c>
      <c r="F7393">
        <v>41</v>
      </c>
      <c r="G7393">
        <v>29</v>
      </c>
      <c r="H7393">
        <v>692</v>
      </c>
      <c r="I7393">
        <v>15134.2</v>
      </c>
      <c r="J7393">
        <v>11322.88</v>
      </c>
    </row>
    <row r="7394" spans="2:10" x14ac:dyDescent="0.25">
      <c r="B7394">
        <v>32</v>
      </c>
      <c r="C7394" s="1">
        <v>43220</v>
      </c>
      <c r="D7394">
        <v>4</v>
      </c>
      <c r="E7394">
        <v>943</v>
      </c>
      <c r="F7394">
        <v>58</v>
      </c>
      <c r="G7394">
        <v>9</v>
      </c>
      <c r="H7394">
        <v>1132</v>
      </c>
      <c r="I7394">
        <v>8776.41</v>
      </c>
      <c r="J7394">
        <v>11118.75</v>
      </c>
    </row>
    <row r="7395" spans="2:10" x14ac:dyDescent="0.25">
      <c r="B7395">
        <v>32</v>
      </c>
      <c r="C7395" s="1">
        <v>43227</v>
      </c>
      <c r="D7395">
        <v>4</v>
      </c>
      <c r="E7395">
        <v>992</v>
      </c>
      <c r="F7395">
        <v>79</v>
      </c>
      <c r="G7395">
        <v>24</v>
      </c>
      <c r="H7395">
        <v>248</v>
      </c>
      <c r="I7395">
        <v>20890.27</v>
      </c>
      <c r="J7395">
        <v>13055.85</v>
      </c>
    </row>
    <row r="7396" spans="2:10" x14ac:dyDescent="0.25">
      <c r="B7396">
        <v>32</v>
      </c>
      <c r="C7396" s="1">
        <v>43234</v>
      </c>
      <c r="D7396">
        <v>4</v>
      </c>
      <c r="E7396">
        <v>1047</v>
      </c>
      <c r="F7396">
        <v>85</v>
      </c>
      <c r="G7396">
        <v>30</v>
      </c>
      <c r="H7396">
        <v>1124</v>
      </c>
      <c r="I7396">
        <v>14423.94</v>
      </c>
      <c r="J7396">
        <v>5316.85</v>
      </c>
    </row>
    <row r="7397" spans="2:10" x14ac:dyDescent="0.25">
      <c r="B7397">
        <v>32</v>
      </c>
      <c r="C7397" s="1">
        <v>43241</v>
      </c>
      <c r="D7397">
        <v>4</v>
      </c>
      <c r="E7397">
        <v>1102</v>
      </c>
      <c r="F7397">
        <v>82</v>
      </c>
      <c r="G7397">
        <v>27</v>
      </c>
      <c r="H7397">
        <v>553</v>
      </c>
      <c r="I7397">
        <v>31435.45</v>
      </c>
      <c r="J7397">
        <v>7347.48</v>
      </c>
    </row>
    <row r="7398" spans="2:10" x14ac:dyDescent="0.25">
      <c r="B7398">
        <v>32</v>
      </c>
      <c r="C7398" s="1">
        <v>43248</v>
      </c>
      <c r="D7398">
        <v>4</v>
      </c>
      <c r="E7398">
        <v>1157</v>
      </c>
      <c r="F7398">
        <v>62</v>
      </c>
      <c r="G7398">
        <v>18</v>
      </c>
      <c r="H7398">
        <v>233</v>
      </c>
      <c r="I7398">
        <v>22364.89</v>
      </c>
      <c r="J7398">
        <v>9222.44</v>
      </c>
    </row>
    <row r="7399" spans="2:10" x14ac:dyDescent="0.25">
      <c r="B7399">
        <v>32</v>
      </c>
      <c r="C7399" s="1">
        <v>43255</v>
      </c>
      <c r="D7399">
        <v>4</v>
      </c>
      <c r="E7399">
        <v>1201</v>
      </c>
      <c r="F7399">
        <v>92</v>
      </c>
      <c r="G7399">
        <v>26</v>
      </c>
      <c r="H7399">
        <v>467</v>
      </c>
      <c r="I7399">
        <v>24110.97</v>
      </c>
      <c r="J7399">
        <v>12449.12</v>
      </c>
    </row>
    <row r="7400" spans="2:10" x14ac:dyDescent="0.25">
      <c r="B7400">
        <v>32</v>
      </c>
      <c r="C7400" s="1">
        <v>43262</v>
      </c>
      <c r="D7400">
        <v>4</v>
      </c>
      <c r="E7400">
        <v>1267</v>
      </c>
      <c r="F7400">
        <v>48</v>
      </c>
      <c r="G7400">
        <v>29</v>
      </c>
      <c r="H7400">
        <v>2031</v>
      </c>
      <c r="I7400">
        <v>27857.8</v>
      </c>
      <c r="J7400">
        <v>14394.77</v>
      </c>
    </row>
    <row r="7401" spans="2:10" x14ac:dyDescent="0.25">
      <c r="B7401">
        <v>32</v>
      </c>
      <c r="C7401" s="1">
        <v>43269</v>
      </c>
      <c r="D7401">
        <v>4</v>
      </c>
      <c r="E7401">
        <v>1286</v>
      </c>
      <c r="F7401">
        <v>76</v>
      </c>
      <c r="G7401">
        <v>21</v>
      </c>
      <c r="H7401">
        <v>134</v>
      </c>
      <c r="I7401">
        <v>20791.79</v>
      </c>
      <c r="J7401">
        <v>5561.2</v>
      </c>
    </row>
    <row r="7402" spans="2:10" x14ac:dyDescent="0.25">
      <c r="B7402">
        <v>32</v>
      </c>
      <c r="C7402" s="1">
        <v>43276</v>
      </c>
      <c r="D7402">
        <v>4</v>
      </c>
      <c r="E7402">
        <v>1341</v>
      </c>
      <c r="F7402">
        <v>77</v>
      </c>
      <c r="G7402">
        <v>29</v>
      </c>
      <c r="H7402">
        <v>118</v>
      </c>
      <c r="I7402">
        <v>26116</v>
      </c>
      <c r="J7402">
        <v>17582.04</v>
      </c>
    </row>
    <row r="7403" spans="2:10" x14ac:dyDescent="0.25">
      <c r="B7403">
        <v>32</v>
      </c>
      <c r="C7403" s="1">
        <v>43283</v>
      </c>
      <c r="D7403">
        <v>4</v>
      </c>
      <c r="E7403">
        <v>1389</v>
      </c>
      <c r="F7403">
        <v>93</v>
      </c>
      <c r="G7403">
        <v>18</v>
      </c>
      <c r="H7403">
        <v>554</v>
      </c>
      <c r="I7403">
        <v>29043.75</v>
      </c>
      <c r="J7403">
        <v>15978.26</v>
      </c>
    </row>
    <row r="7404" spans="2:10" x14ac:dyDescent="0.25">
      <c r="B7404">
        <v>32</v>
      </c>
      <c r="C7404" s="1">
        <v>43290</v>
      </c>
      <c r="D7404">
        <v>4</v>
      </c>
      <c r="E7404">
        <v>1464</v>
      </c>
      <c r="F7404">
        <v>54</v>
      </c>
      <c r="G7404">
        <v>35</v>
      </c>
      <c r="H7404">
        <v>224</v>
      </c>
      <c r="I7404">
        <v>22586.1</v>
      </c>
      <c r="J7404">
        <v>13489.23</v>
      </c>
    </row>
    <row r="7405" spans="2:10" x14ac:dyDescent="0.25">
      <c r="B7405">
        <v>32</v>
      </c>
      <c r="C7405" s="1">
        <v>43297</v>
      </c>
      <c r="D7405">
        <v>4</v>
      </c>
      <c r="E7405">
        <v>1483</v>
      </c>
      <c r="F7405">
        <v>44</v>
      </c>
      <c r="G7405">
        <v>27</v>
      </c>
      <c r="H7405">
        <v>1131</v>
      </c>
      <c r="I7405">
        <v>32202.47</v>
      </c>
      <c r="J7405">
        <v>17872.14</v>
      </c>
    </row>
    <row r="7406" spans="2:10" x14ac:dyDescent="0.25">
      <c r="B7406">
        <v>32</v>
      </c>
      <c r="C7406" s="1">
        <v>43304</v>
      </c>
      <c r="D7406">
        <v>4</v>
      </c>
      <c r="E7406">
        <v>1500</v>
      </c>
      <c r="F7406">
        <v>44</v>
      </c>
      <c r="G7406">
        <v>20</v>
      </c>
      <c r="H7406">
        <v>533</v>
      </c>
      <c r="I7406">
        <v>30944.31</v>
      </c>
      <c r="J7406">
        <v>19053.580000000002</v>
      </c>
    </row>
    <row r="7407" spans="2:10" x14ac:dyDescent="0.25">
      <c r="B7407">
        <v>32</v>
      </c>
      <c r="C7407" s="1">
        <v>43311</v>
      </c>
      <c r="D7407">
        <v>4</v>
      </c>
      <c r="E7407">
        <v>1524</v>
      </c>
      <c r="F7407">
        <v>109</v>
      </c>
      <c r="G7407">
        <v>31</v>
      </c>
      <c r="H7407">
        <v>2505</v>
      </c>
      <c r="I7407">
        <v>34353.08</v>
      </c>
      <c r="J7407">
        <v>25992.74</v>
      </c>
    </row>
    <row r="7408" spans="2:10" x14ac:dyDescent="0.25">
      <c r="B7408">
        <v>32</v>
      </c>
      <c r="C7408" s="1">
        <v>43318</v>
      </c>
      <c r="D7408">
        <v>4</v>
      </c>
      <c r="E7408">
        <v>1602</v>
      </c>
      <c r="F7408">
        <v>86</v>
      </c>
      <c r="G7408">
        <v>22</v>
      </c>
      <c r="H7408">
        <v>632</v>
      </c>
      <c r="I7408">
        <v>26235.39</v>
      </c>
      <c r="J7408">
        <v>9400.25</v>
      </c>
    </row>
    <row r="7409" spans="2:10" x14ac:dyDescent="0.25">
      <c r="B7409">
        <v>32</v>
      </c>
      <c r="C7409" s="1">
        <v>43325</v>
      </c>
      <c r="D7409">
        <v>4</v>
      </c>
      <c r="E7409">
        <v>1666</v>
      </c>
      <c r="F7409">
        <v>64</v>
      </c>
      <c r="G7409">
        <v>11</v>
      </c>
      <c r="H7409">
        <v>861</v>
      </c>
      <c r="I7409">
        <v>31046.45</v>
      </c>
      <c r="J7409">
        <v>16083.1</v>
      </c>
    </row>
    <row r="7410" spans="2:10" x14ac:dyDescent="0.25">
      <c r="B7410">
        <v>32</v>
      </c>
      <c r="C7410" s="1">
        <v>43332</v>
      </c>
      <c r="D7410">
        <v>4</v>
      </c>
      <c r="E7410">
        <v>1719</v>
      </c>
      <c r="F7410">
        <v>94</v>
      </c>
      <c r="G7410">
        <v>19</v>
      </c>
      <c r="H7410">
        <v>242</v>
      </c>
      <c r="I7410">
        <v>35241.589999999997</v>
      </c>
      <c r="J7410">
        <v>14744.05</v>
      </c>
    </row>
    <row r="7411" spans="2:10" x14ac:dyDescent="0.25">
      <c r="B7411">
        <v>32</v>
      </c>
      <c r="C7411" s="1">
        <v>43339</v>
      </c>
      <c r="D7411">
        <v>4</v>
      </c>
      <c r="E7411">
        <v>1794</v>
      </c>
      <c r="F7411">
        <v>65</v>
      </c>
      <c r="G7411">
        <v>23</v>
      </c>
      <c r="H7411">
        <v>3465</v>
      </c>
      <c r="I7411">
        <v>14922.23</v>
      </c>
      <c r="J7411">
        <v>19945.88</v>
      </c>
    </row>
    <row r="7412" spans="2:10" x14ac:dyDescent="0.25">
      <c r="B7412">
        <v>32</v>
      </c>
      <c r="C7412" s="1">
        <v>43346</v>
      </c>
      <c r="D7412">
        <v>4</v>
      </c>
      <c r="E7412">
        <v>1836</v>
      </c>
      <c r="F7412">
        <v>77</v>
      </c>
      <c r="G7412">
        <v>44</v>
      </c>
      <c r="H7412">
        <v>3412</v>
      </c>
      <c r="I7412">
        <v>42882.07</v>
      </c>
      <c r="J7412">
        <v>17378.82</v>
      </c>
    </row>
    <row r="7413" spans="2:10" x14ac:dyDescent="0.25">
      <c r="B7413">
        <v>32</v>
      </c>
      <c r="C7413" s="1">
        <v>43353</v>
      </c>
      <c r="D7413">
        <v>4</v>
      </c>
      <c r="E7413">
        <v>1869</v>
      </c>
      <c r="F7413">
        <v>40</v>
      </c>
      <c r="G7413">
        <v>11</v>
      </c>
      <c r="H7413">
        <v>1374</v>
      </c>
      <c r="I7413">
        <v>34473.9</v>
      </c>
      <c r="J7413">
        <v>26629.83</v>
      </c>
    </row>
    <row r="7414" spans="2:10" x14ac:dyDescent="0.25">
      <c r="B7414">
        <v>32</v>
      </c>
      <c r="C7414" s="1">
        <v>43360</v>
      </c>
      <c r="D7414">
        <v>4</v>
      </c>
      <c r="E7414">
        <v>1898</v>
      </c>
      <c r="F7414">
        <v>103</v>
      </c>
      <c r="G7414">
        <v>18</v>
      </c>
      <c r="H7414">
        <v>688</v>
      </c>
      <c r="I7414">
        <v>59241.1</v>
      </c>
      <c r="J7414">
        <v>15396.22</v>
      </c>
    </row>
    <row r="7415" spans="2:10" x14ac:dyDescent="0.25">
      <c r="B7415">
        <v>32</v>
      </c>
      <c r="C7415" s="1">
        <v>43367</v>
      </c>
      <c r="D7415">
        <v>4</v>
      </c>
      <c r="E7415">
        <v>1983</v>
      </c>
      <c r="F7415">
        <v>70</v>
      </c>
      <c r="G7415">
        <v>29</v>
      </c>
      <c r="H7415">
        <v>883</v>
      </c>
      <c r="I7415">
        <v>50464.62</v>
      </c>
      <c r="J7415">
        <v>8949.32</v>
      </c>
    </row>
    <row r="7416" spans="2:10" x14ac:dyDescent="0.25">
      <c r="B7416">
        <v>32</v>
      </c>
      <c r="C7416" s="1">
        <v>43101</v>
      </c>
      <c r="D7416">
        <v>5</v>
      </c>
      <c r="E7416">
        <v>0</v>
      </c>
      <c r="F7416">
        <v>117</v>
      </c>
      <c r="G7416">
        <v>33</v>
      </c>
      <c r="H7416">
        <v>119</v>
      </c>
      <c r="I7416">
        <v>2934.54</v>
      </c>
      <c r="J7416">
        <v>421.04</v>
      </c>
    </row>
    <row r="7417" spans="2:10" x14ac:dyDescent="0.25">
      <c r="B7417">
        <v>32</v>
      </c>
      <c r="C7417" s="1">
        <v>43108</v>
      </c>
      <c r="D7417">
        <v>5</v>
      </c>
      <c r="E7417">
        <v>84</v>
      </c>
      <c r="F7417">
        <v>70</v>
      </c>
      <c r="G7417">
        <v>25</v>
      </c>
      <c r="H7417">
        <v>244</v>
      </c>
      <c r="I7417">
        <v>4620.8</v>
      </c>
      <c r="J7417">
        <v>686.68</v>
      </c>
    </row>
    <row r="7418" spans="2:10" x14ac:dyDescent="0.25">
      <c r="B7418">
        <v>32</v>
      </c>
      <c r="C7418" s="1">
        <v>43115</v>
      </c>
      <c r="D7418">
        <v>5</v>
      </c>
      <c r="E7418">
        <v>129</v>
      </c>
      <c r="F7418">
        <v>56</v>
      </c>
      <c r="G7418">
        <v>23</v>
      </c>
      <c r="H7418">
        <v>47</v>
      </c>
      <c r="I7418">
        <v>4599.2299999999996</v>
      </c>
      <c r="J7418">
        <v>1253.48</v>
      </c>
    </row>
    <row r="7419" spans="2:10" x14ac:dyDescent="0.25">
      <c r="B7419">
        <v>32</v>
      </c>
      <c r="C7419" s="1">
        <v>43122</v>
      </c>
      <c r="D7419">
        <v>5</v>
      </c>
      <c r="E7419">
        <v>162</v>
      </c>
      <c r="F7419">
        <v>107</v>
      </c>
      <c r="G7419">
        <v>12</v>
      </c>
      <c r="H7419">
        <v>214</v>
      </c>
      <c r="I7419">
        <v>4737.1400000000003</v>
      </c>
      <c r="J7419">
        <v>1549.34</v>
      </c>
    </row>
    <row r="7420" spans="2:10" x14ac:dyDescent="0.25">
      <c r="B7420">
        <v>32</v>
      </c>
      <c r="C7420" s="1">
        <v>43129</v>
      </c>
      <c r="D7420">
        <v>5</v>
      </c>
      <c r="E7420">
        <v>257</v>
      </c>
      <c r="F7420">
        <v>63</v>
      </c>
      <c r="G7420">
        <v>7</v>
      </c>
      <c r="H7420">
        <v>41</v>
      </c>
      <c r="I7420">
        <v>7923.66</v>
      </c>
      <c r="J7420">
        <v>2028.43</v>
      </c>
    </row>
    <row r="7421" spans="2:10" x14ac:dyDescent="0.25">
      <c r="B7421">
        <v>32</v>
      </c>
      <c r="C7421" s="1">
        <v>43136</v>
      </c>
      <c r="D7421">
        <v>5</v>
      </c>
      <c r="E7421">
        <v>313</v>
      </c>
      <c r="F7421">
        <v>55</v>
      </c>
      <c r="G7421">
        <v>19</v>
      </c>
      <c r="H7421">
        <v>68</v>
      </c>
      <c r="I7421">
        <v>5684.33</v>
      </c>
      <c r="J7421">
        <v>2462.89</v>
      </c>
    </row>
    <row r="7422" spans="2:10" x14ac:dyDescent="0.25">
      <c r="B7422">
        <v>32</v>
      </c>
      <c r="C7422" s="1">
        <v>43143</v>
      </c>
      <c r="D7422">
        <v>5</v>
      </c>
      <c r="E7422">
        <v>349</v>
      </c>
      <c r="F7422">
        <v>31</v>
      </c>
      <c r="G7422">
        <v>20</v>
      </c>
      <c r="H7422">
        <v>195</v>
      </c>
      <c r="I7422">
        <v>9333.6200000000008</v>
      </c>
      <c r="J7422">
        <v>1501.25</v>
      </c>
    </row>
    <row r="7423" spans="2:10" x14ac:dyDescent="0.25">
      <c r="B7423">
        <v>32</v>
      </c>
      <c r="C7423" s="1">
        <v>43150</v>
      </c>
      <c r="D7423">
        <v>5</v>
      </c>
      <c r="E7423">
        <v>360</v>
      </c>
      <c r="F7423">
        <v>122</v>
      </c>
      <c r="G7423">
        <v>15</v>
      </c>
      <c r="H7423">
        <v>66</v>
      </c>
      <c r="I7423">
        <v>9452.66</v>
      </c>
      <c r="J7423">
        <v>3526.36</v>
      </c>
    </row>
    <row r="7424" spans="2:10" x14ac:dyDescent="0.25">
      <c r="B7424">
        <v>32</v>
      </c>
      <c r="C7424" s="1">
        <v>43157</v>
      </c>
      <c r="D7424">
        <v>5</v>
      </c>
      <c r="E7424">
        <v>467</v>
      </c>
      <c r="F7424">
        <v>131</v>
      </c>
      <c r="G7424">
        <v>18</v>
      </c>
      <c r="H7424">
        <v>98</v>
      </c>
      <c r="I7424">
        <v>13033.36</v>
      </c>
      <c r="J7424">
        <v>2748.31</v>
      </c>
    </row>
    <row r="7425" spans="2:10" x14ac:dyDescent="0.25">
      <c r="B7425">
        <v>32</v>
      </c>
      <c r="C7425" s="1">
        <v>43164</v>
      </c>
      <c r="D7425">
        <v>5</v>
      </c>
      <c r="E7425">
        <v>580</v>
      </c>
      <c r="F7425">
        <v>67</v>
      </c>
      <c r="G7425">
        <v>16</v>
      </c>
      <c r="H7425">
        <v>525</v>
      </c>
      <c r="I7425">
        <v>13072.33</v>
      </c>
      <c r="J7425">
        <v>4021.17</v>
      </c>
    </row>
    <row r="7426" spans="2:10" x14ac:dyDescent="0.25">
      <c r="B7426">
        <v>32</v>
      </c>
      <c r="C7426" s="1">
        <v>43171</v>
      </c>
      <c r="D7426">
        <v>5</v>
      </c>
      <c r="E7426">
        <v>631</v>
      </c>
      <c r="F7426">
        <v>70</v>
      </c>
      <c r="G7426">
        <v>30</v>
      </c>
      <c r="H7426">
        <v>362</v>
      </c>
      <c r="I7426">
        <v>17414.29</v>
      </c>
      <c r="J7426">
        <v>4719.49</v>
      </c>
    </row>
    <row r="7427" spans="2:10" x14ac:dyDescent="0.25">
      <c r="B7427">
        <v>32</v>
      </c>
      <c r="C7427" s="1">
        <v>43178</v>
      </c>
      <c r="D7427">
        <v>5</v>
      </c>
      <c r="E7427">
        <v>671</v>
      </c>
      <c r="F7427">
        <v>42</v>
      </c>
      <c r="G7427">
        <v>36</v>
      </c>
      <c r="H7427">
        <v>88</v>
      </c>
      <c r="I7427">
        <v>9593.19</v>
      </c>
      <c r="J7427">
        <v>3642.71</v>
      </c>
    </row>
    <row r="7428" spans="2:10" x14ac:dyDescent="0.25">
      <c r="B7428">
        <v>32</v>
      </c>
      <c r="C7428" s="1">
        <v>43185</v>
      </c>
      <c r="D7428">
        <v>5</v>
      </c>
      <c r="E7428">
        <v>677</v>
      </c>
      <c r="F7428">
        <v>96</v>
      </c>
      <c r="G7428">
        <v>27</v>
      </c>
      <c r="H7428">
        <v>166</v>
      </c>
      <c r="I7428">
        <v>10015.25</v>
      </c>
      <c r="J7428">
        <v>3538.31</v>
      </c>
    </row>
    <row r="7429" spans="2:10" x14ac:dyDescent="0.25">
      <c r="B7429">
        <v>32</v>
      </c>
      <c r="C7429" s="1">
        <v>43192</v>
      </c>
      <c r="D7429">
        <v>5</v>
      </c>
      <c r="E7429">
        <v>746</v>
      </c>
      <c r="F7429">
        <v>54</v>
      </c>
      <c r="G7429">
        <v>18</v>
      </c>
      <c r="H7429">
        <v>191</v>
      </c>
      <c r="I7429">
        <v>15477.64</v>
      </c>
      <c r="J7429">
        <v>4656.47</v>
      </c>
    </row>
    <row r="7430" spans="2:10" x14ac:dyDescent="0.25">
      <c r="B7430">
        <v>32</v>
      </c>
      <c r="C7430" s="1">
        <v>43199</v>
      </c>
      <c r="D7430">
        <v>5</v>
      </c>
      <c r="E7430">
        <v>782</v>
      </c>
      <c r="F7430">
        <v>105</v>
      </c>
      <c r="G7430">
        <v>29</v>
      </c>
      <c r="H7430">
        <v>249</v>
      </c>
      <c r="I7430">
        <v>13254.52</v>
      </c>
      <c r="J7430">
        <v>4349.6499999999996</v>
      </c>
    </row>
    <row r="7431" spans="2:10" x14ac:dyDescent="0.25">
      <c r="B7431">
        <v>32</v>
      </c>
      <c r="C7431" s="1">
        <v>43206</v>
      </c>
      <c r="D7431">
        <v>5</v>
      </c>
      <c r="E7431">
        <v>858</v>
      </c>
      <c r="F7431">
        <v>107</v>
      </c>
      <c r="G7431">
        <v>19</v>
      </c>
      <c r="H7431">
        <v>95</v>
      </c>
      <c r="I7431">
        <v>5434.09</v>
      </c>
      <c r="J7431">
        <v>7651.31</v>
      </c>
    </row>
    <row r="7432" spans="2:10" x14ac:dyDescent="0.25">
      <c r="B7432">
        <v>32</v>
      </c>
      <c r="C7432" s="1">
        <v>43213</v>
      </c>
      <c r="D7432">
        <v>5</v>
      </c>
      <c r="E7432">
        <v>946</v>
      </c>
      <c r="F7432">
        <v>114</v>
      </c>
      <c r="G7432">
        <v>32</v>
      </c>
      <c r="H7432">
        <v>254</v>
      </c>
      <c r="I7432">
        <v>29645.38</v>
      </c>
      <c r="J7432">
        <v>6297.65</v>
      </c>
    </row>
    <row r="7433" spans="2:10" x14ac:dyDescent="0.25">
      <c r="B7433">
        <v>32</v>
      </c>
      <c r="C7433" s="1">
        <v>43220</v>
      </c>
      <c r="D7433">
        <v>5</v>
      </c>
      <c r="E7433">
        <v>1028</v>
      </c>
      <c r="F7433">
        <v>66</v>
      </c>
      <c r="G7433">
        <v>20</v>
      </c>
      <c r="H7433">
        <v>1090</v>
      </c>
      <c r="I7433">
        <v>33424.129999999997</v>
      </c>
      <c r="J7433">
        <v>6202.74</v>
      </c>
    </row>
    <row r="7434" spans="2:10" x14ac:dyDescent="0.25">
      <c r="B7434">
        <v>32</v>
      </c>
      <c r="C7434" s="1">
        <v>43227</v>
      </c>
      <c r="D7434">
        <v>5</v>
      </c>
      <c r="E7434">
        <v>1074</v>
      </c>
      <c r="F7434">
        <v>74</v>
      </c>
      <c r="G7434">
        <v>26</v>
      </c>
      <c r="H7434">
        <v>866</v>
      </c>
      <c r="I7434">
        <v>12404.19</v>
      </c>
      <c r="J7434">
        <v>6655.22</v>
      </c>
    </row>
    <row r="7435" spans="2:10" x14ac:dyDescent="0.25">
      <c r="B7435">
        <v>32</v>
      </c>
      <c r="C7435" s="1">
        <v>43234</v>
      </c>
      <c r="D7435">
        <v>5</v>
      </c>
      <c r="E7435">
        <v>1122</v>
      </c>
      <c r="F7435">
        <v>117</v>
      </c>
      <c r="G7435">
        <v>21</v>
      </c>
      <c r="H7435">
        <v>24</v>
      </c>
      <c r="I7435">
        <v>31254.36</v>
      </c>
      <c r="J7435">
        <v>6669.24</v>
      </c>
    </row>
    <row r="7436" spans="2:10" x14ac:dyDescent="0.25">
      <c r="B7436">
        <v>32</v>
      </c>
      <c r="C7436" s="1">
        <v>43241</v>
      </c>
      <c r="D7436">
        <v>5</v>
      </c>
      <c r="E7436">
        <v>1218</v>
      </c>
      <c r="F7436">
        <v>75</v>
      </c>
      <c r="G7436">
        <v>29</v>
      </c>
      <c r="H7436">
        <v>162</v>
      </c>
      <c r="I7436">
        <v>20079.91</v>
      </c>
      <c r="J7436">
        <v>9072.58</v>
      </c>
    </row>
    <row r="7437" spans="2:10" x14ac:dyDescent="0.25">
      <c r="B7437">
        <v>32</v>
      </c>
      <c r="C7437" s="1">
        <v>43248</v>
      </c>
      <c r="D7437">
        <v>5</v>
      </c>
      <c r="E7437">
        <v>1264</v>
      </c>
      <c r="F7437">
        <v>62</v>
      </c>
      <c r="G7437">
        <v>18</v>
      </c>
      <c r="H7437">
        <v>736</v>
      </c>
      <c r="I7437">
        <v>25654.080000000002</v>
      </c>
      <c r="J7437">
        <v>10338.33</v>
      </c>
    </row>
    <row r="7438" spans="2:10" x14ac:dyDescent="0.25">
      <c r="B7438">
        <v>32</v>
      </c>
      <c r="C7438" s="1">
        <v>43255</v>
      </c>
      <c r="D7438">
        <v>5</v>
      </c>
      <c r="E7438">
        <v>1308</v>
      </c>
      <c r="F7438">
        <v>115</v>
      </c>
      <c r="G7438">
        <v>17</v>
      </c>
      <c r="H7438">
        <v>1279</v>
      </c>
      <c r="I7438">
        <v>24688.77</v>
      </c>
      <c r="J7438">
        <v>8347.7800000000007</v>
      </c>
    </row>
    <row r="7439" spans="2:10" x14ac:dyDescent="0.25">
      <c r="B7439">
        <v>32</v>
      </c>
      <c r="C7439" s="1">
        <v>43262</v>
      </c>
      <c r="D7439">
        <v>5</v>
      </c>
      <c r="E7439">
        <v>1406</v>
      </c>
      <c r="F7439">
        <v>94</v>
      </c>
      <c r="G7439">
        <v>26</v>
      </c>
      <c r="H7439">
        <v>230</v>
      </c>
      <c r="I7439">
        <v>24249.77</v>
      </c>
      <c r="J7439">
        <v>10604.95</v>
      </c>
    </row>
    <row r="7440" spans="2:10" x14ac:dyDescent="0.25">
      <c r="B7440">
        <v>32</v>
      </c>
      <c r="C7440" s="1">
        <v>43269</v>
      </c>
      <c r="D7440">
        <v>5</v>
      </c>
      <c r="E7440">
        <v>1474</v>
      </c>
      <c r="F7440">
        <v>102</v>
      </c>
      <c r="G7440">
        <v>4</v>
      </c>
      <c r="H7440">
        <v>2475</v>
      </c>
      <c r="I7440">
        <v>46958.47</v>
      </c>
      <c r="J7440">
        <v>7822.56</v>
      </c>
    </row>
    <row r="7441" spans="2:10" x14ac:dyDescent="0.25">
      <c r="B7441">
        <v>32</v>
      </c>
      <c r="C7441" s="1">
        <v>43276</v>
      </c>
      <c r="D7441">
        <v>5</v>
      </c>
      <c r="E7441">
        <v>1572</v>
      </c>
      <c r="F7441">
        <v>95</v>
      </c>
      <c r="G7441">
        <v>16</v>
      </c>
      <c r="H7441">
        <v>1213</v>
      </c>
      <c r="I7441">
        <v>24152.65</v>
      </c>
      <c r="J7441">
        <v>13220.96</v>
      </c>
    </row>
    <row r="7442" spans="2:10" x14ac:dyDescent="0.25">
      <c r="B7442">
        <v>32</v>
      </c>
      <c r="C7442" s="1">
        <v>43283</v>
      </c>
      <c r="D7442">
        <v>5</v>
      </c>
      <c r="E7442">
        <v>1651</v>
      </c>
      <c r="F7442">
        <v>55</v>
      </c>
      <c r="G7442">
        <v>18</v>
      </c>
      <c r="H7442">
        <v>1137</v>
      </c>
      <c r="I7442">
        <v>37832.65</v>
      </c>
      <c r="J7442">
        <v>9198.1200000000008</v>
      </c>
    </row>
    <row r="7443" spans="2:10" x14ac:dyDescent="0.25">
      <c r="B7443">
        <v>32</v>
      </c>
      <c r="C7443" s="1">
        <v>43290</v>
      </c>
      <c r="D7443">
        <v>5</v>
      </c>
      <c r="E7443">
        <v>1688</v>
      </c>
      <c r="F7443">
        <v>55</v>
      </c>
      <c r="G7443">
        <v>19</v>
      </c>
      <c r="H7443">
        <v>49</v>
      </c>
      <c r="I7443">
        <v>33421.300000000003</v>
      </c>
      <c r="J7443">
        <v>11848.21</v>
      </c>
    </row>
    <row r="7444" spans="2:10" x14ac:dyDescent="0.25">
      <c r="B7444">
        <v>32</v>
      </c>
      <c r="C7444" s="1">
        <v>43297</v>
      </c>
      <c r="D7444">
        <v>5</v>
      </c>
      <c r="E7444">
        <v>1724</v>
      </c>
      <c r="F7444">
        <v>97</v>
      </c>
      <c r="G7444">
        <v>16</v>
      </c>
      <c r="H7444">
        <v>526</v>
      </c>
      <c r="I7444">
        <v>42988.24</v>
      </c>
      <c r="J7444">
        <v>11915.25</v>
      </c>
    </row>
    <row r="7445" spans="2:10" x14ac:dyDescent="0.25">
      <c r="B7445">
        <v>32</v>
      </c>
      <c r="C7445" s="1">
        <v>43304</v>
      </c>
      <c r="D7445">
        <v>5</v>
      </c>
      <c r="E7445">
        <v>1805</v>
      </c>
      <c r="F7445">
        <v>125</v>
      </c>
      <c r="G7445">
        <v>16</v>
      </c>
      <c r="H7445">
        <v>24</v>
      </c>
      <c r="I7445">
        <v>51608.44</v>
      </c>
      <c r="J7445">
        <v>9384.8700000000008</v>
      </c>
    </row>
    <row r="7446" spans="2:10" x14ac:dyDescent="0.25">
      <c r="B7446">
        <v>32</v>
      </c>
      <c r="C7446" s="1">
        <v>43311</v>
      </c>
      <c r="D7446">
        <v>5</v>
      </c>
      <c r="E7446">
        <v>1914</v>
      </c>
      <c r="F7446">
        <v>85</v>
      </c>
      <c r="G7446">
        <v>20</v>
      </c>
      <c r="H7446">
        <v>114</v>
      </c>
      <c r="I7446">
        <v>21196.7</v>
      </c>
      <c r="J7446">
        <v>12507.59</v>
      </c>
    </row>
    <row r="7447" spans="2:10" x14ac:dyDescent="0.25">
      <c r="B7447">
        <v>32</v>
      </c>
      <c r="C7447" s="1">
        <v>43318</v>
      </c>
      <c r="D7447">
        <v>5</v>
      </c>
      <c r="E7447">
        <v>1979</v>
      </c>
      <c r="F7447">
        <v>78</v>
      </c>
      <c r="G7447">
        <v>12</v>
      </c>
      <c r="H7447">
        <v>1285</v>
      </c>
      <c r="I7447">
        <v>59485.8</v>
      </c>
      <c r="J7447">
        <v>12547.4</v>
      </c>
    </row>
    <row r="7448" spans="2:10" x14ac:dyDescent="0.25">
      <c r="B7448">
        <v>32</v>
      </c>
      <c r="C7448" s="1">
        <v>43325</v>
      </c>
      <c r="D7448">
        <v>5</v>
      </c>
      <c r="E7448">
        <v>2045</v>
      </c>
      <c r="F7448">
        <v>45</v>
      </c>
      <c r="G7448">
        <v>24</v>
      </c>
      <c r="H7448">
        <v>534</v>
      </c>
      <c r="I7448">
        <v>43697.26</v>
      </c>
      <c r="J7448">
        <v>9190.77</v>
      </c>
    </row>
    <row r="7449" spans="2:10" x14ac:dyDescent="0.25">
      <c r="B7449">
        <v>32</v>
      </c>
      <c r="C7449" s="1">
        <v>43332</v>
      </c>
      <c r="D7449">
        <v>5</v>
      </c>
      <c r="E7449">
        <v>2066</v>
      </c>
      <c r="F7449">
        <v>101</v>
      </c>
      <c r="G7449">
        <v>42</v>
      </c>
      <c r="H7449">
        <v>1622</v>
      </c>
      <c r="I7449">
        <v>45931.49</v>
      </c>
      <c r="J7449">
        <v>13317.53</v>
      </c>
    </row>
    <row r="7450" spans="2:10" x14ac:dyDescent="0.25">
      <c r="B7450">
        <v>32</v>
      </c>
      <c r="C7450" s="1">
        <v>43339</v>
      </c>
      <c r="D7450">
        <v>5</v>
      </c>
      <c r="E7450">
        <v>2125</v>
      </c>
      <c r="F7450">
        <v>102</v>
      </c>
      <c r="G7450">
        <v>23</v>
      </c>
      <c r="H7450">
        <v>246</v>
      </c>
      <c r="I7450">
        <v>43185.87</v>
      </c>
      <c r="J7450">
        <v>8947.0499999999993</v>
      </c>
    </row>
    <row r="7451" spans="2:10" x14ac:dyDescent="0.25">
      <c r="B7451">
        <v>32</v>
      </c>
      <c r="C7451" s="1">
        <v>43346</v>
      </c>
      <c r="D7451">
        <v>5</v>
      </c>
      <c r="E7451">
        <v>2204</v>
      </c>
      <c r="F7451">
        <v>98</v>
      </c>
      <c r="G7451">
        <v>30</v>
      </c>
      <c r="H7451">
        <v>676</v>
      </c>
      <c r="I7451">
        <v>39236.97</v>
      </c>
      <c r="J7451">
        <v>10172.99</v>
      </c>
    </row>
    <row r="7452" spans="2:10" x14ac:dyDescent="0.25">
      <c r="B7452">
        <v>32</v>
      </c>
      <c r="C7452" s="1">
        <v>43353</v>
      </c>
      <c r="D7452">
        <v>5</v>
      </c>
      <c r="E7452">
        <v>2272</v>
      </c>
      <c r="F7452">
        <v>87</v>
      </c>
      <c r="G7452">
        <v>28</v>
      </c>
      <c r="H7452">
        <v>104</v>
      </c>
      <c r="I7452">
        <v>53225.81</v>
      </c>
      <c r="J7452">
        <v>14238.49</v>
      </c>
    </row>
    <row r="7453" spans="2:10" x14ac:dyDescent="0.25">
      <c r="B7453">
        <v>32</v>
      </c>
      <c r="C7453" s="1">
        <v>43360</v>
      </c>
      <c r="D7453">
        <v>5</v>
      </c>
      <c r="E7453">
        <v>2331</v>
      </c>
      <c r="F7453">
        <v>127</v>
      </c>
      <c r="G7453">
        <v>28</v>
      </c>
      <c r="H7453">
        <v>2122</v>
      </c>
      <c r="I7453">
        <v>53333.88</v>
      </c>
      <c r="J7453">
        <v>14639.54</v>
      </c>
    </row>
    <row r="7454" spans="2:10" x14ac:dyDescent="0.25">
      <c r="B7454">
        <v>32</v>
      </c>
      <c r="C7454" s="1">
        <v>43367</v>
      </c>
      <c r="D7454">
        <v>5</v>
      </c>
      <c r="E7454">
        <v>2430</v>
      </c>
      <c r="F7454">
        <v>91</v>
      </c>
      <c r="G7454">
        <v>35</v>
      </c>
      <c r="H7454">
        <v>77</v>
      </c>
      <c r="I7454">
        <v>68608.14</v>
      </c>
      <c r="J7454">
        <v>7422.18</v>
      </c>
    </row>
    <row r="7455" spans="2:10" x14ac:dyDescent="0.25">
      <c r="B7455">
        <v>32</v>
      </c>
      <c r="C7455" s="1">
        <v>43101</v>
      </c>
      <c r="D7455">
        <v>6</v>
      </c>
      <c r="E7455">
        <v>0</v>
      </c>
      <c r="F7455">
        <v>68</v>
      </c>
      <c r="G7455">
        <v>21</v>
      </c>
      <c r="H7455">
        <v>2</v>
      </c>
      <c r="I7455">
        <v>730.15</v>
      </c>
      <c r="J7455">
        <v>131.06</v>
      </c>
    </row>
    <row r="7456" spans="2:10" x14ac:dyDescent="0.25">
      <c r="B7456">
        <v>32</v>
      </c>
      <c r="C7456" s="1">
        <v>43108</v>
      </c>
      <c r="D7456">
        <v>6</v>
      </c>
      <c r="E7456">
        <v>47</v>
      </c>
      <c r="F7456">
        <v>92</v>
      </c>
      <c r="G7456">
        <v>13</v>
      </c>
      <c r="H7456">
        <v>195</v>
      </c>
      <c r="I7456">
        <v>296.26</v>
      </c>
      <c r="J7456">
        <v>271.19</v>
      </c>
    </row>
    <row r="7457" spans="2:10" x14ac:dyDescent="0.25">
      <c r="B7457">
        <v>32</v>
      </c>
      <c r="C7457" s="1">
        <v>43115</v>
      </c>
      <c r="D7457">
        <v>6</v>
      </c>
      <c r="E7457">
        <v>126</v>
      </c>
      <c r="F7457">
        <v>42</v>
      </c>
      <c r="G7457">
        <v>35</v>
      </c>
      <c r="H7457">
        <v>122</v>
      </c>
      <c r="I7457">
        <v>492.81</v>
      </c>
      <c r="J7457">
        <v>349.39</v>
      </c>
    </row>
    <row r="7458" spans="2:10" x14ac:dyDescent="0.25">
      <c r="B7458">
        <v>32</v>
      </c>
      <c r="C7458" s="1">
        <v>43122</v>
      </c>
      <c r="D7458">
        <v>6</v>
      </c>
      <c r="E7458">
        <v>133</v>
      </c>
      <c r="F7458">
        <v>71</v>
      </c>
      <c r="G7458">
        <v>20</v>
      </c>
      <c r="H7458">
        <v>221</v>
      </c>
      <c r="I7458">
        <v>2918.65</v>
      </c>
      <c r="J7458">
        <v>373.29</v>
      </c>
    </row>
    <row r="7459" spans="2:10" x14ac:dyDescent="0.25">
      <c r="B7459">
        <v>32</v>
      </c>
      <c r="C7459" s="1">
        <v>43129</v>
      </c>
      <c r="D7459">
        <v>6</v>
      </c>
      <c r="E7459">
        <v>184</v>
      </c>
      <c r="F7459">
        <v>55</v>
      </c>
      <c r="G7459">
        <v>24</v>
      </c>
      <c r="H7459">
        <v>91</v>
      </c>
      <c r="I7459">
        <v>2603.12</v>
      </c>
      <c r="J7459">
        <v>448.66</v>
      </c>
    </row>
    <row r="7460" spans="2:10" x14ac:dyDescent="0.25">
      <c r="B7460">
        <v>32</v>
      </c>
      <c r="C7460" s="1">
        <v>43136</v>
      </c>
      <c r="D7460">
        <v>6</v>
      </c>
      <c r="E7460">
        <v>215</v>
      </c>
      <c r="F7460">
        <v>101</v>
      </c>
      <c r="G7460">
        <v>14</v>
      </c>
      <c r="H7460">
        <v>38</v>
      </c>
      <c r="I7460">
        <v>1559.86</v>
      </c>
      <c r="J7460">
        <v>647.30999999999995</v>
      </c>
    </row>
    <row r="7461" spans="2:10" x14ac:dyDescent="0.25">
      <c r="B7461">
        <v>32</v>
      </c>
      <c r="C7461" s="1">
        <v>43143</v>
      </c>
      <c r="D7461">
        <v>6</v>
      </c>
      <c r="E7461">
        <v>302</v>
      </c>
      <c r="F7461">
        <v>76</v>
      </c>
      <c r="G7461">
        <v>25</v>
      </c>
      <c r="H7461">
        <v>291</v>
      </c>
      <c r="I7461">
        <v>4289.51</v>
      </c>
      <c r="J7461">
        <v>754.03</v>
      </c>
    </row>
    <row r="7462" spans="2:10" x14ac:dyDescent="0.25">
      <c r="B7462">
        <v>32</v>
      </c>
      <c r="C7462" s="1">
        <v>43150</v>
      </c>
      <c r="D7462">
        <v>6</v>
      </c>
      <c r="E7462">
        <v>353</v>
      </c>
      <c r="F7462">
        <v>56</v>
      </c>
      <c r="G7462">
        <v>27</v>
      </c>
      <c r="H7462">
        <v>457</v>
      </c>
      <c r="I7462">
        <v>3056.82</v>
      </c>
      <c r="J7462">
        <v>799.88</v>
      </c>
    </row>
    <row r="7463" spans="2:10" x14ac:dyDescent="0.25">
      <c r="B7463">
        <v>32</v>
      </c>
      <c r="C7463" s="1">
        <v>43157</v>
      </c>
      <c r="D7463">
        <v>6</v>
      </c>
      <c r="E7463">
        <v>382</v>
      </c>
      <c r="F7463">
        <v>97</v>
      </c>
      <c r="G7463">
        <v>32</v>
      </c>
      <c r="H7463">
        <v>268</v>
      </c>
      <c r="I7463">
        <v>5938.92</v>
      </c>
      <c r="J7463">
        <v>999.22</v>
      </c>
    </row>
    <row r="7464" spans="2:10" x14ac:dyDescent="0.25">
      <c r="B7464">
        <v>32</v>
      </c>
      <c r="C7464" s="1">
        <v>43164</v>
      </c>
      <c r="D7464">
        <v>6</v>
      </c>
      <c r="E7464">
        <v>447</v>
      </c>
      <c r="F7464">
        <v>109</v>
      </c>
      <c r="G7464">
        <v>19</v>
      </c>
      <c r="H7464">
        <v>285</v>
      </c>
      <c r="I7464">
        <v>5163.29</v>
      </c>
      <c r="J7464">
        <v>1079.83</v>
      </c>
    </row>
    <row r="7465" spans="2:10" x14ac:dyDescent="0.25">
      <c r="B7465">
        <v>32</v>
      </c>
      <c r="C7465" s="1">
        <v>43171</v>
      </c>
      <c r="D7465">
        <v>6</v>
      </c>
      <c r="E7465">
        <v>537</v>
      </c>
      <c r="F7465">
        <v>108</v>
      </c>
      <c r="G7465">
        <v>31</v>
      </c>
      <c r="H7465">
        <v>277</v>
      </c>
      <c r="I7465">
        <v>8685.34</v>
      </c>
      <c r="J7465">
        <v>1372.04</v>
      </c>
    </row>
    <row r="7466" spans="2:10" x14ac:dyDescent="0.25">
      <c r="B7466">
        <v>32</v>
      </c>
      <c r="C7466" s="1">
        <v>43178</v>
      </c>
      <c r="D7466">
        <v>6</v>
      </c>
      <c r="E7466">
        <v>614</v>
      </c>
      <c r="F7466">
        <v>61</v>
      </c>
      <c r="G7466">
        <v>24</v>
      </c>
      <c r="H7466">
        <v>107</v>
      </c>
      <c r="I7466">
        <v>2619.4</v>
      </c>
      <c r="J7466">
        <v>1403.1</v>
      </c>
    </row>
    <row r="7467" spans="2:10" x14ac:dyDescent="0.25">
      <c r="B7467">
        <v>32</v>
      </c>
      <c r="C7467" s="1">
        <v>43185</v>
      </c>
      <c r="D7467">
        <v>6</v>
      </c>
      <c r="E7467">
        <v>651</v>
      </c>
      <c r="F7467">
        <v>82</v>
      </c>
      <c r="G7467">
        <v>25</v>
      </c>
      <c r="H7467">
        <v>365</v>
      </c>
      <c r="I7467">
        <v>4007.59</v>
      </c>
      <c r="J7467">
        <v>1574.87</v>
      </c>
    </row>
    <row r="7468" spans="2:10" x14ac:dyDescent="0.25">
      <c r="B7468">
        <v>32</v>
      </c>
      <c r="C7468" s="1">
        <v>43192</v>
      </c>
      <c r="D7468">
        <v>6</v>
      </c>
      <c r="E7468">
        <v>708</v>
      </c>
      <c r="F7468">
        <v>94</v>
      </c>
      <c r="G7468">
        <v>22</v>
      </c>
      <c r="H7468">
        <v>4</v>
      </c>
      <c r="I7468">
        <v>6533.41</v>
      </c>
      <c r="J7468">
        <v>1562.95</v>
      </c>
    </row>
    <row r="7469" spans="2:10" x14ac:dyDescent="0.25">
      <c r="B7469">
        <v>32</v>
      </c>
      <c r="C7469" s="1">
        <v>43199</v>
      </c>
      <c r="D7469">
        <v>6</v>
      </c>
      <c r="E7469">
        <v>780</v>
      </c>
      <c r="F7469">
        <v>72</v>
      </c>
      <c r="G7469">
        <v>16</v>
      </c>
      <c r="H7469">
        <v>904</v>
      </c>
      <c r="I7469">
        <v>9133.59</v>
      </c>
      <c r="J7469">
        <v>1589.53</v>
      </c>
    </row>
    <row r="7470" spans="2:10" x14ac:dyDescent="0.25">
      <c r="B7470">
        <v>32</v>
      </c>
      <c r="C7470" s="1">
        <v>43206</v>
      </c>
      <c r="D7470">
        <v>6</v>
      </c>
      <c r="E7470">
        <v>836</v>
      </c>
      <c r="F7470">
        <v>81</v>
      </c>
      <c r="G7470">
        <v>27</v>
      </c>
      <c r="H7470">
        <v>90</v>
      </c>
      <c r="I7470">
        <v>7136.65</v>
      </c>
      <c r="J7470">
        <v>1884.41</v>
      </c>
    </row>
    <row r="7471" spans="2:10" x14ac:dyDescent="0.25">
      <c r="B7471">
        <v>32</v>
      </c>
      <c r="C7471" s="1">
        <v>43213</v>
      </c>
      <c r="D7471">
        <v>6</v>
      </c>
      <c r="E7471">
        <v>890</v>
      </c>
      <c r="F7471">
        <v>96</v>
      </c>
      <c r="G7471">
        <v>30</v>
      </c>
      <c r="H7471">
        <v>576</v>
      </c>
      <c r="I7471">
        <v>3205.87</v>
      </c>
      <c r="J7471">
        <v>2045.23</v>
      </c>
    </row>
    <row r="7472" spans="2:10" x14ac:dyDescent="0.25">
      <c r="B7472">
        <v>32</v>
      </c>
      <c r="C7472" s="1">
        <v>43220</v>
      </c>
      <c r="D7472">
        <v>6</v>
      </c>
      <c r="E7472">
        <v>956</v>
      </c>
      <c r="F7472">
        <v>85</v>
      </c>
      <c r="G7472">
        <v>34</v>
      </c>
      <c r="H7472">
        <v>338</v>
      </c>
      <c r="I7472">
        <v>5013.5200000000004</v>
      </c>
      <c r="J7472">
        <v>2299.62</v>
      </c>
    </row>
    <row r="7473" spans="2:10" x14ac:dyDescent="0.25">
      <c r="B7473">
        <v>32</v>
      </c>
      <c r="C7473" s="1">
        <v>43227</v>
      </c>
      <c r="D7473">
        <v>6</v>
      </c>
      <c r="E7473">
        <v>1007</v>
      </c>
      <c r="F7473">
        <v>99</v>
      </c>
      <c r="G7473">
        <v>31</v>
      </c>
      <c r="H7473">
        <v>1067</v>
      </c>
      <c r="I7473">
        <v>8844.09</v>
      </c>
      <c r="J7473">
        <v>2221.34</v>
      </c>
    </row>
    <row r="7474" spans="2:10" x14ac:dyDescent="0.25">
      <c r="B7474">
        <v>32</v>
      </c>
      <c r="C7474" s="1">
        <v>43234</v>
      </c>
      <c r="D7474">
        <v>6</v>
      </c>
      <c r="E7474">
        <v>1075</v>
      </c>
      <c r="F7474">
        <v>83</v>
      </c>
      <c r="G7474">
        <v>25</v>
      </c>
      <c r="H7474">
        <v>393</v>
      </c>
      <c r="I7474">
        <v>5936.16</v>
      </c>
      <c r="J7474">
        <v>2193.46</v>
      </c>
    </row>
    <row r="7475" spans="2:10" x14ac:dyDescent="0.25">
      <c r="B7475">
        <v>32</v>
      </c>
      <c r="C7475" s="1">
        <v>43241</v>
      </c>
      <c r="D7475">
        <v>6</v>
      </c>
      <c r="E7475">
        <v>1133</v>
      </c>
      <c r="F7475">
        <v>65</v>
      </c>
      <c r="G7475">
        <v>28</v>
      </c>
      <c r="H7475">
        <v>117</v>
      </c>
      <c r="I7475">
        <v>6637.13</v>
      </c>
      <c r="J7475">
        <v>2383.88</v>
      </c>
    </row>
    <row r="7476" spans="2:10" x14ac:dyDescent="0.25">
      <c r="B7476">
        <v>32</v>
      </c>
      <c r="C7476" s="1">
        <v>43248</v>
      </c>
      <c r="D7476">
        <v>6</v>
      </c>
      <c r="E7476">
        <v>1170</v>
      </c>
      <c r="F7476">
        <v>99</v>
      </c>
      <c r="G7476">
        <v>25</v>
      </c>
      <c r="H7476">
        <v>6</v>
      </c>
      <c r="I7476">
        <v>11466.9</v>
      </c>
      <c r="J7476">
        <v>2420.2600000000002</v>
      </c>
    </row>
    <row r="7477" spans="2:10" x14ac:dyDescent="0.25">
      <c r="B7477">
        <v>32</v>
      </c>
      <c r="C7477" s="1">
        <v>43255</v>
      </c>
      <c r="D7477">
        <v>6</v>
      </c>
      <c r="E7477">
        <v>1244</v>
      </c>
      <c r="F7477">
        <v>69</v>
      </c>
      <c r="G7477">
        <v>31</v>
      </c>
      <c r="H7477">
        <v>442</v>
      </c>
      <c r="I7477">
        <v>11195.44</v>
      </c>
      <c r="J7477">
        <v>2908.52</v>
      </c>
    </row>
    <row r="7478" spans="2:10" x14ac:dyDescent="0.25">
      <c r="B7478">
        <v>32</v>
      </c>
      <c r="C7478" s="1">
        <v>43262</v>
      </c>
      <c r="D7478">
        <v>6</v>
      </c>
      <c r="E7478">
        <v>1282</v>
      </c>
      <c r="F7478">
        <v>69</v>
      </c>
      <c r="G7478">
        <v>26</v>
      </c>
      <c r="H7478">
        <v>929</v>
      </c>
      <c r="I7478">
        <v>11417.93</v>
      </c>
      <c r="J7478">
        <v>2849.77</v>
      </c>
    </row>
    <row r="7479" spans="2:10" x14ac:dyDescent="0.25">
      <c r="B7479">
        <v>32</v>
      </c>
      <c r="C7479" s="1">
        <v>43269</v>
      </c>
      <c r="D7479">
        <v>6</v>
      </c>
      <c r="E7479">
        <v>1325</v>
      </c>
      <c r="F7479">
        <v>113</v>
      </c>
      <c r="G7479">
        <v>33</v>
      </c>
      <c r="H7479">
        <v>35</v>
      </c>
      <c r="I7479">
        <v>9632.11</v>
      </c>
      <c r="J7479">
        <v>3177.84</v>
      </c>
    </row>
    <row r="7480" spans="2:10" x14ac:dyDescent="0.25">
      <c r="B7480">
        <v>32</v>
      </c>
      <c r="C7480" s="1">
        <v>43276</v>
      </c>
      <c r="D7480">
        <v>6</v>
      </c>
      <c r="E7480">
        <v>1405</v>
      </c>
      <c r="F7480">
        <v>49</v>
      </c>
      <c r="G7480">
        <v>37</v>
      </c>
      <c r="H7480">
        <v>115</v>
      </c>
      <c r="I7480">
        <v>7412.39</v>
      </c>
      <c r="J7480">
        <v>2988.28</v>
      </c>
    </row>
    <row r="7481" spans="2:10" x14ac:dyDescent="0.25">
      <c r="B7481">
        <v>32</v>
      </c>
      <c r="C7481" s="1">
        <v>43283</v>
      </c>
      <c r="D7481">
        <v>6</v>
      </c>
      <c r="E7481">
        <v>1417</v>
      </c>
      <c r="F7481">
        <v>50</v>
      </c>
      <c r="G7481">
        <v>17</v>
      </c>
      <c r="H7481">
        <v>480</v>
      </c>
      <c r="I7481">
        <v>16972.080000000002</v>
      </c>
      <c r="J7481">
        <v>3058</v>
      </c>
    </row>
    <row r="7482" spans="2:10" x14ac:dyDescent="0.25">
      <c r="B7482">
        <v>32</v>
      </c>
      <c r="C7482" s="1">
        <v>43290</v>
      </c>
      <c r="D7482">
        <v>6</v>
      </c>
      <c r="E7482">
        <v>1450</v>
      </c>
      <c r="F7482">
        <v>87</v>
      </c>
      <c r="G7482">
        <v>34</v>
      </c>
      <c r="H7482">
        <v>95</v>
      </c>
      <c r="I7482">
        <v>17924.68</v>
      </c>
      <c r="J7482">
        <v>2849.88</v>
      </c>
    </row>
    <row r="7483" spans="2:10" x14ac:dyDescent="0.25">
      <c r="B7483">
        <v>32</v>
      </c>
      <c r="C7483" s="1">
        <v>43297</v>
      </c>
      <c r="D7483">
        <v>6</v>
      </c>
      <c r="E7483">
        <v>1503</v>
      </c>
      <c r="F7483">
        <v>98</v>
      </c>
      <c r="G7483">
        <v>19</v>
      </c>
      <c r="H7483">
        <v>313</v>
      </c>
      <c r="I7483">
        <v>6490.84</v>
      </c>
      <c r="J7483">
        <v>2934.71</v>
      </c>
    </row>
    <row r="7484" spans="2:10" x14ac:dyDescent="0.25">
      <c r="B7484">
        <v>32</v>
      </c>
      <c r="C7484" s="1">
        <v>43304</v>
      </c>
      <c r="D7484">
        <v>6</v>
      </c>
      <c r="E7484">
        <v>1582</v>
      </c>
      <c r="F7484">
        <v>137</v>
      </c>
      <c r="G7484">
        <v>22</v>
      </c>
      <c r="H7484">
        <v>390</v>
      </c>
      <c r="I7484">
        <v>7884.33</v>
      </c>
      <c r="J7484">
        <v>3493.54</v>
      </c>
    </row>
    <row r="7485" spans="2:10" x14ac:dyDescent="0.25">
      <c r="B7485">
        <v>32</v>
      </c>
      <c r="C7485" s="1">
        <v>43311</v>
      </c>
      <c r="D7485">
        <v>6</v>
      </c>
      <c r="E7485">
        <v>1697</v>
      </c>
      <c r="F7485">
        <v>54</v>
      </c>
      <c r="G7485">
        <v>40</v>
      </c>
      <c r="H7485">
        <v>672</v>
      </c>
      <c r="I7485">
        <v>11573</v>
      </c>
      <c r="J7485">
        <v>3769.33</v>
      </c>
    </row>
    <row r="7486" spans="2:10" x14ac:dyDescent="0.25">
      <c r="B7486">
        <v>32</v>
      </c>
      <c r="C7486" s="1">
        <v>43318</v>
      </c>
      <c r="D7486">
        <v>6</v>
      </c>
      <c r="E7486">
        <v>1711</v>
      </c>
      <c r="F7486">
        <v>81</v>
      </c>
      <c r="G7486">
        <v>36</v>
      </c>
      <c r="H7486">
        <v>1047</v>
      </c>
      <c r="I7486">
        <v>2750.57</v>
      </c>
      <c r="J7486">
        <v>3546.82</v>
      </c>
    </row>
    <row r="7487" spans="2:10" x14ac:dyDescent="0.25">
      <c r="B7487">
        <v>32</v>
      </c>
      <c r="C7487" s="1">
        <v>43325</v>
      </c>
      <c r="D7487">
        <v>6</v>
      </c>
      <c r="E7487">
        <v>1756</v>
      </c>
      <c r="F7487">
        <v>121</v>
      </c>
      <c r="G7487">
        <v>15</v>
      </c>
      <c r="H7487">
        <v>1175</v>
      </c>
      <c r="I7487">
        <v>25283.1</v>
      </c>
      <c r="J7487">
        <v>3494.79</v>
      </c>
    </row>
    <row r="7488" spans="2:10" x14ac:dyDescent="0.25">
      <c r="B7488">
        <v>32</v>
      </c>
      <c r="C7488" s="1">
        <v>43332</v>
      </c>
      <c r="D7488">
        <v>6</v>
      </c>
      <c r="E7488">
        <v>1862</v>
      </c>
      <c r="F7488">
        <v>74</v>
      </c>
      <c r="G7488">
        <v>26</v>
      </c>
      <c r="H7488">
        <v>92</v>
      </c>
      <c r="I7488">
        <v>11519.16</v>
      </c>
      <c r="J7488">
        <v>3771.56</v>
      </c>
    </row>
    <row r="7489" spans="2:10" x14ac:dyDescent="0.25">
      <c r="B7489">
        <v>32</v>
      </c>
      <c r="C7489" s="1">
        <v>43339</v>
      </c>
      <c r="D7489">
        <v>6</v>
      </c>
      <c r="E7489">
        <v>1910</v>
      </c>
      <c r="F7489">
        <v>90</v>
      </c>
      <c r="G7489">
        <v>26</v>
      </c>
      <c r="H7489">
        <v>46</v>
      </c>
      <c r="I7489">
        <v>25832.69</v>
      </c>
      <c r="J7489">
        <v>3830.8</v>
      </c>
    </row>
    <row r="7490" spans="2:10" x14ac:dyDescent="0.25">
      <c r="B7490">
        <v>32</v>
      </c>
      <c r="C7490" s="1">
        <v>43346</v>
      </c>
      <c r="D7490">
        <v>6</v>
      </c>
      <c r="E7490">
        <v>1974</v>
      </c>
      <c r="F7490">
        <v>56</v>
      </c>
      <c r="G7490">
        <v>32</v>
      </c>
      <c r="H7490">
        <v>1039</v>
      </c>
      <c r="I7490">
        <v>13454.66</v>
      </c>
      <c r="J7490">
        <v>4118.93</v>
      </c>
    </row>
    <row r="7491" spans="2:10" x14ac:dyDescent="0.25">
      <c r="B7491">
        <v>32</v>
      </c>
      <c r="C7491" s="1">
        <v>43353</v>
      </c>
      <c r="D7491">
        <v>6</v>
      </c>
      <c r="E7491">
        <v>1998</v>
      </c>
      <c r="F7491">
        <v>84</v>
      </c>
      <c r="G7491">
        <v>19</v>
      </c>
      <c r="H7491">
        <v>802</v>
      </c>
      <c r="I7491">
        <v>18087.82</v>
      </c>
      <c r="J7491">
        <v>4078.1</v>
      </c>
    </row>
    <row r="7492" spans="2:10" x14ac:dyDescent="0.25">
      <c r="B7492">
        <v>32</v>
      </c>
      <c r="C7492" s="1">
        <v>43360</v>
      </c>
      <c r="D7492">
        <v>6</v>
      </c>
      <c r="E7492">
        <v>2063</v>
      </c>
      <c r="F7492">
        <v>113</v>
      </c>
      <c r="G7492">
        <v>26</v>
      </c>
      <c r="H7492">
        <v>822</v>
      </c>
      <c r="I7492">
        <v>24138.14</v>
      </c>
      <c r="J7492">
        <v>4608.6499999999996</v>
      </c>
    </row>
    <row r="7493" spans="2:10" x14ac:dyDescent="0.25">
      <c r="B7493">
        <v>32</v>
      </c>
      <c r="C7493" s="1">
        <v>43367</v>
      </c>
      <c r="D7493">
        <v>6</v>
      </c>
      <c r="E7493">
        <v>2150</v>
      </c>
      <c r="F7493">
        <v>68</v>
      </c>
      <c r="G7493">
        <v>30</v>
      </c>
      <c r="H7493">
        <v>575</v>
      </c>
      <c r="I7493">
        <v>21644.98</v>
      </c>
      <c r="J7493">
        <v>4043.29</v>
      </c>
    </row>
    <row r="7494" spans="2:10" x14ac:dyDescent="0.25">
      <c r="B7494">
        <v>33</v>
      </c>
      <c r="C7494" s="1">
        <v>43101</v>
      </c>
      <c r="D7494">
        <v>1</v>
      </c>
      <c r="E7494">
        <v>0</v>
      </c>
      <c r="F7494">
        <v>95</v>
      </c>
      <c r="G7494">
        <v>26</v>
      </c>
      <c r="H7494">
        <v>12</v>
      </c>
      <c r="I7494">
        <v>463.17</v>
      </c>
      <c r="J7494">
        <v>198.7</v>
      </c>
    </row>
    <row r="7495" spans="2:10" x14ac:dyDescent="0.25">
      <c r="B7495">
        <v>33</v>
      </c>
      <c r="C7495" s="1">
        <v>43108</v>
      </c>
      <c r="D7495">
        <v>1</v>
      </c>
      <c r="E7495">
        <v>69</v>
      </c>
      <c r="F7495">
        <v>29</v>
      </c>
      <c r="G7495">
        <v>21</v>
      </c>
      <c r="H7495">
        <v>48</v>
      </c>
      <c r="I7495">
        <v>971.9</v>
      </c>
      <c r="J7495">
        <v>164.61</v>
      </c>
    </row>
    <row r="7496" spans="2:10" x14ac:dyDescent="0.25">
      <c r="B7496">
        <v>33</v>
      </c>
      <c r="C7496" s="1">
        <v>43115</v>
      </c>
      <c r="D7496">
        <v>1</v>
      </c>
      <c r="E7496">
        <v>77</v>
      </c>
      <c r="F7496">
        <v>78</v>
      </c>
      <c r="G7496">
        <v>29</v>
      </c>
      <c r="H7496">
        <v>58</v>
      </c>
      <c r="I7496">
        <v>1265.8800000000001</v>
      </c>
      <c r="J7496">
        <v>498.7</v>
      </c>
    </row>
    <row r="7497" spans="2:10" x14ac:dyDescent="0.25">
      <c r="B7497">
        <v>33</v>
      </c>
      <c r="C7497" s="1">
        <v>43122</v>
      </c>
      <c r="D7497">
        <v>1</v>
      </c>
      <c r="E7497">
        <v>126</v>
      </c>
      <c r="F7497">
        <v>108</v>
      </c>
      <c r="G7497">
        <v>25</v>
      </c>
      <c r="H7497">
        <v>86</v>
      </c>
      <c r="I7497">
        <v>1454.85</v>
      </c>
      <c r="J7497">
        <v>487.36</v>
      </c>
    </row>
    <row r="7498" spans="2:10" x14ac:dyDescent="0.25">
      <c r="B7498">
        <v>33</v>
      </c>
      <c r="C7498" s="1">
        <v>43129</v>
      </c>
      <c r="D7498">
        <v>1</v>
      </c>
      <c r="E7498">
        <v>209</v>
      </c>
      <c r="F7498">
        <v>1</v>
      </c>
      <c r="G7498">
        <v>13</v>
      </c>
      <c r="H7498">
        <v>85</v>
      </c>
      <c r="I7498">
        <v>1023.94</v>
      </c>
      <c r="J7498">
        <v>408.17</v>
      </c>
    </row>
    <row r="7499" spans="2:10" x14ac:dyDescent="0.25">
      <c r="B7499">
        <v>33</v>
      </c>
      <c r="C7499" s="1">
        <v>43136</v>
      </c>
      <c r="D7499">
        <v>1</v>
      </c>
      <c r="E7499">
        <v>197</v>
      </c>
      <c r="F7499">
        <v>86</v>
      </c>
      <c r="G7499">
        <v>33</v>
      </c>
      <c r="H7499">
        <v>95</v>
      </c>
      <c r="I7499">
        <v>1345.95</v>
      </c>
      <c r="J7499">
        <v>577.70000000000005</v>
      </c>
    </row>
    <row r="7500" spans="2:10" x14ac:dyDescent="0.25">
      <c r="B7500">
        <v>33</v>
      </c>
      <c r="C7500" s="1">
        <v>43143</v>
      </c>
      <c r="D7500">
        <v>1</v>
      </c>
      <c r="E7500">
        <v>250</v>
      </c>
      <c r="F7500">
        <v>55</v>
      </c>
      <c r="G7500">
        <v>32</v>
      </c>
      <c r="H7500">
        <v>208</v>
      </c>
      <c r="I7500">
        <v>3042.33</v>
      </c>
      <c r="J7500">
        <v>469.22</v>
      </c>
    </row>
    <row r="7501" spans="2:10" x14ac:dyDescent="0.25">
      <c r="B7501">
        <v>33</v>
      </c>
      <c r="C7501" s="1">
        <v>43150</v>
      </c>
      <c r="D7501">
        <v>1</v>
      </c>
      <c r="E7501">
        <v>273</v>
      </c>
      <c r="F7501">
        <v>131</v>
      </c>
      <c r="G7501">
        <v>22</v>
      </c>
      <c r="H7501">
        <v>166</v>
      </c>
      <c r="I7501">
        <v>2055.29</v>
      </c>
      <c r="J7501">
        <v>912.38</v>
      </c>
    </row>
    <row r="7502" spans="2:10" x14ac:dyDescent="0.25">
      <c r="B7502">
        <v>33</v>
      </c>
      <c r="C7502" s="1">
        <v>43157</v>
      </c>
      <c r="D7502">
        <v>1</v>
      </c>
      <c r="E7502">
        <v>382</v>
      </c>
      <c r="F7502">
        <v>93</v>
      </c>
      <c r="G7502">
        <v>31</v>
      </c>
      <c r="H7502">
        <v>188</v>
      </c>
      <c r="I7502">
        <v>2074.96</v>
      </c>
      <c r="J7502">
        <v>1018.27</v>
      </c>
    </row>
    <row r="7503" spans="2:10" x14ac:dyDescent="0.25">
      <c r="B7503">
        <v>33</v>
      </c>
      <c r="C7503" s="1">
        <v>43164</v>
      </c>
      <c r="D7503">
        <v>1</v>
      </c>
      <c r="E7503">
        <v>444</v>
      </c>
      <c r="F7503">
        <v>74</v>
      </c>
      <c r="G7503">
        <v>25</v>
      </c>
      <c r="H7503">
        <v>30</v>
      </c>
      <c r="I7503">
        <v>2585.73</v>
      </c>
      <c r="J7503">
        <v>915.31</v>
      </c>
    </row>
    <row r="7504" spans="2:10" x14ac:dyDescent="0.25">
      <c r="B7504">
        <v>33</v>
      </c>
      <c r="C7504" s="1">
        <v>43171</v>
      </c>
      <c r="D7504">
        <v>1</v>
      </c>
      <c r="E7504">
        <v>493</v>
      </c>
      <c r="F7504">
        <v>99</v>
      </c>
      <c r="G7504">
        <v>21</v>
      </c>
      <c r="H7504">
        <v>43</v>
      </c>
      <c r="I7504">
        <v>2939.74</v>
      </c>
      <c r="J7504">
        <v>1459.82</v>
      </c>
    </row>
    <row r="7505" spans="2:10" x14ac:dyDescent="0.25">
      <c r="B7505">
        <v>33</v>
      </c>
      <c r="C7505" s="1">
        <v>43178</v>
      </c>
      <c r="D7505">
        <v>1</v>
      </c>
      <c r="E7505">
        <v>571</v>
      </c>
      <c r="F7505">
        <v>102</v>
      </c>
      <c r="G7505">
        <v>26</v>
      </c>
      <c r="H7505">
        <v>140</v>
      </c>
      <c r="I7505">
        <v>6584.09</v>
      </c>
      <c r="J7505">
        <v>1434.28</v>
      </c>
    </row>
    <row r="7506" spans="2:10" x14ac:dyDescent="0.25">
      <c r="B7506">
        <v>33</v>
      </c>
      <c r="C7506" s="1">
        <v>43185</v>
      </c>
      <c r="D7506">
        <v>1</v>
      </c>
      <c r="E7506">
        <v>647</v>
      </c>
      <c r="F7506">
        <v>91</v>
      </c>
      <c r="G7506">
        <v>19</v>
      </c>
      <c r="H7506">
        <v>51</v>
      </c>
      <c r="I7506">
        <v>5641.59</v>
      </c>
      <c r="J7506">
        <v>1298.57</v>
      </c>
    </row>
    <row r="7507" spans="2:10" x14ac:dyDescent="0.25">
      <c r="B7507">
        <v>33</v>
      </c>
      <c r="C7507" s="1">
        <v>43192</v>
      </c>
      <c r="D7507">
        <v>1</v>
      </c>
      <c r="E7507">
        <v>719</v>
      </c>
      <c r="F7507">
        <v>30</v>
      </c>
      <c r="G7507">
        <v>32</v>
      </c>
      <c r="H7507">
        <v>19</v>
      </c>
      <c r="I7507">
        <v>3639.24</v>
      </c>
      <c r="J7507">
        <v>1592.27</v>
      </c>
    </row>
    <row r="7508" spans="2:10" x14ac:dyDescent="0.25">
      <c r="B7508">
        <v>33</v>
      </c>
      <c r="C7508" s="1">
        <v>43199</v>
      </c>
      <c r="D7508">
        <v>1</v>
      </c>
      <c r="E7508">
        <v>717</v>
      </c>
      <c r="F7508">
        <v>35</v>
      </c>
      <c r="G7508">
        <v>34</v>
      </c>
      <c r="H7508">
        <v>115</v>
      </c>
      <c r="I7508">
        <v>2548.98</v>
      </c>
      <c r="J7508">
        <v>2179.0100000000002</v>
      </c>
    </row>
    <row r="7509" spans="2:10" x14ac:dyDescent="0.25">
      <c r="B7509">
        <v>33</v>
      </c>
      <c r="C7509" s="1">
        <v>43206</v>
      </c>
      <c r="D7509">
        <v>1</v>
      </c>
      <c r="E7509">
        <v>718</v>
      </c>
      <c r="F7509">
        <v>101</v>
      </c>
      <c r="G7509">
        <v>12</v>
      </c>
      <c r="H7509">
        <v>133</v>
      </c>
      <c r="I7509">
        <v>6147.28</v>
      </c>
      <c r="J7509">
        <v>1290.3499999999999</v>
      </c>
    </row>
    <row r="7510" spans="2:10" x14ac:dyDescent="0.25">
      <c r="B7510">
        <v>33</v>
      </c>
      <c r="C7510" s="1">
        <v>43213</v>
      </c>
      <c r="D7510">
        <v>1</v>
      </c>
      <c r="E7510">
        <v>807</v>
      </c>
      <c r="F7510">
        <v>53</v>
      </c>
      <c r="G7510">
        <v>33</v>
      </c>
      <c r="H7510">
        <v>308</v>
      </c>
      <c r="I7510">
        <v>4552.24</v>
      </c>
      <c r="J7510">
        <v>915.94</v>
      </c>
    </row>
    <row r="7511" spans="2:10" x14ac:dyDescent="0.25">
      <c r="B7511">
        <v>33</v>
      </c>
      <c r="C7511" s="1">
        <v>43220</v>
      </c>
      <c r="D7511">
        <v>1</v>
      </c>
      <c r="E7511">
        <v>827</v>
      </c>
      <c r="F7511">
        <v>90</v>
      </c>
      <c r="G7511">
        <v>15</v>
      </c>
      <c r="H7511">
        <v>657</v>
      </c>
      <c r="I7511">
        <v>7748.01</v>
      </c>
      <c r="J7511">
        <v>1932.73</v>
      </c>
    </row>
    <row r="7512" spans="2:10" x14ac:dyDescent="0.25">
      <c r="B7512">
        <v>33</v>
      </c>
      <c r="C7512" s="1">
        <v>43227</v>
      </c>
      <c r="D7512">
        <v>1</v>
      </c>
      <c r="E7512">
        <v>902</v>
      </c>
      <c r="F7512">
        <v>65</v>
      </c>
      <c r="G7512">
        <v>15</v>
      </c>
      <c r="H7512">
        <v>240</v>
      </c>
      <c r="I7512">
        <v>8232.67</v>
      </c>
      <c r="J7512">
        <v>1971.71</v>
      </c>
    </row>
    <row r="7513" spans="2:10" x14ac:dyDescent="0.25">
      <c r="B7513">
        <v>33</v>
      </c>
      <c r="C7513" s="1">
        <v>43234</v>
      </c>
      <c r="D7513">
        <v>1</v>
      </c>
      <c r="E7513">
        <v>952</v>
      </c>
      <c r="F7513">
        <v>77</v>
      </c>
      <c r="G7513">
        <v>22</v>
      </c>
      <c r="H7513">
        <v>361</v>
      </c>
      <c r="I7513">
        <v>7338.34</v>
      </c>
      <c r="J7513">
        <v>1671.27</v>
      </c>
    </row>
    <row r="7514" spans="2:10" x14ac:dyDescent="0.25">
      <c r="B7514">
        <v>33</v>
      </c>
      <c r="C7514" s="1">
        <v>43241</v>
      </c>
      <c r="D7514">
        <v>1</v>
      </c>
      <c r="E7514">
        <v>1007</v>
      </c>
      <c r="F7514">
        <v>83</v>
      </c>
      <c r="G7514">
        <v>1</v>
      </c>
      <c r="H7514">
        <v>125</v>
      </c>
      <c r="I7514">
        <v>4934.29</v>
      </c>
      <c r="J7514">
        <v>2283.2399999999998</v>
      </c>
    </row>
    <row r="7515" spans="2:10" x14ac:dyDescent="0.25">
      <c r="B7515">
        <v>33</v>
      </c>
      <c r="C7515" s="1">
        <v>43248</v>
      </c>
      <c r="D7515">
        <v>1</v>
      </c>
      <c r="E7515">
        <v>1089</v>
      </c>
      <c r="F7515">
        <v>82</v>
      </c>
      <c r="G7515">
        <v>30</v>
      </c>
      <c r="H7515">
        <v>414</v>
      </c>
      <c r="I7515">
        <v>7430.4</v>
      </c>
      <c r="J7515">
        <v>2578.3000000000002</v>
      </c>
    </row>
    <row r="7516" spans="2:10" x14ac:dyDescent="0.25">
      <c r="B7516">
        <v>33</v>
      </c>
      <c r="C7516" s="1">
        <v>43255</v>
      </c>
      <c r="D7516">
        <v>1</v>
      </c>
      <c r="E7516">
        <v>1141</v>
      </c>
      <c r="F7516">
        <v>57</v>
      </c>
      <c r="G7516">
        <v>19</v>
      </c>
      <c r="H7516">
        <v>86</v>
      </c>
      <c r="I7516">
        <v>7031.1</v>
      </c>
      <c r="J7516">
        <v>2068.6999999999998</v>
      </c>
    </row>
    <row r="7517" spans="2:10" x14ac:dyDescent="0.25">
      <c r="B7517">
        <v>33</v>
      </c>
      <c r="C7517" s="1">
        <v>43262</v>
      </c>
      <c r="D7517">
        <v>1</v>
      </c>
      <c r="E7517">
        <v>1179</v>
      </c>
      <c r="F7517">
        <v>69</v>
      </c>
      <c r="G7517">
        <v>30</v>
      </c>
      <c r="H7517">
        <v>506</v>
      </c>
      <c r="I7517">
        <v>10149.459999999999</v>
      </c>
      <c r="J7517">
        <v>1974.05</v>
      </c>
    </row>
    <row r="7518" spans="2:10" x14ac:dyDescent="0.25">
      <c r="B7518">
        <v>33</v>
      </c>
      <c r="C7518" s="1">
        <v>43269</v>
      </c>
      <c r="D7518">
        <v>1</v>
      </c>
      <c r="E7518">
        <v>1218</v>
      </c>
      <c r="F7518">
        <v>71</v>
      </c>
      <c r="G7518">
        <v>26</v>
      </c>
      <c r="H7518">
        <v>546</v>
      </c>
      <c r="I7518">
        <v>4114.32</v>
      </c>
      <c r="J7518">
        <v>2443.62</v>
      </c>
    </row>
    <row r="7519" spans="2:10" x14ac:dyDescent="0.25">
      <c r="B7519">
        <v>33</v>
      </c>
      <c r="C7519" s="1">
        <v>43276</v>
      </c>
      <c r="D7519">
        <v>1</v>
      </c>
      <c r="E7519">
        <v>1263</v>
      </c>
      <c r="F7519">
        <v>103</v>
      </c>
      <c r="G7519">
        <v>25</v>
      </c>
      <c r="H7519">
        <v>194</v>
      </c>
      <c r="I7519">
        <v>6560.02</v>
      </c>
      <c r="J7519">
        <v>2697.48</v>
      </c>
    </row>
    <row r="7520" spans="2:10" x14ac:dyDescent="0.25">
      <c r="B7520">
        <v>33</v>
      </c>
      <c r="C7520" s="1">
        <v>43283</v>
      </c>
      <c r="D7520">
        <v>1</v>
      </c>
      <c r="E7520">
        <v>1341</v>
      </c>
      <c r="F7520">
        <v>72</v>
      </c>
      <c r="G7520">
        <v>34</v>
      </c>
      <c r="H7520">
        <v>350</v>
      </c>
      <c r="I7520">
        <v>13774.12</v>
      </c>
      <c r="J7520">
        <v>2311.34</v>
      </c>
    </row>
    <row r="7521" spans="2:10" x14ac:dyDescent="0.25">
      <c r="B7521">
        <v>33</v>
      </c>
      <c r="C7521" s="1">
        <v>43290</v>
      </c>
      <c r="D7521">
        <v>1</v>
      </c>
      <c r="E7521">
        <v>1379</v>
      </c>
      <c r="F7521">
        <v>71</v>
      </c>
      <c r="G7521">
        <v>21</v>
      </c>
      <c r="H7521">
        <v>113</v>
      </c>
      <c r="I7521">
        <v>10369.040000000001</v>
      </c>
      <c r="J7521">
        <v>3173.88</v>
      </c>
    </row>
    <row r="7522" spans="2:10" x14ac:dyDescent="0.25">
      <c r="B7522">
        <v>33</v>
      </c>
      <c r="C7522" s="1">
        <v>43297</v>
      </c>
      <c r="D7522">
        <v>1</v>
      </c>
      <c r="E7522">
        <v>1429</v>
      </c>
      <c r="F7522">
        <v>57</v>
      </c>
      <c r="G7522">
        <v>17</v>
      </c>
      <c r="H7522">
        <v>513</v>
      </c>
      <c r="I7522">
        <v>10393.84</v>
      </c>
      <c r="J7522">
        <v>2450.25</v>
      </c>
    </row>
    <row r="7523" spans="2:10" x14ac:dyDescent="0.25">
      <c r="B7523">
        <v>33</v>
      </c>
      <c r="C7523" s="1">
        <v>43304</v>
      </c>
      <c r="D7523">
        <v>1</v>
      </c>
      <c r="E7523">
        <v>1469</v>
      </c>
      <c r="F7523">
        <v>116</v>
      </c>
      <c r="G7523">
        <v>30</v>
      </c>
      <c r="H7523">
        <v>150</v>
      </c>
      <c r="I7523">
        <v>9182.51</v>
      </c>
      <c r="J7523">
        <v>3265.31</v>
      </c>
    </row>
    <row r="7524" spans="2:10" x14ac:dyDescent="0.25">
      <c r="B7524">
        <v>33</v>
      </c>
      <c r="C7524" s="1">
        <v>43311</v>
      </c>
      <c r="D7524">
        <v>1</v>
      </c>
      <c r="E7524">
        <v>1555</v>
      </c>
      <c r="F7524">
        <v>67</v>
      </c>
      <c r="G7524">
        <v>18</v>
      </c>
      <c r="H7524">
        <v>586</v>
      </c>
      <c r="I7524">
        <v>9512.15</v>
      </c>
      <c r="J7524">
        <v>2954.2</v>
      </c>
    </row>
    <row r="7525" spans="2:10" x14ac:dyDescent="0.25">
      <c r="B7525">
        <v>33</v>
      </c>
      <c r="C7525" s="1">
        <v>43318</v>
      </c>
      <c r="D7525">
        <v>1</v>
      </c>
      <c r="E7525">
        <v>1604</v>
      </c>
      <c r="F7525">
        <v>85</v>
      </c>
      <c r="G7525">
        <v>31</v>
      </c>
      <c r="H7525">
        <v>579</v>
      </c>
      <c r="I7525">
        <v>14960.31</v>
      </c>
      <c r="J7525">
        <v>2232.38</v>
      </c>
    </row>
    <row r="7526" spans="2:10" x14ac:dyDescent="0.25">
      <c r="B7526">
        <v>33</v>
      </c>
      <c r="C7526" s="1">
        <v>43325</v>
      </c>
      <c r="D7526">
        <v>1</v>
      </c>
      <c r="E7526">
        <v>1658</v>
      </c>
      <c r="F7526">
        <v>92</v>
      </c>
      <c r="G7526">
        <v>33</v>
      </c>
      <c r="H7526">
        <v>574</v>
      </c>
      <c r="I7526">
        <v>12199.06</v>
      </c>
      <c r="J7526">
        <v>3898.39</v>
      </c>
    </row>
    <row r="7527" spans="2:10" x14ac:dyDescent="0.25">
      <c r="B7527">
        <v>33</v>
      </c>
      <c r="C7527" s="1">
        <v>43332</v>
      </c>
      <c r="D7527">
        <v>1</v>
      </c>
      <c r="E7527">
        <v>1717</v>
      </c>
      <c r="F7527">
        <v>51</v>
      </c>
      <c r="G7527">
        <v>17</v>
      </c>
      <c r="H7527">
        <v>81</v>
      </c>
      <c r="I7527">
        <v>14404.28</v>
      </c>
      <c r="J7527">
        <v>3452.3</v>
      </c>
    </row>
    <row r="7528" spans="2:10" x14ac:dyDescent="0.25">
      <c r="B7528">
        <v>33</v>
      </c>
      <c r="C7528" s="1">
        <v>43339</v>
      </c>
      <c r="D7528">
        <v>1</v>
      </c>
      <c r="E7528">
        <v>1751</v>
      </c>
      <c r="F7528">
        <v>115</v>
      </c>
      <c r="G7528">
        <v>22</v>
      </c>
      <c r="H7528">
        <v>648</v>
      </c>
      <c r="I7528">
        <v>18704.91</v>
      </c>
      <c r="J7528">
        <v>2322.46</v>
      </c>
    </row>
    <row r="7529" spans="2:10" x14ac:dyDescent="0.25">
      <c r="B7529">
        <v>33</v>
      </c>
      <c r="C7529" s="1">
        <v>43346</v>
      </c>
      <c r="D7529">
        <v>1</v>
      </c>
      <c r="E7529">
        <v>1844</v>
      </c>
      <c r="F7529">
        <v>76</v>
      </c>
      <c r="G7529">
        <v>38</v>
      </c>
      <c r="H7529">
        <v>428</v>
      </c>
      <c r="I7529">
        <v>7707.54</v>
      </c>
      <c r="J7529">
        <v>3196.3</v>
      </c>
    </row>
    <row r="7530" spans="2:10" x14ac:dyDescent="0.25">
      <c r="B7530">
        <v>33</v>
      </c>
      <c r="C7530" s="1">
        <v>43353</v>
      </c>
      <c r="D7530">
        <v>1</v>
      </c>
      <c r="E7530">
        <v>1882</v>
      </c>
      <c r="F7530">
        <v>96</v>
      </c>
      <c r="G7530">
        <v>23</v>
      </c>
      <c r="H7530">
        <v>2112</v>
      </c>
      <c r="I7530">
        <v>18495.95</v>
      </c>
      <c r="J7530">
        <v>4520.96</v>
      </c>
    </row>
    <row r="7531" spans="2:10" x14ac:dyDescent="0.25">
      <c r="B7531">
        <v>33</v>
      </c>
      <c r="C7531" s="1">
        <v>43360</v>
      </c>
      <c r="D7531">
        <v>1</v>
      </c>
      <c r="E7531">
        <v>1955</v>
      </c>
      <c r="F7531">
        <v>67</v>
      </c>
      <c r="G7531">
        <v>39</v>
      </c>
      <c r="H7531">
        <v>23</v>
      </c>
      <c r="I7531">
        <v>17447.259999999998</v>
      </c>
      <c r="J7531">
        <v>3702.78</v>
      </c>
    </row>
    <row r="7532" spans="2:10" x14ac:dyDescent="0.25">
      <c r="B7532">
        <v>33</v>
      </c>
      <c r="C7532" s="1">
        <v>43367</v>
      </c>
      <c r="D7532">
        <v>1</v>
      </c>
      <c r="E7532">
        <v>1983</v>
      </c>
      <c r="F7532">
        <v>48</v>
      </c>
      <c r="G7532">
        <v>24</v>
      </c>
      <c r="H7532">
        <v>757</v>
      </c>
      <c r="I7532">
        <v>7187.43</v>
      </c>
      <c r="J7532">
        <v>4959.25</v>
      </c>
    </row>
    <row r="7533" spans="2:10" x14ac:dyDescent="0.25">
      <c r="B7533">
        <v>33</v>
      </c>
      <c r="C7533" s="1">
        <v>43101</v>
      </c>
      <c r="D7533">
        <v>2</v>
      </c>
      <c r="E7533">
        <v>0</v>
      </c>
      <c r="F7533">
        <v>103</v>
      </c>
      <c r="G7533">
        <v>14</v>
      </c>
      <c r="H7533">
        <v>94</v>
      </c>
      <c r="I7533">
        <v>1460.6</v>
      </c>
      <c r="J7533">
        <v>577</v>
      </c>
    </row>
    <row r="7534" spans="2:10" x14ac:dyDescent="0.25">
      <c r="B7534">
        <v>33</v>
      </c>
      <c r="C7534" s="1">
        <v>43108</v>
      </c>
      <c r="D7534">
        <v>2</v>
      </c>
      <c r="E7534">
        <v>89</v>
      </c>
      <c r="F7534">
        <v>68</v>
      </c>
      <c r="G7534">
        <v>12</v>
      </c>
      <c r="H7534">
        <v>62</v>
      </c>
      <c r="I7534">
        <v>1712.39</v>
      </c>
      <c r="J7534">
        <v>794.43</v>
      </c>
    </row>
    <row r="7535" spans="2:10" x14ac:dyDescent="0.25">
      <c r="B7535">
        <v>33</v>
      </c>
      <c r="C7535" s="1">
        <v>43115</v>
      </c>
      <c r="D7535">
        <v>2</v>
      </c>
      <c r="E7535">
        <v>145</v>
      </c>
      <c r="F7535">
        <v>65</v>
      </c>
      <c r="G7535">
        <v>28</v>
      </c>
      <c r="H7535">
        <v>70</v>
      </c>
      <c r="I7535">
        <v>2436.12</v>
      </c>
      <c r="J7535">
        <v>1419.67</v>
      </c>
    </row>
    <row r="7536" spans="2:10" x14ac:dyDescent="0.25">
      <c r="B7536">
        <v>33</v>
      </c>
      <c r="C7536" s="1">
        <v>43122</v>
      </c>
      <c r="D7536">
        <v>2</v>
      </c>
      <c r="E7536">
        <v>182</v>
      </c>
      <c r="F7536">
        <v>10</v>
      </c>
      <c r="G7536">
        <v>24</v>
      </c>
      <c r="H7536">
        <v>79</v>
      </c>
      <c r="I7536">
        <v>1886.37</v>
      </c>
      <c r="J7536">
        <v>1016.92</v>
      </c>
    </row>
    <row r="7537" spans="2:10" x14ac:dyDescent="0.25">
      <c r="B7537">
        <v>33</v>
      </c>
      <c r="C7537" s="1">
        <v>43129</v>
      </c>
      <c r="D7537">
        <v>2</v>
      </c>
      <c r="E7537">
        <v>168</v>
      </c>
      <c r="F7537">
        <v>90</v>
      </c>
      <c r="G7537">
        <v>28</v>
      </c>
      <c r="H7537">
        <v>3</v>
      </c>
      <c r="I7537">
        <v>3025.06</v>
      </c>
      <c r="J7537">
        <v>1110.77</v>
      </c>
    </row>
    <row r="7538" spans="2:10" x14ac:dyDescent="0.25">
      <c r="B7538">
        <v>33</v>
      </c>
      <c r="C7538" s="1">
        <v>43136</v>
      </c>
      <c r="D7538">
        <v>2</v>
      </c>
      <c r="E7538">
        <v>230</v>
      </c>
      <c r="F7538">
        <v>83</v>
      </c>
      <c r="G7538">
        <v>18</v>
      </c>
      <c r="H7538">
        <v>137</v>
      </c>
      <c r="I7538">
        <v>2929.81</v>
      </c>
      <c r="J7538">
        <v>1541.3</v>
      </c>
    </row>
    <row r="7539" spans="2:10" x14ac:dyDescent="0.25">
      <c r="B7539">
        <v>33</v>
      </c>
      <c r="C7539" s="1">
        <v>43143</v>
      </c>
      <c r="D7539">
        <v>2</v>
      </c>
      <c r="E7539">
        <v>295</v>
      </c>
      <c r="F7539">
        <v>81</v>
      </c>
      <c r="G7539">
        <v>36</v>
      </c>
      <c r="H7539">
        <v>487</v>
      </c>
      <c r="I7539">
        <v>4025.17</v>
      </c>
      <c r="J7539">
        <v>1485.88</v>
      </c>
    </row>
    <row r="7540" spans="2:10" x14ac:dyDescent="0.25">
      <c r="B7540">
        <v>33</v>
      </c>
      <c r="C7540" s="1">
        <v>43150</v>
      </c>
      <c r="D7540">
        <v>2</v>
      </c>
      <c r="E7540">
        <v>340</v>
      </c>
      <c r="F7540">
        <v>83</v>
      </c>
      <c r="G7540">
        <v>22</v>
      </c>
      <c r="H7540">
        <v>105</v>
      </c>
      <c r="I7540">
        <v>6910.5</v>
      </c>
      <c r="J7540">
        <v>2570.04</v>
      </c>
    </row>
    <row r="7541" spans="2:10" x14ac:dyDescent="0.25">
      <c r="B7541">
        <v>33</v>
      </c>
      <c r="C7541" s="1">
        <v>43157</v>
      </c>
      <c r="D7541">
        <v>2</v>
      </c>
      <c r="E7541">
        <v>401</v>
      </c>
      <c r="F7541">
        <v>100</v>
      </c>
      <c r="G7541">
        <v>19</v>
      </c>
      <c r="H7541">
        <v>35</v>
      </c>
      <c r="I7541">
        <v>6243.29</v>
      </c>
      <c r="J7541">
        <v>3797.76</v>
      </c>
    </row>
    <row r="7542" spans="2:10" x14ac:dyDescent="0.25">
      <c r="B7542">
        <v>33</v>
      </c>
      <c r="C7542" s="1">
        <v>43164</v>
      </c>
      <c r="D7542">
        <v>2</v>
      </c>
      <c r="E7542">
        <v>482</v>
      </c>
      <c r="F7542">
        <v>68</v>
      </c>
      <c r="G7542">
        <v>27</v>
      </c>
      <c r="H7542">
        <v>144</v>
      </c>
      <c r="I7542">
        <v>6443.49</v>
      </c>
      <c r="J7542">
        <v>3680.91</v>
      </c>
    </row>
    <row r="7543" spans="2:10" x14ac:dyDescent="0.25">
      <c r="B7543">
        <v>33</v>
      </c>
      <c r="C7543" s="1">
        <v>43171</v>
      </c>
      <c r="D7543">
        <v>2</v>
      </c>
      <c r="E7543">
        <v>523</v>
      </c>
      <c r="F7543">
        <v>101</v>
      </c>
      <c r="G7543">
        <v>17</v>
      </c>
      <c r="H7543">
        <v>291</v>
      </c>
      <c r="I7543">
        <v>8968.16</v>
      </c>
      <c r="J7543">
        <v>3635.24</v>
      </c>
    </row>
    <row r="7544" spans="2:10" x14ac:dyDescent="0.25">
      <c r="B7544">
        <v>33</v>
      </c>
      <c r="C7544" s="1">
        <v>43178</v>
      </c>
      <c r="D7544">
        <v>2</v>
      </c>
      <c r="E7544">
        <v>607</v>
      </c>
      <c r="F7544">
        <v>87</v>
      </c>
      <c r="G7544">
        <v>38</v>
      </c>
      <c r="H7544">
        <v>166</v>
      </c>
      <c r="I7544">
        <v>2605.15</v>
      </c>
      <c r="J7544">
        <v>3220.77</v>
      </c>
    </row>
    <row r="7545" spans="2:10" x14ac:dyDescent="0.25">
      <c r="B7545">
        <v>33</v>
      </c>
      <c r="C7545" s="1">
        <v>43185</v>
      </c>
      <c r="D7545">
        <v>2</v>
      </c>
      <c r="E7545">
        <v>656</v>
      </c>
      <c r="F7545">
        <v>77</v>
      </c>
      <c r="G7545">
        <v>11</v>
      </c>
      <c r="H7545">
        <v>532</v>
      </c>
      <c r="I7545">
        <v>7909.43</v>
      </c>
      <c r="J7545">
        <v>3025.23</v>
      </c>
    </row>
    <row r="7546" spans="2:10" x14ac:dyDescent="0.25">
      <c r="B7546">
        <v>33</v>
      </c>
      <c r="C7546" s="1">
        <v>43192</v>
      </c>
      <c r="D7546">
        <v>2</v>
      </c>
      <c r="E7546">
        <v>722</v>
      </c>
      <c r="F7546">
        <v>74</v>
      </c>
      <c r="G7546">
        <v>16</v>
      </c>
      <c r="H7546">
        <v>757</v>
      </c>
      <c r="I7546">
        <v>13083.38</v>
      </c>
      <c r="J7546">
        <v>5277.96</v>
      </c>
    </row>
    <row r="7547" spans="2:10" x14ac:dyDescent="0.25">
      <c r="B7547">
        <v>33</v>
      </c>
      <c r="C7547" s="1">
        <v>43199</v>
      </c>
      <c r="D7547">
        <v>2</v>
      </c>
      <c r="E7547">
        <v>780</v>
      </c>
      <c r="F7547">
        <v>74</v>
      </c>
      <c r="G7547">
        <v>25</v>
      </c>
      <c r="H7547">
        <v>17</v>
      </c>
      <c r="I7547">
        <v>13145.18</v>
      </c>
      <c r="J7547">
        <v>5245</v>
      </c>
    </row>
    <row r="7548" spans="2:10" x14ac:dyDescent="0.25">
      <c r="B7548">
        <v>33</v>
      </c>
      <c r="C7548" s="1">
        <v>43206</v>
      </c>
      <c r="D7548">
        <v>2</v>
      </c>
      <c r="E7548">
        <v>829</v>
      </c>
      <c r="F7548">
        <v>143</v>
      </c>
      <c r="G7548">
        <v>26</v>
      </c>
      <c r="H7548">
        <v>372</v>
      </c>
      <c r="I7548">
        <v>15596.69</v>
      </c>
      <c r="J7548">
        <v>6319.03</v>
      </c>
    </row>
    <row r="7549" spans="2:10" x14ac:dyDescent="0.25">
      <c r="B7549">
        <v>33</v>
      </c>
      <c r="C7549" s="1">
        <v>43213</v>
      </c>
      <c r="D7549">
        <v>2</v>
      </c>
      <c r="E7549">
        <v>946</v>
      </c>
      <c r="F7549">
        <v>98</v>
      </c>
      <c r="G7549">
        <v>39</v>
      </c>
      <c r="H7549">
        <v>867</v>
      </c>
      <c r="I7549">
        <v>15549.82</v>
      </c>
      <c r="J7549">
        <v>5303.33</v>
      </c>
    </row>
    <row r="7550" spans="2:10" x14ac:dyDescent="0.25">
      <c r="B7550">
        <v>33</v>
      </c>
      <c r="C7550" s="1">
        <v>43220</v>
      </c>
      <c r="D7550">
        <v>2</v>
      </c>
      <c r="E7550">
        <v>1005</v>
      </c>
      <c r="F7550">
        <v>51</v>
      </c>
      <c r="G7550">
        <v>24</v>
      </c>
      <c r="H7550">
        <v>803</v>
      </c>
      <c r="I7550">
        <v>12312.35</v>
      </c>
      <c r="J7550">
        <v>7651.08</v>
      </c>
    </row>
    <row r="7551" spans="2:10" x14ac:dyDescent="0.25">
      <c r="B7551">
        <v>33</v>
      </c>
      <c r="C7551" s="1">
        <v>43227</v>
      </c>
      <c r="D7551">
        <v>2</v>
      </c>
      <c r="E7551">
        <v>1032</v>
      </c>
      <c r="F7551">
        <v>57</v>
      </c>
      <c r="G7551">
        <v>28</v>
      </c>
      <c r="H7551">
        <v>1123</v>
      </c>
      <c r="I7551">
        <v>9349.1200000000008</v>
      </c>
      <c r="J7551">
        <v>8370.83</v>
      </c>
    </row>
    <row r="7552" spans="2:10" x14ac:dyDescent="0.25">
      <c r="B7552">
        <v>33</v>
      </c>
      <c r="C7552" s="1">
        <v>43234</v>
      </c>
      <c r="D7552">
        <v>2</v>
      </c>
      <c r="E7552">
        <v>1061</v>
      </c>
      <c r="F7552">
        <v>65</v>
      </c>
      <c r="G7552">
        <v>39</v>
      </c>
      <c r="H7552">
        <v>328</v>
      </c>
      <c r="I7552">
        <v>8928.6299999999992</v>
      </c>
      <c r="J7552">
        <v>7303.39</v>
      </c>
    </row>
    <row r="7553" spans="2:10" x14ac:dyDescent="0.25">
      <c r="B7553">
        <v>33</v>
      </c>
      <c r="C7553" s="1">
        <v>43241</v>
      </c>
      <c r="D7553">
        <v>2</v>
      </c>
      <c r="E7553">
        <v>1087</v>
      </c>
      <c r="F7553">
        <v>76</v>
      </c>
      <c r="G7553">
        <v>33</v>
      </c>
      <c r="H7553">
        <v>1034</v>
      </c>
      <c r="I7553">
        <v>16994.61</v>
      </c>
      <c r="J7553">
        <v>9481.93</v>
      </c>
    </row>
    <row r="7554" spans="2:10" x14ac:dyDescent="0.25">
      <c r="B7554">
        <v>33</v>
      </c>
      <c r="C7554" s="1">
        <v>43248</v>
      </c>
      <c r="D7554">
        <v>2</v>
      </c>
      <c r="E7554">
        <v>1130</v>
      </c>
      <c r="F7554">
        <v>118</v>
      </c>
      <c r="G7554">
        <v>23</v>
      </c>
      <c r="H7554">
        <v>918</v>
      </c>
      <c r="I7554">
        <v>17177.310000000001</v>
      </c>
      <c r="J7554">
        <v>9940.3700000000008</v>
      </c>
    </row>
    <row r="7555" spans="2:10" x14ac:dyDescent="0.25">
      <c r="B7555">
        <v>33</v>
      </c>
      <c r="C7555" s="1">
        <v>43255</v>
      </c>
      <c r="D7555">
        <v>2</v>
      </c>
      <c r="E7555">
        <v>1225</v>
      </c>
      <c r="F7555">
        <v>75</v>
      </c>
      <c r="G7555">
        <v>5</v>
      </c>
      <c r="H7555">
        <v>390</v>
      </c>
      <c r="I7555">
        <v>19003.759999999998</v>
      </c>
      <c r="J7555">
        <v>5886.03</v>
      </c>
    </row>
    <row r="7556" spans="2:10" x14ac:dyDescent="0.25">
      <c r="B7556">
        <v>33</v>
      </c>
      <c r="C7556" s="1">
        <v>43262</v>
      </c>
      <c r="D7556">
        <v>2</v>
      </c>
      <c r="E7556">
        <v>1295</v>
      </c>
      <c r="F7556">
        <v>72</v>
      </c>
      <c r="G7556">
        <v>33</v>
      </c>
      <c r="H7556">
        <v>93</v>
      </c>
      <c r="I7556">
        <v>23808.22</v>
      </c>
      <c r="J7556">
        <v>7187.59</v>
      </c>
    </row>
    <row r="7557" spans="2:10" x14ac:dyDescent="0.25">
      <c r="B7557">
        <v>33</v>
      </c>
      <c r="C7557" s="1">
        <v>43269</v>
      </c>
      <c r="D7557">
        <v>2</v>
      </c>
      <c r="E7557">
        <v>1334</v>
      </c>
      <c r="F7557">
        <v>97</v>
      </c>
      <c r="G7557">
        <v>16</v>
      </c>
      <c r="H7557">
        <v>1485</v>
      </c>
      <c r="I7557">
        <v>19078.72</v>
      </c>
      <c r="J7557">
        <v>7849.8</v>
      </c>
    </row>
    <row r="7558" spans="2:10" x14ac:dyDescent="0.25">
      <c r="B7558">
        <v>33</v>
      </c>
      <c r="C7558" s="1">
        <v>43276</v>
      </c>
      <c r="D7558">
        <v>2</v>
      </c>
      <c r="E7558">
        <v>1415</v>
      </c>
      <c r="F7558">
        <v>52</v>
      </c>
      <c r="G7558">
        <v>16</v>
      </c>
      <c r="H7558">
        <v>952</v>
      </c>
      <c r="I7558">
        <v>18241</v>
      </c>
      <c r="J7558">
        <v>9170.4599999999991</v>
      </c>
    </row>
    <row r="7559" spans="2:10" x14ac:dyDescent="0.25">
      <c r="B7559">
        <v>33</v>
      </c>
      <c r="C7559" s="1">
        <v>43283</v>
      </c>
      <c r="D7559">
        <v>2</v>
      </c>
      <c r="E7559">
        <v>1451</v>
      </c>
      <c r="F7559">
        <v>59</v>
      </c>
      <c r="G7559">
        <v>20</v>
      </c>
      <c r="H7559">
        <v>482</v>
      </c>
      <c r="I7559">
        <v>26879.59</v>
      </c>
      <c r="J7559">
        <v>7373.83</v>
      </c>
    </row>
    <row r="7560" spans="2:10" x14ac:dyDescent="0.25">
      <c r="B7560">
        <v>33</v>
      </c>
      <c r="C7560" s="1">
        <v>43290</v>
      </c>
      <c r="D7560">
        <v>2</v>
      </c>
      <c r="E7560">
        <v>1490</v>
      </c>
      <c r="F7560">
        <v>71</v>
      </c>
      <c r="G7560">
        <v>31</v>
      </c>
      <c r="H7560">
        <v>66</v>
      </c>
      <c r="I7560">
        <v>16431.849999999999</v>
      </c>
      <c r="J7560">
        <v>6248.26</v>
      </c>
    </row>
    <row r="7561" spans="2:10" x14ac:dyDescent="0.25">
      <c r="B7561">
        <v>33</v>
      </c>
      <c r="C7561" s="1">
        <v>43297</v>
      </c>
      <c r="D7561">
        <v>2</v>
      </c>
      <c r="E7561">
        <v>1530</v>
      </c>
      <c r="F7561">
        <v>51</v>
      </c>
      <c r="G7561">
        <v>23</v>
      </c>
      <c r="H7561">
        <v>245</v>
      </c>
      <c r="I7561">
        <v>18692.98</v>
      </c>
      <c r="J7561">
        <v>6530.16</v>
      </c>
    </row>
    <row r="7562" spans="2:10" x14ac:dyDescent="0.25">
      <c r="B7562">
        <v>33</v>
      </c>
      <c r="C7562" s="1">
        <v>43304</v>
      </c>
      <c r="D7562">
        <v>2</v>
      </c>
      <c r="E7562">
        <v>1558</v>
      </c>
      <c r="F7562">
        <v>68</v>
      </c>
      <c r="G7562">
        <v>31</v>
      </c>
      <c r="H7562">
        <v>399</v>
      </c>
      <c r="I7562">
        <v>16797.7</v>
      </c>
      <c r="J7562">
        <v>9415.1299999999992</v>
      </c>
    </row>
    <row r="7563" spans="2:10" x14ac:dyDescent="0.25">
      <c r="B7563">
        <v>33</v>
      </c>
      <c r="C7563" s="1">
        <v>43311</v>
      </c>
      <c r="D7563">
        <v>2</v>
      </c>
      <c r="E7563">
        <v>1595</v>
      </c>
      <c r="F7563">
        <v>82</v>
      </c>
      <c r="G7563">
        <v>30</v>
      </c>
      <c r="H7563">
        <v>516</v>
      </c>
      <c r="I7563">
        <v>11053.62</v>
      </c>
      <c r="J7563">
        <v>6414.14</v>
      </c>
    </row>
    <row r="7564" spans="2:10" x14ac:dyDescent="0.25">
      <c r="B7564">
        <v>33</v>
      </c>
      <c r="C7564" s="1">
        <v>43318</v>
      </c>
      <c r="D7564">
        <v>2</v>
      </c>
      <c r="E7564">
        <v>1647</v>
      </c>
      <c r="F7564">
        <v>94</v>
      </c>
      <c r="G7564">
        <v>28</v>
      </c>
      <c r="H7564">
        <v>818</v>
      </c>
      <c r="I7564">
        <v>20755.96</v>
      </c>
      <c r="J7564">
        <v>9016.27</v>
      </c>
    </row>
    <row r="7565" spans="2:10" x14ac:dyDescent="0.25">
      <c r="B7565">
        <v>33</v>
      </c>
      <c r="C7565" s="1">
        <v>43325</v>
      </c>
      <c r="D7565">
        <v>2</v>
      </c>
      <c r="E7565">
        <v>1713</v>
      </c>
      <c r="F7565">
        <v>70</v>
      </c>
      <c r="G7565">
        <v>10</v>
      </c>
      <c r="H7565">
        <v>1651</v>
      </c>
      <c r="I7565">
        <v>19783.810000000001</v>
      </c>
      <c r="J7565">
        <v>13406.87</v>
      </c>
    </row>
    <row r="7566" spans="2:10" x14ac:dyDescent="0.25">
      <c r="B7566">
        <v>33</v>
      </c>
      <c r="C7566" s="1">
        <v>43332</v>
      </c>
      <c r="D7566">
        <v>2</v>
      </c>
      <c r="E7566">
        <v>1773</v>
      </c>
      <c r="F7566">
        <v>89</v>
      </c>
      <c r="G7566">
        <v>29</v>
      </c>
      <c r="H7566">
        <v>397</v>
      </c>
      <c r="I7566">
        <v>23610.46</v>
      </c>
      <c r="J7566">
        <v>13861.38</v>
      </c>
    </row>
    <row r="7567" spans="2:10" x14ac:dyDescent="0.25">
      <c r="B7567">
        <v>33</v>
      </c>
      <c r="C7567" s="1">
        <v>43339</v>
      </c>
      <c r="D7567">
        <v>2</v>
      </c>
      <c r="E7567">
        <v>1833</v>
      </c>
      <c r="F7567">
        <v>63</v>
      </c>
      <c r="G7567">
        <v>15</v>
      </c>
      <c r="H7567">
        <v>666</v>
      </c>
      <c r="I7567">
        <v>34233.730000000003</v>
      </c>
      <c r="J7567">
        <v>7961.8</v>
      </c>
    </row>
    <row r="7568" spans="2:10" x14ac:dyDescent="0.25">
      <c r="B7568">
        <v>33</v>
      </c>
      <c r="C7568" s="1">
        <v>43346</v>
      </c>
      <c r="D7568">
        <v>2</v>
      </c>
      <c r="E7568">
        <v>1881</v>
      </c>
      <c r="F7568">
        <v>48</v>
      </c>
      <c r="G7568">
        <v>20</v>
      </c>
      <c r="H7568">
        <v>120</v>
      </c>
      <c r="I7568">
        <v>21164.15</v>
      </c>
      <c r="J7568">
        <v>10970.5</v>
      </c>
    </row>
    <row r="7569" spans="2:10" x14ac:dyDescent="0.25">
      <c r="B7569">
        <v>33</v>
      </c>
      <c r="C7569" s="1">
        <v>43353</v>
      </c>
      <c r="D7569">
        <v>2</v>
      </c>
      <c r="E7569">
        <v>1909</v>
      </c>
      <c r="F7569">
        <v>107</v>
      </c>
      <c r="G7569">
        <v>12</v>
      </c>
      <c r="H7569">
        <v>518</v>
      </c>
      <c r="I7569">
        <v>34671.089999999997</v>
      </c>
      <c r="J7569">
        <v>18273.150000000001</v>
      </c>
    </row>
    <row r="7570" spans="2:10" x14ac:dyDescent="0.25">
      <c r="B7570">
        <v>33</v>
      </c>
      <c r="C7570" s="1">
        <v>43360</v>
      </c>
      <c r="D7570">
        <v>2</v>
      </c>
      <c r="E7570">
        <v>2004</v>
      </c>
      <c r="F7570">
        <v>112</v>
      </c>
      <c r="G7570">
        <v>12</v>
      </c>
      <c r="H7570">
        <v>522</v>
      </c>
      <c r="I7570">
        <v>33387.29</v>
      </c>
      <c r="J7570">
        <v>11955.52</v>
      </c>
    </row>
    <row r="7571" spans="2:10" x14ac:dyDescent="0.25">
      <c r="B7571">
        <v>33</v>
      </c>
      <c r="C7571" s="1">
        <v>43367</v>
      </c>
      <c r="D7571">
        <v>2</v>
      </c>
      <c r="E7571">
        <v>2104</v>
      </c>
      <c r="F7571">
        <v>62</v>
      </c>
      <c r="G7571">
        <v>39</v>
      </c>
      <c r="H7571">
        <v>183</v>
      </c>
      <c r="I7571">
        <v>34125.19</v>
      </c>
      <c r="J7571">
        <v>7517.16</v>
      </c>
    </row>
    <row r="7572" spans="2:10" x14ac:dyDescent="0.25">
      <c r="B7572">
        <v>33</v>
      </c>
      <c r="C7572" s="1">
        <v>43101</v>
      </c>
      <c r="D7572">
        <v>3</v>
      </c>
      <c r="E7572">
        <v>0</v>
      </c>
      <c r="F7572">
        <v>102</v>
      </c>
      <c r="G7572">
        <v>41</v>
      </c>
      <c r="H7572">
        <v>13</v>
      </c>
      <c r="I7572">
        <v>2315.19</v>
      </c>
      <c r="J7572">
        <v>813.99</v>
      </c>
    </row>
    <row r="7573" spans="2:10" x14ac:dyDescent="0.25">
      <c r="B7573">
        <v>33</v>
      </c>
      <c r="C7573" s="1">
        <v>43108</v>
      </c>
      <c r="D7573">
        <v>3</v>
      </c>
      <c r="E7573">
        <v>61</v>
      </c>
      <c r="F7573">
        <v>53</v>
      </c>
      <c r="G7573">
        <v>2</v>
      </c>
      <c r="H7573">
        <v>44</v>
      </c>
      <c r="I7573">
        <v>1806.72</v>
      </c>
      <c r="J7573">
        <v>828.75</v>
      </c>
    </row>
    <row r="7574" spans="2:10" x14ac:dyDescent="0.25">
      <c r="B7574">
        <v>33</v>
      </c>
      <c r="C7574" s="1">
        <v>43115</v>
      </c>
      <c r="D7574">
        <v>3</v>
      </c>
      <c r="E7574">
        <v>112</v>
      </c>
      <c r="F7574">
        <v>84</v>
      </c>
      <c r="G7574">
        <v>22</v>
      </c>
      <c r="H7574">
        <v>257</v>
      </c>
      <c r="I7574">
        <v>6784.16</v>
      </c>
      <c r="J7574">
        <v>1140.47</v>
      </c>
    </row>
    <row r="7575" spans="2:10" x14ac:dyDescent="0.25">
      <c r="B7575">
        <v>33</v>
      </c>
      <c r="C7575" s="1">
        <v>43122</v>
      </c>
      <c r="D7575">
        <v>3</v>
      </c>
      <c r="E7575">
        <v>174</v>
      </c>
      <c r="F7575">
        <v>29</v>
      </c>
      <c r="G7575">
        <v>28</v>
      </c>
      <c r="H7575">
        <v>114</v>
      </c>
      <c r="I7575">
        <v>4006.77</v>
      </c>
      <c r="J7575">
        <v>1238.31</v>
      </c>
    </row>
    <row r="7576" spans="2:10" x14ac:dyDescent="0.25">
      <c r="B7576">
        <v>33</v>
      </c>
      <c r="C7576" s="1">
        <v>43129</v>
      </c>
      <c r="D7576">
        <v>3</v>
      </c>
      <c r="E7576">
        <v>175</v>
      </c>
      <c r="F7576">
        <v>68</v>
      </c>
      <c r="G7576">
        <v>29</v>
      </c>
      <c r="H7576">
        <v>283</v>
      </c>
      <c r="I7576">
        <v>4296.41</v>
      </c>
      <c r="J7576">
        <v>1830.06</v>
      </c>
    </row>
    <row r="7577" spans="2:10" x14ac:dyDescent="0.25">
      <c r="B7577">
        <v>33</v>
      </c>
      <c r="C7577" s="1">
        <v>43136</v>
      </c>
      <c r="D7577">
        <v>3</v>
      </c>
      <c r="E7577">
        <v>214</v>
      </c>
      <c r="F7577">
        <v>77</v>
      </c>
      <c r="G7577">
        <v>13</v>
      </c>
      <c r="H7577">
        <v>38</v>
      </c>
      <c r="I7577">
        <v>9224.18</v>
      </c>
      <c r="J7577">
        <v>1579.88</v>
      </c>
    </row>
    <row r="7578" spans="2:10" x14ac:dyDescent="0.25">
      <c r="B7578">
        <v>33</v>
      </c>
      <c r="C7578" s="1">
        <v>43143</v>
      </c>
      <c r="D7578">
        <v>3</v>
      </c>
      <c r="E7578">
        <v>278</v>
      </c>
      <c r="F7578">
        <v>90</v>
      </c>
      <c r="G7578">
        <v>21</v>
      </c>
      <c r="H7578">
        <v>152</v>
      </c>
      <c r="I7578">
        <v>7573.39</v>
      </c>
      <c r="J7578">
        <v>1445.29</v>
      </c>
    </row>
    <row r="7579" spans="2:10" x14ac:dyDescent="0.25">
      <c r="B7579">
        <v>33</v>
      </c>
      <c r="C7579" s="1">
        <v>43150</v>
      </c>
      <c r="D7579">
        <v>3</v>
      </c>
      <c r="E7579">
        <v>347</v>
      </c>
      <c r="F7579">
        <v>56</v>
      </c>
      <c r="G7579">
        <v>22</v>
      </c>
      <c r="H7579">
        <v>124</v>
      </c>
      <c r="I7579">
        <v>5616.91</v>
      </c>
      <c r="J7579">
        <v>3188.86</v>
      </c>
    </row>
    <row r="7580" spans="2:10" x14ac:dyDescent="0.25">
      <c r="B7580">
        <v>33</v>
      </c>
      <c r="C7580" s="1">
        <v>43157</v>
      </c>
      <c r="D7580">
        <v>3</v>
      </c>
      <c r="E7580">
        <v>381</v>
      </c>
      <c r="F7580">
        <v>61</v>
      </c>
      <c r="G7580">
        <v>9</v>
      </c>
      <c r="H7580">
        <v>209</v>
      </c>
      <c r="I7580">
        <v>6825.39</v>
      </c>
      <c r="J7580">
        <v>3565.95</v>
      </c>
    </row>
    <row r="7581" spans="2:10" x14ac:dyDescent="0.25">
      <c r="B7581">
        <v>33</v>
      </c>
      <c r="C7581" s="1">
        <v>43164</v>
      </c>
      <c r="D7581">
        <v>3</v>
      </c>
      <c r="E7581">
        <v>433</v>
      </c>
      <c r="F7581">
        <v>118</v>
      </c>
      <c r="G7581">
        <v>23</v>
      </c>
      <c r="H7581">
        <v>144</v>
      </c>
      <c r="I7581">
        <v>11600.26</v>
      </c>
      <c r="J7581">
        <v>3946.68</v>
      </c>
    </row>
    <row r="7582" spans="2:10" x14ac:dyDescent="0.25">
      <c r="B7582">
        <v>33</v>
      </c>
      <c r="C7582" s="1">
        <v>43171</v>
      </c>
      <c r="D7582">
        <v>3</v>
      </c>
      <c r="E7582">
        <v>528</v>
      </c>
      <c r="F7582">
        <v>72</v>
      </c>
      <c r="G7582">
        <v>35</v>
      </c>
      <c r="H7582">
        <v>77</v>
      </c>
      <c r="I7582">
        <v>12159.23</v>
      </c>
      <c r="J7582">
        <v>5224.68</v>
      </c>
    </row>
    <row r="7583" spans="2:10" x14ac:dyDescent="0.25">
      <c r="B7583">
        <v>33</v>
      </c>
      <c r="C7583" s="1">
        <v>43178</v>
      </c>
      <c r="D7583">
        <v>3</v>
      </c>
      <c r="E7583">
        <v>565</v>
      </c>
      <c r="F7583">
        <v>95</v>
      </c>
      <c r="G7583">
        <v>34</v>
      </c>
      <c r="H7583">
        <v>517</v>
      </c>
      <c r="I7583">
        <v>6778.13</v>
      </c>
      <c r="J7583">
        <v>3390.97</v>
      </c>
    </row>
    <row r="7584" spans="2:10" x14ac:dyDescent="0.25">
      <c r="B7584">
        <v>33</v>
      </c>
      <c r="C7584" s="1">
        <v>43185</v>
      </c>
      <c r="D7584">
        <v>3</v>
      </c>
      <c r="E7584">
        <v>626</v>
      </c>
      <c r="F7584">
        <v>56</v>
      </c>
      <c r="G7584">
        <v>24</v>
      </c>
      <c r="H7584">
        <v>171</v>
      </c>
      <c r="I7584">
        <v>11862.76</v>
      </c>
      <c r="J7584">
        <v>5475.48</v>
      </c>
    </row>
    <row r="7585" spans="2:10" x14ac:dyDescent="0.25">
      <c r="B7585">
        <v>33</v>
      </c>
      <c r="C7585" s="1">
        <v>43192</v>
      </c>
      <c r="D7585">
        <v>3</v>
      </c>
      <c r="E7585">
        <v>658</v>
      </c>
      <c r="F7585">
        <v>49</v>
      </c>
      <c r="G7585">
        <v>32</v>
      </c>
      <c r="H7585">
        <v>300</v>
      </c>
      <c r="I7585">
        <v>14052.34</v>
      </c>
      <c r="J7585">
        <v>4876.0600000000004</v>
      </c>
    </row>
    <row r="7586" spans="2:10" x14ac:dyDescent="0.25">
      <c r="B7586">
        <v>33</v>
      </c>
      <c r="C7586" s="1">
        <v>43199</v>
      </c>
      <c r="D7586">
        <v>3</v>
      </c>
      <c r="E7586">
        <v>675</v>
      </c>
      <c r="F7586">
        <v>82</v>
      </c>
      <c r="G7586">
        <v>27</v>
      </c>
      <c r="H7586">
        <v>220</v>
      </c>
      <c r="I7586">
        <v>14118.83</v>
      </c>
      <c r="J7586">
        <v>4925.13</v>
      </c>
    </row>
    <row r="7587" spans="2:10" x14ac:dyDescent="0.25">
      <c r="B7587">
        <v>33</v>
      </c>
      <c r="C7587" s="1">
        <v>43206</v>
      </c>
      <c r="D7587">
        <v>3</v>
      </c>
      <c r="E7587">
        <v>730</v>
      </c>
      <c r="F7587">
        <v>79</v>
      </c>
      <c r="G7587">
        <v>30</v>
      </c>
      <c r="H7587">
        <v>854</v>
      </c>
      <c r="I7587">
        <v>16526.43</v>
      </c>
      <c r="J7587">
        <v>4165.3</v>
      </c>
    </row>
    <row r="7588" spans="2:10" x14ac:dyDescent="0.25">
      <c r="B7588">
        <v>33</v>
      </c>
      <c r="C7588" s="1">
        <v>43213</v>
      </c>
      <c r="D7588">
        <v>3</v>
      </c>
      <c r="E7588">
        <v>779</v>
      </c>
      <c r="F7588">
        <v>82</v>
      </c>
      <c r="G7588">
        <v>34</v>
      </c>
      <c r="H7588">
        <v>110</v>
      </c>
      <c r="I7588">
        <v>14312.2</v>
      </c>
      <c r="J7588">
        <v>5090.8100000000004</v>
      </c>
    </row>
    <row r="7589" spans="2:10" x14ac:dyDescent="0.25">
      <c r="B7589">
        <v>33</v>
      </c>
      <c r="C7589" s="1">
        <v>43220</v>
      </c>
      <c r="D7589">
        <v>3</v>
      </c>
      <c r="E7589">
        <v>827</v>
      </c>
      <c r="F7589">
        <v>53</v>
      </c>
      <c r="G7589">
        <v>25</v>
      </c>
      <c r="H7589">
        <v>439</v>
      </c>
      <c r="I7589">
        <v>23401.93</v>
      </c>
      <c r="J7589">
        <v>4944.32</v>
      </c>
    </row>
    <row r="7590" spans="2:10" x14ac:dyDescent="0.25">
      <c r="B7590">
        <v>33</v>
      </c>
      <c r="C7590" s="1">
        <v>43227</v>
      </c>
      <c r="D7590">
        <v>3</v>
      </c>
      <c r="E7590">
        <v>855</v>
      </c>
      <c r="F7590">
        <v>112</v>
      </c>
      <c r="G7590">
        <v>17</v>
      </c>
      <c r="H7590">
        <v>74</v>
      </c>
      <c r="I7590">
        <v>23750.68</v>
      </c>
      <c r="J7590">
        <v>7156.72</v>
      </c>
    </row>
    <row r="7591" spans="2:10" x14ac:dyDescent="0.25">
      <c r="B7591">
        <v>33</v>
      </c>
      <c r="C7591" s="1">
        <v>43234</v>
      </c>
      <c r="D7591">
        <v>3</v>
      </c>
      <c r="E7591">
        <v>950</v>
      </c>
      <c r="F7591">
        <v>96</v>
      </c>
      <c r="G7591">
        <v>30</v>
      </c>
      <c r="H7591">
        <v>718</v>
      </c>
      <c r="I7591">
        <v>16609.43</v>
      </c>
      <c r="J7591">
        <v>5254.33</v>
      </c>
    </row>
    <row r="7592" spans="2:10" x14ac:dyDescent="0.25">
      <c r="B7592">
        <v>33</v>
      </c>
      <c r="C7592" s="1">
        <v>43241</v>
      </c>
      <c r="D7592">
        <v>3</v>
      </c>
      <c r="E7592">
        <v>1016</v>
      </c>
      <c r="F7592">
        <v>74</v>
      </c>
      <c r="G7592">
        <v>23</v>
      </c>
      <c r="H7592">
        <v>223</v>
      </c>
      <c r="I7592">
        <v>13062.01</v>
      </c>
      <c r="J7592">
        <v>4448.0200000000004</v>
      </c>
    </row>
    <row r="7593" spans="2:10" x14ac:dyDescent="0.25">
      <c r="B7593">
        <v>33</v>
      </c>
      <c r="C7593" s="1">
        <v>43248</v>
      </c>
      <c r="D7593">
        <v>3</v>
      </c>
      <c r="E7593">
        <v>1067</v>
      </c>
      <c r="F7593">
        <v>84</v>
      </c>
      <c r="G7593">
        <v>20</v>
      </c>
      <c r="H7593">
        <v>266</v>
      </c>
      <c r="I7593">
        <v>31426.27</v>
      </c>
      <c r="J7593">
        <v>6418.52</v>
      </c>
    </row>
    <row r="7594" spans="2:10" x14ac:dyDescent="0.25">
      <c r="B7594">
        <v>33</v>
      </c>
      <c r="C7594" s="1">
        <v>43255</v>
      </c>
      <c r="D7594">
        <v>3</v>
      </c>
      <c r="E7594">
        <v>1131</v>
      </c>
      <c r="F7594">
        <v>117</v>
      </c>
      <c r="G7594">
        <v>27</v>
      </c>
      <c r="H7594">
        <v>379</v>
      </c>
      <c r="I7594">
        <v>33751.17</v>
      </c>
      <c r="J7594">
        <v>11432.07</v>
      </c>
    </row>
    <row r="7595" spans="2:10" x14ac:dyDescent="0.25">
      <c r="B7595">
        <v>33</v>
      </c>
      <c r="C7595" s="1">
        <v>43262</v>
      </c>
      <c r="D7595">
        <v>3</v>
      </c>
      <c r="E7595">
        <v>1221</v>
      </c>
      <c r="F7595">
        <v>42</v>
      </c>
      <c r="G7595">
        <v>33</v>
      </c>
      <c r="H7595">
        <v>116</v>
      </c>
      <c r="I7595">
        <v>25658.03</v>
      </c>
      <c r="J7595">
        <v>7360</v>
      </c>
    </row>
    <row r="7596" spans="2:10" x14ac:dyDescent="0.25">
      <c r="B7596">
        <v>33</v>
      </c>
      <c r="C7596" s="1">
        <v>43269</v>
      </c>
      <c r="D7596">
        <v>3</v>
      </c>
      <c r="E7596">
        <v>1230</v>
      </c>
      <c r="F7596">
        <v>77</v>
      </c>
      <c r="G7596">
        <v>30</v>
      </c>
      <c r="H7596">
        <v>214</v>
      </c>
      <c r="I7596">
        <v>31627.89</v>
      </c>
      <c r="J7596">
        <v>13055.52</v>
      </c>
    </row>
    <row r="7597" spans="2:10" x14ac:dyDescent="0.25">
      <c r="B7597">
        <v>33</v>
      </c>
      <c r="C7597" s="1">
        <v>43276</v>
      </c>
      <c r="D7597">
        <v>3</v>
      </c>
      <c r="E7597">
        <v>1277</v>
      </c>
      <c r="F7597">
        <v>163</v>
      </c>
      <c r="G7597">
        <v>10</v>
      </c>
      <c r="H7597">
        <v>1243</v>
      </c>
      <c r="I7597">
        <v>27732.68</v>
      </c>
      <c r="J7597">
        <v>9783.4500000000007</v>
      </c>
    </row>
    <row r="7598" spans="2:10" x14ac:dyDescent="0.25">
      <c r="B7598">
        <v>33</v>
      </c>
      <c r="C7598" s="1">
        <v>43283</v>
      </c>
      <c r="D7598">
        <v>3</v>
      </c>
      <c r="E7598">
        <v>1430</v>
      </c>
      <c r="F7598">
        <v>75</v>
      </c>
      <c r="G7598">
        <v>19</v>
      </c>
      <c r="H7598">
        <v>115</v>
      </c>
      <c r="I7598">
        <v>40178.769999999997</v>
      </c>
      <c r="J7598">
        <v>12233.05</v>
      </c>
    </row>
    <row r="7599" spans="2:10" x14ac:dyDescent="0.25">
      <c r="B7599">
        <v>33</v>
      </c>
      <c r="C7599" s="1">
        <v>43290</v>
      </c>
      <c r="D7599">
        <v>3</v>
      </c>
      <c r="E7599">
        <v>1486</v>
      </c>
      <c r="F7599">
        <v>125</v>
      </c>
      <c r="G7599">
        <v>32</v>
      </c>
      <c r="H7599">
        <v>1022</v>
      </c>
      <c r="I7599">
        <v>31813.62</v>
      </c>
      <c r="J7599">
        <v>15807.5</v>
      </c>
    </row>
    <row r="7600" spans="2:10" x14ac:dyDescent="0.25">
      <c r="B7600">
        <v>33</v>
      </c>
      <c r="C7600" s="1">
        <v>43297</v>
      </c>
      <c r="D7600">
        <v>3</v>
      </c>
      <c r="E7600">
        <v>1579</v>
      </c>
      <c r="F7600">
        <v>103</v>
      </c>
      <c r="G7600">
        <v>27</v>
      </c>
      <c r="H7600">
        <v>560</v>
      </c>
      <c r="I7600">
        <v>38675.949999999997</v>
      </c>
      <c r="J7600">
        <v>15512.92</v>
      </c>
    </row>
    <row r="7601" spans="2:10" x14ac:dyDescent="0.25">
      <c r="B7601">
        <v>33</v>
      </c>
      <c r="C7601" s="1">
        <v>43304</v>
      </c>
      <c r="D7601">
        <v>3</v>
      </c>
      <c r="E7601">
        <v>1655</v>
      </c>
      <c r="F7601">
        <v>75</v>
      </c>
      <c r="G7601">
        <v>27</v>
      </c>
      <c r="H7601">
        <v>56</v>
      </c>
      <c r="I7601">
        <v>30695.4</v>
      </c>
      <c r="J7601">
        <v>16731.36</v>
      </c>
    </row>
    <row r="7602" spans="2:10" x14ac:dyDescent="0.25">
      <c r="B7602">
        <v>33</v>
      </c>
      <c r="C7602" s="1">
        <v>43311</v>
      </c>
      <c r="D7602">
        <v>3</v>
      </c>
      <c r="E7602">
        <v>1703</v>
      </c>
      <c r="F7602">
        <v>61</v>
      </c>
      <c r="G7602">
        <v>19</v>
      </c>
      <c r="H7602">
        <v>813</v>
      </c>
      <c r="I7602">
        <v>25937.31</v>
      </c>
      <c r="J7602">
        <v>10812.63</v>
      </c>
    </row>
    <row r="7603" spans="2:10" x14ac:dyDescent="0.25">
      <c r="B7603">
        <v>33</v>
      </c>
      <c r="C7603" s="1">
        <v>43318</v>
      </c>
      <c r="D7603">
        <v>3</v>
      </c>
      <c r="E7603">
        <v>1745</v>
      </c>
      <c r="F7603">
        <v>125</v>
      </c>
      <c r="G7603">
        <v>19</v>
      </c>
      <c r="H7603">
        <v>2810</v>
      </c>
      <c r="I7603">
        <v>40798.74</v>
      </c>
      <c r="J7603">
        <v>8078.32</v>
      </c>
    </row>
    <row r="7604" spans="2:10" x14ac:dyDescent="0.25">
      <c r="B7604">
        <v>33</v>
      </c>
      <c r="C7604" s="1">
        <v>43325</v>
      </c>
      <c r="D7604">
        <v>3</v>
      </c>
      <c r="E7604">
        <v>1851</v>
      </c>
      <c r="F7604">
        <v>60</v>
      </c>
      <c r="G7604">
        <v>36</v>
      </c>
      <c r="H7604">
        <v>1416</v>
      </c>
      <c r="I7604">
        <v>32570.58</v>
      </c>
      <c r="J7604">
        <v>10958.14</v>
      </c>
    </row>
    <row r="7605" spans="2:10" x14ac:dyDescent="0.25">
      <c r="B7605">
        <v>33</v>
      </c>
      <c r="C7605" s="1">
        <v>43332</v>
      </c>
      <c r="D7605">
        <v>3</v>
      </c>
      <c r="E7605">
        <v>1875</v>
      </c>
      <c r="F7605">
        <v>55</v>
      </c>
      <c r="G7605">
        <v>19</v>
      </c>
      <c r="H7605">
        <v>373</v>
      </c>
      <c r="I7605">
        <v>42873.01</v>
      </c>
      <c r="J7605">
        <v>10864.04</v>
      </c>
    </row>
    <row r="7606" spans="2:10" x14ac:dyDescent="0.25">
      <c r="B7606">
        <v>33</v>
      </c>
      <c r="C7606" s="1">
        <v>43339</v>
      </c>
      <c r="D7606">
        <v>3</v>
      </c>
      <c r="E7606">
        <v>1911</v>
      </c>
      <c r="F7606">
        <v>59</v>
      </c>
      <c r="G7606">
        <v>22</v>
      </c>
      <c r="H7606">
        <v>1469</v>
      </c>
      <c r="I7606">
        <v>27031.66</v>
      </c>
      <c r="J7606">
        <v>9788.14</v>
      </c>
    </row>
    <row r="7607" spans="2:10" x14ac:dyDescent="0.25">
      <c r="B7607">
        <v>33</v>
      </c>
      <c r="C7607" s="1">
        <v>43346</v>
      </c>
      <c r="D7607">
        <v>3</v>
      </c>
      <c r="E7607">
        <v>1948</v>
      </c>
      <c r="F7607">
        <v>88</v>
      </c>
      <c r="G7607">
        <v>26</v>
      </c>
      <c r="H7607">
        <v>35</v>
      </c>
      <c r="I7607">
        <v>46235.88</v>
      </c>
      <c r="J7607">
        <v>15302.17</v>
      </c>
    </row>
    <row r="7608" spans="2:10" x14ac:dyDescent="0.25">
      <c r="B7608">
        <v>33</v>
      </c>
      <c r="C7608" s="1">
        <v>43353</v>
      </c>
      <c r="D7608">
        <v>3</v>
      </c>
      <c r="E7608">
        <v>2010</v>
      </c>
      <c r="F7608">
        <v>59</v>
      </c>
      <c r="G7608">
        <v>25</v>
      </c>
      <c r="H7608">
        <v>1339</v>
      </c>
      <c r="I7608">
        <v>42579.54</v>
      </c>
      <c r="J7608">
        <v>10618.81</v>
      </c>
    </row>
    <row r="7609" spans="2:10" x14ac:dyDescent="0.25">
      <c r="B7609">
        <v>33</v>
      </c>
      <c r="C7609" s="1">
        <v>43360</v>
      </c>
      <c r="D7609">
        <v>3</v>
      </c>
      <c r="E7609">
        <v>2044</v>
      </c>
      <c r="F7609">
        <v>73</v>
      </c>
      <c r="G7609">
        <v>28</v>
      </c>
      <c r="H7609">
        <v>904</v>
      </c>
      <c r="I7609">
        <v>37053.199999999997</v>
      </c>
      <c r="J7609">
        <v>17675.07</v>
      </c>
    </row>
    <row r="7610" spans="2:10" x14ac:dyDescent="0.25">
      <c r="B7610">
        <v>33</v>
      </c>
      <c r="C7610" s="1">
        <v>43367</v>
      </c>
      <c r="D7610">
        <v>3</v>
      </c>
      <c r="E7610">
        <v>2089</v>
      </c>
      <c r="F7610">
        <v>73</v>
      </c>
      <c r="G7610">
        <v>32</v>
      </c>
      <c r="H7610">
        <v>759</v>
      </c>
      <c r="I7610">
        <v>38018.629999999997</v>
      </c>
      <c r="J7610">
        <v>15209.64</v>
      </c>
    </row>
    <row r="7611" spans="2:10" x14ac:dyDescent="0.25">
      <c r="B7611">
        <v>33</v>
      </c>
      <c r="C7611" s="1">
        <v>43101</v>
      </c>
      <c r="D7611">
        <v>4</v>
      </c>
      <c r="E7611">
        <v>0</v>
      </c>
      <c r="F7611">
        <v>68</v>
      </c>
      <c r="G7611">
        <v>14</v>
      </c>
      <c r="H7611">
        <v>22</v>
      </c>
      <c r="I7611">
        <v>1267.51</v>
      </c>
      <c r="J7611">
        <v>561.74</v>
      </c>
    </row>
    <row r="7612" spans="2:10" x14ac:dyDescent="0.25">
      <c r="B7612">
        <v>33</v>
      </c>
      <c r="C7612" s="1">
        <v>43108</v>
      </c>
      <c r="D7612">
        <v>4</v>
      </c>
      <c r="E7612">
        <v>54</v>
      </c>
      <c r="F7612">
        <v>45</v>
      </c>
      <c r="G7612">
        <v>17</v>
      </c>
      <c r="H7612">
        <v>58</v>
      </c>
      <c r="I7612">
        <v>876.06</v>
      </c>
      <c r="J7612">
        <v>1341.52</v>
      </c>
    </row>
    <row r="7613" spans="2:10" x14ac:dyDescent="0.25">
      <c r="B7613">
        <v>33</v>
      </c>
      <c r="C7613" s="1">
        <v>43115</v>
      </c>
      <c r="D7613">
        <v>4</v>
      </c>
      <c r="E7613">
        <v>82</v>
      </c>
      <c r="F7613">
        <v>60</v>
      </c>
      <c r="G7613">
        <v>33</v>
      </c>
      <c r="H7613">
        <v>69</v>
      </c>
      <c r="I7613">
        <v>2547.0100000000002</v>
      </c>
      <c r="J7613">
        <v>2061.98</v>
      </c>
    </row>
    <row r="7614" spans="2:10" x14ac:dyDescent="0.25">
      <c r="B7614">
        <v>33</v>
      </c>
      <c r="C7614" s="1">
        <v>43122</v>
      </c>
      <c r="D7614">
        <v>4</v>
      </c>
      <c r="E7614">
        <v>109</v>
      </c>
      <c r="F7614">
        <v>50</v>
      </c>
      <c r="G7614">
        <v>16</v>
      </c>
      <c r="H7614">
        <v>67</v>
      </c>
      <c r="I7614">
        <v>3536.55</v>
      </c>
      <c r="J7614">
        <v>1576.57</v>
      </c>
    </row>
    <row r="7615" spans="2:10" x14ac:dyDescent="0.25">
      <c r="B7615">
        <v>33</v>
      </c>
      <c r="C7615" s="1">
        <v>43129</v>
      </c>
      <c r="D7615">
        <v>4</v>
      </c>
      <c r="E7615">
        <v>143</v>
      </c>
      <c r="F7615">
        <v>61</v>
      </c>
      <c r="G7615">
        <v>37</v>
      </c>
      <c r="H7615">
        <v>11</v>
      </c>
      <c r="I7615">
        <v>3320.39</v>
      </c>
      <c r="J7615">
        <v>1555.1</v>
      </c>
    </row>
    <row r="7616" spans="2:10" x14ac:dyDescent="0.25">
      <c r="B7616">
        <v>33</v>
      </c>
      <c r="C7616" s="1">
        <v>43136</v>
      </c>
      <c r="D7616">
        <v>4</v>
      </c>
      <c r="E7616">
        <v>167</v>
      </c>
      <c r="F7616">
        <v>53</v>
      </c>
      <c r="G7616">
        <v>10</v>
      </c>
      <c r="H7616">
        <v>20</v>
      </c>
      <c r="I7616">
        <v>3987.74</v>
      </c>
      <c r="J7616">
        <v>901.92</v>
      </c>
    </row>
    <row r="7617" spans="2:10" x14ac:dyDescent="0.25">
      <c r="B7617">
        <v>33</v>
      </c>
      <c r="C7617" s="1">
        <v>43143</v>
      </c>
      <c r="D7617">
        <v>4</v>
      </c>
      <c r="E7617">
        <v>210</v>
      </c>
      <c r="F7617">
        <v>117</v>
      </c>
      <c r="G7617">
        <v>37</v>
      </c>
      <c r="H7617">
        <v>14</v>
      </c>
      <c r="I7617">
        <v>8239.25</v>
      </c>
      <c r="J7617">
        <v>4339.92</v>
      </c>
    </row>
    <row r="7618" spans="2:10" x14ac:dyDescent="0.25">
      <c r="B7618">
        <v>33</v>
      </c>
      <c r="C7618" s="1">
        <v>43150</v>
      </c>
      <c r="D7618">
        <v>4</v>
      </c>
      <c r="E7618">
        <v>290</v>
      </c>
      <c r="F7618">
        <v>60</v>
      </c>
      <c r="G7618">
        <v>24</v>
      </c>
      <c r="H7618">
        <v>148</v>
      </c>
      <c r="I7618">
        <v>7915.27</v>
      </c>
      <c r="J7618">
        <v>4186.12</v>
      </c>
    </row>
    <row r="7619" spans="2:10" x14ac:dyDescent="0.25">
      <c r="B7619">
        <v>33</v>
      </c>
      <c r="C7619" s="1">
        <v>43157</v>
      </c>
      <c r="D7619">
        <v>4</v>
      </c>
      <c r="E7619">
        <v>326</v>
      </c>
      <c r="F7619">
        <v>103</v>
      </c>
      <c r="G7619">
        <v>16</v>
      </c>
      <c r="H7619">
        <v>287</v>
      </c>
      <c r="I7619">
        <v>4794.96</v>
      </c>
      <c r="J7619">
        <v>4169.51</v>
      </c>
    </row>
    <row r="7620" spans="2:10" x14ac:dyDescent="0.25">
      <c r="B7620">
        <v>33</v>
      </c>
      <c r="C7620" s="1">
        <v>43164</v>
      </c>
      <c r="D7620">
        <v>4</v>
      </c>
      <c r="E7620">
        <v>413</v>
      </c>
      <c r="F7620">
        <v>71</v>
      </c>
      <c r="G7620">
        <v>25</v>
      </c>
      <c r="H7620">
        <v>470</v>
      </c>
      <c r="I7620">
        <v>8081</v>
      </c>
      <c r="J7620">
        <v>2834.76</v>
      </c>
    </row>
    <row r="7621" spans="2:10" x14ac:dyDescent="0.25">
      <c r="B7621">
        <v>33</v>
      </c>
      <c r="C7621" s="1">
        <v>43171</v>
      </c>
      <c r="D7621">
        <v>4</v>
      </c>
      <c r="E7621">
        <v>459</v>
      </c>
      <c r="F7621">
        <v>103</v>
      </c>
      <c r="G7621">
        <v>23</v>
      </c>
      <c r="H7621">
        <v>204</v>
      </c>
      <c r="I7621">
        <v>3569.38</v>
      </c>
      <c r="J7621">
        <v>3812.42</v>
      </c>
    </row>
    <row r="7622" spans="2:10" x14ac:dyDescent="0.25">
      <c r="B7622">
        <v>33</v>
      </c>
      <c r="C7622" s="1">
        <v>43178</v>
      </c>
      <c r="D7622">
        <v>4</v>
      </c>
      <c r="E7622">
        <v>539</v>
      </c>
      <c r="F7622">
        <v>121</v>
      </c>
      <c r="G7622">
        <v>23</v>
      </c>
      <c r="H7622">
        <v>311</v>
      </c>
      <c r="I7622">
        <v>14137.82</v>
      </c>
      <c r="J7622">
        <v>5935.01</v>
      </c>
    </row>
    <row r="7623" spans="2:10" x14ac:dyDescent="0.25">
      <c r="B7623">
        <v>33</v>
      </c>
      <c r="C7623" s="1">
        <v>43185</v>
      </c>
      <c r="D7623">
        <v>4</v>
      </c>
      <c r="E7623">
        <v>637</v>
      </c>
      <c r="F7623">
        <v>85</v>
      </c>
      <c r="G7623">
        <v>19</v>
      </c>
      <c r="H7623">
        <v>213</v>
      </c>
      <c r="I7623">
        <v>7817.07</v>
      </c>
      <c r="J7623">
        <v>5758.31</v>
      </c>
    </row>
    <row r="7624" spans="2:10" x14ac:dyDescent="0.25">
      <c r="B7624">
        <v>33</v>
      </c>
      <c r="C7624" s="1">
        <v>43192</v>
      </c>
      <c r="D7624">
        <v>4</v>
      </c>
      <c r="E7624">
        <v>703</v>
      </c>
      <c r="F7624">
        <v>43</v>
      </c>
      <c r="G7624">
        <v>29</v>
      </c>
      <c r="H7624">
        <v>50</v>
      </c>
      <c r="I7624">
        <v>14877.69</v>
      </c>
      <c r="J7624">
        <v>4934.4399999999996</v>
      </c>
    </row>
    <row r="7625" spans="2:10" x14ac:dyDescent="0.25">
      <c r="B7625">
        <v>33</v>
      </c>
      <c r="C7625" s="1">
        <v>43199</v>
      </c>
      <c r="D7625">
        <v>4</v>
      </c>
      <c r="E7625">
        <v>717</v>
      </c>
      <c r="F7625">
        <v>59</v>
      </c>
      <c r="G7625">
        <v>30</v>
      </c>
      <c r="H7625">
        <v>501</v>
      </c>
      <c r="I7625">
        <v>11309.53</v>
      </c>
      <c r="J7625">
        <v>8005.22</v>
      </c>
    </row>
    <row r="7626" spans="2:10" x14ac:dyDescent="0.25">
      <c r="B7626">
        <v>33</v>
      </c>
      <c r="C7626" s="1">
        <v>43206</v>
      </c>
      <c r="D7626">
        <v>4</v>
      </c>
      <c r="E7626">
        <v>746</v>
      </c>
      <c r="F7626">
        <v>88</v>
      </c>
      <c r="G7626">
        <v>20</v>
      </c>
      <c r="H7626">
        <v>378</v>
      </c>
      <c r="I7626">
        <v>29049.9</v>
      </c>
      <c r="J7626">
        <v>6462.99</v>
      </c>
    </row>
    <row r="7627" spans="2:10" x14ac:dyDescent="0.25">
      <c r="B7627">
        <v>33</v>
      </c>
      <c r="C7627" s="1">
        <v>43213</v>
      </c>
      <c r="D7627">
        <v>4</v>
      </c>
      <c r="E7627">
        <v>814</v>
      </c>
      <c r="F7627">
        <v>83</v>
      </c>
      <c r="G7627">
        <v>26</v>
      </c>
      <c r="H7627">
        <v>11</v>
      </c>
      <c r="I7627">
        <v>12091.83</v>
      </c>
      <c r="J7627">
        <v>11427.05</v>
      </c>
    </row>
    <row r="7628" spans="2:10" x14ac:dyDescent="0.25">
      <c r="B7628">
        <v>33</v>
      </c>
      <c r="C7628" s="1">
        <v>43220</v>
      </c>
      <c r="D7628">
        <v>4</v>
      </c>
      <c r="E7628">
        <v>871</v>
      </c>
      <c r="F7628">
        <v>82</v>
      </c>
      <c r="G7628">
        <v>39</v>
      </c>
      <c r="H7628">
        <v>26</v>
      </c>
      <c r="I7628">
        <v>20673.490000000002</v>
      </c>
      <c r="J7628">
        <v>10270.969999999999</v>
      </c>
    </row>
    <row r="7629" spans="2:10" x14ac:dyDescent="0.25">
      <c r="B7629">
        <v>33</v>
      </c>
      <c r="C7629" s="1">
        <v>43227</v>
      </c>
      <c r="D7629">
        <v>4</v>
      </c>
      <c r="E7629">
        <v>914</v>
      </c>
      <c r="F7629">
        <v>62</v>
      </c>
      <c r="G7629">
        <v>12</v>
      </c>
      <c r="H7629">
        <v>968</v>
      </c>
      <c r="I7629">
        <v>18740.12</v>
      </c>
      <c r="J7629">
        <v>8029.74</v>
      </c>
    </row>
    <row r="7630" spans="2:10" x14ac:dyDescent="0.25">
      <c r="B7630">
        <v>33</v>
      </c>
      <c r="C7630" s="1">
        <v>43234</v>
      </c>
      <c r="D7630">
        <v>4</v>
      </c>
      <c r="E7630">
        <v>964</v>
      </c>
      <c r="F7630">
        <v>104</v>
      </c>
      <c r="G7630">
        <v>36</v>
      </c>
      <c r="H7630">
        <v>114</v>
      </c>
      <c r="I7630">
        <v>23054.86</v>
      </c>
      <c r="J7630">
        <v>10858.02</v>
      </c>
    </row>
    <row r="7631" spans="2:10" x14ac:dyDescent="0.25">
      <c r="B7631">
        <v>33</v>
      </c>
      <c r="C7631" s="1">
        <v>43241</v>
      </c>
      <c r="D7631">
        <v>4</v>
      </c>
      <c r="E7631">
        <v>1032</v>
      </c>
      <c r="F7631">
        <v>52</v>
      </c>
      <c r="G7631">
        <v>18</v>
      </c>
      <c r="H7631">
        <v>997</v>
      </c>
      <c r="I7631">
        <v>24552.95</v>
      </c>
      <c r="J7631">
        <v>9916.19</v>
      </c>
    </row>
    <row r="7632" spans="2:10" x14ac:dyDescent="0.25">
      <c r="B7632">
        <v>33</v>
      </c>
      <c r="C7632" s="1">
        <v>43248</v>
      </c>
      <c r="D7632">
        <v>4</v>
      </c>
      <c r="E7632">
        <v>1066</v>
      </c>
      <c r="F7632">
        <v>88</v>
      </c>
      <c r="G7632">
        <v>23</v>
      </c>
      <c r="H7632">
        <v>1096</v>
      </c>
      <c r="I7632">
        <v>17199.75</v>
      </c>
      <c r="J7632">
        <v>7415.63</v>
      </c>
    </row>
    <row r="7633" spans="2:10" x14ac:dyDescent="0.25">
      <c r="B7633">
        <v>33</v>
      </c>
      <c r="C7633" s="1">
        <v>43255</v>
      </c>
      <c r="D7633">
        <v>4</v>
      </c>
      <c r="E7633">
        <v>1131</v>
      </c>
      <c r="F7633">
        <v>97</v>
      </c>
      <c r="G7633">
        <v>19</v>
      </c>
      <c r="H7633">
        <v>183</v>
      </c>
      <c r="I7633">
        <v>13696.87</v>
      </c>
      <c r="J7633">
        <v>7170.09</v>
      </c>
    </row>
    <row r="7634" spans="2:10" x14ac:dyDescent="0.25">
      <c r="B7634">
        <v>33</v>
      </c>
      <c r="C7634" s="1">
        <v>43262</v>
      </c>
      <c r="D7634">
        <v>4</v>
      </c>
      <c r="E7634">
        <v>1209</v>
      </c>
      <c r="F7634">
        <v>44</v>
      </c>
      <c r="G7634">
        <v>37</v>
      </c>
      <c r="H7634">
        <v>71</v>
      </c>
      <c r="I7634">
        <v>32265.3</v>
      </c>
      <c r="J7634">
        <v>14025.19</v>
      </c>
    </row>
    <row r="7635" spans="2:10" x14ac:dyDescent="0.25">
      <c r="B7635">
        <v>33</v>
      </c>
      <c r="C7635" s="1">
        <v>43269</v>
      </c>
      <c r="D7635">
        <v>4</v>
      </c>
      <c r="E7635">
        <v>1216</v>
      </c>
      <c r="F7635">
        <v>75</v>
      </c>
      <c r="G7635">
        <v>30</v>
      </c>
      <c r="H7635">
        <v>303</v>
      </c>
      <c r="I7635">
        <v>40365.129999999997</v>
      </c>
      <c r="J7635">
        <v>12433.82</v>
      </c>
    </row>
    <row r="7636" spans="2:10" x14ac:dyDescent="0.25">
      <c r="B7636">
        <v>33</v>
      </c>
      <c r="C7636" s="1">
        <v>43276</v>
      </c>
      <c r="D7636">
        <v>4</v>
      </c>
      <c r="E7636">
        <v>1261</v>
      </c>
      <c r="F7636">
        <v>42</v>
      </c>
      <c r="G7636">
        <v>24</v>
      </c>
      <c r="H7636">
        <v>93</v>
      </c>
      <c r="I7636">
        <v>24670.14</v>
      </c>
      <c r="J7636">
        <v>11011.52</v>
      </c>
    </row>
    <row r="7637" spans="2:10" x14ac:dyDescent="0.25">
      <c r="B7637">
        <v>33</v>
      </c>
      <c r="C7637" s="1">
        <v>43283</v>
      </c>
      <c r="D7637">
        <v>4</v>
      </c>
      <c r="E7637">
        <v>1279</v>
      </c>
      <c r="F7637">
        <v>55</v>
      </c>
      <c r="G7637">
        <v>25</v>
      </c>
      <c r="H7637">
        <v>563</v>
      </c>
      <c r="I7637">
        <v>26269.55</v>
      </c>
      <c r="J7637">
        <v>11048.04</v>
      </c>
    </row>
    <row r="7638" spans="2:10" x14ac:dyDescent="0.25">
      <c r="B7638">
        <v>33</v>
      </c>
      <c r="C7638" s="1">
        <v>43290</v>
      </c>
      <c r="D7638">
        <v>4</v>
      </c>
      <c r="E7638">
        <v>1309</v>
      </c>
      <c r="F7638">
        <v>109</v>
      </c>
      <c r="G7638">
        <v>24</v>
      </c>
      <c r="H7638">
        <v>1357</v>
      </c>
      <c r="I7638">
        <v>26399.93</v>
      </c>
      <c r="J7638">
        <v>6840.9</v>
      </c>
    </row>
    <row r="7639" spans="2:10" x14ac:dyDescent="0.25">
      <c r="B7639">
        <v>33</v>
      </c>
      <c r="C7639" s="1">
        <v>43297</v>
      </c>
      <c r="D7639">
        <v>4</v>
      </c>
      <c r="E7639">
        <v>1394</v>
      </c>
      <c r="F7639">
        <v>87</v>
      </c>
      <c r="G7639">
        <v>33</v>
      </c>
      <c r="H7639">
        <v>28</v>
      </c>
      <c r="I7639">
        <v>40406.36</v>
      </c>
      <c r="J7639">
        <v>22933.27</v>
      </c>
    </row>
    <row r="7640" spans="2:10" x14ac:dyDescent="0.25">
      <c r="B7640">
        <v>33</v>
      </c>
      <c r="C7640" s="1">
        <v>43304</v>
      </c>
      <c r="D7640">
        <v>4</v>
      </c>
      <c r="E7640">
        <v>1448</v>
      </c>
      <c r="F7640">
        <v>51</v>
      </c>
      <c r="G7640">
        <v>12</v>
      </c>
      <c r="H7640">
        <v>621</v>
      </c>
      <c r="I7640">
        <v>16654.060000000001</v>
      </c>
      <c r="J7640">
        <v>13820.47</v>
      </c>
    </row>
    <row r="7641" spans="2:10" x14ac:dyDescent="0.25">
      <c r="B7641">
        <v>33</v>
      </c>
      <c r="C7641" s="1">
        <v>43311</v>
      </c>
      <c r="D7641">
        <v>4</v>
      </c>
      <c r="E7641">
        <v>1487</v>
      </c>
      <c r="F7641">
        <v>131</v>
      </c>
      <c r="G7641">
        <v>44</v>
      </c>
      <c r="H7641">
        <v>625</v>
      </c>
      <c r="I7641">
        <v>27203.79</v>
      </c>
      <c r="J7641">
        <v>16656.86</v>
      </c>
    </row>
    <row r="7642" spans="2:10" x14ac:dyDescent="0.25">
      <c r="B7642">
        <v>33</v>
      </c>
      <c r="C7642" s="1">
        <v>43318</v>
      </c>
      <c r="D7642">
        <v>4</v>
      </c>
      <c r="E7642">
        <v>1574</v>
      </c>
      <c r="F7642">
        <v>96</v>
      </c>
      <c r="G7642">
        <v>36</v>
      </c>
      <c r="H7642">
        <v>201</v>
      </c>
      <c r="I7642">
        <v>29289.65</v>
      </c>
      <c r="J7642">
        <v>16061.04</v>
      </c>
    </row>
    <row r="7643" spans="2:10" x14ac:dyDescent="0.25">
      <c r="B7643">
        <v>33</v>
      </c>
      <c r="C7643" s="1">
        <v>43325</v>
      </c>
      <c r="D7643">
        <v>4</v>
      </c>
      <c r="E7643">
        <v>1634</v>
      </c>
      <c r="F7643">
        <v>41</v>
      </c>
      <c r="G7643">
        <v>18</v>
      </c>
      <c r="H7643">
        <v>1533</v>
      </c>
      <c r="I7643">
        <v>25482.9</v>
      </c>
      <c r="J7643">
        <v>21534.799999999999</v>
      </c>
    </row>
    <row r="7644" spans="2:10" x14ac:dyDescent="0.25">
      <c r="B7644">
        <v>33</v>
      </c>
      <c r="C7644" s="1">
        <v>43332</v>
      </c>
      <c r="D7644">
        <v>4</v>
      </c>
      <c r="E7644">
        <v>1657</v>
      </c>
      <c r="F7644">
        <v>73</v>
      </c>
      <c r="G7644">
        <v>25</v>
      </c>
      <c r="H7644">
        <v>227</v>
      </c>
      <c r="I7644">
        <v>54040.46</v>
      </c>
      <c r="J7644">
        <v>13477.03</v>
      </c>
    </row>
    <row r="7645" spans="2:10" x14ac:dyDescent="0.25">
      <c r="B7645">
        <v>33</v>
      </c>
      <c r="C7645" s="1">
        <v>43339</v>
      </c>
      <c r="D7645">
        <v>4</v>
      </c>
      <c r="E7645">
        <v>1705</v>
      </c>
      <c r="F7645">
        <v>71</v>
      </c>
      <c r="G7645">
        <v>18</v>
      </c>
      <c r="H7645">
        <v>224</v>
      </c>
      <c r="I7645">
        <v>38453.9</v>
      </c>
      <c r="J7645">
        <v>9796.0400000000009</v>
      </c>
    </row>
    <row r="7646" spans="2:10" x14ac:dyDescent="0.25">
      <c r="B7646">
        <v>33</v>
      </c>
      <c r="C7646" s="1">
        <v>43346</v>
      </c>
      <c r="D7646">
        <v>4</v>
      </c>
      <c r="E7646">
        <v>1758</v>
      </c>
      <c r="F7646">
        <v>57</v>
      </c>
      <c r="G7646">
        <v>33</v>
      </c>
      <c r="H7646">
        <v>3367</v>
      </c>
      <c r="I7646">
        <v>36277.74</v>
      </c>
      <c r="J7646">
        <v>21358.12</v>
      </c>
    </row>
    <row r="7647" spans="2:10" x14ac:dyDescent="0.25">
      <c r="B7647">
        <v>33</v>
      </c>
      <c r="C7647" s="1">
        <v>43353</v>
      </c>
      <c r="D7647">
        <v>4</v>
      </c>
      <c r="E7647">
        <v>1782</v>
      </c>
      <c r="F7647">
        <v>78</v>
      </c>
      <c r="G7647">
        <v>25</v>
      </c>
      <c r="H7647">
        <v>582</v>
      </c>
      <c r="I7647">
        <v>44248.93</v>
      </c>
      <c r="J7647">
        <v>4977.8100000000004</v>
      </c>
    </row>
    <row r="7648" spans="2:10" x14ac:dyDescent="0.25">
      <c r="B7648">
        <v>33</v>
      </c>
      <c r="C7648" s="1">
        <v>43360</v>
      </c>
      <c r="D7648">
        <v>4</v>
      </c>
      <c r="E7648">
        <v>1835</v>
      </c>
      <c r="F7648">
        <v>40</v>
      </c>
      <c r="G7648">
        <v>24</v>
      </c>
      <c r="H7648">
        <v>157</v>
      </c>
      <c r="I7648">
        <v>29203.45</v>
      </c>
      <c r="J7648">
        <v>15801.54</v>
      </c>
    </row>
    <row r="7649" spans="2:10" x14ac:dyDescent="0.25">
      <c r="B7649">
        <v>33</v>
      </c>
      <c r="C7649" s="1">
        <v>43367</v>
      </c>
      <c r="D7649">
        <v>4</v>
      </c>
      <c r="E7649">
        <v>1851</v>
      </c>
      <c r="F7649">
        <v>61</v>
      </c>
      <c r="G7649">
        <v>36</v>
      </c>
      <c r="H7649">
        <v>705</v>
      </c>
      <c r="I7649">
        <v>51124.91</v>
      </c>
      <c r="J7649">
        <v>26772.58</v>
      </c>
    </row>
    <row r="7650" spans="2:10" x14ac:dyDescent="0.25">
      <c r="B7650">
        <v>33</v>
      </c>
      <c r="C7650" s="1">
        <v>43101</v>
      </c>
      <c r="D7650">
        <v>5</v>
      </c>
      <c r="E7650">
        <v>0</v>
      </c>
      <c r="F7650">
        <v>50</v>
      </c>
      <c r="G7650">
        <v>43</v>
      </c>
      <c r="H7650">
        <v>22</v>
      </c>
      <c r="I7650">
        <v>1115.08</v>
      </c>
      <c r="J7650">
        <v>324.08</v>
      </c>
    </row>
    <row r="7651" spans="2:10" x14ac:dyDescent="0.25">
      <c r="B7651">
        <v>33</v>
      </c>
      <c r="C7651" s="1">
        <v>43108</v>
      </c>
      <c r="D7651">
        <v>5</v>
      </c>
      <c r="E7651">
        <v>7</v>
      </c>
      <c r="F7651">
        <v>85</v>
      </c>
      <c r="G7651">
        <v>19</v>
      </c>
      <c r="H7651">
        <v>52</v>
      </c>
      <c r="I7651">
        <v>1672.88</v>
      </c>
      <c r="J7651">
        <v>569.91999999999996</v>
      </c>
    </row>
    <row r="7652" spans="2:10" x14ac:dyDescent="0.25">
      <c r="B7652">
        <v>33</v>
      </c>
      <c r="C7652" s="1">
        <v>43115</v>
      </c>
      <c r="D7652">
        <v>5</v>
      </c>
      <c r="E7652">
        <v>73</v>
      </c>
      <c r="F7652">
        <v>64</v>
      </c>
      <c r="G7652">
        <v>32</v>
      </c>
      <c r="H7652">
        <v>33</v>
      </c>
      <c r="I7652">
        <v>2187.59</v>
      </c>
      <c r="J7652">
        <v>1014.33</v>
      </c>
    </row>
    <row r="7653" spans="2:10" x14ac:dyDescent="0.25">
      <c r="B7653">
        <v>33</v>
      </c>
      <c r="C7653" s="1">
        <v>43122</v>
      </c>
      <c r="D7653">
        <v>5</v>
      </c>
      <c r="E7653">
        <v>105</v>
      </c>
      <c r="F7653">
        <v>78</v>
      </c>
      <c r="G7653">
        <v>23</v>
      </c>
      <c r="H7653">
        <v>11</v>
      </c>
      <c r="I7653">
        <v>2405.29</v>
      </c>
      <c r="J7653">
        <v>1021.26</v>
      </c>
    </row>
    <row r="7654" spans="2:10" x14ac:dyDescent="0.25">
      <c r="B7654">
        <v>33</v>
      </c>
      <c r="C7654" s="1">
        <v>43129</v>
      </c>
      <c r="D7654">
        <v>5</v>
      </c>
      <c r="E7654">
        <v>160</v>
      </c>
      <c r="F7654">
        <v>97</v>
      </c>
      <c r="G7654">
        <v>25</v>
      </c>
      <c r="H7654">
        <v>202</v>
      </c>
      <c r="I7654">
        <v>7113.36</v>
      </c>
      <c r="J7654">
        <v>1623.61</v>
      </c>
    </row>
    <row r="7655" spans="2:10" x14ac:dyDescent="0.25">
      <c r="B7655">
        <v>33</v>
      </c>
      <c r="C7655" s="1">
        <v>43136</v>
      </c>
      <c r="D7655">
        <v>5</v>
      </c>
      <c r="E7655">
        <v>232</v>
      </c>
      <c r="F7655">
        <v>49</v>
      </c>
      <c r="G7655">
        <v>39</v>
      </c>
      <c r="H7655">
        <v>29</v>
      </c>
      <c r="I7655">
        <v>5816.89</v>
      </c>
      <c r="J7655">
        <v>1833.99</v>
      </c>
    </row>
    <row r="7656" spans="2:10" x14ac:dyDescent="0.25">
      <c r="B7656">
        <v>33</v>
      </c>
      <c r="C7656" s="1">
        <v>43143</v>
      </c>
      <c r="D7656">
        <v>5</v>
      </c>
      <c r="E7656">
        <v>242</v>
      </c>
      <c r="F7656">
        <v>60</v>
      </c>
      <c r="G7656">
        <v>16</v>
      </c>
      <c r="H7656">
        <v>56</v>
      </c>
      <c r="I7656">
        <v>6181.09</v>
      </c>
      <c r="J7656">
        <v>1824.77</v>
      </c>
    </row>
    <row r="7657" spans="2:10" x14ac:dyDescent="0.25">
      <c r="B7657">
        <v>33</v>
      </c>
      <c r="C7657" s="1">
        <v>43150</v>
      </c>
      <c r="D7657">
        <v>5</v>
      </c>
      <c r="E7657">
        <v>286</v>
      </c>
      <c r="F7657">
        <v>94</v>
      </c>
      <c r="G7657">
        <v>29</v>
      </c>
      <c r="H7657">
        <v>166</v>
      </c>
      <c r="I7657">
        <v>8614.2099999999991</v>
      </c>
      <c r="J7657">
        <v>2304.41</v>
      </c>
    </row>
    <row r="7658" spans="2:10" x14ac:dyDescent="0.25">
      <c r="B7658">
        <v>33</v>
      </c>
      <c r="C7658" s="1">
        <v>43157</v>
      </c>
      <c r="D7658">
        <v>5</v>
      </c>
      <c r="E7658">
        <v>351</v>
      </c>
      <c r="F7658">
        <v>101</v>
      </c>
      <c r="G7658">
        <v>15</v>
      </c>
      <c r="H7658">
        <v>123</v>
      </c>
      <c r="I7658">
        <v>7474.73</v>
      </c>
      <c r="J7658">
        <v>2985.21</v>
      </c>
    </row>
    <row r="7659" spans="2:10" x14ac:dyDescent="0.25">
      <c r="B7659">
        <v>33</v>
      </c>
      <c r="C7659" s="1">
        <v>43164</v>
      </c>
      <c r="D7659">
        <v>5</v>
      </c>
      <c r="E7659">
        <v>437</v>
      </c>
      <c r="F7659">
        <v>63</v>
      </c>
      <c r="G7659">
        <v>15</v>
      </c>
      <c r="H7659">
        <v>93</v>
      </c>
      <c r="I7659">
        <v>7301.78</v>
      </c>
      <c r="J7659">
        <v>2636.82</v>
      </c>
    </row>
    <row r="7660" spans="2:10" x14ac:dyDescent="0.25">
      <c r="B7660">
        <v>33</v>
      </c>
      <c r="C7660" s="1">
        <v>43171</v>
      </c>
      <c r="D7660">
        <v>5</v>
      </c>
      <c r="E7660">
        <v>485</v>
      </c>
      <c r="F7660">
        <v>49</v>
      </c>
      <c r="G7660">
        <v>31</v>
      </c>
      <c r="H7660">
        <v>122</v>
      </c>
      <c r="I7660">
        <v>12172.01</v>
      </c>
      <c r="J7660">
        <v>4471.32</v>
      </c>
    </row>
    <row r="7661" spans="2:10" x14ac:dyDescent="0.25">
      <c r="B7661">
        <v>33</v>
      </c>
      <c r="C7661" s="1">
        <v>43178</v>
      </c>
      <c r="D7661">
        <v>5</v>
      </c>
      <c r="E7661">
        <v>503</v>
      </c>
      <c r="F7661">
        <v>72</v>
      </c>
      <c r="G7661">
        <v>25</v>
      </c>
      <c r="H7661">
        <v>118</v>
      </c>
      <c r="I7661">
        <v>7826.43</v>
      </c>
      <c r="J7661">
        <v>4341.3599999999997</v>
      </c>
    </row>
    <row r="7662" spans="2:10" x14ac:dyDescent="0.25">
      <c r="B7662">
        <v>33</v>
      </c>
      <c r="C7662" s="1">
        <v>43185</v>
      </c>
      <c r="D7662">
        <v>5</v>
      </c>
      <c r="E7662">
        <v>550</v>
      </c>
      <c r="F7662">
        <v>51</v>
      </c>
      <c r="G7662">
        <v>27</v>
      </c>
      <c r="H7662">
        <v>325</v>
      </c>
      <c r="I7662">
        <v>11099.25</v>
      </c>
      <c r="J7662">
        <v>3383.74</v>
      </c>
    </row>
    <row r="7663" spans="2:10" x14ac:dyDescent="0.25">
      <c r="B7663">
        <v>33</v>
      </c>
      <c r="C7663" s="1">
        <v>43192</v>
      </c>
      <c r="D7663">
        <v>5</v>
      </c>
      <c r="E7663">
        <v>574</v>
      </c>
      <c r="F7663">
        <v>122</v>
      </c>
      <c r="G7663">
        <v>34</v>
      </c>
      <c r="H7663">
        <v>495</v>
      </c>
      <c r="I7663">
        <v>11705.95</v>
      </c>
      <c r="J7663">
        <v>4309.87</v>
      </c>
    </row>
    <row r="7664" spans="2:10" x14ac:dyDescent="0.25">
      <c r="B7664">
        <v>33</v>
      </c>
      <c r="C7664" s="1">
        <v>43199</v>
      </c>
      <c r="D7664">
        <v>5</v>
      </c>
      <c r="E7664">
        <v>662</v>
      </c>
      <c r="F7664">
        <v>77</v>
      </c>
      <c r="G7664">
        <v>29</v>
      </c>
      <c r="H7664">
        <v>96</v>
      </c>
      <c r="I7664">
        <v>11223.25</v>
      </c>
      <c r="J7664">
        <v>4642.32</v>
      </c>
    </row>
    <row r="7665" spans="2:10" x14ac:dyDescent="0.25">
      <c r="B7665">
        <v>33</v>
      </c>
      <c r="C7665" s="1">
        <v>43206</v>
      </c>
      <c r="D7665">
        <v>5</v>
      </c>
      <c r="E7665">
        <v>710</v>
      </c>
      <c r="F7665">
        <v>51</v>
      </c>
      <c r="G7665">
        <v>31</v>
      </c>
      <c r="H7665">
        <v>1143</v>
      </c>
      <c r="I7665">
        <v>21029.32</v>
      </c>
      <c r="J7665">
        <v>3725.59</v>
      </c>
    </row>
    <row r="7666" spans="2:10" x14ac:dyDescent="0.25">
      <c r="B7666">
        <v>33</v>
      </c>
      <c r="C7666" s="1">
        <v>43213</v>
      </c>
      <c r="D7666">
        <v>5</v>
      </c>
      <c r="E7666">
        <v>730</v>
      </c>
      <c r="F7666">
        <v>44</v>
      </c>
      <c r="G7666">
        <v>16</v>
      </c>
      <c r="H7666">
        <v>749</v>
      </c>
      <c r="I7666">
        <v>15009.86</v>
      </c>
      <c r="J7666">
        <v>4202.99</v>
      </c>
    </row>
    <row r="7667" spans="2:10" x14ac:dyDescent="0.25">
      <c r="B7667">
        <v>33</v>
      </c>
      <c r="C7667" s="1">
        <v>43220</v>
      </c>
      <c r="D7667">
        <v>5</v>
      </c>
      <c r="E7667">
        <v>758</v>
      </c>
      <c r="F7667">
        <v>77</v>
      </c>
      <c r="G7667">
        <v>17</v>
      </c>
      <c r="H7667">
        <v>242</v>
      </c>
      <c r="I7667">
        <v>14534.18</v>
      </c>
      <c r="J7667">
        <v>5846.81</v>
      </c>
    </row>
    <row r="7668" spans="2:10" x14ac:dyDescent="0.25">
      <c r="B7668">
        <v>33</v>
      </c>
      <c r="C7668" s="1">
        <v>43227</v>
      </c>
      <c r="D7668">
        <v>5</v>
      </c>
      <c r="E7668">
        <v>818</v>
      </c>
      <c r="F7668">
        <v>48</v>
      </c>
      <c r="G7668">
        <v>10</v>
      </c>
      <c r="H7668">
        <v>488</v>
      </c>
      <c r="I7668">
        <v>22767.67</v>
      </c>
      <c r="J7668">
        <v>5010.1499999999996</v>
      </c>
    </row>
    <row r="7669" spans="2:10" x14ac:dyDescent="0.25">
      <c r="B7669">
        <v>33</v>
      </c>
      <c r="C7669" s="1">
        <v>43234</v>
      </c>
      <c r="D7669">
        <v>5</v>
      </c>
      <c r="E7669">
        <v>856</v>
      </c>
      <c r="F7669">
        <v>94</v>
      </c>
      <c r="G7669">
        <v>27</v>
      </c>
      <c r="H7669">
        <v>320</v>
      </c>
      <c r="I7669">
        <v>20491.349999999999</v>
      </c>
      <c r="J7669">
        <v>6016.98</v>
      </c>
    </row>
    <row r="7670" spans="2:10" x14ac:dyDescent="0.25">
      <c r="B7670">
        <v>33</v>
      </c>
      <c r="C7670" s="1">
        <v>43241</v>
      </c>
      <c r="D7670">
        <v>5</v>
      </c>
      <c r="E7670">
        <v>923</v>
      </c>
      <c r="F7670">
        <v>87</v>
      </c>
      <c r="G7670">
        <v>34</v>
      </c>
      <c r="H7670">
        <v>706</v>
      </c>
      <c r="I7670">
        <v>19505.099999999999</v>
      </c>
      <c r="J7670">
        <v>8967.1</v>
      </c>
    </row>
    <row r="7671" spans="2:10" x14ac:dyDescent="0.25">
      <c r="B7671">
        <v>33</v>
      </c>
      <c r="C7671" s="1">
        <v>43248</v>
      </c>
      <c r="D7671">
        <v>5</v>
      </c>
      <c r="E7671">
        <v>976</v>
      </c>
      <c r="F7671">
        <v>70</v>
      </c>
      <c r="G7671">
        <v>8</v>
      </c>
      <c r="H7671">
        <v>203</v>
      </c>
      <c r="I7671">
        <v>22346.81</v>
      </c>
      <c r="J7671">
        <v>6453.26</v>
      </c>
    </row>
    <row r="7672" spans="2:10" x14ac:dyDescent="0.25">
      <c r="B7672">
        <v>33</v>
      </c>
      <c r="C7672" s="1">
        <v>43255</v>
      </c>
      <c r="D7672">
        <v>5</v>
      </c>
      <c r="E7672">
        <v>1038</v>
      </c>
      <c r="F7672">
        <v>45</v>
      </c>
      <c r="G7672">
        <v>40</v>
      </c>
      <c r="H7672">
        <v>65</v>
      </c>
      <c r="I7672">
        <v>17071.18</v>
      </c>
      <c r="J7672">
        <v>7792.64</v>
      </c>
    </row>
    <row r="7673" spans="2:10" x14ac:dyDescent="0.25">
      <c r="B7673">
        <v>33</v>
      </c>
      <c r="C7673" s="1">
        <v>43262</v>
      </c>
      <c r="D7673">
        <v>5</v>
      </c>
      <c r="E7673">
        <v>1043</v>
      </c>
      <c r="F7673">
        <v>89</v>
      </c>
      <c r="G7673">
        <v>19</v>
      </c>
      <c r="H7673">
        <v>432</v>
      </c>
      <c r="I7673">
        <v>28395.46</v>
      </c>
      <c r="J7673">
        <v>5970.35</v>
      </c>
    </row>
    <row r="7674" spans="2:10" x14ac:dyDescent="0.25">
      <c r="B7674">
        <v>33</v>
      </c>
      <c r="C7674" s="1">
        <v>43269</v>
      </c>
      <c r="D7674">
        <v>5</v>
      </c>
      <c r="E7674">
        <v>1113</v>
      </c>
      <c r="F7674">
        <v>102</v>
      </c>
      <c r="G7674">
        <v>17</v>
      </c>
      <c r="H7674">
        <v>232</v>
      </c>
      <c r="I7674">
        <v>24466.09</v>
      </c>
      <c r="J7674">
        <v>9659.2099999999991</v>
      </c>
    </row>
    <row r="7675" spans="2:10" x14ac:dyDescent="0.25">
      <c r="B7675">
        <v>33</v>
      </c>
      <c r="C7675" s="1">
        <v>43276</v>
      </c>
      <c r="D7675">
        <v>5</v>
      </c>
      <c r="E7675">
        <v>1198</v>
      </c>
      <c r="F7675">
        <v>19</v>
      </c>
      <c r="G7675">
        <v>24</v>
      </c>
      <c r="H7675">
        <v>51</v>
      </c>
      <c r="I7675">
        <v>32173.439999999999</v>
      </c>
      <c r="J7675">
        <v>8320.27</v>
      </c>
    </row>
    <row r="7676" spans="2:10" x14ac:dyDescent="0.25">
      <c r="B7676">
        <v>33</v>
      </c>
      <c r="C7676" s="1">
        <v>43283</v>
      </c>
      <c r="D7676">
        <v>5</v>
      </c>
      <c r="E7676">
        <v>1193</v>
      </c>
      <c r="F7676">
        <v>45</v>
      </c>
      <c r="G7676">
        <v>32</v>
      </c>
      <c r="H7676">
        <v>44</v>
      </c>
      <c r="I7676">
        <v>27039.759999999998</v>
      </c>
      <c r="J7676">
        <v>5269.47</v>
      </c>
    </row>
    <row r="7677" spans="2:10" x14ac:dyDescent="0.25">
      <c r="B7677">
        <v>33</v>
      </c>
      <c r="C7677" s="1">
        <v>43290</v>
      </c>
      <c r="D7677">
        <v>5</v>
      </c>
      <c r="E7677">
        <v>1206</v>
      </c>
      <c r="F7677">
        <v>108</v>
      </c>
      <c r="G7677">
        <v>16</v>
      </c>
      <c r="H7677">
        <v>19</v>
      </c>
      <c r="I7677">
        <v>37395.17</v>
      </c>
      <c r="J7677">
        <v>10072</v>
      </c>
    </row>
    <row r="7678" spans="2:10" x14ac:dyDescent="0.25">
      <c r="B7678">
        <v>33</v>
      </c>
      <c r="C7678" s="1">
        <v>43297</v>
      </c>
      <c r="D7678">
        <v>5</v>
      </c>
      <c r="E7678">
        <v>1298</v>
      </c>
      <c r="F7678">
        <v>86</v>
      </c>
      <c r="G7678">
        <v>27</v>
      </c>
      <c r="H7678">
        <v>805</v>
      </c>
      <c r="I7678">
        <v>29597.31</v>
      </c>
      <c r="J7678">
        <v>9653.4</v>
      </c>
    </row>
    <row r="7679" spans="2:10" x14ac:dyDescent="0.25">
      <c r="B7679">
        <v>33</v>
      </c>
      <c r="C7679" s="1">
        <v>43304</v>
      </c>
      <c r="D7679">
        <v>5</v>
      </c>
      <c r="E7679">
        <v>1357</v>
      </c>
      <c r="F7679">
        <v>84</v>
      </c>
      <c r="G7679">
        <v>20</v>
      </c>
      <c r="H7679">
        <v>296</v>
      </c>
      <c r="I7679">
        <v>13850.58</v>
      </c>
      <c r="J7679">
        <v>8900.77</v>
      </c>
    </row>
    <row r="7680" spans="2:10" x14ac:dyDescent="0.25">
      <c r="B7680">
        <v>33</v>
      </c>
      <c r="C7680" s="1">
        <v>43311</v>
      </c>
      <c r="D7680">
        <v>5</v>
      </c>
      <c r="E7680">
        <v>1421</v>
      </c>
      <c r="F7680">
        <v>110</v>
      </c>
      <c r="G7680">
        <v>33</v>
      </c>
      <c r="H7680">
        <v>495</v>
      </c>
      <c r="I7680">
        <v>30459.41</v>
      </c>
      <c r="J7680">
        <v>9075.51</v>
      </c>
    </row>
    <row r="7681" spans="2:10" x14ac:dyDescent="0.25">
      <c r="B7681">
        <v>33</v>
      </c>
      <c r="C7681" s="1">
        <v>43318</v>
      </c>
      <c r="D7681">
        <v>5</v>
      </c>
      <c r="E7681">
        <v>1498</v>
      </c>
      <c r="F7681">
        <v>42</v>
      </c>
      <c r="G7681">
        <v>9</v>
      </c>
      <c r="H7681">
        <v>719</v>
      </c>
      <c r="I7681">
        <v>32908.86</v>
      </c>
      <c r="J7681">
        <v>10017.34</v>
      </c>
    </row>
    <row r="7682" spans="2:10" x14ac:dyDescent="0.25">
      <c r="B7682">
        <v>33</v>
      </c>
      <c r="C7682" s="1">
        <v>43325</v>
      </c>
      <c r="D7682">
        <v>5</v>
      </c>
      <c r="E7682">
        <v>1531</v>
      </c>
      <c r="F7682">
        <v>108</v>
      </c>
      <c r="G7682">
        <v>38</v>
      </c>
      <c r="H7682">
        <v>1144</v>
      </c>
      <c r="I7682">
        <v>21555.1</v>
      </c>
      <c r="J7682">
        <v>10885.03</v>
      </c>
    </row>
    <row r="7683" spans="2:10" x14ac:dyDescent="0.25">
      <c r="B7683">
        <v>33</v>
      </c>
      <c r="C7683" s="1">
        <v>43332</v>
      </c>
      <c r="D7683">
        <v>5</v>
      </c>
      <c r="E7683">
        <v>1601</v>
      </c>
      <c r="F7683">
        <v>86</v>
      </c>
      <c r="G7683">
        <v>27</v>
      </c>
      <c r="H7683">
        <v>232</v>
      </c>
      <c r="I7683">
        <v>34832.629999999997</v>
      </c>
      <c r="J7683">
        <v>10188.89</v>
      </c>
    </row>
    <row r="7684" spans="2:10" x14ac:dyDescent="0.25">
      <c r="B7684">
        <v>33</v>
      </c>
      <c r="C7684" s="1">
        <v>43339</v>
      </c>
      <c r="D7684">
        <v>5</v>
      </c>
      <c r="E7684">
        <v>1660</v>
      </c>
      <c r="F7684">
        <v>77</v>
      </c>
      <c r="G7684">
        <v>30</v>
      </c>
      <c r="H7684">
        <v>61</v>
      </c>
      <c r="I7684">
        <v>31017.3</v>
      </c>
      <c r="J7684">
        <v>10528.26</v>
      </c>
    </row>
    <row r="7685" spans="2:10" x14ac:dyDescent="0.25">
      <c r="B7685">
        <v>33</v>
      </c>
      <c r="C7685" s="1">
        <v>43346</v>
      </c>
      <c r="D7685">
        <v>5</v>
      </c>
      <c r="E7685">
        <v>1707</v>
      </c>
      <c r="F7685">
        <v>117</v>
      </c>
      <c r="G7685">
        <v>20</v>
      </c>
      <c r="H7685">
        <v>1592</v>
      </c>
      <c r="I7685">
        <v>27753.88</v>
      </c>
      <c r="J7685">
        <v>9460.09</v>
      </c>
    </row>
    <row r="7686" spans="2:10" x14ac:dyDescent="0.25">
      <c r="B7686">
        <v>33</v>
      </c>
      <c r="C7686" s="1">
        <v>43353</v>
      </c>
      <c r="D7686">
        <v>5</v>
      </c>
      <c r="E7686">
        <v>1804</v>
      </c>
      <c r="F7686">
        <v>35</v>
      </c>
      <c r="G7686">
        <v>29</v>
      </c>
      <c r="H7686">
        <v>300</v>
      </c>
      <c r="I7686">
        <v>39054.129999999997</v>
      </c>
      <c r="J7686">
        <v>10108.799999999999</v>
      </c>
    </row>
    <row r="7687" spans="2:10" x14ac:dyDescent="0.25">
      <c r="B7687">
        <v>33</v>
      </c>
      <c r="C7687" s="1">
        <v>43360</v>
      </c>
      <c r="D7687">
        <v>5</v>
      </c>
      <c r="E7687">
        <v>1810</v>
      </c>
      <c r="F7687">
        <v>127</v>
      </c>
      <c r="G7687">
        <v>16</v>
      </c>
      <c r="H7687">
        <v>1149</v>
      </c>
      <c r="I7687">
        <v>42718.12</v>
      </c>
      <c r="J7687">
        <v>14682.81</v>
      </c>
    </row>
    <row r="7688" spans="2:10" x14ac:dyDescent="0.25">
      <c r="B7688">
        <v>33</v>
      </c>
      <c r="C7688" s="1">
        <v>43367</v>
      </c>
      <c r="D7688">
        <v>5</v>
      </c>
      <c r="E7688">
        <v>1921</v>
      </c>
      <c r="F7688">
        <v>102</v>
      </c>
      <c r="G7688">
        <v>27</v>
      </c>
      <c r="H7688">
        <v>1013</v>
      </c>
      <c r="I7688">
        <v>33621.129999999997</v>
      </c>
      <c r="J7688">
        <v>13730.69</v>
      </c>
    </row>
    <row r="7689" spans="2:10" x14ac:dyDescent="0.25">
      <c r="B7689">
        <v>33</v>
      </c>
      <c r="C7689" s="1">
        <v>43101</v>
      </c>
      <c r="D7689">
        <v>6</v>
      </c>
      <c r="E7689">
        <v>0</v>
      </c>
      <c r="F7689">
        <v>80</v>
      </c>
      <c r="G7689">
        <v>35</v>
      </c>
      <c r="H7689">
        <v>30</v>
      </c>
      <c r="I7689">
        <v>689.28</v>
      </c>
      <c r="J7689">
        <v>160.09</v>
      </c>
    </row>
    <row r="7690" spans="2:10" x14ac:dyDescent="0.25">
      <c r="B7690">
        <v>33</v>
      </c>
      <c r="C7690" s="1">
        <v>43108</v>
      </c>
      <c r="D7690">
        <v>6</v>
      </c>
      <c r="E7690">
        <v>45</v>
      </c>
      <c r="F7690">
        <v>62</v>
      </c>
      <c r="G7690">
        <v>19</v>
      </c>
      <c r="H7690">
        <v>11</v>
      </c>
      <c r="I7690">
        <v>955.65</v>
      </c>
      <c r="J7690">
        <v>198.52</v>
      </c>
    </row>
    <row r="7691" spans="2:10" x14ac:dyDescent="0.25">
      <c r="B7691">
        <v>33</v>
      </c>
      <c r="C7691" s="1">
        <v>43115</v>
      </c>
      <c r="D7691">
        <v>6</v>
      </c>
      <c r="E7691">
        <v>88</v>
      </c>
      <c r="F7691">
        <v>34</v>
      </c>
      <c r="G7691">
        <v>9</v>
      </c>
      <c r="H7691">
        <v>3</v>
      </c>
      <c r="I7691">
        <v>847.69</v>
      </c>
      <c r="J7691">
        <v>247.42</v>
      </c>
    </row>
    <row r="7692" spans="2:10" x14ac:dyDescent="0.25">
      <c r="B7692">
        <v>33</v>
      </c>
      <c r="C7692" s="1">
        <v>43122</v>
      </c>
      <c r="D7692">
        <v>6</v>
      </c>
      <c r="E7692">
        <v>113</v>
      </c>
      <c r="F7692">
        <v>95</v>
      </c>
      <c r="G7692">
        <v>25</v>
      </c>
      <c r="H7692">
        <v>6</v>
      </c>
      <c r="I7692">
        <v>2378.38</v>
      </c>
      <c r="J7692">
        <v>396.39</v>
      </c>
    </row>
    <row r="7693" spans="2:10" x14ac:dyDescent="0.25">
      <c r="B7693">
        <v>33</v>
      </c>
      <c r="C7693" s="1">
        <v>43129</v>
      </c>
      <c r="D7693">
        <v>6</v>
      </c>
      <c r="E7693">
        <v>183</v>
      </c>
      <c r="F7693">
        <v>110</v>
      </c>
      <c r="G7693">
        <v>26</v>
      </c>
      <c r="H7693">
        <v>128</v>
      </c>
      <c r="I7693">
        <v>2377.41</v>
      </c>
      <c r="J7693">
        <v>571.04999999999995</v>
      </c>
    </row>
    <row r="7694" spans="2:10" x14ac:dyDescent="0.25">
      <c r="B7694">
        <v>33</v>
      </c>
      <c r="C7694" s="1">
        <v>43136</v>
      </c>
      <c r="D7694">
        <v>6</v>
      </c>
      <c r="E7694">
        <v>267</v>
      </c>
      <c r="F7694">
        <v>96</v>
      </c>
      <c r="G7694">
        <v>14</v>
      </c>
      <c r="H7694">
        <v>32</v>
      </c>
      <c r="I7694">
        <v>3442.13</v>
      </c>
      <c r="J7694">
        <v>687.74</v>
      </c>
    </row>
    <row r="7695" spans="2:10" x14ac:dyDescent="0.25">
      <c r="B7695">
        <v>33</v>
      </c>
      <c r="C7695" s="1">
        <v>43143</v>
      </c>
      <c r="D7695">
        <v>6</v>
      </c>
      <c r="E7695">
        <v>349</v>
      </c>
      <c r="F7695">
        <v>107</v>
      </c>
      <c r="G7695">
        <v>21</v>
      </c>
      <c r="H7695">
        <v>30</v>
      </c>
      <c r="I7695">
        <v>3767.86</v>
      </c>
      <c r="J7695">
        <v>979.87</v>
      </c>
    </row>
    <row r="7696" spans="2:10" x14ac:dyDescent="0.25">
      <c r="B7696">
        <v>33</v>
      </c>
      <c r="C7696" s="1">
        <v>43150</v>
      </c>
      <c r="D7696">
        <v>6</v>
      </c>
      <c r="E7696">
        <v>435</v>
      </c>
      <c r="F7696">
        <v>66</v>
      </c>
      <c r="G7696">
        <v>23</v>
      </c>
      <c r="H7696">
        <v>851</v>
      </c>
      <c r="I7696">
        <v>3062.53</v>
      </c>
      <c r="J7696">
        <v>1023.91</v>
      </c>
    </row>
    <row r="7697" spans="2:10" x14ac:dyDescent="0.25">
      <c r="B7697">
        <v>33</v>
      </c>
      <c r="C7697" s="1">
        <v>43157</v>
      </c>
      <c r="D7697">
        <v>6</v>
      </c>
      <c r="E7697">
        <v>478</v>
      </c>
      <c r="F7697">
        <v>24</v>
      </c>
      <c r="G7697">
        <v>19</v>
      </c>
      <c r="H7697">
        <v>115</v>
      </c>
      <c r="I7697">
        <v>3757.31</v>
      </c>
      <c r="J7697">
        <v>980.88</v>
      </c>
    </row>
    <row r="7698" spans="2:10" x14ac:dyDescent="0.25">
      <c r="B7698">
        <v>33</v>
      </c>
      <c r="C7698" s="1">
        <v>43164</v>
      </c>
      <c r="D7698">
        <v>6</v>
      </c>
      <c r="E7698">
        <v>483</v>
      </c>
      <c r="F7698">
        <v>70</v>
      </c>
      <c r="G7698">
        <v>21</v>
      </c>
      <c r="H7698">
        <v>272</v>
      </c>
      <c r="I7698">
        <v>3811.74</v>
      </c>
      <c r="J7698">
        <v>1067.24</v>
      </c>
    </row>
    <row r="7699" spans="2:10" x14ac:dyDescent="0.25">
      <c r="B7699">
        <v>33</v>
      </c>
      <c r="C7699" s="1">
        <v>43171</v>
      </c>
      <c r="D7699">
        <v>6</v>
      </c>
      <c r="E7699">
        <v>532</v>
      </c>
      <c r="F7699">
        <v>121</v>
      </c>
      <c r="G7699">
        <v>15</v>
      </c>
      <c r="H7699">
        <v>455</v>
      </c>
      <c r="I7699">
        <v>5336.42</v>
      </c>
      <c r="J7699">
        <v>1313.6</v>
      </c>
    </row>
    <row r="7700" spans="2:10" x14ac:dyDescent="0.25">
      <c r="B7700">
        <v>33</v>
      </c>
      <c r="C7700" s="1">
        <v>43178</v>
      </c>
      <c r="D7700">
        <v>6</v>
      </c>
      <c r="E7700">
        <v>638</v>
      </c>
      <c r="F7700">
        <v>79</v>
      </c>
      <c r="G7700">
        <v>23</v>
      </c>
      <c r="H7700">
        <v>50</v>
      </c>
      <c r="I7700">
        <v>8250.82</v>
      </c>
      <c r="J7700">
        <v>1464.39</v>
      </c>
    </row>
    <row r="7701" spans="2:10" x14ac:dyDescent="0.25">
      <c r="B7701">
        <v>33</v>
      </c>
      <c r="C7701" s="1">
        <v>43185</v>
      </c>
      <c r="D7701">
        <v>6</v>
      </c>
      <c r="E7701">
        <v>694</v>
      </c>
      <c r="F7701">
        <v>65</v>
      </c>
      <c r="G7701">
        <v>34</v>
      </c>
      <c r="H7701">
        <v>126</v>
      </c>
      <c r="I7701">
        <v>4131.83</v>
      </c>
      <c r="J7701">
        <v>1439.3</v>
      </c>
    </row>
    <row r="7702" spans="2:10" x14ac:dyDescent="0.25">
      <c r="B7702">
        <v>33</v>
      </c>
      <c r="C7702" s="1">
        <v>43192</v>
      </c>
      <c r="D7702">
        <v>6</v>
      </c>
      <c r="E7702">
        <v>725</v>
      </c>
      <c r="F7702">
        <v>71</v>
      </c>
      <c r="G7702">
        <v>29</v>
      </c>
      <c r="H7702">
        <v>509</v>
      </c>
      <c r="I7702">
        <v>6512.04</v>
      </c>
      <c r="J7702">
        <v>1527.06</v>
      </c>
    </row>
    <row r="7703" spans="2:10" x14ac:dyDescent="0.25">
      <c r="B7703">
        <v>33</v>
      </c>
      <c r="C7703" s="1">
        <v>43199</v>
      </c>
      <c r="D7703">
        <v>6</v>
      </c>
      <c r="E7703">
        <v>767</v>
      </c>
      <c r="F7703">
        <v>76</v>
      </c>
      <c r="G7703">
        <v>35</v>
      </c>
      <c r="H7703">
        <v>719</v>
      </c>
      <c r="I7703">
        <v>7595.4</v>
      </c>
      <c r="J7703">
        <v>1677.17</v>
      </c>
    </row>
    <row r="7704" spans="2:10" x14ac:dyDescent="0.25">
      <c r="B7704">
        <v>33</v>
      </c>
      <c r="C7704" s="1">
        <v>43206</v>
      </c>
      <c r="D7704">
        <v>6</v>
      </c>
      <c r="E7704">
        <v>808</v>
      </c>
      <c r="F7704">
        <v>113</v>
      </c>
      <c r="G7704">
        <v>25</v>
      </c>
      <c r="H7704">
        <v>555</v>
      </c>
      <c r="I7704">
        <v>3776.96</v>
      </c>
      <c r="J7704">
        <v>1803.2</v>
      </c>
    </row>
    <row r="7705" spans="2:10" x14ac:dyDescent="0.25">
      <c r="B7705">
        <v>33</v>
      </c>
      <c r="C7705" s="1">
        <v>43213</v>
      </c>
      <c r="D7705">
        <v>6</v>
      </c>
      <c r="E7705">
        <v>896</v>
      </c>
      <c r="F7705">
        <v>60</v>
      </c>
      <c r="G7705">
        <v>32</v>
      </c>
      <c r="H7705">
        <v>60</v>
      </c>
      <c r="I7705">
        <v>5266.33</v>
      </c>
      <c r="J7705">
        <v>1862.3</v>
      </c>
    </row>
    <row r="7706" spans="2:10" x14ac:dyDescent="0.25">
      <c r="B7706">
        <v>33</v>
      </c>
      <c r="C7706" s="1">
        <v>43220</v>
      </c>
      <c r="D7706">
        <v>6</v>
      </c>
      <c r="E7706">
        <v>924</v>
      </c>
      <c r="F7706">
        <v>55</v>
      </c>
      <c r="G7706">
        <v>17</v>
      </c>
      <c r="H7706">
        <v>197</v>
      </c>
      <c r="I7706">
        <v>6657.77</v>
      </c>
      <c r="J7706">
        <v>2007.96</v>
      </c>
    </row>
    <row r="7707" spans="2:10" x14ac:dyDescent="0.25">
      <c r="B7707">
        <v>33</v>
      </c>
      <c r="C7707" s="1">
        <v>43227</v>
      </c>
      <c r="D7707">
        <v>6</v>
      </c>
      <c r="E7707">
        <v>962</v>
      </c>
      <c r="F7707">
        <v>78</v>
      </c>
      <c r="G7707">
        <v>9</v>
      </c>
      <c r="H7707">
        <v>395</v>
      </c>
      <c r="I7707">
        <v>6530.3</v>
      </c>
      <c r="J7707">
        <v>2209.9499999999998</v>
      </c>
    </row>
    <row r="7708" spans="2:10" x14ac:dyDescent="0.25">
      <c r="B7708">
        <v>33</v>
      </c>
      <c r="C7708" s="1">
        <v>43234</v>
      </c>
      <c r="D7708">
        <v>6</v>
      </c>
      <c r="E7708">
        <v>1031</v>
      </c>
      <c r="F7708">
        <v>48</v>
      </c>
      <c r="G7708">
        <v>17</v>
      </c>
      <c r="H7708">
        <v>493</v>
      </c>
      <c r="I7708">
        <v>7557.41</v>
      </c>
      <c r="J7708">
        <v>1936.61</v>
      </c>
    </row>
    <row r="7709" spans="2:10" x14ac:dyDescent="0.25">
      <c r="B7709">
        <v>33</v>
      </c>
      <c r="C7709" s="1">
        <v>43241</v>
      </c>
      <c r="D7709">
        <v>6</v>
      </c>
      <c r="E7709">
        <v>1062</v>
      </c>
      <c r="F7709">
        <v>113</v>
      </c>
      <c r="G7709">
        <v>22</v>
      </c>
      <c r="H7709">
        <v>1163</v>
      </c>
      <c r="I7709">
        <v>13257.03</v>
      </c>
      <c r="J7709">
        <v>2366.0700000000002</v>
      </c>
    </row>
    <row r="7710" spans="2:10" x14ac:dyDescent="0.25">
      <c r="B7710">
        <v>33</v>
      </c>
      <c r="C7710" s="1">
        <v>43248</v>
      </c>
      <c r="D7710">
        <v>6</v>
      </c>
      <c r="E7710">
        <v>1153</v>
      </c>
      <c r="F7710">
        <v>82</v>
      </c>
      <c r="G7710">
        <v>15</v>
      </c>
      <c r="H7710">
        <v>48</v>
      </c>
      <c r="I7710">
        <v>17509.88</v>
      </c>
      <c r="J7710">
        <v>2379.0700000000002</v>
      </c>
    </row>
    <row r="7711" spans="2:10" x14ac:dyDescent="0.25">
      <c r="B7711">
        <v>33</v>
      </c>
      <c r="C7711" s="1">
        <v>43255</v>
      </c>
      <c r="D7711">
        <v>6</v>
      </c>
      <c r="E7711">
        <v>1220</v>
      </c>
      <c r="F7711">
        <v>72</v>
      </c>
      <c r="G7711">
        <v>17</v>
      </c>
      <c r="H7711">
        <v>1113</v>
      </c>
      <c r="I7711">
        <v>13285.43</v>
      </c>
      <c r="J7711">
        <v>2719.76</v>
      </c>
    </row>
    <row r="7712" spans="2:10" x14ac:dyDescent="0.25">
      <c r="B7712">
        <v>33</v>
      </c>
      <c r="C7712" s="1">
        <v>43262</v>
      </c>
      <c r="D7712">
        <v>6</v>
      </c>
      <c r="E7712">
        <v>1275</v>
      </c>
      <c r="F7712">
        <v>47</v>
      </c>
      <c r="G7712">
        <v>8</v>
      </c>
      <c r="H7712">
        <v>140</v>
      </c>
      <c r="I7712">
        <v>9013.7199999999993</v>
      </c>
      <c r="J7712">
        <v>2535.6</v>
      </c>
    </row>
    <row r="7713" spans="2:10" x14ac:dyDescent="0.25">
      <c r="B7713">
        <v>33</v>
      </c>
      <c r="C7713" s="1">
        <v>43269</v>
      </c>
      <c r="D7713">
        <v>6</v>
      </c>
      <c r="E7713">
        <v>1314</v>
      </c>
      <c r="F7713">
        <v>114</v>
      </c>
      <c r="G7713">
        <v>17</v>
      </c>
      <c r="H7713">
        <v>87</v>
      </c>
      <c r="I7713">
        <v>13620.5</v>
      </c>
      <c r="J7713">
        <v>2750.43</v>
      </c>
    </row>
    <row r="7714" spans="2:10" x14ac:dyDescent="0.25">
      <c r="B7714">
        <v>33</v>
      </c>
      <c r="C7714" s="1">
        <v>43276</v>
      </c>
      <c r="D7714">
        <v>6</v>
      </c>
      <c r="E7714">
        <v>1411</v>
      </c>
      <c r="F7714">
        <v>38</v>
      </c>
      <c r="G7714">
        <v>30</v>
      </c>
      <c r="H7714">
        <v>1631</v>
      </c>
      <c r="I7714">
        <v>17949.740000000002</v>
      </c>
      <c r="J7714">
        <v>2973.99</v>
      </c>
    </row>
    <row r="7715" spans="2:10" x14ac:dyDescent="0.25">
      <c r="B7715">
        <v>33</v>
      </c>
      <c r="C7715" s="1">
        <v>43283</v>
      </c>
      <c r="D7715">
        <v>6</v>
      </c>
      <c r="E7715">
        <v>1419</v>
      </c>
      <c r="F7715">
        <v>125</v>
      </c>
      <c r="G7715">
        <v>31</v>
      </c>
      <c r="H7715">
        <v>89</v>
      </c>
      <c r="I7715">
        <v>7502.79</v>
      </c>
      <c r="J7715">
        <v>3159.18</v>
      </c>
    </row>
    <row r="7716" spans="2:10" x14ac:dyDescent="0.25">
      <c r="B7716">
        <v>33</v>
      </c>
      <c r="C7716" s="1">
        <v>43290</v>
      </c>
      <c r="D7716">
        <v>6</v>
      </c>
      <c r="E7716">
        <v>1513</v>
      </c>
      <c r="F7716">
        <v>101</v>
      </c>
      <c r="G7716">
        <v>18</v>
      </c>
      <c r="H7716">
        <v>198</v>
      </c>
      <c r="I7716">
        <v>6200.8</v>
      </c>
      <c r="J7716">
        <v>3155.42</v>
      </c>
    </row>
    <row r="7717" spans="2:10" x14ac:dyDescent="0.25">
      <c r="B7717">
        <v>33</v>
      </c>
      <c r="C7717" s="1">
        <v>43297</v>
      </c>
      <c r="D7717">
        <v>6</v>
      </c>
      <c r="E7717">
        <v>1596</v>
      </c>
      <c r="F7717">
        <v>67</v>
      </c>
      <c r="G7717">
        <v>34</v>
      </c>
      <c r="H7717">
        <v>472</v>
      </c>
      <c r="I7717">
        <v>20109.45</v>
      </c>
      <c r="J7717">
        <v>3537.31</v>
      </c>
    </row>
    <row r="7718" spans="2:10" x14ac:dyDescent="0.25">
      <c r="B7718">
        <v>33</v>
      </c>
      <c r="C7718" s="1">
        <v>43304</v>
      </c>
      <c r="D7718">
        <v>6</v>
      </c>
      <c r="E7718">
        <v>1629</v>
      </c>
      <c r="F7718">
        <v>95</v>
      </c>
      <c r="G7718">
        <v>28</v>
      </c>
      <c r="H7718">
        <v>63</v>
      </c>
      <c r="I7718">
        <v>11488.31</v>
      </c>
      <c r="J7718">
        <v>3437.49</v>
      </c>
    </row>
    <row r="7719" spans="2:10" x14ac:dyDescent="0.25">
      <c r="B7719">
        <v>33</v>
      </c>
      <c r="C7719" s="1">
        <v>43311</v>
      </c>
      <c r="D7719">
        <v>6</v>
      </c>
      <c r="E7719">
        <v>1696</v>
      </c>
      <c r="F7719">
        <v>96</v>
      </c>
      <c r="G7719">
        <v>35</v>
      </c>
      <c r="H7719">
        <v>84</v>
      </c>
      <c r="I7719">
        <v>12647.85</v>
      </c>
      <c r="J7719">
        <v>3673.65</v>
      </c>
    </row>
    <row r="7720" spans="2:10" x14ac:dyDescent="0.25">
      <c r="B7720">
        <v>33</v>
      </c>
      <c r="C7720" s="1">
        <v>43318</v>
      </c>
      <c r="D7720">
        <v>6</v>
      </c>
      <c r="E7720">
        <v>1757</v>
      </c>
      <c r="F7720">
        <v>59</v>
      </c>
      <c r="G7720">
        <v>40</v>
      </c>
      <c r="H7720">
        <v>150</v>
      </c>
      <c r="I7720">
        <v>9312.4</v>
      </c>
      <c r="J7720">
        <v>3475.3</v>
      </c>
    </row>
    <row r="7721" spans="2:10" x14ac:dyDescent="0.25">
      <c r="B7721">
        <v>33</v>
      </c>
      <c r="C7721" s="1">
        <v>43325</v>
      </c>
      <c r="D7721">
        <v>6</v>
      </c>
      <c r="E7721">
        <v>1776</v>
      </c>
      <c r="F7721">
        <v>73</v>
      </c>
      <c r="G7721">
        <v>19</v>
      </c>
      <c r="H7721">
        <v>2302</v>
      </c>
      <c r="I7721">
        <v>19588.439999999999</v>
      </c>
      <c r="J7721">
        <v>4027.24</v>
      </c>
    </row>
    <row r="7722" spans="2:10" x14ac:dyDescent="0.25">
      <c r="B7722">
        <v>33</v>
      </c>
      <c r="C7722" s="1">
        <v>43332</v>
      </c>
      <c r="D7722">
        <v>6</v>
      </c>
      <c r="E7722">
        <v>1830</v>
      </c>
      <c r="F7722">
        <v>101</v>
      </c>
      <c r="G7722">
        <v>27</v>
      </c>
      <c r="H7722">
        <v>275</v>
      </c>
      <c r="I7722">
        <v>21694.880000000001</v>
      </c>
      <c r="J7722">
        <v>3960.67</v>
      </c>
    </row>
    <row r="7723" spans="2:10" x14ac:dyDescent="0.25">
      <c r="B7723">
        <v>33</v>
      </c>
      <c r="C7723" s="1">
        <v>43339</v>
      </c>
      <c r="D7723">
        <v>6</v>
      </c>
      <c r="E7723">
        <v>1904</v>
      </c>
      <c r="F7723">
        <v>90</v>
      </c>
      <c r="G7723">
        <v>34</v>
      </c>
      <c r="H7723">
        <v>710</v>
      </c>
      <c r="I7723">
        <v>22404.42</v>
      </c>
      <c r="J7723">
        <v>3710.59</v>
      </c>
    </row>
    <row r="7724" spans="2:10" x14ac:dyDescent="0.25">
      <c r="B7724">
        <v>33</v>
      </c>
      <c r="C7724" s="1">
        <v>43346</v>
      </c>
      <c r="D7724">
        <v>6</v>
      </c>
      <c r="E7724">
        <v>1960</v>
      </c>
      <c r="F7724">
        <v>108</v>
      </c>
      <c r="G7724">
        <v>15</v>
      </c>
      <c r="H7724">
        <v>842</v>
      </c>
      <c r="I7724">
        <v>16017.62</v>
      </c>
      <c r="J7724">
        <v>4307.41</v>
      </c>
    </row>
    <row r="7725" spans="2:10" x14ac:dyDescent="0.25">
      <c r="B7725">
        <v>33</v>
      </c>
      <c r="C7725" s="1">
        <v>43353</v>
      </c>
      <c r="D7725">
        <v>6</v>
      </c>
      <c r="E7725">
        <v>2053</v>
      </c>
      <c r="F7725">
        <v>56</v>
      </c>
      <c r="G7725">
        <v>28</v>
      </c>
      <c r="H7725">
        <v>581</v>
      </c>
      <c r="I7725">
        <v>7746.27</v>
      </c>
      <c r="J7725">
        <v>4116.3599999999997</v>
      </c>
    </row>
    <row r="7726" spans="2:10" x14ac:dyDescent="0.25">
      <c r="B7726">
        <v>33</v>
      </c>
      <c r="C7726" s="1">
        <v>43360</v>
      </c>
      <c r="D7726">
        <v>6</v>
      </c>
      <c r="E7726">
        <v>2081</v>
      </c>
      <c r="F7726">
        <v>66</v>
      </c>
      <c r="G7726">
        <v>27</v>
      </c>
      <c r="H7726">
        <v>614</v>
      </c>
      <c r="I7726">
        <v>16686.53</v>
      </c>
      <c r="J7726">
        <v>4559.8599999999997</v>
      </c>
    </row>
    <row r="7727" spans="2:10" x14ac:dyDescent="0.25">
      <c r="B7727">
        <v>33</v>
      </c>
      <c r="C7727" s="1">
        <v>43367</v>
      </c>
      <c r="D7727">
        <v>6</v>
      </c>
      <c r="E7727">
        <v>2120</v>
      </c>
      <c r="F7727">
        <v>53</v>
      </c>
      <c r="G7727">
        <v>20</v>
      </c>
      <c r="H7727">
        <v>160</v>
      </c>
      <c r="I7727">
        <v>17101.080000000002</v>
      </c>
      <c r="J7727">
        <v>4258.76</v>
      </c>
    </row>
    <row r="7728" spans="2:10" x14ac:dyDescent="0.25">
      <c r="B7728">
        <v>34</v>
      </c>
      <c r="C7728" s="1">
        <v>43101</v>
      </c>
      <c r="D7728">
        <v>1</v>
      </c>
      <c r="E7728">
        <v>0</v>
      </c>
      <c r="F7728">
        <v>54</v>
      </c>
      <c r="G7728">
        <v>3</v>
      </c>
      <c r="H7728">
        <v>21</v>
      </c>
      <c r="I7728">
        <v>389.99</v>
      </c>
      <c r="J7728">
        <v>124.01</v>
      </c>
    </row>
    <row r="7729" spans="2:10" x14ac:dyDescent="0.25">
      <c r="B7729">
        <v>34</v>
      </c>
      <c r="C7729" s="1">
        <v>43108</v>
      </c>
      <c r="D7729">
        <v>1</v>
      </c>
      <c r="E7729">
        <v>51</v>
      </c>
      <c r="F7729">
        <v>82</v>
      </c>
      <c r="G7729">
        <v>34</v>
      </c>
      <c r="H7729">
        <v>39</v>
      </c>
      <c r="I7729">
        <v>812.03</v>
      </c>
      <c r="J7729">
        <v>295.83999999999997</v>
      </c>
    </row>
    <row r="7730" spans="2:10" x14ac:dyDescent="0.25">
      <c r="B7730">
        <v>34</v>
      </c>
      <c r="C7730" s="1">
        <v>43115</v>
      </c>
      <c r="D7730">
        <v>1</v>
      </c>
      <c r="E7730">
        <v>99</v>
      </c>
      <c r="F7730">
        <v>57</v>
      </c>
      <c r="G7730">
        <v>29</v>
      </c>
      <c r="H7730">
        <v>23</v>
      </c>
      <c r="I7730">
        <v>905.19</v>
      </c>
      <c r="J7730">
        <v>275.73</v>
      </c>
    </row>
    <row r="7731" spans="2:10" x14ac:dyDescent="0.25">
      <c r="B7731">
        <v>34</v>
      </c>
      <c r="C7731" s="1">
        <v>43122</v>
      </c>
      <c r="D7731">
        <v>1</v>
      </c>
      <c r="E7731">
        <v>127</v>
      </c>
      <c r="F7731">
        <v>101</v>
      </c>
      <c r="G7731">
        <v>27</v>
      </c>
      <c r="H7731">
        <v>133</v>
      </c>
      <c r="I7731">
        <v>1188.53</v>
      </c>
      <c r="J7731">
        <v>329.03</v>
      </c>
    </row>
    <row r="7732" spans="2:10" x14ac:dyDescent="0.25">
      <c r="B7732">
        <v>34</v>
      </c>
      <c r="C7732" s="1">
        <v>43129</v>
      </c>
      <c r="D7732">
        <v>1</v>
      </c>
      <c r="E7732">
        <v>201</v>
      </c>
      <c r="F7732">
        <v>46</v>
      </c>
      <c r="G7732">
        <v>36</v>
      </c>
      <c r="H7732">
        <v>152</v>
      </c>
      <c r="I7732">
        <v>1360.3</v>
      </c>
      <c r="J7732">
        <v>593.63</v>
      </c>
    </row>
    <row r="7733" spans="2:10" x14ac:dyDescent="0.25">
      <c r="B7733">
        <v>34</v>
      </c>
      <c r="C7733" s="1">
        <v>43136</v>
      </c>
      <c r="D7733">
        <v>1</v>
      </c>
      <c r="E7733">
        <v>211</v>
      </c>
      <c r="F7733">
        <v>55</v>
      </c>
      <c r="G7733">
        <v>17</v>
      </c>
      <c r="H7733">
        <v>355</v>
      </c>
      <c r="I7733">
        <v>1405.48</v>
      </c>
      <c r="J7733">
        <v>741.43</v>
      </c>
    </row>
    <row r="7734" spans="2:10" x14ac:dyDescent="0.25">
      <c r="B7734">
        <v>34</v>
      </c>
      <c r="C7734" s="1">
        <v>43143</v>
      </c>
      <c r="D7734">
        <v>1</v>
      </c>
      <c r="E7734">
        <v>249</v>
      </c>
      <c r="F7734">
        <v>100</v>
      </c>
      <c r="G7734">
        <v>16</v>
      </c>
      <c r="H7734">
        <v>32</v>
      </c>
      <c r="I7734">
        <v>2576.58</v>
      </c>
      <c r="J7734">
        <v>688.02</v>
      </c>
    </row>
    <row r="7735" spans="2:10" x14ac:dyDescent="0.25">
      <c r="B7735">
        <v>34</v>
      </c>
      <c r="C7735" s="1">
        <v>43150</v>
      </c>
      <c r="D7735">
        <v>1</v>
      </c>
      <c r="E7735">
        <v>333</v>
      </c>
      <c r="F7735">
        <v>73</v>
      </c>
      <c r="G7735">
        <v>23</v>
      </c>
      <c r="H7735">
        <v>184</v>
      </c>
      <c r="I7735">
        <v>2651.85</v>
      </c>
      <c r="J7735">
        <v>679.33</v>
      </c>
    </row>
    <row r="7736" spans="2:10" x14ac:dyDescent="0.25">
      <c r="B7736">
        <v>34</v>
      </c>
      <c r="C7736" s="1">
        <v>43157</v>
      </c>
      <c r="D7736">
        <v>1</v>
      </c>
      <c r="E7736">
        <v>383</v>
      </c>
      <c r="F7736">
        <v>79</v>
      </c>
      <c r="G7736">
        <v>18</v>
      </c>
      <c r="H7736">
        <v>52</v>
      </c>
      <c r="I7736">
        <v>4758.7</v>
      </c>
      <c r="J7736">
        <v>1042.81</v>
      </c>
    </row>
    <row r="7737" spans="2:10" x14ac:dyDescent="0.25">
      <c r="B7737">
        <v>34</v>
      </c>
      <c r="C7737" s="1">
        <v>43164</v>
      </c>
      <c r="D7737">
        <v>1</v>
      </c>
      <c r="E7737">
        <v>444</v>
      </c>
      <c r="F7737">
        <v>71</v>
      </c>
      <c r="G7737">
        <v>28</v>
      </c>
      <c r="H7737">
        <v>547</v>
      </c>
      <c r="I7737">
        <v>5209.3500000000004</v>
      </c>
      <c r="J7737">
        <v>907.93</v>
      </c>
    </row>
    <row r="7738" spans="2:10" x14ac:dyDescent="0.25">
      <c r="B7738">
        <v>34</v>
      </c>
      <c r="C7738" s="1">
        <v>43171</v>
      </c>
      <c r="D7738">
        <v>1</v>
      </c>
      <c r="E7738">
        <v>487</v>
      </c>
      <c r="F7738">
        <v>56</v>
      </c>
      <c r="G7738">
        <v>14</v>
      </c>
      <c r="H7738">
        <v>270</v>
      </c>
      <c r="I7738">
        <v>4198.03</v>
      </c>
      <c r="J7738">
        <v>1021.59</v>
      </c>
    </row>
    <row r="7739" spans="2:10" x14ac:dyDescent="0.25">
      <c r="B7739">
        <v>34</v>
      </c>
      <c r="C7739" s="1">
        <v>43178</v>
      </c>
      <c r="D7739">
        <v>1</v>
      </c>
      <c r="E7739">
        <v>529</v>
      </c>
      <c r="F7739">
        <v>121</v>
      </c>
      <c r="G7739">
        <v>25</v>
      </c>
      <c r="H7739">
        <v>509</v>
      </c>
      <c r="I7739">
        <v>3871.89</v>
      </c>
      <c r="J7739">
        <v>989.3</v>
      </c>
    </row>
    <row r="7740" spans="2:10" x14ac:dyDescent="0.25">
      <c r="B7740">
        <v>34</v>
      </c>
      <c r="C7740" s="1">
        <v>43185</v>
      </c>
      <c r="D7740">
        <v>1</v>
      </c>
      <c r="E7740">
        <v>625</v>
      </c>
      <c r="F7740">
        <v>96</v>
      </c>
      <c r="G7740">
        <v>32</v>
      </c>
      <c r="H7740">
        <v>76</v>
      </c>
      <c r="I7740">
        <v>3862.99</v>
      </c>
      <c r="J7740">
        <v>1360.09</v>
      </c>
    </row>
    <row r="7741" spans="2:10" x14ac:dyDescent="0.25">
      <c r="B7741">
        <v>34</v>
      </c>
      <c r="C7741" s="1">
        <v>43192</v>
      </c>
      <c r="D7741">
        <v>1</v>
      </c>
      <c r="E7741">
        <v>689</v>
      </c>
      <c r="F7741">
        <v>75</v>
      </c>
      <c r="G7741">
        <v>29</v>
      </c>
      <c r="H7741">
        <v>795</v>
      </c>
      <c r="I7741">
        <v>2603.17</v>
      </c>
      <c r="J7741">
        <v>1575.02</v>
      </c>
    </row>
    <row r="7742" spans="2:10" x14ac:dyDescent="0.25">
      <c r="B7742">
        <v>34</v>
      </c>
      <c r="C7742" s="1">
        <v>43199</v>
      </c>
      <c r="D7742">
        <v>1</v>
      </c>
      <c r="E7742">
        <v>735</v>
      </c>
      <c r="F7742">
        <v>101</v>
      </c>
      <c r="G7742">
        <v>23</v>
      </c>
      <c r="H7742">
        <v>245</v>
      </c>
      <c r="I7742">
        <v>5719.86</v>
      </c>
      <c r="J7742">
        <v>1817.2</v>
      </c>
    </row>
    <row r="7743" spans="2:10" x14ac:dyDescent="0.25">
      <c r="B7743">
        <v>34</v>
      </c>
      <c r="C7743" s="1">
        <v>43206</v>
      </c>
      <c r="D7743">
        <v>1</v>
      </c>
      <c r="E7743">
        <v>813</v>
      </c>
      <c r="F7743">
        <v>91</v>
      </c>
      <c r="G7743">
        <v>27</v>
      </c>
      <c r="H7743">
        <v>193</v>
      </c>
      <c r="I7743">
        <v>7686.12</v>
      </c>
      <c r="J7743">
        <v>1488.74</v>
      </c>
    </row>
    <row r="7744" spans="2:10" x14ac:dyDescent="0.25">
      <c r="B7744">
        <v>34</v>
      </c>
      <c r="C7744" s="1">
        <v>43213</v>
      </c>
      <c r="D7744">
        <v>1</v>
      </c>
      <c r="E7744">
        <v>877</v>
      </c>
      <c r="F7744">
        <v>79</v>
      </c>
      <c r="G7744">
        <v>27</v>
      </c>
      <c r="H7744">
        <v>246</v>
      </c>
      <c r="I7744">
        <v>7399.78</v>
      </c>
      <c r="J7744">
        <v>2254.4299999999998</v>
      </c>
    </row>
    <row r="7745" spans="2:10" x14ac:dyDescent="0.25">
      <c r="B7745">
        <v>34</v>
      </c>
      <c r="C7745" s="1">
        <v>43220</v>
      </c>
      <c r="D7745">
        <v>1</v>
      </c>
      <c r="E7745">
        <v>929</v>
      </c>
      <c r="F7745">
        <v>60</v>
      </c>
      <c r="G7745">
        <v>26</v>
      </c>
      <c r="H7745">
        <v>449</v>
      </c>
      <c r="I7745">
        <v>3758.54</v>
      </c>
      <c r="J7745">
        <v>2226.58</v>
      </c>
    </row>
    <row r="7746" spans="2:10" x14ac:dyDescent="0.25">
      <c r="B7746">
        <v>34</v>
      </c>
      <c r="C7746" s="1">
        <v>43227</v>
      </c>
      <c r="D7746">
        <v>1</v>
      </c>
      <c r="E7746">
        <v>963</v>
      </c>
      <c r="F7746">
        <v>79</v>
      </c>
      <c r="G7746">
        <v>37</v>
      </c>
      <c r="H7746">
        <v>278</v>
      </c>
      <c r="I7746">
        <v>7008.7</v>
      </c>
      <c r="J7746">
        <v>1927.56</v>
      </c>
    </row>
    <row r="7747" spans="2:10" x14ac:dyDescent="0.25">
      <c r="B7747">
        <v>34</v>
      </c>
      <c r="C7747" s="1">
        <v>43234</v>
      </c>
      <c r="D7747">
        <v>1</v>
      </c>
      <c r="E7747">
        <v>1005</v>
      </c>
      <c r="F7747">
        <v>73</v>
      </c>
      <c r="G7747">
        <v>7</v>
      </c>
      <c r="H7747">
        <v>222</v>
      </c>
      <c r="I7747">
        <v>5648.19</v>
      </c>
      <c r="J7747">
        <v>2048.9899999999998</v>
      </c>
    </row>
    <row r="7748" spans="2:10" x14ac:dyDescent="0.25">
      <c r="B7748">
        <v>34</v>
      </c>
      <c r="C7748" s="1">
        <v>43241</v>
      </c>
      <c r="D7748">
        <v>1</v>
      </c>
      <c r="E7748">
        <v>1071</v>
      </c>
      <c r="F7748">
        <v>86</v>
      </c>
      <c r="G7748">
        <v>21</v>
      </c>
      <c r="H7748">
        <v>18</v>
      </c>
      <c r="I7748">
        <v>8122.21</v>
      </c>
      <c r="J7748">
        <v>1811.55</v>
      </c>
    </row>
    <row r="7749" spans="2:10" x14ac:dyDescent="0.25">
      <c r="B7749">
        <v>34</v>
      </c>
      <c r="C7749" s="1">
        <v>43248</v>
      </c>
      <c r="D7749">
        <v>1</v>
      </c>
      <c r="E7749">
        <v>1136</v>
      </c>
      <c r="F7749">
        <v>90</v>
      </c>
      <c r="G7749">
        <v>25</v>
      </c>
      <c r="H7749">
        <v>930</v>
      </c>
      <c r="I7749">
        <v>5587.06</v>
      </c>
      <c r="J7749">
        <v>2326.9699999999998</v>
      </c>
    </row>
    <row r="7750" spans="2:10" x14ac:dyDescent="0.25">
      <c r="B7750">
        <v>34</v>
      </c>
      <c r="C7750" s="1">
        <v>43255</v>
      </c>
      <c r="D7750">
        <v>1</v>
      </c>
      <c r="E7750">
        <v>1201</v>
      </c>
      <c r="F7750">
        <v>104</v>
      </c>
      <c r="G7750">
        <v>29</v>
      </c>
      <c r="H7750">
        <v>377</v>
      </c>
      <c r="I7750">
        <v>7541.58</v>
      </c>
      <c r="J7750">
        <v>2578.69</v>
      </c>
    </row>
    <row r="7751" spans="2:10" x14ac:dyDescent="0.25">
      <c r="B7751">
        <v>34</v>
      </c>
      <c r="C7751" s="1">
        <v>43262</v>
      </c>
      <c r="D7751">
        <v>1</v>
      </c>
      <c r="E7751">
        <v>1276</v>
      </c>
      <c r="F7751">
        <v>89</v>
      </c>
      <c r="G7751">
        <v>22</v>
      </c>
      <c r="H7751">
        <v>353</v>
      </c>
      <c r="I7751">
        <v>10744.07</v>
      </c>
      <c r="J7751">
        <v>2525.21</v>
      </c>
    </row>
    <row r="7752" spans="2:10" x14ac:dyDescent="0.25">
      <c r="B7752">
        <v>34</v>
      </c>
      <c r="C7752" s="1">
        <v>43269</v>
      </c>
      <c r="D7752">
        <v>1</v>
      </c>
      <c r="E7752">
        <v>1343</v>
      </c>
      <c r="F7752">
        <v>97</v>
      </c>
      <c r="G7752">
        <v>18</v>
      </c>
      <c r="H7752">
        <v>454</v>
      </c>
      <c r="I7752">
        <v>8093.85</v>
      </c>
      <c r="J7752">
        <v>2531.1</v>
      </c>
    </row>
    <row r="7753" spans="2:10" x14ac:dyDescent="0.25">
      <c r="B7753">
        <v>34</v>
      </c>
      <c r="C7753" s="1">
        <v>43276</v>
      </c>
      <c r="D7753">
        <v>1</v>
      </c>
      <c r="E7753">
        <v>1422</v>
      </c>
      <c r="F7753">
        <v>136</v>
      </c>
      <c r="G7753">
        <v>26</v>
      </c>
      <c r="H7753">
        <v>205</v>
      </c>
      <c r="I7753">
        <v>6708.7</v>
      </c>
      <c r="J7753">
        <v>3188.55</v>
      </c>
    </row>
    <row r="7754" spans="2:10" x14ac:dyDescent="0.25">
      <c r="B7754">
        <v>34</v>
      </c>
      <c r="C7754" s="1">
        <v>43283</v>
      </c>
      <c r="D7754">
        <v>1</v>
      </c>
      <c r="E7754">
        <v>1532</v>
      </c>
      <c r="F7754">
        <v>28</v>
      </c>
      <c r="G7754">
        <v>21</v>
      </c>
      <c r="H7754">
        <v>936</v>
      </c>
      <c r="I7754">
        <v>7022.6</v>
      </c>
      <c r="J7754">
        <v>3380.96</v>
      </c>
    </row>
    <row r="7755" spans="2:10" x14ac:dyDescent="0.25">
      <c r="B7755">
        <v>34</v>
      </c>
      <c r="C7755" s="1">
        <v>43290</v>
      </c>
      <c r="D7755">
        <v>1</v>
      </c>
      <c r="E7755">
        <v>1539</v>
      </c>
      <c r="F7755">
        <v>61</v>
      </c>
      <c r="G7755">
        <v>29</v>
      </c>
      <c r="H7755">
        <v>773</v>
      </c>
      <c r="I7755">
        <v>12908.93</v>
      </c>
      <c r="J7755">
        <v>4494.4799999999996</v>
      </c>
    </row>
    <row r="7756" spans="2:10" x14ac:dyDescent="0.25">
      <c r="B7756">
        <v>34</v>
      </c>
      <c r="C7756" s="1">
        <v>43297</v>
      </c>
      <c r="D7756">
        <v>1</v>
      </c>
      <c r="E7756">
        <v>1571</v>
      </c>
      <c r="F7756">
        <v>41</v>
      </c>
      <c r="G7756">
        <v>29</v>
      </c>
      <c r="H7756">
        <v>811</v>
      </c>
      <c r="I7756">
        <v>6775.15</v>
      </c>
      <c r="J7756">
        <v>4574.66</v>
      </c>
    </row>
    <row r="7757" spans="2:10" x14ac:dyDescent="0.25">
      <c r="B7757">
        <v>34</v>
      </c>
      <c r="C7757" s="1">
        <v>43304</v>
      </c>
      <c r="D7757">
        <v>1</v>
      </c>
      <c r="E7757">
        <v>1583</v>
      </c>
      <c r="F7757">
        <v>89</v>
      </c>
      <c r="G7757">
        <v>29</v>
      </c>
      <c r="H7757">
        <v>1104</v>
      </c>
      <c r="I7757">
        <v>7154.82</v>
      </c>
      <c r="J7757">
        <v>2354.25</v>
      </c>
    </row>
    <row r="7758" spans="2:10" x14ac:dyDescent="0.25">
      <c r="B7758">
        <v>34</v>
      </c>
      <c r="C7758" s="1">
        <v>43311</v>
      </c>
      <c r="D7758">
        <v>1</v>
      </c>
      <c r="E7758">
        <v>1643</v>
      </c>
      <c r="F7758">
        <v>81</v>
      </c>
      <c r="G7758">
        <v>18</v>
      </c>
      <c r="H7758">
        <v>334</v>
      </c>
      <c r="I7758">
        <v>17323.09</v>
      </c>
      <c r="J7758">
        <v>3564.6</v>
      </c>
    </row>
    <row r="7759" spans="2:10" x14ac:dyDescent="0.25">
      <c r="B7759">
        <v>34</v>
      </c>
      <c r="C7759" s="1">
        <v>43318</v>
      </c>
      <c r="D7759">
        <v>1</v>
      </c>
      <c r="E7759">
        <v>1706</v>
      </c>
      <c r="F7759">
        <v>110</v>
      </c>
      <c r="G7759">
        <v>9</v>
      </c>
      <c r="H7759">
        <v>82</v>
      </c>
      <c r="I7759">
        <v>16489.07</v>
      </c>
      <c r="J7759">
        <v>3242.84</v>
      </c>
    </row>
    <row r="7760" spans="2:10" x14ac:dyDescent="0.25">
      <c r="B7760">
        <v>34</v>
      </c>
      <c r="C7760" s="1">
        <v>43325</v>
      </c>
      <c r="D7760">
        <v>1</v>
      </c>
      <c r="E7760">
        <v>1807</v>
      </c>
      <c r="F7760">
        <v>94</v>
      </c>
      <c r="G7760">
        <v>32</v>
      </c>
      <c r="H7760">
        <v>329</v>
      </c>
      <c r="I7760">
        <v>8090.69</v>
      </c>
      <c r="J7760">
        <v>4410.16</v>
      </c>
    </row>
    <row r="7761" spans="2:10" x14ac:dyDescent="0.25">
      <c r="B7761">
        <v>34</v>
      </c>
      <c r="C7761" s="1">
        <v>43332</v>
      </c>
      <c r="D7761">
        <v>1</v>
      </c>
      <c r="E7761">
        <v>1869</v>
      </c>
      <c r="F7761">
        <v>59</v>
      </c>
      <c r="G7761">
        <v>24</v>
      </c>
      <c r="H7761">
        <v>2213</v>
      </c>
      <c r="I7761">
        <v>7549.82</v>
      </c>
      <c r="J7761">
        <v>3942.65</v>
      </c>
    </row>
    <row r="7762" spans="2:10" x14ac:dyDescent="0.25">
      <c r="B7762">
        <v>34</v>
      </c>
      <c r="C7762" s="1">
        <v>43339</v>
      </c>
      <c r="D7762">
        <v>1</v>
      </c>
      <c r="E7762">
        <v>1904</v>
      </c>
      <c r="F7762">
        <v>82</v>
      </c>
      <c r="G7762">
        <v>25</v>
      </c>
      <c r="H7762">
        <v>75</v>
      </c>
      <c r="I7762">
        <v>16414.89</v>
      </c>
      <c r="J7762">
        <v>3748.22</v>
      </c>
    </row>
    <row r="7763" spans="2:10" x14ac:dyDescent="0.25">
      <c r="B7763">
        <v>34</v>
      </c>
      <c r="C7763" s="1">
        <v>43346</v>
      </c>
      <c r="D7763">
        <v>1</v>
      </c>
      <c r="E7763">
        <v>1961</v>
      </c>
      <c r="F7763">
        <v>25</v>
      </c>
      <c r="G7763">
        <v>20</v>
      </c>
      <c r="H7763">
        <v>840</v>
      </c>
      <c r="I7763">
        <v>13487.41</v>
      </c>
      <c r="J7763">
        <v>4582.22</v>
      </c>
    </row>
    <row r="7764" spans="2:10" x14ac:dyDescent="0.25">
      <c r="B7764">
        <v>34</v>
      </c>
      <c r="C7764" s="1">
        <v>43353</v>
      </c>
      <c r="D7764">
        <v>1</v>
      </c>
      <c r="E7764">
        <v>1966</v>
      </c>
      <c r="F7764">
        <v>62</v>
      </c>
      <c r="G7764">
        <v>24</v>
      </c>
      <c r="H7764">
        <v>2063</v>
      </c>
      <c r="I7764">
        <v>9256.86</v>
      </c>
      <c r="J7764">
        <v>3508.58</v>
      </c>
    </row>
    <row r="7765" spans="2:10" x14ac:dyDescent="0.25">
      <c r="B7765">
        <v>34</v>
      </c>
      <c r="C7765" s="1">
        <v>43360</v>
      </c>
      <c r="D7765">
        <v>1</v>
      </c>
      <c r="E7765">
        <v>2004</v>
      </c>
      <c r="F7765">
        <v>88</v>
      </c>
      <c r="G7765">
        <v>31</v>
      </c>
      <c r="H7765">
        <v>530</v>
      </c>
      <c r="I7765">
        <v>6337.7</v>
      </c>
      <c r="J7765">
        <v>4270.25</v>
      </c>
    </row>
    <row r="7766" spans="2:10" x14ac:dyDescent="0.25">
      <c r="B7766">
        <v>34</v>
      </c>
      <c r="C7766" s="1">
        <v>43367</v>
      </c>
      <c r="D7766">
        <v>1</v>
      </c>
      <c r="E7766">
        <v>2061</v>
      </c>
      <c r="F7766">
        <v>59</v>
      </c>
      <c r="G7766">
        <v>23</v>
      </c>
      <c r="H7766">
        <v>359</v>
      </c>
      <c r="I7766">
        <v>15742.26</v>
      </c>
      <c r="J7766">
        <v>3693.06</v>
      </c>
    </row>
    <row r="7767" spans="2:10" x14ac:dyDescent="0.25">
      <c r="B7767">
        <v>34</v>
      </c>
      <c r="C7767" s="1">
        <v>43101</v>
      </c>
      <c r="D7767">
        <v>2</v>
      </c>
      <c r="E7767">
        <v>0</v>
      </c>
      <c r="F7767">
        <v>70</v>
      </c>
      <c r="G7767">
        <v>13</v>
      </c>
      <c r="H7767">
        <v>110</v>
      </c>
      <c r="I7767">
        <v>665.43</v>
      </c>
      <c r="J7767">
        <v>524.33000000000004</v>
      </c>
    </row>
    <row r="7768" spans="2:10" x14ac:dyDescent="0.25">
      <c r="B7768">
        <v>34</v>
      </c>
      <c r="C7768" s="1">
        <v>43108</v>
      </c>
      <c r="D7768">
        <v>2</v>
      </c>
      <c r="E7768">
        <v>57</v>
      </c>
      <c r="F7768">
        <v>104</v>
      </c>
      <c r="G7768">
        <v>18</v>
      </c>
      <c r="H7768">
        <v>10</v>
      </c>
      <c r="I7768">
        <v>1724.39</v>
      </c>
      <c r="J7768">
        <v>1248.68</v>
      </c>
    </row>
    <row r="7769" spans="2:10" x14ac:dyDescent="0.25">
      <c r="B7769">
        <v>34</v>
      </c>
      <c r="C7769" s="1">
        <v>43115</v>
      </c>
      <c r="D7769">
        <v>2</v>
      </c>
      <c r="E7769">
        <v>143</v>
      </c>
      <c r="F7769">
        <v>82</v>
      </c>
      <c r="G7769">
        <v>17</v>
      </c>
      <c r="H7769">
        <v>49</v>
      </c>
      <c r="I7769">
        <v>3825.78</v>
      </c>
      <c r="J7769">
        <v>1561.75</v>
      </c>
    </row>
    <row r="7770" spans="2:10" x14ac:dyDescent="0.25">
      <c r="B7770">
        <v>34</v>
      </c>
      <c r="C7770" s="1">
        <v>43122</v>
      </c>
      <c r="D7770">
        <v>2</v>
      </c>
      <c r="E7770">
        <v>208</v>
      </c>
      <c r="F7770">
        <v>45</v>
      </c>
      <c r="G7770">
        <v>31</v>
      </c>
      <c r="H7770">
        <v>9</v>
      </c>
      <c r="I7770">
        <v>1917.66</v>
      </c>
      <c r="J7770">
        <v>1250.29</v>
      </c>
    </row>
    <row r="7771" spans="2:10" x14ac:dyDescent="0.25">
      <c r="B7771">
        <v>34</v>
      </c>
      <c r="C7771" s="1">
        <v>43129</v>
      </c>
      <c r="D7771">
        <v>2</v>
      </c>
      <c r="E7771">
        <v>222</v>
      </c>
      <c r="F7771">
        <v>124</v>
      </c>
      <c r="G7771">
        <v>15</v>
      </c>
      <c r="H7771">
        <v>131</v>
      </c>
      <c r="I7771">
        <v>5743.59</v>
      </c>
      <c r="J7771">
        <v>1971.86</v>
      </c>
    </row>
    <row r="7772" spans="2:10" x14ac:dyDescent="0.25">
      <c r="B7772">
        <v>34</v>
      </c>
      <c r="C7772" s="1">
        <v>43136</v>
      </c>
      <c r="D7772">
        <v>2</v>
      </c>
      <c r="E7772">
        <v>331</v>
      </c>
      <c r="F7772">
        <v>72</v>
      </c>
      <c r="G7772">
        <v>30</v>
      </c>
      <c r="H7772">
        <v>43</v>
      </c>
      <c r="I7772">
        <v>5024.7</v>
      </c>
      <c r="J7772">
        <v>2458.8200000000002</v>
      </c>
    </row>
    <row r="7773" spans="2:10" x14ac:dyDescent="0.25">
      <c r="B7773">
        <v>34</v>
      </c>
      <c r="C7773" s="1">
        <v>43143</v>
      </c>
      <c r="D7773">
        <v>2</v>
      </c>
      <c r="E7773">
        <v>373</v>
      </c>
      <c r="F7773">
        <v>65</v>
      </c>
      <c r="G7773">
        <v>17</v>
      </c>
      <c r="H7773">
        <v>6</v>
      </c>
      <c r="I7773">
        <v>5361.82</v>
      </c>
      <c r="J7773">
        <v>2212.23</v>
      </c>
    </row>
    <row r="7774" spans="2:10" x14ac:dyDescent="0.25">
      <c r="B7774">
        <v>34</v>
      </c>
      <c r="C7774" s="1">
        <v>43150</v>
      </c>
      <c r="D7774">
        <v>2</v>
      </c>
      <c r="E7774">
        <v>421</v>
      </c>
      <c r="F7774">
        <v>66</v>
      </c>
      <c r="G7774">
        <v>25</v>
      </c>
      <c r="H7774">
        <v>65</v>
      </c>
      <c r="I7774">
        <v>4612.59</v>
      </c>
      <c r="J7774">
        <v>3248.09</v>
      </c>
    </row>
    <row r="7775" spans="2:10" x14ac:dyDescent="0.25">
      <c r="B7775">
        <v>34</v>
      </c>
      <c r="C7775" s="1">
        <v>43157</v>
      </c>
      <c r="D7775">
        <v>2</v>
      </c>
      <c r="E7775">
        <v>462</v>
      </c>
      <c r="F7775">
        <v>129</v>
      </c>
      <c r="G7775">
        <v>27</v>
      </c>
      <c r="H7775">
        <v>85</v>
      </c>
      <c r="I7775">
        <v>6035.15</v>
      </c>
      <c r="J7775">
        <v>3775.2</v>
      </c>
    </row>
    <row r="7776" spans="2:10" x14ac:dyDescent="0.25">
      <c r="B7776">
        <v>34</v>
      </c>
      <c r="C7776" s="1">
        <v>43164</v>
      </c>
      <c r="D7776">
        <v>2</v>
      </c>
      <c r="E7776">
        <v>564</v>
      </c>
      <c r="F7776">
        <v>85</v>
      </c>
      <c r="G7776">
        <v>41</v>
      </c>
      <c r="H7776">
        <v>169</v>
      </c>
      <c r="I7776">
        <v>5817.85</v>
      </c>
      <c r="J7776">
        <v>4040.94</v>
      </c>
    </row>
    <row r="7777" spans="2:10" x14ac:dyDescent="0.25">
      <c r="B7777">
        <v>34</v>
      </c>
      <c r="C7777" s="1">
        <v>43171</v>
      </c>
      <c r="D7777">
        <v>2</v>
      </c>
      <c r="E7777">
        <v>608</v>
      </c>
      <c r="F7777">
        <v>79</v>
      </c>
      <c r="G7777">
        <v>20</v>
      </c>
      <c r="H7777">
        <v>245</v>
      </c>
      <c r="I7777">
        <v>6381.03</v>
      </c>
      <c r="J7777">
        <v>4935.8</v>
      </c>
    </row>
    <row r="7778" spans="2:10" x14ac:dyDescent="0.25">
      <c r="B7778">
        <v>34</v>
      </c>
      <c r="C7778" s="1">
        <v>43178</v>
      </c>
      <c r="D7778">
        <v>2</v>
      </c>
      <c r="E7778">
        <v>667</v>
      </c>
      <c r="F7778">
        <v>90</v>
      </c>
      <c r="G7778">
        <v>29</v>
      </c>
      <c r="H7778">
        <v>1243</v>
      </c>
      <c r="I7778">
        <v>10766.63</v>
      </c>
      <c r="J7778">
        <v>5530.76</v>
      </c>
    </row>
    <row r="7779" spans="2:10" x14ac:dyDescent="0.25">
      <c r="B7779">
        <v>34</v>
      </c>
      <c r="C7779" s="1">
        <v>43185</v>
      </c>
      <c r="D7779">
        <v>2</v>
      </c>
      <c r="E7779">
        <v>728</v>
      </c>
      <c r="F7779">
        <v>116</v>
      </c>
      <c r="G7779">
        <v>33</v>
      </c>
      <c r="H7779">
        <v>1044</v>
      </c>
      <c r="I7779">
        <v>8278.3700000000008</v>
      </c>
      <c r="J7779">
        <v>5557.37</v>
      </c>
    </row>
    <row r="7780" spans="2:10" x14ac:dyDescent="0.25">
      <c r="B7780">
        <v>34</v>
      </c>
      <c r="C7780" s="1">
        <v>43192</v>
      </c>
      <c r="D7780">
        <v>2</v>
      </c>
      <c r="E7780">
        <v>811</v>
      </c>
      <c r="F7780">
        <v>74</v>
      </c>
      <c r="G7780">
        <v>26</v>
      </c>
      <c r="H7780">
        <v>625</v>
      </c>
      <c r="I7780">
        <v>10023.34</v>
      </c>
      <c r="J7780">
        <v>6258.11</v>
      </c>
    </row>
    <row r="7781" spans="2:10" x14ac:dyDescent="0.25">
      <c r="B7781">
        <v>34</v>
      </c>
      <c r="C7781" s="1">
        <v>43199</v>
      </c>
      <c r="D7781">
        <v>2</v>
      </c>
      <c r="E7781">
        <v>859</v>
      </c>
      <c r="F7781">
        <v>117</v>
      </c>
      <c r="G7781">
        <v>23</v>
      </c>
      <c r="H7781">
        <v>478</v>
      </c>
      <c r="I7781">
        <v>12441.32</v>
      </c>
      <c r="J7781">
        <v>7315.46</v>
      </c>
    </row>
    <row r="7782" spans="2:10" x14ac:dyDescent="0.25">
      <c r="B7782">
        <v>34</v>
      </c>
      <c r="C7782" s="1">
        <v>43206</v>
      </c>
      <c r="D7782">
        <v>2</v>
      </c>
      <c r="E7782">
        <v>953</v>
      </c>
      <c r="F7782">
        <v>111</v>
      </c>
      <c r="G7782">
        <v>25</v>
      </c>
      <c r="H7782">
        <v>320</v>
      </c>
      <c r="I7782">
        <v>11620.05</v>
      </c>
      <c r="J7782">
        <v>7173.75</v>
      </c>
    </row>
    <row r="7783" spans="2:10" x14ac:dyDescent="0.25">
      <c r="B7783">
        <v>34</v>
      </c>
      <c r="C7783" s="1">
        <v>43213</v>
      </c>
      <c r="D7783">
        <v>2</v>
      </c>
      <c r="E7783">
        <v>1039</v>
      </c>
      <c r="F7783">
        <v>72</v>
      </c>
      <c r="G7783">
        <v>8</v>
      </c>
      <c r="H7783">
        <v>90</v>
      </c>
      <c r="I7783">
        <v>13927.25</v>
      </c>
      <c r="J7783">
        <v>6123.52</v>
      </c>
    </row>
    <row r="7784" spans="2:10" x14ac:dyDescent="0.25">
      <c r="B7784">
        <v>34</v>
      </c>
      <c r="C7784" s="1">
        <v>43220</v>
      </c>
      <c r="D7784">
        <v>2</v>
      </c>
      <c r="E7784">
        <v>1103</v>
      </c>
      <c r="F7784">
        <v>104</v>
      </c>
      <c r="G7784">
        <v>30</v>
      </c>
      <c r="H7784">
        <v>445</v>
      </c>
      <c r="I7784">
        <v>23534.31</v>
      </c>
      <c r="J7784">
        <v>7060.09</v>
      </c>
    </row>
    <row r="7785" spans="2:10" x14ac:dyDescent="0.25">
      <c r="B7785">
        <v>34</v>
      </c>
      <c r="C7785" s="1">
        <v>43227</v>
      </c>
      <c r="D7785">
        <v>2</v>
      </c>
      <c r="E7785">
        <v>1177</v>
      </c>
      <c r="F7785">
        <v>95</v>
      </c>
      <c r="G7785">
        <v>20</v>
      </c>
      <c r="H7785">
        <v>384</v>
      </c>
      <c r="I7785">
        <v>18529.37</v>
      </c>
      <c r="J7785">
        <v>6485.9</v>
      </c>
    </row>
    <row r="7786" spans="2:10" x14ac:dyDescent="0.25">
      <c r="B7786">
        <v>34</v>
      </c>
      <c r="C7786" s="1">
        <v>43234</v>
      </c>
      <c r="D7786">
        <v>2</v>
      </c>
      <c r="E7786">
        <v>1252</v>
      </c>
      <c r="F7786">
        <v>100</v>
      </c>
      <c r="G7786">
        <v>22</v>
      </c>
      <c r="H7786">
        <v>370</v>
      </c>
      <c r="I7786">
        <v>17374.73</v>
      </c>
      <c r="J7786">
        <v>13164.49</v>
      </c>
    </row>
    <row r="7787" spans="2:10" x14ac:dyDescent="0.25">
      <c r="B7787">
        <v>34</v>
      </c>
      <c r="C7787" s="1">
        <v>43241</v>
      </c>
      <c r="D7787">
        <v>2</v>
      </c>
      <c r="E7787">
        <v>1330</v>
      </c>
      <c r="F7787">
        <v>74</v>
      </c>
      <c r="G7787">
        <v>35</v>
      </c>
      <c r="H7787">
        <v>1972</v>
      </c>
      <c r="I7787">
        <v>10882.09</v>
      </c>
      <c r="J7787">
        <v>9180.58</v>
      </c>
    </row>
    <row r="7788" spans="2:10" x14ac:dyDescent="0.25">
      <c r="B7788">
        <v>34</v>
      </c>
      <c r="C7788" s="1">
        <v>43248</v>
      </c>
      <c r="D7788">
        <v>2</v>
      </c>
      <c r="E7788">
        <v>1369</v>
      </c>
      <c r="F7788">
        <v>109</v>
      </c>
      <c r="G7788">
        <v>27</v>
      </c>
      <c r="H7788">
        <v>1342</v>
      </c>
      <c r="I7788">
        <v>25730.97</v>
      </c>
      <c r="J7788">
        <v>10715.9</v>
      </c>
    </row>
    <row r="7789" spans="2:10" x14ac:dyDescent="0.25">
      <c r="B7789">
        <v>34</v>
      </c>
      <c r="C7789" s="1">
        <v>43255</v>
      </c>
      <c r="D7789">
        <v>2</v>
      </c>
      <c r="E7789">
        <v>1451</v>
      </c>
      <c r="F7789">
        <v>95</v>
      </c>
      <c r="G7789">
        <v>26</v>
      </c>
      <c r="H7789">
        <v>3724</v>
      </c>
      <c r="I7789">
        <v>17077.990000000002</v>
      </c>
      <c r="J7789">
        <v>11398.22</v>
      </c>
    </row>
    <row r="7790" spans="2:10" x14ac:dyDescent="0.25">
      <c r="B7790">
        <v>34</v>
      </c>
      <c r="C7790" s="1">
        <v>43262</v>
      </c>
      <c r="D7790">
        <v>2</v>
      </c>
      <c r="E7790">
        <v>1520</v>
      </c>
      <c r="F7790">
        <v>65</v>
      </c>
      <c r="G7790">
        <v>16</v>
      </c>
      <c r="H7790">
        <v>288</v>
      </c>
      <c r="I7790">
        <v>17847.63</v>
      </c>
      <c r="J7790">
        <v>9704.4599999999991</v>
      </c>
    </row>
    <row r="7791" spans="2:10" x14ac:dyDescent="0.25">
      <c r="B7791">
        <v>34</v>
      </c>
      <c r="C7791" s="1">
        <v>43269</v>
      </c>
      <c r="D7791">
        <v>2</v>
      </c>
      <c r="E7791">
        <v>1569</v>
      </c>
      <c r="F7791">
        <v>70</v>
      </c>
      <c r="G7791">
        <v>37</v>
      </c>
      <c r="H7791">
        <v>320</v>
      </c>
      <c r="I7791">
        <v>18552.12</v>
      </c>
      <c r="J7791">
        <v>12370.36</v>
      </c>
    </row>
    <row r="7792" spans="2:10" x14ac:dyDescent="0.25">
      <c r="B7792">
        <v>34</v>
      </c>
      <c r="C7792" s="1">
        <v>43276</v>
      </c>
      <c r="D7792">
        <v>2</v>
      </c>
      <c r="E7792">
        <v>1602</v>
      </c>
      <c r="F7792">
        <v>46</v>
      </c>
      <c r="G7792">
        <v>33</v>
      </c>
      <c r="H7792">
        <v>1285</v>
      </c>
      <c r="I7792">
        <v>23480.99</v>
      </c>
      <c r="J7792">
        <v>10596.83</v>
      </c>
    </row>
    <row r="7793" spans="2:10" x14ac:dyDescent="0.25">
      <c r="B7793">
        <v>34</v>
      </c>
      <c r="C7793" s="1">
        <v>43283</v>
      </c>
      <c r="D7793">
        <v>2</v>
      </c>
      <c r="E7793">
        <v>1615</v>
      </c>
      <c r="F7793">
        <v>90</v>
      </c>
      <c r="G7793">
        <v>29</v>
      </c>
      <c r="H7793">
        <v>35</v>
      </c>
      <c r="I7793">
        <v>19242.560000000001</v>
      </c>
      <c r="J7793">
        <v>11088.42</v>
      </c>
    </row>
    <row r="7794" spans="2:10" x14ac:dyDescent="0.25">
      <c r="B7794">
        <v>34</v>
      </c>
      <c r="C7794" s="1">
        <v>43290</v>
      </c>
      <c r="D7794">
        <v>2</v>
      </c>
      <c r="E7794">
        <v>1676</v>
      </c>
      <c r="F7794">
        <v>64</v>
      </c>
      <c r="G7794">
        <v>37</v>
      </c>
      <c r="H7794">
        <v>876</v>
      </c>
      <c r="I7794">
        <v>18524.89</v>
      </c>
      <c r="J7794">
        <v>10139.09</v>
      </c>
    </row>
    <row r="7795" spans="2:10" x14ac:dyDescent="0.25">
      <c r="B7795">
        <v>34</v>
      </c>
      <c r="C7795" s="1">
        <v>43297</v>
      </c>
      <c r="D7795">
        <v>2</v>
      </c>
      <c r="E7795">
        <v>1703</v>
      </c>
      <c r="F7795">
        <v>90</v>
      </c>
      <c r="G7795">
        <v>34</v>
      </c>
      <c r="H7795">
        <v>67</v>
      </c>
      <c r="I7795">
        <v>24141.52</v>
      </c>
      <c r="J7795">
        <v>10446.709999999999</v>
      </c>
    </row>
    <row r="7796" spans="2:10" x14ac:dyDescent="0.25">
      <c r="B7796">
        <v>34</v>
      </c>
      <c r="C7796" s="1">
        <v>43304</v>
      </c>
      <c r="D7796">
        <v>2</v>
      </c>
      <c r="E7796">
        <v>1759</v>
      </c>
      <c r="F7796">
        <v>67</v>
      </c>
      <c r="G7796">
        <v>31</v>
      </c>
      <c r="H7796">
        <v>1483</v>
      </c>
      <c r="I7796">
        <v>18094.07</v>
      </c>
      <c r="J7796">
        <v>9093.6</v>
      </c>
    </row>
    <row r="7797" spans="2:10" x14ac:dyDescent="0.25">
      <c r="B7797">
        <v>34</v>
      </c>
      <c r="C7797" s="1">
        <v>43311</v>
      </c>
      <c r="D7797">
        <v>2</v>
      </c>
      <c r="E7797">
        <v>1795</v>
      </c>
      <c r="F7797">
        <v>52</v>
      </c>
      <c r="G7797">
        <v>16</v>
      </c>
      <c r="H7797">
        <v>359</v>
      </c>
      <c r="I7797">
        <v>10766.26</v>
      </c>
      <c r="J7797">
        <v>10117.73</v>
      </c>
    </row>
    <row r="7798" spans="2:10" x14ac:dyDescent="0.25">
      <c r="B7798">
        <v>34</v>
      </c>
      <c r="C7798" s="1">
        <v>43318</v>
      </c>
      <c r="D7798">
        <v>2</v>
      </c>
      <c r="E7798">
        <v>1831</v>
      </c>
      <c r="F7798">
        <v>70</v>
      </c>
      <c r="G7798">
        <v>7</v>
      </c>
      <c r="H7798">
        <v>1591</v>
      </c>
      <c r="I7798">
        <v>21486.58</v>
      </c>
      <c r="J7798">
        <v>12172.94</v>
      </c>
    </row>
    <row r="7799" spans="2:10" x14ac:dyDescent="0.25">
      <c r="B7799">
        <v>34</v>
      </c>
      <c r="C7799" s="1">
        <v>43325</v>
      </c>
      <c r="D7799">
        <v>2</v>
      </c>
      <c r="E7799">
        <v>1894</v>
      </c>
      <c r="F7799">
        <v>88</v>
      </c>
      <c r="G7799">
        <v>33</v>
      </c>
      <c r="H7799">
        <v>205</v>
      </c>
      <c r="I7799">
        <v>19422.03</v>
      </c>
      <c r="J7799">
        <v>8694.2900000000009</v>
      </c>
    </row>
    <row r="7800" spans="2:10" x14ac:dyDescent="0.25">
      <c r="B7800">
        <v>34</v>
      </c>
      <c r="C7800" s="1">
        <v>43332</v>
      </c>
      <c r="D7800">
        <v>2</v>
      </c>
      <c r="E7800">
        <v>1949</v>
      </c>
      <c r="F7800">
        <v>68</v>
      </c>
      <c r="G7800">
        <v>44</v>
      </c>
      <c r="H7800">
        <v>2105</v>
      </c>
      <c r="I7800">
        <v>36011.870000000003</v>
      </c>
      <c r="J7800">
        <v>13762.63</v>
      </c>
    </row>
    <row r="7801" spans="2:10" x14ac:dyDescent="0.25">
      <c r="B7801">
        <v>34</v>
      </c>
      <c r="C7801" s="1">
        <v>43339</v>
      </c>
      <c r="D7801">
        <v>2</v>
      </c>
      <c r="E7801">
        <v>1973</v>
      </c>
      <c r="F7801">
        <v>55</v>
      </c>
      <c r="G7801">
        <v>21</v>
      </c>
      <c r="H7801">
        <v>200</v>
      </c>
      <c r="I7801">
        <v>16440.349999999999</v>
      </c>
      <c r="J7801">
        <v>12501.31</v>
      </c>
    </row>
    <row r="7802" spans="2:10" x14ac:dyDescent="0.25">
      <c r="B7802">
        <v>34</v>
      </c>
      <c r="C7802" s="1">
        <v>43346</v>
      </c>
      <c r="D7802">
        <v>2</v>
      </c>
      <c r="E7802">
        <v>2007</v>
      </c>
      <c r="F7802">
        <v>123</v>
      </c>
      <c r="G7802">
        <v>21</v>
      </c>
      <c r="H7802">
        <v>803</v>
      </c>
      <c r="I7802">
        <v>26293.43</v>
      </c>
      <c r="J7802">
        <v>10650.27</v>
      </c>
    </row>
    <row r="7803" spans="2:10" x14ac:dyDescent="0.25">
      <c r="B7803">
        <v>34</v>
      </c>
      <c r="C7803" s="1">
        <v>43353</v>
      </c>
      <c r="D7803">
        <v>2</v>
      </c>
      <c r="E7803">
        <v>2109</v>
      </c>
      <c r="F7803">
        <v>82</v>
      </c>
      <c r="G7803">
        <v>3</v>
      </c>
      <c r="H7803">
        <v>1138</v>
      </c>
      <c r="I7803">
        <v>18760.48</v>
      </c>
      <c r="J7803">
        <v>12601.32</v>
      </c>
    </row>
    <row r="7804" spans="2:10" x14ac:dyDescent="0.25">
      <c r="B7804">
        <v>34</v>
      </c>
      <c r="C7804" s="1">
        <v>43360</v>
      </c>
      <c r="D7804">
        <v>2</v>
      </c>
      <c r="E7804">
        <v>2188</v>
      </c>
      <c r="F7804">
        <v>123</v>
      </c>
      <c r="G7804">
        <v>18</v>
      </c>
      <c r="H7804">
        <v>71</v>
      </c>
      <c r="I7804">
        <v>26791.83</v>
      </c>
      <c r="J7804">
        <v>18674.810000000001</v>
      </c>
    </row>
    <row r="7805" spans="2:10" x14ac:dyDescent="0.25">
      <c r="B7805">
        <v>34</v>
      </c>
      <c r="C7805" s="1">
        <v>43367</v>
      </c>
      <c r="D7805">
        <v>2</v>
      </c>
      <c r="E7805">
        <v>2293</v>
      </c>
      <c r="F7805">
        <v>115</v>
      </c>
      <c r="G7805">
        <v>22</v>
      </c>
      <c r="H7805">
        <v>1209</v>
      </c>
      <c r="I7805">
        <v>8150.47</v>
      </c>
      <c r="J7805">
        <v>14272.04</v>
      </c>
    </row>
    <row r="7806" spans="2:10" x14ac:dyDescent="0.25">
      <c r="B7806">
        <v>34</v>
      </c>
      <c r="C7806" s="1">
        <v>43101</v>
      </c>
      <c r="D7806">
        <v>3</v>
      </c>
      <c r="E7806">
        <v>0</v>
      </c>
      <c r="F7806">
        <v>97</v>
      </c>
      <c r="G7806">
        <v>38</v>
      </c>
      <c r="H7806">
        <v>25</v>
      </c>
      <c r="I7806">
        <v>2168.38</v>
      </c>
      <c r="J7806">
        <v>614.41999999999996</v>
      </c>
    </row>
    <row r="7807" spans="2:10" x14ac:dyDescent="0.25">
      <c r="B7807">
        <v>34</v>
      </c>
      <c r="C7807" s="1">
        <v>43108</v>
      </c>
      <c r="D7807">
        <v>3</v>
      </c>
      <c r="E7807">
        <v>59</v>
      </c>
      <c r="F7807">
        <v>95</v>
      </c>
      <c r="G7807">
        <v>21</v>
      </c>
      <c r="H7807">
        <v>34</v>
      </c>
      <c r="I7807">
        <v>3385.27</v>
      </c>
      <c r="J7807">
        <v>934.76</v>
      </c>
    </row>
    <row r="7808" spans="2:10" x14ac:dyDescent="0.25">
      <c r="B7808">
        <v>34</v>
      </c>
      <c r="C7808" s="1">
        <v>43115</v>
      </c>
      <c r="D7808">
        <v>3</v>
      </c>
      <c r="E7808">
        <v>133</v>
      </c>
      <c r="F7808">
        <v>117</v>
      </c>
      <c r="G7808">
        <v>18</v>
      </c>
      <c r="H7808">
        <v>340</v>
      </c>
      <c r="I7808">
        <v>5157.8100000000004</v>
      </c>
      <c r="J7808">
        <v>2071.2600000000002</v>
      </c>
    </row>
    <row r="7809" spans="2:10" x14ac:dyDescent="0.25">
      <c r="B7809">
        <v>34</v>
      </c>
      <c r="C7809" s="1">
        <v>43122</v>
      </c>
      <c r="D7809">
        <v>3</v>
      </c>
      <c r="E7809">
        <v>232</v>
      </c>
      <c r="F7809">
        <v>69</v>
      </c>
      <c r="G7809">
        <v>21</v>
      </c>
      <c r="H7809">
        <v>48</v>
      </c>
      <c r="I7809">
        <v>4062.13</v>
      </c>
      <c r="J7809">
        <v>1912.31</v>
      </c>
    </row>
    <row r="7810" spans="2:10" x14ac:dyDescent="0.25">
      <c r="B7810">
        <v>34</v>
      </c>
      <c r="C7810" s="1">
        <v>43129</v>
      </c>
      <c r="D7810">
        <v>3</v>
      </c>
      <c r="E7810">
        <v>280</v>
      </c>
      <c r="F7810">
        <v>84</v>
      </c>
      <c r="G7810">
        <v>11</v>
      </c>
      <c r="H7810">
        <v>286</v>
      </c>
      <c r="I7810">
        <v>7172.28</v>
      </c>
      <c r="J7810">
        <v>818.13</v>
      </c>
    </row>
    <row r="7811" spans="2:10" x14ac:dyDescent="0.25">
      <c r="B7811">
        <v>34</v>
      </c>
      <c r="C7811" s="1">
        <v>43136</v>
      </c>
      <c r="D7811">
        <v>3</v>
      </c>
      <c r="E7811">
        <v>353</v>
      </c>
      <c r="F7811">
        <v>92</v>
      </c>
      <c r="G7811">
        <v>27</v>
      </c>
      <c r="H7811">
        <v>83</v>
      </c>
      <c r="I7811">
        <v>9101.43</v>
      </c>
      <c r="J7811">
        <v>2488.94</v>
      </c>
    </row>
    <row r="7812" spans="2:10" x14ac:dyDescent="0.25">
      <c r="B7812">
        <v>34</v>
      </c>
      <c r="C7812" s="1">
        <v>43143</v>
      </c>
      <c r="D7812">
        <v>3</v>
      </c>
      <c r="E7812">
        <v>418</v>
      </c>
      <c r="F7812">
        <v>73</v>
      </c>
      <c r="G7812">
        <v>22</v>
      </c>
      <c r="H7812">
        <v>51</v>
      </c>
      <c r="I7812">
        <v>7644</v>
      </c>
      <c r="J7812">
        <v>3805.03</v>
      </c>
    </row>
    <row r="7813" spans="2:10" x14ac:dyDescent="0.25">
      <c r="B7813">
        <v>34</v>
      </c>
      <c r="C7813" s="1">
        <v>43150</v>
      </c>
      <c r="D7813">
        <v>3</v>
      </c>
      <c r="E7813">
        <v>469</v>
      </c>
      <c r="F7813">
        <v>59</v>
      </c>
      <c r="G7813">
        <v>18</v>
      </c>
      <c r="H7813">
        <v>1</v>
      </c>
      <c r="I7813">
        <v>14556.55</v>
      </c>
      <c r="J7813">
        <v>4111.43</v>
      </c>
    </row>
    <row r="7814" spans="2:10" x14ac:dyDescent="0.25">
      <c r="B7814">
        <v>34</v>
      </c>
      <c r="C7814" s="1">
        <v>43157</v>
      </c>
      <c r="D7814">
        <v>3</v>
      </c>
      <c r="E7814">
        <v>510</v>
      </c>
      <c r="F7814">
        <v>70</v>
      </c>
      <c r="G7814">
        <v>40</v>
      </c>
      <c r="H7814">
        <v>482</v>
      </c>
      <c r="I7814">
        <v>9987.33</v>
      </c>
      <c r="J7814">
        <v>4104.93</v>
      </c>
    </row>
    <row r="7815" spans="2:10" x14ac:dyDescent="0.25">
      <c r="B7815">
        <v>34</v>
      </c>
      <c r="C7815" s="1">
        <v>43164</v>
      </c>
      <c r="D7815">
        <v>3</v>
      </c>
      <c r="E7815">
        <v>540</v>
      </c>
      <c r="F7815">
        <v>124</v>
      </c>
      <c r="G7815">
        <v>16</v>
      </c>
      <c r="H7815">
        <v>17</v>
      </c>
      <c r="I7815">
        <v>8948.2000000000007</v>
      </c>
      <c r="J7815">
        <v>2459.67</v>
      </c>
    </row>
    <row r="7816" spans="2:10" x14ac:dyDescent="0.25">
      <c r="B7816">
        <v>34</v>
      </c>
      <c r="C7816" s="1">
        <v>43171</v>
      </c>
      <c r="D7816">
        <v>3</v>
      </c>
      <c r="E7816">
        <v>648</v>
      </c>
      <c r="F7816">
        <v>68</v>
      </c>
      <c r="G7816">
        <v>28</v>
      </c>
      <c r="H7816">
        <v>480</v>
      </c>
      <c r="I7816">
        <v>15292.35</v>
      </c>
      <c r="J7816">
        <v>5923.37</v>
      </c>
    </row>
    <row r="7817" spans="2:10" x14ac:dyDescent="0.25">
      <c r="B7817">
        <v>34</v>
      </c>
      <c r="C7817" s="1">
        <v>43178</v>
      </c>
      <c r="D7817">
        <v>3</v>
      </c>
      <c r="E7817">
        <v>688</v>
      </c>
      <c r="F7817">
        <v>14</v>
      </c>
      <c r="G7817">
        <v>9</v>
      </c>
      <c r="H7817">
        <v>8</v>
      </c>
      <c r="I7817">
        <v>8838.2999999999993</v>
      </c>
      <c r="J7817">
        <v>7103.52</v>
      </c>
    </row>
    <row r="7818" spans="2:10" x14ac:dyDescent="0.25">
      <c r="B7818">
        <v>34</v>
      </c>
      <c r="C7818" s="1">
        <v>43185</v>
      </c>
      <c r="D7818">
        <v>3</v>
      </c>
      <c r="E7818">
        <v>693</v>
      </c>
      <c r="F7818">
        <v>131</v>
      </c>
      <c r="G7818">
        <v>21</v>
      </c>
      <c r="H7818">
        <v>63</v>
      </c>
      <c r="I7818">
        <v>13729.08</v>
      </c>
      <c r="J7818">
        <v>6921.83</v>
      </c>
    </row>
    <row r="7819" spans="2:10" x14ac:dyDescent="0.25">
      <c r="B7819">
        <v>34</v>
      </c>
      <c r="C7819" s="1">
        <v>43192</v>
      </c>
      <c r="D7819">
        <v>3</v>
      </c>
      <c r="E7819">
        <v>803</v>
      </c>
      <c r="F7819">
        <v>67</v>
      </c>
      <c r="G7819">
        <v>26</v>
      </c>
      <c r="H7819">
        <v>481</v>
      </c>
      <c r="I7819">
        <v>15681.55</v>
      </c>
      <c r="J7819">
        <v>3737.2</v>
      </c>
    </row>
    <row r="7820" spans="2:10" x14ac:dyDescent="0.25">
      <c r="B7820">
        <v>34</v>
      </c>
      <c r="C7820" s="1">
        <v>43199</v>
      </c>
      <c r="D7820">
        <v>3</v>
      </c>
      <c r="E7820">
        <v>844</v>
      </c>
      <c r="F7820">
        <v>61</v>
      </c>
      <c r="G7820">
        <v>24</v>
      </c>
      <c r="H7820">
        <v>112</v>
      </c>
      <c r="I7820">
        <v>18308.66</v>
      </c>
      <c r="J7820">
        <v>7491.72</v>
      </c>
    </row>
    <row r="7821" spans="2:10" x14ac:dyDescent="0.25">
      <c r="B7821">
        <v>34</v>
      </c>
      <c r="C7821" s="1">
        <v>43206</v>
      </c>
      <c r="D7821">
        <v>3</v>
      </c>
      <c r="E7821">
        <v>881</v>
      </c>
      <c r="F7821">
        <v>69</v>
      </c>
      <c r="G7821">
        <v>20</v>
      </c>
      <c r="H7821">
        <v>702</v>
      </c>
      <c r="I7821">
        <v>18752.64</v>
      </c>
      <c r="J7821">
        <v>4602.09</v>
      </c>
    </row>
    <row r="7822" spans="2:10" x14ac:dyDescent="0.25">
      <c r="B7822">
        <v>34</v>
      </c>
      <c r="C7822" s="1">
        <v>43213</v>
      </c>
      <c r="D7822">
        <v>3</v>
      </c>
      <c r="E7822">
        <v>930</v>
      </c>
      <c r="F7822">
        <v>62</v>
      </c>
      <c r="G7822">
        <v>27</v>
      </c>
      <c r="H7822">
        <v>792</v>
      </c>
      <c r="I7822">
        <v>25166.73</v>
      </c>
      <c r="J7822">
        <v>7495.17</v>
      </c>
    </row>
    <row r="7823" spans="2:10" x14ac:dyDescent="0.25">
      <c r="B7823">
        <v>34</v>
      </c>
      <c r="C7823" s="1">
        <v>43220</v>
      </c>
      <c r="D7823">
        <v>3</v>
      </c>
      <c r="E7823">
        <v>965</v>
      </c>
      <c r="F7823">
        <v>78</v>
      </c>
      <c r="G7823">
        <v>15</v>
      </c>
      <c r="H7823">
        <v>585</v>
      </c>
      <c r="I7823">
        <v>16175.87</v>
      </c>
      <c r="J7823">
        <v>8532.44</v>
      </c>
    </row>
    <row r="7824" spans="2:10" x14ac:dyDescent="0.25">
      <c r="B7824">
        <v>34</v>
      </c>
      <c r="C7824" s="1">
        <v>43227</v>
      </c>
      <c r="D7824">
        <v>3</v>
      </c>
      <c r="E7824">
        <v>1028</v>
      </c>
      <c r="F7824">
        <v>70</v>
      </c>
      <c r="G7824">
        <v>11</v>
      </c>
      <c r="H7824">
        <v>233</v>
      </c>
      <c r="I7824">
        <v>27450.46</v>
      </c>
      <c r="J7824">
        <v>3589.5</v>
      </c>
    </row>
    <row r="7825" spans="2:10" x14ac:dyDescent="0.25">
      <c r="B7825">
        <v>34</v>
      </c>
      <c r="C7825" s="1">
        <v>43234</v>
      </c>
      <c r="D7825">
        <v>3</v>
      </c>
      <c r="E7825">
        <v>1087</v>
      </c>
      <c r="F7825">
        <v>86</v>
      </c>
      <c r="G7825">
        <v>20</v>
      </c>
      <c r="H7825">
        <v>1661</v>
      </c>
      <c r="I7825">
        <v>25728.83</v>
      </c>
      <c r="J7825">
        <v>8093.58</v>
      </c>
    </row>
    <row r="7826" spans="2:10" x14ac:dyDescent="0.25">
      <c r="B7826">
        <v>34</v>
      </c>
      <c r="C7826" s="1">
        <v>43241</v>
      </c>
      <c r="D7826">
        <v>3</v>
      </c>
      <c r="E7826">
        <v>1153</v>
      </c>
      <c r="F7826">
        <v>128</v>
      </c>
      <c r="G7826">
        <v>17</v>
      </c>
      <c r="H7826">
        <v>76</v>
      </c>
      <c r="I7826">
        <v>21851.200000000001</v>
      </c>
      <c r="J7826">
        <v>8734.9</v>
      </c>
    </row>
    <row r="7827" spans="2:10" x14ac:dyDescent="0.25">
      <c r="B7827">
        <v>34</v>
      </c>
      <c r="C7827" s="1">
        <v>43248</v>
      </c>
      <c r="D7827">
        <v>3</v>
      </c>
      <c r="E7827">
        <v>1264</v>
      </c>
      <c r="F7827">
        <v>61</v>
      </c>
      <c r="G7827">
        <v>14</v>
      </c>
      <c r="H7827">
        <v>51</v>
      </c>
      <c r="I7827">
        <v>26499.439999999999</v>
      </c>
      <c r="J7827">
        <v>7967.1</v>
      </c>
    </row>
    <row r="7828" spans="2:10" x14ac:dyDescent="0.25">
      <c r="B7828">
        <v>34</v>
      </c>
      <c r="C7828" s="1">
        <v>43255</v>
      </c>
      <c r="D7828">
        <v>3</v>
      </c>
      <c r="E7828">
        <v>1311</v>
      </c>
      <c r="F7828">
        <v>80</v>
      </c>
      <c r="G7828">
        <v>32</v>
      </c>
      <c r="H7828">
        <v>520</v>
      </c>
      <c r="I7828">
        <v>43451.18</v>
      </c>
      <c r="J7828">
        <v>9159.61</v>
      </c>
    </row>
    <row r="7829" spans="2:10" x14ac:dyDescent="0.25">
      <c r="B7829">
        <v>34</v>
      </c>
      <c r="C7829" s="1">
        <v>43262</v>
      </c>
      <c r="D7829">
        <v>3</v>
      </c>
      <c r="E7829">
        <v>1359</v>
      </c>
      <c r="F7829">
        <v>110</v>
      </c>
      <c r="G7829">
        <v>27</v>
      </c>
      <c r="H7829">
        <v>259</v>
      </c>
      <c r="I7829">
        <v>28814.68</v>
      </c>
      <c r="J7829">
        <v>12545.19</v>
      </c>
    </row>
    <row r="7830" spans="2:10" x14ac:dyDescent="0.25">
      <c r="B7830">
        <v>34</v>
      </c>
      <c r="C7830" s="1">
        <v>43269</v>
      </c>
      <c r="D7830">
        <v>3</v>
      </c>
      <c r="E7830">
        <v>1442</v>
      </c>
      <c r="F7830">
        <v>83</v>
      </c>
      <c r="G7830">
        <v>27</v>
      </c>
      <c r="H7830">
        <v>473</v>
      </c>
      <c r="I7830">
        <v>28712.080000000002</v>
      </c>
      <c r="J7830">
        <v>10056.6</v>
      </c>
    </row>
    <row r="7831" spans="2:10" x14ac:dyDescent="0.25">
      <c r="B7831">
        <v>34</v>
      </c>
      <c r="C7831" s="1">
        <v>43276</v>
      </c>
      <c r="D7831">
        <v>3</v>
      </c>
      <c r="E7831">
        <v>1498</v>
      </c>
      <c r="F7831">
        <v>60</v>
      </c>
      <c r="G7831">
        <v>8</v>
      </c>
      <c r="H7831">
        <v>290</v>
      </c>
      <c r="I7831">
        <v>27684.7</v>
      </c>
      <c r="J7831">
        <v>13021.13</v>
      </c>
    </row>
    <row r="7832" spans="2:10" x14ac:dyDescent="0.25">
      <c r="B7832">
        <v>34</v>
      </c>
      <c r="C7832" s="1">
        <v>43283</v>
      </c>
      <c r="D7832">
        <v>3</v>
      </c>
      <c r="E7832">
        <v>1550</v>
      </c>
      <c r="F7832">
        <v>64</v>
      </c>
      <c r="G7832">
        <v>31</v>
      </c>
      <c r="H7832">
        <v>1159</v>
      </c>
      <c r="I7832">
        <v>40171.61</v>
      </c>
      <c r="J7832">
        <v>8895.15</v>
      </c>
    </row>
    <row r="7833" spans="2:10" x14ac:dyDescent="0.25">
      <c r="B7833">
        <v>34</v>
      </c>
      <c r="C7833" s="1">
        <v>43290</v>
      </c>
      <c r="D7833">
        <v>3</v>
      </c>
      <c r="E7833">
        <v>1583</v>
      </c>
      <c r="F7833">
        <v>40</v>
      </c>
      <c r="G7833">
        <v>25</v>
      </c>
      <c r="H7833">
        <v>951</v>
      </c>
      <c r="I7833">
        <v>32774.71</v>
      </c>
      <c r="J7833">
        <v>12676.19</v>
      </c>
    </row>
    <row r="7834" spans="2:10" x14ac:dyDescent="0.25">
      <c r="B7834">
        <v>34</v>
      </c>
      <c r="C7834" s="1">
        <v>43297</v>
      </c>
      <c r="D7834">
        <v>3</v>
      </c>
      <c r="E7834">
        <v>1598</v>
      </c>
      <c r="F7834">
        <v>92</v>
      </c>
      <c r="G7834">
        <v>24</v>
      </c>
      <c r="H7834">
        <v>1630</v>
      </c>
      <c r="I7834">
        <v>43151.18</v>
      </c>
      <c r="J7834">
        <v>12029.79</v>
      </c>
    </row>
    <row r="7835" spans="2:10" x14ac:dyDescent="0.25">
      <c r="B7835">
        <v>34</v>
      </c>
      <c r="C7835" s="1">
        <v>43304</v>
      </c>
      <c r="D7835">
        <v>3</v>
      </c>
      <c r="E7835">
        <v>1666</v>
      </c>
      <c r="F7835">
        <v>72</v>
      </c>
      <c r="G7835">
        <v>21</v>
      </c>
      <c r="H7835">
        <v>220</v>
      </c>
      <c r="I7835">
        <v>48681.86</v>
      </c>
      <c r="J7835">
        <v>17665.5</v>
      </c>
    </row>
    <row r="7836" spans="2:10" x14ac:dyDescent="0.25">
      <c r="B7836">
        <v>34</v>
      </c>
      <c r="C7836" s="1">
        <v>43311</v>
      </c>
      <c r="D7836">
        <v>3</v>
      </c>
      <c r="E7836">
        <v>1717</v>
      </c>
      <c r="F7836">
        <v>86</v>
      </c>
      <c r="G7836">
        <v>32</v>
      </c>
      <c r="H7836">
        <v>1124</v>
      </c>
      <c r="I7836">
        <v>31280.240000000002</v>
      </c>
      <c r="J7836">
        <v>13939.79</v>
      </c>
    </row>
    <row r="7837" spans="2:10" x14ac:dyDescent="0.25">
      <c r="B7837">
        <v>34</v>
      </c>
      <c r="C7837" s="1">
        <v>43318</v>
      </c>
      <c r="D7837">
        <v>3</v>
      </c>
      <c r="E7837">
        <v>1771</v>
      </c>
      <c r="F7837">
        <v>91</v>
      </c>
      <c r="G7837">
        <v>33</v>
      </c>
      <c r="H7837">
        <v>284</v>
      </c>
      <c r="I7837">
        <v>25056.46</v>
      </c>
      <c r="J7837">
        <v>12749.66</v>
      </c>
    </row>
    <row r="7838" spans="2:10" x14ac:dyDescent="0.25">
      <c r="B7838">
        <v>34</v>
      </c>
      <c r="C7838" s="1">
        <v>43325</v>
      </c>
      <c r="D7838">
        <v>3</v>
      </c>
      <c r="E7838">
        <v>1829</v>
      </c>
      <c r="F7838">
        <v>105</v>
      </c>
      <c r="G7838">
        <v>20</v>
      </c>
      <c r="H7838">
        <v>522</v>
      </c>
      <c r="I7838">
        <v>35371.599999999999</v>
      </c>
      <c r="J7838">
        <v>11739.49</v>
      </c>
    </row>
    <row r="7839" spans="2:10" x14ac:dyDescent="0.25">
      <c r="B7839">
        <v>34</v>
      </c>
      <c r="C7839" s="1">
        <v>43332</v>
      </c>
      <c r="D7839">
        <v>3</v>
      </c>
      <c r="E7839">
        <v>1914</v>
      </c>
      <c r="F7839">
        <v>89</v>
      </c>
      <c r="G7839">
        <v>17</v>
      </c>
      <c r="H7839">
        <v>2683</v>
      </c>
      <c r="I7839">
        <v>39289.25</v>
      </c>
      <c r="J7839">
        <v>13591.4</v>
      </c>
    </row>
    <row r="7840" spans="2:10" x14ac:dyDescent="0.25">
      <c r="B7840">
        <v>34</v>
      </c>
      <c r="C7840" s="1">
        <v>43339</v>
      </c>
      <c r="D7840">
        <v>3</v>
      </c>
      <c r="E7840">
        <v>1986</v>
      </c>
      <c r="F7840">
        <v>77</v>
      </c>
      <c r="G7840">
        <v>42</v>
      </c>
      <c r="H7840">
        <v>2079</v>
      </c>
      <c r="I7840">
        <v>52398</v>
      </c>
      <c r="J7840">
        <v>21877.77</v>
      </c>
    </row>
    <row r="7841" spans="2:10" x14ac:dyDescent="0.25">
      <c r="B7841">
        <v>34</v>
      </c>
      <c r="C7841" s="1">
        <v>43346</v>
      </c>
      <c r="D7841">
        <v>3</v>
      </c>
      <c r="E7841">
        <v>2021</v>
      </c>
      <c r="F7841">
        <v>81</v>
      </c>
      <c r="G7841">
        <v>24</v>
      </c>
      <c r="H7841">
        <v>105</v>
      </c>
      <c r="I7841">
        <v>38390.51</v>
      </c>
      <c r="J7841">
        <v>15146.4</v>
      </c>
    </row>
    <row r="7842" spans="2:10" x14ac:dyDescent="0.25">
      <c r="B7842">
        <v>34</v>
      </c>
      <c r="C7842" s="1">
        <v>43353</v>
      </c>
      <c r="D7842">
        <v>3</v>
      </c>
      <c r="E7842">
        <v>2078</v>
      </c>
      <c r="F7842">
        <v>87</v>
      </c>
      <c r="G7842">
        <v>18</v>
      </c>
      <c r="H7842">
        <v>971</v>
      </c>
      <c r="I7842">
        <v>44708.18</v>
      </c>
      <c r="J7842">
        <v>16063.37</v>
      </c>
    </row>
    <row r="7843" spans="2:10" x14ac:dyDescent="0.25">
      <c r="B7843">
        <v>34</v>
      </c>
      <c r="C7843" s="1">
        <v>43360</v>
      </c>
      <c r="D7843">
        <v>3</v>
      </c>
      <c r="E7843">
        <v>2147</v>
      </c>
      <c r="F7843">
        <v>96</v>
      </c>
      <c r="G7843">
        <v>29</v>
      </c>
      <c r="H7843">
        <v>292</v>
      </c>
      <c r="I7843">
        <v>41633.160000000003</v>
      </c>
      <c r="J7843">
        <v>12409.61</v>
      </c>
    </row>
    <row r="7844" spans="2:10" x14ac:dyDescent="0.25">
      <c r="B7844">
        <v>34</v>
      </c>
      <c r="C7844" s="1">
        <v>43367</v>
      </c>
      <c r="D7844">
        <v>3</v>
      </c>
      <c r="E7844">
        <v>2214</v>
      </c>
      <c r="F7844">
        <v>71</v>
      </c>
      <c r="G7844">
        <v>30</v>
      </c>
      <c r="H7844">
        <v>151</v>
      </c>
      <c r="I7844">
        <v>24099.84</v>
      </c>
      <c r="J7844">
        <v>16295.28</v>
      </c>
    </row>
    <row r="7845" spans="2:10" x14ac:dyDescent="0.25">
      <c r="B7845">
        <v>34</v>
      </c>
      <c r="C7845" s="1">
        <v>43101</v>
      </c>
      <c r="D7845">
        <v>4</v>
      </c>
      <c r="E7845">
        <v>0</v>
      </c>
      <c r="F7845">
        <v>100</v>
      </c>
      <c r="G7845">
        <v>37</v>
      </c>
      <c r="H7845">
        <v>14</v>
      </c>
      <c r="I7845">
        <v>2000.54</v>
      </c>
      <c r="J7845">
        <v>969.79</v>
      </c>
    </row>
    <row r="7846" spans="2:10" x14ac:dyDescent="0.25">
      <c r="B7846">
        <v>34</v>
      </c>
      <c r="C7846" s="1">
        <v>43108</v>
      </c>
      <c r="D7846">
        <v>4</v>
      </c>
      <c r="E7846">
        <v>63</v>
      </c>
      <c r="F7846">
        <v>56</v>
      </c>
      <c r="G7846">
        <v>20</v>
      </c>
      <c r="H7846">
        <v>71</v>
      </c>
      <c r="I7846">
        <v>2261.16</v>
      </c>
      <c r="J7846">
        <v>1201.71</v>
      </c>
    </row>
    <row r="7847" spans="2:10" x14ac:dyDescent="0.25">
      <c r="B7847">
        <v>34</v>
      </c>
      <c r="C7847" s="1">
        <v>43115</v>
      </c>
      <c r="D7847">
        <v>4</v>
      </c>
      <c r="E7847">
        <v>99</v>
      </c>
      <c r="F7847">
        <v>67</v>
      </c>
      <c r="G7847">
        <v>21</v>
      </c>
      <c r="H7847">
        <v>11</v>
      </c>
      <c r="I7847">
        <v>3229.4</v>
      </c>
      <c r="J7847">
        <v>1457.45</v>
      </c>
    </row>
    <row r="7848" spans="2:10" x14ac:dyDescent="0.25">
      <c r="B7848">
        <v>34</v>
      </c>
      <c r="C7848" s="1">
        <v>43122</v>
      </c>
      <c r="D7848">
        <v>4</v>
      </c>
      <c r="E7848">
        <v>145</v>
      </c>
      <c r="F7848">
        <v>105</v>
      </c>
      <c r="G7848">
        <v>4</v>
      </c>
      <c r="H7848">
        <v>62</v>
      </c>
      <c r="I7848">
        <v>4721.46</v>
      </c>
      <c r="J7848">
        <v>2956.24</v>
      </c>
    </row>
    <row r="7849" spans="2:10" x14ac:dyDescent="0.25">
      <c r="B7849">
        <v>34</v>
      </c>
      <c r="C7849" s="1">
        <v>43129</v>
      </c>
      <c r="D7849">
        <v>4</v>
      </c>
      <c r="E7849">
        <v>246</v>
      </c>
      <c r="F7849">
        <v>65</v>
      </c>
      <c r="G7849">
        <v>24</v>
      </c>
      <c r="H7849">
        <v>47</v>
      </c>
      <c r="I7849">
        <v>9030.77</v>
      </c>
      <c r="J7849">
        <v>3059.94</v>
      </c>
    </row>
    <row r="7850" spans="2:10" x14ac:dyDescent="0.25">
      <c r="B7850">
        <v>34</v>
      </c>
      <c r="C7850" s="1">
        <v>43136</v>
      </c>
      <c r="D7850">
        <v>4</v>
      </c>
      <c r="E7850">
        <v>287</v>
      </c>
      <c r="F7850">
        <v>76</v>
      </c>
      <c r="G7850">
        <v>20</v>
      </c>
      <c r="H7850">
        <v>171</v>
      </c>
      <c r="I7850">
        <v>7333.71</v>
      </c>
      <c r="J7850">
        <v>3275.82</v>
      </c>
    </row>
    <row r="7851" spans="2:10" x14ac:dyDescent="0.25">
      <c r="B7851">
        <v>34</v>
      </c>
      <c r="C7851" s="1">
        <v>43143</v>
      </c>
      <c r="D7851">
        <v>4</v>
      </c>
      <c r="E7851">
        <v>343</v>
      </c>
      <c r="F7851">
        <v>118</v>
      </c>
      <c r="G7851">
        <v>29</v>
      </c>
      <c r="H7851">
        <v>1241</v>
      </c>
      <c r="I7851">
        <v>8563.2000000000007</v>
      </c>
      <c r="J7851">
        <v>942.06</v>
      </c>
    </row>
    <row r="7852" spans="2:10" x14ac:dyDescent="0.25">
      <c r="B7852">
        <v>34</v>
      </c>
      <c r="C7852" s="1">
        <v>43150</v>
      </c>
      <c r="D7852">
        <v>4</v>
      </c>
      <c r="E7852">
        <v>432</v>
      </c>
      <c r="F7852">
        <v>7</v>
      </c>
      <c r="G7852">
        <v>13</v>
      </c>
      <c r="H7852">
        <v>24</v>
      </c>
      <c r="I7852">
        <v>8441.35</v>
      </c>
      <c r="J7852">
        <v>3303.27</v>
      </c>
    </row>
    <row r="7853" spans="2:10" x14ac:dyDescent="0.25">
      <c r="B7853">
        <v>34</v>
      </c>
      <c r="C7853" s="1">
        <v>43157</v>
      </c>
      <c r="D7853">
        <v>4</v>
      </c>
      <c r="E7853">
        <v>426</v>
      </c>
      <c r="F7853">
        <v>107</v>
      </c>
      <c r="G7853">
        <v>27</v>
      </c>
      <c r="H7853">
        <v>90</v>
      </c>
      <c r="I7853">
        <v>10940.08</v>
      </c>
      <c r="J7853">
        <v>7817.89</v>
      </c>
    </row>
    <row r="7854" spans="2:10" x14ac:dyDescent="0.25">
      <c r="B7854">
        <v>34</v>
      </c>
      <c r="C7854" s="1">
        <v>43164</v>
      </c>
      <c r="D7854">
        <v>4</v>
      </c>
      <c r="E7854">
        <v>506</v>
      </c>
      <c r="F7854">
        <v>80</v>
      </c>
      <c r="G7854">
        <v>38</v>
      </c>
      <c r="H7854">
        <v>79</v>
      </c>
      <c r="I7854">
        <v>7151.79</v>
      </c>
      <c r="J7854">
        <v>6771.63</v>
      </c>
    </row>
    <row r="7855" spans="2:10" x14ac:dyDescent="0.25">
      <c r="B7855">
        <v>34</v>
      </c>
      <c r="C7855" s="1">
        <v>43171</v>
      </c>
      <c r="D7855">
        <v>4</v>
      </c>
      <c r="E7855">
        <v>548</v>
      </c>
      <c r="F7855">
        <v>60</v>
      </c>
      <c r="G7855">
        <v>25</v>
      </c>
      <c r="H7855">
        <v>135</v>
      </c>
      <c r="I7855">
        <v>11152.58</v>
      </c>
      <c r="J7855">
        <v>7759.65</v>
      </c>
    </row>
    <row r="7856" spans="2:10" x14ac:dyDescent="0.25">
      <c r="B7856">
        <v>34</v>
      </c>
      <c r="C7856" s="1">
        <v>43178</v>
      </c>
      <c r="D7856">
        <v>4</v>
      </c>
      <c r="E7856">
        <v>583</v>
      </c>
      <c r="F7856">
        <v>77</v>
      </c>
      <c r="G7856">
        <v>33</v>
      </c>
      <c r="H7856">
        <v>32</v>
      </c>
      <c r="I7856">
        <v>13455.17</v>
      </c>
      <c r="J7856">
        <v>4087.91</v>
      </c>
    </row>
    <row r="7857" spans="2:10" x14ac:dyDescent="0.25">
      <c r="B7857">
        <v>34</v>
      </c>
      <c r="C7857" s="1">
        <v>43185</v>
      </c>
      <c r="D7857">
        <v>4</v>
      </c>
      <c r="E7857">
        <v>627</v>
      </c>
      <c r="F7857">
        <v>53</v>
      </c>
      <c r="G7857">
        <v>30</v>
      </c>
      <c r="H7857">
        <v>337</v>
      </c>
      <c r="I7857">
        <v>13934.35</v>
      </c>
      <c r="J7857">
        <v>7774.6</v>
      </c>
    </row>
    <row r="7858" spans="2:10" x14ac:dyDescent="0.25">
      <c r="B7858">
        <v>34</v>
      </c>
      <c r="C7858" s="1">
        <v>43192</v>
      </c>
      <c r="D7858">
        <v>4</v>
      </c>
      <c r="E7858">
        <v>650</v>
      </c>
      <c r="F7858">
        <v>135</v>
      </c>
      <c r="G7858">
        <v>10</v>
      </c>
      <c r="H7858">
        <v>54</v>
      </c>
      <c r="I7858">
        <v>12380.11</v>
      </c>
      <c r="J7858">
        <v>6357.5</v>
      </c>
    </row>
    <row r="7859" spans="2:10" x14ac:dyDescent="0.25">
      <c r="B7859">
        <v>34</v>
      </c>
      <c r="C7859" s="1">
        <v>43199</v>
      </c>
      <c r="D7859">
        <v>4</v>
      </c>
      <c r="E7859">
        <v>775</v>
      </c>
      <c r="F7859">
        <v>60</v>
      </c>
      <c r="G7859">
        <v>32</v>
      </c>
      <c r="H7859">
        <v>714</v>
      </c>
      <c r="I7859">
        <v>9455.69</v>
      </c>
      <c r="J7859">
        <v>6564.69</v>
      </c>
    </row>
    <row r="7860" spans="2:10" x14ac:dyDescent="0.25">
      <c r="B7860">
        <v>34</v>
      </c>
      <c r="C7860" s="1">
        <v>43206</v>
      </c>
      <c r="D7860">
        <v>4</v>
      </c>
      <c r="E7860">
        <v>803</v>
      </c>
      <c r="F7860">
        <v>106</v>
      </c>
      <c r="G7860">
        <v>7</v>
      </c>
      <c r="H7860">
        <v>1368</v>
      </c>
      <c r="I7860">
        <v>15664.78</v>
      </c>
      <c r="J7860">
        <v>6296.75</v>
      </c>
    </row>
    <row r="7861" spans="2:10" x14ac:dyDescent="0.25">
      <c r="B7861">
        <v>34</v>
      </c>
      <c r="C7861" s="1">
        <v>43213</v>
      </c>
      <c r="D7861">
        <v>4</v>
      </c>
      <c r="E7861">
        <v>902</v>
      </c>
      <c r="F7861">
        <v>46</v>
      </c>
      <c r="G7861">
        <v>22</v>
      </c>
      <c r="H7861">
        <v>1120</v>
      </c>
      <c r="I7861">
        <v>11406.37</v>
      </c>
      <c r="J7861">
        <v>6822.82</v>
      </c>
    </row>
    <row r="7862" spans="2:10" x14ac:dyDescent="0.25">
      <c r="B7862">
        <v>34</v>
      </c>
      <c r="C7862" s="1">
        <v>43220</v>
      </c>
      <c r="D7862">
        <v>4</v>
      </c>
      <c r="E7862">
        <v>926</v>
      </c>
      <c r="F7862">
        <v>64</v>
      </c>
      <c r="G7862">
        <v>28</v>
      </c>
      <c r="H7862">
        <v>1105</v>
      </c>
      <c r="I7862">
        <v>21622.84</v>
      </c>
      <c r="J7862">
        <v>7565.46</v>
      </c>
    </row>
    <row r="7863" spans="2:10" x14ac:dyDescent="0.25">
      <c r="B7863">
        <v>34</v>
      </c>
      <c r="C7863" s="1">
        <v>43227</v>
      </c>
      <c r="D7863">
        <v>4</v>
      </c>
      <c r="E7863">
        <v>962</v>
      </c>
      <c r="F7863">
        <v>103</v>
      </c>
      <c r="G7863">
        <v>23</v>
      </c>
      <c r="H7863">
        <v>383</v>
      </c>
      <c r="I7863">
        <v>7112.6</v>
      </c>
      <c r="J7863">
        <v>7618.24</v>
      </c>
    </row>
    <row r="7864" spans="2:10" x14ac:dyDescent="0.25">
      <c r="B7864">
        <v>34</v>
      </c>
      <c r="C7864" s="1">
        <v>43234</v>
      </c>
      <c r="D7864">
        <v>4</v>
      </c>
      <c r="E7864">
        <v>1042</v>
      </c>
      <c r="F7864">
        <v>91</v>
      </c>
      <c r="G7864">
        <v>21</v>
      </c>
      <c r="H7864">
        <v>345</v>
      </c>
      <c r="I7864">
        <v>23940.3</v>
      </c>
      <c r="J7864">
        <v>8825.65</v>
      </c>
    </row>
    <row r="7865" spans="2:10" x14ac:dyDescent="0.25">
      <c r="B7865">
        <v>34</v>
      </c>
      <c r="C7865" s="1">
        <v>43241</v>
      </c>
      <c r="D7865">
        <v>4</v>
      </c>
      <c r="E7865">
        <v>1112</v>
      </c>
      <c r="F7865">
        <v>51</v>
      </c>
      <c r="G7865">
        <v>19</v>
      </c>
      <c r="H7865">
        <v>1819</v>
      </c>
      <c r="I7865">
        <v>27509.35</v>
      </c>
      <c r="J7865">
        <v>4397.67</v>
      </c>
    </row>
    <row r="7866" spans="2:10" x14ac:dyDescent="0.25">
      <c r="B7866">
        <v>34</v>
      </c>
      <c r="C7866" s="1">
        <v>43248</v>
      </c>
      <c r="D7866">
        <v>4</v>
      </c>
      <c r="E7866">
        <v>1144</v>
      </c>
      <c r="F7866">
        <v>73</v>
      </c>
      <c r="G7866">
        <v>30</v>
      </c>
      <c r="H7866">
        <v>695</v>
      </c>
      <c r="I7866">
        <v>28576.5</v>
      </c>
      <c r="J7866">
        <v>8670.35</v>
      </c>
    </row>
    <row r="7867" spans="2:10" x14ac:dyDescent="0.25">
      <c r="B7867">
        <v>34</v>
      </c>
      <c r="C7867" s="1">
        <v>43255</v>
      </c>
      <c r="D7867">
        <v>4</v>
      </c>
      <c r="E7867">
        <v>1187</v>
      </c>
      <c r="F7867">
        <v>53</v>
      </c>
      <c r="G7867">
        <v>23</v>
      </c>
      <c r="H7867">
        <v>557</v>
      </c>
      <c r="I7867">
        <v>33114.68</v>
      </c>
      <c r="J7867">
        <v>11329.95</v>
      </c>
    </row>
    <row r="7868" spans="2:10" x14ac:dyDescent="0.25">
      <c r="B7868">
        <v>34</v>
      </c>
      <c r="C7868" s="1">
        <v>43262</v>
      </c>
      <c r="D7868">
        <v>4</v>
      </c>
      <c r="E7868">
        <v>1217</v>
      </c>
      <c r="F7868">
        <v>44</v>
      </c>
      <c r="G7868">
        <v>24</v>
      </c>
      <c r="H7868">
        <v>916</v>
      </c>
      <c r="I7868">
        <v>18657.73</v>
      </c>
      <c r="J7868">
        <v>10828.14</v>
      </c>
    </row>
    <row r="7869" spans="2:10" x14ac:dyDescent="0.25">
      <c r="B7869">
        <v>34</v>
      </c>
      <c r="C7869" s="1">
        <v>43269</v>
      </c>
      <c r="D7869">
        <v>4</v>
      </c>
      <c r="E7869">
        <v>1237</v>
      </c>
      <c r="F7869">
        <v>86</v>
      </c>
      <c r="G7869">
        <v>19</v>
      </c>
      <c r="H7869">
        <v>582</v>
      </c>
      <c r="I7869">
        <v>22549.7</v>
      </c>
      <c r="J7869">
        <v>21119.46</v>
      </c>
    </row>
    <row r="7870" spans="2:10" x14ac:dyDescent="0.25">
      <c r="B7870">
        <v>34</v>
      </c>
      <c r="C7870" s="1">
        <v>43276</v>
      </c>
      <c r="D7870">
        <v>4</v>
      </c>
      <c r="E7870">
        <v>1304</v>
      </c>
      <c r="F7870">
        <v>96</v>
      </c>
      <c r="G7870">
        <v>16</v>
      </c>
      <c r="H7870">
        <v>237</v>
      </c>
      <c r="I7870">
        <v>21450.13</v>
      </c>
      <c r="J7870">
        <v>10601.52</v>
      </c>
    </row>
    <row r="7871" spans="2:10" x14ac:dyDescent="0.25">
      <c r="B7871">
        <v>34</v>
      </c>
      <c r="C7871" s="1">
        <v>43283</v>
      </c>
      <c r="D7871">
        <v>4</v>
      </c>
      <c r="E7871">
        <v>1384</v>
      </c>
      <c r="F7871">
        <v>76</v>
      </c>
      <c r="G7871">
        <v>17</v>
      </c>
      <c r="H7871">
        <v>374</v>
      </c>
      <c r="I7871">
        <v>8728.57</v>
      </c>
      <c r="J7871">
        <v>17731.72</v>
      </c>
    </row>
    <row r="7872" spans="2:10" x14ac:dyDescent="0.25">
      <c r="B7872">
        <v>34</v>
      </c>
      <c r="C7872" s="1">
        <v>43290</v>
      </c>
      <c r="D7872">
        <v>4</v>
      </c>
      <c r="E7872">
        <v>1443</v>
      </c>
      <c r="F7872">
        <v>68</v>
      </c>
      <c r="G7872">
        <v>17</v>
      </c>
      <c r="H7872">
        <v>1646</v>
      </c>
      <c r="I7872">
        <v>33410.519999999997</v>
      </c>
      <c r="J7872">
        <v>21948.560000000001</v>
      </c>
    </row>
    <row r="7873" spans="2:10" x14ac:dyDescent="0.25">
      <c r="B7873">
        <v>34</v>
      </c>
      <c r="C7873" s="1">
        <v>43297</v>
      </c>
      <c r="D7873">
        <v>4</v>
      </c>
      <c r="E7873">
        <v>1494</v>
      </c>
      <c r="F7873">
        <v>105</v>
      </c>
      <c r="G7873">
        <v>19</v>
      </c>
      <c r="H7873">
        <v>1619</v>
      </c>
      <c r="I7873">
        <v>23222.87</v>
      </c>
      <c r="J7873">
        <v>8313.6200000000008</v>
      </c>
    </row>
    <row r="7874" spans="2:10" x14ac:dyDescent="0.25">
      <c r="B7874">
        <v>34</v>
      </c>
      <c r="C7874" s="1">
        <v>43304</v>
      </c>
      <c r="D7874">
        <v>4</v>
      </c>
      <c r="E7874">
        <v>1580</v>
      </c>
      <c r="F7874">
        <v>55</v>
      </c>
      <c r="G7874">
        <v>31</v>
      </c>
      <c r="H7874">
        <v>909</v>
      </c>
      <c r="I7874">
        <v>29928.65</v>
      </c>
      <c r="J7874">
        <v>15340.04</v>
      </c>
    </row>
    <row r="7875" spans="2:10" x14ac:dyDescent="0.25">
      <c r="B7875">
        <v>34</v>
      </c>
      <c r="C7875" s="1">
        <v>43311</v>
      </c>
      <c r="D7875">
        <v>4</v>
      </c>
      <c r="E7875">
        <v>1604</v>
      </c>
      <c r="F7875">
        <v>30</v>
      </c>
      <c r="G7875">
        <v>4</v>
      </c>
      <c r="H7875">
        <v>915</v>
      </c>
      <c r="I7875">
        <v>36956.39</v>
      </c>
      <c r="J7875">
        <v>9926.2900000000009</v>
      </c>
    </row>
    <row r="7876" spans="2:10" x14ac:dyDescent="0.25">
      <c r="B7876">
        <v>34</v>
      </c>
      <c r="C7876" s="1">
        <v>43318</v>
      </c>
      <c r="D7876">
        <v>4</v>
      </c>
      <c r="E7876">
        <v>1630</v>
      </c>
      <c r="F7876">
        <v>88</v>
      </c>
      <c r="G7876">
        <v>18</v>
      </c>
      <c r="H7876">
        <v>1325</v>
      </c>
      <c r="I7876">
        <v>43614.99</v>
      </c>
      <c r="J7876">
        <v>14108.21</v>
      </c>
    </row>
    <row r="7877" spans="2:10" x14ac:dyDescent="0.25">
      <c r="B7877">
        <v>34</v>
      </c>
      <c r="C7877" s="1">
        <v>43325</v>
      </c>
      <c r="D7877">
        <v>4</v>
      </c>
      <c r="E7877">
        <v>1700</v>
      </c>
      <c r="F7877">
        <v>100</v>
      </c>
      <c r="G7877">
        <v>19</v>
      </c>
      <c r="H7877">
        <v>838</v>
      </c>
      <c r="I7877">
        <v>39025.1</v>
      </c>
      <c r="J7877">
        <v>20677.400000000001</v>
      </c>
    </row>
    <row r="7878" spans="2:10" x14ac:dyDescent="0.25">
      <c r="B7878">
        <v>34</v>
      </c>
      <c r="C7878" s="1">
        <v>43332</v>
      </c>
      <c r="D7878">
        <v>4</v>
      </c>
      <c r="E7878">
        <v>1781</v>
      </c>
      <c r="F7878">
        <v>67</v>
      </c>
      <c r="G7878">
        <v>16</v>
      </c>
      <c r="H7878">
        <v>1054</v>
      </c>
      <c r="I7878">
        <v>47454.53</v>
      </c>
      <c r="J7878">
        <v>14368.89</v>
      </c>
    </row>
    <row r="7879" spans="2:10" x14ac:dyDescent="0.25">
      <c r="B7879">
        <v>34</v>
      </c>
      <c r="C7879" s="1">
        <v>43339</v>
      </c>
      <c r="D7879">
        <v>4</v>
      </c>
      <c r="E7879">
        <v>1832</v>
      </c>
      <c r="F7879">
        <v>86</v>
      </c>
      <c r="G7879">
        <v>28</v>
      </c>
      <c r="H7879">
        <v>538</v>
      </c>
      <c r="I7879">
        <v>42065.13</v>
      </c>
      <c r="J7879">
        <v>19322.75</v>
      </c>
    </row>
    <row r="7880" spans="2:10" x14ac:dyDescent="0.25">
      <c r="B7880">
        <v>34</v>
      </c>
      <c r="C7880" s="1">
        <v>43346</v>
      </c>
      <c r="D7880">
        <v>4</v>
      </c>
      <c r="E7880">
        <v>1890</v>
      </c>
      <c r="F7880">
        <v>105</v>
      </c>
      <c r="G7880">
        <v>33</v>
      </c>
      <c r="H7880">
        <v>1423</v>
      </c>
      <c r="I7880">
        <v>20857.95</v>
      </c>
      <c r="J7880">
        <v>26633.3</v>
      </c>
    </row>
    <row r="7881" spans="2:10" x14ac:dyDescent="0.25">
      <c r="B7881">
        <v>34</v>
      </c>
      <c r="C7881" s="1">
        <v>43353</v>
      </c>
      <c r="D7881">
        <v>4</v>
      </c>
      <c r="E7881">
        <v>1962</v>
      </c>
      <c r="F7881">
        <v>101</v>
      </c>
      <c r="G7881">
        <v>46</v>
      </c>
      <c r="H7881">
        <v>42</v>
      </c>
      <c r="I7881">
        <v>48847.61</v>
      </c>
      <c r="J7881">
        <v>16501.349999999999</v>
      </c>
    </row>
    <row r="7882" spans="2:10" x14ac:dyDescent="0.25">
      <c r="B7882">
        <v>34</v>
      </c>
      <c r="C7882" s="1">
        <v>43360</v>
      </c>
      <c r="D7882">
        <v>4</v>
      </c>
      <c r="E7882">
        <v>2017</v>
      </c>
      <c r="F7882">
        <v>114</v>
      </c>
      <c r="G7882">
        <v>20</v>
      </c>
      <c r="H7882">
        <v>186</v>
      </c>
      <c r="I7882">
        <v>31138.2</v>
      </c>
      <c r="J7882">
        <v>16762.93</v>
      </c>
    </row>
    <row r="7883" spans="2:10" x14ac:dyDescent="0.25">
      <c r="B7883">
        <v>34</v>
      </c>
      <c r="C7883" s="1">
        <v>43367</v>
      </c>
      <c r="D7883">
        <v>4</v>
      </c>
      <c r="E7883">
        <v>2111</v>
      </c>
      <c r="F7883">
        <v>146</v>
      </c>
      <c r="G7883">
        <v>33</v>
      </c>
      <c r="H7883">
        <v>1222</v>
      </c>
      <c r="I7883">
        <v>45640.6</v>
      </c>
      <c r="J7883">
        <v>29960.6</v>
      </c>
    </row>
    <row r="7884" spans="2:10" x14ac:dyDescent="0.25">
      <c r="B7884">
        <v>34</v>
      </c>
      <c r="C7884" s="1">
        <v>43101</v>
      </c>
      <c r="D7884">
        <v>5</v>
      </c>
      <c r="E7884">
        <v>0</v>
      </c>
      <c r="F7884">
        <v>89</v>
      </c>
      <c r="G7884">
        <v>26</v>
      </c>
      <c r="H7884">
        <v>94</v>
      </c>
      <c r="I7884">
        <v>1974.13</v>
      </c>
      <c r="J7884">
        <v>502.18</v>
      </c>
    </row>
    <row r="7885" spans="2:10" x14ac:dyDescent="0.25">
      <c r="B7885">
        <v>34</v>
      </c>
      <c r="C7885" s="1">
        <v>43108</v>
      </c>
      <c r="D7885">
        <v>5</v>
      </c>
      <c r="E7885">
        <v>63</v>
      </c>
      <c r="F7885">
        <v>90</v>
      </c>
      <c r="G7885">
        <v>20</v>
      </c>
      <c r="H7885">
        <v>60</v>
      </c>
      <c r="I7885">
        <v>4772.34</v>
      </c>
      <c r="J7885">
        <v>942.13</v>
      </c>
    </row>
    <row r="7886" spans="2:10" x14ac:dyDescent="0.25">
      <c r="B7886">
        <v>34</v>
      </c>
      <c r="C7886" s="1">
        <v>43115</v>
      </c>
      <c r="D7886">
        <v>5</v>
      </c>
      <c r="E7886">
        <v>133</v>
      </c>
      <c r="F7886">
        <v>76</v>
      </c>
      <c r="G7886">
        <v>29</v>
      </c>
      <c r="H7886">
        <v>10</v>
      </c>
      <c r="I7886">
        <v>1443.79</v>
      </c>
      <c r="J7886">
        <v>920.06</v>
      </c>
    </row>
    <row r="7887" spans="2:10" x14ac:dyDescent="0.25">
      <c r="B7887">
        <v>34</v>
      </c>
      <c r="C7887" s="1">
        <v>43122</v>
      </c>
      <c r="D7887">
        <v>5</v>
      </c>
      <c r="E7887">
        <v>180</v>
      </c>
      <c r="F7887">
        <v>83</v>
      </c>
      <c r="G7887">
        <v>16</v>
      </c>
      <c r="H7887">
        <v>204</v>
      </c>
      <c r="I7887">
        <v>5627.12</v>
      </c>
      <c r="J7887">
        <v>1737.86</v>
      </c>
    </row>
    <row r="7888" spans="2:10" x14ac:dyDescent="0.25">
      <c r="B7888">
        <v>34</v>
      </c>
      <c r="C7888" s="1">
        <v>43129</v>
      </c>
      <c r="D7888">
        <v>5</v>
      </c>
      <c r="E7888">
        <v>247</v>
      </c>
      <c r="F7888">
        <v>59</v>
      </c>
      <c r="G7888">
        <v>25</v>
      </c>
      <c r="H7888">
        <v>254</v>
      </c>
      <c r="I7888">
        <v>5154.8999999999996</v>
      </c>
      <c r="J7888">
        <v>1996.22</v>
      </c>
    </row>
    <row r="7889" spans="2:10" x14ac:dyDescent="0.25">
      <c r="B7889">
        <v>34</v>
      </c>
      <c r="C7889" s="1">
        <v>43136</v>
      </c>
      <c r="D7889">
        <v>5</v>
      </c>
      <c r="E7889">
        <v>281</v>
      </c>
      <c r="F7889">
        <v>69</v>
      </c>
      <c r="G7889">
        <v>25</v>
      </c>
      <c r="H7889">
        <v>36</v>
      </c>
      <c r="I7889">
        <v>5106.3999999999996</v>
      </c>
      <c r="J7889">
        <v>1826.76</v>
      </c>
    </row>
    <row r="7890" spans="2:10" x14ac:dyDescent="0.25">
      <c r="B7890">
        <v>34</v>
      </c>
      <c r="C7890" s="1">
        <v>43143</v>
      </c>
      <c r="D7890">
        <v>5</v>
      </c>
      <c r="E7890">
        <v>325</v>
      </c>
      <c r="F7890">
        <v>73</v>
      </c>
      <c r="G7890">
        <v>28</v>
      </c>
      <c r="H7890">
        <v>445</v>
      </c>
      <c r="I7890">
        <v>10119.209999999999</v>
      </c>
      <c r="J7890">
        <v>2370.91</v>
      </c>
    </row>
    <row r="7891" spans="2:10" x14ac:dyDescent="0.25">
      <c r="B7891">
        <v>34</v>
      </c>
      <c r="C7891" s="1">
        <v>43150</v>
      </c>
      <c r="D7891">
        <v>5</v>
      </c>
      <c r="E7891">
        <v>370</v>
      </c>
      <c r="F7891">
        <v>86</v>
      </c>
      <c r="G7891">
        <v>21</v>
      </c>
      <c r="H7891">
        <v>61</v>
      </c>
      <c r="I7891">
        <v>2989.29</v>
      </c>
      <c r="J7891">
        <v>2109.64</v>
      </c>
    </row>
    <row r="7892" spans="2:10" x14ac:dyDescent="0.25">
      <c r="B7892">
        <v>34</v>
      </c>
      <c r="C7892" s="1">
        <v>43157</v>
      </c>
      <c r="D7892">
        <v>5</v>
      </c>
      <c r="E7892">
        <v>435</v>
      </c>
      <c r="F7892">
        <v>95</v>
      </c>
      <c r="G7892">
        <v>27</v>
      </c>
      <c r="H7892">
        <v>943</v>
      </c>
      <c r="I7892">
        <v>9827.5</v>
      </c>
      <c r="J7892">
        <v>2033.79</v>
      </c>
    </row>
    <row r="7893" spans="2:10" x14ac:dyDescent="0.25">
      <c r="B7893">
        <v>34</v>
      </c>
      <c r="C7893" s="1">
        <v>43164</v>
      </c>
      <c r="D7893">
        <v>5</v>
      </c>
      <c r="E7893">
        <v>503</v>
      </c>
      <c r="F7893">
        <v>94</v>
      </c>
      <c r="G7893">
        <v>26</v>
      </c>
      <c r="H7893">
        <v>25</v>
      </c>
      <c r="I7893">
        <v>6688.04</v>
      </c>
      <c r="J7893">
        <v>2628.36</v>
      </c>
    </row>
    <row r="7894" spans="2:10" x14ac:dyDescent="0.25">
      <c r="B7894">
        <v>34</v>
      </c>
      <c r="C7894" s="1">
        <v>43171</v>
      </c>
      <c r="D7894">
        <v>5</v>
      </c>
      <c r="E7894">
        <v>571</v>
      </c>
      <c r="F7894">
        <v>71</v>
      </c>
      <c r="G7894">
        <v>21</v>
      </c>
      <c r="H7894">
        <v>246</v>
      </c>
      <c r="I7894">
        <v>5527.53</v>
      </c>
      <c r="J7894">
        <v>3636.32</v>
      </c>
    </row>
    <row r="7895" spans="2:10" x14ac:dyDescent="0.25">
      <c r="B7895">
        <v>34</v>
      </c>
      <c r="C7895" s="1">
        <v>43178</v>
      </c>
      <c r="D7895">
        <v>5</v>
      </c>
      <c r="E7895">
        <v>621</v>
      </c>
      <c r="F7895">
        <v>111</v>
      </c>
      <c r="G7895">
        <v>19</v>
      </c>
      <c r="H7895">
        <v>680</v>
      </c>
      <c r="I7895">
        <v>16514.07</v>
      </c>
      <c r="J7895">
        <v>4685.5</v>
      </c>
    </row>
    <row r="7896" spans="2:10" x14ac:dyDescent="0.25">
      <c r="B7896">
        <v>34</v>
      </c>
      <c r="C7896" s="1">
        <v>43185</v>
      </c>
      <c r="D7896">
        <v>5</v>
      </c>
      <c r="E7896">
        <v>713</v>
      </c>
      <c r="F7896">
        <v>98</v>
      </c>
      <c r="G7896">
        <v>14</v>
      </c>
      <c r="H7896">
        <v>39</v>
      </c>
      <c r="I7896">
        <v>13592.33</v>
      </c>
      <c r="J7896">
        <v>3848.12</v>
      </c>
    </row>
    <row r="7897" spans="2:10" x14ac:dyDescent="0.25">
      <c r="B7897">
        <v>34</v>
      </c>
      <c r="C7897" s="1">
        <v>43192</v>
      </c>
      <c r="D7897">
        <v>5</v>
      </c>
      <c r="E7897">
        <v>797</v>
      </c>
      <c r="F7897">
        <v>97</v>
      </c>
      <c r="G7897">
        <v>32</v>
      </c>
      <c r="H7897">
        <v>543</v>
      </c>
      <c r="I7897">
        <v>19585.72</v>
      </c>
      <c r="J7897">
        <v>5003.47</v>
      </c>
    </row>
    <row r="7898" spans="2:10" x14ac:dyDescent="0.25">
      <c r="B7898">
        <v>34</v>
      </c>
      <c r="C7898" s="1">
        <v>43199</v>
      </c>
      <c r="D7898">
        <v>5</v>
      </c>
      <c r="E7898">
        <v>862</v>
      </c>
      <c r="F7898">
        <v>116</v>
      </c>
      <c r="G7898">
        <v>24</v>
      </c>
      <c r="H7898">
        <v>192</v>
      </c>
      <c r="I7898">
        <v>14167.79</v>
      </c>
      <c r="J7898">
        <v>4137.76</v>
      </c>
    </row>
    <row r="7899" spans="2:10" x14ac:dyDescent="0.25">
      <c r="B7899">
        <v>34</v>
      </c>
      <c r="C7899" s="1">
        <v>43206</v>
      </c>
      <c r="D7899">
        <v>5</v>
      </c>
      <c r="E7899">
        <v>954</v>
      </c>
      <c r="F7899">
        <v>113</v>
      </c>
      <c r="G7899">
        <v>36</v>
      </c>
      <c r="H7899">
        <v>576</v>
      </c>
      <c r="I7899">
        <v>18548.62</v>
      </c>
      <c r="J7899">
        <v>4912.21</v>
      </c>
    </row>
    <row r="7900" spans="2:10" x14ac:dyDescent="0.25">
      <c r="B7900">
        <v>34</v>
      </c>
      <c r="C7900" s="1">
        <v>43213</v>
      </c>
      <c r="D7900">
        <v>5</v>
      </c>
      <c r="E7900">
        <v>1031</v>
      </c>
      <c r="F7900">
        <v>62</v>
      </c>
      <c r="G7900">
        <v>25</v>
      </c>
      <c r="H7900">
        <v>243</v>
      </c>
      <c r="I7900">
        <v>11807.3</v>
      </c>
      <c r="J7900">
        <v>8719.2000000000007</v>
      </c>
    </row>
    <row r="7901" spans="2:10" x14ac:dyDescent="0.25">
      <c r="B7901">
        <v>34</v>
      </c>
      <c r="C7901" s="1">
        <v>43220</v>
      </c>
      <c r="D7901">
        <v>5</v>
      </c>
      <c r="E7901">
        <v>1068</v>
      </c>
      <c r="F7901">
        <v>36</v>
      </c>
      <c r="G7901">
        <v>24</v>
      </c>
      <c r="H7901">
        <v>514</v>
      </c>
      <c r="I7901">
        <v>9337.7999999999993</v>
      </c>
      <c r="J7901">
        <v>6706.02</v>
      </c>
    </row>
    <row r="7902" spans="2:10" x14ac:dyDescent="0.25">
      <c r="B7902">
        <v>34</v>
      </c>
      <c r="C7902" s="1">
        <v>43227</v>
      </c>
      <c r="D7902">
        <v>5</v>
      </c>
      <c r="E7902">
        <v>1080</v>
      </c>
      <c r="F7902">
        <v>92</v>
      </c>
      <c r="G7902">
        <v>27</v>
      </c>
      <c r="H7902">
        <v>466</v>
      </c>
      <c r="I7902">
        <v>23745.71</v>
      </c>
      <c r="J7902">
        <v>3829.8</v>
      </c>
    </row>
    <row r="7903" spans="2:10" x14ac:dyDescent="0.25">
      <c r="B7903">
        <v>34</v>
      </c>
      <c r="C7903" s="1">
        <v>43234</v>
      </c>
      <c r="D7903">
        <v>5</v>
      </c>
      <c r="E7903">
        <v>1145</v>
      </c>
      <c r="F7903">
        <v>114</v>
      </c>
      <c r="G7903">
        <v>18</v>
      </c>
      <c r="H7903">
        <v>1136</v>
      </c>
      <c r="I7903">
        <v>33466.75</v>
      </c>
      <c r="J7903">
        <v>8907.1200000000008</v>
      </c>
    </row>
    <row r="7904" spans="2:10" x14ac:dyDescent="0.25">
      <c r="B7904">
        <v>34</v>
      </c>
      <c r="C7904" s="1">
        <v>43241</v>
      </c>
      <c r="D7904">
        <v>5</v>
      </c>
      <c r="E7904">
        <v>1241</v>
      </c>
      <c r="F7904">
        <v>63</v>
      </c>
      <c r="G7904">
        <v>10</v>
      </c>
      <c r="H7904">
        <v>890</v>
      </c>
      <c r="I7904">
        <v>22052.21</v>
      </c>
      <c r="J7904">
        <v>8622.64</v>
      </c>
    </row>
    <row r="7905" spans="2:10" x14ac:dyDescent="0.25">
      <c r="B7905">
        <v>34</v>
      </c>
      <c r="C7905" s="1">
        <v>43248</v>
      </c>
      <c r="D7905">
        <v>5</v>
      </c>
      <c r="E7905">
        <v>1294</v>
      </c>
      <c r="F7905">
        <v>91</v>
      </c>
      <c r="G7905">
        <v>24</v>
      </c>
      <c r="H7905">
        <v>526</v>
      </c>
      <c r="I7905">
        <v>20332.66</v>
      </c>
      <c r="J7905">
        <v>7196.5</v>
      </c>
    </row>
    <row r="7906" spans="2:10" x14ac:dyDescent="0.25">
      <c r="B7906">
        <v>34</v>
      </c>
      <c r="C7906" s="1">
        <v>43255</v>
      </c>
      <c r="D7906">
        <v>5</v>
      </c>
      <c r="E7906">
        <v>1361</v>
      </c>
      <c r="F7906">
        <v>75</v>
      </c>
      <c r="G7906">
        <v>23</v>
      </c>
      <c r="H7906">
        <v>634</v>
      </c>
      <c r="I7906">
        <v>34757.21</v>
      </c>
      <c r="J7906">
        <v>8768.26</v>
      </c>
    </row>
    <row r="7907" spans="2:10" x14ac:dyDescent="0.25">
      <c r="B7907">
        <v>34</v>
      </c>
      <c r="C7907" s="1">
        <v>43262</v>
      </c>
      <c r="D7907">
        <v>5</v>
      </c>
      <c r="E7907">
        <v>1413</v>
      </c>
      <c r="F7907">
        <v>111</v>
      </c>
      <c r="G7907">
        <v>26</v>
      </c>
      <c r="H7907">
        <v>478</v>
      </c>
      <c r="I7907">
        <v>42315.54</v>
      </c>
      <c r="J7907">
        <v>6105.86</v>
      </c>
    </row>
    <row r="7908" spans="2:10" x14ac:dyDescent="0.25">
      <c r="B7908">
        <v>34</v>
      </c>
      <c r="C7908" s="1">
        <v>43269</v>
      </c>
      <c r="D7908">
        <v>5</v>
      </c>
      <c r="E7908">
        <v>1498</v>
      </c>
      <c r="F7908">
        <v>69</v>
      </c>
      <c r="G7908">
        <v>21</v>
      </c>
      <c r="H7908">
        <v>149</v>
      </c>
      <c r="I7908">
        <v>49514.86</v>
      </c>
      <c r="J7908">
        <v>9673.83</v>
      </c>
    </row>
    <row r="7909" spans="2:10" x14ac:dyDescent="0.25">
      <c r="B7909">
        <v>34</v>
      </c>
      <c r="C7909" s="1">
        <v>43276</v>
      </c>
      <c r="D7909">
        <v>5</v>
      </c>
      <c r="E7909">
        <v>1546</v>
      </c>
      <c r="F7909">
        <v>73</v>
      </c>
      <c r="G7909">
        <v>29</v>
      </c>
      <c r="H7909">
        <v>371</v>
      </c>
      <c r="I7909">
        <v>31362.06</v>
      </c>
      <c r="J7909">
        <v>8886.42</v>
      </c>
    </row>
    <row r="7910" spans="2:10" x14ac:dyDescent="0.25">
      <c r="B7910">
        <v>34</v>
      </c>
      <c r="C7910" s="1">
        <v>43283</v>
      </c>
      <c r="D7910">
        <v>5</v>
      </c>
      <c r="E7910">
        <v>1590</v>
      </c>
      <c r="F7910">
        <v>63</v>
      </c>
      <c r="G7910">
        <v>28</v>
      </c>
      <c r="H7910">
        <v>442</v>
      </c>
      <c r="I7910">
        <v>23096.35</v>
      </c>
      <c r="J7910">
        <v>9985.66</v>
      </c>
    </row>
    <row r="7911" spans="2:10" x14ac:dyDescent="0.25">
      <c r="B7911">
        <v>34</v>
      </c>
      <c r="C7911" s="1">
        <v>43290</v>
      </c>
      <c r="D7911">
        <v>5</v>
      </c>
      <c r="E7911">
        <v>1625</v>
      </c>
      <c r="F7911">
        <v>112</v>
      </c>
      <c r="G7911">
        <v>28</v>
      </c>
      <c r="H7911">
        <v>864</v>
      </c>
      <c r="I7911">
        <v>21081.27</v>
      </c>
      <c r="J7911">
        <v>8690.2800000000007</v>
      </c>
    </row>
    <row r="7912" spans="2:10" x14ac:dyDescent="0.25">
      <c r="B7912">
        <v>34</v>
      </c>
      <c r="C7912" s="1">
        <v>43297</v>
      </c>
      <c r="D7912">
        <v>5</v>
      </c>
      <c r="E7912">
        <v>1709</v>
      </c>
      <c r="F7912">
        <v>70</v>
      </c>
      <c r="G7912">
        <v>19</v>
      </c>
      <c r="H7912">
        <v>2198</v>
      </c>
      <c r="I7912">
        <v>27436.48</v>
      </c>
      <c r="J7912">
        <v>11836.93</v>
      </c>
    </row>
    <row r="7913" spans="2:10" x14ac:dyDescent="0.25">
      <c r="B7913">
        <v>34</v>
      </c>
      <c r="C7913" s="1">
        <v>43304</v>
      </c>
      <c r="D7913">
        <v>5</v>
      </c>
      <c r="E7913">
        <v>1760</v>
      </c>
      <c r="F7913">
        <v>72</v>
      </c>
      <c r="G7913">
        <v>34</v>
      </c>
      <c r="H7913">
        <v>158</v>
      </c>
      <c r="I7913">
        <v>20712.98</v>
      </c>
      <c r="J7913">
        <v>13705.58</v>
      </c>
    </row>
    <row r="7914" spans="2:10" x14ac:dyDescent="0.25">
      <c r="B7914">
        <v>34</v>
      </c>
      <c r="C7914" s="1">
        <v>43311</v>
      </c>
      <c r="D7914">
        <v>5</v>
      </c>
      <c r="E7914">
        <v>1798</v>
      </c>
      <c r="F7914">
        <v>92</v>
      </c>
      <c r="G7914">
        <v>21</v>
      </c>
      <c r="H7914">
        <v>352</v>
      </c>
      <c r="I7914">
        <v>31844.51</v>
      </c>
      <c r="J7914">
        <v>12839.87</v>
      </c>
    </row>
    <row r="7915" spans="2:10" x14ac:dyDescent="0.25">
      <c r="B7915">
        <v>34</v>
      </c>
      <c r="C7915" s="1">
        <v>43318</v>
      </c>
      <c r="D7915">
        <v>5</v>
      </c>
      <c r="E7915">
        <v>1869</v>
      </c>
      <c r="F7915">
        <v>50</v>
      </c>
      <c r="G7915">
        <v>35</v>
      </c>
      <c r="H7915">
        <v>165</v>
      </c>
      <c r="I7915">
        <v>33032.82</v>
      </c>
      <c r="J7915">
        <v>13744.47</v>
      </c>
    </row>
    <row r="7916" spans="2:10" x14ac:dyDescent="0.25">
      <c r="B7916">
        <v>34</v>
      </c>
      <c r="C7916" s="1">
        <v>43325</v>
      </c>
      <c r="D7916">
        <v>5</v>
      </c>
      <c r="E7916">
        <v>1884</v>
      </c>
      <c r="F7916">
        <v>61</v>
      </c>
      <c r="G7916">
        <v>33</v>
      </c>
      <c r="H7916">
        <v>54</v>
      </c>
      <c r="I7916">
        <v>54632.68</v>
      </c>
      <c r="J7916">
        <v>13262.44</v>
      </c>
    </row>
    <row r="7917" spans="2:10" x14ac:dyDescent="0.25">
      <c r="B7917">
        <v>34</v>
      </c>
      <c r="C7917" s="1">
        <v>43332</v>
      </c>
      <c r="D7917">
        <v>5</v>
      </c>
      <c r="E7917">
        <v>1912</v>
      </c>
      <c r="F7917">
        <v>63</v>
      </c>
      <c r="G7917">
        <v>11</v>
      </c>
      <c r="H7917">
        <v>99</v>
      </c>
      <c r="I7917">
        <v>30267.47</v>
      </c>
      <c r="J7917">
        <v>14572.94</v>
      </c>
    </row>
    <row r="7918" spans="2:10" x14ac:dyDescent="0.25">
      <c r="B7918">
        <v>34</v>
      </c>
      <c r="C7918" s="1">
        <v>43339</v>
      </c>
      <c r="D7918">
        <v>5</v>
      </c>
      <c r="E7918">
        <v>1964</v>
      </c>
      <c r="F7918">
        <v>71</v>
      </c>
      <c r="G7918">
        <v>27</v>
      </c>
      <c r="H7918">
        <v>907</v>
      </c>
      <c r="I7918">
        <v>52194.37</v>
      </c>
      <c r="J7918">
        <v>11570.23</v>
      </c>
    </row>
    <row r="7919" spans="2:10" x14ac:dyDescent="0.25">
      <c r="B7919">
        <v>34</v>
      </c>
      <c r="C7919" s="1">
        <v>43346</v>
      </c>
      <c r="D7919">
        <v>5</v>
      </c>
      <c r="E7919">
        <v>2008</v>
      </c>
      <c r="F7919">
        <v>134</v>
      </c>
      <c r="G7919">
        <v>32</v>
      </c>
      <c r="H7919">
        <v>1343</v>
      </c>
      <c r="I7919">
        <v>44114.59</v>
      </c>
      <c r="J7919">
        <v>10186.07</v>
      </c>
    </row>
    <row r="7920" spans="2:10" x14ac:dyDescent="0.25">
      <c r="B7920">
        <v>34</v>
      </c>
      <c r="C7920" s="1">
        <v>43353</v>
      </c>
      <c r="D7920">
        <v>5</v>
      </c>
      <c r="E7920">
        <v>2110</v>
      </c>
      <c r="F7920">
        <v>112</v>
      </c>
      <c r="G7920">
        <v>30</v>
      </c>
      <c r="H7920">
        <v>1</v>
      </c>
      <c r="I7920">
        <v>65281.35</v>
      </c>
      <c r="J7920">
        <v>15824.42</v>
      </c>
    </row>
    <row r="7921" spans="2:10" x14ac:dyDescent="0.25">
      <c r="B7921">
        <v>34</v>
      </c>
      <c r="C7921" s="1">
        <v>43360</v>
      </c>
      <c r="D7921">
        <v>5</v>
      </c>
      <c r="E7921">
        <v>2192</v>
      </c>
      <c r="F7921">
        <v>42</v>
      </c>
      <c r="G7921">
        <v>25</v>
      </c>
      <c r="H7921">
        <v>1044</v>
      </c>
      <c r="I7921">
        <v>47156.39</v>
      </c>
      <c r="J7921">
        <v>12076.85</v>
      </c>
    </row>
    <row r="7922" spans="2:10" x14ac:dyDescent="0.25">
      <c r="B7922">
        <v>34</v>
      </c>
      <c r="C7922" s="1">
        <v>43367</v>
      </c>
      <c r="D7922">
        <v>5</v>
      </c>
      <c r="E7922">
        <v>2209</v>
      </c>
      <c r="F7922">
        <v>36</v>
      </c>
      <c r="G7922">
        <v>9</v>
      </c>
      <c r="H7922">
        <v>14</v>
      </c>
      <c r="I7922">
        <v>5322.57</v>
      </c>
      <c r="J7922">
        <v>16928.28</v>
      </c>
    </row>
    <row r="7923" spans="2:10" x14ac:dyDescent="0.25">
      <c r="B7923">
        <v>34</v>
      </c>
      <c r="C7923" s="1">
        <v>43101</v>
      </c>
      <c r="D7923">
        <v>6</v>
      </c>
      <c r="E7923">
        <v>0</v>
      </c>
      <c r="F7923">
        <v>114</v>
      </c>
      <c r="G7923">
        <v>18</v>
      </c>
      <c r="H7923">
        <v>45</v>
      </c>
      <c r="I7923">
        <v>1055.8699999999999</v>
      </c>
      <c r="J7923">
        <v>242.54</v>
      </c>
    </row>
    <row r="7924" spans="2:10" x14ac:dyDescent="0.25">
      <c r="B7924">
        <v>34</v>
      </c>
      <c r="C7924" s="1">
        <v>43108</v>
      </c>
      <c r="D7924">
        <v>6</v>
      </c>
      <c r="E7924">
        <v>96</v>
      </c>
      <c r="F7924">
        <v>92</v>
      </c>
      <c r="G7924">
        <v>16</v>
      </c>
      <c r="H7924">
        <v>42</v>
      </c>
      <c r="I7924">
        <v>1502.41</v>
      </c>
      <c r="J7924">
        <v>402.67</v>
      </c>
    </row>
    <row r="7925" spans="2:10" x14ac:dyDescent="0.25">
      <c r="B7925">
        <v>34</v>
      </c>
      <c r="C7925" s="1">
        <v>43115</v>
      </c>
      <c r="D7925">
        <v>6</v>
      </c>
      <c r="E7925">
        <v>172</v>
      </c>
      <c r="F7925">
        <v>78</v>
      </c>
      <c r="G7925">
        <v>10</v>
      </c>
      <c r="H7925">
        <v>42</v>
      </c>
      <c r="I7925">
        <v>1130.43</v>
      </c>
      <c r="J7925">
        <v>544.11</v>
      </c>
    </row>
    <row r="7926" spans="2:10" x14ac:dyDescent="0.25">
      <c r="B7926">
        <v>34</v>
      </c>
      <c r="C7926" s="1">
        <v>43122</v>
      </c>
      <c r="D7926">
        <v>6</v>
      </c>
      <c r="E7926">
        <v>240</v>
      </c>
      <c r="F7926">
        <v>87</v>
      </c>
      <c r="G7926">
        <v>19</v>
      </c>
      <c r="H7926">
        <v>66</v>
      </c>
      <c r="I7926">
        <v>2985.21</v>
      </c>
      <c r="J7926">
        <v>646.55999999999995</v>
      </c>
    </row>
    <row r="7927" spans="2:10" x14ac:dyDescent="0.25">
      <c r="B7927">
        <v>34</v>
      </c>
      <c r="C7927" s="1">
        <v>43129</v>
      </c>
      <c r="D7927">
        <v>6</v>
      </c>
      <c r="E7927">
        <v>308</v>
      </c>
      <c r="F7927">
        <v>46</v>
      </c>
      <c r="G7927">
        <v>19</v>
      </c>
      <c r="H7927">
        <v>108</v>
      </c>
      <c r="I7927">
        <v>3491.97</v>
      </c>
      <c r="J7927">
        <v>696.93</v>
      </c>
    </row>
    <row r="7928" spans="2:10" x14ac:dyDescent="0.25">
      <c r="B7928">
        <v>34</v>
      </c>
      <c r="C7928" s="1">
        <v>43136</v>
      </c>
      <c r="D7928">
        <v>6</v>
      </c>
      <c r="E7928">
        <v>335</v>
      </c>
      <c r="F7928">
        <v>94</v>
      </c>
      <c r="G7928">
        <v>35</v>
      </c>
      <c r="H7928">
        <v>15</v>
      </c>
      <c r="I7928">
        <v>3985.6</v>
      </c>
      <c r="J7928">
        <v>893.93</v>
      </c>
    </row>
    <row r="7929" spans="2:10" x14ac:dyDescent="0.25">
      <c r="B7929">
        <v>34</v>
      </c>
      <c r="C7929" s="1">
        <v>43143</v>
      </c>
      <c r="D7929">
        <v>6</v>
      </c>
      <c r="E7929">
        <v>394</v>
      </c>
      <c r="F7929">
        <v>57</v>
      </c>
      <c r="G7929">
        <v>20</v>
      </c>
      <c r="H7929">
        <v>327</v>
      </c>
      <c r="I7929">
        <v>3531.37</v>
      </c>
      <c r="J7929">
        <v>907.94</v>
      </c>
    </row>
    <row r="7930" spans="2:10" x14ac:dyDescent="0.25">
      <c r="B7930">
        <v>34</v>
      </c>
      <c r="C7930" s="1">
        <v>43150</v>
      </c>
      <c r="D7930">
        <v>6</v>
      </c>
      <c r="E7930">
        <v>431</v>
      </c>
      <c r="F7930">
        <v>50</v>
      </c>
      <c r="G7930">
        <v>30</v>
      </c>
      <c r="H7930">
        <v>555</v>
      </c>
      <c r="I7930">
        <v>5008.79</v>
      </c>
      <c r="J7930">
        <v>1016.65</v>
      </c>
    </row>
    <row r="7931" spans="2:10" x14ac:dyDescent="0.25">
      <c r="B7931">
        <v>34</v>
      </c>
      <c r="C7931" s="1">
        <v>43157</v>
      </c>
      <c r="D7931">
        <v>6</v>
      </c>
      <c r="E7931">
        <v>451</v>
      </c>
      <c r="F7931">
        <v>103</v>
      </c>
      <c r="G7931">
        <v>27</v>
      </c>
      <c r="H7931">
        <v>98</v>
      </c>
      <c r="I7931">
        <v>3723.78</v>
      </c>
      <c r="J7931">
        <v>1142.0999999999999</v>
      </c>
    </row>
    <row r="7932" spans="2:10" x14ac:dyDescent="0.25">
      <c r="B7932">
        <v>34</v>
      </c>
      <c r="C7932" s="1">
        <v>43164</v>
      </c>
      <c r="D7932">
        <v>6</v>
      </c>
      <c r="E7932">
        <v>527</v>
      </c>
      <c r="F7932">
        <v>60</v>
      </c>
      <c r="G7932">
        <v>30</v>
      </c>
      <c r="H7932">
        <v>300</v>
      </c>
      <c r="I7932">
        <v>4510.12</v>
      </c>
      <c r="J7932">
        <v>1158.54</v>
      </c>
    </row>
    <row r="7933" spans="2:10" x14ac:dyDescent="0.25">
      <c r="B7933">
        <v>34</v>
      </c>
      <c r="C7933" s="1">
        <v>43171</v>
      </c>
      <c r="D7933">
        <v>6</v>
      </c>
      <c r="E7933">
        <v>557</v>
      </c>
      <c r="F7933">
        <v>104</v>
      </c>
      <c r="G7933">
        <v>20</v>
      </c>
      <c r="H7933">
        <v>443</v>
      </c>
      <c r="I7933">
        <v>9520.84</v>
      </c>
      <c r="J7933">
        <v>1363.07</v>
      </c>
    </row>
    <row r="7934" spans="2:10" x14ac:dyDescent="0.25">
      <c r="B7934">
        <v>34</v>
      </c>
      <c r="C7934" s="1">
        <v>43178</v>
      </c>
      <c r="D7934">
        <v>6</v>
      </c>
      <c r="E7934">
        <v>641</v>
      </c>
      <c r="F7934">
        <v>81</v>
      </c>
      <c r="G7934">
        <v>34</v>
      </c>
      <c r="H7934">
        <v>145</v>
      </c>
      <c r="I7934">
        <v>5648.81</v>
      </c>
      <c r="J7934">
        <v>1349.45</v>
      </c>
    </row>
    <row r="7935" spans="2:10" x14ac:dyDescent="0.25">
      <c r="B7935">
        <v>34</v>
      </c>
      <c r="C7935" s="1">
        <v>43185</v>
      </c>
      <c r="D7935">
        <v>6</v>
      </c>
      <c r="E7935">
        <v>688</v>
      </c>
      <c r="F7935">
        <v>134</v>
      </c>
      <c r="G7935">
        <v>17</v>
      </c>
      <c r="H7935">
        <v>860</v>
      </c>
      <c r="I7935">
        <v>2868.31</v>
      </c>
      <c r="J7935">
        <v>1673.26</v>
      </c>
    </row>
    <row r="7936" spans="2:10" x14ac:dyDescent="0.25">
      <c r="B7936">
        <v>34</v>
      </c>
      <c r="C7936" s="1">
        <v>43192</v>
      </c>
      <c r="D7936">
        <v>6</v>
      </c>
      <c r="E7936">
        <v>805</v>
      </c>
      <c r="F7936">
        <v>64</v>
      </c>
      <c r="G7936">
        <v>23</v>
      </c>
      <c r="H7936">
        <v>553</v>
      </c>
      <c r="I7936">
        <v>12705.65</v>
      </c>
      <c r="J7936">
        <v>1556.41</v>
      </c>
    </row>
    <row r="7937" spans="2:10" x14ac:dyDescent="0.25">
      <c r="B7937">
        <v>34</v>
      </c>
      <c r="C7937" s="1">
        <v>43199</v>
      </c>
      <c r="D7937">
        <v>6</v>
      </c>
      <c r="E7937">
        <v>846</v>
      </c>
      <c r="F7937">
        <v>93</v>
      </c>
      <c r="G7937">
        <v>24</v>
      </c>
      <c r="H7937">
        <v>209</v>
      </c>
      <c r="I7937">
        <v>8772.76</v>
      </c>
      <c r="J7937">
        <v>1690.83</v>
      </c>
    </row>
    <row r="7938" spans="2:10" x14ac:dyDescent="0.25">
      <c r="B7938">
        <v>34</v>
      </c>
      <c r="C7938" s="1">
        <v>43206</v>
      </c>
      <c r="D7938">
        <v>6</v>
      </c>
      <c r="E7938">
        <v>915</v>
      </c>
      <c r="F7938">
        <v>71</v>
      </c>
      <c r="G7938">
        <v>27</v>
      </c>
      <c r="H7938">
        <v>149</v>
      </c>
      <c r="I7938">
        <v>6880.98</v>
      </c>
      <c r="J7938">
        <v>2021.52</v>
      </c>
    </row>
    <row r="7939" spans="2:10" x14ac:dyDescent="0.25">
      <c r="B7939">
        <v>34</v>
      </c>
      <c r="C7939" s="1">
        <v>43213</v>
      </c>
      <c r="D7939">
        <v>6</v>
      </c>
      <c r="E7939">
        <v>959</v>
      </c>
      <c r="F7939">
        <v>55</v>
      </c>
      <c r="G7939">
        <v>15</v>
      </c>
      <c r="H7939">
        <v>414</v>
      </c>
      <c r="I7939">
        <v>6890.52</v>
      </c>
      <c r="J7939">
        <v>1899.33</v>
      </c>
    </row>
    <row r="7940" spans="2:10" x14ac:dyDescent="0.25">
      <c r="B7940">
        <v>34</v>
      </c>
      <c r="C7940" s="1">
        <v>43220</v>
      </c>
      <c r="D7940">
        <v>6</v>
      </c>
      <c r="E7940">
        <v>999</v>
      </c>
      <c r="F7940">
        <v>115</v>
      </c>
      <c r="G7940">
        <v>31</v>
      </c>
      <c r="H7940">
        <v>159</v>
      </c>
      <c r="I7940">
        <v>7345.1</v>
      </c>
      <c r="J7940">
        <v>2200.2800000000002</v>
      </c>
    </row>
    <row r="7941" spans="2:10" x14ac:dyDescent="0.25">
      <c r="B7941">
        <v>34</v>
      </c>
      <c r="C7941" s="1">
        <v>43227</v>
      </c>
      <c r="D7941">
        <v>6</v>
      </c>
      <c r="E7941">
        <v>1083</v>
      </c>
      <c r="F7941">
        <v>99</v>
      </c>
      <c r="G7941">
        <v>21</v>
      </c>
      <c r="H7941">
        <v>570</v>
      </c>
      <c r="I7941">
        <v>12376.78</v>
      </c>
      <c r="J7941">
        <v>2303.65</v>
      </c>
    </row>
    <row r="7942" spans="2:10" x14ac:dyDescent="0.25">
      <c r="B7942">
        <v>34</v>
      </c>
      <c r="C7942" s="1">
        <v>43234</v>
      </c>
      <c r="D7942">
        <v>6</v>
      </c>
      <c r="E7942">
        <v>1161</v>
      </c>
      <c r="F7942">
        <v>66</v>
      </c>
      <c r="G7942">
        <v>15</v>
      </c>
      <c r="H7942">
        <v>64</v>
      </c>
      <c r="I7942">
        <v>14733.06</v>
      </c>
      <c r="J7942">
        <v>2680.24</v>
      </c>
    </row>
    <row r="7943" spans="2:10" x14ac:dyDescent="0.25">
      <c r="B7943">
        <v>34</v>
      </c>
      <c r="C7943" s="1">
        <v>43241</v>
      </c>
      <c r="D7943">
        <v>6</v>
      </c>
      <c r="E7943">
        <v>1212</v>
      </c>
      <c r="F7943">
        <v>71</v>
      </c>
      <c r="G7943">
        <v>20</v>
      </c>
      <c r="H7943">
        <v>794</v>
      </c>
      <c r="I7943">
        <v>16854.060000000001</v>
      </c>
      <c r="J7943">
        <v>2755.47</v>
      </c>
    </row>
    <row r="7944" spans="2:10" x14ac:dyDescent="0.25">
      <c r="B7944">
        <v>34</v>
      </c>
      <c r="C7944" s="1">
        <v>43248</v>
      </c>
      <c r="D7944">
        <v>6</v>
      </c>
      <c r="E7944">
        <v>1263</v>
      </c>
      <c r="F7944">
        <v>36</v>
      </c>
      <c r="G7944">
        <v>19</v>
      </c>
      <c r="H7944">
        <v>467</v>
      </c>
      <c r="I7944">
        <v>13713.44</v>
      </c>
      <c r="J7944">
        <v>2500.9</v>
      </c>
    </row>
    <row r="7945" spans="2:10" x14ac:dyDescent="0.25">
      <c r="B7945">
        <v>34</v>
      </c>
      <c r="C7945" s="1">
        <v>43255</v>
      </c>
      <c r="D7945">
        <v>6</v>
      </c>
      <c r="E7945">
        <v>1280</v>
      </c>
      <c r="F7945">
        <v>92</v>
      </c>
      <c r="G7945">
        <v>27</v>
      </c>
      <c r="H7945">
        <v>493</v>
      </c>
      <c r="I7945">
        <v>4225.6099999999997</v>
      </c>
      <c r="J7945">
        <v>2492.23</v>
      </c>
    </row>
    <row r="7946" spans="2:10" x14ac:dyDescent="0.25">
      <c r="B7946">
        <v>34</v>
      </c>
      <c r="C7946" s="1">
        <v>43262</v>
      </c>
      <c r="D7946">
        <v>6</v>
      </c>
      <c r="E7946">
        <v>1345</v>
      </c>
      <c r="F7946">
        <v>83</v>
      </c>
      <c r="G7946">
        <v>30</v>
      </c>
      <c r="H7946">
        <v>124</v>
      </c>
      <c r="I7946">
        <v>12304.55</v>
      </c>
      <c r="J7946">
        <v>2847.46</v>
      </c>
    </row>
    <row r="7947" spans="2:10" x14ac:dyDescent="0.25">
      <c r="B7947">
        <v>34</v>
      </c>
      <c r="C7947" s="1">
        <v>43269</v>
      </c>
      <c r="D7947">
        <v>6</v>
      </c>
      <c r="E7947">
        <v>1398</v>
      </c>
      <c r="F7947">
        <v>51</v>
      </c>
      <c r="G7947">
        <v>27</v>
      </c>
      <c r="H7947">
        <v>2027</v>
      </c>
      <c r="I7947">
        <v>13398.69</v>
      </c>
      <c r="J7947">
        <v>2766.04</v>
      </c>
    </row>
    <row r="7948" spans="2:10" x14ac:dyDescent="0.25">
      <c r="B7948">
        <v>34</v>
      </c>
      <c r="C7948" s="1">
        <v>43276</v>
      </c>
      <c r="D7948">
        <v>6</v>
      </c>
      <c r="E7948">
        <v>1422</v>
      </c>
      <c r="F7948">
        <v>75</v>
      </c>
      <c r="G7948">
        <v>24</v>
      </c>
      <c r="H7948">
        <v>1539</v>
      </c>
      <c r="I7948">
        <v>11918.02</v>
      </c>
      <c r="J7948">
        <v>3004.48</v>
      </c>
    </row>
    <row r="7949" spans="2:10" x14ac:dyDescent="0.25">
      <c r="B7949">
        <v>34</v>
      </c>
      <c r="C7949" s="1">
        <v>43283</v>
      </c>
      <c r="D7949">
        <v>6</v>
      </c>
      <c r="E7949">
        <v>1473</v>
      </c>
      <c r="F7949">
        <v>94</v>
      </c>
      <c r="G7949">
        <v>30</v>
      </c>
      <c r="H7949">
        <v>229</v>
      </c>
      <c r="I7949">
        <v>11624.54</v>
      </c>
      <c r="J7949">
        <v>3038.51</v>
      </c>
    </row>
    <row r="7950" spans="2:10" x14ac:dyDescent="0.25">
      <c r="B7950">
        <v>34</v>
      </c>
      <c r="C7950" s="1">
        <v>43290</v>
      </c>
      <c r="D7950">
        <v>6</v>
      </c>
      <c r="E7950">
        <v>1537</v>
      </c>
      <c r="F7950">
        <v>34</v>
      </c>
      <c r="G7950">
        <v>30</v>
      </c>
      <c r="H7950">
        <v>261</v>
      </c>
      <c r="I7950">
        <v>2556.59</v>
      </c>
      <c r="J7950">
        <v>3143.99</v>
      </c>
    </row>
    <row r="7951" spans="2:10" x14ac:dyDescent="0.25">
      <c r="B7951">
        <v>34</v>
      </c>
      <c r="C7951" s="1">
        <v>43297</v>
      </c>
      <c r="D7951">
        <v>6</v>
      </c>
      <c r="E7951">
        <v>1541</v>
      </c>
      <c r="F7951">
        <v>77</v>
      </c>
      <c r="G7951">
        <v>23</v>
      </c>
      <c r="H7951">
        <v>637</v>
      </c>
      <c r="I7951">
        <v>8686.4599999999991</v>
      </c>
      <c r="J7951">
        <v>3052.24</v>
      </c>
    </row>
    <row r="7952" spans="2:10" x14ac:dyDescent="0.25">
      <c r="B7952">
        <v>34</v>
      </c>
      <c r="C7952" s="1">
        <v>43304</v>
      </c>
      <c r="D7952">
        <v>6</v>
      </c>
      <c r="E7952">
        <v>1595</v>
      </c>
      <c r="F7952">
        <v>74</v>
      </c>
      <c r="G7952">
        <v>16</v>
      </c>
      <c r="H7952">
        <v>417</v>
      </c>
      <c r="I7952">
        <v>10176.700000000001</v>
      </c>
      <c r="J7952">
        <v>3151.78</v>
      </c>
    </row>
    <row r="7953" spans="2:10" x14ac:dyDescent="0.25">
      <c r="B7953">
        <v>34</v>
      </c>
      <c r="C7953" s="1">
        <v>43311</v>
      </c>
      <c r="D7953">
        <v>6</v>
      </c>
      <c r="E7953">
        <v>1653</v>
      </c>
      <c r="F7953">
        <v>97</v>
      </c>
      <c r="G7953">
        <v>24</v>
      </c>
      <c r="H7953">
        <v>51</v>
      </c>
      <c r="I7953">
        <v>8784.43</v>
      </c>
      <c r="J7953">
        <v>3477.71</v>
      </c>
    </row>
    <row r="7954" spans="2:10" x14ac:dyDescent="0.25">
      <c r="B7954">
        <v>34</v>
      </c>
      <c r="C7954" s="1">
        <v>43318</v>
      </c>
      <c r="D7954">
        <v>6</v>
      </c>
      <c r="E7954">
        <v>1726</v>
      </c>
      <c r="F7954">
        <v>127</v>
      </c>
      <c r="G7954">
        <v>26</v>
      </c>
      <c r="H7954">
        <v>1009</v>
      </c>
      <c r="I7954">
        <v>11768.17</v>
      </c>
      <c r="J7954">
        <v>3740.34</v>
      </c>
    </row>
    <row r="7955" spans="2:10" x14ac:dyDescent="0.25">
      <c r="B7955">
        <v>34</v>
      </c>
      <c r="C7955" s="1">
        <v>43325</v>
      </c>
      <c r="D7955">
        <v>6</v>
      </c>
      <c r="E7955">
        <v>1827</v>
      </c>
      <c r="F7955">
        <v>89</v>
      </c>
      <c r="G7955">
        <v>16</v>
      </c>
      <c r="H7955">
        <v>48</v>
      </c>
      <c r="I7955">
        <v>17526.98</v>
      </c>
      <c r="J7955">
        <v>3777.93</v>
      </c>
    </row>
    <row r="7956" spans="2:10" x14ac:dyDescent="0.25">
      <c r="B7956">
        <v>34</v>
      </c>
      <c r="C7956" s="1">
        <v>43332</v>
      </c>
      <c r="D7956">
        <v>6</v>
      </c>
      <c r="E7956">
        <v>1900</v>
      </c>
      <c r="F7956">
        <v>77</v>
      </c>
      <c r="G7956">
        <v>32</v>
      </c>
      <c r="H7956">
        <v>622</v>
      </c>
      <c r="I7956">
        <v>16119.56</v>
      </c>
      <c r="J7956">
        <v>3580.98</v>
      </c>
    </row>
    <row r="7957" spans="2:10" x14ac:dyDescent="0.25">
      <c r="B7957">
        <v>34</v>
      </c>
      <c r="C7957" s="1">
        <v>43339</v>
      </c>
      <c r="D7957">
        <v>6</v>
      </c>
      <c r="E7957">
        <v>1945</v>
      </c>
      <c r="F7957">
        <v>50</v>
      </c>
      <c r="G7957">
        <v>29</v>
      </c>
      <c r="H7957">
        <v>208</v>
      </c>
      <c r="I7957">
        <v>10628.52</v>
      </c>
      <c r="J7957">
        <v>4021.87</v>
      </c>
    </row>
    <row r="7958" spans="2:10" x14ac:dyDescent="0.25">
      <c r="B7958">
        <v>34</v>
      </c>
      <c r="C7958" s="1">
        <v>43346</v>
      </c>
      <c r="D7958">
        <v>6</v>
      </c>
      <c r="E7958">
        <v>1966</v>
      </c>
      <c r="F7958">
        <v>87</v>
      </c>
      <c r="G7958">
        <v>22</v>
      </c>
      <c r="H7958">
        <v>435</v>
      </c>
      <c r="I7958">
        <v>27025.47</v>
      </c>
      <c r="J7958">
        <v>3944.08</v>
      </c>
    </row>
    <row r="7959" spans="2:10" x14ac:dyDescent="0.25">
      <c r="B7959">
        <v>34</v>
      </c>
      <c r="C7959" s="1">
        <v>43353</v>
      </c>
      <c r="D7959">
        <v>6</v>
      </c>
      <c r="E7959">
        <v>2031</v>
      </c>
      <c r="F7959">
        <v>82</v>
      </c>
      <c r="G7959">
        <v>20</v>
      </c>
      <c r="H7959">
        <v>137</v>
      </c>
      <c r="I7959">
        <v>27056.31</v>
      </c>
      <c r="J7959">
        <v>4665.63</v>
      </c>
    </row>
    <row r="7960" spans="2:10" x14ac:dyDescent="0.25">
      <c r="B7960">
        <v>34</v>
      </c>
      <c r="C7960" s="1">
        <v>43360</v>
      </c>
      <c r="D7960">
        <v>6</v>
      </c>
      <c r="E7960">
        <v>2093</v>
      </c>
      <c r="F7960">
        <v>66</v>
      </c>
      <c r="G7960">
        <v>28</v>
      </c>
      <c r="H7960">
        <v>336</v>
      </c>
      <c r="I7960">
        <v>13774.18</v>
      </c>
      <c r="J7960">
        <v>4176.3500000000004</v>
      </c>
    </row>
    <row r="7961" spans="2:10" x14ac:dyDescent="0.25">
      <c r="B7961">
        <v>34</v>
      </c>
      <c r="C7961" s="1">
        <v>43367</v>
      </c>
      <c r="D7961">
        <v>6</v>
      </c>
      <c r="E7961">
        <v>2131</v>
      </c>
      <c r="F7961">
        <v>49</v>
      </c>
      <c r="G7961">
        <v>26</v>
      </c>
      <c r="H7961">
        <v>120</v>
      </c>
      <c r="I7961">
        <v>14339.55</v>
      </c>
      <c r="J7961">
        <v>4311.1099999999997</v>
      </c>
    </row>
    <row r="7962" spans="2:10" x14ac:dyDescent="0.25">
      <c r="B7962">
        <v>35</v>
      </c>
      <c r="C7962" s="1">
        <v>43101</v>
      </c>
      <c r="D7962">
        <v>1</v>
      </c>
      <c r="E7962">
        <v>0</v>
      </c>
      <c r="F7962">
        <v>75</v>
      </c>
      <c r="G7962">
        <v>22</v>
      </c>
      <c r="H7962">
        <v>56</v>
      </c>
      <c r="I7962">
        <v>541.5</v>
      </c>
      <c r="J7962">
        <v>141.99</v>
      </c>
    </row>
    <row r="7963" spans="2:10" x14ac:dyDescent="0.25">
      <c r="B7963">
        <v>35</v>
      </c>
      <c r="C7963" s="1">
        <v>43108</v>
      </c>
      <c r="D7963">
        <v>1</v>
      </c>
      <c r="E7963">
        <v>53</v>
      </c>
      <c r="F7963">
        <v>105</v>
      </c>
      <c r="G7963">
        <v>48</v>
      </c>
      <c r="H7963">
        <v>27</v>
      </c>
      <c r="I7963">
        <v>867.5</v>
      </c>
      <c r="J7963">
        <v>256.42</v>
      </c>
    </row>
    <row r="7964" spans="2:10" x14ac:dyDescent="0.25">
      <c r="B7964">
        <v>35</v>
      </c>
      <c r="C7964" s="1">
        <v>43115</v>
      </c>
      <c r="D7964">
        <v>1</v>
      </c>
      <c r="E7964">
        <v>110</v>
      </c>
      <c r="F7964">
        <v>29</v>
      </c>
      <c r="G7964">
        <v>28</v>
      </c>
      <c r="H7964">
        <v>20</v>
      </c>
      <c r="I7964">
        <v>338.3</v>
      </c>
      <c r="J7964">
        <v>280.35000000000002</v>
      </c>
    </row>
    <row r="7965" spans="2:10" x14ac:dyDescent="0.25">
      <c r="B7965">
        <v>35</v>
      </c>
      <c r="C7965" s="1">
        <v>43122</v>
      </c>
      <c r="D7965">
        <v>1</v>
      </c>
      <c r="E7965">
        <v>111</v>
      </c>
      <c r="F7965">
        <v>63</v>
      </c>
      <c r="G7965">
        <v>32</v>
      </c>
      <c r="H7965">
        <v>112</v>
      </c>
      <c r="I7965">
        <v>298.81</v>
      </c>
      <c r="J7965">
        <v>335.15</v>
      </c>
    </row>
    <row r="7966" spans="2:10" x14ac:dyDescent="0.25">
      <c r="B7966">
        <v>35</v>
      </c>
      <c r="C7966" s="1">
        <v>43129</v>
      </c>
      <c r="D7966">
        <v>1</v>
      </c>
      <c r="E7966">
        <v>142</v>
      </c>
      <c r="F7966">
        <v>76</v>
      </c>
      <c r="G7966">
        <v>30</v>
      </c>
      <c r="H7966">
        <v>228</v>
      </c>
      <c r="I7966">
        <v>868.23</v>
      </c>
      <c r="J7966">
        <v>348.4</v>
      </c>
    </row>
    <row r="7967" spans="2:10" x14ac:dyDescent="0.25">
      <c r="B7967">
        <v>35</v>
      </c>
      <c r="C7967" s="1">
        <v>43136</v>
      </c>
      <c r="D7967">
        <v>1</v>
      </c>
      <c r="E7967">
        <v>188</v>
      </c>
      <c r="F7967">
        <v>67</v>
      </c>
      <c r="G7967">
        <v>23</v>
      </c>
      <c r="H7967">
        <v>87</v>
      </c>
      <c r="I7967">
        <v>1520.63</v>
      </c>
      <c r="J7967">
        <v>447.24</v>
      </c>
    </row>
    <row r="7968" spans="2:10" x14ac:dyDescent="0.25">
      <c r="B7968">
        <v>35</v>
      </c>
      <c r="C7968" s="1">
        <v>43143</v>
      </c>
      <c r="D7968">
        <v>1</v>
      </c>
      <c r="E7968">
        <v>232</v>
      </c>
      <c r="F7968">
        <v>124</v>
      </c>
      <c r="G7968">
        <v>33</v>
      </c>
      <c r="H7968">
        <v>23</v>
      </c>
      <c r="I7968">
        <v>2368.17</v>
      </c>
      <c r="J7968">
        <v>489.08</v>
      </c>
    </row>
    <row r="7969" spans="2:10" x14ac:dyDescent="0.25">
      <c r="B7969">
        <v>35</v>
      </c>
      <c r="C7969" s="1">
        <v>43150</v>
      </c>
      <c r="D7969">
        <v>1</v>
      </c>
      <c r="E7969">
        <v>323</v>
      </c>
      <c r="F7969">
        <v>54</v>
      </c>
      <c r="G7969">
        <v>38</v>
      </c>
      <c r="H7969">
        <v>8</v>
      </c>
      <c r="I7969">
        <v>3476.01</v>
      </c>
      <c r="J7969">
        <v>704.67</v>
      </c>
    </row>
    <row r="7970" spans="2:10" x14ac:dyDescent="0.25">
      <c r="B7970">
        <v>35</v>
      </c>
      <c r="C7970" s="1">
        <v>43157</v>
      </c>
      <c r="D7970">
        <v>1</v>
      </c>
      <c r="E7970">
        <v>339</v>
      </c>
      <c r="F7970">
        <v>92</v>
      </c>
      <c r="G7970">
        <v>20</v>
      </c>
      <c r="H7970">
        <v>76</v>
      </c>
      <c r="I7970">
        <v>1975.72</v>
      </c>
      <c r="J7970">
        <v>658.51</v>
      </c>
    </row>
    <row r="7971" spans="2:10" x14ac:dyDescent="0.25">
      <c r="B7971">
        <v>35</v>
      </c>
      <c r="C7971" s="1">
        <v>43164</v>
      </c>
      <c r="D7971">
        <v>1</v>
      </c>
      <c r="E7971">
        <v>411</v>
      </c>
      <c r="F7971">
        <v>102</v>
      </c>
      <c r="G7971">
        <v>8</v>
      </c>
      <c r="H7971">
        <v>91</v>
      </c>
      <c r="I7971">
        <v>2806.52</v>
      </c>
      <c r="J7971">
        <v>841.24</v>
      </c>
    </row>
    <row r="7972" spans="2:10" x14ac:dyDescent="0.25">
      <c r="B7972">
        <v>35</v>
      </c>
      <c r="C7972" s="1">
        <v>43171</v>
      </c>
      <c r="D7972">
        <v>1</v>
      </c>
      <c r="E7972">
        <v>505</v>
      </c>
      <c r="F7972">
        <v>58</v>
      </c>
      <c r="G7972">
        <v>2</v>
      </c>
      <c r="H7972">
        <v>267</v>
      </c>
      <c r="I7972">
        <v>5741.24</v>
      </c>
      <c r="J7972">
        <v>881.55</v>
      </c>
    </row>
    <row r="7973" spans="2:10" x14ac:dyDescent="0.25">
      <c r="B7973">
        <v>35</v>
      </c>
      <c r="C7973" s="1">
        <v>43178</v>
      </c>
      <c r="D7973">
        <v>1</v>
      </c>
      <c r="E7973">
        <v>561</v>
      </c>
      <c r="F7973">
        <v>90</v>
      </c>
      <c r="G7973">
        <v>30</v>
      </c>
      <c r="H7973">
        <v>310</v>
      </c>
      <c r="I7973">
        <v>2892.91</v>
      </c>
      <c r="J7973">
        <v>703.67</v>
      </c>
    </row>
    <row r="7974" spans="2:10" x14ac:dyDescent="0.25">
      <c r="B7974">
        <v>35</v>
      </c>
      <c r="C7974" s="1">
        <v>43185</v>
      </c>
      <c r="D7974">
        <v>1</v>
      </c>
      <c r="E7974">
        <v>621</v>
      </c>
      <c r="F7974">
        <v>83</v>
      </c>
      <c r="G7974">
        <v>25</v>
      </c>
      <c r="H7974">
        <v>157</v>
      </c>
      <c r="I7974">
        <v>2745.49</v>
      </c>
      <c r="J7974">
        <v>1403.27</v>
      </c>
    </row>
    <row r="7975" spans="2:10" x14ac:dyDescent="0.25">
      <c r="B7975">
        <v>35</v>
      </c>
      <c r="C7975" s="1">
        <v>43192</v>
      </c>
      <c r="D7975">
        <v>1</v>
      </c>
      <c r="E7975">
        <v>679</v>
      </c>
      <c r="F7975">
        <v>140</v>
      </c>
      <c r="G7975">
        <v>27</v>
      </c>
      <c r="H7975">
        <v>192</v>
      </c>
      <c r="I7975">
        <v>4210.38</v>
      </c>
      <c r="J7975">
        <v>1694.4</v>
      </c>
    </row>
    <row r="7976" spans="2:10" x14ac:dyDescent="0.25">
      <c r="B7976">
        <v>35</v>
      </c>
      <c r="C7976" s="1">
        <v>43199</v>
      </c>
      <c r="D7976">
        <v>1</v>
      </c>
      <c r="E7976">
        <v>792</v>
      </c>
      <c r="F7976">
        <v>86</v>
      </c>
      <c r="G7976">
        <v>25</v>
      </c>
      <c r="H7976">
        <v>74</v>
      </c>
      <c r="I7976">
        <v>5537.3</v>
      </c>
      <c r="J7976">
        <v>1892.49</v>
      </c>
    </row>
    <row r="7977" spans="2:10" x14ac:dyDescent="0.25">
      <c r="B7977">
        <v>35</v>
      </c>
      <c r="C7977" s="1">
        <v>43206</v>
      </c>
      <c r="D7977">
        <v>1</v>
      </c>
      <c r="E7977">
        <v>853</v>
      </c>
      <c r="F7977">
        <v>67</v>
      </c>
      <c r="G7977">
        <v>35</v>
      </c>
      <c r="H7977">
        <v>17</v>
      </c>
      <c r="I7977">
        <v>4343.67</v>
      </c>
      <c r="J7977">
        <v>2154.5100000000002</v>
      </c>
    </row>
    <row r="7978" spans="2:10" x14ac:dyDescent="0.25">
      <c r="B7978">
        <v>35</v>
      </c>
      <c r="C7978" s="1">
        <v>43213</v>
      </c>
      <c r="D7978">
        <v>1</v>
      </c>
      <c r="E7978">
        <v>885</v>
      </c>
      <c r="F7978">
        <v>28</v>
      </c>
      <c r="G7978">
        <v>32</v>
      </c>
      <c r="H7978">
        <v>423</v>
      </c>
      <c r="I7978">
        <v>6004.74</v>
      </c>
      <c r="J7978">
        <v>1626.04</v>
      </c>
    </row>
    <row r="7979" spans="2:10" x14ac:dyDescent="0.25">
      <c r="B7979">
        <v>35</v>
      </c>
      <c r="C7979" s="1">
        <v>43220</v>
      </c>
      <c r="D7979">
        <v>1</v>
      </c>
      <c r="E7979">
        <v>881</v>
      </c>
      <c r="F7979">
        <v>68</v>
      </c>
      <c r="G7979">
        <v>25</v>
      </c>
      <c r="H7979">
        <v>208</v>
      </c>
      <c r="I7979">
        <v>5466.92</v>
      </c>
      <c r="J7979">
        <v>1728.67</v>
      </c>
    </row>
    <row r="7980" spans="2:10" x14ac:dyDescent="0.25">
      <c r="B7980">
        <v>35</v>
      </c>
      <c r="C7980" s="1">
        <v>43227</v>
      </c>
      <c r="D7980">
        <v>1</v>
      </c>
      <c r="E7980">
        <v>924</v>
      </c>
      <c r="F7980">
        <v>84</v>
      </c>
      <c r="G7980">
        <v>23</v>
      </c>
      <c r="H7980">
        <v>90</v>
      </c>
      <c r="I7980">
        <v>2868.38</v>
      </c>
      <c r="J7980">
        <v>1969.2</v>
      </c>
    </row>
    <row r="7981" spans="2:10" x14ac:dyDescent="0.25">
      <c r="B7981">
        <v>35</v>
      </c>
      <c r="C7981" s="1">
        <v>43234</v>
      </c>
      <c r="D7981">
        <v>1</v>
      </c>
      <c r="E7981">
        <v>985</v>
      </c>
      <c r="F7981">
        <v>123</v>
      </c>
      <c r="G7981">
        <v>24</v>
      </c>
      <c r="H7981">
        <v>365</v>
      </c>
      <c r="I7981">
        <v>9220.48</v>
      </c>
      <c r="J7981">
        <v>2692.43</v>
      </c>
    </row>
    <row r="7982" spans="2:10" x14ac:dyDescent="0.25">
      <c r="B7982">
        <v>35</v>
      </c>
      <c r="C7982" s="1">
        <v>43241</v>
      </c>
      <c r="D7982">
        <v>1</v>
      </c>
      <c r="E7982">
        <v>1084</v>
      </c>
      <c r="F7982">
        <v>65</v>
      </c>
      <c r="G7982">
        <v>19</v>
      </c>
      <c r="H7982">
        <v>204</v>
      </c>
      <c r="I7982">
        <v>6767.3</v>
      </c>
      <c r="J7982">
        <v>2149.3200000000002</v>
      </c>
    </row>
    <row r="7983" spans="2:10" x14ac:dyDescent="0.25">
      <c r="B7983">
        <v>35</v>
      </c>
      <c r="C7983" s="1">
        <v>43248</v>
      </c>
      <c r="D7983">
        <v>1</v>
      </c>
      <c r="E7983">
        <v>1130</v>
      </c>
      <c r="F7983">
        <v>78</v>
      </c>
      <c r="G7983">
        <v>21</v>
      </c>
      <c r="H7983">
        <v>401</v>
      </c>
      <c r="I7983">
        <v>5917.89</v>
      </c>
      <c r="J7983">
        <v>2343.35</v>
      </c>
    </row>
    <row r="7984" spans="2:10" x14ac:dyDescent="0.25">
      <c r="B7984">
        <v>35</v>
      </c>
      <c r="C7984" s="1">
        <v>43255</v>
      </c>
      <c r="D7984">
        <v>1</v>
      </c>
      <c r="E7984">
        <v>1187</v>
      </c>
      <c r="F7984">
        <v>61</v>
      </c>
      <c r="G7984">
        <v>4</v>
      </c>
      <c r="H7984">
        <v>1039</v>
      </c>
      <c r="I7984">
        <v>10358.5</v>
      </c>
      <c r="J7984">
        <v>3212.34</v>
      </c>
    </row>
    <row r="7985" spans="2:10" x14ac:dyDescent="0.25">
      <c r="B7985">
        <v>35</v>
      </c>
      <c r="C7985" s="1">
        <v>43262</v>
      </c>
      <c r="D7985">
        <v>1</v>
      </c>
      <c r="E7985">
        <v>1244</v>
      </c>
      <c r="F7985">
        <v>117</v>
      </c>
      <c r="G7985">
        <v>24</v>
      </c>
      <c r="H7985">
        <v>10</v>
      </c>
      <c r="I7985">
        <v>6112.55</v>
      </c>
      <c r="J7985">
        <v>3345.29</v>
      </c>
    </row>
    <row r="7986" spans="2:10" x14ac:dyDescent="0.25">
      <c r="B7986">
        <v>35</v>
      </c>
      <c r="C7986" s="1">
        <v>43269</v>
      </c>
      <c r="D7986">
        <v>1</v>
      </c>
      <c r="E7986">
        <v>1337</v>
      </c>
      <c r="F7986">
        <v>113</v>
      </c>
      <c r="G7986">
        <v>4</v>
      </c>
      <c r="H7986">
        <v>1161</v>
      </c>
      <c r="I7986">
        <v>11330.49</v>
      </c>
      <c r="J7986">
        <v>2754.83</v>
      </c>
    </row>
    <row r="7987" spans="2:10" x14ac:dyDescent="0.25">
      <c r="B7987">
        <v>35</v>
      </c>
      <c r="C7987" s="1">
        <v>43276</v>
      </c>
      <c r="D7987">
        <v>1</v>
      </c>
      <c r="E7987">
        <v>1446</v>
      </c>
      <c r="F7987">
        <v>95</v>
      </c>
      <c r="G7987">
        <v>16</v>
      </c>
      <c r="H7987">
        <v>205</v>
      </c>
      <c r="I7987">
        <v>6941.05</v>
      </c>
      <c r="J7987">
        <v>3576.13</v>
      </c>
    </row>
    <row r="7988" spans="2:10" x14ac:dyDescent="0.25">
      <c r="B7988">
        <v>35</v>
      </c>
      <c r="C7988" s="1">
        <v>43283</v>
      </c>
      <c r="D7988">
        <v>1</v>
      </c>
      <c r="E7988">
        <v>1525</v>
      </c>
      <c r="F7988">
        <v>107</v>
      </c>
      <c r="G7988">
        <v>8</v>
      </c>
      <c r="H7988">
        <v>557</v>
      </c>
      <c r="I7988">
        <v>7134.54</v>
      </c>
      <c r="J7988">
        <v>3704.2</v>
      </c>
    </row>
    <row r="7989" spans="2:10" x14ac:dyDescent="0.25">
      <c r="B7989">
        <v>35</v>
      </c>
      <c r="C7989" s="1">
        <v>43290</v>
      </c>
      <c r="D7989">
        <v>1</v>
      </c>
      <c r="E7989">
        <v>1624</v>
      </c>
      <c r="F7989">
        <v>17</v>
      </c>
      <c r="G7989">
        <v>28</v>
      </c>
      <c r="H7989">
        <v>404</v>
      </c>
      <c r="I7989">
        <v>12251.11</v>
      </c>
      <c r="J7989">
        <v>3831.98</v>
      </c>
    </row>
    <row r="7990" spans="2:10" x14ac:dyDescent="0.25">
      <c r="B7990">
        <v>35</v>
      </c>
      <c r="C7990" s="1">
        <v>43297</v>
      </c>
      <c r="D7990">
        <v>1</v>
      </c>
      <c r="E7990">
        <v>1613</v>
      </c>
      <c r="F7990">
        <v>78</v>
      </c>
      <c r="G7990">
        <v>20</v>
      </c>
      <c r="H7990">
        <v>524</v>
      </c>
      <c r="I7990">
        <v>8717.14</v>
      </c>
      <c r="J7990">
        <v>3237.71</v>
      </c>
    </row>
    <row r="7991" spans="2:10" x14ac:dyDescent="0.25">
      <c r="B7991">
        <v>35</v>
      </c>
      <c r="C7991" s="1">
        <v>43304</v>
      </c>
      <c r="D7991">
        <v>1</v>
      </c>
      <c r="E7991">
        <v>1671</v>
      </c>
      <c r="F7991">
        <v>102</v>
      </c>
      <c r="G7991">
        <v>18</v>
      </c>
      <c r="H7991">
        <v>2229</v>
      </c>
      <c r="I7991">
        <v>13009.06</v>
      </c>
      <c r="J7991">
        <v>4235.6499999999996</v>
      </c>
    </row>
    <row r="7992" spans="2:10" x14ac:dyDescent="0.25">
      <c r="B7992">
        <v>35</v>
      </c>
      <c r="C7992" s="1">
        <v>43311</v>
      </c>
      <c r="D7992">
        <v>1</v>
      </c>
      <c r="E7992">
        <v>1755</v>
      </c>
      <c r="F7992">
        <v>69</v>
      </c>
      <c r="G7992">
        <v>17</v>
      </c>
      <c r="H7992">
        <v>788</v>
      </c>
      <c r="I7992">
        <v>6661.2</v>
      </c>
      <c r="J7992">
        <v>3206.76</v>
      </c>
    </row>
    <row r="7993" spans="2:10" x14ac:dyDescent="0.25">
      <c r="B7993">
        <v>35</v>
      </c>
      <c r="C7993" s="1">
        <v>43318</v>
      </c>
      <c r="D7993">
        <v>1</v>
      </c>
      <c r="E7993">
        <v>1807</v>
      </c>
      <c r="F7993">
        <v>72</v>
      </c>
      <c r="G7993">
        <v>27</v>
      </c>
      <c r="H7993">
        <v>309</v>
      </c>
      <c r="I7993">
        <v>8644.1299999999992</v>
      </c>
      <c r="J7993">
        <v>3887.45</v>
      </c>
    </row>
    <row r="7994" spans="2:10" x14ac:dyDescent="0.25">
      <c r="B7994">
        <v>35</v>
      </c>
      <c r="C7994" s="1">
        <v>43325</v>
      </c>
      <c r="D7994">
        <v>1</v>
      </c>
      <c r="E7994">
        <v>1852</v>
      </c>
      <c r="F7994">
        <v>50</v>
      </c>
      <c r="G7994">
        <v>32</v>
      </c>
      <c r="H7994">
        <v>1368</v>
      </c>
      <c r="I7994">
        <v>18622.25</v>
      </c>
      <c r="J7994">
        <v>4663.09</v>
      </c>
    </row>
    <row r="7995" spans="2:10" x14ac:dyDescent="0.25">
      <c r="B7995">
        <v>35</v>
      </c>
      <c r="C7995" s="1">
        <v>43332</v>
      </c>
      <c r="D7995">
        <v>1</v>
      </c>
      <c r="E7995">
        <v>1870</v>
      </c>
      <c r="F7995">
        <v>83</v>
      </c>
      <c r="G7995">
        <v>26</v>
      </c>
      <c r="H7995">
        <v>407</v>
      </c>
      <c r="I7995">
        <v>5217.46</v>
      </c>
      <c r="J7995">
        <v>4276.8599999999997</v>
      </c>
    </row>
    <row r="7996" spans="2:10" x14ac:dyDescent="0.25">
      <c r="B7996">
        <v>35</v>
      </c>
      <c r="C7996" s="1">
        <v>43339</v>
      </c>
      <c r="D7996">
        <v>1</v>
      </c>
      <c r="E7996">
        <v>1927</v>
      </c>
      <c r="F7996">
        <v>72</v>
      </c>
      <c r="G7996">
        <v>21</v>
      </c>
      <c r="H7996">
        <v>2139</v>
      </c>
      <c r="I7996">
        <v>12865.43</v>
      </c>
      <c r="J7996">
        <v>2761.53</v>
      </c>
    </row>
    <row r="7997" spans="2:10" x14ac:dyDescent="0.25">
      <c r="B7997">
        <v>35</v>
      </c>
      <c r="C7997" s="1">
        <v>43346</v>
      </c>
      <c r="D7997">
        <v>1</v>
      </c>
      <c r="E7997">
        <v>1978</v>
      </c>
      <c r="F7997">
        <v>115</v>
      </c>
      <c r="G7997">
        <v>26</v>
      </c>
      <c r="H7997">
        <v>673</v>
      </c>
      <c r="I7997">
        <v>11207.4</v>
      </c>
      <c r="J7997">
        <v>6078.26</v>
      </c>
    </row>
    <row r="7998" spans="2:10" x14ac:dyDescent="0.25">
      <c r="B7998">
        <v>35</v>
      </c>
      <c r="C7998" s="1">
        <v>43353</v>
      </c>
      <c r="D7998">
        <v>1</v>
      </c>
      <c r="E7998">
        <v>2067</v>
      </c>
      <c r="F7998">
        <v>84</v>
      </c>
      <c r="G7998">
        <v>25</v>
      </c>
      <c r="H7998">
        <v>8</v>
      </c>
      <c r="I7998">
        <v>11006</v>
      </c>
      <c r="J7998">
        <v>4294.18</v>
      </c>
    </row>
    <row r="7999" spans="2:10" x14ac:dyDescent="0.25">
      <c r="B7999">
        <v>35</v>
      </c>
      <c r="C7999" s="1">
        <v>43360</v>
      </c>
      <c r="D7999">
        <v>1</v>
      </c>
      <c r="E7999">
        <v>2126</v>
      </c>
      <c r="F7999">
        <v>105</v>
      </c>
      <c r="G7999">
        <v>31</v>
      </c>
      <c r="H7999">
        <v>182</v>
      </c>
      <c r="I7999">
        <v>18908.16</v>
      </c>
      <c r="J7999">
        <v>4864.8599999999997</v>
      </c>
    </row>
    <row r="8000" spans="2:10" x14ac:dyDescent="0.25">
      <c r="B8000">
        <v>35</v>
      </c>
      <c r="C8000" s="1">
        <v>43367</v>
      </c>
      <c r="D8000">
        <v>1</v>
      </c>
      <c r="E8000">
        <v>2200</v>
      </c>
      <c r="F8000">
        <v>77</v>
      </c>
      <c r="G8000">
        <v>17</v>
      </c>
      <c r="H8000">
        <v>547</v>
      </c>
      <c r="I8000">
        <v>10338.540000000001</v>
      </c>
      <c r="J8000">
        <v>3713.93</v>
      </c>
    </row>
    <row r="8001" spans="2:10" x14ac:dyDescent="0.25">
      <c r="B8001">
        <v>35</v>
      </c>
      <c r="C8001" s="1">
        <v>43101</v>
      </c>
      <c r="D8001">
        <v>2</v>
      </c>
      <c r="E8001">
        <v>0</v>
      </c>
      <c r="F8001">
        <v>86</v>
      </c>
      <c r="G8001">
        <v>33</v>
      </c>
      <c r="H8001">
        <v>17</v>
      </c>
      <c r="I8001">
        <v>723.11</v>
      </c>
      <c r="J8001">
        <v>452.47</v>
      </c>
    </row>
    <row r="8002" spans="2:10" x14ac:dyDescent="0.25">
      <c r="B8002">
        <v>35</v>
      </c>
      <c r="C8002" s="1">
        <v>43108</v>
      </c>
      <c r="D8002">
        <v>2</v>
      </c>
      <c r="E8002">
        <v>53</v>
      </c>
      <c r="F8002">
        <v>103</v>
      </c>
      <c r="G8002">
        <v>13</v>
      </c>
      <c r="H8002">
        <v>34</v>
      </c>
      <c r="I8002">
        <v>1000.58</v>
      </c>
      <c r="J8002">
        <v>950.98</v>
      </c>
    </row>
    <row r="8003" spans="2:10" x14ac:dyDescent="0.25">
      <c r="B8003">
        <v>35</v>
      </c>
      <c r="C8003" s="1">
        <v>43115</v>
      </c>
      <c r="D8003">
        <v>2</v>
      </c>
      <c r="E8003">
        <v>143</v>
      </c>
      <c r="F8003">
        <v>47</v>
      </c>
      <c r="G8003">
        <v>11</v>
      </c>
      <c r="H8003">
        <v>13</v>
      </c>
      <c r="I8003">
        <v>1516.35</v>
      </c>
      <c r="J8003">
        <v>1279.3800000000001</v>
      </c>
    </row>
    <row r="8004" spans="2:10" x14ac:dyDescent="0.25">
      <c r="B8004">
        <v>35</v>
      </c>
      <c r="C8004" s="1">
        <v>43122</v>
      </c>
      <c r="D8004">
        <v>2</v>
      </c>
      <c r="E8004">
        <v>179</v>
      </c>
      <c r="F8004">
        <v>98</v>
      </c>
      <c r="G8004">
        <v>32</v>
      </c>
      <c r="H8004">
        <v>65</v>
      </c>
      <c r="I8004">
        <v>3437.21</v>
      </c>
      <c r="J8004">
        <v>1870.71</v>
      </c>
    </row>
    <row r="8005" spans="2:10" x14ac:dyDescent="0.25">
      <c r="B8005">
        <v>35</v>
      </c>
      <c r="C8005" s="1">
        <v>43129</v>
      </c>
      <c r="D8005">
        <v>2</v>
      </c>
      <c r="E8005">
        <v>245</v>
      </c>
      <c r="F8005">
        <v>64</v>
      </c>
      <c r="G8005">
        <v>37</v>
      </c>
      <c r="H8005">
        <v>305</v>
      </c>
      <c r="I8005">
        <v>2955.57</v>
      </c>
      <c r="J8005">
        <v>2088.36</v>
      </c>
    </row>
    <row r="8006" spans="2:10" x14ac:dyDescent="0.25">
      <c r="B8006">
        <v>35</v>
      </c>
      <c r="C8006" s="1">
        <v>43136</v>
      </c>
      <c r="D8006">
        <v>2</v>
      </c>
      <c r="E8006">
        <v>272</v>
      </c>
      <c r="F8006">
        <v>86</v>
      </c>
      <c r="G8006">
        <v>37</v>
      </c>
      <c r="H8006">
        <v>56</v>
      </c>
      <c r="I8006">
        <v>4565.32</v>
      </c>
      <c r="J8006">
        <v>2160.4699999999998</v>
      </c>
    </row>
    <row r="8007" spans="2:10" x14ac:dyDescent="0.25">
      <c r="B8007">
        <v>35</v>
      </c>
      <c r="C8007" s="1">
        <v>43143</v>
      </c>
      <c r="D8007">
        <v>2</v>
      </c>
      <c r="E8007">
        <v>321</v>
      </c>
      <c r="F8007">
        <v>137</v>
      </c>
      <c r="G8007">
        <v>29</v>
      </c>
      <c r="H8007">
        <v>289</v>
      </c>
      <c r="I8007">
        <v>4984.04</v>
      </c>
      <c r="J8007">
        <v>2448.62</v>
      </c>
    </row>
    <row r="8008" spans="2:10" x14ac:dyDescent="0.25">
      <c r="B8008">
        <v>35</v>
      </c>
      <c r="C8008" s="1">
        <v>43150</v>
      </c>
      <c r="D8008">
        <v>2</v>
      </c>
      <c r="E8008">
        <v>429</v>
      </c>
      <c r="F8008">
        <v>103</v>
      </c>
      <c r="G8008">
        <v>26</v>
      </c>
      <c r="H8008">
        <v>588</v>
      </c>
      <c r="I8008">
        <v>6973.58</v>
      </c>
      <c r="J8008">
        <v>3497.75</v>
      </c>
    </row>
    <row r="8009" spans="2:10" x14ac:dyDescent="0.25">
      <c r="B8009">
        <v>35</v>
      </c>
      <c r="C8009" s="1">
        <v>43157</v>
      </c>
      <c r="D8009">
        <v>2</v>
      </c>
      <c r="E8009">
        <v>506</v>
      </c>
      <c r="F8009">
        <v>80</v>
      </c>
      <c r="G8009">
        <v>24</v>
      </c>
      <c r="H8009">
        <v>12</v>
      </c>
      <c r="I8009">
        <v>5012.1899999999996</v>
      </c>
      <c r="J8009">
        <v>1832.33</v>
      </c>
    </row>
    <row r="8010" spans="2:10" x14ac:dyDescent="0.25">
      <c r="B8010">
        <v>35</v>
      </c>
      <c r="C8010" s="1">
        <v>43164</v>
      </c>
      <c r="D8010">
        <v>2</v>
      </c>
      <c r="E8010">
        <v>562</v>
      </c>
      <c r="F8010">
        <v>53</v>
      </c>
      <c r="G8010">
        <v>31</v>
      </c>
      <c r="H8010">
        <v>1760</v>
      </c>
      <c r="I8010">
        <v>6936.07</v>
      </c>
      <c r="J8010">
        <v>2549.58</v>
      </c>
    </row>
    <row r="8011" spans="2:10" x14ac:dyDescent="0.25">
      <c r="B8011">
        <v>35</v>
      </c>
      <c r="C8011" s="1">
        <v>43171</v>
      </c>
      <c r="D8011">
        <v>2</v>
      </c>
      <c r="E8011">
        <v>584</v>
      </c>
      <c r="F8011">
        <v>78</v>
      </c>
      <c r="G8011">
        <v>28</v>
      </c>
      <c r="H8011">
        <v>87</v>
      </c>
      <c r="I8011">
        <v>8576.77</v>
      </c>
      <c r="J8011">
        <v>3667.87</v>
      </c>
    </row>
    <row r="8012" spans="2:10" x14ac:dyDescent="0.25">
      <c r="B8012">
        <v>35</v>
      </c>
      <c r="C8012" s="1">
        <v>43178</v>
      </c>
      <c r="D8012">
        <v>2</v>
      </c>
      <c r="E8012">
        <v>634</v>
      </c>
      <c r="F8012">
        <v>36</v>
      </c>
      <c r="G8012">
        <v>12</v>
      </c>
      <c r="H8012">
        <v>140</v>
      </c>
      <c r="I8012">
        <v>6477.68</v>
      </c>
      <c r="J8012">
        <v>3202.77</v>
      </c>
    </row>
    <row r="8013" spans="2:10" x14ac:dyDescent="0.25">
      <c r="B8013">
        <v>35</v>
      </c>
      <c r="C8013" s="1">
        <v>43185</v>
      </c>
      <c r="D8013">
        <v>2</v>
      </c>
      <c r="E8013">
        <v>658</v>
      </c>
      <c r="F8013">
        <v>61</v>
      </c>
      <c r="G8013">
        <v>22</v>
      </c>
      <c r="H8013">
        <v>39</v>
      </c>
      <c r="I8013">
        <v>7531.02</v>
      </c>
      <c r="J8013">
        <v>4734.37</v>
      </c>
    </row>
    <row r="8014" spans="2:10" x14ac:dyDescent="0.25">
      <c r="B8014">
        <v>35</v>
      </c>
      <c r="C8014" s="1">
        <v>43192</v>
      </c>
      <c r="D8014">
        <v>2</v>
      </c>
      <c r="E8014">
        <v>697</v>
      </c>
      <c r="F8014">
        <v>81</v>
      </c>
      <c r="G8014">
        <v>30</v>
      </c>
      <c r="H8014">
        <v>30</v>
      </c>
      <c r="I8014">
        <v>9005.19</v>
      </c>
      <c r="J8014">
        <v>4464.25</v>
      </c>
    </row>
    <row r="8015" spans="2:10" x14ac:dyDescent="0.25">
      <c r="B8015">
        <v>35</v>
      </c>
      <c r="C8015" s="1">
        <v>43199</v>
      </c>
      <c r="D8015">
        <v>2</v>
      </c>
      <c r="E8015">
        <v>748</v>
      </c>
      <c r="F8015">
        <v>63</v>
      </c>
      <c r="G8015">
        <v>45</v>
      </c>
      <c r="H8015">
        <v>98</v>
      </c>
      <c r="I8015">
        <v>12946.45</v>
      </c>
      <c r="J8015">
        <v>3485.44</v>
      </c>
    </row>
    <row r="8016" spans="2:10" x14ac:dyDescent="0.25">
      <c r="B8016">
        <v>35</v>
      </c>
      <c r="C8016" s="1">
        <v>43206</v>
      </c>
      <c r="D8016">
        <v>2</v>
      </c>
      <c r="E8016">
        <v>766</v>
      </c>
      <c r="F8016">
        <v>84</v>
      </c>
      <c r="G8016">
        <v>11</v>
      </c>
      <c r="H8016">
        <v>112</v>
      </c>
      <c r="I8016">
        <v>9587.92</v>
      </c>
      <c r="J8016">
        <v>4749.76</v>
      </c>
    </row>
    <row r="8017" spans="2:10" x14ac:dyDescent="0.25">
      <c r="B8017">
        <v>35</v>
      </c>
      <c r="C8017" s="1">
        <v>43213</v>
      </c>
      <c r="D8017">
        <v>2</v>
      </c>
      <c r="E8017">
        <v>839</v>
      </c>
      <c r="F8017">
        <v>83</v>
      </c>
      <c r="G8017">
        <v>25</v>
      </c>
      <c r="H8017">
        <v>262</v>
      </c>
      <c r="I8017">
        <v>9765.26</v>
      </c>
      <c r="J8017">
        <v>5677.21</v>
      </c>
    </row>
    <row r="8018" spans="2:10" x14ac:dyDescent="0.25">
      <c r="B8018">
        <v>35</v>
      </c>
      <c r="C8018" s="1">
        <v>43220</v>
      </c>
      <c r="D8018">
        <v>2</v>
      </c>
      <c r="E8018">
        <v>897</v>
      </c>
      <c r="F8018">
        <v>103</v>
      </c>
      <c r="G8018">
        <v>32</v>
      </c>
      <c r="H8018">
        <v>139</v>
      </c>
      <c r="I8018">
        <v>12469.61</v>
      </c>
      <c r="J8018">
        <v>6089.5</v>
      </c>
    </row>
    <row r="8019" spans="2:10" x14ac:dyDescent="0.25">
      <c r="B8019">
        <v>35</v>
      </c>
      <c r="C8019" s="1">
        <v>43227</v>
      </c>
      <c r="D8019">
        <v>2</v>
      </c>
      <c r="E8019">
        <v>968</v>
      </c>
      <c r="F8019">
        <v>89</v>
      </c>
      <c r="G8019">
        <v>21</v>
      </c>
      <c r="H8019">
        <v>1797</v>
      </c>
      <c r="I8019">
        <v>10908.12</v>
      </c>
      <c r="J8019">
        <v>8348.61</v>
      </c>
    </row>
    <row r="8020" spans="2:10" x14ac:dyDescent="0.25">
      <c r="B8020">
        <v>35</v>
      </c>
      <c r="C8020" s="1">
        <v>43234</v>
      </c>
      <c r="D8020">
        <v>2</v>
      </c>
      <c r="E8020">
        <v>1036</v>
      </c>
      <c r="F8020">
        <v>53</v>
      </c>
      <c r="G8020">
        <v>34</v>
      </c>
      <c r="H8020">
        <v>245</v>
      </c>
      <c r="I8020">
        <v>17963.55</v>
      </c>
      <c r="J8020">
        <v>7681.72</v>
      </c>
    </row>
    <row r="8021" spans="2:10" x14ac:dyDescent="0.25">
      <c r="B8021">
        <v>35</v>
      </c>
      <c r="C8021" s="1">
        <v>43241</v>
      </c>
      <c r="D8021">
        <v>2</v>
      </c>
      <c r="E8021">
        <v>1055</v>
      </c>
      <c r="F8021">
        <v>55</v>
      </c>
      <c r="G8021">
        <v>27</v>
      </c>
      <c r="H8021">
        <v>13</v>
      </c>
      <c r="I8021">
        <v>12231.97</v>
      </c>
      <c r="J8021">
        <v>8250.52</v>
      </c>
    </row>
    <row r="8022" spans="2:10" x14ac:dyDescent="0.25">
      <c r="B8022">
        <v>35</v>
      </c>
      <c r="C8022" s="1">
        <v>43248</v>
      </c>
      <c r="D8022">
        <v>2</v>
      </c>
      <c r="E8022">
        <v>1083</v>
      </c>
      <c r="F8022">
        <v>120</v>
      </c>
      <c r="G8022">
        <v>35</v>
      </c>
      <c r="H8022">
        <v>1000</v>
      </c>
      <c r="I8022">
        <v>10359.1</v>
      </c>
      <c r="J8022">
        <v>6843.92</v>
      </c>
    </row>
    <row r="8023" spans="2:10" x14ac:dyDescent="0.25">
      <c r="B8023">
        <v>35</v>
      </c>
      <c r="C8023" s="1">
        <v>43255</v>
      </c>
      <c r="D8023">
        <v>2</v>
      </c>
      <c r="E8023">
        <v>1168</v>
      </c>
      <c r="F8023">
        <v>46</v>
      </c>
      <c r="G8023">
        <v>29</v>
      </c>
      <c r="H8023">
        <v>150</v>
      </c>
      <c r="I8023">
        <v>11596.62</v>
      </c>
      <c r="J8023">
        <v>7062.47</v>
      </c>
    </row>
    <row r="8024" spans="2:10" x14ac:dyDescent="0.25">
      <c r="B8024">
        <v>35</v>
      </c>
      <c r="C8024" s="1">
        <v>43262</v>
      </c>
      <c r="D8024">
        <v>2</v>
      </c>
      <c r="E8024">
        <v>1185</v>
      </c>
      <c r="F8024">
        <v>75</v>
      </c>
      <c r="G8024">
        <v>0</v>
      </c>
      <c r="H8024">
        <v>70</v>
      </c>
      <c r="I8024">
        <v>16886.95</v>
      </c>
      <c r="J8024">
        <v>6907.31</v>
      </c>
    </row>
    <row r="8025" spans="2:10" x14ac:dyDescent="0.25">
      <c r="B8025">
        <v>35</v>
      </c>
      <c r="C8025" s="1">
        <v>43269</v>
      </c>
      <c r="D8025">
        <v>2</v>
      </c>
      <c r="E8025">
        <v>1260</v>
      </c>
      <c r="F8025">
        <v>84</v>
      </c>
      <c r="G8025">
        <v>21</v>
      </c>
      <c r="H8025">
        <v>57</v>
      </c>
      <c r="I8025">
        <v>18202.75</v>
      </c>
      <c r="J8025">
        <v>8559.93</v>
      </c>
    </row>
    <row r="8026" spans="2:10" x14ac:dyDescent="0.25">
      <c r="B8026">
        <v>35</v>
      </c>
      <c r="C8026" s="1">
        <v>43276</v>
      </c>
      <c r="D8026">
        <v>2</v>
      </c>
      <c r="E8026">
        <v>1323</v>
      </c>
      <c r="F8026">
        <v>99</v>
      </c>
      <c r="G8026">
        <v>22</v>
      </c>
      <c r="H8026">
        <v>1836</v>
      </c>
      <c r="I8026">
        <v>14251.84</v>
      </c>
      <c r="J8026">
        <v>8637.4</v>
      </c>
    </row>
    <row r="8027" spans="2:10" x14ac:dyDescent="0.25">
      <c r="B8027">
        <v>35</v>
      </c>
      <c r="C8027" s="1">
        <v>43283</v>
      </c>
      <c r="D8027">
        <v>2</v>
      </c>
      <c r="E8027">
        <v>1400</v>
      </c>
      <c r="F8027">
        <v>98</v>
      </c>
      <c r="G8027">
        <v>33</v>
      </c>
      <c r="H8027">
        <v>1792</v>
      </c>
      <c r="I8027">
        <v>21834.01</v>
      </c>
      <c r="J8027">
        <v>12947.89</v>
      </c>
    </row>
    <row r="8028" spans="2:10" x14ac:dyDescent="0.25">
      <c r="B8028">
        <v>35</v>
      </c>
      <c r="C8028" s="1">
        <v>43290</v>
      </c>
      <c r="D8028">
        <v>2</v>
      </c>
      <c r="E8028">
        <v>1465</v>
      </c>
      <c r="F8028">
        <v>68</v>
      </c>
      <c r="G8028">
        <v>43</v>
      </c>
      <c r="H8028">
        <v>771</v>
      </c>
      <c r="I8028">
        <v>16321.6</v>
      </c>
      <c r="J8028">
        <v>8144.77</v>
      </c>
    </row>
    <row r="8029" spans="2:10" x14ac:dyDescent="0.25">
      <c r="B8029">
        <v>35</v>
      </c>
      <c r="C8029" s="1">
        <v>43297</v>
      </c>
      <c r="D8029">
        <v>2</v>
      </c>
      <c r="E8029">
        <v>1490</v>
      </c>
      <c r="F8029">
        <v>100</v>
      </c>
      <c r="G8029">
        <v>23</v>
      </c>
      <c r="H8029">
        <v>470</v>
      </c>
      <c r="I8029">
        <v>17828.45</v>
      </c>
      <c r="J8029">
        <v>10399.959999999999</v>
      </c>
    </row>
    <row r="8030" spans="2:10" x14ac:dyDescent="0.25">
      <c r="B8030">
        <v>35</v>
      </c>
      <c r="C8030" s="1">
        <v>43304</v>
      </c>
      <c r="D8030">
        <v>2</v>
      </c>
      <c r="E8030">
        <v>1567</v>
      </c>
      <c r="F8030">
        <v>76</v>
      </c>
      <c r="G8030">
        <v>27</v>
      </c>
      <c r="H8030">
        <v>464</v>
      </c>
      <c r="I8030">
        <v>15965.73</v>
      </c>
      <c r="J8030">
        <v>11788.03</v>
      </c>
    </row>
    <row r="8031" spans="2:10" x14ac:dyDescent="0.25">
      <c r="B8031">
        <v>35</v>
      </c>
      <c r="C8031" s="1">
        <v>43311</v>
      </c>
      <c r="D8031">
        <v>2</v>
      </c>
      <c r="E8031">
        <v>1616</v>
      </c>
      <c r="F8031">
        <v>93</v>
      </c>
      <c r="G8031">
        <v>16</v>
      </c>
      <c r="H8031">
        <v>1198</v>
      </c>
      <c r="I8031">
        <v>17595.13</v>
      </c>
      <c r="J8031">
        <v>8488.4699999999993</v>
      </c>
    </row>
    <row r="8032" spans="2:10" x14ac:dyDescent="0.25">
      <c r="B8032">
        <v>35</v>
      </c>
      <c r="C8032" s="1">
        <v>43318</v>
      </c>
      <c r="D8032">
        <v>2</v>
      </c>
      <c r="E8032">
        <v>1693</v>
      </c>
      <c r="F8032">
        <v>86</v>
      </c>
      <c r="G8032">
        <v>40</v>
      </c>
      <c r="H8032">
        <v>222</v>
      </c>
      <c r="I8032">
        <v>28649.88</v>
      </c>
      <c r="J8032">
        <v>8850.17</v>
      </c>
    </row>
    <row r="8033" spans="2:10" x14ac:dyDescent="0.25">
      <c r="B8033">
        <v>35</v>
      </c>
      <c r="C8033" s="1">
        <v>43325</v>
      </c>
      <c r="D8033">
        <v>2</v>
      </c>
      <c r="E8033">
        <v>1739</v>
      </c>
      <c r="F8033">
        <v>134</v>
      </c>
      <c r="G8033">
        <v>27</v>
      </c>
      <c r="H8033">
        <v>1715</v>
      </c>
      <c r="I8033">
        <v>27052.1</v>
      </c>
      <c r="J8033">
        <v>13501.58</v>
      </c>
    </row>
    <row r="8034" spans="2:10" x14ac:dyDescent="0.25">
      <c r="B8034">
        <v>35</v>
      </c>
      <c r="C8034" s="1">
        <v>43332</v>
      </c>
      <c r="D8034">
        <v>2</v>
      </c>
      <c r="E8034">
        <v>1846</v>
      </c>
      <c r="F8034">
        <v>75</v>
      </c>
      <c r="G8034">
        <v>17</v>
      </c>
      <c r="H8034">
        <v>852</v>
      </c>
      <c r="I8034">
        <v>20039.91</v>
      </c>
      <c r="J8034">
        <v>14602.39</v>
      </c>
    </row>
    <row r="8035" spans="2:10" x14ac:dyDescent="0.25">
      <c r="B8035">
        <v>35</v>
      </c>
      <c r="C8035" s="1">
        <v>43339</v>
      </c>
      <c r="D8035">
        <v>2</v>
      </c>
      <c r="E8035">
        <v>1904</v>
      </c>
      <c r="F8035">
        <v>71</v>
      </c>
      <c r="G8035">
        <v>15</v>
      </c>
      <c r="H8035">
        <v>296</v>
      </c>
      <c r="I8035">
        <v>21597.73</v>
      </c>
      <c r="J8035">
        <v>10928.75</v>
      </c>
    </row>
    <row r="8036" spans="2:10" x14ac:dyDescent="0.25">
      <c r="B8036">
        <v>35</v>
      </c>
      <c r="C8036" s="1">
        <v>43346</v>
      </c>
      <c r="D8036">
        <v>2</v>
      </c>
      <c r="E8036">
        <v>1960</v>
      </c>
      <c r="F8036">
        <v>66</v>
      </c>
      <c r="G8036">
        <v>24</v>
      </c>
      <c r="H8036">
        <v>1062</v>
      </c>
      <c r="I8036">
        <v>25576.46</v>
      </c>
      <c r="J8036">
        <v>15306.42</v>
      </c>
    </row>
    <row r="8037" spans="2:10" x14ac:dyDescent="0.25">
      <c r="B8037">
        <v>35</v>
      </c>
      <c r="C8037" s="1">
        <v>43353</v>
      </c>
      <c r="D8037">
        <v>2</v>
      </c>
      <c r="E8037">
        <v>2002</v>
      </c>
      <c r="F8037">
        <v>83</v>
      </c>
      <c r="G8037">
        <v>27</v>
      </c>
      <c r="H8037">
        <v>204</v>
      </c>
      <c r="I8037">
        <v>14127.75</v>
      </c>
      <c r="J8037">
        <v>12937.44</v>
      </c>
    </row>
    <row r="8038" spans="2:10" x14ac:dyDescent="0.25">
      <c r="B8038">
        <v>35</v>
      </c>
      <c r="C8038" s="1">
        <v>43360</v>
      </c>
      <c r="D8038">
        <v>2</v>
      </c>
      <c r="E8038">
        <v>2058</v>
      </c>
      <c r="F8038">
        <v>52</v>
      </c>
      <c r="G8038">
        <v>20</v>
      </c>
      <c r="H8038">
        <v>3302</v>
      </c>
      <c r="I8038">
        <v>31427.4</v>
      </c>
      <c r="J8038">
        <v>10536.7</v>
      </c>
    </row>
    <row r="8039" spans="2:10" x14ac:dyDescent="0.25">
      <c r="B8039">
        <v>35</v>
      </c>
      <c r="C8039" s="1">
        <v>43367</v>
      </c>
      <c r="D8039">
        <v>2</v>
      </c>
      <c r="E8039">
        <v>2090</v>
      </c>
      <c r="F8039">
        <v>68</v>
      </c>
      <c r="G8039">
        <v>5</v>
      </c>
      <c r="H8039">
        <v>1739</v>
      </c>
      <c r="I8039">
        <v>12085.2</v>
      </c>
      <c r="J8039">
        <v>11873.44</v>
      </c>
    </row>
    <row r="8040" spans="2:10" x14ac:dyDescent="0.25">
      <c r="B8040">
        <v>35</v>
      </c>
      <c r="C8040" s="1">
        <v>43101</v>
      </c>
      <c r="D8040">
        <v>3</v>
      </c>
      <c r="E8040">
        <v>0</v>
      </c>
      <c r="F8040">
        <v>92</v>
      </c>
      <c r="G8040">
        <v>21</v>
      </c>
      <c r="H8040">
        <v>19</v>
      </c>
      <c r="I8040">
        <v>2040.04</v>
      </c>
      <c r="J8040">
        <v>786.09</v>
      </c>
    </row>
    <row r="8041" spans="2:10" x14ac:dyDescent="0.25">
      <c r="B8041">
        <v>35</v>
      </c>
      <c r="C8041" s="1">
        <v>43108</v>
      </c>
      <c r="D8041">
        <v>3</v>
      </c>
      <c r="E8041">
        <v>71</v>
      </c>
      <c r="F8041">
        <v>105</v>
      </c>
      <c r="G8041">
        <v>20</v>
      </c>
      <c r="H8041">
        <v>311</v>
      </c>
      <c r="I8041">
        <v>3193.31</v>
      </c>
      <c r="J8041">
        <v>1233.2</v>
      </c>
    </row>
    <row r="8042" spans="2:10" x14ac:dyDescent="0.25">
      <c r="B8042">
        <v>35</v>
      </c>
      <c r="C8042" s="1">
        <v>43115</v>
      </c>
      <c r="D8042">
        <v>3</v>
      </c>
      <c r="E8042">
        <v>156</v>
      </c>
      <c r="F8042">
        <v>64</v>
      </c>
      <c r="G8042">
        <v>17</v>
      </c>
      <c r="H8042">
        <v>2</v>
      </c>
      <c r="I8042">
        <v>5422.22</v>
      </c>
      <c r="J8042">
        <v>1128.1400000000001</v>
      </c>
    </row>
    <row r="8043" spans="2:10" x14ac:dyDescent="0.25">
      <c r="B8043">
        <v>35</v>
      </c>
      <c r="C8043" s="1">
        <v>43122</v>
      </c>
      <c r="D8043">
        <v>3</v>
      </c>
      <c r="E8043">
        <v>203</v>
      </c>
      <c r="F8043">
        <v>101</v>
      </c>
      <c r="G8043">
        <v>23</v>
      </c>
      <c r="H8043">
        <v>328</v>
      </c>
      <c r="I8043">
        <v>10383.07</v>
      </c>
      <c r="J8043">
        <v>2305.4699999999998</v>
      </c>
    </row>
    <row r="8044" spans="2:10" x14ac:dyDescent="0.25">
      <c r="B8044">
        <v>35</v>
      </c>
      <c r="C8044" s="1">
        <v>43129</v>
      </c>
      <c r="D8044">
        <v>3</v>
      </c>
      <c r="E8044">
        <v>281</v>
      </c>
      <c r="F8044">
        <v>74</v>
      </c>
      <c r="G8044">
        <v>27</v>
      </c>
      <c r="H8044">
        <v>95</v>
      </c>
      <c r="I8044">
        <v>7306.77</v>
      </c>
      <c r="J8044">
        <v>3047.62</v>
      </c>
    </row>
    <row r="8045" spans="2:10" x14ac:dyDescent="0.25">
      <c r="B8045">
        <v>35</v>
      </c>
      <c r="C8045" s="1">
        <v>43136</v>
      </c>
      <c r="D8045">
        <v>3</v>
      </c>
      <c r="E8045">
        <v>328</v>
      </c>
      <c r="F8045">
        <v>84</v>
      </c>
      <c r="G8045">
        <v>31</v>
      </c>
      <c r="H8045">
        <v>403</v>
      </c>
      <c r="I8045">
        <v>9244.7800000000007</v>
      </c>
      <c r="J8045">
        <v>2173.31</v>
      </c>
    </row>
    <row r="8046" spans="2:10" x14ac:dyDescent="0.25">
      <c r="B8046">
        <v>35</v>
      </c>
      <c r="C8046" s="1">
        <v>43143</v>
      </c>
      <c r="D8046">
        <v>3</v>
      </c>
      <c r="E8046">
        <v>381</v>
      </c>
      <c r="F8046">
        <v>70</v>
      </c>
      <c r="G8046">
        <v>24</v>
      </c>
      <c r="H8046">
        <v>35</v>
      </c>
      <c r="I8046">
        <v>9840.08</v>
      </c>
      <c r="J8046">
        <v>3069.18</v>
      </c>
    </row>
    <row r="8047" spans="2:10" x14ac:dyDescent="0.25">
      <c r="B8047">
        <v>35</v>
      </c>
      <c r="C8047" s="1">
        <v>43150</v>
      </c>
      <c r="D8047">
        <v>3</v>
      </c>
      <c r="E8047">
        <v>427</v>
      </c>
      <c r="F8047">
        <v>104</v>
      </c>
      <c r="G8047">
        <v>30</v>
      </c>
      <c r="H8047">
        <v>142</v>
      </c>
      <c r="I8047">
        <v>12047.93</v>
      </c>
      <c r="J8047">
        <v>4167.62</v>
      </c>
    </row>
    <row r="8048" spans="2:10" x14ac:dyDescent="0.25">
      <c r="B8048">
        <v>35</v>
      </c>
      <c r="C8048" s="1">
        <v>43157</v>
      </c>
      <c r="D8048">
        <v>3</v>
      </c>
      <c r="E8048">
        <v>501</v>
      </c>
      <c r="F8048">
        <v>56</v>
      </c>
      <c r="G8048">
        <v>13</v>
      </c>
      <c r="H8048">
        <v>361</v>
      </c>
      <c r="I8048">
        <v>9478.27</v>
      </c>
      <c r="J8048">
        <v>2744.85</v>
      </c>
    </row>
    <row r="8049" spans="2:10" x14ac:dyDescent="0.25">
      <c r="B8049">
        <v>35</v>
      </c>
      <c r="C8049" s="1">
        <v>43164</v>
      </c>
      <c r="D8049">
        <v>3</v>
      </c>
      <c r="E8049">
        <v>544</v>
      </c>
      <c r="F8049">
        <v>97</v>
      </c>
      <c r="G8049">
        <v>31</v>
      </c>
      <c r="H8049">
        <v>532</v>
      </c>
      <c r="I8049">
        <v>9752.7900000000009</v>
      </c>
      <c r="J8049">
        <v>5305.68</v>
      </c>
    </row>
    <row r="8050" spans="2:10" x14ac:dyDescent="0.25">
      <c r="B8050">
        <v>35</v>
      </c>
      <c r="C8050" s="1">
        <v>43171</v>
      </c>
      <c r="D8050">
        <v>3</v>
      </c>
      <c r="E8050">
        <v>610</v>
      </c>
      <c r="F8050">
        <v>51</v>
      </c>
      <c r="G8050">
        <v>20</v>
      </c>
      <c r="H8050">
        <v>291</v>
      </c>
      <c r="I8050">
        <v>11167.9</v>
      </c>
      <c r="J8050">
        <v>4091.17</v>
      </c>
    </row>
    <row r="8051" spans="2:10" x14ac:dyDescent="0.25">
      <c r="B8051">
        <v>35</v>
      </c>
      <c r="C8051" s="1">
        <v>43178</v>
      </c>
      <c r="D8051">
        <v>3</v>
      </c>
      <c r="E8051">
        <v>641</v>
      </c>
      <c r="F8051">
        <v>63</v>
      </c>
      <c r="G8051">
        <v>25</v>
      </c>
      <c r="H8051">
        <v>650</v>
      </c>
      <c r="I8051">
        <v>5664.4</v>
      </c>
      <c r="J8051">
        <v>3271.06</v>
      </c>
    </row>
    <row r="8052" spans="2:10" x14ac:dyDescent="0.25">
      <c r="B8052">
        <v>35</v>
      </c>
      <c r="C8052" s="1">
        <v>43185</v>
      </c>
      <c r="D8052">
        <v>3</v>
      </c>
      <c r="E8052">
        <v>679</v>
      </c>
      <c r="F8052">
        <v>35</v>
      </c>
      <c r="G8052">
        <v>7</v>
      </c>
      <c r="H8052">
        <v>704</v>
      </c>
      <c r="I8052">
        <v>14840.53</v>
      </c>
      <c r="J8052">
        <v>5356.58</v>
      </c>
    </row>
    <row r="8053" spans="2:10" x14ac:dyDescent="0.25">
      <c r="B8053">
        <v>35</v>
      </c>
      <c r="C8053" s="1">
        <v>43192</v>
      </c>
      <c r="D8053">
        <v>3</v>
      </c>
      <c r="E8053">
        <v>707</v>
      </c>
      <c r="F8053">
        <v>53</v>
      </c>
      <c r="G8053">
        <v>26</v>
      </c>
      <c r="H8053">
        <v>146</v>
      </c>
      <c r="I8053">
        <v>9160.0300000000007</v>
      </c>
      <c r="J8053">
        <v>3971.88</v>
      </c>
    </row>
    <row r="8054" spans="2:10" x14ac:dyDescent="0.25">
      <c r="B8054">
        <v>35</v>
      </c>
      <c r="C8054" s="1">
        <v>43199</v>
      </c>
      <c r="D8054">
        <v>3</v>
      </c>
      <c r="E8054">
        <v>734</v>
      </c>
      <c r="F8054">
        <v>77</v>
      </c>
      <c r="G8054">
        <v>22</v>
      </c>
      <c r="H8054">
        <v>423</v>
      </c>
      <c r="I8054">
        <v>14052.88</v>
      </c>
      <c r="J8054">
        <v>3890.13</v>
      </c>
    </row>
    <row r="8055" spans="2:10" x14ac:dyDescent="0.25">
      <c r="B8055">
        <v>35</v>
      </c>
      <c r="C8055" s="1">
        <v>43206</v>
      </c>
      <c r="D8055">
        <v>3</v>
      </c>
      <c r="E8055">
        <v>789</v>
      </c>
      <c r="F8055">
        <v>91</v>
      </c>
      <c r="G8055">
        <v>28</v>
      </c>
      <c r="H8055">
        <v>169</v>
      </c>
      <c r="I8055">
        <v>6897.59</v>
      </c>
      <c r="J8055">
        <v>7368.58</v>
      </c>
    </row>
    <row r="8056" spans="2:10" x14ac:dyDescent="0.25">
      <c r="B8056">
        <v>35</v>
      </c>
      <c r="C8056" s="1">
        <v>43213</v>
      </c>
      <c r="D8056">
        <v>3</v>
      </c>
      <c r="E8056">
        <v>852</v>
      </c>
      <c r="F8056">
        <v>98</v>
      </c>
      <c r="G8056">
        <v>27</v>
      </c>
      <c r="H8056">
        <v>120</v>
      </c>
      <c r="I8056">
        <v>12268.17</v>
      </c>
      <c r="J8056">
        <v>6026.15</v>
      </c>
    </row>
    <row r="8057" spans="2:10" x14ac:dyDescent="0.25">
      <c r="B8057">
        <v>35</v>
      </c>
      <c r="C8057" s="1">
        <v>43220</v>
      </c>
      <c r="D8057">
        <v>3</v>
      </c>
      <c r="E8057">
        <v>923</v>
      </c>
      <c r="F8057">
        <v>92</v>
      </c>
      <c r="G8057">
        <v>23</v>
      </c>
      <c r="H8057">
        <v>26</v>
      </c>
      <c r="I8057">
        <v>22547.67</v>
      </c>
      <c r="J8057">
        <v>2384.2199999999998</v>
      </c>
    </row>
    <row r="8058" spans="2:10" x14ac:dyDescent="0.25">
      <c r="B8058">
        <v>35</v>
      </c>
      <c r="C8058" s="1">
        <v>43227</v>
      </c>
      <c r="D8058">
        <v>3</v>
      </c>
      <c r="E8058">
        <v>992</v>
      </c>
      <c r="F8058">
        <v>60</v>
      </c>
      <c r="G8058">
        <v>22</v>
      </c>
      <c r="H8058">
        <v>62</v>
      </c>
      <c r="I8058">
        <v>17217.57</v>
      </c>
      <c r="J8058">
        <v>8193.77</v>
      </c>
    </row>
    <row r="8059" spans="2:10" x14ac:dyDescent="0.25">
      <c r="B8059">
        <v>35</v>
      </c>
      <c r="C8059" s="1">
        <v>43234</v>
      </c>
      <c r="D8059">
        <v>3</v>
      </c>
      <c r="E8059">
        <v>1030</v>
      </c>
      <c r="F8059">
        <v>115</v>
      </c>
      <c r="G8059">
        <v>24</v>
      </c>
      <c r="H8059">
        <v>45</v>
      </c>
      <c r="I8059">
        <v>18455.740000000002</v>
      </c>
      <c r="J8059">
        <v>6108.65</v>
      </c>
    </row>
    <row r="8060" spans="2:10" x14ac:dyDescent="0.25">
      <c r="B8060">
        <v>35</v>
      </c>
      <c r="C8060" s="1">
        <v>43241</v>
      </c>
      <c r="D8060">
        <v>3</v>
      </c>
      <c r="E8060">
        <v>1121</v>
      </c>
      <c r="F8060">
        <v>64</v>
      </c>
      <c r="G8060">
        <v>39</v>
      </c>
      <c r="H8060">
        <v>26</v>
      </c>
      <c r="I8060">
        <v>22803.86</v>
      </c>
      <c r="J8060">
        <v>6510.09</v>
      </c>
    </row>
    <row r="8061" spans="2:10" x14ac:dyDescent="0.25">
      <c r="B8061">
        <v>35</v>
      </c>
      <c r="C8061" s="1">
        <v>43248</v>
      </c>
      <c r="D8061">
        <v>3</v>
      </c>
      <c r="E8061">
        <v>1146</v>
      </c>
      <c r="F8061">
        <v>85</v>
      </c>
      <c r="G8061">
        <v>23</v>
      </c>
      <c r="H8061">
        <v>484</v>
      </c>
      <c r="I8061">
        <v>26173.75</v>
      </c>
      <c r="J8061">
        <v>7377.44</v>
      </c>
    </row>
    <row r="8062" spans="2:10" x14ac:dyDescent="0.25">
      <c r="B8062">
        <v>35</v>
      </c>
      <c r="C8062" s="1">
        <v>43255</v>
      </c>
      <c r="D8062">
        <v>3</v>
      </c>
      <c r="E8062">
        <v>1208</v>
      </c>
      <c r="F8062">
        <v>65</v>
      </c>
      <c r="G8062">
        <v>27</v>
      </c>
      <c r="H8062">
        <v>310</v>
      </c>
      <c r="I8062">
        <v>19422.41</v>
      </c>
      <c r="J8062">
        <v>8564.4699999999993</v>
      </c>
    </row>
    <row r="8063" spans="2:10" x14ac:dyDescent="0.25">
      <c r="B8063">
        <v>35</v>
      </c>
      <c r="C8063" s="1">
        <v>43262</v>
      </c>
      <c r="D8063">
        <v>3</v>
      </c>
      <c r="E8063">
        <v>1246</v>
      </c>
      <c r="F8063">
        <v>100</v>
      </c>
      <c r="G8063">
        <v>34</v>
      </c>
      <c r="H8063">
        <v>308</v>
      </c>
      <c r="I8063">
        <v>22084.51</v>
      </c>
      <c r="J8063">
        <v>7407.54</v>
      </c>
    </row>
    <row r="8064" spans="2:10" x14ac:dyDescent="0.25">
      <c r="B8064">
        <v>35</v>
      </c>
      <c r="C8064" s="1">
        <v>43269</v>
      </c>
      <c r="D8064">
        <v>3</v>
      </c>
      <c r="E8064">
        <v>1312</v>
      </c>
      <c r="F8064">
        <v>70</v>
      </c>
      <c r="G8064">
        <v>33</v>
      </c>
      <c r="H8064">
        <v>386</v>
      </c>
      <c r="I8064">
        <v>21831.58</v>
      </c>
      <c r="J8064">
        <v>9668.93</v>
      </c>
    </row>
    <row r="8065" spans="2:10" x14ac:dyDescent="0.25">
      <c r="B8065">
        <v>35</v>
      </c>
      <c r="C8065" s="1">
        <v>43276</v>
      </c>
      <c r="D8065">
        <v>3</v>
      </c>
      <c r="E8065">
        <v>1349</v>
      </c>
      <c r="F8065">
        <v>46</v>
      </c>
      <c r="G8065">
        <v>23</v>
      </c>
      <c r="H8065">
        <v>1739</v>
      </c>
      <c r="I8065">
        <v>29246.5</v>
      </c>
      <c r="J8065">
        <v>2910.45</v>
      </c>
    </row>
    <row r="8066" spans="2:10" x14ac:dyDescent="0.25">
      <c r="B8066">
        <v>35</v>
      </c>
      <c r="C8066" s="1">
        <v>43283</v>
      </c>
      <c r="D8066">
        <v>3</v>
      </c>
      <c r="E8066">
        <v>1372</v>
      </c>
      <c r="F8066">
        <v>76</v>
      </c>
      <c r="G8066">
        <v>24</v>
      </c>
      <c r="H8066">
        <v>174</v>
      </c>
      <c r="I8066">
        <v>27515.54</v>
      </c>
      <c r="J8066">
        <v>5882.06</v>
      </c>
    </row>
    <row r="8067" spans="2:10" x14ac:dyDescent="0.25">
      <c r="B8067">
        <v>35</v>
      </c>
      <c r="C8067" s="1">
        <v>43290</v>
      </c>
      <c r="D8067">
        <v>3</v>
      </c>
      <c r="E8067">
        <v>1424</v>
      </c>
      <c r="F8067">
        <v>73</v>
      </c>
      <c r="G8067">
        <v>25</v>
      </c>
      <c r="H8067">
        <v>59</v>
      </c>
      <c r="I8067">
        <v>42884.99</v>
      </c>
      <c r="J8067">
        <v>9513.2900000000009</v>
      </c>
    </row>
    <row r="8068" spans="2:10" x14ac:dyDescent="0.25">
      <c r="B8068">
        <v>35</v>
      </c>
      <c r="C8068" s="1">
        <v>43297</v>
      </c>
      <c r="D8068">
        <v>3</v>
      </c>
      <c r="E8068">
        <v>1472</v>
      </c>
      <c r="F8068">
        <v>109</v>
      </c>
      <c r="G8068">
        <v>17</v>
      </c>
      <c r="H8068">
        <v>27</v>
      </c>
      <c r="I8068">
        <v>39262.550000000003</v>
      </c>
      <c r="J8068">
        <v>17484.55</v>
      </c>
    </row>
    <row r="8069" spans="2:10" x14ac:dyDescent="0.25">
      <c r="B8069">
        <v>35</v>
      </c>
      <c r="C8069" s="1">
        <v>43304</v>
      </c>
      <c r="D8069">
        <v>3</v>
      </c>
      <c r="E8069">
        <v>1564</v>
      </c>
      <c r="F8069">
        <v>41</v>
      </c>
      <c r="G8069">
        <v>33</v>
      </c>
      <c r="H8069">
        <v>543</v>
      </c>
      <c r="I8069">
        <v>32855.089999999997</v>
      </c>
      <c r="J8069">
        <v>10118.1</v>
      </c>
    </row>
    <row r="8070" spans="2:10" x14ac:dyDescent="0.25">
      <c r="B8070">
        <v>35</v>
      </c>
      <c r="C8070" s="1">
        <v>43311</v>
      </c>
      <c r="D8070">
        <v>3</v>
      </c>
      <c r="E8070">
        <v>1572</v>
      </c>
      <c r="F8070">
        <v>80</v>
      </c>
      <c r="G8070">
        <v>34</v>
      </c>
      <c r="H8070">
        <v>423</v>
      </c>
      <c r="I8070">
        <v>33291.589999999997</v>
      </c>
      <c r="J8070">
        <v>17421.669999999998</v>
      </c>
    </row>
    <row r="8071" spans="2:10" x14ac:dyDescent="0.25">
      <c r="B8071">
        <v>35</v>
      </c>
      <c r="C8071" s="1">
        <v>43318</v>
      </c>
      <c r="D8071">
        <v>3</v>
      </c>
      <c r="E8071">
        <v>1618</v>
      </c>
      <c r="F8071">
        <v>74</v>
      </c>
      <c r="G8071">
        <v>15</v>
      </c>
      <c r="H8071">
        <v>1246</v>
      </c>
      <c r="I8071">
        <v>31627.68</v>
      </c>
      <c r="J8071">
        <v>8009.25</v>
      </c>
    </row>
    <row r="8072" spans="2:10" x14ac:dyDescent="0.25">
      <c r="B8072">
        <v>35</v>
      </c>
      <c r="C8072" s="1">
        <v>43325</v>
      </c>
      <c r="D8072">
        <v>3</v>
      </c>
      <c r="E8072">
        <v>1677</v>
      </c>
      <c r="F8072">
        <v>92</v>
      </c>
      <c r="G8072">
        <v>33</v>
      </c>
      <c r="H8072">
        <v>153</v>
      </c>
      <c r="I8072">
        <v>10474.09</v>
      </c>
      <c r="J8072">
        <v>12708.41</v>
      </c>
    </row>
    <row r="8073" spans="2:10" x14ac:dyDescent="0.25">
      <c r="B8073">
        <v>35</v>
      </c>
      <c r="C8073" s="1">
        <v>43332</v>
      </c>
      <c r="D8073">
        <v>3</v>
      </c>
      <c r="E8073">
        <v>1736</v>
      </c>
      <c r="F8073">
        <v>60</v>
      </c>
      <c r="G8073">
        <v>36</v>
      </c>
      <c r="H8073">
        <v>1153</v>
      </c>
      <c r="I8073">
        <v>51417.95</v>
      </c>
      <c r="J8073">
        <v>8216.9699999999993</v>
      </c>
    </row>
    <row r="8074" spans="2:10" x14ac:dyDescent="0.25">
      <c r="B8074">
        <v>35</v>
      </c>
      <c r="C8074" s="1">
        <v>43339</v>
      </c>
      <c r="D8074">
        <v>3</v>
      </c>
      <c r="E8074">
        <v>1760</v>
      </c>
      <c r="F8074">
        <v>79</v>
      </c>
      <c r="G8074">
        <v>44</v>
      </c>
      <c r="H8074">
        <v>940</v>
      </c>
      <c r="I8074">
        <v>31335.45</v>
      </c>
      <c r="J8074">
        <v>3651.35</v>
      </c>
    </row>
    <row r="8075" spans="2:10" x14ac:dyDescent="0.25">
      <c r="B8075">
        <v>35</v>
      </c>
      <c r="C8075" s="1">
        <v>43346</v>
      </c>
      <c r="D8075">
        <v>3</v>
      </c>
      <c r="E8075">
        <v>1795</v>
      </c>
      <c r="F8075">
        <v>63</v>
      </c>
      <c r="G8075">
        <v>34</v>
      </c>
      <c r="H8075">
        <v>93</v>
      </c>
      <c r="I8075">
        <v>19341.36</v>
      </c>
      <c r="J8075">
        <v>14280.63</v>
      </c>
    </row>
    <row r="8076" spans="2:10" x14ac:dyDescent="0.25">
      <c r="B8076">
        <v>35</v>
      </c>
      <c r="C8076" s="1">
        <v>43353</v>
      </c>
      <c r="D8076">
        <v>3</v>
      </c>
      <c r="E8076">
        <v>1824</v>
      </c>
      <c r="F8076">
        <v>92</v>
      </c>
      <c r="G8076">
        <v>36</v>
      </c>
      <c r="H8076">
        <v>110</v>
      </c>
      <c r="I8076">
        <v>35382.089999999997</v>
      </c>
      <c r="J8076">
        <v>13239.7</v>
      </c>
    </row>
    <row r="8077" spans="2:10" x14ac:dyDescent="0.25">
      <c r="B8077">
        <v>35</v>
      </c>
      <c r="C8077" s="1">
        <v>43360</v>
      </c>
      <c r="D8077">
        <v>3</v>
      </c>
      <c r="E8077">
        <v>1880</v>
      </c>
      <c r="F8077">
        <v>78</v>
      </c>
      <c r="G8077">
        <v>22</v>
      </c>
      <c r="H8077">
        <v>17</v>
      </c>
      <c r="I8077">
        <v>36574.720000000001</v>
      </c>
      <c r="J8077">
        <v>13262.13</v>
      </c>
    </row>
    <row r="8078" spans="2:10" x14ac:dyDescent="0.25">
      <c r="B8078">
        <v>35</v>
      </c>
      <c r="C8078" s="1">
        <v>43367</v>
      </c>
      <c r="D8078">
        <v>3</v>
      </c>
      <c r="E8078">
        <v>1936</v>
      </c>
      <c r="F8078">
        <v>42</v>
      </c>
      <c r="G8078">
        <v>22</v>
      </c>
      <c r="H8078">
        <v>401</v>
      </c>
      <c r="I8078">
        <v>22969.01</v>
      </c>
      <c r="J8078">
        <v>15505.19</v>
      </c>
    </row>
    <row r="8079" spans="2:10" x14ac:dyDescent="0.25">
      <c r="B8079">
        <v>35</v>
      </c>
      <c r="C8079" s="1">
        <v>43101</v>
      </c>
      <c r="D8079">
        <v>4</v>
      </c>
      <c r="E8079">
        <v>0</v>
      </c>
      <c r="F8079">
        <v>48</v>
      </c>
      <c r="G8079">
        <v>18</v>
      </c>
      <c r="H8079">
        <v>35</v>
      </c>
      <c r="I8079">
        <v>1235.1600000000001</v>
      </c>
      <c r="J8079">
        <v>298.55</v>
      </c>
    </row>
    <row r="8080" spans="2:10" x14ac:dyDescent="0.25">
      <c r="B8080">
        <v>35</v>
      </c>
      <c r="C8080" s="1">
        <v>43108</v>
      </c>
      <c r="D8080">
        <v>4</v>
      </c>
      <c r="E8080">
        <v>30</v>
      </c>
      <c r="F8080">
        <v>78</v>
      </c>
      <c r="G8080">
        <v>26</v>
      </c>
      <c r="H8080">
        <v>11</v>
      </c>
      <c r="I8080">
        <v>982.24</v>
      </c>
      <c r="J8080">
        <v>1044.82</v>
      </c>
    </row>
    <row r="8081" spans="2:10" x14ac:dyDescent="0.25">
      <c r="B8081">
        <v>35</v>
      </c>
      <c r="C8081" s="1">
        <v>43115</v>
      </c>
      <c r="D8081">
        <v>4</v>
      </c>
      <c r="E8081">
        <v>82</v>
      </c>
      <c r="F8081">
        <v>65</v>
      </c>
      <c r="G8081">
        <v>22</v>
      </c>
      <c r="H8081">
        <v>110</v>
      </c>
      <c r="I8081">
        <v>4457.6000000000004</v>
      </c>
      <c r="J8081">
        <v>1229.28</v>
      </c>
    </row>
    <row r="8082" spans="2:10" x14ac:dyDescent="0.25">
      <c r="B8082">
        <v>35</v>
      </c>
      <c r="C8082" s="1">
        <v>43122</v>
      </c>
      <c r="D8082">
        <v>4</v>
      </c>
      <c r="E8082">
        <v>125</v>
      </c>
      <c r="F8082">
        <v>35</v>
      </c>
      <c r="G8082">
        <v>27</v>
      </c>
      <c r="H8082">
        <v>91</v>
      </c>
      <c r="I8082">
        <v>4099.33</v>
      </c>
      <c r="J8082">
        <v>938.71</v>
      </c>
    </row>
    <row r="8083" spans="2:10" x14ac:dyDescent="0.25">
      <c r="B8083">
        <v>35</v>
      </c>
      <c r="C8083" s="1">
        <v>43129</v>
      </c>
      <c r="D8083">
        <v>4</v>
      </c>
      <c r="E8083">
        <v>133</v>
      </c>
      <c r="F8083">
        <v>71</v>
      </c>
      <c r="G8083">
        <v>41</v>
      </c>
      <c r="H8083">
        <v>8</v>
      </c>
      <c r="I8083">
        <v>3862.57</v>
      </c>
      <c r="J8083">
        <v>1842.89</v>
      </c>
    </row>
    <row r="8084" spans="2:10" x14ac:dyDescent="0.25">
      <c r="B8084">
        <v>35</v>
      </c>
      <c r="C8084" s="1">
        <v>43136</v>
      </c>
      <c r="D8084">
        <v>4</v>
      </c>
      <c r="E8084">
        <v>163</v>
      </c>
      <c r="F8084">
        <v>24</v>
      </c>
      <c r="G8084">
        <v>28</v>
      </c>
      <c r="H8084">
        <v>35</v>
      </c>
      <c r="I8084">
        <v>3578.88</v>
      </c>
      <c r="J8084">
        <v>1326.59</v>
      </c>
    </row>
    <row r="8085" spans="2:10" x14ac:dyDescent="0.25">
      <c r="B8085">
        <v>35</v>
      </c>
      <c r="C8085" s="1">
        <v>43143</v>
      </c>
      <c r="D8085">
        <v>4</v>
      </c>
      <c r="E8085">
        <v>159</v>
      </c>
      <c r="F8085">
        <v>86</v>
      </c>
      <c r="G8085">
        <v>17</v>
      </c>
      <c r="H8085">
        <v>123</v>
      </c>
      <c r="I8085">
        <v>3369.87</v>
      </c>
      <c r="J8085">
        <v>2609.4899999999998</v>
      </c>
    </row>
    <row r="8086" spans="2:10" x14ac:dyDescent="0.25">
      <c r="B8086">
        <v>35</v>
      </c>
      <c r="C8086" s="1">
        <v>43150</v>
      </c>
      <c r="D8086">
        <v>4</v>
      </c>
      <c r="E8086">
        <v>228</v>
      </c>
      <c r="F8086">
        <v>120</v>
      </c>
      <c r="G8086">
        <v>31</v>
      </c>
      <c r="H8086">
        <v>66</v>
      </c>
      <c r="I8086">
        <v>4834.3100000000004</v>
      </c>
      <c r="J8086">
        <v>4124.0200000000004</v>
      </c>
    </row>
    <row r="8087" spans="2:10" x14ac:dyDescent="0.25">
      <c r="B8087">
        <v>35</v>
      </c>
      <c r="C8087" s="1">
        <v>43157</v>
      </c>
      <c r="D8087">
        <v>4</v>
      </c>
      <c r="E8087">
        <v>317</v>
      </c>
      <c r="F8087">
        <v>78</v>
      </c>
      <c r="G8087">
        <v>19</v>
      </c>
      <c r="H8087">
        <v>32</v>
      </c>
      <c r="I8087">
        <v>11156.47</v>
      </c>
      <c r="J8087">
        <v>4327.66</v>
      </c>
    </row>
    <row r="8088" spans="2:10" x14ac:dyDescent="0.25">
      <c r="B8088">
        <v>35</v>
      </c>
      <c r="C8088" s="1">
        <v>43164</v>
      </c>
      <c r="D8088">
        <v>4</v>
      </c>
      <c r="E8088">
        <v>376</v>
      </c>
      <c r="F8088">
        <v>108</v>
      </c>
      <c r="G8088">
        <v>13</v>
      </c>
      <c r="H8088">
        <v>93</v>
      </c>
      <c r="I8088">
        <v>6538.58</v>
      </c>
      <c r="J8088">
        <v>3118.78</v>
      </c>
    </row>
    <row r="8089" spans="2:10" x14ac:dyDescent="0.25">
      <c r="B8089">
        <v>35</v>
      </c>
      <c r="C8089" s="1">
        <v>43171</v>
      </c>
      <c r="D8089">
        <v>4</v>
      </c>
      <c r="E8089">
        <v>471</v>
      </c>
      <c r="F8089">
        <v>106</v>
      </c>
      <c r="G8089">
        <v>24</v>
      </c>
      <c r="H8089">
        <v>65</v>
      </c>
      <c r="I8089">
        <v>12256.54</v>
      </c>
      <c r="J8089">
        <v>6833.83</v>
      </c>
    </row>
    <row r="8090" spans="2:10" x14ac:dyDescent="0.25">
      <c r="B8090">
        <v>35</v>
      </c>
      <c r="C8090" s="1">
        <v>43178</v>
      </c>
      <c r="D8090">
        <v>4</v>
      </c>
      <c r="E8090">
        <v>553</v>
      </c>
      <c r="F8090">
        <v>100</v>
      </c>
      <c r="G8090">
        <v>37</v>
      </c>
      <c r="H8090">
        <v>44</v>
      </c>
      <c r="I8090">
        <v>13837.34</v>
      </c>
      <c r="J8090">
        <v>6196.04</v>
      </c>
    </row>
    <row r="8091" spans="2:10" x14ac:dyDescent="0.25">
      <c r="B8091">
        <v>35</v>
      </c>
      <c r="C8091" s="1">
        <v>43185</v>
      </c>
      <c r="D8091">
        <v>4</v>
      </c>
      <c r="E8091">
        <v>616</v>
      </c>
      <c r="F8091">
        <v>104</v>
      </c>
      <c r="G8091">
        <v>21</v>
      </c>
      <c r="H8091">
        <v>222</v>
      </c>
      <c r="I8091">
        <v>16589.93</v>
      </c>
      <c r="J8091">
        <v>7616.29</v>
      </c>
    </row>
    <row r="8092" spans="2:10" x14ac:dyDescent="0.25">
      <c r="B8092">
        <v>35</v>
      </c>
      <c r="C8092" s="1">
        <v>43192</v>
      </c>
      <c r="D8092">
        <v>4</v>
      </c>
      <c r="E8092">
        <v>699</v>
      </c>
      <c r="F8092">
        <v>97</v>
      </c>
      <c r="G8092">
        <v>31</v>
      </c>
      <c r="H8092">
        <v>79</v>
      </c>
      <c r="I8092">
        <v>10630.16</v>
      </c>
      <c r="J8092">
        <v>7459.37</v>
      </c>
    </row>
    <row r="8093" spans="2:10" x14ac:dyDescent="0.25">
      <c r="B8093">
        <v>35</v>
      </c>
      <c r="C8093" s="1">
        <v>43199</v>
      </c>
      <c r="D8093">
        <v>4</v>
      </c>
      <c r="E8093">
        <v>765</v>
      </c>
      <c r="F8093">
        <v>62</v>
      </c>
      <c r="G8093">
        <v>18</v>
      </c>
      <c r="H8093">
        <v>1010</v>
      </c>
      <c r="I8093">
        <v>10082.18</v>
      </c>
      <c r="J8093">
        <v>8901.2199999999993</v>
      </c>
    </row>
    <row r="8094" spans="2:10" x14ac:dyDescent="0.25">
      <c r="B8094">
        <v>35</v>
      </c>
      <c r="C8094" s="1">
        <v>43206</v>
      </c>
      <c r="D8094">
        <v>4</v>
      </c>
      <c r="E8094">
        <v>809</v>
      </c>
      <c r="F8094">
        <v>63</v>
      </c>
      <c r="G8094">
        <v>28</v>
      </c>
      <c r="H8094">
        <v>808</v>
      </c>
      <c r="I8094">
        <v>11275.31</v>
      </c>
      <c r="J8094">
        <v>12444.62</v>
      </c>
    </row>
    <row r="8095" spans="2:10" x14ac:dyDescent="0.25">
      <c r="B8095">
        <v>35</v>
      </c>
      <c r="C8095" s="1">
        <v>43213</v>
      </c>
      <c r="D8095">
        <v>4</v>
      </c>
      <c r="E8095">
        <v>844</v>
      </c>
      <c r="F8095">
        <v>93</v>
      </c>
      <c r="G8095">
        <v>25</v>
      </c>
      <c r="H8095">
        <v>635</v>
      </c>
      <c r="I8095">
        <v>20736.84</v>
      </c>
      <c r="J8095">
        <v>7416.02</v>
      </c>
    </row>
    <row r="8096" spans="2:10" x14ac:dyDescent="0.25">
      <c r="B8096">
        <v>35</v>
      </c>
      <c r="C8096" s="1">
        <v>43220</v>
      </c>
      <c r="D8096">
        <v>4</v>
      </c>
      <c r="E8096">
        <v>912</v>
      </c>
      <c r="F8096">
        <v>94</v>
      </c>
      <c r="G8096">
        <v>27</v>
      </c>
      <c r="H8096">
        <v>950</v>
      </c>
      <c r="I8096">
        <v>26058.5</v>
      </c>
      <c r="J8096">
        <v>5753.15</v>
      </c>
    </row>
    <row r="8097" spans="2:10" x14ac:dyDescent="0.25">
      <c r="B8097">
        <v>35</v>
      </c>
      <c r="C8097" s="1">
        <v>43227</v>
      </c>
      <c r="D8097">
        <v>4</v>
      </c>
      <c r="E8097">
        <v>979</v>
      </c>
      <c r="F8097">
        <v>105</v>
      </c>
      <c r="G8097">
        <v>38</v>
      </c>
      <c r="H8097">
        <v>247</v>
      </c>
      <c r="I8097">
        <v>12353.45</v>
      </c>
      <c r="J8097">
        <v>13016.82</v>
      </c>
    </row>
    <row r="8098" spans="2:10" x14ac:dyDescent="0.25">
      <c r="B8098">
        <v>35</v>
      </c>
      <c r="C8098" s="1">
        <v>43234</v>
      </c>
      <c r="D8098">
        <v>4</v>
      </c>
      <c r="E8098">
        <v>1046</v>
      </c>
      <c r="F8098">
        <v>31</v>
      </c>
      <c r="G8098">
        <v>32</v>
      </c>
      <c r="H8098">
        <v>269</v>
      </c>
      <c r="I8098">
        <v>16787.27</v>
      </c>
      <c r="J8098">
        <v>12067.5</v>
      </c>
    </row>
    <row r="8099" spans="2:10" x14ac:dyDescent="0.25">
      <c r="B8099">
        <v>35</v>
      </c>
      <c r="C8099" s="1">
        <v>43241</v>
      </c>
      <c r="D8099">
        <v>4</v>
      </c>
      <c r="E8099">
        <v>1045</v>
      </c>
      <c r="F8099">
        <v>107</v>
      </c>
      <c r="G8099">
        <v>33</v>
      </c>
      <c r="H8099">
        <v>221</v>
      </c>
      <c r="I8099">
        <v>23892.400000000001</v>
      </c>
      <c r="J8099">
        <v>12286.63</v>
      </c>
    </row>
    <row r="8100" spans="2:10" x14ac:dyDescent="0.25">
      <c r="B8100">
        <v>35</v>
      </c>
      <c r="C8100" s="1">
        <v>43248</v>
      </c>
      <c r="D8100">
        <v>4</v>
      </c>
      <c r="E8100">
        <v>1119</v>
      </c>
      <c r="F8100">
        <v>102</v>
      </c>
      <c r="G8100">
        <v>26</v>
      </c>
      <c r="H8100">
        <v>2679</v>
      </c>
      <c r="I8100">
        <v>29151.84</v>
      </c>
      <c r="J8100">
        <v>1998.92</v>
      </c>
    </row>
    <row r="8101" spans="2:10" x14ac:dyDescent="0.25">
      <c r="B8101">
        <v>35</v>
      </c>
      <c r="C8101" s="1">
        <v>43255</v>
      </c>
      <c r="D8101">
        <v>4</v>
      </c>
      <c r="E8101">
        <v>1195</v>
      </c>
      <c r="F8101">
        <v>73</v>
      </c>
      <c r="G8101">
        <v>16</v>
      </c>
      <c r="H8101">
        <v>28</v>
      </c>
      <c r="I8101">
        <v>19588.46</v>
      </c>
      <c r="J8101">
        <v>15049.83</v>
      </c>
    </row>
    <row r="8102" spans="2:10" x14ac:dyDescent="0.25">
      <c r="B8102">
        <v>35</v>
      </c>
      <c r="C8102" s="1">
        <v>43262</v>
      </c>
      <c r="D8102">
        <v>4</v>
      </c>
      <c r="E8102">
        <v>1252</v>
      </c>
      <c r="F8102">
        <v>123</v>
      </c>
      <c r="G8102">
        <v>38</v>
      </c>
      <c r="H8102">
        <v>349</v>
      </c>
      <c r="I8102">
        <v>16454.57</v>
      </c>
      <c r="J8102">
        <v>23232.25</v>
      </c>
    </row>
    <row r="8103" spans="2:10" x14ac:dyDescent="0.25">
      <c r="B8103">
        <v>35</v>
      </c>
      <c r="C8103" s="1">
        <v>43269</v>
      </c>
      <c r="D8103">
        <v>4</v>
      </c>
      <c r="E8103">
        <v>1337</v>
      </c>
      <c r="F8103">
        <v>84</v>
      </c>
      <c r="G8103">
        <v>21</v>
      </c>
      <c r="H8103">
        <v>188</v>
      </c>
      <c r="I8103">
        <v>9588.32</v>
      </c>
      <c r="J8103">
        <v>13481.02</v>
      </c>
    </row>
    <row r="8104" spans="2:10" x14ac:dyDescent="0.25">
      <c r="B8104">
        <v>35</v>
      </c>
      <c r="C8104" s="1">
        <v>43276</v>
      </c>
      <c r="D8104">
        <v>4</v>
      </c>
      <c r="E8104">
        <v>1400</v>
      </c>
      <c r="F8104">
        <v>85</v>
      </c>
      <c r="G8104">
        <v>24</v>
      </c>
      <c r="H8104">
        <v>651</v>
      </c>
      <c r="I8104">
        <v>32897.99</v>
      </c>
      <c r="J8104">
        <v>17584.91</v>
      </c>
    </row>
    <row r="8105" spans="2:10" x14ac:dyDescent="0.25">
      <c r="B8105">
        <v>35</v>
      </c>
      <c r="C8105" s="1">
        <v>43283</v>
      </c>
      <c r="D8105">
        <v>4</v>
      </c>
      <c r="E8105">
        <v>1461</v>
      </c>
      <c r="F8105">
        <v>47</v>
      </c>
      <c r="G8105">
        <v>24</v>
      </c>
      <c r="H8105">
        <v>985</v>
      </c>
      <c r="I8105">
        <v>42552.2</v>
      </c>
      <c r="J8105">
        <v>15430.49</v>
      </c>
    </row>
    <row r="8106" spans="2:10" x14ac:dyDescent="0.25">
      <c r="B8106">
        <v>35</v>
      </c>
      <c r="C8106" s="1">
        <v>43290</v>
      </c>
      <c r="D8106">
        <v>4</v>
      </c>
      <c r="E8106">
        <v>1484</v>
      </c>
      <c r="F8106">
        <v>93</v>
      </c>
      <c r="G8106">
        <v>22</v>
      </c>
      <c r="H8106">
        <v>1790</v>
      </c>
      <c r="I8106">
        <v>22251.13</v>
      </c>
      <c r="J8106">
        <v>8654.1299999999992</v>
      </c>
    </row>
    <row r="8107" spans="2:10" x14ac:dyDescent="0.25">
      <c r="B8107">
        <v>35</v>
      </c>
      <c r="C8107" s="1">
        <v>43297</v>
      </c>
      <c r="D8107">
        <v>4</v>
      </c>
      <c r="E8107">
        <v>1555</v>
      </c>
      <c r="F8107">
        <v>97</v>
      </c>
      <c r="G8107">
        <v>27</v>
      </c>
      <c r="H8107">
        <v>1020</v>
      </c>
      <c r="I8107">
        <v>8376.7999999999993</v>
      </c>
      <c r="J8107">
        <v>12188.54</v>
      </c>
    </row>
    <row r="8108" spans="2:10" x14ac:dyDescent="0.25">
      <c r="B8108">
        <v>35</v>
      </c>
      <c r="C8108" s="1">
        <v>43304</v>
      </c>
      <c r="D8108">
        <v>4</v>
      </c>
      <c r="E8108">
        <v>1625</v>
      </c>
      <c r="F8108">
        <v>56</v>
      </c>
      <c r="G8108">
        <v>22</v>
      </c>
      <c r="H8108">
        <v>401</v>
      </c>
      <c r="I8108">
        <v>45493.87</v>
      </c>
      <c r="J8108">
        <v>3843.96</v>
      </c>
    </row>
    <row r="8109" spans="2:10" x14ac:dyDescent="0.25">
      <c r="B8109">
        <v>35</v>
      </c>
      <c r="C8109" s="1">
        <v>43311</v>
      </c>
      <c r="D8109">
        <v>4</v>
      </c>
      <c r="E8109">
        <v>1659</v>
      </c>
      <c r="F8109">
        <v>49</v>
      </c>
      <c r="G8109">
        <v>17</v>
      </c>
      <c r="H8109">
        <v>387</v>
      </c>
      <c r="I8109">
        <v>34996.699999999997</v>
      </c>
      <c r="J8109">
        <v>16293.72</v>
      </c>
    </row>
    <row r="8110" spans="2:10" x14ac:dyDescent="0.25">
      <c r="B8110">
        <v>35</v>
      </c>
      <c r="C8110" s="1">
        <v>43318</v>
      </c>
      <c r="D8110">
        <v>4</v>
      </c>
      <c r="E8110">
        <v>1691</v>
      </c>
      <c r="F8110">
        <v>75</v>
      </c>
      <c r="G8110">
        <v>7</v>
      </c>
      <c r="H8110">
        <v>115</v>
      </c>
      <c r="I8110">
        <v>22182.34</v>
      </c>
      <c r="J8110">
        <v>17917.080000000002</v>
      </c>
    </row>
    <row r="8111" spans="2:10" x14ac:dyDescent="0.25">
      <c r="B8111">
        <v>35</v>
      </c>
      <c r="C8111" s="1">
        <v>43325</v>
      </c>
      <c r="D8111">
        <v>4</v>
      </c>
      <c r="E8111">
        <v>1759</v>
      </c>
      <c r="F8111">
        <v>129</v>
      </c>
      <c r="G8111">
        <v>21</v>
      </c>
      <c r="H8111">
        <v>35</v>
      </c>
      <c r="I8111">
        <v>39913.32</v>
      </c>
      <c r="J8111">
        <v>23652.89</v>
      </c>
    </row>
    <row r="8112" spans="2:10" x14ac:dyDescent="0.25">
      <c r="B8112">
        <v>35</v>
      </c>
      <c r="C8112" s="1">
        <v>43332</v>
      </c>
      <c r="D8112">
        <v>4</v>
      </c>
      <c r="E8112">
        <v>1867</v>
      </c>
      <c r="F8112">
        <v>2</v>
      </c>
      <c r="G8112">
        <v>32</v>
      </c>
      <c r="H8112">
        <v>1268</v>
      </c>
      <c r="I8112">
        <v>43846.8</v>
      </c>
      <c r="J8112">
        <v>7059.07</v>
      </c>
    </row>
    <row r="8113" spans="2:10" x14ac:dyDescent="0.25">
      <c r="B8113">
        <v>35</v>
      </c>
      <c r="C8113" s="1">
        <v>43339</v>
      </c>
      <c r="D8113">
        <v>4</v>
      </c>
      <c r="E8113">
        <v>1837</v>
      </c>
      <c r="F8113">
        <v>37</v>
      </c>
      <c r="G8113">
        <v>31</v>
      </c>
      <c r="H8113">
        <v>567</v>
      </c>
      <c r="I8113">
        <v>43415.16</v>
      </c>
      <c r="J8113">
        <v>16347.69</v>
      </c>
    </row>
    <row r="8114" spans="2:10" x14ac:dyDescent="0.25">
      <c r="B8114">
        <v>35</v>
      </c>
      <c r="C8114" s="1">
        <v>43346</v>
      </c>
      <c r="D8114">
        <v>4</v>
      </c>
      <c r="E8114">
        <v>1843</v>
      </c>
      <c r="F8114">
        <v>108</v>
      </c>
      <c r="G8114">
        <v>34</v>
      </c>
      <c r="H8114">
        <v>4596</v>
      </c>
      <c r="I8114">
        <v>26417.42</v>
      </c>
      <c r="J8114">
        <v>21859.91</v>
      </c>
    </row>
    <row r="8115" spans="2:10" x14ac:dyDescent="0.25">
      <c r="B8115">
        <v>35</v>
      </c>
      <c r="C8115" s="1">
        <v>43353</v>
      </c>
      <c r="D8115">
        <v>4</v>
      </c>
      <c r="E8115">
        <v>1917</v>
      </c>
      <c r="F8115">
        <v>103</v>
      </c>
      <c r="G8115">
        <v>34</v>
      </c>
      <c r="H8115">
        <v>817</v>
      </c>
      <c r="I8115">
        <v>47518.66</v>
      </c>
      <c r="J8115">
        <v>19358.02</v>
      </c>
    </row>
    <row r="8116" spans="2:10" x14ac:dyDescent="0.25">
      <c r="B8116">
        <v>35</v>
      </c>
      <c r="C8116" s="1">
        <v>43360</v>
      </c>
      <c r="D8116">
        <v>4</v>
      </c>
      <c r="E8116">
        <v>1986</v>
      </c>
      <c r="F8116">
        <v>107</v>
      </c>
      <c r="G8116">
        <v>21</v>
      </c>
      <c r="H8116">
        <v>926</v>
      </c>
      <c r="I8116">
        <v>31827.65</v>
      </c>
      <c r="J8116">
        <v>20728.84</v>
      </c>
    </row>
    <row r="8117" spans="2:10" x14ac:dyDescent="0.25">
      <c r="B8117">
        <v>35</v>
      </c>
      <c r="C8117" s="1">
        <v>43367</v>
      </c>
      <c r="D8117">
        <v>4</v>
      </c>
      <c r="E8117">
        <v>2072</v>
      </c>
      <c r="F8117">
        <v>101</v>
      </c>
      <c r="G8117">
        <v>13</v>
      </c>
      <c r="H8117">
        <v>348</v>
      </c>
      <c r="I8117">
        <v>30522.78</v>
      </c>
      <c r="J8117">
        <v>22861.34</v>
      </c>
    </row>
    <row r="8118" spans="2:10" x14ac:dyDescent="0.25">
      <c r="B8118">
        <v>35</v>
      </c>
      <c r="C8118" s="1">
        <v>43101</v>
      </c>
      <c r="D8118">
        <v>5</v>
      </c>
      <c r="E8118">
        <v>0</v>
      </c>
      <c r="F8118">
        <v>80</v>
      </c>
      <c r="G8118">
        <v>31</v>
      </c>
      <c r="H8118">
        <v>90</v>
      </c>
      <c r="I8118">
        <v>1587.98</v>
      </c>
      <c r="J8118">
        <v>549.91999999999996</v>
      </c>
    </row>
    <row r="8119" spans="2:10" x14ac:dyDescent="0.25">
      <c r="B8119">
        <v>35</v>
      </c>
      <c r="C8119" s="1">
        <v>43108</v>
      </c>
      <c r="D8119">
        <v>5</v>
      </c>
      <c r="E8119">
        <v>49</v>
      </c>
      <c r="F8119">
        <v>77</v>
      </c>
      <c r="G8119">
        <v>32</v>
      </c>
      <c r="H8119">
        <v>83</v>
      </c>
      <c r="I8119">
        <v>2679.09</v>
      </c>
      <c r="J8119">
        <v>649.85</v>
      </c>
    </row>
    <row r="8120" spans="2:10" x14ac:dyDescent="0.25">
      <c r="B8120">
        <v>35</v>
      </c>
      <c r="C8120" s="1">
        <v>43115</v>
      </c>
      <c r="D8120">
        <v>5</v>
      </c>
      <c r="E8120">
        <v>94</v>
      </c>
      <c r="F8120">
        <v>71</v>
      </c>
      <c r="G8120">
        <v>22</v>
      </c>
      <c r="H8120">
        <v>166</v>
      </c>
      <c r="I8120">
        <v>3393.44</v>
      </c>
      <c r="J8120">
        <v>899.85</v>
      </c>
    </row>
    <row r="8121" spans="2:10" x14ac:dyDescent="0.25">
      <c r="B8121">
        <v>35</v>
      </c>
      <c r="C8121" s="1">
        <v>43122</v>
      </c>
      <c r="D8121">
        <v>5</v>
      </c>
      <c r="E8121">
        <v>143</v>
      </c>
      <c r="F8121">
        <v>59</v>
      </c>
      <c r="G8121">
        <v>24</v>
      </c>
      <c r="H8121">
        <v>47</v>
      </c>
      <c r="I8121">
        <v>4528.4399999999996</v>
      </c>
      <c r="J8121">
        <v>1371.15</v>
      </c>
    </row>
    <row r="8122" spans="2:10" x14ac:dyDescent="0.25">
      <c r="B8122">
        <v>35</v>
      </c>
      <c r="C8122" s="1">
        <v>43129</v>
      </c>
      <c r="D8122">
        <v>5</v>
      </c>
      <c r="E8122">
        <v>178</v>
      </c>
      <c r="F8122">
        <v>69</v>
      </c>
      <c r="G8122">
        <v>28</v>
      </c>
      <c r="H8122">
        <v>15</v>
      </c>
      <c r="I8122">
        <v>4185.17</v>
      </c>
      <c r="J8122">
        <v>1544.67</v>
      </c>
    </row>
    <row r="8123" spans="2:10" x14ac:dyDescent="0.25">
      <c r="B8123">
        <v>35</v>
      </c>
      <c r="C8123" s="1">
        <v>43136</v>
      </c>
      <c r="D8123">
        <v>5</v>
      </c>
      <c r="E8123">
        <v>219</v>
      </c>
      <c r="F8123">
        <v>55</v>
      </c>
      <c r="G8123">
        <v>31</v>
      </c>
      <c r="H8123">
        <v>219</v>
      </c>
      <c r="I8123">
        <v>7936.9</v>
      </c>
      <c r="J8123">
        <v>1796.97</v>
      </c>
    </row>
    <row r="8124" spans="2:10" x14ac:dyDescent="0.25">
      <c r="B8124">
        <v>35</v>
      </c>
      <c r="C8124" s="1">
        <v>43143</v>
      </c>
      <c r="D8124">
        <v>5</v>
      </c>
      <c r="E8124">
        <v>243</v>
      </c>
      <c r="F8124">
        <v>97</v>
      </c>
      <c r="G8124">
        <v>30</v>
      </c>
      <c r="H8124">
        <v>575</v>
      </c>
      <c r="I8124">
        <v>7616.97</v>
      </c>
      <c r="J8124">
        <v>2108.2800000000002</v>
      </c>
    </row>
    <row r="8125" spans="2:10" x14ac:dyDescent="0.25">
      <c r="B8125">
        <v>35</v>
      </c>
      <c r="C8125" s="1">
        <v>43150</v>
      </c>
      <c r="D8125">
        <v>5</v>
      </c>
      <c r="E8125">
        <v>310</v>
      </c>
      <c r="F8125">
        <v>44</v>
      </c>
      <c r="G8125">
        <v>31</v>
      </c>
      <c r="H8125">
        <v>197</v>
      </c>
      <c r="I8125">
        <v>6912.63</v>
      </c>
      <c r="J8125">
        <v>2629.86</v>
      </c>
    </row>
    <row r="8126" spans="2:10" x14ac:dyDescent="0.25">
      <c r="B8126">
        <v>35</v>
      </c>
      <c r="C8126" s="1">
        <v>43157</v>
      </c>
      <c r="D8126">
        <v>5</v>
      </c>
      <c r="E8126">
        <v>323</v>
      </c>
      <c r="F8126">
        <v>96</v>
      </c>
      <c r="G8126">
        <v>28</v>
      </c>
      <c r="H8126">
        <v>369</v>
      </c>
      <c r="I8126">
        <v>7069.85</v>
      </c>
      <c r="J8126">
        <v>2010.26</v>
      </c>
    </row>
    <row r="8127" spans="2:10" x14ac:dyDescent="0.25">
      <c r="B8127">
        <v>35</v>
      </c>
      <c r="C8127" s="1">
        <v>43164</v>
      </c>
      <c r="D8127">
        <v>5</v>
      </c>
      <c r="E8127">
        <v>391</v>
      </c>
      <c r="F8127">
        <v>112</v>
      </c>
      <c r="G8127">
        <v>43</v>
      </c>
      <c r="H8127">
        <v>14</v>
      </c>
      <c r="I8127">
        <v>8157.17</v>
      </c>
      <c r="J8127">
        <v>2786.51</v>
      </c>
    </row>
    <row r="8128" spans="2:10" x14ac:dyDescent="0.25">
      <c r="B8128">
        <v>35</v>
      </c>
      <c r="C8128" s="1">
        <v>43171</v>
      </c>
      <c r="D8128">
        <v>5</v>
      </c>
      <c r="E8128">
        <v>460</v>
      </c>
      <c r="F8128">
        <v>37</v>
      </c>
      <c r="G8128">
        <v>19</v>
      </c>
      <c r="H8128">
        <v>51</v>
      </c>
      <c r="I8128">
        <v>10167.379999999999</v>
      </c>
      <c r="J8128">
        <v>2949.89</v>
      </c>
    </row>
    <row r="8129" spans="2:10" x14ac:dyDescent="0.25">
      <c r="B8129">
        <v>35</v>
      </c>
      <c r="C8129" s="1">
        <v>43178</v>
      </c>
      <c r="D8129">
        <v>5</v>
      </c>
      <c r="E8129">
        <v>478</v>
      </c>
      <c r="F8129">
        <v>119</v>
      </c>
      <c r="G8129">
        <v>19</v>
      </c>
      <c r="H8129">
        <v>89</v>
      </c>
      <c r="I8129">
        <v>8595.1</v>
      </c>
      <c r="J8129">
        <v>2919.64</v>
      </c>
    </row>
    <row r="8130" spans="2:10" x14ac:dyDescent="0.25">
      <c r="B8130">
        <v>35</v>
      </c>
      <c r="C8130" s="1">
        <v>43185</v>
      </c>
      <c r="D8130">
        <v>5</v>
      </c>
      <c r="E8130">
        <v>578</v>
      </c>
      <c r="F8130">
        <v>60</v>
      </c>
      <c r="G8130">
        <v>13</v>
      </c>
      <c r="H8130">
        <v>459</v>
      </c>
      <c r="I8130">
        <v>8733.25</v>
      </c>
      <c r="J8130">
        <v>3690.06</v>
      </c>
    </row>
    <row r="8131" spans="2:10" x14ac:dyDescent="0.25">
      <c r="B8131">
        <v>35</v>
      </c>
      <c r="C8131" s="1">
        <v>43192</v>
      </c>
      <c r="D8131">
        <v>5</v>
      </c>
      <c r="E8131">
        <v>625</v>
      </c>
      <c r="F8131">
        <v>71</v>
      </c>
      <c r="G8131">
        <v>17</v>
      </c>
      <c r="H8131">
        <v>288</v>
      </c>
      <c r="I8131">
        <v>16642.88</v>
      </c>
      <c r="J8131">
        <v>4124.87</v>
      </c>
    </row>
    <row r="8132" spans="2:10" x14ac:dyDescent="0.25">
      <c r="B8132">
        <v>35</v>
      </c>
      <c r="C8132" s="1">
        <v>43199</v>
      </c>
      <c r="D8132">
        <v>5</v>
      </c>
      <c r="E8132">
        <v>679</v>
      </c>
      <c r="F8132">
        <v>62</v>
      </c>
      <c r="G8132">
        <v>29</v>
      </c>
      <c r="H8132">
        <v>792</v>
      </c>
      <c r="I8132">
        <v>10863.97</v>
      </c>
      <c r="J8132">
        <v>3567.93</v>
      </c>
    </row>
    <row r="8133" spans="2:10" x14ac:dyDescent="0.25">
      <c r="B8133">
        <v>35</v>
      </c>
      <c r="C8133" s="1">
        <v>43206</v>
      </c>
      <c r="D8133">
        <v>5</v>
      </c>
      <c r="E8133">
        <v>712</v>
      </c>
      <c r="F8133">
        <v>127</v>
      </c>
      <c r="G8133">
        <v>15</v>
      </c>
      <c r="H8133">
        <v>80</v>
      </c>
      <c r="I8133">
        <v>13783.76</v>
      </c>
      <c r="J8133">
        <v>5154.67</v>
      </c>
    </row>
    <row r="8134" spans="2:10" x14ac:dyDescent="0.25">
      <c r="B8134">
        <v>35</v>
      </c>
      <c r="C8134" s="1">
        <v>43213</v>
      </c>
      <c r="D8134">
        <v>5</v>
      </c>
      <c r="E8134">
        <v>824</v>
      </c>
      <c r="F8134">
        <v>112</v>
      </c>
      <c r="G8134">
        <v>19</v>
      </c>
      <c r="H8134">
        <v>491</v>
      </c>
      <c r="I8134">
        <v>12105.32</v>
      </c>
      <c r="J8134">
        <v>6430.52</v>
      </c>
    </row>
    <row r="8135" spans="2:10" x14ac:dyDescent="0.25">
      <c r="B8135">
        <v>35</v>
      </c>
      <c r="C8135" s="1">
        <v>43220</v>
      </c>
      <c r="D8135">
        <v>5</v>
      </c>
      <c r="E8135">
        <v>917</v>
      </c>
      <c r="F8135">
        <v>85</v>
      </c>
      <c r="G8135">
        <v>26</v>
      </c>
      <c r="H8135">
        <v>572</v>
      </c>
      <c r="I8135">
        <v>11987.7</v>
      </c>
      <c r="J8135">
        <v>7691.96</v>
      </c>
    </row>
    <row r="8136" spans="2:10" x14ac:dyDescent="0.25">
      <c r="B8136">
        <v>35</v>
      </c>
      <c r="C8136" s="1">
        <v>43227</v>
      </c>
      <c r="D8136">
        <v>5</v>
      </c>
      <c r="E8136">
        <v>976</v>
      </c>
      <c r="F8136">
        <v>35</v>
      </c>
      <c r="G8136">
        <v>25</v>
      </c>
      <c r="H8136">
        <v>58</v>
      </c>
      <c r="I8136">
        <v>23181.919999999998</v>
      </c>
      <c r="J8136">
        <v>6991.63</v>
      </c>
    </row>
    <row r="8137" spans="2:10" x14ac:dyDescent="0.25">
      <c r="B8137">
        <v>35</v>
      </c>
      <c r="C8137" s="1">
        <v>43234</v>
      </c>
      <c r="D8137">
        <v>5</v>
      </c>
      <c r="E8137">
        <v>986</v>
      </c>
      <c r="F8137">
        <v>103</v>
      </c>
      <c r="G8137">
        <v>40</v>
      </c>
      <c r="H8137">
        <v>932</v>
      </c>
      <c r="I8137">
        <v>31363.26</v>
      </c>
      <c r="J8137">
        <v>6749.65</v>
      </c>
    </row>
    <row r="8138" spans="2:10" x14ac:dyDescent="0.25">
      <c r="B8138">
        <v>35</v>
      </c>
      <c r="C8138" s="1">
        <v>43241</v>
      </c>
      <c r="D8138">
        <v>5</v>
      </c>
      <c r="E8138">
        <v>1049</v>
      </c>
      <c r="F8138">
        <v>154</v>
      </c>
      <c r="G8138">
        <v>21</v>
      </c>
      <c r="H8138">
        <v>1012</v>
      </c>
      <c r="I8138">
        <v>28318.400000000001</v>
      </c>
      <c r="J8138">
        <v>6327.31</v>
      </c>
    </row>
    <row r="8139" spans="2:10" x14ac:dyDescent="0.25">
      <c r="B8139">
        <v>35</v>
      </c>
      <c r="C8139" s="1">
        <v>43248</v>
      </c>
      <c r="D8139">
        <v>5</v>
      </c>
      <c r="E8139">
        <v>1182</v>
      </c>
      <c r="F8139">
        <v>100</v>
      </c>
      <c r="G8139">
        <v>12</v>
      </c>
      <c r="H8139">
        <v>170</v>
      </c>
      <c r="I8139">
        <v>17830.650000000001</v>
      </c>
      <c r="J8139">
        <v>9579.74</v>
      </c>
    </row>
    <row r="8140" spans="2:10" x14ac:dyDescent="0.25">
      <c r="B8140">
        <v>35</v>
      </c>
      <c r="C8140" s="1">
        <v>43255</v>
      </c>
      <c r="D8140">
        <v>5</v>
      </c>
      <c r="E8140">
        <v>1270</v>
      </c>
      <c r="F8140">
        <v>70</v>
      </c>
      <c r="G8140">
        <v>22</v>
      </c>
      <c r="H8140">
        <v>309</v>
      </c>
      <c r="I8140">
        <v>29004.14</v>
      </c>
      <c r="J8140">
        <v>6354.29</v>
      </c>
    </row>
    <row r="8141" spans="2:10" x14ac:dyDescent="0.25">
      <c r="B8141">
        <v>35</v>
      </c>
      <c r="C8141" s="1">
        <v>43262</v>
      </c>
      <c r="D8141">
        <v>5</v>
      </c>
      <c r="E8141">
        <v>1318</v>
      </c>
      <c r="F8141">
        <v>29</v>
      </c>
      <c r="G8141">
        <v>8</v>
      </c>
      <c r="H8141">
        <v>437</v>
      </c>
      <c r="I8141">
        <v>10150.77</v>
      </c>
      <c r="J8141">
        <v>5692.1</v>
      </c>
    </row>
    <row r="8142" spans="2:10" x14ac:dyDescent="0.25">
      <c r="B8142">
        <v>35</v>
      </c>
      <c r="C8142" s="1">
        <v>43269</v>
      </c>
      <c r="D8142">
        <v>5</v>
      </c>
      <c r="E8142">
        <v>1339</v>
      </c>
      <c r="F8142">
        <v>59</v>
      </c>
      <c r="G8142">
        <v>22</v>
      </c>
      <c r="H8142">
        <v>327</v>
      </c>
      <c r="I8142">
        <v>21382.43</v>
      </c>
      <c r="J8142">
        <v>11099.65</v>
      </c>
    </row>
    <row r="8143" spans="2:10" x14ac:dyDescent="0.25">
      <c r="B8143">
        <v>35</v>
      </c>
      <c r="C8143" s="1">
        <v>43276</v>
      </c>
      <c r="D8143">
        <v>5</v>
      </c>
      <c r="E8143">
        <v>1376</v>
      </c>
      <c r="F8143">
        <v>64</v>
      </c>
      <c r="G8143">
        <v>34</v>
      </c>
      <c r="H8143">
        <v>463</v>
      </c>
      <c r="I8143">
        <v>40964.01</v>
      </c>
      <c r="J8143">
        <v>10223.58</v>
      </c>
    </row>
    <row r="8144" spans="2:10" x14ac:dyDescent="0.25">
      <c r="B8144">
        <v>35</v>
      </c>
      <c r="C8144" s="1">
        <v>43283</v>
      </c>
      <c r="D8144">
        <v>5</v>
      </c>
      <c r="E8144">
        <v>1406</v>
      </c>
      <c r="F8144">
        <v>67</v>
      </c>
      <c r="G8144">
        <v>30</v>
      </c>
      <c r="H8144">
        <v>421</v>
      </c>
      <c r="I8144">
        <v>34181.78</v>
      </c>
      <c r="J8144">
        <v>9813.3700000000008</v>
      </c>
    </row>
    <row r="8145" spans="2:10" x14ac:dyDescent="0.25">
      <c r="B8145">
        <v>35</v>
      </c>
      <c r="C8145" s="1">
        <v>43290</v>
      </c>
      <c r="D8145">
        <v>5</v>
      </c>
      <c r="E8145">
        <v>1443</v>
      </c>
      <c r="F8145">
        <v>83</v>
      </c>
      <c r="G8145">
        <v>34</v>
      </c>
      <c r="H8145">
        <v>106</v>
      </c>
      <c r="I8145">
        <v>25975.82</v>
      </c>
      <c r="J8145">
        <v>8183.68</v>
      </c>
    </row>
    <row r="8146" spans="2:10" x14ac:dyDescent="0.25">
      <c r="B8146">
        <v>35</v>
      </c>
      <c r="C8146" s="1">
        <v>43297</v>
      </c>
      <c r="D8146">
        <v>5</v>
      </c>
      <c r="E8146">
        <v>1492</v>
      </c>
      <c r="F8146">
        <v>103</v>
      </c>
      <c r="G8146">
        <v>26</v>
      </c>
      <c r="H8146">
        <v>63</v>
      </c>
      <c r="I8146">
        <v>31262.78</v>
      </c>
      <c r="J8146">
        <v>9470.9699999999993</v>
      </c>
    </row>
    <row r="8147" spans="2:10" x14ac:dyDescent="0.25">
      <c r="B8147">
        <v>35</v>
      </c>
      <c r="C8147" s="1">
        <v>43304</v>
      </c>
      <c r="D8147">
        <v>5</v>
      </c>
      <c r="E8147">
        <v>1569</v>
      </c>
      <c r="F8147">
        <v>80</v>
      </c>
      <c r="G8147">
        <v>32</v>
      </c>
      <c r="H8147">
        <v>482</v>
      </c>
      <c r="I8147">
        <v>32269.599999999999</v>
      </c>
      <c r="J8147">
        <v>11922.56</v>
      </c>
    </row>
    <row r="8148" spans="2:10" x14ac:dyDescent="0.25">
      <c r="B8148">
        <v>35</v>
      </c>
      <c r="C8148" s="1">
        <v>43311</v>
      </c>
      <c r="D8148">
        <v>5</v>
      </c>
      <c r="E8148">
        <v>1617</v>
      </c>
      <c r="F8148">
        <v>85</v>
      </c>
      <c r="G8148">
        <v>10</v>
      </c>
      <c r="H8148">
        <v>748</v>
      </c>
      <c r="I8148">
        <v>34677.32</v>
      </c>
      <c r="J8148">
        <v>10578.32</v>
      </c>
    </row>
    <row r="8149" spans="2:10" x14ac:dyDescent="0.25">
      <c r="B8149">
        <v>35</v>
      </c>
      <c r="C8149" s="1">
        <v>43318</v>
      </c>
      <c r="D8149">
        <v>5</v>
      </c>
      <c r="E8149">
        <v>1692</v>
      </c>
      <c r="F8149">
        <v>124</v>
      </c>
      <c r="G8149">
        <v>22</v>
      </c>
      <c r="H8149">
        <v>89</v>
      </c>
      <c r="I8149">
        <v>51115.7</v>
      </c>
      <c r="J8149">
        <v>10624.34</v>
      </c>
    </row>
    <row r="8150" spans="2:10" x14ac:dyDescent="0.25">
      <c r="B8150">
        <v>35</v>
      </c>
      <c r="C8150" s="1">
        <v>43325</v>
      </c>
      <c r="D8150">
        <v>5</v>
      </c>
      <c r="E8150">
        <v>1794</v>
      </c>
      <c r="F8150">
        <v>80</v>
      </c>
      <c r="G8150">
        <v>21</v>
      </c>
      <c r="H8150">
        <v>950</v>
      </c>
      <c r="I8150">
        <v>48754.74</v>
      </c>
      <c r="J8150">
        <v>11536.94</v>
      </c>
    </row>
    <row r="8151" spans="2:10" x14ac:dyDescent="0.25">
      <c r="B8151">
        <v>35</v>
      </c>
      <c r="C8151" s="1">
        <v>43332</v>
      </c>
      <c r="D8151">
        <v>5</v>
      </c>
      <c r="E8151">
        <v>1853</v>
      </c>
      <c r="F8151">
        <v>92</v>
      </c>
      <c r="G8151">
        <v>23</v>
      </c>
      <c r="H8151">
        <v>1304</v>
      </c>
      <c r="I8151">
        <v>44451.53</v>
      </c>
      <c r="J8151">
        <v>6695.21</v>
      </c>
    </row>
    <row r="8152" spans="2:10" x14ac:dyDescent="0.25">
      <c r="B8152">
        <v>35</v>
      </c>
      <c r="C8152" s="1">
        <v>43339</v>
      </c>
      <c r="D8152">
        <v>5</v>
      </c>
      <c r="E8152">
        <v>1922</v>
      </c>
      <c r="F8152">
        <v>117</v>
      </c>
      <c r="G8152">
        <v>27</v>
      </c>
      <c r="H8152">
        <v>730</v>
      </c>
      <c r="I8152">
        <v>53348.22</v>
      </c>
      <c r="J8152">
        <v>11560.88</v>
      </c>
    </row>
    <row r="8153" spans="2:10" x14ac:dyDescent="0.25">
      <c r="B8153">
        <v>35</v>
      </c>
      <c r="C8153" s="1">
        <v>43346</v>
      </c>
      <c r="D8153">
        <v>5</v>
      </c>
      <c r="E8153">
        <v>2012</v>
      </c>
      <c r="F8153">
        <v>43</v>
      </c>
      <c r="G8153">
        <v>47</v>
      </c>
      <c r="H8153">
        <v>29</v>
      </c>
      <c r="I8153">
        <v>50863.9</v>
      </c>
      <c r="J8153">
        <v>11857.03</v>
      </c>
    </row>
    <row r="8154" spans="2:10" x14ac:dyDescent="0.25">
      <c r="B8154">
        <v>35</v>
      </c>
      <c r="C8154" s="1">
        <v>43353</v>
      </c>
      <c r="D8154">
        <v>5</v>
      </c>
      <c r="E8154">
        <v>2008</v>
      </c>
      <c r="F8154">
        <v>115</v>
      </c>
      <c r="G8154">
        <v>34</v>
      </c>
      <c r="H8154">
        <v>609</v>
      </c>
      <c r="I8154">
        <v>30160.74</v>
      </c>
      <c r="J8154">
        <v>10764.72</v>
      </c>
    </row>
    <row r="8155" spans="2:10" x14ac:dyDescent="0.25">
      <c r="B8155">
        <v>35</v>
      </c>
      <c r="C8155" s="1">
        <v>43360</v>
      </c>
      <c r="D8155">
        <v>5</v>
      </c>
      <c r="E8155">
        <v>2089</v>
      </c>
      <c r="F8155">
        <v>132</v>
      </c>
      <c r="G8155">
        <v>18</v>
      </c>
      <c r="H8155">
        <v>304</v>
      </c>
      <c r="I8155">
        <v>59034.91</v>
      </c>
      <c r="J8155">
        <v>14908.75</v>
      </c>
    </row>
    <row r="8156" spans="2:10" x14ac:dyDescent="0.25">
      <c r="B8156">
        <v>35</v>
      </c>
      <c r="C8156" s="1">
        <v>43367</v>
      </c>
      <c r="D8156">
        <v>5</v>
      </c>
      <c r="E8156">
        <v>2203</v>
      </c>
      <c r="F8156">
        <v>98</v>
      </c>
      <c r="G8156">
        <v>21</v>
      </c>
      <c r="H8156">
        <v>174</v>
      </c>
      <c r="I8156">
        <v>30566.15</v>
      </c>
      <c r="J8156">
        <v>13117.97</v>
      </c>
    </row>
    <row r="8157" spans="2:10" x14ac:dyDescent="0.25">
      <c r="B8157">
        <v>35</v>
      </c>
      <c r="C8157" s="1">
        <v>43101</v>
      </c>
      <c r="D8157">
        <v>6</v>
      </c>
      <c r="E8157">
        <v>0</v>
      </c>
      <c r="F8157">
        <v>67</v>
      </c>
      <c r="G8157">
        <v>25</v>
      </c>
      <c r="H8157">
        <v>68</v>
      </c>
      <c r="I8157">
        <v>570.9</v>
      </c>
      <c r="J8157">
        <v>125.51</v>
      </c>
    </row>
    <row r="8158" spans="2:10" x14ac:dyDescent="0.25">
      <c r="B8158">
        <v>35</v>
      </c>
      <c r="C8158" s="1">
        <v>43108</v>
      </c>
      <c r="D8158">
        <v>6</v>
      </c>
      <c r="E8158">
        <v>42</v>
      </c>
      <c r="F8158">
        <v>98</v>
      </c>
      <c r="G8158">
        <v>27</v>
      </c>
      <c r="H8158">
        <v>7</v>
      </c>
      <c r="I8158">
        <v>676.87</v>
      </c>
      <c r="J8158">
        <v>272.36</v>
      </c>
    </row>
    <row r="8159" spans="2:10" x14ac:dyDescent="0.25">
      <c r="B8159">
        <v>35</v>
      </c>
      <c r="C8159" s="1">
        <v>43115</v>
      </c>
      <c r="D8159">
        <v>6</v>
      </c>
      <c r="E8159">
        <v>113</v>
      </c>
      <c r="F8159">
        <v>74</v>
      </c>
      <c r="G8159">
        <v>16</v>
      </c>
      <c r="H8159">
        <v>18</v>
      </c>
      <c r="I8159">
        <v>1083.3</v>
      </c>
      <c r="J8159">
        <v>378.36</v>
      </c>
    </row>
    <row r="8160" spans="2:10" x14ac:dyDescent="0.25">
      <c r="B8160">
        <v>35</v>
      </c>
      <c r="C8160" s="1">
        <v>43122</v>
      </c>
      <c r="D8160">
        <v>6</v>
      </c>
      <c r="E8160">
        <v>171</v>
      </c>
      <c r="F8160">
        <v>33</v>
      </c>
      <c r="G8160">
        <v>39</v>
      </c>
      <c r="H8160">
        <v>31</v>
      </c>
      <c r="I8160">
        <v>1961.11</v>
      </c>
      <c r="J8160">
        <v>395.46</v>
      </c>
    </row>
    <row r="8161" spans="2:10" x14ac:dyDescent="0.25">
      <c r="B8161">
        <v>35</v>
      </c>
      <c r="C8161" s="1">
        <v>43129</v>
      </c>
      <c r="D8161">
        <v>6</v>
      </c>
      <c r="E8161">
        <v>165</v>
      </c>
      <c r="F8161">
        <v>86</v>
      </c>
      <c r="G8161">
        <v>35</v>
      </c>
      <c r="H8161">
        <v>86</v>
      </c>
      <c r="I8161">
        <v>2257.75</v>
      </c>
      <c r="J8161">
        <v>512.62</v>
      </c>
    </row>
    <row r="8162" spans="2:10" x14ac:dyDescent="0.25">
      <c r="B8162">
        <v>35</v>
      </c>
      <c r="C8162" s="1">
        <v>43136</v>
      </c>
      <c r="D8162">
        <v>6</v>
      </c>
      <c r="E8162">
        <v>216</v>
      </c>
      <c r="F8162">
        <v>70</v>
      </c>
      <c r="G8162">
        <v>28</v>
      </c>
      <c r="H8162">
        <v>5</v>
      </c>
      <c r="I8162">
        <v>3636.53</v>
      </c>
      <c r="J8162">
        <v>593.91</v>
      </c>
    </row>
    <row r="8163" spans="2:10" x14ac:dyDescent="0.25">
      <c r="B8163">
        <v>35</v>
      </c>
      <c r="C8163" s="1">
        <v>43143</v>
      </c>
      <c r="D8163">
        <v>6</v>
      </c>
      <c r="E8163">
        <v>258</v>
      </c>
      <c r="F8163">
        <v>57</v>
      </c>
      <c r="G8163">
        <v>27</v>
      </c>
      <c r="H8163">
        <v>51</v>
      </c>
      <c r="I8163">
        <v>1728.3</v>
      </c>
      <c r="J8163">
        <v>613.98</v>
      </c>
    </row>
    <row r="8164" spans="2:10" x14ac:dyDescent="0.25">
      <c r="B8164">
        <v>35</v>
      </c>
      <c r="C8164" s="1">
        <v>43150</v>
      </c>
      <c r="D8164">
        <v>6</v>
      </c>
      <c r="E8164">
        <v>288</v>
      </c>
      <c r="F8164">
        <v>112</v>
      </c>
      <c r="G8164">
        <v>29</v>
      </c>
      <c r="H8164">
        <v>245</v>
      </c>
      <c r="I8164">
        <v>4523.37</v>
      </c>
      <c r="J8164">
        <v>781.13</v>
      </c>
    </row>
    <row r="8165" spans="2:10" x14ac:dyDescent="0.25">
      <c r="B8165">
        <v>35</v>
      </c>
      <c r="C8165" s="1">
        <v>43157</v>
      </c>
      <c r="D8165">
        <v>6</v>
      </c>
      <c r="E8165">
        <v>371</v>
      </c>
      <c r="F8165">
        <v>61</v>
      </c>
      <c r="G8165">
        <v>30</v>
      </c>
      <c r="H8165">
        <v>85</v>
      </c>
      <c r="I8165">
        <v>1830.87</v>
      </c>
      <c r="J8165">
        <v>894.62</v>
      </c>
    </row>
    <row r="8166" spans="2:10" x14ac:dyDescent="0.25">
      <c r="B8166">
        <v>35</v>
      </c>
      <c r="C8166" s="1">
        <v>43164</v>
      </c>
      <c r="D8166">
        <v>6</v>
      </c>
      <c r="E8166">
        <v>402</v>
      </c>
      <c r="F8166">
        <v>96</v>
      </c>
      <c r="G8166">
        <v>15</v>
      </c>
      <c r="H8166">
        <v>181</v>
      </c>
      <c r="I8166">
        <v>4200.63</v>
      </c>
      <c r="J8166">
        <v>959.28</v>
      </c>
    </row>
    <row r="8167" spans="2:10" x14ac:dyDescent="0.25">
      <c r="B8167">
        <v>35</v>
      </c>
      <c r="C8167" s="1">
        <v>43171</v>
      </c>
      <c r="D8167">
        <v>6</v>
      </c>
      <c r="E8167">
        <v>483</v>
      </c>
      <c r="F8167">
        <v>29</v>
      </c>
      <c r="G8167">
        <v>29</v>
      </c>
      <c r="H8167">
        <v>25</v>
      </c>
      <c r="I8167">
        <v>4057.82</v>
      </c>
      <c r="J8167">
        <v>1072.76</v>
      </c>
    </row>
    <row r="8168" spans="2:10" x14ac:dyDescent="0.25">
      <c r="B8168">
        <v>35</v>
      </c>
      <c r="C8168" s="1">
        <v>43178</v>
      </c>
      <c r="D8168">
        <v>6</v>
      </c>
      <c r="E8168">
        <v>483</v>
      </c>
      <c r="F8168">
        <v>75</v>
      </c>
      <c r="G8168">
        <v>25</v>
      </c>
      <c r="H8168">
        <v>277</v>
      </c>
      <c r="I8168">
        <v>5040.76</v>
      </c>
      <c r="J8168">
        <v>1112.98</v>
      </c>
    </row>
    <row r="8169" spans="2:10" x14ac:dyDescent="0.25">
      <c r="B8169">
        <v>35</v>
      </c>
      <c r="C8169" s="1">
        <v>43185</v>
      </c>
      <c r="D8169">
        <v>6</v>
      </c>
      <c r="E8169">
        <v>533</v>
      </c>
      <c r="F8169">
        <v>75</v>
      </c>
      <c r="G8169">
        <v>28</v>
      </c>
      <c r="H8169">
        <v>358</v>
      </c>
      <c r="I8169">
        <v>10703.66</v>
      </c>
      <c r="J8169">
        <v>1251.4000000000001</v>
      </c>
    </row>
    <row r="8170" spans="2:10" x14ac:dyDescent="0.25">
      <c r="B8170">
        <v>35</v>
      </c>
      <c r="C8170" s="1">
        <v>43192</v>
      </c>
      <c r="D8170">
        <v>6</v>
      </c>
      <c r="E8170">
        <v>580</v>
      </c>
      <c r="F8170">
        <v>68</v>
      </c>
      <c r="G8170">
        <v>23</v>
      </c>
      <c r="H8170">
        <v>247</v>
      </c>
      <c r="I8170">
        <v>3949.86</v>
      </c>
      <c r="J8170">
        <v>1253.9000000000001</v>
      </c>
    </row>
    <row r="8171" spans="2:10" x14ac:dyDescent="0.25">
      <c r="B8171">
        <v>35</v>
      </c>
      <c r="C8171" s="1">
        <v>43199</v>
      </c>
      <c r="D8171">
        <v>6</v>
      </c>
      <c r="E8171">
        <v>625</v>
      </c>
      <c r="F8171">
        <v>73</v>
      </c>
      <c r="G8171">
        <v>10</v>
      </c>
      <c r="H8171">
        <v>1184</v>
      </c>
      <c r="I8171">
        <v>4294.9399999999996</v>
      </c>
      <c r="J8171">
        <v>1506.68</v>
      </c>
    </row>
    <row r="8172" spans="2:10" x14ac:dyDescent="0.25">
      <c r="B8172">
        <v>35</v>
      </c>
      <c r="C8172" s="1">
        <v>43206</v>
      </c>
      <c r="D8172">
        <v>6</v>
      </c>
      <c r="E8172">
        <v>688</v>
      </c>
      <c r="F8172">
        <v>51</v>
      </c>
      <c r="G8172">
        <v>21</v>
      </c>
      <c r="H8172">
        <v>68</v>
      </c>
      <c r="I8172">
        <v>4655.8500000000004</v>
      </c>
      <c r="J8172">
        <v>1590.23</v>
      </c>
    </row>
    <row r="8173" spans="2:10" x14ac:dyDescent="0.25">
      <c r="B8173">
        <v>35</v>
      </c>
      <c r="C8173" s="1">
        <v>43213</v>
      </c>
      <c r="D8173">
        <v>6</v>
      </c>
      <c r="E8173">
        <v>718</v>
      </c>
      <c r="F8173">
        <v>45</v>
      </c>
      <c r="G8173">
        <v>11</v>
      </c>
      <c r="H8173">
        <v>438</v>
      </c>
      <c r="I8173">
        <v>4889.25</v>
      </c>
      <c r="J8173">
        <v>1504.13</v>
      </c>
    </row>
    <row r="8174" spans="2:10" x14ac:dyDescent="0.25">
      <c r="B8174">
        <v>35</v>
      </c>
      <c r="C8174" s="1">
        <v>43220</v>
      </c>
      <c r="D8174">
        <v>6</v>
      </c>
      <c r="E8174">
        <v>752</v>
      </c>
      <c r="F8174">
        <v>71</v>
      </c>
      <c r="G8174">
        <v>24</v>
      </c>
      <c r="H8174">
        <v>254</v>
      </c>
      <c r="I8174">
        <v>7729.69</v>
      </c>
      <c r="J8174">
        <v>1586.67</v>
      </c>
    </row>
    <row r="8175" spans="2:10" x14ac:dyDescent="0.25">
      <c r="B8175">
        <v>35</v>
      </c>
      <c r="C8175" s="1">
        <v>43227</v>
      </c>
      <c r="D8175">
        <v>6</v>
      </c>
      <c r="E8175">
        <v>799</v>
      </c>
      <c r="F8175">
        <v>73</v>
      </c>
      <c r="G8175">
        <v>18</v>
      </c>
      <c r="H8175">
        <v>177</v>
      </c>
      <c r="I8175">
        <v>10521.6</v>
      </c>
      <c r="J8175">
        <v>1798.2</v>
      </c>
    </row>
    <row r="8176" spans="2:10" x14ac:dyDescent="0.25">
      <c r="B8176">
        <v>35</v>
      </c>
      <c r="C8176" s="1">
        <v>43234</v>
      </c>
      <c r="D8176">
        <v>6</v>
      </c>
      <c r="E8176">
        <v>854</v>
      </c>
      <c r="F8176">
        <v>66</v>
      </c>
      <c r="G8176">
        <v>33</v>
      </c>
      <c r="H8176">
        <v>41</v>
      </c>
      <c r="I8176">
        <v>8270.2800000000007</v>
      </c>
      <c r="J8176">
        <v>1829.66</v>
      </c>
    </row>
    <row r="8177" spans="2:10" x14ac:dyDescent="0.25">
      <c r="B8177">
        <v>35</v>
      </c>
      <c r="C8177" s="1">
        <v>43241</v>
      </c>
      <c r="D8177">
        <v>6</v>
      </c>
      <c r="E8177">
        <v>887</v>
      </c>
      <c r="F8177">
        <v>78</v>
      </c>
      <c r="G8177">
        <v>27</v>
      </c>
      <c r="H8177">
        <v>392</v>
      </c>
      <c r="I8177">
        <v>10926.62</v>
      </c>
      <c r="J8177">
        <v>1879.04</v>
      </c>
    </row>
    <row r="8178" spans="2:10" x14ac:dyDescent="0.25">
      <c r="B8178">
        <v>35</v>
      </c>
      <c r="C8178" s="1">
        <v>43248</v>
      </c>
      <c r="D8178">
        <v>6</v>
      </c>
      <c r="E8178">
        <v>938</v>
      </c>
      <c r="F8178">
        <v>118</v>
      </c>
      <c r="G8178">
        <v>30</v>
      </c>
      <c r="H8178">
        <v>231</v>
      </c>
      <c r="I8178">
        <v>8966.1</v>
      </c>
      <c r="J8178">
        <v>2186.88</v>
      </c>
    </row>
    <row r="8179" spans="2:10" x14ac:dyDescent="0.25">
      <c r="B8179">
        <v>35</v>
      </c>
      <c r="C8179" s="1">
        <v>43255</v>
      </c>
      <c r="D8179">
        <v>6</v>
      </c>
      <c r="E8179">
        <v>1026</v>
      </c>
      <c r="F8179">
        <v>113</v>
      </c>
      <c r="G8179">
        <v>21</v>
      </c>
      <c r="H8179">
        <v>2616</v>
      </c>
      <c r="I8179">
        <v>9261.3799999999992</v>
      </c>
      <c r="J8179">
        <v>2300.15</v>
      </c>
    </row>
    <row r="8180" spans="2:10" x14ac:dyDescent="0.25">
      <c r="B8180">
        <v>35</v>
      </c>
      <c r="C8180" s="1">
        <v>43262</v>
      </c>
      <c r="D8180">
        <v>6</v>
      </c>
      <c r="E8180">
        <v>1118</v>
      </c>
      <c r="F8180">
        <v>107</v>
      </c>
      <c r="G8180">
        <v>44</v>
      </c>
      <c r="H8180">
        <v>980</v>
      </c>
      <c r="I8180">
        <v>7355.95</v>
      </c>
      <c r="J8180">
        <v>2429.11</v>
      </c>
    </row>
    <row r="8181" spans="2:10" x14ac:dyDescent="0.25">
      <c r="B8181">
        <v>35</v>
      </c>
      <c r="C8181" s="1">
        <v>43269</v>
      </c>
      <c r="D8181">
        <v>6</v>
      </c>
      <c r="E8181">
        <v>1181</v>
      </c>
      <c r="F8181">
        <v>59</v>
      </c>
      <c r="G8181">
        <v>19</v>
      </c>
      <c r="H8181">
        <v>141</v>
      </c>
      <c r="I8181">
        <v>12428.29</v>
      </c>
      <c r="J8181">
        <v>2271.02</v>
      </c>
    </row>
    <row r="8182" spans="2:10" x14ac:dyDescent="0.25">
      <c r="B8182">
        <v>35</v>
      </c>
      <c r="C8182" s="1">
        <v>43276</v>
      </c>
      <c r="D8182">
        <v>6</v>
      </c>
      <c r="E8182">
        <v>1221</v>
      </c>
      <c r="F8182">
        <v>80</v>
      </c>
      <c r="G8182">
        <v>37</v>
      </c>
      <c r="H8182">
        <v>118</v>
      </c>
      <c r="I8182">
        <v>7940.6</v>
      </c>
      <c r="J8182">
        <v>2540.2800000000002</v>
      </c>
    </row>
    <row r="8183" spans="2:10" x14ac:dyDescent="0.25">
      <c r="B8183">
        <v>35</v>
      </c>
      <c r="C8183" s="1">
        <v>43283</v>
      </c>
      <c r="D8183">
        <v>6</v>
      </c>
      <c r="E8183">
        <v>1264</v>
      </c>
      <c r="F8183">
        <v>112</v>
      </c>
      <c r="G8183">
        <v>31</v>
      </c>
      <c r="H8183">
        <v>804</v>
      </c>
      <c r="I8183">
        <v>14682.85</v>
      </c>
      <c r="J8183">
        <v>2612.65</v>
      </c>
    </row>
    <row r="8184" spans="2:10" x14ac:dyDescent="0.25">
      <c r="B8184">
        <v>35</v>
      </c>
      <c r="C8184" s="1">
        <v>43290</v>
      </c>
      <c r="D8184">
        <v>6</v>
      </c>
      <c r="E8184">
        <v>1345</v>
      </c>
      <c r="F8184">
        <v>80</v>
      </c>
      <c r="G8184">
        <v>37</v>
      </c>
      <c r="H8184">
        <v>104</v>
      </c>
      <c r="I8184">
        <v>12218.35</v>
      </c>
      <c r="J8184">
        <v>2639.47</v>
      </c>
    </row>
    <row r="8185" spans="2:10" x14ac:dyDescent="0.25">
      <c r="B8185">
        <v>35</v>
      </c>
      <c r="C8185" s="1">
        <v>43297</v>
      </c>
      <c r="D8185">
        <v>6</v>
      </c>
      <c r="E8185">
        <v>1388</v>
      </c>
      <c r="F8185">
        <v>62</v>
      </c>
      <c r="G8185">
        <v>23</v>
      </c>
      <c r="H8185">
        <v>694</v>
      </c>
      <c r="I8185">
        <v>19640.02</v>
      </c>
      <c r="J8185">
        <v>2836.6</v>
      </c>
    </row>
    <row r="8186" spans="2:10" x14ac:dyDescent="0.25">
      <c r="B8186">
        <v>35</v>
      </c>
      <c r="C8186" s="1">
        <v>43304</v>
      </c>
      <c r="D8186">
        <v>6</v>
      </c>
      <c r="E8186">
        <v>1427</v>
      </c>
      <c r="F8186">
        <v>101</v>
      </c>
      <c r="G8186">
        <v>32</v>
      </c>
      <c r="H8186">
        <v>92</v>
      </c>
      <c r="I8186">
        <v>13300.88</v>
      </c>
      <c r="J8186">
        <v>3147.88</v>
      </c>
    </row>
    <row r="8187" spans="2:10" x14ac:dyDescent="0.25">
      <c r="B8187">
        <v>35</v>
      </c>
      <c r="C8187" s="1">
        <v>43311</v>
      </c>
      <c r="D8187">
        <v>6</v>
      </c>
      <c r="E8187">
        <v>1496</v>
      </c>
      <c r="F8187">
        <v>77</v>
      </c>
      <c r="G8187">
        <v>22</v>
      </c>
      <c r="H8187">
        <v>500</v>
      </c>
      <c r="I8187">
        <v>13426.97</v>
      </c>
      <c r="J8187">
        <v>3378.42</v>
      </c>
    </row>
    <row r="8188" spans="2:10" x14ac:dyDescent="0.25">
      <c r="B8188">
        <v>35</v>
      </c>
      <c r="C8188" s="1">
        <v>43318</v>
      </c>
      <c r="D8188">
        <v>6</v>
      </c>
      <c r="E8188">
        <v>1551</v>
      </c>
      <c r="F8188">
        <v>65</v>
      </c>
      <c r="G8188">
        <v>15</v>
      </c>
      <c r="H8188">
        <v>295</v>
      </c>
      <c r="I8188">
        <v>16565.59</v>
      </c>
      <c r="J8188">
        <v>3178.9</v>
      </c>
    </row>
    <row r="8189" spans="2:10" x14ac:dyDescent="0.25">
      <c r="B8189">
        <v>35</v>
      </c>
      <c r="C8189" s="1">
        <v>43325</v>
      </c>
      <c r="D8189">
        <v>6</v>
      </c>
      <c r="E8189">
        <v>1601</v>
      </c>
      <c r="F8189">
        <v>85</v>
      </c>
      <c r="G8189">
        <v>29</v>
      </c>
      <c r="H8189">
        <v>489</v>
      </c>
      <c r="I8189">
        <v>19294.900000000001</v>
      </c>
      <c r="J8189">
        <v>3497.94</v>
      </c>
    </row>
    <row r="8190" spans="2:10" x14ac:dyDescent="0.25">
      <c r="B8190">
        <v>35</v>
      </c>
      <c r="C8190" s="1">
        <v>43332</v>
      </c>
      <c r="D8190">
        <v>6</v>
      </c>
      <c r="E8190">
        <v>1657</v>
      </c>
      <c r="F8190">
        <v>55</v>
      </c>
      <c r="G8190">
        <v>29</v>
      </c>
      <c r="H8190">
        <v>177</v>
      </c>
      <c r="I8190">
        <v>21985.54</v>
      </c>
      <c r="J8190">
        <v>3576.03</v>
      </c>
    </row>
    <row r="8191" spans="2:10" x14ac:dyDescent="0.25">
      <c r="B8191">
        <v>35</v>
      </c>
      <c r="C8191" s="1">
        <v>43339</v>
      </c>
      <c r="D8191">
        <v>6</v>
      </c>
      <c r="E8191">
        <v>1683</v>
      </c>
      <c r="F8191">
        <v>75</v>
      </c>
      <c r="G8191">
        <v>31</v>
      </c>
      <c r="H8191">
        <v>712</v>
      </c>
      <c r="I8191">
        <v>8088.47</v>
      </c>
      <c r="J8191">
        <v>3700.23</v>
      </c>
    </row>
    <row r="8192" spans="2:10" x14ac:dyDescent="0.25">
      <c r="B8192">
        <v>35</v>
      </c>
      <c r="C8192" s="1">
        <v>43346</v>
      </c>
      <c r="D8192">
        <v>6</v>
      </c>
      <c r="E8192">
        <v>1727</v>
      </c>
      <c r="F8192">
        <v>125</v>
      </c>
      <c r="G8192">
        <v>29</v>
      </c>
      <c r="H8192">
        <v>269</v>
      </c>
      <c r="I8192">
        <v>23494.68</v>
      </c>
      <c r="J8192">
        <v>3737.04</v>
      </c>
    </row>
    <row r="8193" spans="2:10" x14ac:dyDescent="0.25">
      <c r="B8193">
        <v>35</v>
      </c>
      <c r="C8193" s="1">
        <v>43353</v>
      </c>
      <c r="D8193">
        <v>6</v>
      </c>
      <c r="E8193">
        <v>1823</v>
      </c>
      <c r="F8193">
        <v>47</v>
      </c>
      <c r="G8193">
        <v>22</v>
      </c>
      <c r="H8193">
        <v>737</v>
      </c>
      <c r="I8193">
        <v>6250.61</v>
      </c>
      <c r="J8193">
        <v>3712.17</v>
      </c>
    </row>
    <row r="8194" spans="2:10" x14ac:dyDescent="0.25">
      <c r="B8194">
        <v>35</v>
      </c>
      <c r="C8194" s="1">
        <v>43360</v>
      </c>
      <c r="D8194">
        <v>6</v>
      </c>
      <c r="E8194">
        <v>1848</v>
      </c>
      <c r="F8194">
        <v>90</v>
      </c>
      <c r="G8194">
        <v>20</v>
      </c>
      <c r="H8194">
        <v>1634</v>
      </c>
      <c r="I8194">
        <v>24419.16</v>
      </c>
      <c r="J8194">
        <v>3566.74</v>
      </c>
    </row>
    <row r="8195" spans="2:10" x14ac:dyDescent="0.25">
      <c r="B8195">
        <v>35</v>
      </c>
      <c r="C8195" s="1">
        <v>43367</v>
      </c>
      <c r="D8195">
        <v>6</v>
      </c>
      <c r="E8195">
        <v>1918</v>
      </c>
      <c r="F8195">
        <v>91</v>
      </c>
      <c r="G8195">
        <v>32</v>
      </c>
      <c r="H8195">
        <v>200</v>
      </c>
      <c r="I8195">
        <v>14567.13</v>
      </c>
      <c r="J8195">
        <v>4625.9799999999996</v>
      </c>
    </row>
    <row r="8196" spans="2:10" x14ac:dyDescent="0.25">
      <c r="B8196">
        <v>36</v>
      </c>
      <c r="C8196" s="1">
        <v>43101</v>
      </c>
      <c r="D8196">
        <v>1</v>
      </c>
      <c r="E8196">
        <v>0</v>
      </c>
      <c r="F8196">
        <v>123</v>
      </c>
      <c r="G8196">
        <v>11</v>
      </c>
      <c r="H8196">
        <v>23</v>
      </c>
      <c r="I8196">
        <v>734.4</v>
      </c>
      <c r="J8196">
        <v>236.71</v>
      </c>
    </row>
    <row r="8197" spans="2:10" x14ac:dyDescent="0.25">
      <c r="B8197">
        <v>36</v>
      </c>
      <c r="C8197" s="1">
        <v>43108</v>
      </c>
      <c r="D8197">
        <v>1</v>
      </c>
      <c r="E8197">
        <v>112</v>
      </c>
      <c r="F8197">
        <v>80</v>
      </c>
      <c r="G8197">
        <v>25</v>
      </c>
      <c r="H8197">
        <v>82</v>
      </c>
      <c r="I8197">
        <v>1723.49</v>
      </c>
      <c r="J8197">
        <v>409.29</v>
      </c>
    </row>
    <row r="8198" spans="2:10" x14ac:dyDescent="0.25">
      <c r="B8198">
        <v>36</v>
      </c>
      <c r="C8198" s="1">
        <v>43115</v>
      </c>
      <c r="D8198">
        <v>1</v>
      </c>
      <c r="E8198">
        <v>167</v>
      </c>
      <c r="F8198">
        <v>99</v>
      </c>
      <c r="G8198">
        <v>9</v>
      </c>
      <c r="H8198">
        <v>100</v>
      </c>
      <c r="I8198">
        <v>1299.48</v>
      </c>
      <c r="J8198">
        <v>574.29</v>
      </c>
    </row>
    <row r="8199" spans="2:10" x14ac:dyDescent="0.25">
      <c r="B8199">
        <v>36</v>
      </c>
      <c r="C8199" s="1">
        <v>43122</v>
      </c>
      <c r="D8199">
        <v>1</v>
      </c>
      <c r="E8199">
        <v>257</v>
      </c>
      <c r="F8199">
        <v>72</v>
      </c>
      <c r="G8199">
        <v>30</v>
      </c>
      <c r="H8199">
        <v>172</v>
      </c>
      <c r="I8199">
        <v>2722.64</v>
      </c>
      <c r="J8199">
        <v>524.75</v>
      </c>
    </row>
    <row r="8200" spans="2:10" x14ac:dyDescent="0.25">
      <c r="B8200">
        <v>36</v>
      </c>
      <c r="C8200" s="1">
        <v>43129</v>
      </c>
      <c r="D8200">
        <v>1</v>
      </c>
      <c r="E8200">
        <v>299</v>
      </c>
      <c r="F8200">
        <v>79</v>
      </c>
      <c r="G8200">
        <v>20</v>
      </c>
      <c r="H8200">
        <v>145</v>
      </c>
      <c r="I8200">
        <v>2388.4499999999998</v>
      </c>
      <c r="J8200">
        <v>676.6</v>
      </c>
    </row>
    <row r="8201" spans="2:10" x14ac:dyDescent="0.25">
      <c r="B8201">
        <v>36</v>
      </c>
      <c r="C8201" s="1">
        <v>43136</v>
      </c>
      <c r="D8201">
        <v>1</v>
      </c>
      <c r="E8201">
        <v>358</v>
      </c>
      <c r="F8201">
        <v>65</v>
      </c>
      <c r="G8201">
        <v>22</v>
      </c>
      <c r="H8201">
        <v>11</v>
      </c>
      <c r="I8201">
        <v>2403.39</v>
      </c>
      <c r="J8201">
        <v>622.01</v>
      </c>
    </row>
    <row r="8202" spans="2:10" x14ac:dyDescent="0.25">
      <c r="B8202">
        <v>36</v>
      </c>
      <c r="C8202" s="1">
        <v>43143</v>
      </c>
      <c r="D8202">
        <v>1</v>
      </c>
      <c r="E8202">
        <v>401</v>
      </c>
      <c r="F8202">
        <v>79</v>
      </c>
      <c r="G8202">
        <v>15</v>
      </c>
      <c r="H8202">
        <v>118</v>
      </c>
      <c r="I8202">
        <v>2423.66</v>
      </c>
      <c r="J8202">
        <v>1396.67</v>
      </c>
    </row>
    <row r="8203" spans="2:10" x14ac:dyDescent="0.25">
      <c r="B8203">
        <v>36</v>
      </c>
      <c r="C8203" s="1">
        <v>43150</v>
      </c>
      <c r="D8203">
        <v>1</v>
      </c>
      <c r="E8203">
        <v>465</v>
      </c>
      <c r="F8203">
        <v>54</v>
      </c>
      <c r="G8203">
        <v>8</v>
      </c>
      <c r="H8203">
        <v>222</v>
      </c>
      <c r="I8203">
        <v>2574.67</v>
      </c>
      <c r="J8203">
        <v>937.29</v>
      </c>
    </row>
    <row r="8204" spans="2:10" x14ac:dyDescent="0.25">
      <c r="B8204">
        <v>36</v>
      </c>
      <c r="C8204" s="1">
        <v>43157</v>
      </c>
      <c r="D8204">
        <v>1</v>
      </c>
      <c r="E8204">
        <v>511</v>
      </c>
      <c r="F8204">
        <v>81</v>
      </c>
      <c r="G8204">
        <v>30</v>
      </c>
      <c r="H8204">
        <v>43</v>
      </c>
      <c r="I8204">
        <v>3631.28</v>
      </c>
      <c r="J8204">
        <v>1233.8599999999999</v>
      </c>
    </row>
    <row r="8205" spans="2:10" x14ac:dyDescent="0.25">
      <c r="B8205">
        <v>36</v>
      </c>
      <c r="C8205" s="1">
        <v>43164</v>
      </c>
      <c r="D8205">
        <v>1</v>
      </c>
      <c r="E8205">
        <v>562</v>
      </c>
      <c r="F8205">
        <v>106</v>
      </c>
      <c r="G8205">
        <v>26</v>
      </c>
      <c r="H8205">
        <v>185</v>
      </c>
      <c r="I8205">
        <v>3942.97</v>
      </c>
      <c r="J8205">
        <v>1607.75</v>
      </c>
    </row>
    <row r="8206" spans="2:10" x14ac:dyDescent="0.25">
      <c r="B8206">
        <v>36</v>
      </c>
      <c r="C8206" s="1">
        <v>43171</v>
      </c>
      <c r="D8206">
        <v>1</v>
      </c>
      <c r="E8206">
        <v>642</v>
      </c>
      <c r="F8206">
        <v>103</v>
      </c>
      <c r="G8206">
        <v>23</v>
      </c>
      <c r="H8206">
        <v>585</v>
      </c>
      <c r="I8206">
        <v>3261.49</v>
      </c>
      <c r="J8206">
        <v>1789.18</v>
      </c>
    </row>
    <row r="8207" spans="2:10" x14ac:dyDescent="0.25">
      <c r="B8207">
        <v>36</v>
      </c>
      <c r="C8207" s="1">
        <v>43178</v>
      </c>
      <c r="D8207">
        <v>1</v>
      </c>
      <c r="E8207">
        <v>722</v>
      </c>
      <c r="F8207">
        <v>99</v>
      </c>
      <c r="G8207">
        <v>27</v>
      </c>
      <c r="H8207">
        <v>174</v>
      </c>
      <c r="I8207">
        <v>4268.03</v>
      </c>
      <c r="J8207">
        <v>2062.31</v>
      </c>
    </row>
    <row r="8208" spans="2:10" x14ac:dyDescent="0.25">
      <c r="B8208">
        <v>36</v>
      </c>
      <c r="C8208" s="1">
        <v>43185</v>
      </c>
      <c r="D8208">
        <v>1</v>
      </c>
      <c r="E8208">
        <v>794</v>
      </c>
      <c r="F8208">
        <v>124</v>
      </c>
      <c r="G8208">
        <v>27</v>
      </c>
      <c r="H8208">
        <v>404</v>
      </c>
      <c r="I8208">
        <v>1947.34</v>
      </c>
      <c r="J8208">
        <v>2343.65</v>
      </c>
    </row>
    <row r="8209" spans="2:10" x14ac:dyDescent="0.25">
      <c r="B8209">
        <v>36</v>
      </c>
      <c r="C8209" s="1">
        <v>43192</v>
      </c>
      <c r="D8209">
        <v>1</v>
      </c>
      <c r="E8209">
        <v>891</v>
      </c>
      <c r="F8209">
        <v>64</v>
      </c>
      <c r="G8209">
        <v>23</v>
      </c>
      <c r="H8209">
        <v>136</v>
      </c>
      <c r="I8209">
        <v>6608.85</v>
      </c>
      <c r="J8209">
        <v>1214.68</v>
      </c>
    </row>
    <row r="8210" spans="2:10" x14ac:dyDescent="0.25">
      <c r="B8210">
        <v>36</v>
      </c>
      <c r="C8210" s="1">
        <v>43199</v>
      </c>
      <c r="D8210">
        <v>1</v>
      </c>
      <c r="E8210">
        <v>932</v>
      </c>
      <c r="F8210">
        <v>88</v>
      </c>
      <c r="G8210">
        <v>7</v>
      </c>
      <c r="H8210">
        <v>162</v>
      </c>
      <c r="I8210">
        <v>9325.16</v>
      </c>
      <c r="J8210">
        <v>1604.11</v>
      </c>
    </row>
    <row r="8211" spans="2:10" x14ac:dyDescent="0.25">
      <c r="B8211">
        <v>36</v>
      </c>
      <c r="C8211" s="1">
        <v>43206</v>
      </c>
      <c r="D8211">
        <v>1</v>
      </c>
      <c r="E8211">
        <v>1013</v>
      </c>
      <c r="F8211">
        <v>55</v>
      </c>
      <c r="G8211">
        <v>37</v>
      </c>
      <c r="H8211">
        <v>187</v>
      </c>
      <c r="I8211">
        <v>7747.05</v>
      </c>
      <c r="J8211">
        <v>2624.1</v>
      </c>
    </row>
    <row r="8212" spans="2:10" x14ac:dyDescent="0.25">
      <c r="B8212">
        <v>36</v>
      </c>
      <c r="C8212" s="1">
        <v>43213</v>
      </c>
      <c r="D8212">
        <v>1</v>
      </c>
      <c r="E8212">
        <v>1031</v>
      </c>
      <c r="F8212">
        <v>66</v>
      </c>
      <c r="G8212">
        <v>18</v>
      </c>
      <c r="H8212">
        <v>353</v>
      </c>
      <c r="I8212">
        <v>8829.86</v>
      </c>
      <c r="J8212">
        <v>2876.43</v>
      </c>
    </row>
    <row r="8213" spans="2:10" x14ac:dyDescent="0.25">
      <c r="B8213">
        <v>36</v>
      </c>
      <c r="C8213" s="1">
        <v>43220</v>
      </c>
      <c r="D8213">
        <v>1</v>
      </c>
      <c r="E8213">
        <v>1079</v>
      </c>
      <c r="F8213">
        <v>48</v>
      </c>
      <c r="G8213">
        <v>23</v>
      </c>
      <c r="H8213">
        <v>159</v>
      </c>
      <c r="I8213">
        <v>5193.87</v>
      </c>
      <c r="J8213">
        <v>1574.64</v>
      </c>
    </row>
    <row r="8214" spans="2:10" x14ac:dyDescent="0.25">
      <c r="B8214">
        <v>36</v>
      </c>
      <c r="C8214" s="1">
        <v>43227</v>
      </c>
      <c r="D8214">
        <v>1</v>
      </c>
      <c r="E8214">
        <v>1104</v>
      </c>
      <c r="F8214">
        <v>56</v>
      </c>
      <c r="G8214">
        <v>19</v>
      </c>
      <c r="H8214">
        <v>295</v>
      </c>
      <c r="I8214">
        <v>1622.36</v>
      </c>
      <c r="J8214">
        <v>2887.72</v>
      </c>
    </row>
    <row r="8215" spans="2:10" x14ac:dyDescent="0.25">
      <c r="B8215">
        <v>36</v>
      </c>
      <c r="C8215" s="1">
        <v>43234</v>
      </c>
      <c r="D8215">
        <v>1</v>
      </c>
      <c r="E8215">
        <v>1141</v>
      </c>
      <c r="F8215">
        <v>99</v>
      </c>
      <c r="G8215">
        <v>22</v>
      </c>
      <c r="H8215">
        <v>26</v>
      </c>
      <c r="I8215">
        <v>11317.09</v>
      </c>
      <c r="J8215">
        <v>3075.93</v>
      </c>
    </row>
    <row r="8216" spans="2:10" x14ac:dyDescent="0.25">
      <c r="B8216">
        <v>36</v>
      </c>
      <c r="C8216" s="1">
        <v>43241</v>
      </c>
      <c r="D8216">
        <v>1</v>
      </c>
      <c r="E8216">
        <v>1218</v>
      </c>
      <c r="F8216">
        <v>53</v>
      </c>
      <c r="G8216">
        <v>32</v>
      </c>
      <c r="H8216">
        <v>123</v>
      </c>
      <c r="I8216">
        <v>7960.44</v>
      </c>
      <c r="J8216">
        <v>2185.46</v>
      </c>
    </row>
    <row r="8217" spans="2:10" x14ac:dyDescent="0.25">
      <c r="B8217">
        <v>36</v>
      </c>
      <c r="C8217" s="1">
        <v>43248</v>
      </c>
      <c r="D8217">
        <v>1</v>
      </c>
      <c r="E8217">
        <v>1239</v>
      </c>
      <c r="F8217">
        <v>93</v>
      </c>
      <c r="G8217">
        <v>7</v>
      </c>
      <c r="H8217">
        <v>1054</v>
      </c>
      <c r="I8217">
        <v>9033.23</v>
      </c>
      <c r="J8217">
        <v>3952.89</v>
      </c>
    </row>
    <row r="8218" spans="2:10" x14ac:dyDescent="0.25">
      <c r="B8218">
        <v>36</v>
      </c>
      <c r="C8218" s="1">
        <v>43255</v>
      </c>
      <c r="D8218">
        <v>1</v>
      </c>
      <c r="E8218">
        <v>1325</v>
      </c>
      <c r="F8218">
        <v>61</v>
      </c>
      <c r="G8218">
        <v>25</v>
      </c>
      <c r="H8218">
        <v>908</v>
      </c>
      <c r="I8218">
        <v>7349.8</v>
      </c>
      <c r="J8218">
        <v>1974.12</v>
      </c>
    </row>
    <row r="8219" spans="2:10" x14ac:dyDescent="0.25">
      <c r="B8219">
        <v>36</v>
      </c>
      <c r="C8219" s="1">
        <v>43262</v>
      </c>
      <c r="D8219">
        <v>1</v>
      </c>
      <c r="E8219">
        <v>1361</v>
      </c>
      <c r="F8219">
        <v>99</v>
      </c>
      <c r="G8219">
        <v>26</v>
      </c>
      <c r="H8219">
        <v>993</v>
      </c>
      <c r="I8219">
        <v>12534.39</v>
      </c>
      <c r="J8219">
        <v>2494.84</v>
      </c>
    </row>
    <row r="8220" spans="2:10" x14ac:dyDescent="0.25">
      <c r="B8220">
        <v>36</v>
      </c>
      <c r="C8220" s="1">
        <v>43269</v>
      </c>
      <c r="D8220">
        <v>1</v>
      </c>
      <c r="E8220">
        <v>1434</v>
      </c>
      <c r="F8220">
        <v>88</v>
      </c>
      <c r="G8220">
        <v>20</v>
      </c>
      <c r="H8220">
        <v>1286</v>
      </c>
      <c r="I8220">
        <v>3327.23</v>
      </c>
      <c r="J8220">
        <v>3015.64</v>
      </c>
    </row>
    <row r="8221" spans="2:10" x14ac:dyDescent="0.25">
      <c r="B8221">
        <v>36</v>
      </c>
      <c r="C8221" s="1">
        <v>43276</v>
      </c>
      <c r="D8221">
        <v>1</v>
      </c>
      <c r="E8221">
        <v>1502</v>
      </c>
      <c r="F8221">
        <v>113</v>
      </c>
      <c r="G8221">
        <v>24</v>
      </c>
      <c r="H8221">
        <v>69</v>
      </c>
      <c r="I8221">
        <v>12213</v>
      </c>
      <c r="J8221">
        <v>2657.76</v>
      </c>
    </row>
    <row r="8222" spans="2:10" x14ac:dyDescent="0.25">
      <c r="B8222">
        <v>36</v>
      </c>
      <c r="C8222" s="1">
        <v>43283</v>
      </c>
      <c r="D8222">
        <v>1</v>
      </c>
      <c r="E8222">
        <v>1591</v>
      </c>
      <c r="F8222">
        <v>73</v>
      </c>
      <c r="G8222">
        <v>31</v>
      </c>
      <c r="H8222">
        <v>1340</v>
      </c>
      <c r="I8222">
        <v>16107.5</v>
      </c>
      <c r="J8222">
        <v>3361.12</v>
      </c>
    </row>
    <row r="8223" spans="2:10" x14ac:dyDescent="0.25">
      <c r="B8223">
        <v>36</v>
      </c>
      <c r="C8223" s="1">
        <v>43290</v>
      </c>
      <c r="D8223">
        <v>1</v>
      </c>
      <c r="E8223">
        <v>1633</v>
      </c>
      <c r="F8223">
        <v>78</v>
      </c>
      <c r="G8223">
        <v>14</v>
      </c>
      <c r="H8223">
        <v>1032</v>
      </c>
      <c r="I8223">
        <v>17011.189999999999</v>
      </c>
      <c r="J8223">
        <v>3143.22</v>
      </c>
    </row>
    <row r="8224" spans="2:10" x14ac:dyDescent="0.25">
      <c r="B8224">
        <v>36</v>
      </c>
      <c r="C8224" s="1">
        <v>43297</v>
      </c>
      <c r="D8224">
        <v>1</v>
      </c>
      <c r="E8224">
        <v>1697</v>
      </c>
      <c r="F8224">
        <v>85</v>
      </c>
      <c r="G8224">
        <v>16</v>
      </c>
      <c r="H8224">
        <v>819</v>
      </c>
      <c r="I8224">
        <v>9669.4500000000007</v>
      </c>
      <c r="J8224">
        <v>3534.27</v>
      </c>
    </row>
    <row r="8225" spans="2:10" x14ac:dyDescent="0.25">
      <c r="B8225">
        <v>36</v>
      </c>
      <c r="C8225" s="1">
        <v>43304</v>
      </c>
      <c r="D8225">
        <v>1</v>
      </c>
      <c r="E8225">
        <v>1766</v>
      </c>
      <c r="F8225">
        <v>64</v>
      </c>
      <c r="G8225">
        <v>30</v>
      </c>
      <c r="H8225">
        <v>1071</v>
      </c>
      <c r="I8225">
        <v>9985.4599999999991</v>
      </c>
      <c r="J8225">
        <v>3709.73</v>
      </c>
    </row>
    <row r="8226" spans="2:10" x14ac:dyDescent="0.25">
      <c r="B8226">
        <v>36</v>
      </c>
      <c r="C8226" s="1">
        <v>43311</v>
      </c>
      <c r="D8226">
        <v>1</v>
      </c>
      <c r="E8226">
        <v>1800</v>
      </c>
      <c r="F8226">
        <v>78</v>
      </c>
      <c r="G8226">
        <v>15</v>
      </c>
      <c r="H8226">
        <v>703</v>
      </c>
      <c r="I8226">
        <v>9682.6200000000008</v>
      </c>
      <c r="J8226">
        <v>3372.97</v>
      </c>
    </row>
    <row r="8227" spans="2:10" x14ac:dyDescent="0.25">
      <c r="B8227">
        <v>36</v>
      </c>
      <c r="C8227" s="1">
        <v>43318</v>
      </c>
      <c r="D8227">
        <v>1</v>
      </c>
      <c r="E8227">
        <v>1863</v>
      </c>
      <c r="F8227">
        <v>71</v>
      </c>
      <c r="G8227">
        <v>24</v>
      </c>
      <c r="H8227">
        <v>226</v>
      </c>
      <c r="I8227">
        <v>7773.48</v>
      </c>
      <c r="J8227">
        <v>4988.5</v>
      </c>
    </row>
    <row r="8228" spans="2:10" x14ac:dyDescent="0.25">
      <c r="B8228">
        <v>36</v>
      </c>
      <c r="C8228" s="1">
        <v>43325</v>
      </c>
      <c r="D8228">
        <v>1</v>
      </c>
      <c r="E8228">
        <v>1910</v>
      </c>
      <c r="F8228">
        <v>103</v>
      </c>
      <c r="G8228">
        <v>20</v>
      </c>
      <c r="H8228">
        <v>873</v>
      </c>
      <c r="I8228">
        <v>14387.43</v>
      </c>
      <c r="J8228">
        <v>3472.01</v>
      </c>
    </row>
    <row r="8229" spans="2:10" x14ac:dyDescent="0.25">
      <c r="B8229">
        <v>36</v>
      </c>
      <c r="C8229" s="1">
        <v>43332</v>
      </c>
      <c r="D8229">
        <v>1</v>
      </c>
      <c r="E8229">
        <v>1993</v>
      </c>
      <c r="F8229">
        <v>67</v>
      </c>
      <c r="G8229">
        <v>35</v>
      </c>
      <c r="H8229">
        <v>367</v>
      </c>
      <c r="I8229">
        <v>9052.31</v>
      </c>
      <c r="J8229">
        <v>4993.21</v>
      </c>
    </row>
    <row r="8230" spans="2:10" x14ac:dyDescent="0.25">
      <c r="B8230">
        <v>36</v>
      </c>
      <c r="C8230" s="1">
        <v>43339</v>
      </c>
      <c r="D8230">
        <v>1</v>
      </c>
      <c r="E8230">
        <v>2025</v>
      </c>
      <c r="F8230">
        <v>74</v>
      </c>
      <c r="G8230">
        <v>40</v>
      </c>
      <c r="H8230">
        <v>174</v>
      </c>
      <c r="I8230">
        <v>9007.5499999999993</v>
      </c>
      <c r="J8230">
        <v>2742.46</v>
      </c>
    </row>
    <row r="8231" spans="2:10" x14ac:dyDescent="0.25">
      <c r="B8231">
        <v>36</v>
      </c>
      <c r="C8231" s="1">
        <v>43346</v>
      </c>
      <c r="D8231">
        <v>1</v>
      </c>
      <c r="E8231">
        <v>2059</v>
      </c>
      <c r="F8231">
        <v>104</v>
      </c>
      <c r="G8231">
        <v>38</v>
      </c>
      <c r="H8231">
        <v>630</v>
      </c>
      <c r="I8231">
        <v>12863.26</v>
      </c>
      <c r="J8231">
        <v>4638.2700000000004</v>
      </c>
    </row>
    <row r="8232" spans="2:10" x14ac:dyDescent="0.25">
      <c r="B8232">
        <v>36</v>
      </c>
      <c r="C8232" s="1">
        <v>43353</v>
      </c>
      <c r="D8232">
        <v>1</v>
      </c>
      <c r="E8232">
        <v>2125</v>
      </c>
      <c r="F8232">
        <v>88</v>
      </c>
      <c r="G8232">
        <v>26</v>
      </c>
      <c r="H8232">
        <v>1385</v>
      </c>
      <c r="I8232">
        <v>20805.77</v>
      </c>
      <c r="J8232">
        <v>5234.3100000000004</v>
      </c>
    </row>
    <row r="8233" spans="2:10" x14ac:dyDescent="0.25">
      <c r="B8233">
        <v>36</v>
      </c>
      <c r="C8233" s="1">
        <v>43360</v>
      </c>
      <c r="D8233">
        <v>1</v>
      </c>
      <c r="E8233">
        <v>2187</v>
      </c>
      <c r="F8233">
        <v>52</v>
      </c>
      <c r="G8233">
        <v>24</v>
      </c>
      <c r="H8233">
        <v>473</v>
      </c>
      <c r="I8233">
        <v>8191.82</v>
      </c>
      <c r="J8233">
        <v>2472.88</v>
      </c>
    </row>
    <row r="8234" spans="2:10" x14ac:dyDescent="0.25">
      <c r="B8234">
        <v>36</v>
      </c>
      <c r="C8234" s="1">
        <v>43367</v>
      </c>
      <c r="D8234">
        <v>1</v>
      </c>
      <c r="E8234">
        <v>2215</v>
      </c>
      <c r="F8234">
        <v>53</v>
      </c>
      <c r="G8234">
        <v>25</v>
      </c>
      <c r="H8234">
        <v>586</v>
      </c>
      <c r="I8234">
        <v>8984.06</v>
      </c>
      <c r="J8234">
        <v>4530.84</v>
      </c>
    </row>
    <row r="8235" spans="2:10" x14ac:dyDescent="0.25">
      <c r="B8235">
        <v>36</v>
      </c>
      <c r="C8235" s="1">
        <v>43101</v>
      </c>
      <c r="D8235">
        <v>2</v>
      </c>
      <c r="E8235">
        <v>0</v>
      </c>
      <c r="F8235">
        <v>73</v>
      </c>
      <c r="G8235">
        <v>37</v>
      </c>
      <c r="H8235">
        <v>38</v>
      </c>
      <c r="I8235">
        <v>861.93</v>
      </c>
      <c r="J8235">
        <v>668.46</v>
      </c>
    </row>
    <row r="8236" spans="2:10" x14ac:dyDescent="0.25">
      <c r="B8236">
        <v>36</v>
      </c>
      <c r="C8236" s="1">
        <v>43108</v>
      </c>
      <c r="D8236">
        <v>2</v>
      </c>
      <c r="E8236">
        <v>36</v>
      </c>
      <c r="F8236">
        <v>57</v>
      </c>
      <c r="G8236">
        <v>20</v>
      </c>
      <c r="H8236">
        <v>49</v>
      </c>
      <c r="I8236">
        <v>980.41</v>
      </c>
      <c r="J8236">
        <v>535.88</v>
      </c>
    </row>
    <row r="8237" spans="2:10" x14ac:dyDescent="0.25">
      <c r="B8237">
        <v>36</v>
      </c>
      <c r="C8237" s="1">
        <v>43115</v>
      </c>
      <c r="D8237">
        <v>2</v>
      </c>
      <c r="E8237">
        <v>73</v>
      </c>
      <c r="F8237">
        <v>100</v>
      </c>
      <c r="G8237">
        <v>20</v>
      </c>
      <c r="H8237">
        <v>36</v>
      </c>
      <c r="I8237">
        <v>2011.28</v>
      </c>
      <c r="J8237">
        <v>1186.97</v>
      </c>
    </row>
    <row r="8238" spans="2:10" x14ac:dyDescent="0.25">
      <c r="B8238">
        <v>36</v>
      </c>
      <c r="C8238" s="1">
        <v>43122</v>
      </c>
      <c r="D8238">
        <v>2</v>
      </c>
      <c r="E8238">
        <v>153</v>
      </c>
      <c r="F8238">
        <v>91</v>
      </c>
      <c r="G8238">
        <v>26</v>
      </c>
      <c r="H8238">
        <v>150</v>
      </c>
      <c r="I8238">
        <v>3634.38</v>
      </c>
      <c r="J8238">
        <v>1455.45</v>
      </c>
    </row>
    <row r="8239" spans="2:10" x14ac:dyDescent="0.25">
      <c r="B8239">
        <v>36</v>
      </c>
      <c r="C8239" s="1">
        <v>43129</v>
      </c>
      <c r="D8239">
        <v>2</v>
      </c>
      <c r="E8239">
        <v>218</v>
      </c>
      <c r="F8239">
        <v>121</v>
      </c>
      <c r="G8239">
        <v>30</v>
      </c>
      <c r="H8239">
        <v>124</v>
      </c>
      <c r="I8239">
        <v>4461.6099999999997</v>
      </c>
      <c r="J8239">
        <v>2730.45</v>
      </c>
    </row>
    <row r="8240" spans="2:10" x14ac:dyDescent="0.25">
      <c r="B8240">
        <v>36</v>
      </c>
      <c r="C8240" s="1">
        <v>43136</v>
      </c>
      <c r="D8240">
        <v>2</v>
      </c>
      <c r="E8240">
        <v>309</v>
      </c>
      <c r="F8240">
        <v>53</v>
      </c>
      <c r="G8240">
        <v>14</v>
      </c>
      <c r="H8240">
        <v>93</v>
      </c>
      <c r="I8240">
        <v>4224.05</v>
      </c>
      <c r="J8240">
        <v>1618.1</v>
      </c>
    </row>
    <row r="8241" spans="2:10" x14ac:dyDescent="0.25">
      <c r="B8241">
        <v>36</v>
      </c>
      <c r="C8241" s="1">
        <v>43143</v>
      </c>
      <c r="D8241">
        <v>2</v>
      </c>
      <c r="E8241">
        <v>348</v>
      </c>
      <c r="F8241">
        <v>24</v>
      </c>
      <c r="G8241">
        <v>35</v>
      </c>
      <c r="H8241">
        <v>29</v>
      </c>
      <c r="I8241">
        <v>5689.06</v>
      </c>
      <c r="J8241">
        <v>2028.29</v>
      </c>
    </row>
    <row r="8242" spans="2:10" x14ac:dyDescent="0.25">
      <c r="B8242">
        <v>36</v>
      </c>
      <c r="C8242" s="1">
        <v>43150</v>
      </c>
      <c r="D8242">
        <v>2</v>
      </c>
      <c r="E8242">
        <v>337</v>
      </c>
      <c r="F8242">
        <v>106</v>
      </c>
      <c r="G8242">
        <v>31</v>
      </c>
      <c r="H8242">
        <v>52</v>
      </c>
      <c r="I8242">
        <v>3905.23</v>
      </c>
      <c r="J8242">
        <v>2646.87</v>
      </c>
    </row>
    <row r="8243" spans="2:10" x14ac:dyDescent="0.25">
      <c r="B8243">
        <v>36</v>
      </c>
      <c r="C8243" s="1">
        <v>43157</v>
      </c>
      <c r="D8243">
        <v>2</v>
      </c>
      <c r="E8243">
        <v>412</v>
      </c>
      <c r="F8243">
        <v>47</v>
      </c>
      <c r="G8243">
        <v>10</v>
      </c>
      <c r="H8243">
        <v>37</v>
      </c>
      <c r="I8243">
        <v>6928.04</v>
      </c>
      <c r="J8243">
        <v>2697.74</v>
      </c>
    </row>
    <row r="8244" spans="2:10" x14ac:dyDescent="0.25">
      <c r="B8244">
        <v>36</v>
      </c>
      <c r="C8244" s="1">
        <v>43164</v>
      </c>
      <c r="D8244">
        <v>2</v>
      </c>
      <c r="E8244">
        <v>449</v>
      </c>
      <c r="F8244">
        <v>130</v>
      </c>
      <c r="G8244">
        <v>36</v>
      </c>
      <c r="H8244">
        <v>71</v>
      </c>
      <c r="I8244">
        <v>7036.53</v>
      </c>
      <c r="J8244">
        <v>4394.91</v>
      </c>
    </row>
    <row r="8245" spans="2:10" x14ac:dyDescent="0.25">
      <c r="B8245">
        <v>36</v>
      </c>
      <c r="C8245" s="1">
        <v>43171</v>
      </c>
      <c r="D8245">
        <v>2</v>
      </c>
      <c r="E8245">
        <v>543</v>
      </c>
      <c r="F8245">
        <v>59</v>
      </c>
      <c r="G8245">
        <v>17</v>
      </c>
      <c r="H8245">
        <v>161</v>
      </c>
      <c r="I8245">
        <v>7824.61</v>
      </c>
      <c r="J8245">
        <v>4150.01</v>
      </c>
    </row>
    <row r="8246" spans="2:10" x14ac:dyDescent="0.25">
      <c r="B8246">
        <v>36</v>
      </c>
      <c r="C8246" s="1">
        <v>43178</v>
      </c>
      <c r="D8246">
        <v>2</v>
      </c>
      <c r="E8246">
        <v>585</v>
      </c>
      <c r="F8246">
        <v>63</v>
      </c>
      <c r="G8246">
        <v>20</v>
      </c>
      <c r="H8246">
        <v>161</v>
      </c>
      <c r="I8246">
        <v>10497.19</v>
      </c>
      <c r="J8246">
        <v>3665.14</v>
      </c>
    </row>
    <row r="8247" spans="2:10" x14ac:dyDescent="0.25">
      <c r="B8247">
        <v>36</v>
      </c>
      <c r="C8247" s="1">
        <v>43185</v>
      </c>
      <c r="D8247">
        <v>2</v>
      </c>
      <c r="E8247">
        <v>628</v>
      </c>
      <c r="F8247">
        <v>119</v>
      </c>
      <c r="G8247">
        <v>31</v>
      </c>
      <c r="H8247">
        <v>58</v>
      </c>
      <c r="I8247">
        <v>6889.59</v>
      </c>
      <c r="J8247">
        <v>4940.7299999999996</v>
      </c>
    </row>
    <row r="8248" spans="2:10" x14ac:dyDescent="0.25">
      <c r="B8248">
        <v>36</v>
      </c>
      <c r="C8248" s="1">
        <v>43192</v>
      </c>
      <c r="D8248">
        <v>2</v>
      </c>
      <c r="E8248">
        <v>716</v>
      </c>
      <c r="F8248">
        <v>99</v>
      </c>
      <c r="G8248">
        <v>24</v>
      </c>
      <c r="H8248">
        <v>252</v>
      </c>
      <c r="I8248">
        <v>11150.66</v>
      </c>
      <c r="J8248">
        <v>6409.27</v>
      </c>
    </row>
    <row r="8249" spans="2:10" x14ac:dyDescent="0.25">
      <c r="B8249">
        <v>36</v>
      </c>
      <c r="C8249" s="1">
        <v>43199</v>
      </c>
      <c r="D8249">
        <v>2</v>
      </c>
      <c r="E8249">
        <v>791</v>
      </c>
      <c r="F8249">
        <v>81</v>
      </c>
      <c r="G8249">
        <v>24</v>
      </c>
      <c r="H8249">
        <v>80</v>
      </c>
      <c r="I8249">
        <v>9680.68</v>
      </c>
      <c r="J8249">
        <v>4128.92</v>
      </c>
    </row>
    <row r="8250" spans="2:10" x14ac:dyDescent="0.25">
      <c r="B8250">
        <v>36</v>
      </c>
      <c r="C8250" s="1">
        <v>43206</v>
      </c>
      <c r="D8250">
        <v>2</v>
      </c>
      <c r="E8250">
        <v>848</v>
      </c>
      <c r="F8250">
        <v>96</v>
      </c>
      <c r="G8250">
        <v>13</v>
      </c>
      <c r="H8250">
        <v>371</v>
      </c>
      <c r="I8250">
        <v>12370.31</v>
      </c>
      <c r="J8250">
        <v>6527.1</v>
      </c>
    </row>
    <row r="8251" spans="2:10" x14ac:dyDescent="0.25">
      <c r="B8251">
        <v>36</v>
      </c>
      <c r="C8251" s="1">
        <v>43213</v>
      </c>
      <c r="D8251">
        <v>2</v>
      </c>
      <c r="E8251">
        <v>931</v>
      </c>
      <c r="F8251">
        <v>71</v>
      </c>
      <c r="G8251">
        <v>29</v>
      </c>
      <c r="H8251">
        <v>42</v>
      </c>
      <c r="I8251">
        <v>14371.4</v>
      </c>
      <c r="J8251">
        <v>5025.6899999999996</v>
      </c>
    </row>
    <row r="8252" spans="2:10" x14ac:dyDescent="0.25">
      <c r="B8252">
        <v>36</v>
      </c>
      <c r="C8252" s="1">
        <v>43220</v>
      </c>
      <c r="D8252">
        <v>2</v>
      </c>
      <c r="E8252">
        <v>973</v>
      </c>
      <c r="F8252">
        <v>121</v>
      </c>
      <c r="G8252">
        <v>28</v>
      </c>
      <c r="H8252">
        <v>360</v>
      </c>
      <c r="I8252">
        <v>11706.5</v>
      </c>
      <c r="J8252">
        <v>5770.39</v>
      </c>
    </row>
    <row r="8253" spans="2:10" x14ac:dyDescent="0.25">
      <c r="B8253">
        <v>36</v>
      </c>
      <c r="C8253" s="1">
        <v>43227</v>
      </c>
      <c r="D8253">
        <v>2</v>
      </c>
      <c r="E8253">
        <v>1066</v>
      </c>
      <c r="F8253">
        <v>24</v>
      </c>
      <c r="G8253">
        <v>25</v>
      </c>
      <c r="H8253">
        <v>438</v>
      </c>
      <c r="I8253">
        <v>10550.31</v>
      </c>
      <c r="J8253">
        <v>6423.68</v>
      </c>
    </row>
    <row r="8254" spans="2:10" x14ac:dyDescent="0.25">
      <c r="B8254">
        <v>36</v>
      </c>
      <c r="C8254" s="1">
        <v>43234</v>
      </c>
      <c r="D8254">
        <v>2</v>
      </c>
      <c r="E8254">
        <v>1065</v>
      </c>
      <c r="F8254">
        <v>62</v>
      </c>
      <c r="G8254">
        <v>25</v>
      </c>
      <c r="H8254">
        <v>91</v>
      </c>
      <c r="I8254">
        <v>11929.88</v>
      </c>
      <c r="J8254">
        <v>7100.99</v>
      </c>
    </row>
    <row r="8255" spans="2:10" x14ac:dyDescent="0.25">
      <c r="B8255">
        <v>36</v>
      </c>
      <c r="C8255" s="1">
        <v>43241</v>
      </c>
      <c r="D8255">
        <v>2</v>
      </c>
      <c r="E8255">
        <v>1102</v>
      </c>
      <c r="F8255">
        <v>70</v>
      </c>
      <c r="G8255">
        <v>18</v>
      </c>
      <c r="H8255">
        <v>23</v>
      </c>
      <c r="I8255">
        <v>12033.6</v>
      </c>
      <c r="J8255">
        <v>6525.42</v>
      </c>
    </row>
    <row r="8256" spans="2:10" x14ac:dyDescent="0.25">
      <c r="B8256">
        <v>36</v>
      </c>
      <c r="C8256" s="1">
        <v>43248</v>
      </c>
      <c r="D8256">
        <v>2</v>
      </c>
      <c r="E8256">
        <v>1154</v>
      </c>
      <c r="F8256">
        <v>82</v>
      </c>
      <c r="G8256">
        <v>35</v>
      </c>
      <c r="H8256">
        <v>261</v>
      </c>
      <c r="I8256">
        <v>16201.29</v>
      </c>
      <c r="J8256">
        <v>6705.15</v>
      </c>
    </row>
    <row r="8257" spans="2:10" x14ac:dyDescent="0.25">
      <c r="B8257">
        <v>36</v>
      </c>
      <c r="C8257" s="1">
        <v>43255</v>
      </c>
      <c r="D8257">
        <v>2</v>
      </c>
      <c r="E8257">
        <v>1201</v>
      </c>
      <c r="F8257">
        <v>82</v>
      </c>
      <c r="G8257">
        <v>22</v>
      </c>
      <c r="H8257">
        <v>510</v>
      </c>
      <c r="I8257">
        <v>16446.349999999999</v>
      </c>
      <c r="J8257">
        <v>7156.82</v>
      </c>
    </row>
    <row r="8258" spans="2:10" x14ac:dyDescent="0.25">
      <c r="B8258">
        <v>36</v>
      </c>
      <c r="C8258" s="1">
        <v>43262</v>
      </c>
      <c r="D8258">
        <v>2</v>
      </c>
      <c r="E8258">
        <v>1261</v>
      </c>
      <c r="F8258">
        <v>86</v>
      </c>
      <c r="G8258">
        <v>38</v>
      </c>
      <c r="H8258">
        <v>1002</v>
      </c>
      <c r="I8258">
        <v>10138.049999999999</v>
      </c>
      <c r="J8258">
        <v>8752.2800000000007</v>
      </c>
    </row>
    <row r="8259" spans="2:10" x14ac:dyDescent="0.25">
      <c r="B8259">
        <v>36</v>
      </c>
      <c r="C8259" s="1">
        <v>43269</v>
      </c>
      <c r="D8259">
        <v>2</v>
      </c>
      <c r="E8259">
        <v>1309</v>
      </c>
      <c r="F8259">
        <v>35</v>
      </c>
      <c r="G8259">
        <v>21</v>
      </c>
      <c r="H8259">
        <v>607</v>
      </c>
      <c r="I8259">
        <v>22306.91</v>
      </c>
      <c r="J8259">
        <v>7347.38</v>
      </c>
    </row>
    <row r="8260" spans="2:10" x14ac:dyDescent="0.25">
      <c r="B8260">
        <v>36</v>
      </c>
      <c r="C8260" s="1">
        <v>43276</v>
      </c>
      <c r="D8260">
        <v>2</v>
      </c>
      <c r="E8260">
        <v>1323</v>
      </c>
      <c r="F8260">
        <v>53</v>
      </c>
      <c r="G8260">
        <v>24</v>
      </c>
      <c r="H8260">
        <v>856</v>
      </c>
      <c r="I8260">
        <v>16925.560000000001</v>
      </c>
      <c r="J8260">
        <v>7908.41</v>
      </c>
    </row>
    <row r="8261" spans="2:10" x14ac:dyDescent="0.25">
      <c r="B8261">
        <v>36</v>
      </c>
      <c r="C8261" s="1">
        <v>43283</v>
      </c>
      <c r="D8261">
        <v>2</v>
      </c>
      <c r="E8261">
        <v>1352</v>
      </c>
      <c r="F8261">
        <v>45</v>
      </c>
      <c r="G8261">
        <v>24</v>
      </c>
      <c r="H8261">
        <v>1040</v>
      </c>
      <c r="I8261">
        <v>14462.13</v>
      </c>
      <c r="J8261">
        <v>7708.81</v>
      </c>
    </row>
    <row r="8262" spans="2:10" x14ac:dyDescent="0.25">
      <c r="B8262">
        <v>36</v>
      </c>
      <c r="C8262" s="1">
        <v>43290</v>
      </c>
      <c r="D8262">
        <v>2</v>
      </c>
      <c r="E8262">
        <v>1373</v>
      </c>
      <c r="F8262">
        <v>119</v>
      </c>
      <c r="G8262">
        <v>33</v>
      </c>
      <c r="H8262">
        <v>135</v>
      </c>
      <c r="I8262">
        <v>16523.060000000001</v>
      </c>
      <c r="J8262">
        <v>8311.67</v>
      </c>
    </row>
    <row r="8263" spans="2:10" x14ac:dyDescent="0.25">
      <c r="B8263">
        <v>36</v>
      </c>
      <c r="C8263" s="1">
        <v>43297</v>
      </c>
      <c r="D8263">
        <v>2</v>
      </c>
      <c r="E8263">
        <v>1459</v>
      </c>
      <c r="F8263">
        <v>120</v>
      </c>
      <c r="G8263">
        <v>33</v>
      </c>
      <c r="H8263">
        <v>2636</v>
      </c>
      <c r="I8263">
        <v>17705.59</v>
      </c>
      <c r="J8263">
        <v>11942.45</v>
      </c>
    </row>
    <row r="8264" spans="2:10" x14ac:dyDescent="0.25">
      <c r="B8264">
        <v>36</v>
      </c>
      <c r="C8264" s="1">
        <v>43304</v>
      </c>
      <c r="D8264">
        <v>2</v>
      </c>
      <c r="E8264">
        <v>1546</v>
      </c>
      <c r="F8264">
        <v>76</v>
      </c>
      <c r="G8264">
        <v>33</v>
      </c>
      <c r="H8264">
        <v>76</v>
      </c>
      <c r="I8264">
        <v>17661.740000000002</v>
      </c>
      <c r="J8264">
        <v>11845.92</v>
      </c>
    </row>
    <row r="8265" spans="2:10" x14ac:dyDescent="0.25">
      <c r="B8265">
        <v>36</v>
      </c>
      <c r="C8265" s="1">
        <v>43311</v>
      </c>
      <c r="D8265">
        <v>2</v>
      </c>
      <c r="E8265">
        <v>1589</v>
      </c>
      <c r="F8265">
        <v>91</v>
      </c>
      <c r="G8265">
        <v>33</v>
      </c>
      <c r="H8265">
        <v>108</v>
      </c>
      <c r="I8265">
        <v>20157.689999999999</v>
      </c>
      <c r="J8265">
        <v>14487.43</v>
      </c>
    </row>
    <row r="8266" spans="2:10" x14ac:dyDescent="0.25">
      <c r="B8266">
        <v>36</v>
      </c>
      <c r="C8266" s="1">
        <v>43318</v>
      </c>
      <c r="D8266">
        <v>2</v>
      </c>
      <c r="E8266">
        <v>1647</v>
      </c>
      <c r="F8266">
        <v>74</v>
      </c>
      <c r="G8266">
        <v>22</v>
      </c>
      <c r="H8266">
        <v>319</v>
      </c>
      <c r="I8266">
        <v>17442.580000000002</v>
      </c>
      <c r="J8266">
        <v>9474.0400000000009</v>
      </c>
    </row>
    <row r="8267" spans="2:10" x14ac:dyDescent="0.25">
      <c r="B8267">
        <v>36</v>
      </c>
      <c r="C8267" s="1">
        <v>43325</v>
      </c>
      <c r="D8267">
        <v>2</v>
      </c>
      <c r="E8267">
        <v>1699</v>
      </c>
      <c r="F8267">
        <v>79</v>
      </c>
      <c r="G8267">
        <v>5</v>
      </c>
      <c r="H8267">
        <v>337</v>
      </c>
      <c r="I8267">
        <v>18596.349999999999</v>
      </c>
      <c r="J8267">
        <v>11090.82</v>
      </c>
    </row>
    <row r="8268" spans="2:10" x14ac:dyDescent="0.25">
      <c r="B8268">
        <v>36</v>
      </c>
      <c r="C8268" s="1">
        <v>43332</v>
      </c>
      <c r="D8268">
        <v>2</v>
      </c>
      <c r="E8268">
        <v>1773</v>
      </c>
      <c r="F8268">
        <v>74</v>
      </c>
      <c r="G8268">
        <v>11</v>
      </c>
      <c r="H8268">
        <v>1289</v>
      </c>
      <c r="I8268">
        <v>16861.75</v>
      </c>
      <c r="J8268">
        <v>14906.28</v>
      </c>
    </row>
    <row r="8269" spans="2:10" x14ac:dyDescent="0.25">
      <c r="B8269">
        <v>36</v>
      </c>
      <c r="C8269" s="1">
        <v>43339</v>
      </c>
      <c r="D8269">
        <v>2</v>
      </c>
      <c r="E8269">
        <v>1836</v>
      </c>
      <c r="F8269">
        <v>40</v>
      </c>
      <c r="G8269">
        <v>30</v>
      </c>
      <c r="H8269">
        <v>1850</v>
      </c>
      <c r="I8269">
        <v>29510.99</v>
      </c>
      <c r="J8269">
        <v>5931.66</v>
      </c>
    </row>
    <row r="8270" spans="2:10" x14ac:dyDescent="0.25">
      <c r="B8270">
        <v>36</v>
      </c>
      <c r="C8270" s="1">
        <v>43346</v>
      </c>
      <c r="D8270">
        <v>2</v>
      </c>
      <c r="E8270">
        <v>1846</v>
      </c>
      <c r="F8270">
        <v>105</v>
      </c>
      <c r="G8270">
        <v>30</v>
      </c>
      <c r="H8270">
        <v>2101</v>
      </c>
      <c r="I8270">
        <v>17351.740000000002</v>
      </c>
      <c r="J8270">
        <v>5122.96</v>
      </c>
    </row>
    <row r="8271" spans="2:10" x14ac:dyDescent="0.25">
      <c r="B8271">
        <v>36</v>
      </c>
      <c r="C8271" s="1">
        <v>43353</v>
      </c>
      <c r="D8271">
        <v>2</v>
      </c>
      <c r="E8271">
        <v>1921</v>
      </c>
      <c r="F8271">
        <v>61</v>
      </c>
      <c r="G8271">
        <v>20</v>
      </c>
      <c r="H8271">
        <v>200</v>
      </c>
      <c r="I8271">
        <v>30474.26</v>
      </c>
      <c r="J8271">
        <v>10173.42</v>
      </c>
    </row>
    <row r="8272" spans="2:10" x14ac:dyDescent="0.25">
      <c r="B8272">
        <v>36</v>
      </c>
      <c r="C8272" s="1">
        <v>43360</v>
      </c>
      <c r="D8272">
        <v>2</v>
      </c>
      <c r="E8272">
        <v>1962</v>
      </c>
      <c r="F8272">
        <v>71</v>
      </c>
      <c r="G8272">
        <v>30</v>
      </c>
      <c r="H8272">
        <v>928</v>
      </c>
      <c r="I8272">
        <v>28762.25</v>
      </c>
      <c r="J8272">
        <v>11540.6</v>
      </c>
    </row>
    <row r="8273" spans="2:10" x14ac:dyDescent="0.25">
      <c r="B8273">
        <v>36</v>
      </c>
      <c r="C8273" s="1">
        <v>43367</v>
      </c>
      <c r="D8273">
        <v>2</v>
      </c>
      <c r="E8273">
        <v>2003</v>
      </c>
      <c r="F8273">
        <v>15</v>
      </c>
      <c r="G8273">
        <v>24</v>
      </c>
      <c r="H8273">
        <v>1024</v>
      </c>
      <c r="I8273">
        <v>28623.61</v>
      </c>
      <c r="J8273">
        <v>12576.24</v>
      </c>
    </row>
    <row r="8274" spans="2:10" x14ac:dyDescent="0.25">
      <c r="B8274">
        <v>36</v>
      </c>
      <c r="C8274" s="1">
        <v>43101</v>
      </c>
      <c r="D8274">
        <v>3</v>
      </c>
      <c r="E8274">
        <v>0</v>
      </c>
      <c r="F8274">
        <v>114</v>
      </c>
      <c r="G8274">
        <v>40</v>
      </c>
      <c r="H8274">
        <v>42</v>
      </c>
      <c r="I8274">
        <v>2089</v>
      </c>
      <c r="J8274">
        <v>1070.4000000000001</v>
      </c>
    </row>
    <row r="8275" spans="2:10" x14ac:dyDescent="0.25">
      <c r="B8275">
        <v>36</v>
      </c>
      <c r="C8275" s="1">
        <v>43108</v>
      </c>
      <c r="D8275">
        <v>3</v>
      </c>
      <c r="E8275">
        <v>74</v>
      </c>
      <c r="F8275">
        <v>89</v>
      </c>
      <c r="G8275">
        <v>14</v>
      </c>
      <c r="H8275">
        <v>195</v>
      </c>
      <c r="I8275">
        <v>3368.42</v>
      </c>
      <c r="J8275">
        <v>1568.86</v>
      </c>
    </row>
    <row r="8276" spans="2:10" x14ac:dyDescent="0.25">
      <c r="B8276">
        <v>36</v>
      </c>
      <c r="C8276" s="1">
        <v>43115</v>
      </c>
      <c r="D8276">
        <v>3</v>
      </c>
      <c r="E8276">
        <v>149</v>
      </c>
      <c r="F8276">
        <v>87</v>
      </c>
      <c r="G8276">
        <v>24</v>
      </c>
      <c r="H8276">
        <v>77</v>
      </c>
      <c r="I8276">
        <v>4203.72</v>
      </c>
      <c r="J8276">
        <v>1716.14</v>
      </c>
    </row>
    <row r="8277" spans="2:10" x14ac:dyDescent="0.25">
      <c r="B8277">
        <v>36</v>
      </c>
      <c r="C8277" s="1">
        <v>43122</v>
      </c>
      <c r="D8277">
        <v>3</v>
      </c>
      <c r="E8277">
        <v>212</v>
      </c>
      <c r="F8277">
        <v>117</v>
      </c>
      <c r="G8277">
        <v>15</v>
      </c>
      <c r="H8277">
        <v>5</v>
      </c>
      <c r="I8277">
        <v>5510.64</v>
      </c>
      <c r="J8277">
        <v>2527.41</v>
      </c>
    </row>
    <row r="8278" spans="2:10" x14ac:dyDescent="0.25">
      <c r="B8278">
        <v>36</v>
      </c>
      <c r="C8278" s="1">
        <v>43129</v>
      </c>
      <c r="D8278">
        <v>3</v>
      </c>
      <c r="E8278">
        <v>314</v>
      </c>
      <c r="F8278">
        <v>54</v>
      </c>
      <c r="G8278">
        <v>23</v>
      </c>
      <c r="H8278">
        <v>244</v>
      </c>
      <c r="I8278">
        <v>8328.16</v>
      </c>
      <c r="J8278">
        <v>2300.9</v>
      </c>
    </row>
    <row r="8279" spans="2:10" x14ac:dyDescent="0.25">
      <c r="B8279">
        <v>36</v>
      </c>
      <c r="C8279" s="1">
        <v>43136</v>
      </c>
      <c r="D8279">
        <v>3</v>
      </c>
      <c r="E8279">
        <v>345</v>
      </c>
      <c r="F8279">
        <v>107</v>
      </c>
      <c r="G8279">
        <v>32</v>
      </c>
      <c r="H8279">
        <v>246</v>
      </c>
      <c r="I8279">
        <v>10605.4</v>
      </c>
      <c r="J8279">
        <v>2855.63</v>
      </c>
    </row>
    <row r="8280" spans="2:10" x14ac:dyDescent="0.25">
      <c r="B8280">
        <v>36</v>
      </c>
      <c r="C8280" s="1">
        <v>43143</v>
      </c>
      <c r="D8280">
        <v>3</v>
      </c>
      <c r="E8280">
        <v>420</v>
      </c>
      <c r="F8280">
        <v>113</v>
      </c>
      <c r="G8280">
        <v>27</v>
      </c>
      <c r="H8280">
        <v>345</v>
      </c>
      <c r="I8280">
        <v>11576.8</v>
      </c>
      <c r="J8280">
        <v>2815.28</v>
      </c>
    </row>
    <row r="8281" spans="2:10" x14ac:dyDescent="0.25">
      <c r="B8281">
        <v>36</v>
      </c>
      <c r="C8281" s="1">
        <v>43150</v>
      </c>
      <c r="D8281">
        <v>3</v>
      </c>
      <c r="E8281">
        <v>506</v>
      </c>
      <c r="F8281">
        <v>102</v>
      </c>
      <c r="G8281">
        <v>9</v>
      </c>
      <c r="H8281">
        <v>178</v>
      </c>
      <c r="I8281">
        <v>11415.74</v>
      </c>
      <c r="J8281">
        <v>4339.3500000000004</v>
      </c>
    </row>
    <row r="8282" spans="2:10" x14ac:dyDescent="0.25">
      <c r="B8282">
        <v>36</v>
      </c>
      <c r="C8282" s="1">
        <v>43157</v>
      </c>
      <c r="D8282">
        <v>3</v>
      </c>
      <c r="E8282">
        <v>599</v>
      </c>
      <c r="F8282">
        <v>67</v>
      </c>
      <c r="G8282">
        <v>20</v>
      </c>
      <c r="H8282">
        <v>220</v>
      </c>
      <c r="I8282">
        <v>11578.24</v>
      </c>
      <c r="J8282">
        <v>4982.42</v>
      </c>
    </row>
    <row r="8283" spans="2:10" x14ac:dyDescent="0.25">
      <c r="B8283">
        <v>36</v>
      </c>
      <c r="C8283" s="1">
        <v>43164</v>
      </c>
      <c r="D8283">
        <v>3</v>
      </c>
      <c r="E8283">
        <v>646</v>
      </c>
      <c r="F8283">
        <v>64</v>
      </c>
      <c r="G8283">
        <v>14</v>
      </c>
      <c r="H8283">
        <v>743</v>
      </c>
      <c r="I8283">
        <v>12565.75</v>
      </c>
      <c r="J8283">
        <v>4266.53</v>
      </c>
    </row>
    <row r="8284" spans="2:10" x14ac:dyDescent="0.25">
      <c r="B8284">
        <v>36</v>
      </c>
      <c r="C8284" s="1">
        <v>43171</v>
      </c>
      <c r="D8284">
        <v>3</v>
      </c>
      <c r="E8284">
        <v>696</v>
      </c>
      <c r="F8284">
        <v>88</v>
      </c>
      <c r="G8284">
        <v>37</v>
      </c>
      <c r="H8284">
        <v>173</v>
      </c>
      <c r="I8284">
        <v>20036.61</v>
      </c>
      <c r="J8284">
        <v>2805.19</v>
      </c>
    </row>
    <row r="8285" spans="2:10" x14ac:dyDescent="0.25">
      <c r="B8285">
        <v>36</v>
      </c>
      <c r="C8285" s="1">
        <v>43178</v>
      </c>
      <c r="D8285">
        <v>3</v>
      </c>
      <c r="E8285">
        <v>747</v>
      </c>
      <c r="F8285">
        <v>94</v>
      </c>
      <c r="G8285">
        <v>38</v>
      </c>
      <c r="H8285">
        <v>356</v>
      </c>
      <c r="I8285">
        <v>16235.47</v>
      </c>
      <c r="J8285">
        <v>5715.38</v>
      </c>
    </row>
    <row r="8286" spans="2:10" x14ac:dyDescent="0.25">
      <c r="B8286">
        <v>36</v>
      </c>
      <c r="C8286" s="1">
        <v>43185</v>
      </c>
      <c r="D8286">
        <v>3</v>
      </c>
      <c r="E8286">
        <v>803</v>
      </c>
      <c r="F8286">
        <v>88</v>
      </c>
      <c r="G8286">
        <v>49</v>
      </c>
      <c r="H8286">
        <v>161</v>
      </c>
      <c r="I8286">
        <v>24120.93</v>
      </c>
      <c r="J8286">
        <v>6483.87</v>
      </c>
    </row>
    <row r="8287" spans="2:10" x14ac:dyDescent="0.25">
      <c r="B8287">
        <v>36</v>
      </c>
      <c r="C8287" s="1">
        <v>43192</v>
      </c>
      <c r="D8287">
        <v>3</v>
      </c>
      <c r="E8287">
        <v>842</v>
      </c>
      <c r="F8287">
        <v>102</v>
      </c>
      <c r="G8287">
        <v>15</v>
      </c>
      <c r="H8287">
        <v>1878</v>
      </c>
      <c r="I8287">
        <v>9864.3799999999992</v>
      </c>
      <c r="J8287">
        <v>9719.48</v>
      </c>
    </row>
    <row r="8288" spans="2:10" x14ac:dyDescent="0.25">
      <c r="B8288">
        <v>36</v>
      </c>
      <c r="C8288" s="1">
        <v>43199</v>
      </c>
      <c r="D8288">
        <v>3</v>
      </c>
      <c r="E8288">
        <v>929</v>
      </c>
      <c r="F8288">
        <v>54</v>
      </c>
      <c r="G8288">
        <v>21</v>
      </c>
      <c r="H8288">
        <v>51</v>
      </c>
      <c r="I8288">
        <v>12707.11</v>
      </c>
      <c r="J8288">
        <v>6647.24</v>
      </c>
    </row>
    <row r="8289" spans="2:10" x14ac:dyDescent="0.25">
      <c r="B8289">
        <v>36</v>
      </c>
      <c r="C8289" s="1">
        <v>43206</v>
      </c>
      <c r="D8289">
        <v>3</v>
      </c>
      <c r="E8289">
        <v>962</v>
      </c>
      <c r="F8289">
        <v>96</v>
      </c>
      <c r="G8289">
        <v>31</v>
      </c>
      <c r="H8289">
        <v>920</v>
      </c>
      <c r="I8289">
        <v>24028.13</v>
      </c>
      <c r="J8289">
        <v>9172.44</v>
      </c>
    </row>
    <row r="8290" spans="2:10" x14ac:dyDescent="0.25">
      <c r="B8290">
        <v>36</v>
      </c>
      <c r="C8290" s="1">
        <v>43213</v>
      </c>
      <c r="D8290">
        <v>3</v>
      </c>
      <c r="E8290">
        <v>1027</v>
      </c>
      <c r="F8290">
        <v>100</v>
      </c>
      <c r="G8290">
        <v>11</v>
      </c>
      <c r="H8290">
        <v>1076</v>
      </c>
      <c r="I8290">
        <v>22934.11</v>
      </c>
      <c r="J8290">
        <v>5361.09</v>
      </c>
    </row>
    <row r="8291" spans="2:10" x14ac:dyDescent="0.25">
      <c r="B8291">
        <v>36</v>
      </c>
      <c r="C8291" s="1">
        <v>43220</v>
      </c>
      <c r="D8291">
        <v>3</v>
      </c>
      <c r="E8291">
        <v>1116</v>
      </c>
      <c r="F8291">
        <v>123</v>
      </c>
      <c r="G8291">
        <v>11</v>
      </c>
      <c r="H8291">
        <v>742</v>
      </c>
      <c r="I8291">
        <v>30186.89</v>
      </c>
      <c r="J8291">
        <v>6520.91</v>
      </c>
    </row>
    <row r="8292" spans="2:10" x14ac:dyDescent="0.25">
      <c r="B8292">
        <v>36</v>
      </c>
      <c r="C8292" s="1">
        <v>43227</v>
      </c>
      <c r="D8292">
        <v>3</v>
      </c>
      <c r="E8292">
        <v>1228</v>
      </c>
      <c r="F8292">
        <v>91</v>
      </c>
      <c r="G8292">
        <v>27</v>
      </c>
      <c r="H8292">
        <v>752</v>
      </c>
      <c r="I8292">
        <v>21590.42</v>
      </c>
      <c r="J8292">
        <v>6973.17</v>
      </c>
    </row>
    <row r="8293" spans="2:10" x14ac:dyDescent="0.25">
      <c r="B8293">
        <v>36</v>
      </c>
      <c r="C8293" s="1">
        <v>43234</v>
      </c>
      <c r="D8293">
        <v>3</v>
      </c>
      <c r="E8293">
        <v>1292</v>
      </c>
      <c r="F8293">
        <v>103</v>
      </c>
      <c r="G8293">
        <v>27</v>
      </c>
      <c r="H8293">
        <v>365</v>
      </c>
      <c r="I8293">
        <v>28392.74</v>
      </c>
      <c r="J8293">
        <v>8150.45</v>
      </c>
    </row>
    <row r="8294" spans="2:10" x14ac:dyDescent="0.25">
      <c r="B8294">
        <v>36</v>
      </c>
      <c r="C8294" s="1">
        <v>43241</v>
      </c>
      <c r="D8294">
        <v>3</v>
      </c>
      <c r="E8294">
        <v>1368</v>
      </c>
      <c r="F8294">
        <v>94</v>
      </c>
      <c r="G8294">
        <v>38</v>
      </c>
      <c r="H8294">
        <v>507</v>
      </c>
      <c r="I8294">
        <v>21745.38</v>
      </c>
      <c r="J8294">
        <v>7032.11</v>
      </c>
    </row>
    <row r="8295" spans="2:10" x14ac:dyDescent="0.25">
      <c r="B8295">
        <v>36</v>
      </c>
      <c r="C8295" s="1">
        <v>43248</v>
      </c>
      <c r="D8295">
        <v>3</v>
      </c>
      <c r="E8295">
        <v>1424</v>
      </c>
      <c r="F8295">
        <v>44</v>
      </c>
      <c r="G8295">
        <v>27</v>
      </c>
      <c r="H8295">
        <v>1755</v>
      </c>
      <c r="I8295">
        <v>33365.83</v>
      </c>
      <c r="J8295">
        <v>5812.25</v>
      </c>
    </row>
    <row r="8296" spans="2:10" x14ac:dyDescent="0.25">
      <c r="B8296">
        <v>36</v>
      </c>
      <c r="C8296" s="1">
        <v>43255</v>
      </c>
      <c r="D8296">
        <v>3</v>
      </c>
      <c r="E8296">
        <v>1441</v>
      </c>
      <c r="F8296">
        <v>57</v>
      </c>
      <c r="G8296">
        <v>21</v>
      </c>
      <c r="H8296">
        <v>704</v>
      </c>
      <c r="I8296">
        <v>34776.879999999997</v>
      </c>
      <c r="J8296">
        <v>10665.23</v>
      </c>
    </row>
    <row r="8297" spans="2:10" x14ac:dyDescent="0.25">
      <c r="B8297">
        <v>36</v>
      </c>
      <c r="C8297" s="1">
        <v>43262</v>
      </c>
      <c r="D8297">
        <v>3</v>
      </c>
      <c r="E8297">
        <v>1477</v>
      </c>
      <c r="F8297">
        <v>55</v>
      </c>
      <c r="G8297">
        <v>28</v>
      </c>
      <c r="H8297">
        <v>230</v>
      </c>
      <c r="I8297">
        <v>25201.95</v>
      </c>
      <c r="J8297">
        <v>9880.7800000000007</v>
      </c>
    </row>
    <row r="8298" spans="2:10" x14ac:dyDescent="0.25">
      <c r="B8298">
        <v>36</v>
      </c>
      <c r="C8298" s="1">
        <v>43269</v>
      </c>
      <c r="D8298">
        <v>3</v>
      </c>
      <c r="E8298">
        <v>1504</v>
      </c>
      <c r="F8298">
        <v>71</v>
      </c>
      <c r="G8298">
        <v>35</v>
      </c>
      <c r="H8298">
        <v>1027</v>
      </c>
      <c r="I8298">
        <v>29311.01</v>
      </c>
      <c r="J8298">
        <v>10786.27</v>
      </c>
    </row>
    <row r="8299" spans="2:10" x14ac:dyDescent="0.25">
      <c r="B8299">
        <v>36</v>
      </c>
      <c r="C8299" s="1">
        <v>43276</v>
      </c>
      <c r="D8299">
        <v>3</v>
      </c>
      <c r="E8299">
        <v>1540</v>
      </c>
      <c r="F8299">
        <v>69</v>
      </c>
      <c r="G8299">
        <v>33</v>
      </c>
      <c r="H8299">
        <v>1197</v>
      </c>
      <c r="I8299">
        <v>41494.51</v>
      </c>
      <c r="J8299">
        <v>12996.28</v>
      </c>
    </row>
    <row r="8300" spans="2:10" x14ac:dyDescent="0.25">
      <c r="B8300">
        <v>36</v>
      </c>
      <c r="C8300" s="1">
        <v>43283</v>
      </c>
      <c r="D8300">
        <v>3</v>
      </c>
      <c r="E8300">
        <v>1576</v>
      </c>
      <c r="F8300">
        <v>57</v>
      </c>
      <c r="G8300">
        <v>29</v>
      </c>
      <c r="H8300">
        <v>2319</v>
      </c>
      <c r="I8300">
        <v>36179.29</v>
      </c>
      <c r="J8300">
        <v>10909.58</v>
      </c>
    </row>
    <row r="8301" spans="2:10" x14ac:dyDescent="0.25">
      <c r="B8301">
        <v>36</v>
      </c>
      <c r="C8301" s="1">
        <v>43290</v>
      </c>
      <c r="D8301">
        <v>3</v>
      </c>
      <c r="E8301">
        <v>1604</v>
      </c>
      <c r="F8301">
        <v>75</v>
      </c>
      <c r="G8301">
        <v>31</v>
      </c>
      <c r="H8301">
        <v>1380</v>
      </c>
      <c r="I8301">
        <v>29331.19</v>
      </c>
      <c r="J8301">
        <v>9604.44</v>
      </c>
    </row>
    <row r="8302" spans="2:10" x14ac:dyDescent="0.25">
      <c r="B8302">
        <v>36</v>
      </c>
      <c r="C8302" s="1">
        <v>43297</v>
      </c>
      <c r="D8302">
        <v>3</v>
      </c>
      <c r="E8302">
        <v>1648</v>
      </c>
      <c r="F8302">
        <v>63</v>
      </c>
      <c r="G8302">
        <v>32</v>
      </c>
      <c r="H8302">
        <v>149</v>
      </c>
      <c r="I8302">
        <v>29722.12</v>
      </c>
      <c r="J8302">
        <v>7101.71</v>
      </c>
    </row>
    <row r="8303" spans="2:10" x14ac:dyDescent="0.25">
      <c r="B8303">
        <v>36</v>
      </c>
      <c r="C8303" s="1">
        <v>43304</v>
      </c>
      <c r="D8303">
        <v>3</v>
      </c>
      <c r="E8303">
        <v>1679</v>
      </c>
      <c r="F8303">
        <v>53</v>
      </c>
      <c r="G8303">
        <v>15</v>
      </c>
      <c r="H8303">
        <v>402</v>
      </c>
      <c r="I8303">
        <v>29508.05</v>
      </c>
      <c r="J8303">
        <v>11038.33</v>
      </c>
    </row>
    <row r="8304" spans="2:10" x14ac:dyDescent="0.25">
      <c r="B8304">
        <v>36</v>
      </c>
      <c r="C8304" s="1">
        <v>43311</v>
      </c>
      <c r="D8304">
        <v>3</v>
      </c>
      <c r="E8304">
        <v>1717</v>
      </c>
      <c r="F8304">
        <v>58</v>
      </c>
      <c r="G8304">
        <v>27</v>
      </c>
      <c r="H8304">
        <v>303</v>
      </c>
      <c r="I8304">
        <v>28782.54</v>
      </c>
      <c r="J8304">
        <v>8288.2999999999993</v>
      </c>
    </row>
    <row r="8305" spans="2:10" x14ac:dyDescent="0.25">
      <c r="B8305">
        <v>36</v>
      </c>
      <c r="C8305" s="1">
        <v>43318</v>
      </c>
      <c r="D8305">
        <v>3</v>
      </c>
      <c r="E8305">
        <v>1748</v>
      </c>
      <c r="F8305">
        <v>95</v>
      </c>
      <c r="G8305">
        <v>25</v>
      </c>
      <c r="H8305">
        <v>435</v>
      </c>
      <c r="I8305">
        <v>31956.62</v>
      </c>
      <c r="J8305">
        <v>12557.11</v>
      </c>
    </row>
    <row r="8306" spans="2:10" x14ac:dyDescent="0.25">
      <c r="B8306">
        <v>36</v>
      </c>
      <c r="C8306" s="1">
        <v>43325</v>
      </c>
      <c r="D8306">
        <v>3</v>
      </c>
      <c r="E8306">
        <v>1818</v>
      </c>
      <c r="F8306">
        <v>104</v>
      </c>
      <c r="G8306">
        <v>25</v>
      </c>
      <c r="H8306">
        <v>1355</v>
      </c>
      <c r="I8306">
        <v>33810.199999999997</v>
      </c>
      <c r="J8306">
        <v>17198.189999999999</v>
      </c>
    </row>
    <row r="8307" spans="2:10" x14ac:dyDescent="0.25">
      <c r="B8307">
        <v>36</v>
      </c>
      <c r="C8307" s="1">
        <v>43332</v>
      </c>
      <c r="D8307">
        <v>3</v>
      </c>
      <c r="E8307">
        <v>1897</v>
      </c>
      <c r="F8307">
        <v>92</v>
      </c>
      <c r="G8307">
        <v>24</v>
      </c>
      <c r="H8307">
        <v>147</v>
      </c>
      <c r="I8307">
        <v>34360.879999999997</v>
      </c>
      <c r="J8307">
        <v>13323.96</v>
      </c>
    </row>
    <row r="8308" spans="2:10" x14ac:dyDescent="0.25">
      <c r="B8308">
        <v>36</v>
      </c>
      <c r="C8308" s="1">
        <v>43339</v>
      </c>
      <c r="D8308">
        <v>3</v>
      </c>
      <c r="E8308">
        <v>1965</v>
      </c>
      <c r="F8308">
        <v>100</v>
      </c>
      <c r="G8308">
        <v>23</v>
      </c>
      <c r="H8308">
        <v>487</v>
      </c>
      <c r="I8308">
        <v>18287.64</v>
      </c>
      <c r="J8308">
        <v>19685.599999999999</v>
      </c>
    </row>
    <row r="8309" spans="2:10" x14ac:dyDescent="0.25">
      <c r="B8309">
        <v>36</v>
      </c>
      <c r="C8309" s="1">
        <v>43346</v>
      </c>
      <c r="D8309">
        <v>3</v>
      </c>
      <c r="E8309">
        <v>2042</v>
      </c>
      <c r="F8309">
        <v>80</v>
      </c>
      <c r="G8309">
        <v>16</v>
      </c>
      <c r="H8309">
        <v>805</v>
      </c>
      <c r="I8309">
        <v>36660.089999999997</v>
      </c>
      <c r="J8309">
        <v>13023.87</v>
      </c>
    </row>
    <row r="8310" spans="2:10" x14ac:dyDescent="0.25">
      <c r="B8310">
        <v>36</v>
      </c>
      <c r="C8310" s="1">
        <v>43353</v>
      </c>
      <c r="D8310">
        <v>3</v>
      </c>
      <c r="E8310">
        <v>2106</v>
      </c>
      <c r="F8310">
        <v>71</v>
      </c>
      <c r="G8310">
        <v>39</v>
      </c>
      <c r="H8310">
        <v>339</v>
      </c>
      <c r="I8310">
        <v>51055.28</v>
      </c>
      <c r="J8310">
        <v>10788.25</v>
      </c>
    </row>
    <row r="8311" spans="2:10" x14ac:dyDescent="0.25">
      <c r="B8311">
        <v>36</v>
      </c>
      <c r="C8311" s="1">
        <v>43360</v>
      </c>
      <c r="D8311">
        <v>3</v>
      </c>
      <c r="E8311">
        <v>2138</v>
      </c>
      <c r="F8311">
        <v>107</v>
      </c>
      <c r="G8311">
        <v>17</v>
      </c>
      <c r="H8311">
        <v>2105</v>
      </c>
      <c r="I8311">
        <v>57936.87</v>
      </c>
      <c r="J8311">
        <v>19717.07</v>
      </c>
    </row>
    <row r="8312" spans="2:10" x14ac:dyDescent="0.25">
      <c r="B8312">
        <v>36</v>
      </c>
      <c r="C8312" s="1">
        <v>43367</v>
      </c>
      <c r="D8312">
        <v>3</v>
      </c>
      <c r="E8312">
        <v>2228</v>
      </c>
      <c r="F8312">
        <v>71</v>
      </c>
      <c r="G8312">
        <v>17</v>
      </c>
      <c r="H8312">
        <v>2338</v>
      </c>
      <c r="I8312">
        <v>58283.79</v>
      </c>
      <c r="J8312">
        <v>20573.810000000001</v>
      </c>
    </row>
    <row r="8313" spans="2:10" x14ac:dyDescent="0.25">
      <c r="B8313">
        <v>36</v>
      </c>
      <c r="C8313" s="1">
        <v>43101</v>
      </c>
      <c r="D8313">
        <v>4</v>
      </c>
      <c r="E8313">
        <v>0</v>
      </c>
      <c r="F8313">
        <v>105</v>
      </c>
      <c r="G8313">
        <v>29</v>
      </c>
      <c r="H8313">
        <v>69</v>
      </c>
      <c r="I8313">
        <v>375.36</v>
      </c>
      <c r="J8313">
        <v>1014.44</v>
      </c>
    </row>
    <row r="8314" spans="2:10" x14ac:dyDescent="0.25">
      <c r="B8314">
        <v>36</v>
      </c>
      <c r="C8314" s="1">
        <v>43108</v>
      </c>
      <c r="D8314">
        <v>4</v>
      </c>
      <c r="E8314">
        <v>76</v>
      </c>
      <c r="F8314">
        <v>57</v>
      </c>
      <c r="G8314">
        <v>27</v>
      </c>
      <c r="H8314">
        <v>23</v>
      </c>
      <c r="I8314">
        <v>1694.64</v>
      </c>
      <c r="J8314">
        <v>1245.71</v>
      </c>
    </row>
    <row r="8315" spans="2:10" x14ac:dyDescent="0.25">
      <c r="B8315">
        <v>36</v>
      </c>
      <c r="C8315" s="1">
        <v>43115</v>
      </c>
      <c r="D8315">
        <v>4</v>
      </c>
      <c r="E8315">
        <v>106</v>
      </c>
      <c r="F8315">
        <v>66</v>
      </c>
      <c r="G8315">
        <v>32</v>
      </c>
      <c r="H8315">
        <v>32</v>
      </c>
      <c r="I8315">
        <v>3487.61</v>
      </c>
      <c r="J8315">
        <v>2353.41</v>
      </c>
    </row>
    <row r="8316" spans="2:10" x14ac:dyDescent="0.25">
      <c r="B8316">
        <v>36</v>
      </c>
      <c r="C8316" s="1">
        <v>43122</v>
      </c>
      <c r="D8316">
        <v>4</v>
      </c>
      <c r="E8316">
        <v>140</v>
      </c>
      <c r="F8316">
        <v>22</v>
      </c>
      <c r="G8316">
        <v>30</v>
      </c>
      <c r="H8316">
        <v>19</v>
      </c>
      <c r="I8316">
        <v>3253.04</v>
      </c>
      <c r="J8316">
        <v>2314.27</v>
      </c>
    </row>
    <row r="8317" spans="2:10" x14ac:dyDescent="0.25">
      <c r="B8317">
        <v>36</v>
      </c>
      <c r="C8317" s="1">
        <v>43129</v>
      </c>
      <c r="D8317">
        <v>4</v>
      </c>
      <c r="E8317">
        <v>132</v>
      </c>
      <c r="F8317">
        <v>102</v>
      </c>
      <c r="G8317">
        <v>37</v>
      </c>
      <c r="H8317">
        <v>68</v>
      </c>
      <c r="I8317">
        <v>4055.98</v>
      </c>
      <c r="J8317">
        <v>2592.81</v>
      </c>
    </row>
    <row r="8318" spans="2:10" x14ac:dyDescent="0.25">
      <c r="B8318">
        <v>36</v>
      </c>
      <c r="C8318" s="1">
        <v>43136</v>
      </c>
      <c r="D8318">
        <v>4</v>
      </c>
      <c r="E8318">
        <v>197</v>
      </c>
      <c r="F8318">
        <v>58</v>
      </c>
      <c r="G8318">
        <v>16</v>
      </c>
      <c r="H8318">
        <v>32</v>
      </c>
      <c r="I8318">
        <v>4046.21</v>
      </c>
      <c r="J8318">
        <v>2107.54</v>
      </c>
    </row>
    <row r="8319" spans="2:10" x14ac:dyDescent="0.25">
      <c r="B8319">
        <v>36</v>
      </c>
      <c r="C8319" s="1">
        <v>43143</v>
      </c>
      <c r="D8319">
        <v>4</v>
      </c>
      <c r="E8319">
        <v>239</v>
      </c>
      <c r="F8319">
        <v>107</v>
      </c>
      <c r="G8319">
        <v>22</v>
      </c>
      <c r="H8319">
        <v>125</v>
      </c>
      <c r="I8319">
        <v>5059.2700000000004</v>
      </c>
      <c r="J8319">
        <v>3043.88</v>
      </c>
    </row>
    <row r="8320" spans="2:10" x14ac:dyDescent="0.25">
      <c r="B8320">
        <v>36</v>
      </c>
      <c r="C8320" s="1">
        <v>43150</v>
      </c>
      <c r="D8320">
        <v>4</v>
      </c>
      <c r="E8320">
        <v>324</v>
      </c>
      <c r="F8320">
        <v>96</v>
      </c>
      <c r="G8320">
        <v>21</v>
      </c>
      <c r="H8320">
        <v>44</v>
      </c>
      <c r="I8320">
        <v>7160.29</v>
      </c>
      <c r="J8320">
        <v>3943.56</v>
      </c>
    </row>
    <row r="8321" spans="2:10" x14ac:dyDescent="0.25">
      <c r="B8321">
        <v>36</v>
      </c>
      <c r="C8321" s="1">
        <v>43157</v>
      </c>
      <c r="D8321">
        <v>4</v>
      </c>
      <c r="E8321">
        <v>399</v>
      </c>
      <c r="F8321">
        <v>91</v>
      </c>
      <c r="G8321">
        <v>26</v>
      </c>
      <c r="H8321">
        <v>133</v>
      </c>
      <c r="I8321">
        <v>7492.86</v>
      </c>
      <c r="J8321">
        <v>3271.22</v>
      </c>
    </row>
    <row r="8322" spans="2:10" x14ac:dyDescent="0.25">
      <c r="B8322">
        <v>36</v>
      </c>
      <c r="C8322" s="1">
        <v>43164</v>
      </c>
      <c r="D8322">
        <v>4</v>
      </c>
      <c r="E8322">
        <v>464</v>
      </c>
      <c r="F8322">
        <v>63</v>
      </c>
      <c r="G8322">
        <v>33</v>
      </c>
      <c r="H8322">
        <v>379</v>
      </c>
      <c r="I8322">
        <v>13740.53</v>
      </c>
      <c r="J8322">
        <v>5942.7</v>
      </c>
    </row>
    <row r="8323" spans="2:10" x14ac:dyDescent="0.25">
      <c r="B8323">
        <v>36</v>
      </c>
      <c r="C8323" s="1">
        <v>43171</v>
      </c>
      <c r="D8323">
        <v>4</v>
      </c>
      <c r="E8323">
        <v>494</v>
      </c>
      <c r="F8323">
        <v>70</v>
      </c>
      <c r="G8323">
        <v>26</v>
      </c>
      <c r="H8323">
        <v>279</v>
      </c>
      <c r="I8323">
        <v>11052.95</v>
      </c>
      <c r="J8323">
        <v>4539.4399999999996</v>
      </c>
    </row>
    <row r="8324" spans="2:10" x14ac:dyDescent="0.25">
      <c r="B8324">
        <v>36</v>
      </c>
      <c r="C8324" s="1">
        <v>43178</v>
      </c>
      <c r="D8324">
        <v>4</v>
      </c>
      <c r="E8324">
        <v>538</v>
      </c>
      <c r="F8324">
        <v>43</v>
      </c>
      <c r="G8324">
        <v>29</v>
      </c>
      <c r="H8324">
        <v>169</v>
      </c>
      <c r="I8324">
        <v>13188.61</v>
      </c>
      <c r="J8324">
        <v>3228.31</v>
      </c>
    </row>
    <row r="8325" spans="2:10" x14ac:dyDescent="0.25">
      <c r="B8325">
        <v>36</v>
      </c>
      <c r="C8325" s="1">
        <v>43185</v>
      </c>
      <c r="D8325">
        <v>4</v>
      </c>
      <c r="E8325">
        <v>552</v>
      </c>
      <c r="F8325">
        <v>125</v>
      </c>
      <c r="G8325">
        <v>14</v>
      </c>
      <c r="H8325">
        <v>885</v>
      </c>
      <c r="I8325">
        <v>12149.65</v>
      </c>
      <c r="J8325">
        <v>8531.68</v>
      </c>
    </row>
    <row r="8326" spans="2:10" x14ac:dyDescent="0.25">
      <c r="B8326">
        <v>36</v>
      </c>
      <c r="C8326" s="1">
        <v>43192</v>
      </c>
      <c r="D8326">
        <v>4</v>
      </c>
      <c r="E8326">
        <v>663</v>
      </c>
      <c r="F8326">
        <v>51</v>
      </c>
      <c r="G8326">
        <v>29</v>
      </c>
      <c r="H8326">
        <v>173</v>
      </c>
      <c r="I8326">
        <v>13238.51</v>
      </c>
      <c r="J8326">
        <v>3888.26</v>
      </c>
    </row>
    <row r="8327" spans="2:10" x14ac:dyDescent="0.25">
      <c r="B8327">
        <v>36</v>
      </c>
      <c r="C8327" s="1">
        <v>43199</v>
      </c>
      <c r="D8327">
        <v>4</v>
      </c>
      <c r="E8327">
        <v>685</v>
      </c>
      <c r="F8327">
        <v>132</v>
      </c>
      <c r="G8327">
        <v>31</v>
      </c>
      <c r="H8327">
        <v>164</v>
      </c>
      <c r="I8327">
        <v>18051.3</v>
      </c>
      <c r="J8327">
        <v>11015.12</v>
      </c>
    </row>
    <row r="8328" spans="2:10" x14ac:dyDescent="0.25">
      <c r="B8328">
        <v>36</v>
      </c>
      <c r="C8328" s="1">
        <v>43206</v>
      </c>
      <c r="D8328">
        <v>4</v>
      </c>
      <c r="E8328">
        <v>786</v>
      </c>
      <c r="F8328">
        <v>81</v>
      </c>
      <c r="G8328">
        <v>19</v>
      </c>
      <c r="H8328">
        <v>76</v>
      </c>
      <c r="I8328">
        <v>14527.71</v>
      </c>
      <c r="J8328">
        <v>4469.21</v>
      </c>
    </row>
    <row r="8329" spans="2:10" x14ac:dyDescent="0.25">
      <c r="B8329">
        <v>36</v>
      </c>
      <c r="C8329" s="1">
        <v>43213</v>
      </c>
      <c r="D8329">
        <v>4</v>
      </c>
      <c r="E8329">
        <v>848</v>
      </c>
      <c r="F8329">
        <v>103</v>
      </c>
      <c r="G8329">
        <v>17</v>
      </c>
      <c r="H8329">
        <v>12</v>
      </c>
      <c r="I8329">
        <v>18804.21</v>
      </c>
      <c r="J8329">
        <v>4144.5</v>
      </c>
    </row>
    <row r="8330" spans="2:10" x14ac:dyDescent="0.25">
      <c r="B8330">
        <v>36</v>
      </c>
      <c r="C8330" s="1">
        <v>43220</v>
      </c>
      <c r="D8330">
        <v>4</v>
      </c>
      <c r="E8330">
        <v>934</v>
      </c>
      <c r="F8330">
        <v>127</v>
      </c>
      <c r="G8330">
        <v>12</v>
      </c>
      <c r="H8330">
        <v>58</v>
      </c>
      <c r="I8330">
        <v>27250.67</v>
      </c>
      <c r="J8330">
        <v>8533.31</v>
      </c>
    </row>
    <row r="8331" spans="2:10" x14ac:dyDescent="0.25">
      <c r="B8331">
        <v>36</v>
      </c>
      <c r="C8331" s="1">
        <v>43227</v>
      </c>
      <c r="D8331">
        <v>4</v>
      </c>
      <c r="E8331">
        <v>1049</v>
      </c>
      <c r="F8331">
        <v>136</v>
      </c>
      <c r="G8331">
        <v>26</v>
      </c>
      <c r="H8331">
        <v>71</v>
      </c>
      <c r="I8331">
        <v>23524.77</v>
      </c>
      <c r="J8331">
        <v>7051.5</v>
      </c>
    </row>
    <row r="8332" spans="2:10" x14ac:dyDescent="0.25">
      <c r="B8332">
        <v>36</v>
      </c>
      <c r="C8332" s="1">
        <v>43234</v>
      </c>
      <c r="D8332">
        <v>4</v>
      </c>
      <c r="E8332">
        <v>1159</v>
      </c>
      <c r="F8332">
        <v>77</v>
      </c>
      <c r="G8332">
        <v>30</v>
      </c>
      <c r="H8332">
        <v>889</v>
      </c>
      <c r="I8332">
        <v>19137.060000000001</v>
      </c>
      <c r="J8332">
        <v>11452.34</v>
      </c>
    </row>
    <row r="8333" spans="2:10" x14ac:dyDescent="0.25">
      <c r="B8333">
        <v>36</v>
      </c>
      <c r="C8333" s="1">
        <v>43241</v>
      </c>
      <c r="D8333">
        <v>4</v>
      </c>
      <c r="E8333">
        <v>1206</v>
      </c>
      <c r="F8333">
        <v>112</v>
      </c>
      <c r="G8333">
        <v>27</v>
      </c>
      <c r="H8333">
        <v>71</v>
      </c>
      <c r="I8333">
        <v>26576.65</v>
      </c>
      <c r="J8333">
        <v>17045.580000000002</v>
      </c>
    </row>
    <row r="8334" spans="2:10" x14ac:dyDescent="0.25">
      <c r="B8334">
        <v>36</v>
      </c>
      <c r="C8334" s="1">
        <v>43248</v>
      </c>
      <c r="D8334">
        <v>4</v>
      </c>
      <c r="E8334">
        <v>1291</v>
      </c>
      <c r="F8334">
        <v>82</v>
      </c>
      <c r="G8334">
        <v>19</v>
      </c>
      <c r="H8334">
        <v>585</v>
      </c>
      <c r="I8334">
        <v>36159.1</v>
      </c>
      <c r="J8334">
        <v>10575.43</v>
      </c>
    </row>
    <row r="8335" spans="2:10" x14ac:dyDescent="0.25">
      <c r="B8335">
        <v>36</v>
      </c>
      <c r="C8335" s="1">
        <v>43255</v>
      </c>
      <c r="D8335">
        <v>4</v>
      </c>
      <c r="E8335">
        <v>1354</v>
      </c>
      <c r="F8335">
        <v>27</v>
      </c>
      <c r="G8335">
        <v>27</v>
      </c>
      <c r="H8335">
        <v>764</v>
      </c>
      <c r="I8335">
        <v>27470.11</v>
      </c>
      <c r="J8335">
        <v>11171.67</v>
      </c>
    </row>
    <row r="8336" spans="2:10" x14ac:dyDescent="0.25">
      <c r="B8336">
        <v>36</v>
      </c>
      <c r="C8336" s="1">
        <v>43262</v>
      </c>
      <c r="D8336">
        <v>4</v>
      </c>
      <c r="E8336">
        <v>1354</v>
      </c>
      <c r="F8336">
        <v>88</v>
      </c>
      <c r="G8336">
        <v>26</v>
      </c>
      <c r="H8336">
        <v>1240</v>
      </c>
      <c r="I8336">
        <v>29198.6</v>
      </c>
      <c r="J8336">
        <v>13939.9</v>
      </c>
    </row>
    <row r="8337" spans="2:10" x14ac:dyDescent="0.25">
      <c r="B8337">
        <v>36</v>
      </c>
      <c r="C8337" s="1">
        <v>43269</v>
      </c>
      <c r="D8337">
        <v>4</v>
      </c>
      <c r="E8337">
        <v>1416</v>
      </c>
      <c r="F8337">
        <v>80</v>
      </c>
      <c r="G8337">
        <v>10</v>
      </c>
      <c r="H8337">
        <v>572</v>
      </c>
      <c r="I8337">
        <v>31313.18</v>
      </c>
      <c r="J8337">
        <v>16589.169999999998</v>
      </c>
    </row>
    <row r="8338" spans="2:10" x14ac:dyDescent="0.25">
      <c r="B8338">
        <v>36</v>
      </c>
      <c r="C8338" s="1">
        <v>43276</v>
      </c>
      <c r="D8338">
        <v>4</v>
      </c>
      <c r="E8338">
        <v>1486</v>
      </c>
      <c r="F8338">
        <v>103</v>
      </c>
      <c r="G8338">
        <v>11</v>
      </c>
      <c r="H8338">
        <v>125</v>
      </c>
      <c r="I8338">
        <v>27185.94</v>
      </c>
      <c r="J8338">
        <v>22087.73</v>
      </c>
    </row>
    <row r="8339" spans="2:10" x14ac:dyDescent="0.25">
      <c r="B8339">
        <v>36</v>
      </c>
      <c r="C8339" s="1">
        <v>43283</v>
      </c>
      <c r="D8339">
        <v>4</v>
      </c>
      <c r="E8339">
        <v>1578</v>
      </c>
      <c r="F8339">
        <v>99</v>
      </c>
      <c r="G8339">
        <v>29</v>
      </c>
      <c r="H8339">
        <v>170</v>
      </c>
      <c r="I8339">
        <v>21600.01</v>
      </c>
      <c r="J8339">
        <v>18713.98</v>
      </c>
    </row>
    <row r="8340" spans="2:10" x14ac:dyDescent="0.25">
      <c r="B8340">
        <v>36</v>
      </c>
      <c r="C8340" s="1">
        <v>43290</v>
      </c>
      <c r="D8340">
        <v>4</v>
      </c>
      <c r="E8340">
        <v>1648</v>
      </c>
      <c r="F8340">
        <v>98</v>
      </c>
      <c r="G8340">
        <v>29</v>
      </c>
      <c r="H8340">
        <v>554</v>
      </c>
      <c r="I8340">
        <v>19500.150000000001</v>
      </c>
      <c r="J8340">
        <v>18811.96</v>
      </c>
    </row>
    <row r="8341" spans="2:10" x14ac:dyDescent="0.25">
      <c r="B8341">
        <v>36</v>
      </c>
      <c r="C8341" s="1">
        <v>43297</v>
      </c>
      <c r="D8341">
        <v>4</v>
      </c>
      <c r="E8341">
        <v>1717</v>
      </c>
      <c r="F8341">
        <v>103</v>
      </c>
      <c r="G8341">
        <v>16</v>
      </c>
      <c r="H8341">
        <v>1080</v>
      </c>
      <c r="I8341">
        <v>15715.91</v>
      </c>
      <c r="J8341">
        <v>17544.330000000002</v>
      </c>
    </row>
    <row r="8342" spans="2:10" x14ac:dyDescent="0.25">
      <c r="B8342">
        <v>36</v>
      </c>
      <c r="C8342" s="1">
        <v>43304</v>
      </c>
      <c r="D8342">
        <v>4</v>
      </c>
      <c r="E8342">
        <v>1804</v>
      </c>
      <c r="F8342">
        <v>55</v>
      </c>
      <c r="G8342">
        <v>21</v>
      </c>
      <c r="H8342">
        <v>14</v>
      </c>
      <c r="I8342">
        <v>45871</v>
      </c>
      <c r="J8342">
        <v>22925.42</v>
      </c>
    </row>
    <row r="8343" spans="2:10" x14ac:dyDescent="0.25">
      <c r="B8343">
        <v>36</v>
      </c>
      <c r="C8343" s="1">
        <v>43311</v>
      </c>
      <c r="D8343">
        <v>4</v>
      </c>
      <c r="E8343">
        <v>1838</v>
      </c>
      <c r="F8343">
        <v>52</v>
      </c>
      <c r="G8343">
        <v>25</v>
      </c>
      <c r="H8343">
        <v>1487</v>
      </c>
      <c r="I8343">
        <v>40537.71</v>
      </c>
      <c r="J8343">
        <v>18397.16</v>
      </c>
    </row>
    <row r="8344" spans="2:10" x14ac:dyDescent="0.25">
      <c r="B8344">
        <v>36</v>
      </c>
      <c r="C8344" s="1">
        <v>43318</v>
      </c>
      <c r="D8344">
        <v>4</v>
      </c>
      <c r="E8344">
        <v>1865</v>
      </c>
      <c r="F8344">
        <v>44</v>
      </c>
      <c r="G8344">
        <v>18</v>
      </c>
      <c r="H8344">
        <v>2299</v>
      </c>
      <c r="I8344">
        <v>25362.63</v>
      </c>
      <c r="J8344">
        <v>12155.63</v>
      </c>
    </row>
    <row r="8345" spans="2:10" x14ac:dyDescent="0.25">
      <c r="B8345">
        <v>36</v>
      </c>
      <c r="C8345" s="1">
        <v>43325</v>
      </c>
      <c r="D8345">
        <v>4</v>
      </c>
      <c r="E8345">
        <v>1891</v>
      </c>
      <c r="F8345">
        <v>68</v>
      </c>
      <c r="G8345">
        <v>13</v>
      </c>
      <c r="H8345">
        <v>636</v>
      </c>
      <c r="I8345">
        <v>34869.53</v>
      </c>
      <c r="J8345">
        <v>21285.65</v>
      </c>
    </row>
    <row r="8346" spans="2:10" x14ac:dyDescent="0.25">
      <c r="B8346">
        <v>36</v>
      </c>
      <c r="C8346" s="1">
        <v>43332</v>
      </c>
      <c r="D8346">
        <v>4</v>
      </c>
      <c r="E8346">
        <v>1946</v>
      </c>
      <c r="F8346">
        <v>102</v>
      </c>
      <c r="G8346">
        <v>29</v>
      </c>
      <c r="H8346">
        <v>1010</v>
      </c>
      <c r="I8346">
        <v>37315.75</v>
      </c>
      <c r="J8346">
        <v>14876.81</v>
      </c>
    </row>
    <row r="8347" spans="2:10" x14ac:dyDescent="0.25">
      <c r="B8347">
        <v>36</v>
      </c>
      <c r="C8347" s="1">
        <v>43339</v>
      </c>
      <c r="D8347">
        <v>4</v>
      </c>
      <c r="E8347">
        <v>2019</v>
      </c>
      <c r="F8347">
        <v>70</v>
      </c>
      <c r="G8347">
        <v>32</v>
      </c>
      <c r="H8347">
        <v>989</v>
      </c>
      <c r="I8347">
        <v>39699.97</v>
      </c>
      <c r="J8347">
        <v>17760.21</v>
      </c>
    </row>
    <row r="8348" spans="2:10" x14ac:dyDescent="0.25">
      <c r="B8348">
        <v>36</v>
      </c>
      <c r="C8348" s="1">
        <v>43346</v>
      </c>
      <c r="D8348">
        <v>4</v>
      </c>
      <c r="E8348">
        <v>2057</v>
      </c>
      <c r="F8348">
        <v>82</v>
      </c>
      <c r="G8348">
        <v>19</v>
      </c>
      <c r="H8348">
        <v>1754</v>
      </c>
      <c r="I8348">
        <v>39465.9</v>
      </c>
      <c r="J8348">
        <v>20386.650000000001</v>
      </c>
    </row>
    <row r="8349" spans="2:10" x14ac:dyDescent="0.25">
      <c r="B8349">
        <v>36</v>
      </c>
      <c r="C8349" s="1">
        <v>43353</v>
      </c>
      <c r="D8349">
        <v>4</v>
      </c>
      <c r="E8349">
        <v>2120</v>
      </c>
      <c r="F8349">
        <v>69</v>
      </c>
      <c r="G8349">
        <v>20</v>
      </c>
      <c r="H8349">
        <v>153</v>
      </c>
      <c r="I8349">
        <v>17556.25</v>
      </c>
      <c r="J8349">
        <v>20692.919999999998</v>
      </c>
    </row>
    <row r="8350" spans="2:10" x14ac:dyDescent="0.25">
      <c r="B8350">
        <v>36</v>
      </c>
      <c r="C8350" s="1">
        <v>43360</v>
      </c>
      <c r="D8350">
        <v>4</v>
      </c>
      <c r="E8350">
        <v>2169</v>
      </c>
      <c r="F8350">
        <v>89</v>
      </c>
      <c r="G8350">
        <v>33</v>
      </c>
      <c r="H8350">
        <v>1322</v>
      </c>
      <c r="I8350">
        <v>38553.449999999997</v>
      </c>
      <c r="J8350">
        <v>21088.23</v>
      </c>
    </row>
    <row r="8351" spans="2:10" x14ac:dyDescent="0.25">
      <c r="B8351">
        <v>36</v>
      </c>
      <c r="C8351" s="1">
        <v>43367</v>
      </c>
      <c r="D8351">
        <v>4</v>
      </c>
      <c r="E8351">
        <v>2225</v>
      </c>
      <c r="F8351">
        <v>117</v>
      </c>
      <c r="G8351">
        <v>30</v>
      </c>
      <c r="H8351">
        <v>302</v>
      </c>
      <c r="I8351">
        <v>26840.28</v>
      </c>
      <c r="J8351">
        <v>25719.29</v>
      </c>
    </row>
    <row r="8352" spans="2:10" x14ac:dyDescent="0.25">
      <c r="B8352">
        <v>36</v>
      </c>
      <c r="C8352" s="1">
        <v>43101</v>
      </c>
      <c r="D8352">
        <v>5</v>
      </c>
      <c r="E8352">
        <v>0</v>
      </c>
      <c r="F8352">
        <v>58</v>
      </c>
      <c r="G8352">
        <v>24</v>
      </c>
      <c r="H8352">
        <v>37</v>
      </c>
      <c r="I8352">
        <v>933.53</v>
      </c>
      <c r="J8352">
        <v>288.61</v>
      </c>
    </row>
    <row r="8353" spans="2:10" x14ac:dyDescent="0.25">
      <c r="B8353">
        <v>36</v>
      </c>
      <c r="C8353" s="1">
        <v>43108</v>
      </c>
      <c r="D8353">
        <v>5</v>
      </c>
      <c r="E8353">
        <v>34</v>
      </c>
      <c r="F8353">
        <v>97</v>
      </c>
      <c r="G8353">
        <v>34</v>
      </c>
      <c r="H8353">
        <v>204</v>
      </c>
      <c r="I8353">
        <v>2367.34</v>
      </c>
      <c r="J8353">
        <v>737.4</v>
      </c>
    </row>
    <row r="8354" spans="2:10" x14ac:dyDescent="0.25">
      <c r="B8354">
        <v>36</v>
      </c>
      <c r="C8354" s="1">
        <v>43115</v>
      </c>
      <c r="D8354">
        <v>5</v>
      </c>
      <c r="E8354">
        <v>97</v>
      </c>
      <c r="F8354">
        <v>144</v>
      </c>
      <c r="G8354">
        <v>30</v>
      </c>
      <c r="H8354">
        <v>51</v>
      </c>
      <c r="I8354">
        <v>4485.38</v>
      </c>
      <c r="J8354">
        <v>1310.48</v>
      </c>
    </row>
    <row r="8355" spans="2:10" x14ac:dyDescent="0.25">
      <c r="B8355">
        <v>36</v>
      </c>
      <c r="C8355" s="1">
        <v>43122</v>
      </c>
      <c r="D8355">
        <v>5</v>
      </c>
      <c r="E8355">
        <v>211</v>
      </c>
      <c r="F8355">
        <v>123</v>
      </c>
      <c r="G8355">
        <v>32</v>
      </c>
      <c r="H8355">
        <v>48</v>
      </c>
      <c r="I8355">
        <v>8825.3700000000008</v>
      </c>
      <c r="J8355">
        <v>2293.27</v>
      </c>
    </row>
    <row r="8356" spans="2:10" x14ac:dyDescent="0.25">
      <c r="B8356">
        <v>36</v>
      </c>
      <c r="C8356" s="1">
        <v>43129</v>
      </c>
      <c r="D8356">
        <v>5</v>
      </c>
      <c r="E8356">
        <v>302</v>
      </c>
      <c r="F8356">
        <v>63</v>
      </c>
      <c r="G8356">
        <v>17</v>
      </c>
      <c r="H8356">
        <v>125</v>
      </c>
      <c r="I8356">
        <v>10688.65</v>
      </c>
      <c r="J8356">
        <v>1918.99</v>
      </c>
    </row>
    <row r="8357" spans="2:10" x14ac:dyDescent="0.25">
      <c r="B8357">
        <v>36</v>
      </c>
      <c r="C8357" s="1">
        <v>43136</v>
      </c>
      <c r="D8357">
        <v>5</v>
      </c>
      <c r="E8357">
        <v>348</v>
      </c>
      <c r="F8357">
        <v>55</v>
      </c>
      <c r="G8357">
        <v>31</v>
      </c>
      <c r="H8357">
        <v>498</v>
      </c>
      <c r="I8357">
        <v>7853.77</v>
      </c>
      <c r="J8357">
        <v>2201.39</v>
      </c>
    </row>
    <row r="8358" spans="2:10" x14ac:dyDescent="0.25">
      <c r="B8358">
        <v>36</v>
      </c>
      <c r="C8358" s="1">
        <v>43143</v>
      </c>
      <c r="D8358">
        <v>5</v>
      </c>
      <c r="E8358">
        <v>372</v>
      </c>
      <c r="F8358">
        <v>69</v>
      </c>
      <c r="G8358">
        <v>40</v>
      </c>
      <c r="H8358">
        <v>322</v>
      </c>
      <c r="I8358">
        <v>6035.65</v>
      </c>
      <c r="J8358">
        <v>3593.15</v>
      </c>
    </row>
    <row r="8359" spans="2:10" x14ac:dyDescent="0.25">
      <c r="B8359">
        <v>36</v>
      </c>
      <c r="C8359" s="1">
        <v>43150</v>
      </c>
      <c r="D8359">
        <v>5</v>
      </c>
      <c r="E8359">
        <v>401</v>
      </c>
      <c r="F8359">
        <v>90</v>
      </c>
      <c r="G8359">
        <v>43</v>
      </c>
      <c r="H8359">
        <v>22</v>
      </c>
      <c r="I8359">
        <v>8053.43</v>
      </c>
      <c r="J8359">
        <v>3432.57</v>
      </c>
    </row>
    <row r="8360" spans="2:10" x14ac:dyDescent="0.25">
      <c r="B8360">
        <v>36</v>
      </c>
      <c r="C8360" s="1">
        <v>43157</v>
      </c>
      <c r="D8360">
        <v>5</v>
      </c>
      <c r="E8360">
        <v>448</v>
      </c>
      <c r="F8360">
        <v>92</v>
      </c>
      <c r="G8360">
        <v>27</v>
      </c>
      <c r="H8360">
        <v>56</v>
      </c>
      <c r="I8360">
        <v>14448.01</v>
      </c>
      <c r="J8360">
        <v>3525.14</v>
      </c>
    </row>
    <row r="8361" spans="2:10" x14ac:dyDescent="0.25">
      <c r="B8361">
        <v>36</v>
      </c>
      <c r="C8361" s="1">
        <v>43164</v>
      </c>
      <c r="D8361">
        <v>5</v>
      </c>
      <c r="E8361">
        <v>513</v>
      </c>
      <c r="F8361">
        <v>68</v>
      </c>
      <c r="G8361">
        <v>27</v>
      </c>
      <c r="H8361">
        <v>291</v>
      </c>
      <c r="I8361">
        <v>7949.44</v>
      </c>
      <c r="J8361">
        <v>2797.7</v>
      </c>
    </row>
    <row r="8362" spans="2:10" x14ac:dyDescent="0.25">
      <c r="B8362">
        <v>36</v>
      </c>
      <c r="C8362" s="1">
        <v>43171</v>
      </c>
      <c r="D8362">
        <v>5</v>
      </c>
      <c r="E8362">
        <v>554</v>
      </c>
      <c r="F8362">
        <v>41</v>
      </c>
      <c r="G8362">
        <v>13</v>
      </c>
      <c r="H8362">
        <v>89</v>
      </c>
      <c r="I8362">
        <v>9556.1299999999992</v>
      </c>
      <c r="J8362">
        <v>3387.21</v>
      </c>
    </row>
    <row r="8363" spans="2:10" x14ac:dyDescent="0.25">
      <c r="B8363">
        <v>36</v>
      </c>
      <c r="C8363" s="1">
        <v>43178</v>
      </c>
      <c r="D8363">
        <v>5</v>
      </c>
      <c r="E8363">
        <v>582</v>
      </c>
      <c r="F8363">
        <v>101</v>
      </c>
      <c r="G8363">
        <v>24</v>
      </c>
      <c r="H8363">
        <v>51</v>
      </c>
      <c r="I8363">
        <v>10791.98</v>
      </c>
      <c r="J8363">
        <v>4394.29</v>
      </c>
    </row>
    <row r="8364" spans="2:10" x14ac:dyDescent="0.25">
      <c r="B8364">
        <v>36</v>
      </c>
      <c r="C8364" s="1">
        <v>43185</v>
      </c>
      <c r="D8364">
        <v>5</v>
      </c>
      <c r="E8364">
        <v>659</v>
      </c>
      <c r="F8364">
        <v>47</v>
      </c>
      <c r="G8364">
        <v>11</v>
      </c>
      <c r="H8364">
        <v>204</v>
      </c>
      <c r="I8364">
        <v>6955.32</v>
      </c>
      <c r="J8364">
        <v>4113.28</v>
      </c>
    </row>
    <row r="8365" spans="2:10" x14ac:dyDescent="0.25">
      <c r="B8365">
        <v>36</v>
      </c>
      <c r="C8365" s="1">
        <v>43192</v>
      </c>
      <c r="D8365">
        <v>5</v>
      </c>
      <c r="E8365">
        <v>695</v>
      </c>
      <c r="F8365">
        <v>73</v>
      </c>
      <c r="G8365">
        <v>36</v>
      </c>
      <c r="H8365">
        <v>492</v>
      </c>
      <c r="I8365">
        <v>2466.8200000000002</v>
      </c>
      <c r="J8365">
        <v>4968.4799999999996</v>
      </c>
    </row>
    <row r="8366" spans="2:10" x14ac:dyDescent="0.25">
      <c r="B8366">
        <v>36</v>
      </c>
      <c r="C8366" s="1">
        <v>43199</v>
      </c>
      <c r="D8366">
        <v>5</v>
      </c>
      <c r="E8366">
        <v>732</v>
      </c>
      <c r="F8366">
        <v>71</v>
      </c>
      <c r="G8366">
        <v>31</v>
      </c>
      <c r="H8366">
        <v>111</v>
      </c>
      <c r="I8366">
        <v>21169.41</v>
      </c>
      <c r="J8366">
        <v>4821.57</v>
      </c>
    </row>
    <row r="8367" spans="2:10" x14ac:dyDescent="0.25">
      <c r="B8367">
        <v>36</v>
      </c>
      <c r="C8367" s="1">
        <v>43206</v>
      </c>
      <c r="D8367">
        <v>5</v>
      </c>
      <c r="E8367">
        <v>772</v>
      </c>
      <c r="F8367">
        <v>126</v>
      </c>
      <c r="G8367">
        <v>16</v>
      </c>
      <c r="H8367">
        <v>192</v>
      </c>
      <c r="I8367">
        <v>13633.02</v>
      </c>
      <c r="J8367">
        <v>4481.0600000000004</v>
      </c>
    </row>
    <row r="8368" spans="2:10" x14ac:dyDescent="0.25">
      <c r="B8368">
        <v>36</v>
      </c>
      <c r="C8368" s="1">
        <v>43213</v>
      </c>
      <c r="D8368">
        <v>5</v>
      </c>
      <c r="E8368">
        <v>882</v>
      </c>
      <c r="F8368">
        <v>91</v>
      </c>
      <c r="G8368">
        <v>34</v>
      </c>
      <c r="H8368">
        <v>17</v>
      </c>
      <c r="I8368">
        <v>19107.14</v>
      </c>
      <c r="J8368">
        <v>4516.92</v>
      </c>
    </row>
    <row r="8369" spans="2:10" x14ac:dyDescent="0.25">
      <c r="B8369">
        <v>36</v>
      </c>
      <c r="C8369" s="1">
        <v>43220</v>
      </c>
      <c r="D8369">
        <v>5</v>
      </c>
      <c r="E8369">
        <v>939</v>
      </c>
      <c r="F8369">
        <v>101</v>
      </c>
      <c r="G8369">
        <v>32</v>
      </c>
      <c r="H8369">
        <v>134</v>
      </c>
      <c r="I8369">
        <v>25445.56</v>
      </c>
      <c r="J8369">
        <v>3718.82</v>
      </c>
    </row>
    <row r="8370" spans="2:10" x14ac:dyDescent="0.25">
      <c r="B8370">
        <v>36</v>
      </c>
      <c r="C8370" s="1">
        <v>43227</v>
      </c>
      <c r="D8370">
        <v>5</v>
      </c>
      <c r="E8370">
        <v>1008</v>
      </c>
      <c r="F8370">
        <v>102</v>
      </c>
      <c r="G8370">
        <v>7</v>
      </c>
      <c r="H8370">
        <v>808</v>
      </c>
      <c r="I8370">
        <v>35930.300000000003</v>
      </c>
      <c r="J8370">
        <v>7686.97</v>
      </c>
    </row>
    <row r="8371" spans="2:10" x14ac:dyDescent="0.25">
      <c r="B8371">
        <v>36</v>
      </c>
      <c r="C8371" s="1">
        <v>43234</v>
      </c>
      <c r="D8371">
        <v>5</v>
      </c>
      <c r="E8371">
        <v>1103</v>
      </c>
      <c r="F8371">
        <v>65</v>
      </c>
      <c r="G8371">
        <v>17</v>
      </c>
      <c r="H8371">
        <v>51</v>
      </c>
      <c r="I8371">
        <v>27537.8</v>
      </c>
      <c r="J8371">
        <v>7086.5</v>
      </c>
    </row>
    <row r="8372" spans="2:10" x14ac:dyDescent="0.25">
      <c r="B8372">
        <v>36</v>
      </c>
      <c r="C8372" s="1">
        <v>43241</v>
      </c>
      <c r="D8372">
        <v>5</v>
      </c>
      <c r="E8372">
        <v>1151</v>
      </c>
      <c r="F8372">
        <v>105</v>
      </c>
      <c r="G8372">
        <v>33</v>
      </c>
      <c r="H8372">
        <v>150</v>
      </c>
      <c r="I8372">
        <v>22969.86</v>
      </c>
      <c r="J8372">
        <v>7670.57</v>
      </c>
    </row>
    <row r="8373" spans="2:10" x14ac:dyDescent="0.25">
      <c r="B8373">
        <v>36</v>
      </c>
      <c r="C8373" s="1">
        <v>43248</v>
      </c>
      <c r="D8373">
        <v>5</v>
      </c>
      <c r="E8373">
        <v>1223</v>
      </c>
      <c r="F8373">
        <v>53</v>
      </c>
      <c r="G8373">
        <v>33</v>
      </c>
      <c r="H8373">
        <v>1191</v>
      </c>
      <c r="I8373">
        <v>22958.03</v>
      </c>
      <c r="J8373">
        <v>8067.35</v>
      </c>
    </row>
    <row r="8374" spans="2:10" x14ac:dyDescent="0.25">
      <c r="B8374">
        <v>36</v>
      </c>
      <c r="C8374" s="1">
        <v>43255</v>
      </c>
      <c r="D8374">
        <v>5</v>
      </c>
      <c r="E8374">
        <v>1243</v>
      </c>
      <c r="F8374">
        <v>75</v>
      </c>
      <c r="G8374">
        <v>20</v>
      </c>
      <c r="H8374">
        <v>355</v>
      </c>
      <c r="I8374">
        <v>10273.81</v>
      </c>
      <c r="J8374">
        <v>8364.16</v>
      </c>
    </row>
    <row r="8375" spans="2:10" x14ac:dyDescent="0.25">
      <c r="B8375">
        <v>36</v>
      </c>
      <c r="C8375" s="1">
        <v>43262</v>
      </c>
      <c r="D8375">
        <v>5</v>
      </c>
      <c r="E8375">
        <v>1298</v>
      </c>
      <c r="F8375">
        <v>130</v>
      </c>
      <c r="G8375">
        <v>36</v>
      </c>
      <c r="H8375">
        <v>219</v>
      </c>
      <c r="I8375">
        <v>43773.279999999999</v>
      </c>
      <c r="J8375">
        <v>8929.65</v>
      </c>
    </row>
    <row r="8376" spans="2:10" x14ac:dyDescent="0.25">
      <c r="B8376">
        <v>36</v>
      </c>
      <c r="C8376" s="1">
        <v>43269</v>
      </c>
      <c r="D8376">
        <v>5</v>
      </c>
      <c r="E8376">
        <v>1392</v>
      </c>
      <c r="F8376">
        <v>81</v>
      </c>
      <c r="G8376">
        <v>19</v>
      </c>
      <c r="H8376">
        <v>14</v>
      </c>
      <c r="I8376">
        <v>32535.72</v>
      </c>
      <c r="J8376">
        <v>7425.64</v>
      </c>
    </row>
    <row r="8377" spans="2:10" x14ac:dyDescent="0.25">
      <c r="B8377">
        <v>36</v>
      </c>
      <c r="C8377" s="1">
        <v>43276</v>
      </c>
      <c r="D8377">
        <v>5</v>
      </c>
      <c r="E8377">
        <v>1454</v>
      </c>
      <c r="F8377">
        <v>60</v>
      </c>
      <c r="G8377">
        <v>13</v>
      </c>
      <c r="H8377">
        <v>145</v>
      </c>
      <c r="I8377">
        <v>30939.09</v>
      </c>
      <c r="J8377">
        <v>10297.39</v>
      </c>
    </row>
    <row r="8378" spans="2:10" x14ac:dyDescent="0.25">
      <c r="B8378">
        <v>36</v>
      </c>
      <c r="C8378" s="1">
        <v>43283</v>
      </c>
      <c r="D8378">
        <v>5</v>
      </c>
      <c r="E8378">
        <v>1501</v>
      </c>
      <c r="F8378">
        <v>90</v>
      </c>
      <c r="G8378">
        <v>34</v>
      </c>
      <c r="H8378">
        <v>42</v>
      </c>
      <c r="I8378">
        <v>29956.27</v>
      </c>
      <c r="J8378">
        <v>8860.34</v>
      </c>
    </row>
    <row r="8379" spans="2:10" x14ac:dyDescent="0.25">
      <c r="B8379">
        <v>36</v>
      </c>
      <c r="C8379" s="1">
        <v>43290</v>
      </c>
      <c r="D8379">
        <v>5</v>
      </c>
      <c r="E8379">
        <v>1557</v>
      </c>
      <c r="F8379">
        <v>69</v>
      </c>
      <c r="G8379">
        <v>23</v>
      </c>
      <c r="H8379">
        <v>454</v>
      </c>
      <c r="I8379">
        <v>15403.47</v>
      </c>
      <c r="J8379">
        <v>8285.7999999999993</v>
      </c>
    </row>
    <row r="8380" spans="2:10" x14ac:dyDescent="0.25">
      <c r="B8380">
        <v>36</v>
      </c>
      <c r="C8380" s="1">
        <v>43297</v>
      </c>
      <c r="D8380">
        <v>5</v>
      </c>
      <c r="E8380">
        <v>1603</v>
      </c>
      <c r="F8380">
        <v>86</v>
      </c>
      <c r="G8380">
        <v>42</v>
      </c>
      <c r="H8380">
        <v>918</v>
      </c>
      <c r="I8380">
        <v>7711.61</v>
      </c>
      <c r="J8380">
        <v>9452.51</v>
      </c>
    </row>
    <row r="8381" spans="2:10" x14ac:dyDescent="0.25">
      <c r="B8381">
        <v>36</v>
      </c>
      <c r="C8381" s="1">
        <v>43304</v>
      </c>
      <c r="D8381">
        <v>5</v>
      </c>
      <c r="E8381">
        <v>1647</v>
      </c>
      <c r="F8381">
        <v>53</v>
      </c>
      <c r="G8381">
        <v>25</v>
      </c>
      <c r="H8381">
        <v>370</v>
      </c>
      <c r="I8381">
        <v>35408.120000000003</v>
      </c>
      <c r="J8381">
        <v>10552.99</v>
      </c>
    </row>
    <row r="8382" spans="2:10" x14ac:dyDescent="0.25">
      <c r="B8382">
        <v>36</v>
      </c>
      <c r="C8382" s="1">
        <v>43311</v>
      </c>
      <c r="D8382">
        <v>5</v>
      </c>
      <c r="E8382">
        <v>1675</v>
      </c>
      <c r="F8382">
        <v>108</v>
      </c>
      <c r="G8382">
        <v>20</v>
      </c>
      <c r="H8382">
        <v>1818</v>
      </c>
      <c r="I8382">
        <v>30302.639999999999</v>
      </c>
      <c r="J8382">
        <v>11469.86</v>
      </c>
    </row>
    <row r="8383" spans="2:10" x14ac:dyDescent="0.25">
      <c r="B8383">
        <v>36</v>
      </c>
      <c r="C8383" s="1">
        <v>43318</v>
      </c>
      <c r="D8383">
        <v>5</v>
      </c>
      <c r="E8383">
        <v>1763</v>
      </c>
      <c r="F8383">
        <v>41</v>
      </c>
      <c r="G8383">
        <v>24</v>
      </c>
      <c r="H8383">
        <v>1241</v>
      </c>
      <c r="I8383">
        <v>41872.01</v>
      </c>
      <c r="J8383">
        <v>12419.86</v>
      </c>
    </row>
    <row r="8384" spans="2:10" x14ac:dyDescent="0.25">
      <c r="B8384">
        <v>36</v>
      </c>
      <c r="C8384" s="1">
        <v>43325</v>
      </c>
      <c r="D8384">
        <v>5</v>
      </c>
      <c r="E8384">
        <v>1780</v>
      </c>
      <c r="F8384">
        <v>134</v>
      </c>
      <c r="G8384">
        <v>9</v>
      </c>
      <c r="H8384">
        <v>450</v>
      </c>
      <c r="I8384">
        <v>37609.86</v>
      </c>
      <c r="J8384">
        <v>12621.74</v>
      </c>
    </row>
    <row r="8385" spans="2:10" x14ac:dyDescent="0.25">
      <c r="B8385">
        <v>36</v>
      </c>
      <c r="C8385" s="1">
        <v>43332</v>
      </c>
      <c r="D8385">
        <v>5</v>
      </c>
      <c r="E8385">
        <v>1905</v>
      </c>
      <c r="F8385">
        <v>77</v>
      </c>
      <c r="G8385">
        <v>21</v>
      </c>
      <c r="H8385">
        <v>1785</v>
      </c>
      <c r="I8385">
        <v>51505.21</v>
      </c>
      <c r="J8385">
        <v>10959.79</v>
      </c>
    </row>
    <row r="8386" spans="2:10" x14ac:dyDescent="0.25">
      <c r="B8386">
        <v>36</v>
      </c>
      <c r="C8386" s="1">
        <v>43339</v>
      </c>
      <c r="D8386">
        <v>5</v>
      </c>
      <c r="E8386">
        <v>1961</v>
      </c>
      <c r="F8386">
        <v>84</v>
      </c>
      <c r="G8386">
        <v>31</v>
      </c>
      <c r="H8386">
        <v>1554</v>
      </c>
      <c r="I8386">
        <v>9613.0400000000009</v>
      </c>
      <c r="J8386">
        <v>14219.4</v>
      </c>
    </row>
    <row r="8387" spans="2:10" x14ac:dyDescent="0.25">
      <c r="B8387">
        <v>36</v>
      </c>
      <c r="C8387" s="1">
        <v>43346</v>
      </c>
      <c r="D8387">
        <v>5</v>
      </c>
      <c r="E8387">
        <v>2014</v>
      </c>
      <c r="F8387">
        <v>93</v>
      </c>
      <c r="G8387">
        <v>25</v>
      </c>
      <c r="H8387">
        <v>763</v>
      </c>
      <c r="I8387">
        <v>38852.730000000003</v>
      </c>
      <c r="J8387">
        <v>15716.4</v>
      </c>
    </row>
    <row r="8388" spans="2:10" x14ac:dyDescent="0.25">
      <c r="B8388">
        <v>36</v>
      </c>
      <c r="C8388" s="1">
        <v>43353</v>
      </c>
      <c r="D8388">
        <v>5</v>
      </c>
      <c r="E8388">
        <v>2082</v>
      </c>
      <c r="F8388">
        <v>63</v>
      </c>
      <c r="G8388">
        <v>18</v>
      </c>
      <c r="H8388">
        <v>1152</v>
      </c>
      <c r="I8388">
        <v>49869.01</v>
      </c>
      <c r="J8388">
        <v>13563.14</v>
      </c>
    </row>
    <row r="8389" spans="2:10" x14ac:dyDescent="0.25">
      <c r="B8389">
        <v>36</v>
      </c>
      <c r="C8389" s="1">
        <v>43360</v>
      </c>
      <c r="D8389">
        <v>5</v>
      </c>
      <c r="E8389">
        <v>2127</v>
      </c>
      <c r="F8389">
        <v>45</v>
      </c>
      <c r="G8389">
        <v>44</v>
      </c>
      <c r="H8389">
        <v>135</v>
      </c>
      <c r="I8389">
        <v>38651.5</v>
      </c>
      <c r="J8389">
        <v>12620.7</v>
      </c>
    </row>
    <row r="8390" spans="2:10" x14ac:dyDescent="0.25">
      <c r="B8390">
        <v>36</v>
      </c>
      <c r="C8390" s="1">
        <v>43367</v>
      </c>
      <c r="D8390">
        <v>5</v>
      </c>
      <c r="E8390">
        <v>2128</v>
      </c>
      <c r="F8390">
        <v>72</v>
      </c>
      <c r="G8390">
        <v>23</v>
      </c>
      <c r="H8390">
        <v>571</v>
      </c>
      <c r="I8390">
        <v>36662.660000000003</v>
      </c>
      <c r="J8390">
        <v>14306.28</v>
      </c>
    </row>
    <row r="8391" spans="2:10" x14ac:dyDescent="0.25">
      <c r="B8391">
        <v>36</v>
      </c>
      <c r="C8391" s="1">
        <v>43101</v>
      </c>
      <c r="D8391">
        <v>6</v>
      </c>
      <c r="E8391">
        <v>0</v>
      </c>
      <c r="F8391">
        <v>74</v>
      </c>
      <c r="G8391">
        <v>28</v>
      </c>
      <c r="H8391">
        <v>11</v>
      </c>
      <c r="I8391">
        <v>413.77</v>
      </c>
      <c r="J8391">
        <v>141.08000000000001</v>
      </c>
    </row>
    <row r="8392" spans="2:10" x14ac:dyDescent="0.25">
      <c r="B8392">
        <v>36</v>
      </c>
      <c r="C8392" s="1">
        <v>43108</v>
      </c>
      <c r="D8392">
        <v>6</v>
      </c>
      <c r="E8392">
        <v>46</v>
      </c>
      <c r="F8392">
        <v>132</v>
      </c>
      <c r="G8392">
        <v>19</v>
      </c>
      <c r="H8392">
        <v>119</v>
      </c>
      <c r="I8392">
        <v>1036.1400000000001</v>
      </c>
      <c r="J8392">
        <v>357.7</v>
      </c>
    </row>
    <row r="8393" spans="2:10" x14ac:dyDescent="0.25">
      <c r="B8393">
        <v>36</v>
      </c>
      <c r="C8393" s="1">
        <v>43115</v>
      </c>
      <c r="D8393">
        <v>6</v>
      </c>
      <c r="E8393">
        <v>159</v>
      </c>
      <c r="F8393">
        <v>70</v>
      </c>
      <c r="G8393">
        <v>33</v>
      </c>
      <c r="H8393">
        <v>81</v>
      </c>
      <c r="I8393">
        <v>2655.46</v>
      </c>
      <c r="J8393">
        <v>443.57</v>
      </c>
    </row>
    <row r="8394" spans="2:10" x14ac:dyDescent="0.25">
      <c r="B8394">
        <v>36</v>
      </c>
      <c r="C8394" s="1">
        <v>43122</v>
      </c>
      <c r="D8394">
        <v>6</v>
      </c>
      <c r="E8394">
        <v>196</v>
      </c>
      <c r="F8394">
        <v>55</v>
      </c>
      <c r="G8394">
        <v>48</v>
      </c>
      <c r="H8394">
        <v>355</v>
      </c>
      <c r="I8394">
        <v>2074.91</v>
      </c>
      <c r="J8394">
        <v>513.73</v>
      </c>
    </row>
    <row r="8395" spans="2:10" x14ac:dyDescent="0.25">
      <c r="B8395">
        <v>36</v>
      </c>
      <c r="C8395" s="1">
        <v>43129</v>
      </c>
      <c r="D8395">
        <v>6</v>
      </c>
      <c r="E8395">
        <v>203</v>
      </c>
      <c r="F8395">
        <v>72</v>
      </c>
      <c r="G8395">
        <v>7</v>
      </c>
      <c r="H8395">
        <v>43</v>
      </c>
      <c r="I8395">
        <v>2358.6</v>
      </c>
      <c r="J8395">
        <v>579.62</v>
      </c>
    </row>
    <row r="8396" spans="2:10" x14ac:dyDescent="0.25">
      <c r="B8396">
        <v>36</v>
      </c>
      <c r="C8396" s="1">
        <v>43136</v>
      </c>
      <c r="D8396">
        <v>6</v>
      </c>
      <c r="E8396">
        <v>268</v>
      </c>
      <c r="F8396">
        <v>55</v>
      </c>
      <c r="G8396">
        <v>19</v>
      </c>
      <c r="H8396">
        <v>30</v>
      </c>
      <c r="I8396">
        <v>2151.4699999999998</v>
      </c>
      <c r="J8396">
        <v>586.82000000000005</v>
      </c>
    </row>
    <row r="8397" spans="2:10" x14ac:dyDescent="0.25">
      <c r="B8397">
        <v>36</v>
      </c>
      <c r="C8397" s="1">
        <v>43143</v>
      </c>
      <c r="D8397">
        <v>6</v>
      </c>
      <c r="E8397">
        <v>304</v>
      </c>
      <c r="F8397">
        <v>84</v>
      </c>
      <c r="G8397">
        <v>25</v>
      </c>
      <c r="H8397">
        <v>15</v>
      </c>
      <c r="I8397">
        <v>4967.42</v>
      </c>
      <c r="J8397">
        <v>733.48</v>
      </c>
    </row>
    <row r="8398" spans="2:10" x14ac:dyDescent="0.25">
      <c r="B8398">
        <v>36</v>
      </c>
      <c r="C8398" s="1">
        <v>43150</v>
      </c>
      <c r="D8398">
        <v>6</v>
      </c>
      <c r="E8398">
        <v>363</v>
      </c>
      <c r="F8398">
        <v>55</v>
      </c>
      <c r="G8398">
        <v>25</v>
      </c>
      <c r="H8398">
        <v>467</v>
      </c>
      <c r="I8398">
        <v>4388.51</v>
      </c>
      <c r="J8398">
        <v>903.88</v>
      </c>
    </row>
    <row r="8399" spans="2:10" x14ac:dyDescent="0.25">
      <c r="B8399">
        <v>36</v>
      </c>
      <c r="C8399" s="1">
        <v>43157</v>
      </c>
      <c r="D8399">
        <v>6</v>
      </c>
      <c r="E8399">
        <v>393</v>
      </c>
      <c r="F8399">
        <v>81</v>
      </c>
      <c r="G8399">
        <v>16</v>
      </c>
      <c r="H8399">
        <v>8</v>
      </c>
      <c r="I8399">
        <v>477.77</v>
      </c>
      <c r="J8399">
        <v>961.6</v>
      </c>
    </row>
    <row r="8400" spans="2:10" x14ac:dyDescent="0.25">
      <c r="B8400">
        <v>36</v>
      </c>
      <c r="C8400" s="1">
        <v>43164</v>
      </c>
      <c r="D8400">
        <v>6</v>
      </c>
      <c r="E8400">
        <v>458</v>
      </c>
      <c r="F8400">
        <v>76</v>
      </c>
      <c r="G8400">
        <v>17</v>
      </c>
      <c r="H8400">
        <v>533</v>
      </c>
      <c r="I8400">
        <v>3656.09</v>
      </c>
      <c r="J8400">
        <v>1011.31</v>
      </c>
    </row>
    <row r="8401" spans="2:10" x14ac:dyDescent="0.25">
      <c r="B8401">
        <v>36</v>
      </c>
      <c r="C8401" s="1">
        <v>43171</v>
      </c>
      <c r="D8401">
        <v>6</v>
      </c>
      <c r="E8401">
        <v>517</v>
      </c>
      <c r="F8401">
        <v>68</v>
      </c>
      <c r="G8401">
        <v>32</v>
      </c>
      <c r="H8401">
        <v>13</v>
      </c>
      <c r="I8401">
        <v>7042.49</v>
      </c>
      <c r="J8401">
        <v>1236.76</v>
      </c>
    </row>
    <row r="8402" spans="2:10" x14ac:dyDescent="0.25">
      <c r="B8402">
        <v>36</v>
      </c>
      <c r="C8402" s="1">
        <v>43178</v>
      </c>
      <c r="D8402">
        <v>6</v>
      </c>
      <c r="E8402">
        <v>553</v>
      </c>
      <c r="F8402">
        <v>87</v>
      </c>
      <c r="G8402">
        <v>18</v>
      </c>
      <c r="H8402">
        <v>295</v>
      </c>
      <c r="I8402">
        <v>6558.89</v>
      </c>
      <c r="J8402">
        <v>1232.04</v>
      </c>
    </row>
    <row r="8403" spans="2:10" x14ac:dyDescent="0.25">
      <c r="B8403">
        <v>36</v>
      </c>
      <c r="C8403" s="1">
        <v>43185</v>
      </c>
      <c r="D8403">
        <v>6</v>
      </c>
      <c r="E8403">
        <v>622</v>
      </c>
      <c r="F8403">
        <v>70</v>
      </c>
      <c r="G8403">
        <v>32</v>
      </c>
      <c r="H8403">
        <v>278</v>
      </c>
      <c r="I8403">
        <v>4700.45</v>
      </c>
      <c r="J8403">
        <v>1408.75</v>
      </c>
    </row>
    <row r="8404" spans="2:10" x14ac:dyDescent="0.25">
      <c r="B8404">
        <v>36</v>
      </c>
      <c r="C8404" s="1">
        <v>43192</v>
      </c>
      <c r="D8404">
        <v>6</v>
      </c>
      <c r="E8404">
        <v>660</v>
      </c>
      <c r="F8404">
        <v>71</v>
      </c>
      <c r="G8404">
        <v>26</v>
      </c>
      <c r="H8404">
        <v>134</v>
      </c>
      <c r="I8404">
        <v>6231.89</v>
      </c>
      <c r="J8404">
        <v>1503.05</v>
      </c>
    </row>
    <row r="8405" spans="2:10" x14ac:dyDescent="0.25">
      <c r="B8405">
        <v>36</v>
      </c>
      <c r="C8405" s="1">
        <v>43199</v>
      </c>
      <c r="D8405">
        <v>6</v>
      </c>
      <c r="E8405">
        <v>705</v>
      </c>
      <c r="F8405">
        <v>104</v>
      </c>
      <c r="G8405">
        <v>17</v>
      </c>
      <c r="H8405">
        <v>690</v>
      </c>
      <c r="I8405">
        <v>6123.99</v>
      </c>
      <c r="J8405">
        <v>1620.74</v>
      </c>
    </row>
    <row r="8406" spans="2:10" x14ac:dyDescent="0.25">
      <c r="B8406">
        <v>36</v>
      </c>
      <c r="C8406" s="1">
        <v>43206</v>
      </c>
      <c r="D8406">
        <v>6</v>
      </c>
      <c r="E8406">
        <v>792</v>
      </c>
      <c r="F8406">
        <v>86</v>
      </c>
      <c r="G8406">
        <v>23</v>
      </c>
      <c r="H8406">
        <v>315</v>
      </c>
      <c r="I8406">
        <v>6710.7</v>
      </c>
      <c r="J8406">
        <v>1716.96</v>
      </c>
    </row>
    <row r="8407" spans="2:10" x14ac:dyDescent="0.25">
      <c r="B8407">
        <v>36</v>
      </c>
      <c r="C8407" s="1">
        <v>43213</v>
      </c>
      <c r="D8407">
        <v>6</v>
      </c>
      <c r="E8407">
        <v>855</v>
      </c>
      <c r="F8407">
        <v>84</v>
      </c>
      <c r="G8407">
        <v>16</v>
      </c>
      <c r="H8407">
        <v>288</v>
      </c>
      <c r="I8407">
        <v>6140.35</v>
      </c>
      <c r="J8407">
        <v>1824.6</v>
      </c>
    </row>
    <row r="8408" spans="2:10" x14ac:dyDescent="0.25">
      <c r="B8408">
        <v>36</v>
      </c>
      <c r="C8408" s="1">
        <v>43220</v>
      </c>
      <c r="D8408">
        <v>6</v>
      </c>
      <c r="E8408">
        <v>923</v>
      </c>
      <c r="F8408">
        <v>109</v>
      </c>
      <c r="G8408">
        <v>24</v>
      </c>
      <c r="H8408">
        <v>580</v>
      </c>
      <c r="I8408">
        <v>8616.76</v>
      </c>
      <c r="J8408">
        <v>2217.56</v>
      </c>
    </row>
    <row r="8409" spans="2:10" x14ac:dyDescent="0.25">
      <c r="B8409">
        <v>36</v>
      </c>
      <c r="C8409" s="1">
        <v>43227</v>
      </c>
      <c r="D8409">
        <v>6</v>
      </c>
      <c r="E8409">
        <v>1008</v>
      </c>
      <c r="F8409">
        <v>76</v>
      </c>
      <c r="G8409">
        <v>29</v>
      </c>
      <c r="H8409">
        <v>489</v>
      </c>
      <c r="I8409">
        <v>13561.46</v>
      </c>
      <c r="J8409">
        <v>2132.61</v>
      </c>
    </row>
    <row r="8410" spans="2:10" x14ac:dyDescent="0.25">
      <c r="B8410">
        <v>36</v>
      </c>
      <c r="C8410" s="1">
        <v>43234</v>
      </c>
      <c r="D8410">
        <v>6</v>
      </c>
      <c r="E8410">
        <v>1055</v>
      </c>
      <c r="F8410">
        <v>83</v>
      </c>
      <c r="G8410">
        <v>27</v>
      </c>
      <c r="H8410">
        <v>62</v>
      </c>
      <c r="I8410">
        <v>1902.14</v>
      </c>
      <c r="J8410">
        <v>2290.2600000000002</v>
      </c>
    </row>
    <row r="8411" spans="2:10" x14ac:dyDescent="0.25">
      <c r="B8411">
        <v>36</v>
      </c>
      <c r="C8411" s="1">
        <v>43241</v>
      </c>
      <c r="D8411">
        <v>6</v>
      </c>
      <c r="E8411">
        <v>1111</v>
      </c>
      <c r="F8411">
        <v>95</v>
      </c>
      <c r="G8411">
        <v>24</v>
      </c>
      <c r="H8411">
        <v>316</v>
      </c>
      <c r="I8411">
        <v>6556.44</v>
      </c>
      <c r="J8411">
        <v>2213.66</v>
      </c>
    </row>
    <row r="8412" spans="2:10" x14ac:dyDescent="0.25">
      <c r="B8412">
        <v>36</v>
      </c>
      <c r="C8412" s="1">
        <v>43248</v>
      </c>
      <c r="D8412">
        <v>6</v>
      </c>
      <c r="E8412">
        <v>1182</v>
      </c>
      <c r="F8412">
        <v>76</v>
      </c>
      <c r="G8412">
        <v>36</v>
      </c>
      <c r="H8412">
        <v>124</v>
      </c>
      <c r="I8412">
        <v>9930.7199999999993</v>
      </c>
      <c r="J8412">
        <v>2458.94</v>
      </c>
    </row>
    <row r="8413" spans="2:10" x14ac:dyDescent="0.25">
      <c r="B8413">
        <v>36</v>
      </c>
      <c r="C8413" s="1">
        <v>43255</v>
      </c>
      <c r="D8413">
        <v>6</v>
      </c>
      <c r="E8413">
        <v>1222</v>
      </c>
      <c r="F8413">
        <v>116</v>
      </c>
      <c r="G8413">
        <v>25</v>
      </c>
      <c r="H8413">
        <v>440</v>
      </c>
      <c r="I8413">
        <v>14507.21</v>
      </c>
      <c r="J8413">
        <v>2615.4499999999998</v>
      </c>
    </row>
    <row r="8414" spans="2:10" x14ac:dyDescent="0.25">
      <c r="B8414">
        <v>36</v>
      </c>
      <c r="C8414" s="1">
        <v>43262</v>
      </c>
      <c r="D8414">
        <v>6</v>
      </c>
      <c r="E8414">
        <v>1313</v>
      </c>
      <c r="F8414">
        <v>106</v>
      </c>
      <c r="G8414">
        <v>24</v>
      </c>
      <c r="H8414">
        <v>1335</v>
      </c>
      <c r="I8414">
        <v>10554.68</v>
      </c>
      <c r="J8414">
        <v>2754.51</v>
      </c>
    </row>
    <row r="8415" spans="2:10" x14ac:dyDescent="0.25">
      <c r="B8415">
        <v>36</v>
      </c>
      <c r="C8415" s="1">
        <v>43269</v>
      </c>
      <c r="D8415">
        <v>6</v>
      </c>
      <c r="E8415">
        <v>1395</v>
      </c>
      <c r="F8415">
        <v>47</v>
      </c>
      <c r="G8415">
        <v>21</v>
      </c>
      <c r="H8415">
        <v>533</v>
      </c>
      <c r="I8415">
        <v>6692.51</v>
      </c>
      <c r="J8415">
        <v>2651.02</v>
      </c>
    </row>
    <row r="8416" spans="2:10" x14ac:dyDescent="0.25">
      <c r="B8416">
        <v>36</v>
      </c>
      <c r="C8416" s="1">
        <v>43276</v>
      </c>
      <c r="D8416">
        <v>6</v>
      </c>
      <c r="E8416">
        <v>1421</v>
      </c>
      <c r="F8416">
        <v>60</v>
      </c>
      <c r="G8416">
        <v>24</v>
      </c>
      <c r="H8416">
        <v>1773</v>
      </c>
      <c r="I8416">
        <v>9533.92</v>
      </c>
      <c r="J8416">
        <v>3125.35</v>
      </c>
    </row>
    <row r="8417" spans="2:10" x14ac:dyDescent="0.25">
      <c r="B8417">
        <v>36</v>
      </c>
      <c r="C8417" s="1">
        <v>43283</v>
      </c>
      <c r="D8417">
        <v>6</v>
      </c>
      <c r="E8417">
        <v>1457</v>
      </c>
      <c r="F8417">
        <v>108</v>
      </c>
      <c r="G8417">
        <v>37</v>
      </c>
      <c r="H8417">
        <v>69</v>
      </c>
      <c r="I8417">
        <v>12270.92</v>
      </c>
      <c r="J8417">
        <v>3091.08</v>
      </c>
    </row>
    <row r="8418" spans="2:10" x14ac:dyDescent="0.25">
      <c r="B8418">
        <v>36</v>
      </c>
      <c r="C8418" s="1">
        <v>43290</v>
      </c>
      <c r="D8418">
        <v>6</v>
      </c>
      <c r="E8418">
        <v>1528</v>
      </c>
      <c r="F8418">
        <v>74</v>
      </c>
      <c r="G8418">
        <v>31</v>
      </c>
      <c r="H8418">
        <v>2374</v>
      </c>
      <c r="I8418">
        <v>10326.14</v>
      </c>
      <c r="J8418">
        <v>3672.53</v>
      </c>
    </row>
    <row r="8419" spans="2:10" x14ac:dyDescent="0.25">
      <c r="B8419">
        <v>36</v>
      </c>
      <c r="C8419" s="1">
        <v>43297</v>
      </c>
      <c r="D8419">
        <v>6</v>
      </c>
      <c r="E8419">
        <v>1571</v>
      </c>
      <c r="F8419">
        <v>54</v>
      </c>
      <c r="G8419">
        <v>24</v>
      </c>
      <c r="H8419">
        <v>178</v>
      </c>
      <c r="I8419">
        <v>10437.49</v>
      </c>
      <c r="J8419">
        <v>3308.2</v>
      </c>
    </row>
    <row r="8420" spans="2:10" x14ac:dyDescent="0.25">
      <c r="B8420">
        <v>36</v>
      </c>
      <c r="C8420" s="1">
        <v>43304</v>
      </c>
      <c r="D8420">
        <v>6</v>
      </c>
      <c r="E8420">
        <v>1601</v>
      </c>
      <c r="F8420">
        <v>108</v>
      </c>
      <c r="G8420">
        <v>8</v>
      </c>
      <c r="H8420">
        <v>284</v>
      </c>
      <c r="I8420">
        <v>16864.310000000001</v>
      </c>
      <c r="J8420">
        <v>3362.45</v>
      </c>
    </row>
    <row r="8421" spans="2:10" x14ac:dyDescent="0.25">
      <c r="B8421">
        <v>36</v>
      </c>
      <c r="C8421" s="1">
        <v>43311</v>
      </c>
      <c r="D8421">
        <v>6</v>
      </c>
      <c r="E8421">
        <v>1701</v>
      </c>
      <c r="F8421">
        <v>84</v>
      </c>
      <c r="G8421">
        <v>24</v>
      </c>
      <c r="H8421">
        <v>544</v>
      </c>
      <c r="I8421">
        <v>16969.5</v>
      </c>
      <c r="J8421">
        <v>3714.71</v>
      </c>
    </row>
    <row r="8422" spans="2:10" x14ac:dyDescent="0.25">
      <c r="B8422">
        <v>36</v>
      </c>
      <c r="C8422" s="1">
        <v>43318</v>
      </c>
      <c r="D8422">
        <v>6</v>
      </c>
      <c r="E8422">
        <v>1761</v>
      </c>
      <c r="F8422">
        <v>70</v>
      </c>
      <c r="G8422">
        <v>19</v>
      </c>
      <c r="H8422">
        <v>521</v>
      </c>
      <c r="I8422">
        <v>5461.13</v>
      </c>
      <c r="J8422">
        <v>3804.88</v>
      </c>
    </row>
    <row r="8423" spans="2:10" x14ac:dyDescent="0.25">
      <c r="B8423">
        <v>36</v>
      </c>
      <c r="C8423" s="1">
        <v>43325</v>
      </c>
      <c r="D8423">
        <v>6</v>
      </c>
      <c r="E8423">
        <v>1812</v>
      </c>
      <c r="F8423">
        <v>98</v>
      </c>
      <c r="G8423">
        <v>18</v>
      </c>
      <c r="H8423">
        <v>1471</v>
      </c>
      <c r="I8423">
        <v>20883.060000000001</v>
      </c>
      <c r="J8423">
        <v>3664.88</v>
      </c>
    </row>
    <row r="8424" spans="2:10" x14ac:dyDescent="0.25">
      <c r="B8424">
        <v>36</v>
      </c>
      <c r="C8424" s="1">
        <v>43332</v>
      </c>
      <c r="D8424">
        <v>6</v>
      </c>
      <c r="E8424">
        <v>1892</v>
      </c>
      <c r="F8424">
        <v>22</v>
      </c>
      <c r="G8424">
        <v>32</v>
      </c>
      <c r="H8424">
        <v>1121</v>
      </c>
      <c r="I8424">
        <v>8301.75</v>
      </c>
      <c r="J8424">
        <v>3625.82</v>
      </c>
    </row>
    <row r="8425" spans="2:10" x14ac:dyDescent="0.25">
      <c r="B8425">
        <v>36</v>
      </c>
      <c r="C8425" s="1">
        <v>43339</v>
      </c>
      <c r="D8425">
        <v>6</v>
      </c>
      <c r="E8425">
        <v>1882</v>
      </c>
      <c r="F8425">
        <v>96</v>
      </c>
      <c r="G8425">
        <v>31</v>
      </c>
      <c r="H8425">
        <v>207</v>
      </c>
      <c r="I8425">
        <v>19277.97</v>
      </c>
      <c r="J8425">
        <v>4202.9399999999996</v>
      </c>
    </row>
    <row r="8426" spans="2:10" x14ac:dyDescent="0.25">
      <c r="B8426">
        <v>36</v>
      </c>
      <c r="C8426" s="1">
        <v>43346</v>
      </c>
      <c r="D8426">
        <v>6</v>
      </c>
      <c r="E8426">
        <v>1947</v>
      </c>
      <c r="F8426">
        <v>43</v>
      </c>
      <c r="G8426">
        <v>33</v>
      </c>
      <c r="H8426">
        <v>847</v>
      </c>
      <c r="I8426">
        <v>14744.08</v>
      </c>
      <c r="J8426">
        <v>4366.1499999999996</v>
      </c>
    </row>
    <row r="8427" spans="2:10" x14ac:dyDescent="0.25">
      <c r="B8427">
        <v>36</v>
      </c>
      <c r="C8427" s="1">
        <v>43353</v>
      </c>
      <c r="D8427">
        <v>6</v>
      </c>
      <c r="E8427">
        <v>1957</v>
      </c>
      <c r="F8427">
        <v>93</v>
      </c>
      <c r="G8427">
        <v>20</v>
      </c>
      <c r="H8427">
        <v>146</v>
      </c>
      <c r="I8427">
        <v>10188.67</v>
      </c>
      <c r="J8427">
        <v>4120.53</v>
      </c>
    </row>
    <row r="8428" spans="2:10" x14ac:dyDescent="0.25">
      <c r="B8428">
        <v>36</v>
      </c>
      <c r="C8428" s="1">
        <v>43360</v>
      </c>
      <c r="D8428">
        <v>6</v>
      </c>
      <c r="E8428">
        <v>2030</v>
      </c>
      <c r="F8428">
        <v>47</v>
      </c>
      <c r="G8428">
        <v>27</v>
      </c>
      <c r="H8428">
        <v>331</v>
      </c>
      <c r="I8428">
        <v>24860.67</v>
      </c>
      <c r="J8428">
        <v>4111.51</v>
      </c>
    </row>
    <row r="8429" spans="2:10" x14ac:dyDescent="0.25">
      <c r="B8429">
        <v>36</v>
      </c>
      <c r="C8429" s="1">
        <v>43367</v>
      </c>
      <c r="D8429">
        <v>6</v>
      </c>
      <c r="E8429">
        <v>2050</v>
      </c>
      <c r="F8429">
        <v>82</v>
      </c>
      <c r="G8429">
        <v>38</v>
      </c>
      <c r="H8429">
        <v>519</v>
      </c>
      <c r="I8429">
        <v>12289.86</v>
      </c>
      <c r="J8429">
        <v>4369.55</v>
      </c>
    </row>
    <row r="8430" spans="2:10" x14ac:dyDescent="0.25">
      <c r="B8430">
        <v>37</v>
      </c>
      <c r="C8430" s="1">
        <v>43101</v>
      </c>
      <c r="D8430">
        <v>1</v>
      </c>
      <c r="E8430">
        <v>0</v>
      </c>
      <c r="F8430">
        <v>78</v>
      </c>
      <c r="G8430">
        <v>25</v>
      </c>
      <c r="H8430">
        <v>19</v>
      </c>
      <c r="I8430">
        <v>658.07</v>
      </c>
      <c r="J8430">
        <v>196.9</v>
      </c>
    </row>
    <row r="8431" spans="2:10" x14ac:dyDescent="0.25">
      <c r="B8431">
        <v>37</v>
      </c>
      <c r="C8431" s="1">
        <v>43108</v>
      </c>
      <c r="D8431">
        <v>1</v>
      </c>
      <c r="E8431">
        <v>53</v>
      </c>
      <c r="F8431">
        <v>67</v>
      </c>
      <c r="G8431">
        <v>16</v>
      </c>
      <c r="H8431">
        <v>63</v>
      </c>
      <c r="I8431">
        <v>1139.79</v>
      </c>
      <c r="J8431">
        <v>281.8</v>
      </c>
    </row>
    <row r="8432" spans="2:10" x14ac:dyDescent="0.25">
      <c r="B8432">
        <v>37</v>
      </c>
      <c r="C8432" s="1">
        <v>43115</v>
      </c>
      <c r="D8432">
        <v>1</v>
      </c>
      <c r="E8432">
        <v>104</v>
      </c>
      <c r="F8432">
        <v>90</v>
      </c>
      <c r="G8432">
        <v>24</v>
      </c>
      <c r="H8432">
        <v>149</v>
      </c>
      <c r="I8432">
        <v>1625.56</v>
      </c>
      <c r="J8432">
        <v>380.4</v>
      </c>
    </row>
    <row r="8433" spans="2:10" x14ac:dyDescent="0.25">
      <c r="B8433">
        <v>37</v>
      </c>
      <c r="C8433" s="1">
        <v>43122</v>
      </c>
      <c r="D8433">
        <v>1</v>
      </c>
      <c r="E8433">
        <v>170</v>
      </c>
      <c r="F8433">
        <v>139</v>
      </c>
      <c r="G8433">
        <v>22</v>
      </c>
      <c r="H8433">
        <v>141</v>
      </c>
      <c r="I8433">
        <v>1623.81</v>
      </c>
      <c r="J8433">
        <v>475.57</v>
      </c>
    </row>
    <row r="8434" spans="2:10" x14ac:dyDescent="0.25">
      <c r="B8434">
        <v>37</v>
      </c>
      <c r="C8434" s="1">
        <v>43129</v>
      </c>
      <c r="D8434">
        <v>1</v>
      </c>
      <c r="E8434">
        <v>287</v>
      </c>
      <c r="F8434">
        <v>63</v>
      </c>
      <c r="G8434">
        <v>31</v>
      </c>
      <c r="H8434">
        <v>91</v>
      </c>
      <c r="I8434">
        <v>1926.35</v>
      </c>
      <c r="J8434">
        <v>677.69</v>
      </c>
    </row>
    <row r="8435" spans="2:10" x14ac:dyDescent="0.25">
      <c r="B8435">
        <v>37</v>
      </c>
      <c r="C8435" s="1">
        <v>43136</v>
      </c>
      <c r="D8435">
        <v>1</v>
      </c>
      <c r="E8435">
        <v>319</v>
      </c>
      <c r="F8435">
        <v>104</v>
      </c>
      <c r="G8435">
        <v>20</v>
      </c>
      <c r="H8435">
        <v>318</v>
      </c>
      <c r="I8435">
        <v>2922.05</v>
      </c>
      <c r="J8435">
        <v>1031.5999999999999</v>
      </c>
    </row>
    <row r="8436" spans="2:10" x14ac:dyDescent="0.25">
      <c r="B8436">
        <v>37</v>
      </c>
      <c r="C8436" s="1">
        <v>43143</v>
      </c>
      <c r="D8436">
        <v>1</v>
      </c>
      <c r="E8436">
        <v>403</v>
      </c>
      <c r="F8436">
        <v>74</v>
      </c>
      <c r="G8436">
        <v>32</v>
      </c>
      <c r="H8436">
        <v>247</v>
      </c>
      <c r="I8436">
        <v>4796.2700000000004</v>
      </c>
      <c r="J8436">
        <v>1042.1199999999999</v>
      </c>
    </row>
    <row r="8437" spans="2:10" x14ac:dyDescent="0.25">
      <c r="B8437">
        <v>37</v>
      </c>
      <c r="C8437" s="1">
        <v>43150</v>
      </c>
      <c r="D8437">
        <v>1</v>
      </c>
      <c r="E8437">
        <v>445</v>
      </c>
      <c r="F8437">
        <v>101</v>
      </c>
      <c r="G8437">
        <v>26</v>
      </c>
      <c r="H8437">
        <v>202</v>
      </c>
      <c r="I8437">
        <v>974.47</v>
      </c>
      <c r="J8437">
        <v>991.84</v>
      </c>
    </row>
    <row r="8438" spans="2:10" x14ac:dyDescent="0.25">
      <c r="B8438">
        <v>37</v>
      </c>
      <c r="C8438" s="1">
        <v>43157</v>
      </c>
      <c r="D8438">
        <v>1</v>
      </c>
      <c r="E8438">
        <v>520</v>
      </c>
      <c r="F8438">
        <v>48</v>
      </c>
      <c r="G8438">
        <v>27</v>
      </c>
      <c r="H8438">
        <v>95</v>
      </c>
      <c r="I8438">
        <v>3092.88</v>
      </c>
      <c r="J8438">
        <v>856.09</v>
      </c>
    </row>
    <row r="8439" spans="2:10" x14ac:dyDescent="0.25">
      <c r="B8439">
        <v>37</v>
      </c>
      <c r="C8439" s="1">
        <v>43164</v>
      </c>
      <c r="D8439">
        <v>1</v>
      </c>
      <c r="E8439">
        <v>541</v>
      </c>
      <c r="F8439">
        <v>64</v>
      </c>
      <c r="G8439">
        <v>9</v>
      </c>
      <c r="H8439">
        <v>43</v>
      </c>
      <c r="I8439">
        <v>2556.4</v>
      </c>
      <c r="J8439">
        <v>741.63</v>
      </c>
    </row>
    <row r="8440" spans="2:10" x14ac:dyDescent="0.25">
      <c r="B8440">
        <v>37</v>
      </c>
      <c r="C8440" s="1">
        <v>43171</v>
      </c>
      <c r="D8440">
        <v>1</v>
      </c>
      <c r="E8440">
        <v>596</v>
      </c>
      <c r="F8440">
        <v>83</v>
      </c>
      <c r="G8440">
        <v>31</v>
      </c>
      <c r="H8440">
        <v>236</v>
      </c>
      <c r="I8440">
        <v>4211.58</v>
      </c>
      <c r="J8440">
        <v>1228.99</v>
      </c>
    </row>
    <row r="8441" spans="2:10" x14ac:dyDescent="0.25">
      <c r="B8441">
        <v>37</v>
      </c>
      <c r="C8441" s="1">
        <v>43178</v>
      </c>
      <c r="D8441">
        <v>1</v>
      </c>
      <c r="E8441">
        <v>648</v>
      </c>
      <c r="F8441">
        <v>93</v>
      </c>
      <c r="G8441">
        <v>19</v>
      </c>
      <c r="H8441">
        <v>311</v>
      </c>
      <c r="I8441">
        <v>6276.9</v>
      </c>
      <c r="J8441">
        <v>1119.6600000000001</v>
      </c>
    </row>
    <row r="8442" spans="2:10" x14ac:dyDescent="0.25">
      <c r="B8442">
        <v>37</v>
      </c>
      <c r="C8442" s="1">
        <v>43185</v>
      </c>
      <c r="D8442">
        <v>1</v>
      </c>
      <c r="E8442">
        <v>722</v>
      </c>
      <c r="F8442">
        <v>72</v>
      </c>
      <c r="G8442">
        <v>30</v>
      </c>
      <c r="H8442">
        <v>476</v>
      </c>
      <c r="I8442">
        <v>6159.93</v>
      </c>
      <c r="J8442">
        <v>1290.01</v>
      </c>
    </row>
    <row r="8443" spans="2:10" x14ac:dyDescent="0.25">
      <c r="B8443">
        <v>37</v>
      </c>
      <c r="C8443" s="1">
        <v>43192</v>
      </c>
      <c r="D8443">
        <v>1</v>
      </c>
      <c r="E8443">
        <v>764</v>
      </c>
      <c r="F8443">
        <v>86</v>
      </c>
      <c r="G8443">
        <v>25</v>
      </c>
      <c r="H8443">
        <v>96</v>
      </c>
      <c r="I8443">
        <v>6114.98</v>
      </c>
      <c r="J8443">
        <v>1251.8699999999999</v>
      </c>
    </row>
    <row r="8444" spans="2:10" x14ac:dyDescent="0.25">
      <c r="B8444">
        <v>37</v>
      </c>
      <c r="C8444" s="1">
        <v>43199</v>
      </c>
      <c r="D8444">
        <v>1</v>
      </c>
      <c r="E8444">
        <v>825</v>
      </c>
      <c r="F8444">
        <v>46</v>
      </c>
      <c r="G8444">
        <v>15</v>
      </c>
      <c r="H8444">
        <v>282</v>
      </c>
      <c r="I8444">
        <v>1811.62</v>
      </c>
      <c r="J8444">
        <v>1798.66</v>
      </c>
    </row>
    <row r="8445" spans="2:10" x14ac:dyDescent="0.25">
      <c r="B8445">
        <v>37</v>
      </c>
      <c r="C8445" s="1">
        <v>43206</v>
      </c>
      <c r="D8445">
        <v>1</v>
      </c>
      <c r="E8445">
        <v>856</v>
      </c>
      <c r="F8445">
        <v>143</v>
      </c>
      <c r="G8445">
        <v>29</v>
      </c>
      <c r="H8445">
        <v>119</v>
      </c>
      <c r="I8445">
        <v>4168.07</v>
      </c>
      <c r="J8445">
        <v>1325.69</v>
      </c>
    </row>
    <row r="8446" spans="2:10" x14ac:dyDescent="0.25">
      <c r="B8446">
        <v>37</v>
      </c>
      <c r="C8446" s="1">
        <v>43213</v>
      </c>
      <c r="D8446">
        <v>1</v>
      </c>
      <c r="E8446">
        <v>970</v>
      </c>
      <c r="F8446">
        <v>93</v>
      </c>
      <c r="G8446">
        <v>27</v>
      </c>
      <c r="H8446">
        <v>1878</v>
      </c>
      <c r="I8446">
        <v>7242.37</v>
      </c>
      <c r="J8446">
        <v>1688.75</v>
      </c>
    </row>
    <row r="8447" spans="2:10" x14ac:dyDescent="0.25">
      <c r="B8447">
        <v>37</v>
      </c>
      <c r="C8447" s="1">
        <v>43220</v>
      </c>
      <c r="D8447">
        <v>1</v>
      </c>
      <c r="E8447">
        <v>1036</v>
      </c>
      <c r="F8447">
        <v>73</v>
      </c>
      <c r="G8447">
        <v>16</v>
      </c>
      <c r="H8447">
        <v>482</v>
      </c>
      <c r="I8447">
        <v>3694.64</v>
      </c>
      <c r="J8447">
        <v>2158.06</v>
      </c>
    </row>
    <row r="8448" spans="2:10" x14ac:dyDescent="0.25">
      <c r="B8448">
        <v>37</v>
      </c>
      <c r="C8448" s="1">
        <v>43227</v>
      </c>
      <c r="D8448">
        <v>1</v>
      </c>
      <c r="E8448">
        <v>1093</v>
      </c>
      <c r="F8448">
        <v>56</v>
      </c>
      <c r="G8448">
        <v>21</v>
      </c>
      <c r="H8448">
        <v>554</v>
      </c>
      <c r="I8448">
        <v>7578.62</v>
      </c>
      <c r="J8448">
        <v>1931.43</v>
      </c>
    </row>
    <row r="8449" spans="2:10" x14ac:dyDescent="0.25">
      <c r="B8449">
        <v>37</v>
      </c>
      <c r="C8449" s="1">
        <v>43234</v>
      </c>
      <c r="D8449">
        <v>1</v>
      </c>
      <c r="E8449">
        <v>1128</v>
      </c>
      <c r="F8449">
        <v>78</v>
      </c>
      <c r="G8449">
        <v>18</v>
      </c>
      <c r="H8449">
        <v>426</v>
      </c>
      <c r="I8449">
        <v>6239.93</v>
      </c>
      <c r="J8449">
        <v>2313.34</v>
      </c>
    </row>
    <row r="8450" spans="2:10" x14ac:dyDescent="0.25">
      <c r="B8450">
        <v>37</v>
      </c>
      <c r="C8450" s="1">
        <v>43241</v>
      </c>
      <c r="D8450">
        <v>1</v>
      </c>
      <c r="E8450">
        <v>1188</v>
      </c>
      <c r="F8450">
        <v>45</v>
      </c>
      <c r="G8450">
        <v>8</v>
      </c>
      <c r="H8450">
        <v>755</v>
      </c>
      <c r="I8450">
        <v>11937.51</v>
      </c>
      <c r="J8450">
        <v>2779.25</v>
      </c>
    </row>
    <row r="8451" spans="2:10" x14ac:dyDescent="0.25">
      <c r="B8451">
        <v>37</v>
      </c>
      <c r="C8451" s="1">
        <v>43248</v>
      </c>
      <c r="D8451">
        <v>1</v>
      </c>
      <c r="E8451">
        <v>1225</v>
      </c>
      <c r="F8451">
        <v>113</v>
      </c>
      <c r="G8451">
        <v>35</v>
      </c>
      <c r="H8451">
        <v>276</v>
      </c>
      <c r="I8451">
        <v>6893.65</v>
      </c>
      <c r="J8451">
        <v>2407.5500000000002</v>
      </c>
    </row>
    <row r="8452" spans="2:10" x14ac:dyDescent="0.25">
      <c r="B8452">
        <v>37</v>
      </c>
      <c r="C8452" s="1">
        <v>43255</v>
      </c>
      <c r="D8452">
        <v>1</v>
      </c>
      <c r="E8452">
        <v>1303</v>
      </c>
      <c r="F8452">
        <v>63</v>
      </c>
      <c r="G8452">
        <v>14</v>
      </c>
      <c r="H8452">
        <v>1292</v>
      </c>
      <c r="I8452">
        <v>6055.64</v>
      </c>
      <c r="J8452">
        <v>3098.13</v>
      </c>
    </row>
    <row r="8453" spans="2:10" x14ac:dyDescent="0.25">
      <c r="B8453">
        <v>37</v>
      </c>
      <c r="C8453" s="1">
        <v>43262</v>
      </c>
      <c r="D8453">
        <v>1</v>
      </c>
      <c r="E8453">
        <v>1352</v>
      </c>
      <c r="F8453">
        <v>110</v>
      </c>
      <c r="G8453">
        <v>30</v>
      </c>
      <c r="H8453">
        <v>191</v>
      </c>
      <c r="I8453">
        <v>2541.4299999999998</v>
      </c>
      <c r="J8453">
        <v>1347.63</v>
      </c>
    </row>
    <row r="8454" spans="2:10" x14ac:dyDescent="0.25">
      <c r="B8454">
        <v>37</v>
      </c>
      <c r="C8454" s="1">
        <v>43269</v>
      </c>
      <c r="D8454">
        <v>1</v>
      </c>
      <c r="E8454">
        <v>1432</v>
      </c>
      <c r="F8454">
        <v>99</v>
      </c>
      <c r="G8454">
        <v>23</v>
      </c>
      <c r="H8454">
        <v>1035</v>
      </c>
      <c r="I8454">
        <v>13138.06</v>
      </c>
      <c r="J8454">
        <v>2340.25</v>
      </c>
    </row>
    <row r="8455" spans="2:10" x14ac:dyDescent="0.25">
      <c r="B8455">
        <v>37</v>
      </c>
      <c r="C8455" s="1">
        <v>43276</v>
      </c>
      <c r="D8455">
        <v>1</v>
      </c>
      <c r="E8455">
        <v>1508</v>
      </c>
      <c r="F8455">
        <v>79</v>
      </c>
      <c r="G8455">
        <v>21</v>
      </c>
      <c r="H8455">
        <v>460</v>
      </c>
      <c r="I8455">
        <v>3463.19</v>
      </c>
      <c r="J8455">
        <v>2743.73</v>
      </c>
    </row>
    <row r="8456" spans="2:10" x14ac:dyDescent="0.25">
      <c r="B8456">
        <v>37</v>
      </c>
      <c r="C8456" s="1">
        <v>43283</v>
      </c>
      <c r="D8456">
        <v>1</v>
      </c>
      <c r="E8456">
        <v>1566</v>
      </c>
      <c r="F8456">
        <v>75</v>
      </c>
      <c r="G8456">
        <v>21</v>
      </c>
      <c r="H8456">
        <v>61</v>
      </c>
      <c r="I8456">
        <v>9133.64</v>
      </c>
      <c r="J8456">
        <v>3288.08</v>
      </c>
    </row>
    <row r="8457" spans="2:10" x14ac:dyDescent="0.25">
      <c r="B8457">
        <v>37</v>
      </c>
      <c r="C8457" s="1">
        <v>43290</v>
      </c>
      <c r="D8457">
        <v>1</v>
      </c>
      <c r="E8457">
        <v>1620</v>
      </c>
      <c r="F8457">
        <v>105</v>
      </c>
      <c r="G8457">
        <v>32</v>
      </c>
      <c r="H8457">
        <v>1378</v>
      </c>
      <c r="I8457">
        <v>12673.41</v>
      </c>
      <c r="J8457">
        <v>3984.49</v>
      </c>
    </row>
    <row r="8458" spans="2:10" x14ac:dyDescent="0.25">
      <c r="B8458">
        <v>37</v>
      </c>
      <c r="C8458" s="1">
        <v>43297</v>
      </c>
      <c r="D8458">
        <v>1</v>
      </c>
      <c r="E8458">
        <v>1693</v>
      </c>
      <c r="F8458">
        <v>60</v>
      </c>
      <c r="G8458">
        <v>29</v>
      </c>
      <c r="H8458">
        <v>886</v>
      </c>
      <c r="I8458">
        <v>13004.41</v>
      </c>
      <c r="J8458">
        <v>3629.57</v>
      </c>
    </row>
    <row r="8459" spans="2:10" x14ac:dyDescent="0.25">
      <c r="B8459">
        <v>37</v>
      </c>
      <c r="C8459" s="1">
        <v>43304</v>
      </c>
      <c r="D8459">
        <v>1</v>
      </c>
      <c r="E8459">
        <v>1724</v>
      </c>
      <c r="F8459">
        <v>89</v>
      </c>
      <c r="G8459">
        <v>12</v>
      </c>
      <c r="H8459">
        <v>2095</v>
      </c>
      <c r="I8459">
        <v>6877.12</v>
      </c>
      <c r="J8459">
        <v>4588.13</v>
      </c>
    </row>
    <row r="8460" spans="2:10" x14ac:dyDescent="0.25">
      <c r="B8460">
        <v>37</v>
      </c>
      <c r="C8460" s="1">
        <v>43311</v>
      </c>
      <c r="D8460">
        <v>1</v>
      </c>
      <c r="E8460">
        <v>1801</v>
      </c>
      <c r="F8460">
        <v>62</v>
      </c>
      <c r="G8460">
        <v>10</v>
      </c>
      <c r="H8460">
        <v>585</v>
      </c>
      <c r="I8460">
        <v>14450.72</v>
      </c>
      <c r="J8460">
        <v>5658.82</v>
      </c>
    </row>
    <row r="8461" spans="2:10" x14ac:dyDescent="0.25">
      <c r="B8461">
        <v>37</v>
      </c>
      <c r="C8461" s="1">
        <v>43318</v>
      </c>
      <c r="D8461">
        <v>1</v>
      </c>
      <c r="E8461">
        <v>1853</v>
      </c>
      <c r="F8461">
        <v>40</v>
      </c>
      <c r="G8461">
        <v>24</v>
      </c>
      <c r="H8461">
        <v>867</v>
      </c>
      <c r="I8461">
        <v>14418.12</v>
      </c>
      <c r="J8461">
        <v>4318.54</v>
      </c>
    </row>
    <row r="8462" spans="2:10" x14ac:dyDescent="0.25">
      <c r="B8462">
        <v>37</v>
      </c>
      <c r="C8462" s="1">
        <v>43325</v>
      </c>
      <c r="D8462">
        <v>1</v>
      </c>
      <c r="E8462">
        <v>1869</v>
      </c>
      <c r="F8462">
        <v>136</v>
      </c>
      <c r="G8462">
        <v>20</v>
      </c>
      <c r="H8462">
        <v>376</v>
      </c>
      <c r="I8462">
        <v>9548.7900000000009</v>
      </c>
      <c r="J8462">
        <v>3247.73</v>
      </c>
    </row>
    <row r="8463" spans="2:10" x14ac:dyDescent="0.25">
      <c r="B8463">
        <v>37</v>
      </c>
      <c r="C8463" s="1">
        <v>43332</v>
      </c>
      <c r="D8463">
        <v>1</v>
      </c>
      <c r="E8463">
        <v>1985</v>
      </c>
      <c r="F8463">
        <v>73</v>
      </c>
      <c r="G8463">
        <v>30</v>
      </c>
      <c r="H8463">
        <v>547</v>
      </c>
      <c r="I8463">
        <v>12281.21</v>
      </c>
      <c r="J8463">
        <v>3158.66</v>
      </c>
    </row>
    <row r="8464" spans="2:10" x14ac:dyDescent="0.25">
      <c r="B8464">
        <v>37</v>
      </c>
      <c r="C8464" s="1">
        <v>43339</v>
      </c>
      <c r="D8464">
        <v>1</v>
      </c>
      <c r="E8464">
        <v>2028</v>
      </c>
      <c r="F8464">
        <v>87</v>
      </c>
      <c r="G8464">
        <v>24</v>
      </c>
      <c r="H8464">
        <v>515</v>
      </c>
      <c r="I8464">
        <v>10591.58</v>
      </c>
      <c r="J8464">
        <v>5490.75</v>
      </c>
    </row>
    <row r="8465" spans="2:10" x14ac:dyDescent="0.25">
      <c r="B8465">
        <v>37</v>
      </c>
      <c r="C8465" s="1">
        <v>43346</v>
      </c>
      <c r="D8465">
        <v>1</v>
      </c>
      <c r="E8465">
        <v>2091</v>
      </c>
      <c r="F8465">
        <v>37</v>
      </c>
      <c r="G8465">
        <v>24</v>
      </c>
      <c r="H8465">
        <v>602</v>
      </c>
      <c r="I8465">
        <v>15403.72</v>
      </c>
      <c r="J8465">
        <v>4517.41</v>
      </c>
    </row>
    <row r="8466" spans="2:10" x14ac:dyDescent="0.25">
      <c r="B8466">
        <v>37</v>
      </c>
      <c r="C8466" s="1">
        <v>43353</v>
      </c>
      <c r="D8466">
        <v>1</v>
      </c>
      <c r="E8466">
        <v>2104</v>
      </c>
      <c r="F8466">
        <v>75</v>
      </c>
      <c r="G8466">
        <v>19</v>
      </c>
      <c r="H8466">
        <v>2364</v>
      </c>
      <c r="I8466">
        <v>7677.88</v>
      </c>
      <c r="J8466">
        <v>3975.56</v>
      </c>
    </row>
    <row r="8467" spans="2:10" x14ac:dyDescent="0.25">
      <c r="B8467">
        <v>37</v>
      </c>
      <c r="C8467" s="1">
        <v>43360</v>
      </c>
      <c r="D8467">
        <v>1</v>
      </c>
      <c r="E8467">
        <v>2160</v>
      </c>
      <c r="F8467">
        <v>84</v>
      </c>
      <c r="G8467">
        <v>34</v>
      </c>
      <c r="H8467">
        <v>995</v>
      </c>
      <c r="I8467">
        <v>16861.45</v>
      </c>
      <c r="J8467">
        <v>4529.33</v>
      </c>
    </row>
    <row r="8468" spans="2:10" x14ac:dyDescent="0.25">
      <c r="B8468">
        <v>37</v>
      </c>
      <c r="C8468" s="1">
        <v>43367</v>
      </c>
      <c r="D8468">
        <v>1</v>
      </c>
      <c r="E8468">
        <v>2210</v>
      </c>
      <c r="F8468">
        <v>69</v>
      </c>
      <c r="G8468">
        <v>41</v>
      </c>
      <c r="H8468">
        <v>707</v>
      </c>
      <c r="I8468">
        <v>19964.560000000001</v>
      </c>
      <c r="J8468">
        <v>3898.68</v>
      </c>
    </row>
    <row r="8469" spans="2:10" x14ac:dyDescent="0.25">
      <c r="B8469">
        <v>37</v>
      </c>
      <c r="C8469" s="1">
        <v>43101</v>
      </c>
      <c r="D8469">
        <v>2</v>
      </c>
      <c r="E8469">
        <v>0</v>
      </c>
      <c r="F8469">
        <v>33</v>
      </c>
      <c r="G8469">
        <v>19</v>
      </c>
      <c r="H8469">
        <v>3</v>
      </c>
      <c r="I8469">
        <v>531.6</v>
      </c>
      <c r="J8469">
        <v>227.16</v>
      </c>
    </row>
    <row r="8470" spans="2:10" x14ac:dyDescent="0.25">
      <c r="B8470">
        <v>37</v>
      </c>
      <c r="C8470" s="1">
        <v>43108</v>
      </c>
      <c r="D8470">
        <v>2</v>
      </c>
      <c r="E8470">
        <v>14</v>
      </c>
      <c r="F8470">
        <v>98</v>
      </c>
      <c r="G8470">
        <v>30</v>
      </c>
      <c r="H8470">
        <v>62</v>
      </c>
      <c r="I8470">
        <v>1021.9</v>
      </c>
      <c r="J8470">
        <v>636.51</v>
      </c>
    </row>
    <row r="8471" spans="2:10" x14ac:dyDescent="0.25">
      <c r="B8471">
        <v>37</v>
      </c>
      <c r="C8471" s="1">
        <v>43115</v>
      </c>
      <c r="D8471">
        <v>2</v>
      </c>
      <c r="E8471">
        <v>82</v>
      </c>
      <c r="F8471">
        <v>72</v>
      </c>
      <c r="G8471">
        <v>31</v>
      </c>
      <c r="H8471">
        <v>127</v>
      </c>
      <c r="I8471">
        <v>1287.21</v>
      </c>
      <c r="J8471">
        <v>723.9</v>
      </c>
    </row>
    <row r="8472" spans="2:10" x14ac:dyDescent="0.25">
      <c r="B8472">
        <v>37</v>
      </c>
      <c r="C8472" s="1">
        <v>43122</v>
      </c>
      <c r="D8472">
        <v>2</v>
      </c>
      <c r="E8472">
        <v>123</v>
      </c>
      <c r="F8472">
        <v>51</v>
      </c>
      <c r="G8472">
        <v>30</v>
      </c>
      <c r="H8472">
        <v>16</v>
      </c>
      <c r="I8472">
        <v>2151.88</v>
      </c>
      <c r="J8472">
        <v>1340.05</v>
      </c>
    </row>
    <row r="8473" spans="2:10" x14ac:dyDescent="0.25">
      <c r="B8473">
        <v>37</v>
      </c>
      <c r="C8473" s="1">
        <v>43129</v>
      </c>
      <c r="D8473">
        <v>2</v>
      </c>
      <c r="E8473">
        <v>144</v>
      </c>
      <c r="F8473">
        <v>95</v>
      </c>
      <c r="G8473">
        <v>33</v>
      </c>
      <c r="H8473">
        <v>188</v>
      </c>
      <c r="I8473">
        <v>2954.63</v>
      </c>
      <c r="J8473">
        <v>1591.03</v>
      </c>
    </row>
    <row r="8474" spans="2:10" x14ac:dyDescent="0.25">
      <c r="B8474">
        <v>37</v>
      </c>
      <c r="C8474" s="1">
        <v>43136</v>
      </c>
      <c r="D8474">
        <v>2</v>
      </c>
      <c r="E8474">
        <v>206</v>
      </c>
      <c r="F8474">
        <v>73</v>
      </c>
      <c r="G8474">
        <v>21</v>
      </c>
      <c r="H8474">
        <v>33</v>
      </c>
      <c r="I8474">
        <v>2941.09</v>
      </c>
      <c r="J8474">
        <v>1229.07</v>
      </c>
    </row>
    <row r="8475" spans="2:10" x14ac:dyDescent="0.25">
      <c r="B8475">
        <v>37</v>
      </c>
      <c r="C8475" s="1">
        <v>43143</v>
      </c>
      <c r="D8475">
        <v>2</v>
      </c>
      <c r="E8475">
        <v>258</v>
      </c>
      <c r="F8475">
        <v>113</v>
      </c>
      <c r="G8475">
        <v>14</v>
      </c>
      <c r="H8475">
        <v>275</v>
      </c>
      <c r="I8475">
        <v>5900.72</v>
      </c>
      <c r="J8475">
        <v>1861.26</v>
      </c>
    </row>
    <row r="8476" spans="2:10" x14ac:dyDescent="0.25">
      <c r="B8476">
        <v>37</v>
      </c>
      <c r="C8476" s="1">
        <v>43150</v>
      </c>
      <c r="D8476">
        <v>2</v>
      </c>
      <c r="E8476">
        <v>357</v>
      </c>
      <c r="F8476">
        <v>59</v>
      </c>
      <c r="G8476">
        <v>36</v>
      </c>
      <c r="H8476">
        <v>34</v>
      </c>
      <c r="I8476">
        <v>6537.74</v>
      </c>
      <c r="J8476">
        <v>2972.91</v>
      </c>
    </row>
    <row r="8477" spans="2:10" x14ac:dyDescent="0.25">
      <c r="B8477">
        <v>37</v>
      </c>
      <c r="C8477" s="1">
        <v>43157</v>
      </c>
      <c r="D8477">
        <v>2</v>
      </c>
      <c r="E8477">
        <v>380</v>
      </c>
      <c r="F8477">
        <v>85</v>
      </c>
      <c r="G8477">
        <v>18</v>
      </c>
      <c r="H8477">
        <v>116</v>
      </c>
      <c r="I8477">
        <v>3686.45</v>
      </c>
      <c r="J8477">
        <v>1733.36</v>
      </c>
    </row>
    <row r="8478" spans="2:10" x14ac:dyDescent="0.25">
      <c r="B8478">
        <v>37</v>
      </c>
      <c r="C8478" s="1">
        <v>43164</v>
      </c>
      <c r="D8478">
        <v>2</v>
      </c>
      <c r="E8478">
        <v>447</v>
      </c>
      <c r="F8478">
        <v>87</v>
      </c>
      <c r="G8478">
        <v>21</v>
      </c>
      <c r="H8478">
        <v>855</v>
      </c>
      <c r="I8478">
        <v>4973.4399999999996</v>
      </c>
      <c r="J8478">
        <v>2410.42</v>
      </c>
    </row>
    <row r="8479" spans="2:10" x14ac:dyDescent="0.25">
      <c r="B8479">
        <v>37</v>
      </c>
      <c r="C8479" s="1">
        <v>43171</v>
      </c>
      <c r="D8479">
        <v>2</v>
      </c>
      <c r="E8479">
        <v>513</v>
      </c>
      <c r="F8479">
        <v>93</v>
      </c>
      <c r="G8479">
        <v>17</v>
      </c>
      <c r="H8479">
        <v>182</v>
      </c>
      <c r="I8479">
        <v>7126.51</v>
      </c>
      <c r="J8479">
        <v>4286.8999999999996</v>
      </c>
    </row>
    <row r="8480" spans="2:10" x14ac:dyDescent="0.25">
      <c r="B8480">
        <v>37</v>
      </c>
      <c r="C8480" s="1">
        <v>43178</v>
      </c>
      <c r="D8480">
        <v>2</v>
      </c>
      <c r="E8480">
        <v>589</v>
      </c>
      <c r="F8480">
        <v>76</v>
      </c>
      <c r="G8480">
        <v>26</v>
      </c>
      <c r="H8480">
        <v>86</v>
      </c>
      <c r="I8480">
        <v>7536.14</v>
      </c>
      <c r="J8480">
        <v>3871.6</v>
      </c>
    </row>
    <row r="8481" spans="2:10" x14ac:dyDescent="0.25">
      <c r="B8481">
        <v>37</v>
      </c>
      <c r="C8481" s="1">
        <v>43185</v>
      </c>
      <c r="D8481">
        <v>2</v>
      </c>
      <c r="E8481">
        <v>639</v>
      </c>
      <c r="F8481">
        <v>101</v>
      </c>
      <c r="G8481">
        <v>30</v>
      </c>
      <c r="H8481">
        <v>345</v>
      </c>
      <c r="I8481">
        <v>11066.49</v>
      </c>
      <c r="J8481">
        <v>3475.21</v>
      </c>
    </row>
    <row r="8482" spans="2:10" x14ac:dyDescent="0.25">
      <c r="B8482">
        <v>37</v>
      </c>
      <c r="C8482" s="1">
        <v>43192</v>
      </c>
      <c r="D8482">
        <v>2</v>
      </c>
      <c r="E8482">
        <v>710</v>
      </c>
      <c r="F8482">
        <v>53</v>
      </c>
      <c r="G8482">
        <v>32</v>
      </c>
      <c r="H8482">
        <v>544</v>
      </c>
      <c r="I8482">
        <v>11559.53</v>
      </c>
      <c r="J8482">
        <v>2549.77</v>
      </c>
    </row>
    <row r="8483" spans="2:10" x14ac:dyDescent="0.25">
      <c r="B8483">
        <v>37</v>
      </c>
      <c r="C8483" s="1">
        <v>43199</v>
      </c>
      <c r="D8483">
        <v>2</v>
      </c>
      <c r="E8483">
        <v>731</v>
      </c>
      <c r="F8483">
        <v>111</v>
      </c>
      <c r="G8483">
        <v>15</v>
      </c>
      <c r="H8483">
        <v>195</v>
      </c>
      <c r="I8483">
        <v>10775.02</v>
      </c>
      <c r="J8483">
        <v>5108.08</v>
      </c>
    </row>
    <row r="8484" spans="2:10" x14ac:dyDescent="0.25">
      <c r="B8484">
        <v>37</v>
      </c>
      <c r="C8484" s="1">
        <v>43206</v>
      </c>
      <c r="D8484">
        <v>2</v>
      </c>
      <c r="E8484">
        <v>827</v>
      </c>
      <c r="F8484">
        <v>83</v>
      </c>
      <c r="G8484">
        <v>14</v>
      </c>
      <c r="H8484">
        <v>218</v>
      </c>
      <c r="I8484">
        <v>12076.28</v>
      </c>
      <c r="J8484">
        <v>6406.53</v>
      </c>
    </row>
    <row r="8485" spans="2:10" x14ac:dyDescent="0.25">
      <c r="B8485">
        <v>37</v>
      </c>
      <c r="C8485" s="1">
        <v>43213</v>
      </c>
      <c r="D8485">
        <v>2</v>
      </c>
      <c r="E8485">
        <v>896</v>
      </c>
      <c r="F8485">
        <v>110</v>
      </c>
      <c r="G8485">
        <v>23</v>
      </c>
      <c r="H8485">
        <v>562</v>
      </c>
      <c r="I8485">
        <v>10408.44</v>
      </c>
      <c r="J8485">
        <v>5926.2</v>
      </c>
    </row>
    <row r="8486" spans="2:10" x14ac:dyDescent="0.25">
      <c r="B8486">
        <v>37</v>
      </c>
      <c r="C8486" s="1">
        <v>43220</v>
      </c>
      <c r="D8486">
        <v>2</v>
      </c>
      <c r="E8486">
        <v>983</v>
      </c>
      <c r="F8486">
        <v>82</v>
      </c>
      <c r="G8486">
        <v>25</v>
      </c>
      <c r="H8486">
        <v>26</v>
      </c>
      <c r="I8486">
        <v>18126.169999999998</v>
      </c>
      <c r="J8486">
        <v>7735.9</v>
      </c>
    </row>
    <row r="8487" spans="2:10" x14ac:dyDescent="0.25">
      <c r="B8487">
        <v>37</v>
      </c>
      <c r="C8487" s="1">
        <v>43227</v>
      </c>
      <c r="D8487">
        <v>2</v>
      </c>
      <c r="E8487">
        <v>1040</v>
      </c>
      <c r="F8487">
        <v>76</v>
      </c>
      <c r="G8487">
        <v>23</v>
      </c>
      <c r="H8487">
        <v>407</v>
      </c>
      <c r="I8487">
        <v>14731.33</v>
      </c>
      <c r="J8487">
        <v>6274.54</v>
      </c>
    </row>
    <row r="8488" spans="2:10" x14ac:dyDescent="0.25">
      <c r="B8488">
        <v>37</v>
      </c>
      <c r="C8488" s="1">
        <v>43234</v>
      </c>
      <c r="D8488">
        <v>2</v>
      </c>
      <c r="E8488">
        <v>1093</v>
      </c>
      <c r="F8488">
        <v>80</v>
      </c>
      <c r="G8488">
        <v>30</v>
      </c>
      <c r="H8488">
        <v>238</v>
      </c>
      <c r="I8488">
        <v>16721.57</v>
      </c>
      <c r="J8488">
        <v>7127.32</v>
      </c>
    </row>
    <row r="8489" spans="2:10" x14ac:dyDescent="0.25">
      <c r="B8489">
        <v>37</v>
      </c>
      <c r="C8489" s="1">
        <v>43241</v>
      </c>
      <c r="D8489">
        <v>2</v>
      </c>
      <c r="E8489">
        <v>1143</v>
      </c>
      <c r="F8489">
        <v>71</v>
      </c>
      <c r="G8489">
        <v>33</v>
      </c>
      <c r="H8489">
        <v>431</v>
      </c>
      <c r="I8489">
        <v>10958.88</v>
      </c>
      <c r="J8489">
        <v>9465.8700000000008</v>
      </c>
    </row>
    <row r="8490" spans="2:10" x14ac:dyDescent="0.25">
      <c r="B8490">
        <v>37</v>
      </c>
      <c r="C8490" s="1">
        <v>43248</v>
      </c>
      <c r="D8490">
        <v>2</v>
      </c>
      <c r="E8490">
        <v>1181</v>
      </c>
      <c r="F8490">
        <v>73</v>
      </c>
      <c r="G8490">
        <v>35</v>
      </c>
      <c r="H8490">
        <v>68</v>
      </c>
      <c r="I8490">
        <v>18679.89</v>
      </c>
      <c r="J8490">
        <v>8268.01</v>
      </c>
    </row>
    <row r="8491" spans="2:10" x14ac:dyDescent="0.25">
      <c r="B8491">
        <v>37</v>
      </c>
      <c r="C8491" s="1">
        <v>43255</v>
      </c>
      <c r="D8491">
        <v>2</v>
      </c>
      <c r="E8491">
        <v>1219</v>
      </c>
      <c r="F8491">
        <v>70</v>
      </c>
      <c r="G8491">
        <v>31</v>
      </c>
      <c r="H8491">
        <v>1425</v>
      </c>
      <c r="I8491">
        <v>16133.93</v>
      </c>
      <c r="J8491">
        <v>8633.51</v>
      </c>
    </row>
    <row r="8492" spans="2:10" x14ac:dyDescent="0.25">
      <c r="B8492">
        <v>37</v>
      </c>
      <c r="C8492" s="1">
        <v>43262</v>
      </c>
      <c r="D8492">
        <v>2</v>
      </c>
      <c r="E8492">
        <v>1258</v>
      </c>
      <c r="F8492">
        <v>82</v>
      </c>
      <c r="G8492">
        <v>17</v>
      </c>
      <c r="H8492">
        <v>905</v>
      </c>
      <c r="I8492">
        <v>17017.349999999999</v>
      </c>
      <c r="J8492">
        <v>7588.51</v>
      </c>
    </row>
    <row r="8493" spans="2:10" x14ac:dyDescent="0.25">
      <c r="B8493">
        <v>37</v>
      </c>
      <c r="C8493" s="1">
        <v>43269</v>
      </c>
      <c r="D8493">
        <v>2</v>
      </c>
      <c r="E8493">
        <v>1323</v>
      </c>
      <c r="F8493">
        <v>56</v>
      </c>
      <c r="G8493">
        <v>37</v>
      </c>
      <c r="H8493">
        <v>737</v>
      </c>
      <c r="I8493">
        <v>21557.4</v>
      </c>
      <c r="J8493">
        <v>8887.84</v>
      </c>
    </row>
    <row r="8494" spans="2:10" x14ac:dyDescent="0.25">
      <c r="B8494">
        <v>37</v>
      </c>
      <c r="C8494" s="1">
        <v>43276</v>
      </c>
      <c r="D8494">
        <v>2</v>
      </c>
      <c r="E8494">
        <v>1342</v>
      </c>
      <c r="F8494">
        <v>68</v>
      </c>
      <c r="G8494">
        <v>20</v>
      </c>
      <c r="H8494">
        <v>1364</v>
      </c>
      <c r="I8494">
        <v>15009.43</v>
      </c>
      <c r="J8494">
        <v>6639.13</v>
      </c>
    </row>
    <row r="8495" spans="2:10" x14ac:dyDescent="0.25">
      <c r="B8495">
        <v>37</v>
      </c>
      <c r="C8495" s="1">
        <v>43283</v>
      </c>
      <c r="D8495">
        <v>2</v>
      </c>
      <c r="E8495">
        <v>1390</v>
      </c>
      <c r="F8495">
        <v>94</v>
      </c>
      <c r="G8495">
        <v>29</v>
      </c>
      <c r="H8495">
        <v>218</v>
      </c>
      <c r="I8495">
        <v>15746.49</v>
      </c>
      <c r="J8495">
        <v>9271.16</v>
      </c>
    </row>
    <row r="8496" spans="2:10" x14ac:dyDescent="0.25">
      <c r="B8496">
        <v>37</v>
      </c>
      <c r="C8496" s="1">
        <v>43290</v>
      </c>
      <c r="D8496">
        <v>2</v>
      </c>
      <c r="E8496">
        <v>1455</v>
      </c>
      <c r="F8496">
        <v>39</v>
      </c>
      <c r="G8496">
        <v>8</v>
      </c>
      <c r="H8496">
        <v>733</v>
      </c>
      <c r="I8496">
        <v>19320.75</v>
      </c>
      <c r="J8496">
        <v>9141.48</v>
      </c>
    </row>
    <row r="8497" spans="2:10" x14ac:dyDescent="0.25">
      <c r="B8497">
        <v>37</v>
      </c>
      <c r="C8497" s="1">
        <v>43297</v>
      </c>
      <c r="D8497">
        <v>2</v>
      </c>
      <c r="E8497">
        <v>1486</v>
      </c>
      <c r="F8497">
        <v>83</v>
      </c>
      <c r="G8497">
        <v>22</v>
      </c>
      <c r="H8497">
        <v>446</v>
      </c>
      <c r="I8497">
        <v>15193.33</v>
      </c>
      <c r="J8497">
        <v>11132.65</v>
      </c>
    </row>
    <row r="8498" spans="2:10" x14ac:dyDescent="0.25">
      <c r="B8498">
        <v>37</v>
      </c>
      <c r="C8498" s="1">
        <v>43304</v>
      </c>
      <c r="D8498">
        <v>2</v>
      </c>
      <c r="E8498">
        <v>1547</v>
      </c>
      <c r="F8498">
        <v>73</v>
      </c>
      <c r="G8498">
        <v>27</v>
      </c>
      <c r="H8498">
        <v>874</v>
      </c>
      <c r="I8498">
        <v>19642.16</v>
      </c>
      <c r="J8498">
        <v>5165.91</v>
      </c>
    </row>
    <row r="8499" spans="2:10" x14ac:dyDescent="0.25">
      <c r="B8499">
        <v>37</v>
      </c>
      <c r="C8499" s="1">
        <v>43311</v>
      </c>
      <c r="D8499">
        <v>2</v>
      </c>
      <c r="E8499">
        <v>1593</v>
      </c>
      <c r="F8499">
        <v>140</v>
      </c>
      <c r="G8499">
        <v>25</v>
      </c>
      <c r="H8499">
        <v>103</v>
      </c>
      <c r="I8499">
        <v>30819.08</v>
      </c>
      <c r="J8499">
        <v>11622.03</v>
      </c>
    </row>
    <row r="8500" spans="2:10" x14ac:dyDescent="0.25">
      <c r="B8500">
        <v>37</v>
      </c>
      <c r="C8500" s="1">
        <v>43318</v>
      </c>
      <c r="D8500">
        <v>2</v>
      </c>
      <c r="E8500">
        <v>1708</v>
      </c>
      <c r="F8500">
        <v>61</v>
      </c>
      <c r="G8500">
        <v>9</v>
      </c>
      <c r="H8500">
        <v>79</v>
      </c>
      <c r="I8500">
        <v>21168.01</v>
      </c>
      <c r="J8500">
        <v>10141.42</v>
      </c>
    </row>
    <row r="8501" spans="2:10" x14ac:dyDescent="0.25">
      <c r="B8501">
        <v>37</v>
      </c>
      <c r="C8501" s="1">
        <v>43325</v>
      </c>
      <c r="D8501">
        <v>2</v>
      </c>
      <c r="E8501">
        <v>1760</v>
      </c>
      <c r="F8501">
        <v>90</v>
      </c>
      <c r="G8501">
        <v>21</v>
      </c>
      <c r="H8501">
        <v>1409</v>
      </c>
      <c r="I8501">
        <v>30789.63</v>
      </c>
      <c r="J8501">
        <v>8269.57</v>
      </c>
    </row>
    <row r="8502" spans="2:10" x14ac:dyDescent="0.25">
      <c r="B8502">
        <v>37</v>
      </c>
      <c r="C8502" s="1">
        <v>43332</v>
      </c>
      <c r="D8502">
        <v>2</v>
      </c>
      <c r="E8502">
        <v>1829</v>
      </c>
      <c r="F8502">
        <v>72</v>
      </c>
      <c r="G8502">
        <v>29</v>
      </c>
      <c r="H8502">
        <v>811</v>
      </c>
      <c r="I8502">
        <v>28869.81</v>
      </c>
      <c r="J8502">
        <v>12471.07</v>
      </c>
    </row>
    <row r="8503" spans="2:10" x14ac:dyDescent="0.25">
      <c r="B8503">
        <v>37</v>
      </c>
      <c r="C8503" s="1">
        <v>43339</v>
      </c>
      <c r="D8503">
        <v>2</v>
      </c>
      <c r="E8503">
        <v>1872</v>
      </c>
      <c r="F8503">
        <v>94</v>
      </c>
      <c r="G8503">
        <v>40</v>
      </c>
      <c r="H8503">
        <v>280</v>
      </c>
      <c r="I8503">
        <v>20420.96</v>
      </c>
      <c r="J8503">
        <v>6137.55</v>
      </c>
    </row>
    <row r="8504" spans="2:10" x14ac:dyDescent="0.25">
      <c r="B8504">
        <v>37</v>
      </c>
      <c r="C8504" s="1">
        <v>43346</v>
      </c>
      <c r="D8504">
        <v>2</v>
      </c>
      <c r="E8504">
        <v>1926</v>
      </c>
      <c r="F8504">
        <v>123</v>
      </c>
      <c r="G8504">
        <v>29</v>
      </c>
      <c r="H8504">
        <v>1658</v>
      </c>
      <c r="I8504">
        <v>17211.72</v>
      </c>
      <c r="J8504">
        <v>11755.45</v>
      </c>
    </row>
    <row r="8505" spans="2:10" x14ac:dyDescent="0.25">
      <c r="B8505">
        <v>37</v>
      </c>
      <c r="C8505" s="1">
        <v>43353</v>
      </c>
      <c r="D8505">
        <v>2</v>
      </c>
      <c r="E8505">
        <v>2020</v>
      </c>
      <c r="F8505">
        <v>88</v>
      </c>
      <c r="G8505">
        <v>20</v>
      </c>
      <c r="H8505">
        <v>526</v>
      </c>
      <c r="I8505">
        <v>31748.09</v>
      </c>
      <c r="J8505">
        <v>13873.08</v>
      </c>
    </row>
    <row r="8506" spans="2:10" x14ac:dyDescent="0.25">
      <c r="B8506">
        <v>37</v>
      </c>
      <c r="C8506" s="1">
        <v>43360</v>
      </c>
      <c r="D8506">
        <v>2</v>
      </c>
      <c r="E8506">
        <v>2088</v>
      </c>
      <c r="F8506">
        <v>70</v>
      </c>
      <c r="G8506">
        <v>21</v>
      </c>
      <c r="H8506">
        <v>2394</v>
      </c>
      <c r="I8506">
        <v>32973.32</v>
      </c>
      <c r="J8506">
        <v>10063.34</v>
      </c>
    </row>
    <row r="8507" spans="2:10" x14ac:dyDescent="0.25">
      <c r="B8507">
        <v>37</v>
      </c>
      <c r="C8507" s="1">
        <v>43367</v>
      </c>
      <c r="D8507">
        <v>2</v>
      </c>
      <c r="E8507">
        <v>2137</v>
      </c>
      <c r="F8507">
        <v>50</v>
      </c>
      <c r="G8507">
        <v>14</v>
      </c>
      <c r="H8507">
        <v>888</v>
      </c>
      <c r="I8507">
        <v>20277.41</v>
      </c>
      <c r="J8507">
        <v>14281.21</v>
      </c>
    </row>
    <row r="8508" spans="2:10" x14ac:dyDescent="0.25">
      <c r="B8508">
        <v>37</v>
      </c>
      <c r="C8508" s="1">
        <v>43101</v>
      </c>
      <c r="D8508">
        <v>3</v>
      </c>
      <c r="E8508">
        <v>0</v>
      </c>
      <c r="F8508">
        <v>158</v>
      </c>
      <c r="G8508">
        <v>20</v>
      </c>
      <c r="H8508">
        <v>16</v>
      </c>
      <c r="I8508">
        <v>3622.97</v>
      </c>
      <c r="J8508">
        <v>1119.6600000000001</v>
      </c>
    </row>
    <row r="8509" spans="2:10" x14ac:dyDescent="0.25">
      <c r="B8509">
        <v>37</v>
      </c>
      <c r="C8509" s="1">
        <v>43108</v>
      </c>
      <c r="D8509">
        <v>3</v>
      </c>
      <c r="E8509">
        <v>138</v>
      </c>
      <c r="F8509">
        <v>70</v>
      </c>
      <c r="G8509">
        <v>24</v>
      </c>
      <c r="H8509">
        <v>14</v>
      </c>
      <c r="I8509">
        <v>2841.66</v>
      </c>
      <c r="J8509">
        <v>1143</v>
      </c>
    </row>
    <row r="8510" spans="2:10" x14ac:dyDescent="0.25">
      <c r="B8510">
        <v>37</v>
      </c>
      <c r="C8510" s="1">
        <v>43115</v>
      </c>
      <c r="D8510">
        <v>3</v>
      </c>
      <c r="E8510">
        <v>184</v>
      </c>
      <c r="F8510">
        <v>91</v>
      </c>
      <c r="G8510">
        <v>34</v>
      </c>
      <c r="H8510">
        <v>332</v>
      </c>
      <c r="I8510">
        <v>7336.86</v>
      </c>
      <c r="J8510">
        <v>898.65</v>
      </c>
    </row>
    <row r="8511" spans="2:10" x14ac:dyDescent="0.25">
      <c r="B8511">
        <v>37</v>
      </c>
      <c r="C8511" s="1">
        <v>43122</v>
      </c>
      <c r="D8511">
        <v>3</v>
      </c>
      <c r="E8511">
        <v>241</v>
      </c>
      <c r="F8511">
        <v>76</v>
      </c>
      <c r="G8511">
        <v>23</v>
      </c>
      <c r="H8511">
        <v>44</v>
      </c>
      <c r="I8511">
        <v>6640.73</v>
      </c>
      <c r="J8511">
        <v>2004.57</v>
      </c>
    </row>
    <row r="8512" spans="2:10" x14ac:dyDescent="0.25">
      <c r="B8512">
        <v>37</v>
      </c>
      <c r="C8512" s="1">
        <v>43129</v>
      </c>
      <c r="D8512">
        <v>3</v>
      </c>
      <c r="E8512">
        <v>294</v>
      </c>
      <c r="F8512">
        <v>145</v>
      </c>
      <c r="G8512">
        <v>16</v>
      </c>
      <c r="H8512">
        <v>229</v>
      </c>
      <c r="I8512">
        <v>5117.01</v>
      </c>
      <c r="J8512">
        <v>2745.61</v>
      </c>
    </row>
    <row r="8513" spans="2:10" x14ac:dyDescent="0.25">
      <c r="B8513">
        <v>37</v>
      </c>
      <c r="C8513" s="1">
        <v>43136</v>
      </c>
      <c r="D8513">
        <v>3</v>
      </c>
      <c r="E8513">
        <v>423</v>
      </c>
      <c r="F8513">
        <v>56</v>
      </c>
      <c r="G8513">
        <v>15</v>
      </c>
      <c r="H8513">
        <v>52</v>
      </c>
      <c r="I8513">
        <v>13693.02</v>
      </c>
      <c r="J8513">
        <v>1706.83</v>
      </c>
    </row>
    <row r="8514" spans="2:10" x14ac:dyDescent="0.25">
      <c r="B8514">
        <v>37</v>
      </c>
      <c r="C8514" s="1">
        <v>43143</v>
      </c>
      <c r="D8514">
        <v>3</v>
      </c>
      <c r="E8514">
        <v>464</v>
      </c>
      <c r="F8514">
        <v>107</v>
      </c>
      <c r="G8514">
        <v>20</v>
      </c>
      <c r="H8514">
        <v>44</v>
      </c>
      <c r="I8514">
        <v>18074.830000000002</v>
      </c>
      <c r="J8514">
        <v>5686.7</v>
      </c>
    </row>
    <row r="8515" spans="2:10" x14ac:dyDescent="0.25">
      <c r="B8515">
        <v>37</v>
      </c>
      <c r="C8515" s="1">
        <v>43150</v>
      </c>
      <c r="D8515">
        <v>3</v>
      </c>
      <c r="E8515">
        <v>551</v>
      </c>
      <c r="F8515">
        <v>66</v>
      </c>
      <c r="G8515">
        <v>25</v>
      </c>
      <c r="H8515">
        <v>343</v>
      </c>
      <c r="I8515">
        <v>7114.88</v>
      </c>
      <c r="J8515">
        <v>4553.1099999999997</v>
      </c>
    </row>
    <row r="8516" spans="2:10" x14ac:dyDescent="0.25">
      <c r="B8516">
        <v>37</v>
      </c>
      <c r="C8516" s="1">
        <v>43157</v>
      </c>
      <c r="D8516">
        <v>3</v>
      </c>
      <c r="E8516">
        <v>592</v>
      </c>
      <c r="F8516">
        <v>40</v>
      </c>
      <c r="G8516">
        <v>5</v>
      </c>
      <c r="H8516">
        <v>130</v>
      </c>
      <c r="I8516">
        <v>10786.17</v>
      </c>
      <c r="J8516">
        <v>5895.98</v>
      </c>
    </row>
    <row r="8517" spans="2:10" x14ac:dyDescent="0.25">
      <c r="B8517">
        <v>37</v>
      </c>
      <c r="C8517" s="1">
        <v>43164</v>
      </c>
      <c r="D8517">
        <v>3</v>
      </c>
      <c r="E8517">
        <v>627</v>
      </c>
      <c r="F8517">
        <v>120</v>
      </c>
      <c r="G8517">
        <v>19</v>
      </c>
      <c r="H8517">
        <v>427</v>
      </c>
      <c r="I8517">
        <v>11401.65</v>
      </c>
      <c r="J8517">
        <v>5020.6899999999996</v>
      </c>
    </row>
    <row r="8518" spans="2:10" x14ac:dyDescent="0.25">
      <c r="B8518">
        <v>37</v>
      </c>
      <c r="C8518" s="1">
        <v>43171</v>
      </c>
      <c r="D8518">
        <v>3</v>
      </c>
      <c r="E8518">
        <v>728</v>
      </c>
      <c r="F8518">
        <v>25</v>
      </c>
      <c r="G8518">
        <v>30</v>
      </c>
      <c r="H8518">
        <v>279</v>
      </c>
      <c r="I8518">
        <v>13625.42</v>
      </c>
      <c r="J8518">
        <v>7178.92</v>
      </c>
    </row>
    <row r="8519" spans="2:10" x14ac:dyDescent="0.25">
      <c r="B8519">
        <v>37</v>
      </c>
      <c r="C8519" s="1">
        <v>43178</v>
      </c>
      <c r="D8519">
        <v>3</v>
      </c>
      <c r="E8519">
        <v>723</v>
      </c>
      <c r="F8519">
        <v>61</v>
      </c>
      <c r="G8519">
        <v>17</v>
      </c>
      <c r="H8519">
        <v>128</v>
      </c>
      <c r="I8519">
        <v>11866.5</v>
      </c>
      <c r="J8519">
        <v>5357.04</v>
      </c>
    </row>
    <row r="8520" spans="2:10" x14ac:dyDescent="0.25">
      <c r="B8520">
        <v>37</v>
      </c>
      <c r="C8520" s="1">
        <v>43185</v>
      </c>
      <c r="D8520">
        <v>3</v>
      </c>
      <c r="E8520">
        <v>767</v>
      </c>
      <c r="F8520">
        <v>108</v>
      </c>
      <c r="G8520">
        <v>23</v>
      </c>
      <c r="H8520">
        <v>303</v>
      </c>
      <c r="I8520">
        <v>19516.38</v>
      </c>
      <c r="J8520">
        <v>9439.4699999999993</v>
      </c>
    </row>
    <row r="8521" spans="2:10" x14ac:dyDescent="0.25">
      <c r="B8521">
        <v>37</v>
      </c>
      <c r="C8521" s="1">
        <v>43192</v>
      </c>
      <c r="D8521">
        <v>3</v>
      </c>
      <c r="E8521">
        <v>852</v>
      </c>
      <c r="F8521">
        <v>58</v>
      </c>
      <c r="G8521">
        <v>29</v>
      </c>
      <c r="H8521">
        <v>550</v>
      </c>
      <c r="I8521">
        <v>26049.43</v>
      </c>
      <c r="J8521">
        <v>8961.33</v>
      </c>
    </row>
    <row r="8522" spans="2:10" x14ac:dyDescent="0.25">
      <c r="B8522">
        <v>37</v>
      </c>
      <c r="C8522" s="1">
        <v>43199</v>
      </c>
      <c r="D8522">
        <v>3</v>
      </c>
      <c r="E8522">
        <v>881</v>
      </c>
      <c r="F8522">
        <v>70</v>
      </c>
      <c r="G8522">
        <v>38</v>
      </c>
      <c r="H8522">
        <v>1790</v>
      </c>
      <c r="I8522">
        <v>15240.52</v>
      </c>
      <c r="J8522">
        <v>5899.12</v>
      </c>
    </row>
    <row r="8523" spans="2:10" x14ac:dyDescent="0.25">
      <c r="B8523">
        <v>37</v>
      </c>
      <c r="C8523" s="1">
        <v>43206</v>
      </c>
      <c r="D8523">
        <v>3</v>
      </c>
      <c r="E8523">
        <v>913</v>
      </c>
      <c r="F8523">
        <v>51</v>
      </c>
      <c r="G8523">
        <v>25</v>
      </c>
      <c r="H8523">
        <v>68</v>
      </c>
      <c r="I8523">
        <v>17235.650000000001</v>
      </c>
      <c r="J8523">
        <v>6476.86</v>
      </c>
    </row>
    <row r="8524" spans="2:10" x14ac:dyDescent="0.25">
      <c r="B8524">
        <v>37</v>
      </c>
      <c r="C8524" s="1">
        <v>43213</v>
      </c>
      <c r="D8524">
        <v>3</v>
      </c>
      <c r="E8524">
        <v>939</v>
      </c>
      <c r="F8524">
        <v>125</v>
      </c>
      <c r="G8524">
        <v>10</v>
      </c>
      <c r="H8524">
        <v>414</v>
      </c>
      <c r="I8524">
        <v>19949.900000000001</v>
      </c>
      <c r="J8524">
        <v>7497.15</v>
      </c>
    </row>
    <row r="8525" spans="2:10" x14ac:dyDescent="0.25">
      <c r="B8525">
        <v>37</v>
      </c>
      <c r="C8525" s="1">
        <v>43220</v>
      </c>
      <c r="D8525">
        <v>3</v>
      </c>
      <c r="E8525">
        <v>1054</v>
      </c>
      <c r="F8525">
        <v>100</v>
      </c>
      <c r="G8525">
        <v>34</v>
      </c>
      <c r="H8525">
        <v>79</v>
      </c>
      <c r="I8525">
        <v>33145.35</v>
      </c>
      <c r="J8525">
        <v>3562.37</v>
      </c>
    </row>
    <row r="8526" spans="2:10" x14ac:dyDescent="0.25">
      <c r="B8526">
        <v>37</v>
      </c>
      <c r="C8526" s="1">
        <v>43227</v>
      </c>
      <c r="D8526">
        <v>3</v>
      </c>
      <c r="E8526">
        <v>1120</v>
      </c>
      <c r="F8526">
        <v>37</v>
      </c>
      <c r="G8526">
        <v>43</v>
      </c>
      <c r="H8526">
        <v>685</v>
      </c>
      <c r="I8526">
        <v>24959.13</v>
      </c>
      <c r="J8526">
        <v>7714.58</v>
      </c>
    </row>
    <row r="8527" spans="2:10" x14ac:dyDescent="0.25">
      <c r="B8527">
        <v>37</v>
      </c>
      <c r="C8527" s="1">
        <v>43234</v>
      </c>
      <c r="D8527">
        <v>3</v>
      </c>
      <c r="E8527">
        <v>1114</v>
      </c>
      <c r="F8527">
        <v>66</v>
      </c>
      <c r="G8527">
        <v>20</v>
      </c>
      <c r="H8527">
        <v>310</v>
      </c>
      <c r="I8527">
        <v>26820.77</v>
      </c>
      <c r="J8527">
        <v>8261.94</v>
      </c>
    </row>
    <row r="8528" spans="2:10" x14ac:dyDescent="0.25">
      <c r="B8528">
        <v>37</v>
      </c>
      <c r="C8528" s="1">
        <v>43241</v>
      </c>
      <c r="D8528">
        <v>3</v>
      </c>
      <c r="E8528">
        <v>1160</v>
      </c>
      <c r="F8528">
        <v>49</v>
      </c>
      <c r="G8528">
        <v>22</v>
      </c>
      <c r="H8528">
        <v>386</v>
      </c>
      <c r="I8528">
        <v>26295.33</v>
      </c>
      <c r="J8528">
        <v>9216.8799999999992</v>
      </c>
    </row>
    <row r="8529" spans="2:10" x14ac:dyDescent="0.25">
      <c r="B8529">
        <v>37</v>
      </c>
      <c r="C8529" s="1">
        <v>43248</v>
      </c>
      <c r="D8529">
        <v>3</v>
      </c>
      <c r="E8529">
        <v>1187</v>
      </c>
      <c r="F8529">
        <v>52</v>
      </c>
      <c r="G8529">
        <v>24</v>
      </c>
      <c r="H8529">
        <v>122</v>
      </c>
      <c r="I8529">
        <v>29316.3</v>
      </c>
      <c r="J8529">
        <v>9369.11</v>
      </c>
    </row>
    <row r="8530" spans="2:10" x14ac:dyDescent="0.25">
      <c r="B8530">
        <v>37</v>
      </c>
      <c r="C8530" s="1">
        <v>43255</v>
      </c>
      <c r="D8530">
        <v>3</v>
      </c>
      <c r="E8530">
        <v>1215</v>
      </c>
      <c r="F8530">
        <v>117</v>
      </c>
      <c r="G8530">
        <v>18</v>
      </c>
      <c r="H8530">
        <v>882</v>
      </c>
      <c r="I8530">
        <v>27274.86</v>
      </c>
      <c r="J8530">
        <v>9938.23</v>
      </c>
    </row>
    <row r="8531" spans="2:10" x14ac:dyDescent="0.25">
      <c r="B8531">
        <v>37</v>
      </c>
      <c r="C8531" s="1">
        <v>43262</v>
      </c>
      <c r="D8531">
        <v>3</v>
      </c>
      <c r="E8531">
        <v>1314</v>
      </c>
      <c r="F8531">
        <v>75</v>
      </c>
      <c r="G8531">
        <v>21</v>
      </c>
      <c r="H8531">
        <v>2201</v>
      </c>
      <c r="I8531">
        <v>27366.93</v>
      </c>
      <c r="J8531">
        <v>8098.66</v>
      </c>
    </row>
    <row r="8532" spans="2:10" x14ac:dyDescent="0.25">
      <c r="B8532">
        <v>37</v>
      </c>
      <c r="C8532" s="1">
        <v>43269</v>
      </c>
      <c r="D8532">
        <v>3</v>
      </c>
      <c r="E8532">
        <v>1368</v>
      </c>
      <c r="F8532">
        <v>45</v>
      </c>
      <c r="G8532">
        <v>31</v>
      </c>
      <c r="H8532">
        <v>900</v>
      </c>
      <c r="I8532">
        <v>36449.68</v>
      </c>
      <c r="J8532">
        <v>8400.35</v>
      </c>
    </row>
    <row r="8533" spans="2:10" x14ac:dyDescent="0.25">
      <c r="B8533">
        <v>37</v>
      </c>
      <c r="C8533" s="1">
        <v>43276</v>
      </c>
      <c r="D8533">
        <v>3</v>
      </c>
      <c r="E8533">
        <v>1382</v>
      </c>
      <c r="F8533">
        <v>89</v>
      </c>
      <c r="G8533">
        <v>33</v>
      </c>
      <c r="H8533">
        <v>543</v>
      </c>
      <c r="I8533">
        <v>13694.82</v>
      </c>
      <c r="J8533">
        <v>10504.72</v>
      </c>
    </row>
    <row r="8534" spans="2:10" x14ac:dyDescent="0.25">
      <c r="B8534">
        <v>37</v>
      </c>
      <c r="C8534" s="1">
        <v>43283</v>
      </c>
      <c r="D8534">
        <v>3</v>
      </c>
      <c r="E8534">
        <v>1438</v>
      </c>
      <c r="F8534">
        <v>53</v>
      </c>
      <c r="G8534">
        <v>17</v>
      </c>
      <c r="H8534">
        <v>323</v>
      </c>
      <c r="I8534">
        <v>41920.51</v>
      </c>
      <c r="J8534">
        <v>8340.9699999999993</v>
      </c>
    </row>
    <row r="8535" spans="2:10" x14ac:dyDescent="0.25">
      <c r="B8535">
        <v>37</v>
      </c>
      <c r="C8535" s="1">
        <v>43290</v>
      </c>
      <c r="D8535">
        <v>3</v>
      </c>
      <c r="E8535">
        <v>1474</v>
      </c>
      <c r="F8535">
        <v>112</v>
      </c>
      <c r="G8535">
        <v>23</v>
      </c>
      <c r="H8535">
        <v>113</v>
      </c>
      <c r="I8535">
        <v>36019.19</v>
      </c>
      <c r="J8535">
        <v>15683.49</v>
      </c>
    </row>
    <row r="8536" spans="2:10" x14ac:dyDescent="0.25">
      <c r="B8536">
        <v>37</v>
      </c>
      <c r="C8536" s="1">
        <v>43297</v>
      </c>
      <c r="D8536">
        <v>3</v>
      </c>
      <c r="E8536">
        <v>1563</v>
      </c>
      <c r="F8536">
        <v>39</v>
      </c>
      <c r="G8536">
        <v>25</v>
      </c>
      <c r="H8536">
        <v>627</v>
      </c>
      <c r="I8536">
        <v>42794.46</v>
      </c>
      <c r="J8536">
        <v>7307.6</v>
      </c>
    </row>
    <row r="8537" spans="2:10" x14ac:dyDescent="0.25">
      <c r="B8537">
        <v>37</v>
      </c>
      <c r="C8537" s="1">
        <v>43304</v>
      </c>
      <c r="D8537">
        <v>3</v>
      </c>
      <c r="E8537">
        <v>1577</v>
      </c>
      <c r="F8537">
        <v>58</v>
      </c>
      <c r="G8537">
        <v>32</v>
      </c>
      <c r="H8537">
        <v>1487</v>
      </c>
      <c r="I8537">
        <v>30410.15</v>
      </c>
      <c r="J8537">
        <v>6436.76</v>
      </c>
    </row>
    <row r="8538" spans="2:10" x14ac:dyDescent="0.25">
      <c r="B8538">
        <v>37</v>
      </c>
      <c r="C8538" s="1">
        <v>43311</v>
      </c>
      <c r="D8538">
        <v>3</v>
      </c>
      <c r="E8538">
        <v>1603</v>
      </c>
      <c r="F8538">
        <v>86</v>
      </c>
      <c r="G8538">
        <v>30</v>
      </c>
      <c r="H8538">
        <v>118</v>
      </c>
      <c r="I8538">
        <v>32564.9</v>
      </c>
      <c r="J8538">
        <v>11048.58</v>
      </c>
    </row>
    <row r="8539" spans="2:10" x14ac:dyDescent="0.25">
      <c r="B8539">
        <v>37</v>
      </c>
      <c r="C8539" s="1">
        <v>43318</v>
      </c>
      <c r="D8539">
        <v>3</v>
      </c>
      <c r="E8539">
        <v>1659</v>
      </c>
      <c r="F8539">
        <v>25</v>
      </c>
      <c r="G8539">
        <v>25</v>
      </c>
      <c r="H8539">
        <v>1287</v>
      </c>
      <c r="I8539">
        <v>32237.93</v>
      </c>
      <c r="J8539">
        <v>8116.29</v>
      </c>
    </row>
    <row r="8540" spans="2:10" x14ac:dyDescent="0.25">
      <c r="B8540">
        <v>37</v>
      </c>
      <c r="C8540" s="1">
        <v>43325</v>
      </c>
      <c r="D8540">
        <v>3</v>
      </c>
      <c r="E8540">
        <v>1659</v>
      </c>
      <c r="F8540">
        <v>58</v>
      </c>
      <c r="G8540">
        <v>20</v>
      </c>
      <c r="H8540">
        <v>878</v>
      </c>
      <c r="I8540">
        <v>29940.57</v>
      </c>
      <c r="J8540">
        <v>13256.94</v>
      </c>
    </row>
    <row r="8541" spans="2:10" x14ac:dyDescent="0.25">
      <c r="B8541">
        <v>37</v>
      </c>
      <c r="C8541" s="1">
        <v>43332</v>
      </c>
      <c r="D8541">
        <v>3</v>
      </c>
      <c r="E8541">
        <v>1697</v>
      </c>
      <c r="F8541">
        <v>59</v>
      </c>
      <c r="G8541">
        <v>22</v>
      </c>
      <c r="H8541">
        <v>278</v>
      </c>
      <c r="I8541">
        <v>44613.53</v>
      </c>
      <c r="J8541">
        <v>8566.48</v>
      </c>
    </row>
    <row r="8542" spans="2:10" x14ac:dyDescent="0.25">
      <c r="B8542">
        <v>37</v>
      </c>
      <c r="C8542" s="1">
        <v>43339</v>
      </c>
      <c r="D8542">
        <v>3</v>
      </c>
      <c r="E8542">
        <v>1734</v>
      </c>
      <c r="F8542">
        <v>125</v>
      </c>
      <c r="G8542">
        <v>19</v>
      </c>
      <c r="H8542">
        <v>194</v>
      </c>
      <c r="I8542">
        <v>46872.28</v>
      </c>
      <c r="J8542">
        <v>11093.25</v>
      </c>
    </row>
    <row r="8543" spans="2:10" x14ac:dyDescent="0.25">
      <c r="B8543">
        <v>37</v>
      </c>
      <c r="C8543" s="1">
        <v>43346</v>
      </c>
      <c r="D8543">
        <v>3</v>
      </c>
      <c r="E8543">
        <v>1840</v>
      </c>
      <c r="F8543">
        <v>83</v>
      </c>
      <c r="G8543">
        <v>8</v>
      </c>
      <c r="H8543">
        <v>976</v>
      </c>
      <c r="I8543">
        <v>45280.85</v>
      </c>
      <c r="J8543">
        <v>15251.69</v>
      </c>
    </row>
    <row r="8544" spans="2:10" x14ac:dyDescent="0.25">
      <c r="B8544">
        <v>37</v>
      </c>
      <c r="C8544" s="1">
        <v>43353</v>
      </c>
      <c r="D8544">
        <v>3</v>
      </c>
      <c r="E8544">
        <v>1915</v>
      </c>
      <c r="F8544">
        <v>50</v>
      </c>
      <c r="G8544">
        <v>24</v>
      </c>
      <c r="H8544">
        <v>1732</v>
      </c>
      <c r="I8544">
        <v>39093.870000000003</v>
      </c>
      <c r="J8544">
        <v>7584.37</v>
      </c>
    </row>
    <row r="8545" spans="2:10" x14ac:dyDescent="0.25">
      <c r="B8545">
        <v>37</v>
      </c>
      <c r="C8545" s="1">
        <v>43360</v>
      </c>
      <c r="D8545">
        <v>3</v>
      </c>
      <c r="E8545">
        <v>1941</v>
      </c>
      <c r="F8545">
        <v>107</v>
      </c>
      <c r="G8545">
        <v>26</v>
      </c>
      <c r="H8545">
        <v>3447</v>
      </c>
      <c r="I8545">
        <v>48343.31</v>
      </c>
      <c r="J8545">
        <v>14164.91</v>
      </c>
    </row>
    <row r="8546" spans="2:10" x14ac:dyDescent="0.25">
      <c r="B8546">
        <v>37</v>
      </c>
      <c r="C8546" s="1">
        <v>43367</v>
      </c>
      <c r="D8546">
        <v>3</v>
      </c>
      <c r="E8546">
        <v>2022</v>
      </c>
      <c r="F8546">
        <v>71</v>
      </c>
      <c r="G8546">
        <v>29</v>
      </c>
      <c r="H8546">
        <v>799</v>
      </c>
      <c r="I8546">
        <v>70282.67</v>
      </c>
      <c r="J8546">
        <v>9139.2900000000009</v>
      </c>
    </row>
    <row r="8547" spans="2:10" x14ac:dyDescent="0.25">
      <c r="B8547">
        <v>37</v>
      </c>
      <c r="C8547" s="1">
        <v>43101</v>
      </c>
      <c r="D8547">
        <v>4</v>
      </c>
      <c r="E8547">
        <v>0</v>
      </c>
      <c r="F8547">
        <v>92</v>
      </c>
      <c r="G8547">
        <v>25</v>
      </c>
      <c r="H8547">
        <v>6</v>
      </c>
      <c r="I8547">
        <v>2374.36</v>
      </c>
      <c r="J8547">
        <v>592.45000000000005</v>
      </c>
    </row>
    <row r="8548" spans="2:10" x14ac:dyDescent="0.25">
      <c r="B8548">
        <v>37</v>
      </c>
      <c r="C8548" s="1">
        <v>43108</v>
      </c>
      <c r="D8548">
        <v>4</v>
      </c>
      <c r="E8548">
        <v>67</v>
      </c>
      <c r="F8548">
        <v>96</v>
      </c>
      <c r="G8548">
        <v>31</v>
      </c>
      <c r="H8548">
        <v>69</v>
      </c>
      <c r="I8548">
        <v>3613.6</v>
      </c>
      <c r="J8548">
        <v>1644.04</v>
      </c>
    </row>
    <row r="8549" spans="2:10" x14ac:dyDescent="0.25">
      <c r="B8549">
        <v>37</v>
      </c>
      <c r="C8549" s="1">
        <v>43115</v>
      </c>
      <c r="D8549">
        <v>4</v>
      </c>
      <c r="E8549">
        <v>132</v>
      </c>
      <c r="F8549">
        <v>74</v>
      </c>
      <c r="G8549">
        <v>23</v>
      </c>
      <c r="H8549">
        <v>12</v>
      </c>
      <c r="I8549">
        <v>5022.97</v>
      </c>
      <c r="J8549">
        <v>3373.88</v>
      </c>
    </row>
    <row r="8550" spans="2:10" x14ac:dyDescent="0.25">
      <c r="B8550">
        <v>37</v>
      </c>
      <c r="C8550" s="1">
        <v>43122</v>
      </c>
      <c r="D8550">
        <v>4</v>
      </c>
      <c r="E8550">
        <v>183</v>
      </c>
      <c r="F8550">
        <v>66</v>
      </c>
      <c r="G8550">
        <v>21</v>
      </c>
      <c r="H8550">
        <v>385</v>
      </c>
      <c r="I8550">
        <v>3887.74</v>
      </c>
      <c r="J8550">
        <v>3155.79</v>
      </c>
    </row>
    <row r="8551" spans="2:10" x14ac:dyDescent="0.25">
      <c r="B8551">
        <v>37</v>
      </c>
      <c r="C8551" s="1">
        <v>43129</v>
      </c>
      <c r="D8551">
        <v>4</v>
      </c>
      <c r="E8551">
        <v>228</v>
      </c>
      <c r="F8551">
        <v>71</v>
      </c>
      <c r="G8551">
        <v>7</v>
      </c>
      <c r="H8551">
        <v>245</v>
      </c>
      <c r="I8551">
        <v>5173.9399999999996</v>
      </c>
      <c r="J8551">
        <v>3350.86</v>
      </c>
    </row>
    <row r="8552" spans="2:10" x14ac:dyDescent="0.25">
      <c r="B8552">
        <v>37</v>
      </c>
      <c r="C8552" s="1">
        <v>43136</v>
      </c>
      <c r="D8552">
        <v>4</v>
      </c>
      <c r="E8552">
        <v>292</v>
      </c>
      <c r="F8552">
        <v>89</v>
      </c>
      <c r="G8552">
        <v>19</v>
      </c>
      <c r="H8552">
        <v>338</v>
      </c>
      <c r="I8552">
        <v>7127.3</v>
      </c>
      <c r="J8552">
        <v>3817.24</v>
      </c>
    </row>
    <row r="8553" spans="2:10" x14ac:dyDescent="0.25">
      <c r="B8553">
        <v>37</v>
      </c>
      <c r="C8553" s="1">
        <v>43143</v>
      </c>
      <c r="D8553">
        <v>4</v>
      </c>
      <c r="E8553">
        <v>362</v>
      </c>
      <c r="F8553">
        <v>114</v>
      </c>
      <c r="G8553">
        <v>25</v>
      </c>
      <c r="H8553">
        <v>251</v>
      </c>
      <c r="I8553">
        <v>7317.11</v>
      </c>
      <c r="J8553">
        <v>3370.83</v>
      </c>
    </row>
    <row r="8554" spans="2:10" x14ac:dyDescent="0.25">
      <c r="B8554">
        <v>37</v>
      </c>
      <c r="C8554" s="1">
        <v>43150</v>
      </c>
      <c r="D8554">
        <v>4</v>
      </c>
      <c r="E8554">
        <v>451</v>
      </c>
      <c r="F8554">
        <v>78</v>
      </c>
      <c r="G8554">
        <v>25</v>
      </c>
      <c r="H8554">
        <v>199</v>
      </c>
      <c r="I8554">
        <v>9972.0300000000007</v>
      </c>
      <c r="J8554">
        <v>7882.05</v>
      </c>
    </row>
    <row r="8555" spans="2:10" x14ac:dyDescent="0.25">
      <c r="B8555">
        <v>37</v>
      </c>
      <c r="C8555" s="1">
        <v>43157</v>
      </c>
      <c r="D8555">
        <v>4</v>
      </c>
      <c r="E8555">
        <v>504</v>
      </c>
      <c r="F8555">
        <v>61</v>
      </c>
      <c r="G8555">
        <v>18</v>
      </c>
      <c r="H8555">
        <v>4</v>
      </c>
      <c r="I8555">
        <v>7270.4</v>
      </c>
      <c r="J8555">
        <v>5164.32</v>
      </c>
    </row>
    <row r="8556" spans="2:10" x14ac:dyDescent="0.25">
      <c r="B8556">
        <v>37</v>
      </c>
      <c r="C8556" s="1">
        <v>43164</v>
      </c>
      <c r="D8556">
        <v>4</v>
      </c>
      <c r="E8556">
        <v>547</v>
      </c>
      <c r="F8556">
        <v>57</v>
      </c>
      <c r="G8556">
        <v>36</v>
      </c>
      <c r="H8556">
        <v>16</v>
      </c>
      <c r="I8556">
        <v>12962.16</v>
      </c>
      <c r="J8556">
        <v>6792.3</v>
      </c>
    </row>
    <row r="8557" spans="2:10" x14ac:dyDescent="0.25">
      <c r="B8557">
        <v>37</v>
      </c>
      <c r="C8557" s="1">
        <v>43171</v>
      </c>
      <c r="D8557">
        <v>4</v>
      </c>
      <c r="E8557">
        <v>568</v>
      </c>
      <c r="F8557">
        <v>103</v>
      </c>
      <c r="G8557">
        <v>32</v>
      </c>
      <c r="H8557">
        <v>705</v>
      </c>
      <c r="I8557">
        <v>11394.08</v>
      </c>
      <c r="J8557">
        <v>7241.99</v>
      </c>
    </row>
    <row r="8558" spans="2:10" x14ac:dyDescent="0.25">
      <c r="B8558">
        <v>37</v>
      </c>
      <c r="C8558" s="1">
        <v>43178</v>
      </c>
      <c r="D8558">
        <v>4</v>
      </c>
      <c r="E8558">
        <v>639</v>
      </c>
      <c r="F8558">
        <v>89</v>
      </c>
      <c r="G8558">
        <v>9</v>
      </c>
      <c r="H8558">
        <v>203</v>
      </c>
      <c r="I8558">
        <v>9116.98</v>
      </c>
      <c r="J8558">
        <v>5165.43</v>
      </c>
    </row>
    <row r="8559" spans="2:10" x14ac:dyDescent="0.25">
      <c r="B8559">
        <v>37</v>
      </c>
      <c r="C8559" s="1">
        <v>43185</v>
      </c>
      <c r="D8559">
        <v>4</v>
      </c>
      <c r="E8559">
        <v>719</v>
      </c>
      <c r="F8559">
        <v>58</v>
      </c>
      <c r="G8559">
        <v>14</v>
      </c>
      <c r="H8559">
        <v>451</v>
      </c>
      <c r="I8559">
        <v>5801.26</v>
      </c>
      <c r="J8559">
        <v>5711.15</v>
      </c>
    </row>
    <row r="8560" spans="2:10" x14ac:dyDescent="0.25">
      <c r="B8560">
        <v>37</v>
      </c>
      <c r="C8560" s="1">
        <v>43192</v>
      </c>
      <c r="D8560">
        <v>4</v>
      </c>
      <c r="E8560">
        <v>763</v>
      </c>
      <c r="F8560">
        <v>67</v>
      </c>
      <c r="G8560">
        <v>28</v>
      </c>
      <c r="H8560">
        <v>13</v>
      </c>
      <c r="I8560">
        <v>14677.62</v>
      </c>
      <c r="J8560">
        <v>10999.14</v>
      </c>
    </row>
    <row r="8561" spans="2:10" x14ac:dyDescent="0.25">
      <c r="B8561">
        <v>37</v>
      </c>
      <c r="C8561" s="1">
        <v>43199</v>
      </c>
      <c r="D8561">
        <v>4</v>
      </c>
      <c r="E8561">
        <v>802</v>
      </c>
      <c r="F8561">
        <v>91</v>
      </c>
      <c r="G8561">
        <v>23</v>
      </c>
      <c r="H8561">
        <v>1107</v>
      </c>
      <c r="I8561">
        <v>13619.79</v>
      </c>
      <c r="J8561">
        <v>10056.39</v>
      </c>
    </row>
    <row r="8562" spans="2:10" x14ac:dyDescent="0.25">
      <c r="B8562">
        <v>37</v>
      </c>
      <c r="C8562" s="1">
        <v>43206</v>
      </c>
      <c r="D8562">
        <v>4</v>
      </c>
      <c r="E8562">
        <v>870</v>
      </c>
      <c r="F8562">
        <v>98</v>
      </c>
      <c r="G8562">
        <v>34</v>
      </c>
      <c r="H8562">
        <v>110</v>
      </c>
      <c r="I8562">
        <v>15163.96</v>
      </c>
      <c r="J8562">
        <v>11667.02</v>
      </c>
    </row>
    <row r="8563" spans="2:10" x14ac:dyDescent="0.25">
      <c r="B8563">
        <v>37</v>
      </c>
      <c r="C8563" s="1">
        <v>43213</v>
      </c>
      <c r="D8563">
        <v>4</v>
      </c>
      <c r="E8563">
        <v>934</v>
      </c>
      <c r="F8563">
        <v>87</v>
      </c>
      <c r="G8563">
        <v>39</v>
      </c>
      <c r="H8563">
        <v>104</v>
      </c>
      <c r="I8563">
        <v>19342.78</v>
      </c>
      <c r="J8563">
        <v>15744.26</v>
      </c>
    </row>
    <row r="8564" spans="2:10" x14ac:dyDescent="0.25">
      <c r="B8564">
        <v>37</v>
      </c>
      <c r="C8564" s="1">
        <v>43220</v>
      </c>
      <c r="D8564">
        <v>4</v>
      </c>
      <c r="E8564">
        <v>982</v>
      </c>
      <c r="F8564">
        <v>76</v>
      </c>
      <c r="G8564">
        <v>15</v>
      </c>
      <c r="H8564">
        <v>330</v>
      </c>
      <c r="I8564">
        <v>13372.06</v>
      </c>
      <c r="J8564">
        <v>16.16</v>
      </c>
    </row>
    <row r="8565" spans="2:10" x14ac:dyDescent="0.25">
      <c r="B8565">
        <v>37</v>
      </c>
      <c r="C8565" s="1">
        <v>43227</v>
      </c>
      <c r="D8565">
        <v>4</v>
      </c>
      <c r="E8565">
        <v>1043</v>
      </c>
      <c r="F8565">
        <v>95</v>
      </c>
      <c r="G8565">
        <v>23</v>
      </c>
      <c r="H8565">
        <v>234</v>
      </c>
      <c r="I8565">
        <v>24434.6</v>
      </c>
      <c r="J8565">
        <v>9324.52</v>
      </c>
    </row>
    <row r="8566" spans="2:10" x14ac:dyDescent="0.25">
      <c r="B8566">
        <v>37</v>
      </c>
      <c r="C8566" s="1">
        <v>43234</v>
      </c>
      <c r="D8566">
        <v>4</v>
      </c>
      <c r="E8566">
        <v>1115</v>
      </c>
      <c r="F8566">
        <v>48</v>
      </c>
      <c r="G8566">
        <v>30</v>
      </c>
      <c r="H8566">
        <v>834</v>
      </c>
      <c r="I8566">
        <v>14855.81</v>
      </c>
      <c r="J8566">
        <v>5724.68</v>
      </c>
    </row>
    <row r="8567" spans="2:10" x14ac:dyDescent="0.25">
      <c r="B8567">
        <v>37</v>
      </c>
      <c r="C8567" s="1">
        <v>43241</v>
      </c>
      <c r="D8567">
        <v>4</v>
      </c>
      <c r="E8567">
        <v>1133</v>
      </c>
      <c r="F8567">
        <v>84</v>
      </c>
      <c r="G8567">
        <v>33</v>
      </c>
      <c r="H8567">
        <v>474</v>
      </c>
      <c r="I8567">
        <v>24723.19</v>
      </c>
      <c r="J8567">
        <v>6308.7</v>
      </c>
    </row>
    <row r="8568" spans="2:10" x14ac:dyDescent="0.25">
      <c r="B8568">
        <v>37</v>
      </c>
      <c r="C8568" s="1">
        <v>43248</v>
      </c>
      <c r="D8568">
        <v>4</v>
      </c>
      <c r="E8568">
        <v>1184</v>
      </c>
      <c r="F8568">
        <v>65</v>
      </c>
      <c r="G8568">
        <v>23</v>
      </c>
      <c r="H8568">
        <v>105</v>
      </c>
      <c r="I8568">
        <v>17120.62</v>
      </c>
      <c r="J8568">
        <v>6988.74</v>
      </c>
    </row>
    <row r="8569" spans="2:10" x14ac:dyDescent="0.25">
      <c r="B8569">
        <v>37</v>
      </c>
      <c r="C8569" s="1">
        <v>43255</v>
      </c>
      <c r="D8569">
        <v>4</v>
      </c>
      <c r="E8569">
        <v>1226</v>
      </c>
      <c r="F8569">
        <v>81</v>
      </c>
      <c r="G8569">
        <v>30</v>
      </c>
      <c r="H8569">
        <v>441</v>
      </c>
      <c r="I8569">
        <v>20746.46</v>
      </c>
      <c r="J8569">
        <v>15514.24</v>
      </c>
    </row>
    <row r="8570" spans="2:10" x14ac:dyDescent="0.25">
      <c r="B8570">
        <v>37</v>
      </c>
      <c r="C8570" s="1">
        <v>43262</v>
      </c>
      <c r="D8570">
        <v>4</v>
      </c>
      <c r="E8570">
        <v>1277</v>
      </c>
      <c r="F8570">
        <v>94</v>
      </c>
      <c r="G8570">
        <v>26</v>
      </c>
      <c r="H8570">
        <v>276</v>
      </c>
      <c r="I8570">
        <v>19871.71</v>
      </c>
      <c r="J8570">
        <v>23733.439999999999</v>
      </c>
    </row>
    <row r="8571" spans="2:10" x14ac:dyDescent="0.25">
      <c r="B8571">
        <v>37</v>
      </c>
      <c r="C8571" s="1">
        <v>43269</v>
      </c>
      <c r="D8571">
        <v>4</v>
      </c>
      <c r="E8571">
        <v>1345</v>
      </c>
      <c r="F8571">
        <v>100</v>
      </c>
      <c r="G8571">
        <v>24</v>
      </c>
      <c r="H8571">
        <v>782</v>
      </c>
      <c r="I8571">
        <v>25568.85</v>
      </c>
      <c r="J8571">
        <v>9754.7999999999993</v>
      </c>
    </row>
    <row r="8572" spans="2:10" x14ac:dyDescent="0.25">
      <c r="B8572">
        <v>37</v>
      </c>
      <c r="C8572" s="1">
        <v>43276</v>
      </c>
      <c r="D8572">
        <v>4</v>
      </c>
      <c r="E8572">
        <v>1421</v>
      </c>
      <c r="F8572">
        <v>94</v>
      </c>
      <c r="G8572">
        <v>19</v>
      </c>
      <c r="H8572">
        <v>275</v>
      </c>
      <c r="I8572">
        <v>36706.660000000003</v>
      </c>
      <c r="J8572">
        <v>11901.75</v>
      </c>
    </row>
    <row r="8573" spans="2:10" x14ac:dyDescent="0.25">
      <c r="B8573">
        <v>37</v>
      </c>
      <c r="C8573" s="1">
        <v>43283</v>
      </c>
      <c r="D8573">
        <v>4</v>
      </c>
      <c r="E8573">
        <v>1496</v>
      </c>
      <c r="F8573">
        <v>104</v>
      </c>
      <c r="G8573">
        <v>28</v>
      </c>
      <c r="H8573">
        <v>525</v>
      </c>
      <c r="I8573">
        <v>35703.65</v>
      </c>
      <c r="J8573">
        <v>20005.98</v>
      </c>
    </row>
    <row r="8574" spans="2:10" x14ac:dyDescent="0.25">
      <c r="B8574">
        <v>37</v>
      </c>
      <c r="C8574" s="1">
        <v>43290</v>
      </c>
      <c r="D8574">
        <v>4</v>
      </c>
      <c r="E8574">
        <v>1572</v>
      </c>
      <c r="F8574">
        <v>107</v>
      </c>
      <c r="G8574">
        <v>20</v>
      </c>
      <c r="H8574">
        <v>557</v>
      </c>
      <c r="I8574">
        <v>29116.2</v>
      </c>
      <c r="J8574">
        <v>11369.8</v>
      </c>
    </row>
    <row r="8575" spans="2:10" x14ac:dyDescent="0.25">
      <c r="B8575">
        <v>37</v>
      </c>
      <c r="C8575" s="1">
        <v>43297</v>
      </c>
      <c r="D8575">
        <v>4</v>
      </c>
      <c r="E8575">
        <v>1659</v>
      </c>
      <c r="F8575">
        <v>128</v>
      </c>
      <c r="G8575">
        <v>17</v>
      </c>
      <c r="H8575">
        <v>307</v>
      </c>
      <c r="I8575">
        <v>23303.82</v>
      </c>
      <c r="J8575">
        <v>14915.16</v>
      </c>
    </row>
    <row r="8576" spans="2:10" x14ac:dyDescent="0.25">
      <c r="B8576">
        <v>37</v>
      </c>
      <c r="C8576" s="1">
        <v>43304</v>
      </c>
      <c r="D8576">
        <v>4</v>
      </c>
      <c r="E8576">
        <v>1770</v>
      </c>
      <c r="F8576">
        <v>77</v>
      </c>
      <c r="G8576">
        <v>11</v>
      </c>
      <c r="H8576">
        <v>475</v>
      </c>
      <c r="I8576">
        <v>31948.49</v>
      </c>
      <c r="J8576">
        <v>18417.25</v>
      </c>
    </row>
    <row r="8577" spans="2:10" x14ac:dyDescent="0.25">
      <c r="B8577">
        <v>37</v>
      </c>
      <c r="C8577" s="1">
        <v>43311</v>
      </c>
      <c r="D8577">
        <v>4</v>
      </c>
      <c r="E8577">
        <v>1836</v>
      </c>
      <c r="F8577">
        <v>75</v>
      </c>
      <c r="G8577">
        <v>29</v>
      </c>
      <c r="H8577">
        <v>93</v>
      </c>
      <c r="I8577">
        <v>35546.51</v>
      </c>
      <c r="J8577">
        <v>16352.97</v>
      </c>
    </row>
    <row r="8578" spans="2:10" x14ac:dyDescent="0.25">
      <c r="B8578">
        <v>37</v>
      </c>
      <c r="C8578" s="1">
        <v>43318</v>
      </c>
      <c r="D8578">
        <v>4</v>
      </c>
      <c r="E8578">
        <v>1882</v>
      </c>
      <c r="F8578">
        <v>56</v>
      </c>
      <c r="G8578">
        <v>29</v>
      </c>
      <c r="H8578">
        <v>704</v>
      </c>
      <c r="I8578">
        <v>27989.79</v>
      </c>
      <c r="J8578">
        <v>24270.92</v>
      </c>
    </row>
    <row r="8579" spans="2:10" x14ac:dyDescent="0.25">
      <c r="B8579">
        <v>37</v>
      </c>
      <c r="C8579" s="1">
        <v>43325</v>
      </c>
      <c r="D8579">
        <v>4</v>
      </c>
      <c r="E8579">
        <v>1909</v>
      </c>
      <c r="F8579">
        <v>84</v>
      </c>
      <c r="G8579">
        <v>38</v>
      </c>
      <c r="H8579">
        <v>324</v>
      </c>
      <c r="I8579">
        <v>28815.26</v>
      </c>
      <c r="J8579">
        <v>19128.560000000001</v>
      </c>
    </row>
    <row r="8580" spans="2:10" x14ac:dyDescent="0.25">
      <c r="B8580">
        <v>37</v>
      </c>
      <c r="C8580" s="1">
        <v>43332</v>
      </c>
      <c r="D8580">
        <v>4</v>
      </c>
      <c r="E8580">
        <v>1955</v>
      </c>
      <c r="F8580">
        <v>69</v>
      </c>
      <c r="G8580">
        <v>21</v>
      </c>
      <c r="H8580">
        <v>2344</v>
      </c>
      <c r="I8580">
        <v>20848.72</v>
      </c>
      <c r="J8580">
        <v>1748.72</v>
      </c>
    </row>
    <row r="8581" spans="2:10" x14ac:dyDescent="0.25">
      <c r="B8581">
        <v>37</v>
      </c>
      <c r="C8581" s="1">
        <v>43339</v>
      </c>
      <c r="D8581">
        <v>4</v>
      </c>
      <c r="E8581">
        <v>2003</v>
      </c>
      <c r="F8581">
        <v>66</v>
      </c>
      <c r="G8581">
        <v>19</v>
      </c>
      <c r="H8581">
        <v>124</v>
      </c>
      <c r="I8581">
        <v>21968.33</v>
      </c>
      <c r="J8581">
        <v>12860.52</v>
      </c>
    </row>
    <row r="8582" spans="2:10" x14ac:dyDescent="0.25">
      <c r="B8582">
        <v>37</v>
      </c>
      <c r="C8582" s="1">
        <v>43346</v>
      </c>
      <c r="D8582">
        <v>4</v>
      </c>
      <c r="E8582">
        <v>2050</v>
      </c>
      <c r="F8582">
        <v>80</v>
      </c>
      <c r="G8582">
        <v>18</v>
      </c>
      <c r="H8582">
        <v>2146</v>
      </c>
      <c r="I8582">
        <v>31623.96</v>
      </c>
      <c r="J8582">
        <v>13498.61</v>
      </c>
    </row>
    <row r="8583" spans="2:10" x14ac:dyDescent="0.25">
      <c r="B8583">
        <v>37</v>
      </c>
      <c r="C8583" s="1">
        <v>43353</v>
      </c>
      <c r="D8583">
        <v>4</v>
      </c>
      <c r="E8583">
        <v>2112</v>
      </c>
      <c r="F8583">
        <v>85</v>
      </c>
      <c r="G8583">
        <v>13</v>
      </c>
      <c r="H8583">
        <v>280</v>
      </c>
      <c r="I8583">
        <v>29106.38</v>
      </c>
      <c r="J8583">
        <v>15747.71</v>
      </c>
    </row>
    <row r="8584" spans="2:10" x14ac:dyDescent="0.25">
      <c r="B8584">
        <v>37</v>
      </c>
      <c r="C8584" s="1">
        <v>43360</v>
      </c>
      <c r="D8584">
        <v>4</v>
      </c>
      <c r="E8584">
        <v>2184</v>
      </c>
      <c r="F8584">
        <v>63</v>
      </c>
      <c r="G8584">
        <v>28</v>
      </c>
      <c r="H8584">
        <v>622</v>
      </c>
      <c r="I8584">
        <v>45645.31</v>
      </c>
      <c r="J8584">
        <v>12808.68</v>
      </c>
    </row>
    <row r="8585" spans="2:10" x14ac:dyDescent="0.25">
      <c r="B8585">
        <v>37</v>
      </c>
      <c r="C8585" s="1">
        <v>43367</v>
      </c>
      <c r="D8585">
        <v>4</v>
      </c>
      <c r="E8585">
        <v>2219</v>
      </c>
      <c r="F8585">
        <v>80</v>
      </c>
      <c r="G8585">
        <v>23</v>
      </c>
      <c r="H8585">
        <v>1319</v>
      </c>
      <c r="I8585">
        <v>40436.39</v>
      </c>
      <c r="J8585">
        <v>34599.32</v>
      </c>
    </row>
    <row r="8586" spans="2:10" x14ac:dyDescent="0.25">
      <c r="B8586">
        <v>37</v>
      </c>
      <c r="C8586" s="1">
        <v>43101</v>
      </c>
      <c r="D8586">
        <v>5</v>
      </c>
      <c r="E8586">
        <v>0</v>
      </c>
      <c r="F8586">
        <v>64</v>
      </c>
      <c r="G8586">
        <v>19</v>
      </c>
      <c r="H8586">
        <v>88</v>
      </c>
      <c r="I8586">
        <v>1363.48</v>
      </c>
      <c r="J8586">
        <v>478.75</v>
      </c>
    </row>
    <row r="8587" spans="2:10" x14ac:dyDescent="0.25">
      <c r="B8587">
        <v>37</v>
      </c>
      <c r="C8587" s="1">
        <v>43108</v>
      </c>
      <c r="D8587">
        <v>5</v>
      </c>
      <c r="E8587">
        <v>45</v>
      </c>
      <c r="F8587">
        <v>97</v>
      </c>
      <c r="G8587">
        <v>18</v>
      </c>
      <c r="H8587">
        <v>63</v>
      </c>
      <c r="I8587">
        <v>2872.28</v>
      </c>
      <c r="J8587">
        <v>759.47</v>
      </c>
    </row>
    <row r="8588" spans="2:10" x14ac:dyDescent="0.25">
      <c r="B8588">
        <v>37</v>
      </c>
      <c r="C8588" s="1">
        <v>43115</v>
      </c>
      <c r="D8588">
        <v>5</v>
      </c>
      <c r="E8588">
        <v>124</v>
      </c>
      <c r="F8588">
        <v>134</v>
      </c>
      <c r="G8588">
        <v>12</v>
      </c>
      <c r="H8588">
        <v>221</v>
      </c>
      <c r="I8588">
        <v>8304.2099999999991</v>
      </c>
      <c r="J8588">
        <v>1537.5</v>
      </c>
    </row>
    <row r="8589" spans="2:10" x14ac:dyDescent="0.25">
      <c r="B8589">
        <v>37</v>
      </c>
      <c r="C8589" s="1">
        <v>43122</v>
      </c>
      <c r="D8589">
        <v>5</v>
      </c>
      <c r="E8589">
        <v>246</v>
      </c>
      <c r="F8589">
        <v>39</v>
      </c>
      <c r="G8589">
        <v>30</v>
      </c>
      <c r="H8589">
        <v>129</v>
      </c>
      <c r="I8589">
        <v>1142.45</v>
      </c>
      <c r="J8589">
        <v>1855.63</v>
      </c>
    </row>
    <row r="8590" spans="2:10" x14ac:dyDescent="0.25">
      <c r="B8590">
        <v>37</v>
      </c>
      <c r="C8590" s="1">
        <v>43129</v>
      </c>
      <c r="D8590">
        <v>5</v>
      </c>
      <c r="E8590">
        <v>255</v>
      </c>
      <c r="F8590">
        <v>87</v>
      </c>
      <c r="G8590">
        <v>34</v>
      </c>
      <c r="H8590">
        <v>45</v>
      </c>
      <c r="I8590">
        <v>6296.52</v>
      </c>
      <c r="J8590">
        <v>2051.4499999999998</v>
      </c>
    </row>
    <row r="8591" spans="2:10" x14ac:dyDescent="0.25">
      <c r="B8591">
        <v>37</v>
      </c>
      <c r="C8591" s="1">
        <v>43136</v>
      </c>
      <c r="D8591">
        <v>5</v>
      </c>
      <c r="E8591">
        <v>308</v>
      </c>
      <c r="F8591">
        <v>117</v>
      </c>
      <c r="G8591">
        <v>40</v>
      </c>
      <c r="H8591">
        <v>284</v>
      </c>
      <c r="I8591">
        <v>10530.37</v>
      </c>
      <c r="J8591">
        <v>3021.87</v>
      </c>
    </row>
    <row r="8592" spans="2:10" x14ac:dyDescent="0.25">
      <c r="B8592">
        <v>37</v>
      </c>
      <c r="C8592" s="1">
        <v>43143</v>
      </c>
      <c r="D8592">
        <v>5</v>
      </c>
      <c r="E8592">
        <v>385</v>
      </c>
      <c r="F8592">
        <v>76</v>
      </c>
      <c r="G8592">
        <v>22</v>
      </c>
      <c r="H8592">
        <v>385</v>
      </c>
      <c r="I8592">
        <v>12382.6</v>
      </c>
      <c r="J8592">
        <v>3089.51</v>
      </c>
    </row>
    <row r="8593" spans="2:10" x14ac:dyDescent="0.25">
      <c r="B8593">
        <v>37</v>
      </c>
      <c r="C8593" s="1">
        <v>43150</v>
      </c>
      <c r="D8593">
        <v>5</v>
      </c>
      <c r="E8593">
        <v>439</v>
      </c>
      <c r="F8593">
        <v>39</v>
      </c>
      <c r="G8593">
        <v>30</v>
      </c>
      <c r="H8593">
        <v>228</v>
      </c>
      <c r="I8593">
        <v>12528.33</v>
      </c>
      <c r="J8593">
        <v>3115.18</v>
      </c>
    </row>
    <row r="8594" spans="2:10" x14ac:dyDescent="0.25">
      <c r="B8594">
        <v>37</v>
      </c>
      <c r="C8594" s="1">
        <v>43157</v>
      </c>
      <c r="D8594">
        <v>5</v>
      </c>
      <c r="E8594">
        <v>448</v>
      </c>
      <c r="F8594">
        <v>64</v>
      </c>
      <c r="G8594">
        <v>18</v>
      </c>
      <c r="H8594">
        <v>321</v>
      </c>
      <c r="I8594">
        <v>10866.55</v>
      </c>
      <c r="J8594">
        <v>2490.7800000000002</v>
      </c>
    </row>
    <row r="8595" spans="2:10" x14ac:dyDescent="0.25">
      <c r="B8595">
        <v>37</v>
      </c>
      <c r="C8595" s="1">
        <v>43164</v>
      </c>
      <c r="D8595">
        <v>5</v>
      </c>
      <c r="E8595">
        <v>494</v>
      </c>
      <c r="F8595">
        <v>62</v>
      </c>
      <c r="G8595">
        <v>18</v>
      </c>
      <c r="H8595">
        <v>128</v>
      </c>
      <c r="I8595">
        <v>10354.89</v>
      </c>
      <c r="J8595">
        <v>3234.89</v>
      </c>
    </row>
    <row r="8596" spans="2:10" x14ac:dyDescent="0.25">
      <c r="B8596">
        <v>37</v>
      </c>
      <c r="C8596" s="1">
        <v>43171</v>
      </c>
      <c r="D8596">
        <v>5</v>
      </c>
      <c r="E8596">
        <v>538</v>
      </c>
      <c r="F8596">
        <v>53</v>
      </c>
      <c r="G8596">
        <v>34</v>
      </c>
      <c r="H8596">
        <v>306</v>
      </c>
      <c r="I8596">
        <v>13901.84</v>
      </c>
      <c r="J8596">
        <v>3272.1</v>
      </c>
    </row>
    <row r="8597" spans="2:10" x14ac:dyDescent="0.25">
      <c r="B8597">
        <v>37</v>
      </c>
      <c r="C8597" s="1">
        <v>43178</v>
      </c>
      <c r="D8597">
        <v>5</v>
      </c>
      <c r="E8597">
        <v>557</v>
      </c>
      <c r="F8597">
        <v>45</v>
      </c>
      <c r="G8597">
        <v>23</v>
      </c>
      <c r="H8597">
        <v>178</v>
      </c>
      <c r="I8597">
        <v>12137.04</v>
      </c>
      <c r="J8597">
        <v>3735.35</v>
      </c>
    </row>
    <row r="8598" spans="2:10" x14ac:dyDescent="0.25">
      <c r="B8598">
        <v>37</v>
      </c>
      <c r="C8598" s="1">
        <v>43185</v>
      </c>
      <c r="D8598">
        <v>5</v>
      </c>
      <c r="E8598">
        <v>579</v>
      </c>
      <c r="F8598">
        <v>52</v>
      </c>
      <c r="G8598">
        <v>30</v>
      </c>
      <c r="H8598">
        <v>561</v>
      </c>
      <c r="I8598">
        <v>8747.91</v>
      </c>
      <c r="J8598">
        <v>2912</v>
      </c>
    </row>
    <row r="8599" spans="2:10" x14ac:dyDescent="0.25">
      <c r="B8599">
        <v>37</v>
      </c>
      <c r="C8599" s="1">
        <v>43192</v>
      </c>
      <c r="D8599">
        <v>5</v>
      </c>
      <c r="E8599">
        <v>601</v>
      </c>
      <c r="F8599">
        <v>83</v>
      </c>
      <c r="G8599">
        <v>29</v>
      </c>
      <c r="H8599">
        <v>937</v>
      </c>
      <c r="I8599">
        <v>22712.16</v>
      </c>
      <c r="J8599">
        <v>4805.96</v>
      </c>
    </row>
    <row r="8600" spans="2:10" x14ac:dyDescent="0.25">
      <c r="B8600">
        <v>37</v>
      </c>
      <c r="C8600" s="1">
        <v>43199</v>
      </c>
      <c r="D8600">
        <v>5</v>
      </c>
      <c r="E8600">
        <v>655</v>
      </c>
      <c r="F8600">
        <v>87</v>
      </c>
      <c r="G8600">
        <v>35</v>
      </c>
      <c r="H8600">
        <v>207</v>
      </c>
      <c r="I8600">
        <v>9410</v>
      </c>
      <c r="J8600">
        <v>4984.8999999999996</v>
      </c>
    </row>
    <row r="8601" spans="2:10" x14ac:dyDescent="0.25">
      <c r="B8601">
        <v>37</v>
      </c>
      <c r="C8601" s="1">
        <v>43206</v>
      </c>
      <c r="D8601">
        <v>5</v>
      </c>
      <c r="E8601">
        <v>707</v>
      </c>
      <c r="F8601">
        <v>60</v>
      </c>
      <c r="G8601">
        <v>25</v>
      </c>
      <c r="H8601">
        <v>309</v>
      </c>
      <c r="I8601">
        <v>13468.15</v>
      </c>
      <c r="J8601">
        <v>3232.4</v>
      </c>
    </row>
    <row r="8602" spans="2:10" x14ac:dyDescent="0.25">
      <c r="B8602">
        <v>37</v>
      </c>
      <c r="C8602" s="1">
        <v>43213</v>
      </c>
      <c r="D8602">
        <v>5</v>
      </c>
      <c r="E8602">
        <v>742</v>
      </c>
      <c r="F8602">
        <v>69</v>
      </c>
      <c r="G8602">
        <v>40</v>
      </c>
      <c r="H8602">
        <v>28</v>
      </c>
      <c r="I8602">
        <v>17489.240000000002</v>
      </c>
      <c r="J8602">
        <v>4429.37</v>
      </c>
    </row>
    <row r="8603" spans="2:10" x14ac:dyDescent="0.25">
      <c r="B8603">
        <v>37</v>
      </c>
      <c r="C8603" s="1">
        <v>43220</v>
      </c>
      <c r="D8603">
        <v>5</v>
      </c>
      <c r="E8603">
        <v>771</v>
      </c>
      <c r="F8603">
        <v>104</v>
      </c>
      <c r="G8603">
        <v>25</v>
      </c>
      <c r="H8603">
        <v>519</v>
      </c>
      <c r="I8603">
        <v>16680.54</v>
      </c>
      <c r="J8603">
        <v>7357.58</v>
      </c>
    </row>
    <row r="8604" spans="2:10" x14ac:dyDescent="0.25">
      <c r="B8604">
        <v>37</v>
      </c>
      <c r="C8604" s="1">
        <v>43227</v>
      </c>
      <c r="D8604">
        <v>5</v>
      </c>
      <c r="E8604">
        <v>850</v>
      </c>
      <c r="F8604">
        <v>84</v>
      </c>
      <c r="G8604">
        <v>21</v>
      </c>
      <c r="H8604">
        <v>692</v>
      </c>
      <c r="I8604">
        <v>24055.65</v>
      </c>
      <c r="J8604">
        <v>5479.41</v>
      </c>
    </row>
    <row r="8605" spans="2:10" x14ac:dyDescent="0.25">
      <c r="B8605">
        <v>37</v>
      </c>
      <c r="C8605" s="1">
        <v>43234</v>
      </c>
      <c r="D8605">
        <v>5</v>
      </c>
      <c r="E8605">
        <v>913</v>
      </c>
      <c r="F8605">
        <v>89</v>
      </c>
      <c r="G8605">
        <v>29</v>
      </c>
      <c r="H8605">
        <v>335</v>
      </c>
      <c r="I8605">
        <v>26229.19</v>
      </c>
      <c r="J8605">
        <v>6301.54</v>
      </c>
    </row>
    <row r="8606" spans="2:10" x14ac:dyDescent="0.25">
      <c r="B8606">
        <v>37</v>
      </c>
      <c r="C8606" s="1">
        <v>43241</v>
      </c>
      <c r="D8606">
        <v>5</v>
      </c>
      <c r="E8606">
        <v>973</v>
      </c>
      <c r="F8606">
        <v>19</v>
      </c>
      <c r="G8606">
        <v>22</v>
      </c>
      <c r="H8606">
        <v>1105</v>
      </c>
      <c r="I8606">
        <v>16292.56</v>
      </c>
      <c r="J8606">
        <v>5413.45</v>
      </c>
    </row>
    <row r="8607" spans="2:10" x14ac:dyDescent="0.25">
      <c r="B8607">
        <v>37</v>
      </c>
      <c r="C8607" s="1">
        <v>43248</v>
      </c>
      <c r="D8607">
        <v>5</v>
      </c>
      <c r="E8607">
        <v>970</v>
      </c>
      <c r="F8607">
        <v>92</v>
      </c>
      <c r="G8607">
        <v>21</v>
      </c>
      <c r="H8607">
        <v>451</v>
      </c>
      <c r="I8607">
        <v>12135.59</v>
      </c>
      <c r="J8607">
        <v>7393.21</v>
      </c>
    </row>
    <row r="8608" spans="2:10" x14ac:dyDescent="0.25">
      <c r="B8608">
        <v>37</v>
      </c>
      <c r="C8608" s="1">
        <v>43255</v>
      </c>
      <c r="D8608">
        <v>5</v>
      </c>
      <c r="E8608">
        <v>1041</v>
      </c>
      <c r="F8608">
        <v>63</v>
      </c>
      <c r="G8608">
        <v>18</v>
      </c>
      <c r="H8608">
        <v>117</v>
      </c>
      <c r="I8608">
        <v>7850.93</v>
      </c>
      <c r="J8608">
        <v>4913.99</v>
      </c>
    </row>
    <row r="8609" spans="2:10" x14ac:dyDescent="0.25">
      <c r="B8609">
        <v>37</v>
      </c>
      <c r="C8609" s="1">
        <v>43262</v>
      </c>
      <c r="D8609">
        <v>5</v>
      </c>
      <c r="E8609">
        <v>1086</v>
      </c>
      <c r="F8609">
        <v>99</v>
      </c>
      <c r="G8609">
        <v>21</v>
      </c>
      <c r="H8609">
        <v>231</v>
      </c>
      <c r="I8609">
        <v>20037.05</v>
      </c>
      <c r="J8609">
        <v>5675.69</v>
      </c>
    </row>
    <row r="8610" spans="2:10" x14ac:dyDescent="0.25">
      <c r="B8610">
        <v>37</v>
      </c>
      <c r="C8610" s="1">
        <v>43269</v>
      </c>
      <c r="D8610">
        <v>5</v>
      </c>
      <c r="E8610">
        <v>1164</v>
      </c>
      <c r="F8610">
        <v>105</v>
      </c>
      <c r="G8610">
        <v>20</v>
      </c>
      <c r="H8610">
        <v>70</v>
      </c>
      <c r="I8610">
        <v>43071.53</v>
      </c>
      <c r="J8610">
        <v>6042.67</v>
      </c>
    </row>
    <row r="8611" spans="2:10" x14ac:dyDescent="0.25">
      <c r="B8611">
        <v>37</v>
      </c>
      <c r="C8611" s="1">
        <v>43276</v>
      </c>
      <c r="D8611">
        <v>5</v>
      </c>
      <c r="E8611">
        <v>1249</v>
      </c>
      <c r="F8611">
        <v>49</v>
      </c>
      <c r="G8611">
        <v>18</v>
      </c>
      <c r="H8611">
        <v>207</v>
      </c>
      <c r="I8611">
        <v>18625.64</v>
      </c>
      <c r="J8611">
        <v>7638.09</v>
      </c>
    </row>
    <row r="8612" spans="2:10" x14ac:dyDescent="0.25">
      <c r="B8612">
        <v>37</v>
      </c>
      <c r="C8612" s="1">
        <v>43283</v>
      </c>
      <c r="D8612">
        <v>5</v>
      </c>
      <c r="E8612">
        <v>1280</v>
      </c>
      <c r="F8612">
        <v>73</v>
      </c>
      <c r="G8612">
        <v>6</v>
      </c>
      <c r="H8612">
        <v>17</v>
      </c>
      <c r="I8612">
        <v>27086.6</v>
      </c>
      <c r="J8612">
        <v>8017.12</v>
      </c>
    </row>
    <row r="8613" spans="2:10" x14ac:dyDescent="0.25">
      <c r="B8613">
        <v>37</v>
      </c>
      <c r="C8613" s="1">
        <v>43290</v>
      </c>
      <c r="D8613">
        <v>5</v>
      </c>
      <c r="E8613">
        <v>1347</v>
      </c>
      <c r="F8613">
        <v>91</v>
      </c>
      <c r="G8613">
        <v>37</v>
      </c>
      <c r="H8613">
        <v>650</v>
      </c>
      <c r="I8613">
        <v>37229.980000000003</v>
      </c>
      <c r="J8613">
        <v>7159.51</v>
      </c>
    </row>
    <row r="8614" spans="2:10" x14ac:dyDescent="0.25">
      <c r="B8614">
        <v>37</v>
      </c>
      <c r="C8614" s="1">
        <v>43297</v>
      </c>
      <c r="D8614">
        <v>5</v>
      </c>
      <c r="E8614">
        <v>1401</v>
      </c>
      <c r="F8614">
        <v>58</v>
      </c>
      <c r="G8614">
        <v>32</v>
      </c>
      <c r="H8614">
        <v>479</v>
      </c>
      <c r="I8614">
        <v>13624.42</v>
      </c>
      <c r="J8614">
        <v>9037.56</v>
      </c>
    </row>
    <row r="8615" spans="2:10" x14ac:dyDescent="0.25">
      <c r="B8615">
        <v>37</v>
      </c>
      <c r="C8615" s="1">
        <v>43304</v>
      </c>
      <c r="D8615">
        <v>5</v>
      </c>
      <c r="E8615">
        <v>1427</v>
      </c>
      <c r="F8615">
        <v>73</v>
      </c>
      <c r="G8615">
        <v>23</v>
      </c>
      <c r="H8615">
        <v>142</v>
      </c>
      <c r="I8615">
        <v>33210.720000000001</v>
      </c>
      <c r="J8615">
        <v>6473.11</v>
      </c>
    </row>
    <row r="8616" spans="2:10" x14ac:dyDescent="0.25">
      <c r="B8616">
        <v>37</v>
      </c>
      <c r="C8616" s="1">
        <v>43311</v>
      </c>
      <c r="D8616">
        <v>5</v>
      </c>
      <c r="E8616">
        <v>1477</v>
      </c>
      <c r="F8616">
        <v>110</v>
      </c>
      <c r="G8616">
        <v>34</v>
      </c>
      <c r="H8616">
        <v>666</v>
      </c>
      <c r="I8616">
        <v>20168.759999999998</v>
      </c>
      <c r="J8616">
        <v>11356.99</v>
      </c>
    </row>
    <row r="8617" spans="2:10" x14ac:dyDescent="0.25">
      <c r="B8617">
        <v>37</v>
      </c>
      <c r="C8617" s="1">
        <v>43318</v>
      </c>
      <c r="D8617">
        <v>5</v>
      </c>
      <c r="E8617">
        <v>1553</v>
      </c>
      <c r="F8617">
        <v>100</v>
      </c>
      <c r="G8617">
        <v>34</v>
      </c>
      <c r="H8617">
        <v>857</v>
      </c>
      <c r="I8617">
        <v>21551.39</v>
      </c>
      <c r="J8617">
        <v>10031.629999999999</v>
      </c>
    </row>
    <row r="8618" spans="2:10" x14ac:dyDescent="0.25">
      <c r="B8618">
        <v>37</v>
      </c>
      <c r="C8618" s="1">
        <v>43325</v>
      </c>
      <c r="D8618">
        <v>5</v>
      </c>
      <c r="E8618">
        <v>1619</v>
      </c>
      <c r="F8618">
        <v>65</v>
      </c>
      <c r="G8618">
        <v>31</v>
      </c>
      <c r="H8618">
        <v>442</v>
      </c>
      <c r="I8618">
        <v>18710.87</v>
      </c>
      <c r="J8618">
        <v>11310.12</v>
      </c>
    </row>
    <row r="8619" spans="2:10" x14ac:dyDescent="0.25">
      <c r="B8619">
        <v>37</v>
      </c>
      <c r="C8619" s="1">
        <v>43332</v>
      </c>
      <c r="D8619">
        <v>5</v>
      </c>
      <c r="E8619">
        <v>1653</v>
      </c>
      <c r="F8619">
        <v>30</v>
      </c>
      <c r="G8619">
        <v>15</v>
      </c>
      <c r="H8619">
        <v>8</v>
      </c>
      <c r="I8619">
        <v>50538.84</v>
      </c>
      <c r="J8619">
        <v>8682.73</v>
      </c>
    </row>
    <row r="8620" spans="2:10" x14ac:dyDescent="0.25">
      <c r="B8620">
        <v>37</v>
      </c>
      <c r="C8620" s="1">
        <v>43339</v>
      </c>
      <c r="D8620">
        <v>5</v>
      </c>
      <c r="E8620">
        <v>1668</v>
      </c>
      <c r="F8620">
        <v>72</v>
      </c>
      <c r="G8620">
        <v>31</v>
      </c>
      <c r="H8620">
        <v>621</v>
      </c>
      <c r="I8620">
        <v>37127.370000000003</v>
      </c>
      <c r="J8620">
        <v>11511.45</v>
      </c>
    </row>
    <row r="8621" spans="2:10" x14ac:dyDescent="0.25">
      <c r="B8621">
        <v>37</v>
      </c>
      <c r="C8621" s="1">
        <v>43346</v>
      </c>
      <c r="D8621">
        <v>5</v>
      </c>
      <c r="E8621">
        <v>1709</v>
      </c>
      <c r="F8621">
        <v>52</v>
      </c>
      <c r="G8621">
        <v>31</v>
      </c>
      <c r="H8621">
        <v>301</v>
      </c>
      <c r="I8621">
        <v>38495.86</v>
      </c>
      <c r="J8621">
        <v>10512.68</v>
      </c>
    </row>
    <row r="8622" spans="2:10" x14ac:dyDescent="0.25">
      <c r="B8622">
        <v>37</v>
      </c>
      <c r="C8622" s="1">
        <v>43353</v>
      </c>
      <c r="D8622">
        <v>5</v>
      </c>
      <c r="E8622">
        <v>1730</v>
      </c>
      <c r="F8622">
        <v>78</v>
      </c>
      <c r="G8622">
        <v>5</v>
      </c>
      <c r="H8622">
        <v>988</v>
      </c>
      <c r="I8622">
        <v>32849.14</v>
      </c>
      <c r="J8622">
        <v>7333.29</v>
      </c>
    </row>
    <row r="8623" spans="2:10" x14ac:dyDescent="0.25">
      <c r="B8623">
        <v>37</v>
      </c>
      <c r="C8623" s="1">
        <v>43360</v>
      </c>
      <c r="D8623">
        <v>5</v>
      </c>
      <c r="E8623">
        <v>1803</v>
      </c>
      <c r="F8623">
        <v>41</v>
      </c>
      <c r="G8623">
        <v>18</v>
      </c>
      <c r="H8623">
        <v>957</v>
      </c>
      <c r="I8623">
        <v>34366.370000000003</v>
      </c>
      <c r="J8623">
        <v>13899.81</v>
      </c>
    </row>
    <row r="8624" spans="2:10" x14ac:dyDescent="0.25">
      <c r="B8624">
        <v>37</v>
      </c>
      <c r="C8624" s="1">
        <v>43367</v>
      </c>
      <c r="D8624">
        <v>5</v>
      </c>
      <c r="E8624">
        <v>1826</v>
      </c>
      <c r="F8624">
        <v>104</v>
      </c>
      <c r="G8624">
        <v>26</v>
      </c>
      <c r="H8624">
        <v>849</v>
      </c>
      <c r="I8624">
        <v>40124.99</v>
      </c>
      <c r="J8624">
        <v>10976.87</v>
      </c>
    </row>
    <row r="8625" spans="2:10" x14ac:dyDescent="0.25">
      <c r="B8625">
        <v>37</v>
      </c>
      <c r="C8625" s="1">
        <v>43101</v>
      </c>
      <c r="D8625">
        <v>6</v>
      </c>
      <c r="E8625">
        <v>0</v>
      </c>
      <c r="F8625">
        <v>80</v>
      </c>
      <c r="G8625">
        <v>35</v>
      </c>
      <c r="H8625">
        <v>25</v>
      </c>
      <c r="I8625">
        <v>826.36</v>
      </c>
      <c r="J8625">
        <v>174.31</v>
      </c>
    </row>
    <row r="8626" spans="2:10" x14ac:dyDescent="0.25">
      <c r="B8626">
        <v>37</v>
      </c>
      <c r="C8626" s="1">
        <v>43108</v>
      </c>
      <c r="D8626">
        <v>6</v>
      </c>
      <c r="E8626">
        <v>45</v>
      </c>
      <c r="F8626">
        <v>49</v>
      </c>
      <c r="G8626">
        <v>31</v>
      </c>
      <c r="H8626">
        <v>29</v>
      </c>
      <c r="I8626">
        <v>770.96</v>
      </c>
      <c r="J8626">
        <v>192.77</v>
      </c>
    </row>
    <row r="8627" spans="2:10" x14ac:dyDescent="0.25">
      <c r="B8627">
        <v>37</v>
      </c>
      <c r="C8627" s="1">
        <v>43115</v>
      </c>
      <c r="D8627">
        <v>6</v>
      </c>
      <c r="E8627">
        <v>63</v>
      </c>
      <c r="F8627">
        <v>74</v>
      </c>
      <c r="G8627">
        <v>36</v>
      </c>
      <c r="H8627">
        <v>67</v>
      </c>
      <c r="I8627">
        <v>1717.25</v>
      </c>
      <c r="J8627">
        <v>278.27999999999997</v>
      </c>
    </row>
    <row r="8628" spans="2:10" x14ac:dyDescent="0.25">
      <c r="B8628">
        <v>37</v>
      </c>
      <c r="C8628" s="1">
        <v>43122</v>
      </c>
      <c r="D8628">
        <v>6</v>
      </c>
      <c r="E8628">
        <v>101</v>
      </c>
      <c r="F8628">
        <v>45</v>
      </c>
      <c r="G8628">
        <v>14</v>
      </c>
      <c r="H8628">
        <v>70</v>
      </c>
      <c r="I8628">
        <v>845.27</v>
      </c>
      <c r="J8628">
        <v>305.62</v>
      </c>
    </row>
    <row r="8629" spans="2:10" x14ac:dyDescent="0.25">
      <c r="B8629">
        <v>37</v>
      </c>
      <c r="C8629" s="1">
        <v>43129</v>
      </c>
      <c r="D8629">
        <v>6</v>
      </c>
      <c r="E8629">
        <v>132</v>
      </c>
      <c r="F8629">
        <v>74</v>
      </c>
      <c r="G8629">
        <v>21</v>
      </c>
      <c r="H8629">
        <v>100</v>
      </c>
      <c r="I8629">
        <v>1818.88</v>
      </c>
      <c r="J8629">
        <v>380.96</v>
      </c>
    </row>
    <row r="8630" spans="2:10" x14ac:dyDescent="0.25">
      <c r="B8630">
        <v>37</v>
      </c>
      <c r="C8630" s="1">
        <v>43136</v>
      </c>
      <c r="D8630">
        <v>6</v>
      </c>
      <c r="E8630">
        <v>185</v>
      </c>
      <c r="F8630">
        <v>21</v>
      </c>
      <c r="G8630">
        <v>23</v>
      </c>
      <c r="H8630">
        <v>164</v>
      </c>
      <c r="I8630">
        <v>1538.29</v>
      </c>
      <c r="J8630">
        <v>399.15</v>
      </c>
    </row>
    <row r="8631" spans="2:10" x14ac:dyDescent="0.25">
      <c r="B8631">
        <v>37</v>
      </c>
      <c r="C8631" s="1">
        <v>43143</v>
      </c>
      <c r="D8631">
        <v>6</v>
      </c>
      <c r="E8631">
        <v>183</v>
      </c>
      <c r="F8631">
        <v>56</v>
      </c>
      <c r="G8631">
        <v>17</v>
      </c>
      <c r="H8631">
        <v>57</v>
      </c>
      <c r="I8631">
        <v>2316.2600000000002</v>
      </c>
      <c r="J8631">
        <v>513.32000000000005</v>
      </c>
    </row>
    <row r="8632" spans="2:10" x14ac:dyDescent="0.25">
      <c r="B8632">
        <v>37</v>
      </c>
      <c r="C8632" s="1">
        <v>43150</v>
      </c>
      <c r="D8632">
        <v>6</v>
      </c>
      <c r="E8632">
        <v>222</v>
      </c>
      <c r="F8632">
        <v>94</v>
      </c>
      <c r="G8632">
        <v>13</v>
      </c>
      <c r="H8632">
        <v>3</v>
      </c>
      <c r="I8632">
        <v>4284.3</v>
      </c>
      <c r="J8632">
        <v>608.29999999999995</v>
      </c>
    </row>
    <row r="8633" spans="2:10" x14ac:dyDescent="0.25">
      <c r="B8633">
        <v>37</v>
      </c>
      <c r="C8633" s="1">
        <v>43157</v>
      </c>
      <c r="D8633">
        <v>6</v>
      </c>
      <c r="E8633">
        <v>303</v>
      </c>
      <c r="F8633">
        <v>85</v>
      </c>
      <c r="G8633">
        <v>33</v>
      </c>
      <c r="H8633">
        <v>89</v>
      </c>
      <c r="I8633">
        <v>2803.96</v>
      </c>
      <c r="J8633">
        <v>751.94</v>
      </c>
    </row>
    <row r="8634" spans="2:10" x14ac:dyDescent="0.25">
      <c r="B8634">
        <v>37</v>
      </c>
      <c r="C8634" s="1">
        <v>43164</v>
      </c>
      <c r="D8634">
        <v>6</v>
      </c>
      <c r="E8634">
        <v>355</v>
      </c>
      <c r="F8634">
        <v>89</v>
      </c>
      <c r="G8634">
        <v>18</v>
      </c>
      <c r="H8634">
        <v>647</v>
      </c>
      <c r="I8634">
        <v>3813.59</v>
      </c>
      <c r="J8634">
        <v>968.63</v>
      </c>
    </row>
    <row r="8635" spans="2:10" x14ac:dyDescent="0.25">
      <c r="B8635">
        <v>37</v>
      </c>
      <c r="C8635" s="1">
        <v>43171</v>
      </c>
      <c r="D8635">
        <v>6</v>
      </c>
      <c r="E8635">
        <v>426</v>
      </c>
      <c r="F8635">
        <v>83</v>
      </c>
      <c r="G8635">
        <v>32</v>
      </c>
      <c r="H8635">
        <v>306</v>
      </c>
      <c r="I8635">
        <v>7095.08</v>
      </c>
      <c r="J8635">
        <v>959.21</v>
      </c>
    </row>
    <row r="8636" spans="2:10" x14ac:dyDescent="0.25">
      <c r="B8636">
        <v>37</v>
      </c>
      <c r="C8636" s="1">
        <v>43178</v>
      </c>
      <c r="D8636">
        <v>6</v>
      </c>
      <c r="E8636">
        <v>477</v>
      </c>
      <c r="F8636">
        <v>93</v>
      </c>
      <c r="G8636">
        <v>30</v>
      </c>
      <c r="H8636">
        <v>88</v>
      </c>
      <c r="I8636">
        <v>4968.1099999999997</v>
      </c>
      <c r="J8636">
        <v>1074.17</v>
      </c>
    </row>
    <row r="8637" spans="2:10" x14ac:dyDescent="0.25">
      <c r="B8637">
        <v>37</v>
      </c>
      <c r="C8637" s="1">
        <v>43185</v>
      </c>
      <c r="D8637">
        <v>6</v>
      </c>
      <c r="E8637">
        <v>540</v>
      </c>
      <c r="F8637">
        <v>83</v>
      </c>
      <c r="G8637">
        <v>23</v>
      </c>
      <c r="H8637">
        <v>249</v>
      </c>
      <c r="I8637">
        <v>6853.05</v>
      </c>
      <c r="J8637">
        <v>1237.6400000000001</v>
      </c>
    </row>
    <row r="8638" spans="2:10" x14ac:dyDescent="0.25">
      <c r="B8638">
        <v>37</v>
      </c>
      <c r="C8638" s="1">
        <v>43192</v>
      </c>
      <c r="D8638">
        <v>6</v>
      </c>
      <c r="E8638">
        <v>600</v>
      </c>
      <c r="F8638">
        <v>77</v>
      </c>
      <c r="G8638">
        <v>35</v>
      </c>
      <c r="H8638">
        <v>521</v>
      </c>
      <c r="I8638">
        <v>5717.73</v>
      </c>
      <c r="J8638">
        <v>1440.03</v>
      </c>
    </row>
    <row r="8639" spans="2:10" x14ac:dyDescent="0.25">
      <c r="B8639">
        <v>37</v>
      </c>
      <c r="C8639" s="1">
        <v>43199</v>
      </c>
      <c r="D8639">
        <v>6</v>
      </c>
      <c r="E8639">
        <v>642</v>
      </c>
      <c r="F8639">
        <v>71</v>
      </c>
      <c r="G8639">
        <v>13</v>
      </c>
      <c r="H8639">
        <v>993</v>
      </c>
      <c r="I8639">
        <v>7984.24</v>
      </c>
      <c r="J8639">
        <v>1329.88</v>
      </c>
    </row>
    <row r="8640" spans="2:10" x14ac:dyDescent="0.25">
      <c r="B8640">
        <v>37</v>
      </c>
      <c r="C8640" s="1">
        <v>43206</v>
      </c>
      <c r="D8640">
        <v>6</v>
      </c>
      <c r="E8640">
        <v>700</v>
      </c>
      <c r="F8640">
        <v>95</v>
      </c>
      <c r="G8640">
        <v>30</v>
      </c>
      <c r="H8640">
        <v>198</v>
      </c>
      <c r="I8640">
        <v>11587.81</v>
      </c>
      <c r="J8640">
        <v>1571.98</v>
      </c>
    </row>
    <row r="8641" spans="2:10" x14ac:dyDescent="0.25">
      <c r="B8641">
        <v>37</v>
      </c>
      <c r="C8641" s="1">
        <v>43213</v>
      </c>
      <c r="D8641">
        <v>6</v>
      </c>
      <c r="E8641">
        <v>765</v>
      </c>
      <c r="F8641">
        <v>92</v>
      </c>
      <c r="G8641">
        <v>35</v>
      </c>
      <c r="H8641">
        <v>231</v>
      </c>
      <c r="I8641">
        <v>2410.75</v>
      </c>
      <c r="J8641">
        <v>1699.95</v>
      </c>
    </row>
    <row r="8642" spans="2:10" x14ac:dyDescent="0.25">
      <c r="B8642">
        <v>37</v>
      </c>
      <c r="C8642" s="1">
        <v>43220</v>
      </c>
      <c r="D8642">
        <v>6</v>
      </c>
      <c r="E8642">
        <v>822</v>
      </c>
      <c r="F8642">
        <v>81</v>
      </c>
      <c r="G8642">
        <v>37</v>
      </c>
      <c r="H8642">
        <v>160</v>
      </c>
      <c r="I8642">
        <v>12345.95</v>
      </c>
      <c r="J8642">
        <v>1834.24</v>
      </c>
    </row>
    <row r="8643" spans="2:10" x14ac:dyDescent="0.25">
      <c r="B8643">
        <v>37</v>
      </c>
      <c r="C8643" s="1">
        <v>43227</v>
      </c>
      <c r="D8643">
        <v>6</v>
      </c>
      <c r="E8643">
        <v>866</v>
      </c>
      <c r="F8643">
        <v>80</v>
      </c>
      <c r="G8643">
        <v>30</v>
      </c>
      <c r="H8643">
        <v>218</v>
      </c>
      <c r="I8643">
        <v>7993.03</v>
      </c>
      <c r="J8643">
        <v>2010.9</v>
      </c>
    </row>
    <row r="8644" spans="2:10" x14ac:dyDescent="0.25">
      <c r="B8644">
        <v>37</v>
      </c>
      <c r="C8644" s="1">
        <v>43234</v>
      </c>
      <c r="D8644">
        <v>6</v>
      </c>
      <c r="E8644">
        <v>916</v>
      </c>
      <c r="F8644">
        <v>91</v>
      </c>
      <c r="G8644">
        <v>23</v>
      </c>
      <c r="H8644">
        <v>227</v>
      </c>
      <c r="I8644">
        <v>5790.89</v>
      </c>
      <c r="J8644">
        <v>2038.91</v>
      </c>
    </row>
    <row r="8645" spans="2:10" x14ac:dyDescent="0.25">
      <c r="B8645">
        <v>37</v>
      </c>
      <c r="C8645" s="1">
        <v>43241</v>
      </c>
      <c r="D8645">
        <v>6</v>
      </c>
      <c r="E8645">
        <v>984</v>
      </c>
      <c r="F8645">
        <v>103</v>
      </c>
      <c r="G8645">
        <v>33</v>
      </c>
      <c r="H8645">
        <v>281</v>
      </c>
      <c r="I8645">
        <v>9880.48</v>
      </c>
      <c r="J8645">
        <v>2138.0700000000002</v>
      </c>
    </row>
    <row r="8646" spans="2:10" x14ac:dyDescent="0.25">
      <c r="B8646">
        <v>37</v>
      </c>
      <c r="C8646" s="1">
        <v>43248</v>
      </c>
      <c r="D8646">
        <v>6</v>
      </c>
      <c r="E8646">
        <v>1054</v>
      </c>
      <c r="F8646">
        <v>90</v>
      </c>
      <c r="G8646">
        <v>25</v>
      </c>
      <c r="H8646">
        <v>417</v>
      </c>
      <c r="I8646">
        <v>8222.8799999999992</v>
      </c>
      <c r="J8646">
        <v>2092.58</v>
      </c>
    </row>
    <row r="8647" spans="2:10" x14ac:dyDescent="0.25">
      <c r="B8647">
        <v>37</v>
      </c>
      <c r="C8647" s="1">
        <v>43255</v>
      </c>
      <c r="D8647">
        <v>6</v>
      </c>
      <c r="E8647">
        <v>1119</v>
      </c>
      <c r="F8647">
        <v>149</v>
      </c>
      <c r="G8647">
        <v>31</v>
      </c>
      <c r="H8647">
        <v>150</v>
      </c>
      <c r="I8647">
        <v>12414.58</v>
      </c>
      <c r="J8647">
        <v>2525.71</v>
      </c>
    </row>
    <row r="8648" spans="2:10" x14ac:dyDescent="0.25">
      <c r="B8648">
        <v>37</v>
      </c>
      <c r="C8648" s="1">
        <v>43262</v>
      </c>
      <c r="D8648">
        <v>6</v>
      </c>
      <c r="E8648">
        <v>1237</v>
      </c>
      <c r="F8648">
        <v>66</v>
      </c>
      <c r="G8648">
        <v>22</v>
      </c>
      <c r="H8648">
        <v>110</v>
      </c>
      <c r="I8648">
        <v>1111.77</v>
      </c>
      <c r="J8648">
        <v>2580.02</v>
      </c>
    </row>
    <row r="8649" spans="2:10" x14ac:dyDescent="0.25">
      <c r="B8649">
        <v>37</v>
      </c>
      <c r="C8649" s="1">
        <v>43269</v>
      </c>
      <c r="D8649">
        <v>6</v>
      </c>
      <c r="E8649">
        <v>1281</v>
      </c>
      <c r="F8649">
        <v>64</v>
      </c>
      <c r="G8649">
        <v>23</v>
      </c>
      <c r="H8649">
        <v>464</v>
      </c>
      <c r="I8649">
        <v>13733.43</v>
      </c>
      <c r="J8649">
        <v>2832.92</v>
      </c>
    </row>
    <row r="8650" spans="2:10" x14ac:dyDescent="0.25">
      <c r="B8650">
        <v>37</v>
      </c>
      <c r="C8650" s="1">
        <v>43276</v>
      </c>
      <c r="D8650">
        <v>6</v>
      </c>
      <c r="E8650">
        <v>1322</v>
      </c>
      <c r="F8650">
        <v>93</v>
      </c>
      <c r="G8650">
        <v>25</v>
      </c>
      <c r="H8650">
        <v>1594</v>
      </c>
      <c r="I8650">
        <v>16829.900000000001</v>
      </c>
      <c r="J8650">
        <v>2797.93</v>
      </c>
    </row>
    <row r="8651" spans="2:10" x14ac:dyDescent="0.25">
      <c r="B8651">
        <v>37</v>
      </c>
      <c r="C8651" s="1">
        <v>43283</v>
      </c>
      <c r="D8651">
        <v>6</v>
      </c>
      <c r="E8651">
        <v>1390</v>
      </c>
      <c r="F8651">
        <v>91</v>
      </c>
      <c r="G8651">
        <v>31</v>
      </c>
      <c r="H8651">
        <v>451</v>
      </c>
      <c r="I8651">
        <v>6779.7</v>
      </c>
      <c r="J8651">
        <v>3017.82</v>
      </c>
    </row>
    <row r="8652" spans="2:10" x14ac:dyDescent="0.25">
      <c r="B8652">
        <v>37</v>
      </c>
      <c r="C8652" s="1">
        <v>43290</v>
      </c>
      <c r="D8652">
        <v>6</v>
      </c>
      <c r="E8652">
        <v>1450</v>
      </c>
      <c r="F8652">
        <v>40</v>
      </c>
      <c r="G8652">
        <v>13</v>
      </c>
      <c r="H8652">
        <v>280</v>
      </c>
      <c r="I8652">
        <v>21569.3</v>
      </c>
      <c r="J8652">
        <v>2702.49</v>
      </c>
    </row>
    <row r="8653" spans="2:10" x14ac:dyDescent="0.25">
      <c r="B8653">
        <v>37</v>
      </c>
      <c r="C8653" s="1">
        <v>43297</v>
      </c>
      <c r="D8653">
        <v>6</v>
      </c>
      <c r="E8653">
        <v>1477</v>
      </c>
      <c r="F8653">
        <v>94</v>
      </c>
      <c r="G8653">
        <v>26</v>
      </c>
      <c r="H8653">
        <v>892</v>
      </c>
      <c r="I8653">
        <v>16411.03</v>
      </c>
      <c r="J8653">
        <v>3321.45</v>
      </c>
    </row>
    <row r="8654" spans="2:10" x14ac:dyDescent="0.25">
      <c r="B8654">
        <v>37</v>
      </c>
      <c r="C8654" s="1">
        <v>43304</v>
      </c>
      <c r="D8654">
        <v>6</v>
      </c>
      <c r="E8654">
        <v>1545</v>
      </c>
      <c r="F8654">
        <v>73</v>
      </c>
      <c r="G8654">
        <v>28</v>
      </c>
      <c r="H8654">
        <v>576</v>
      </c>
      <c r="I8654">
        <v>5796.11</v>
      </c>
      <c r="J8654">
        <v>3205.48</v>
      </c>
    </row>
    <row r="8655" spans="2:10" x14ac:dyDescent="0.25">
      <c r="B8655">
        <v>37</v>
      </c>
      <c r="C8655" s="1">
        <v>43311</v>
      </c>
      <c r="D8655">
        <v>6</v>
      </c>
      <c r="E8655">
        <v>1590</v>
      </c>
      <c r="F8655">
        <v>88</v>
      </c>
      <c r="G8655">
        <v>5</v>
      </c>
      <c r="H8655">
        <v>217</v>
      </c>
      <c r="I8655">
        <v>13771.41</v>
      </c>
      <c r="J8655">
        <v>3040.67</v>
      </c>
    </row>
    <row r="8656" spans="2:10" x14ac:dyDescent="0.25">
      <c r="B8656">
        <v>37</v>
      </c>
      <c r="C8656" s="1">
        <v>43318</v>
      </c>
      <c r="D8656">
        <v>6</v>
      </c>
      <c r="E8656">
        <v>1673</v>
      </c>
      <c r="F8656">
        <v>91</v>
      </c>
      <c r="G8656">
        <v>25</v>
      </c>
      <c r="H8656">
        <v>1409</v>
      </c>
      <c r="I8656">
        <v>14047.48</v>
      </c>
      <c r="J8656">
        <v>3417.78</v>
      </c>
    </row>
    <row r="8657" spans="2:10" x14ac:dyDescent="0.25">
      <c r="B8657">
        <v>37</v>
      </c>
      <c r="C8657" s="1">
        <v>43325</v>
      </c>
      <c r="D8657">
        <v>6</v>
      </c>
      <c r="E8657">
        <v>1739</v>
      </c>
      <c r="F8657">
        <v>57</v>
      </c>
      <c r="G8657">
        <v>35</v>
      </c>
      <c r="H8657">
        <v>739</v>
      </c>
      <c r="I8657">
        <v>19578.78</v>
      </c>
      <c r="J8657">
        <v>3772.25</v>
      </c>
    </row>
    <row r="8658" spans="2:10" x14ac:dyDescent="0.25">
      <c r="B8658">
        <v>37</v>
      </c>
      <c r="C8658" s="1">
        <v>43332</v>
      </c>
      <c r="D8658">
        <v>6</v>
      </c>
      <c r="E8658">
        <v>1761</v>
      </c>
      <c r="F8658">
        <v>84</v>
      </c>
      <c r="G8658">
        <v>33</v>
      </c>
      <c r="H8658">
        <v>530</v>
      </c>
      <c r="I8658">
        <v>22654.46</v>
      </c>
      <c r="J8658">
        <v>3766.23</v>
      </c>
    </row>
    <row r="8659" spans="2:10" x14ac:dyDescent="0.25">
      <c r="B8659">
        <v>37</v>
      </c>
      <c r="C8659" s="1">
        <v>43339</v>
      </c>
      <c r="D8659">
        <v>6</v>
      </c>
      <c r="E8659">
        <v>1812</v>
      </c>
      <c r="F8659">
        <v>57</v>
      </c>
      <c r="G8659">
        <v>23</v>
      </c>
      <c r="H8659">
        <v>485</v>
      </c>
      <c r="I8659">
        <v>11857.89</v>
      </c>
      <c r="J8659">
        <v>3598.87</v>
      </c>
    </row>
    <row r="8660" spans="2:10" x14ac:dyDescent="0.25">
      <c r="B8660">
        <v>37</v>
      </c>
      <c r="C8660" s="1">
        <v>43346</v>
      </c>
      <c r="D8660">
        <v>6</v>
      </c>
      <c r="E8660">
        <v>1846</v>
      </c>
      <c r="F8660">
        <v>52</v>
      </c>
      <c r="G8660">
        <v>31</v>
      </c>
      <c r="H8660">
        <v>1837</v>
      </c>
      <c r="I8660">
        <v>8968.1</v>
      </c>
      <c r="J8660">
        <v>3817.19</v>
      </c>
    </row>
    <row r="8661" spans="2:10" x14ac:dyDescent="0.25">
      <c r="B8661">
        <v>37</v>
      </c>
      <c r="C8661" s="1">
        <v>43353</v>
      </c>
      <c r="D8661">
        <v>6</v>
      </c>
      <c r="E8661">
        <v>1867</v>
      </c>
      <c r="F8661">
        <v>69</v>
      </c>
      <c r="G8661">
        <v>24</v>
      </c>
      <c r="H8661">
        <v>1359</v>
      </c>
      <c r="I8661">
        <v>8537.08</v>
      </c>
      <c r="J8661">
        <v>4068.12</v>
      </c>
    </row>
    <row r="8662" spans="2:10" x14ac:dyDescent="0.25">
      <c r="B8662">
        <v>37</v>
      </c>
      <c r="C8662" s="1">
        <v>43360</v>
      </c>
      <c r="D8662">
        <v>6</v>
      </c>
      <c r="E8662">
        <v>1912</v>
      </c>
      <c r="F8662">
        <v>59</v>
      </c>
      <c r="G8662">
        <v>25</v>
      </c>
      <c r="H8662">
        <v>405</v>
      </c>
      <c r="I8662">
        <v>7933.48</v>
      </c>
      <c r="J8662">
        <v>3791.4</v>
      </c>
    </row>
    <row r="8663" spans="2:10" x14ac:dyDescent="0.25">
      <c r="B8663">
        <v>37</v>
      </c>
      <c r="C8663" s="1">
        <v>43367</v>
      </c>
      <c r="D8663">
        <v>6</v>
      </c>
      <c r="E8663">
        <v>1946</v>
      </c>
      <c r="F8663">
        <v>77</v>
      </c>
      <c r="G8663">
        <v>32</v>
      </c>
      <c r="H8663">
        <v>2181</v>
      </c>
      <c r="I8663">
        <v>23341.02</v>
      </c>
      <c r="J8663">
        <v>4169.63</v>
      </c>
    </row>
    <row r="8664" spans="2:10" x14ac:dyDescent="0.25">
      <c r="B8664">
        <v>38</v>
      </c>
      <c r="C8664" s="1">
        <v>43101</v>
      </c>
      <c r="D8664">
        <v>1</v>
      </c>
      <c r="E8664">
        <v>0</v>
      </c>
      <c r="F8664">
        <v>66</v>
      </c>
      <c r="G8664">
        <v>26</v>
      </c>
      <c r="H8664">
        <v>12</v>
      </c>
      <c r="I8664">
        <v>530.77</v>
      </c>
      <c r="J8664">
        <v>77.069999999999993</v>
      </c>
    </row>
    <row r="8665" spans="2:10" x14ac:dyDescent="0.25">
      <c r="B8665">
        <v>38</v>
      </c>
      <c r="C8665" s="1">
        <v>43108</v>
      </c>
      <c r="D8665">
        <v>1</v>
      </c>
      <c r="E8665">
        <v>40</v>
      </c>
      <c r="F8665">
        <v>64</v>
      </c>
      <c r="G8665">
        <v>19</v>
      </c>
      <c r="H8665">
        <v>30</v>
      </c>
      <c r="I8665">
        <v>453.8</v>
      </c>
      <c r="J8665">
        <v>130.03</v>
      </c>
    </row>
    <row r="8666" spans="2:10" x14ac:dyDescent="0.25">
      <c r="B8666">
        <v>38</v>
      </c>
      <c r="C8666" s="1">
        <v>43115</v>
      </c>
      <c r="D8666">
        <v>1</v>
      </c>
      <c r="E8666">
        <v>85</v>
      </c>
      <c r="F8666">
        <v>81</v>
      </c>
      <c r="G8666">
        <v>18</v>
      </c>
      <c r="H8666">
        <v>3</v>
      </c>
      <c r="I8666">
        <v>1063.3399999999999</v>
      </c>
      <c r="J8666">
        <v>362.77</v>
      </c>
    </row>
    <row r="8667" spans="2:10" x14ac:dyDescent="0.25">
      <c r="B8667">
        <v>38</v>
      </c>
      <c r="C8667" s="1">
        <v>43122</v>
      </c>
      <c r="D8667">
        <v>1</v>
      </c>
      <c r="E8667">
        <v>148</v>
      </c>
      <c r="F8667">
        <v>47</v>
      </c>
      <c r="G8667">
        <v>19</v>
      </c>
      <c r="H8667">
        <v>104</v>
      </c>
      <c r="I8667">
        <v>1439.71</v>
      </c>
      <c r="J8667">
        <v>318.75</v>
      </c>
    </row>
    <row r="8668" spans="2:10" x14ac:dyDescent="0.25">
      <c r="B8668">
        <v>38</v>
      </c>
      <c r="C8668" s="1">
        <v>43129</v>
      </c>
      <c r="D8668">
        <v>1</v>
      </c>
      <c r="E8668">
        <v>176</v>
      </c>
      <c r="F8668">
        <v>82</v>
      </c>
      <c r="G8668">
        <v>16</v>
      </c>
      <c r="H8668">
        <v>128</v>
      </c>
      <c r="I8668">
        <v>2044.16</v>
      </c>
      <c r="J8668">
        <v>565.08000000000004</v>
      </c>
    </row>
    <row r="8669" spans="2:10" x14ac:dyDescent="0.25">
      <c r="B8669">
        <v>38</v>
      </c>
      <c r="C8669" s="1">
        <v>43136</v>
      </c>
      <c r="D8669">
        <v>1</v>
      </c>
      <c r="E8669">
        <v>242</v>
      </c>
      <c r="F8669">
        <v>91</v>
      </c>
      <c r="G8669">
        <v>29</v>
      </c>
      <c r="H8669">
        <v>100</v>
      </c>
      <c r="I8669">
        <v>2109.9</v>
      </c>
      <c r="J8669">
        <v>501.8</v>
      </c>
    </row>
    <row r="8670" spans="2:10" x14ac:dyDescent="0.25">
      <c r="B8670">
        <v>38</v>
      </c>
      <c r="C8670" s="1">
        <v>43143</v>
      </c>
      <c r="D8670">
        <v>1</v>
      </c>
      <c r="E8670">
        <v>304</v>
      </c>
      <c r="F8670">
        <v>23</v>
      </c>
      <c r="G8670">
        <v>26</v>
      </c>
      <c r="H8670">
        <v>129</v>
      </c>
      <c r="I8670">
        <v>2882.16</v>
      </c>
      <c r="J8670">
        <v>559.6</v>
      </c>
    </row>
    <row r="8671" spans="2:10" x14ac:dyDescent="0.25">
      <c r="B8671">
        <v>38</v>
      </c>
      <c r="C8671" s="1">
        <v>43150</v>
      </c>
      <c r="D8671">
        <v>1</v>
      </c>
      <c r="E8671">
        <v>301</v>
      </c>
      <c r="F8671">
        <v>99</v>
      </c>
      <c r="G8671">
        <v>32</v>
      </c>
      <c r="H8671">
        <v>644</v>
      </c>
      <c r="I8671">
        <v>2553.89</v>
      </c>
      <c r="J8671">
        <v>679.82</v>
      </c>
    </row>
    <row r="8672" spans="2:10" x14ac:dyDescent="0.25">
      <c r="B8672">
        <v>38</v>
      </c>
      <c r="C8672" s="1">
        <v>43157</v>
      </c>
      <c r="D8672">
        <v>1</v>
      </c>
      <c r="E8672">
        <v>368</v>
      </c>
      <c r="F8672">
        <v>105</v>
      </c>
      <c r="G8672">
        <v>17</v>
      </c>
      <c r="H8672">
        <v>105</v>
      </c>
      <c r="I8672">
        <v>1843.37</v>
      </c>
      <c r="J8672">
        <v>1362.51</v>
      </c>
    </row>
    <row r="8673" spans="2:10" x14ac:dyDescent="0.25">
      <c r="B8673">
        <v>38</v>
      </c>
      <c r="C8673" s="1">
        <v>43164</v>
      </c>
      <c r="D8673">
        <v>1</v>
      </c>
      <c r="E8673">
        <v>456</v>
      </c>
      <c r="F8673">
        <v>62</v>
      </c>
      <c r="G8673">
        <v>17</v>
      </c>
      <c r="H8673">
        <v>137</v>
      </c>
      <c r="I8673">
        <v>1463.71</v>
      </c>
      <c r="J8673">
        <v>1111.96</v>
      </c>
    </row>
    <row r="8674" spans="2:10" x14ac:dyDescent="0.25">
      <c r="B8674">
        <v>38</v>
      </c>
      <c r="C8674" s="1">
        <v>43171</v>
      </c>
      <c r="D8674">
        <v>1</v>
      </c>
      <c r="E8674">
        <v>501</v>
      </c>
      <c r="F8674">
        <v>53</v>
      </c>
      <c r="G8674">
        <v>29</v>
      </c>
      <c r="H8674">
        <v>216</v>
      </c>
      <c r="I8674">
        <v>2108.11</v>
      </c>
      <c r="J8674">
        <v>1101.81</v>
      </c>
    </row>
    <row r="8675" spans="2:10" x14ac:dyDescent="0.25">
      <c r="B8675">
        <v>38</v>
      </c>
      <c r="C8675" s="1">
        <v>43178</v>
      </c>
      <c r="D8675">
        <v>1</v>
      </c>
      <c r="E8675">
        <v>525</v>
      </c>
      <c r="F8675">
        <v>23</v>
      </c>
      <c r="G8675">
        <v>10</v>
      </c>
      <c r="H8675">
        <v>434</v>
      </c>
      <c r="I8675">
        <v>2868.73</v>
      </c>
      <c r="J8675">
        <v>1123.82</v>
      </c>
    </row>
    <row r="8676" spans="2:10" x14ac:dyDescent="0.25">
      <c r="B8676">
        <v>38</v>
      </c>
      <c r="C8676" s="1">
        <v>43185</v>
      </c>
      <c r="D8676">
        <v>1</v>
      </c>
      <c r="E8676">
        <v>538</v>
      </c>
      <c r="F8676">
        <v>73</v>
      </c>
      <c r="G8676">
        <v>25</v>
      </c>
      <c r="H8676">
        <v>345</v>
      </c>
      <c r="I8676">
        <v>5089.32</v>
      </c>
      <c r="J8676">
        <v>1423.56</v>
      </c>
    </row>
    <row r="8677" spans="2:10" x14ac:dyDescent="0.25">
      <c r="B8677">
        <v>38</v>
      </c>
      <c r="C8677" s="1">
        <v>43192</v>
      </c>
      <c r="D8677">
        <v>1</v>
      </c>
      <c r="E8677">
        <v>586</v>
      </c>
      <c r="F8677">
        <v>44</v>
      </c>
      <c r="G8677">
        <v>30</v>
      </c>
      <c r="H8677">
        <v>257</v>
      </c>
      <c r="I8677">
        <v>5323.32</v>
      </c>
      <c r="J8677">
        <v>1234.1099999999999</v>
      </c>
    </row>
    <row r="8678" spans="2:10" x14ac:dyDescent="0.25">
      <c r="B8678">
        <v>38</v>
      </c>
      <c r="C8678" s="1">
        <v>43199</v>
      </c>
      <c r="D8678">
        <v>1</v>
      </c>
      <c r="E8678">
        <v>600</v>
      </c>
      <c r="F8678">
        <v>38</v>
      </c>
      <c r="G8678">
        <v>37</v>
      </c>
      <c r="H8678">
        <v>314</v>
      </c>
      <c r="I8678">
        <v>3513.72</v>
      </c>
      <c r="J8678">
        <v>1241.17</v>
      </c>
    </row>
    <row r="8679" spans="2:10" x14ac:dyDescent="0.25">
      <c r="B8679">
        <v>38</v>
      </c>
      <c r="C8679" s="1">
        <v>43206</v>
      </c>
      <c r="D8679">
        <v>1</v>
      </c>
      <c r="E8679">
        <v>601</v>
      </c>
      <c r="F8679">
        <v>81</v>
      </c>
      <c r="G8679">
        <v>27</v>
      </c>
      <c r="H8679">
        <v>74</v>
      </c>
      <c r="I8679">
        <v>1702.28</v>
      </c>
      <c r="J8679">
        <v>1165.79</v>
      </c>
    </row>
    <row r="8680" spans="2:10" x14ac:dyDescent="0.25">
      <c r="B8680">
        <v>38</v>
      </c>
      <c r="C8680" s="1">
        <v>43213</v>
      </c>
      <c r="D8680">
        <v>1</v>
      </c>
      <c r="E8680">
        <v>655</v>
      </c>
      <c r="F8680">
        <v>81</v>
      </c>
      <c r="G8680">
        <v>34</v>
      </c>
      <c r="H8680">
        <v>908</v>
      </c>
      <c r="I8680">
        <v>4422.37</v>
      </c>
      <c r="J8680">
        <v>1481.61</v>
      </c>
    </row>
    <row r="8681" spans="2:10" x14ac:dyDescent="0.25">
      <c r="B8681">
        <v>38</v>
      </c>
      <c r="C8681" s="1">
        <v>43220</v>
      </c>
      <c r="D8681">
        <v>1</v>
      </c>
      <c r="E8681">
        <v>702</v>
      </c>
      <c r="F8681">
        <v>105</v>
      </c>
      <c r="G8681">
        <v>11</v>
      </c>
      <c r="H8681">
        <v>259</v>
      </c>
      <c r="I8681">
        <v>6187.45</v>
      </c>
      <c r="J8681">
        <v>1017.59</v>
      </c>
    </row>
    <row r="8682" spans="2:10" x14ac:dyDescent="0.25">
      <c r="B8682">
        <v>38</v>
      </c>
      <c r="C8682" s="1">
        <v>43227</v>
      </c>
      <c r="D8682">
        <v>1</v>
      </c>
      <c r="E8682">
        <v>796</v>
      </c>
      <c r="F8682">
        <v>88</v>
      </c>
      <c r="G8682">
        <v>25</v>
      </c>
      <c r="H8682">
        <v>757</v>
      </c>
      <c r="I8682">
        <v>4760.6400000000003</v>
      </c>
      <c r="J8682">
        <v>1954.47</v>
      </c>
    </row>
    <row r="8683" spans="2:10" x14ac:dyDescent="0.25">
      <c r="B8683">
        <v>38</v>
      </c>
      <c r="C8683" s="1">
        <v>43234</v>
      </c>
      <c r="D8683">
        <v>1</v>
      </c>
      <c r="E8683">
        <v>859</v>
      </c>
      <c r="F8683">
        <v>146</v>
      </c>
      <c r="G8683">
        <v>28</v>
      </c>
      <c r="H8683">
        <v>745</v>
      </c>
      <c r="I8683">
        <v>6277.66</v>
      </c>
      <c r="J8683">
        <v>944.96</v>
      </c>
    </row>
    <row r="8684" spans="2:10" x14ac:dyDescent="0.25">
      <c r="B8684">
        <v>38</v>
      </c>
      <c r="C8684" s="1">
        <v>43241</v>
      </c>
      <c r="D8684">
        <v>1</v>
      </c>
      <c r="E8684">
        <v>977</v>
      </c>
      <c r="F8684">
        <v>38</v>
      </c>
      <c r="G8684">
        <v>19</v>
      </c>
      <c r="H8684">
        <v>93</v>
      </c>
      <c r="I8684">
        <v>10562.34</v>
      </c>
      <c r="J8684">
        <v>1297.8</v>
      </c>
    </row>
    <row r="8685" spans="2:10" x14ac:dyDescent="0.25">
      <c r="B8685">
        <v>38</v>
      </c>
      <c r="C8685" s="1">
        <v>43248</v>
      </c>
      <c r="D8685">
        <v>1</v>
      </c>
      <c r="E8685">
        <v>996</v>
      </c>
      <c r="F8685">
        <v>67</v>
      </c>
      <c r="G8685">
        <v>22</v>
      </c>
      <c r="H8685">
        <v>117</v>
      </c>
      <c r="I8685">
        <v>6085.95</v>
      </c>
      <c r="J8685">
        <v>1668.34</v>
      </c>
    </row>
    <row r="8686" spans="2:10" x14ac:dyDescent="0.25">
      <c r="B8686">
        <v>38</v>
      </c>
      <c r="C8686" s="1">
        <v>43255</v>
      </c>
      <c r="D8686">
        <v>1</v>
      </c>
      <c r="E8686">
        <v>1041</v>
      </c>
      <c r="F8686">
        <v>110</v>
      </c>
      <c r="G8686">
        <v>17</v>
      </c>
      <c r="H8686">
        <v>560</v>
      </c>
      <c r="I8686">
        <v>8263.0400000000009</v>
      </c>
      <c r="J8686">
        <v>2576.67</v>
      </c>
    </row>
    <row r="8687" spans="2:10" x14ac:dyDescent="0.25">
      <c r="B8687">
        <v>38</v>
      </c>
      <c r="C8687" s="1">
        <v>43262</v>
      </c>
      <c r="D8687">
        <v>1</v>
      </c>
      <c r="E8687">
        <v>1134</v>
      </c>
      <c r="F8687">
        <v>121</v>
      </c>
      <c r="G8687">
        <v>21</v>
      </c>
      <c r="H8687">
        <v>34</v>
      </c>
      <c r="I8687">
        <v>8236.8799999999992</v>
      </c>
      <c r="J8687">
        <v>1925.19</v>
      </c>
    </row>
    <row r="8688" spans="2:10" x14ac:dyDescent="0.25">
      <c r="B8688">
        <v>38</v>
      </c>
      <c r="C8688" s="1">
        <v>43269</v>
      </c>
      <c r="D8688">
        <v>1</v>
      </c>
      <c r="E8688">
        <v>1234</v>
      </c>
      <c r="F8688">
        <v>77</v>
      </c>
      <c r="G8688">
        <v>17</v>
      </c>
      <c r="H8688">
        <v>391</v>
      </c>
      <c r="I8688">
        <v>6650</v>
      </c>
      <c r="J8688">
        <v>3260.82</v>
      </c>
    </row>
    <row r="8689" spans="2:10" x14ac:dyDescent="0.25">
      <c r="B8689">
        <v>38</v>
      </c>
      <c r="C8689" s="1">
        <v>43276</v>
      </c>
      <c r="D8689">
        <v>1</v>
      </c>
      <c r="E8689">
        <v>1294</v>
      </c>
      <c r="F8689">
        <v>62</v>
      </c>
      <c r="G8689">
        <v>32</v>
      </c>
      <c r="H8689">
        <v>216</v>
      </c>
      <c r="I8689">
        <v>11882.32</v>
      </c>
      <c r="J8689">
        <v>3209.28</v>
      </c>
    </row>
    <row r="8690" spans="2:10" x14ac:dyDescent="0.25">
      <c r="B8690">
        <v>38</v>
      </c>
      <c r="C8690" s="1">
        <v>43283</v>
      </c>
      <c r="D8690">
        <v>1</v>
      </c>
      <c r="E8690">
        <v>1324</v>
      </c>
      <c r="F8690">
        <v>105</v>
      </c>
      <c r="G8690">
        <v>32</v>
      </c>
      <c r="H8690">
        <v>305</v>
      </c>
      <c r="I8690">
        <v>7604.94</v>
      </c>
      <c r="J8690">
        <v>2586.67</v>
      </c>
    </row>
    <row r="8691" spans="2:10" x14ac:dyDescent="0.25">
      <c r="B8691">
        <v>38</v>
      </c>
      <c r="C8691" s="1">
        <v>43290</v>
      </c>
      <c r="D8691">
        <v>1</v>
      </c>
      <c r="E8691">
        <v>1397</v>
      </c>
      <c r="F8691">
        <v>68</v>
      </c>
      <c r="G8691">
        <v>15</v>
      </c>
      <c r="H8691">
        <v>246</v>
      </c>
      <c r="I8691">
        <v>10740.45</v>
      </c>
      <c r="J8691">
        <v>2394.19</v>
      </c>
    </row>
    <row r="8692" spans="2:10" x14ac:dyDescent="0.25">
      <c r="B8692">
        <v>38</v>
      </c>
      <c r="C8692" s="1">
        <v>43297</v>
      </c>
      <c r="D8692">
        <v>1</v>
      </c>
      <c r="E8692">
        <v>1450</v>
      </c>
      <c r="F8692">
        <v>90</v>
      </c>
      <c r="G8692">
        <v>29</v>
      </c>
      <c r="H8692">
        <v>958</v>
      </c>
      <c r="I8692">
        <v>12482.19</v>
      </c>
      <c r="J8692">
        <v>2602.61</v>
      </c>
    </row>
    <row r="8693" spans="2:10" x14ac:dyDescent="0.25">
      <c r="B8693">
        <v>38</v>
      </c>
      <c r="C8693" s="1">
        <v>43304</v>
      </c>
      <c r="D8693">
        <v>1</v>
      </c>
      <c r="E8693">
        <v>1511</v>
      </c>
      <c r="F8693">
        <v>143</v>
      </c>
      <c r="G8693">
        <v>19</v>
      </c>
      <c r="H8693">
        <v>465</v>
      </c>
      <c r="I8693">
        <v>10013.84</v>
      </c>
      <c r="J8693">
        <v>3293.97</v>
      </c>
    </row>
    <row r="8694" spans="2:10" x14ac:dyDescent="0.25">
      <c r="B8694">
        <v>38</v>
      </c>
      <c r="C8694" s="1">
        <v>43311</v>
      </c>
      <c r="D8694">
        <v>1</v>
      </c>
      <c r="E8694">
        <v>1635</v>
      </c>
      <c r="F8694">
        <v>84</v>
      </c>
      <c r="G8694">
        <v>35</v>
      </c>
      <c r="H8694">
        <v>520</v>
      </c>
      <c r="I8694">
        <v>5894.54</v>
      </c>
      <c r="J8694">
        <v>3624.41</v>
      </c>
    </row>
    <row r="8695" spans="2:10" x14ac:dyDescent="0.25">
      <c r="B8695">
        <v>38</v>
      </c>
      <c r="C8695" s="1">
        <v>43318</v>
      </c>
      <c r="D8695">
        <v>1</v>
      </c>
      <c r="E8695">
        <v>1684</v>
      </c>
      <c r="F8695">
        <v>31</v>
      </c>
      <c r="G8695">
        <v>23</v>
      </c>
      <c r="H8695">
        <v>1385</v>
      </c>
      <c r="I8695">
        <v>8864.07</v>
      </c>
      <c r="J8695">
        <v>3213.21</v>
      </c>
    </row>
    <row r="8696" spans="2:10" x14ac:dyDescent="0.25">
      <c r="B8696">
        <v>38</v>
      </c>
      <c r="C8696" s="1">
        <v>43325</v>
      </c>
      <c r="D8696">
        <v>1</v>
      </c>
      <c r="E8696">
        <v>1692</v>
      </c>
      <c r="F8696">
        <v>111</v>
      </c>
      <c r="G8696">
        <v>23</v>
      </c>
      <c r="H8696">
        <v>1801</v>
      </c>
      <c r="I8696">
        <v>11531.47</v>
      </c>
      <c r="J8696">
        <v>1871.18</v>
      </c>
    </row>
    <row r="8697" spans="2:10" x14ac:dyDescent="0.25">
      <c r="B8697">
        <v>38</v>
      </c>
      <c r="C8697" s="1">
        <v>43332</v>
      </c>
      <c r="D8697">
        <v>1</v>
      </c>
      <c r="E8697">
        <v>1780</v>
      </c>
      <c r="F8697">
        <v>65</v>
      </c>
      <c r="G8697">
        <v>18</v>
      </c>
      <c r="H8697">
        <v>197</v>
      </c>
      <c r="I8697">
        <v>11874.38</v>
      </c>
      <c r="J8697">
        <v>3533.81</v>
      </c>
    </row>
    <row r="8698" spans="2:10" x14ac:dyDescent="0.25">
      <c r="B8698">
        <v>38</v>
      </c>
      <c r="C8698" s="1">
        <v>43339</v>
      </c>
      <c r="D8698">
        <v>1</v>
      </c>
      <c r="E8698">
        <v>1827</v>
      </c>
      <c r="F8698">
        <v>85</v>
      </c>
      <c r="G8698">
        <v>27</v>
      </c>
      <c r="H8698">
        <v>508</v>
      </c>
      <c r="I8698">
        <v>15364.26</v>
      </c>
      <c r="J8698">
        <v>3513.37</v>
      </c>
    </row>
    <row r="8699" spans="2:10" x14ac:dyDescent="0.25">
      <c r="B8699">
        <v>38</v>
      </c>
      <c r="C8699" s="1">
        <v>43346</v>
      </c>
      <c r="D8699">
        <v>1</v>
      </c>
      <c r="E8699">
        <v>1885</v>
      </c>
      <c r="F8699">
        <v>86</v>
      </c>
      <c r="G8699">
        <v>25</v>
      </c>
      <c r="H8699">
        <v>220</v>
      </c>
      <c r="I8699">
        <v>8729.69</v>
      </c>
      <c r="J8699">
        <v>2379.4299999999998</v>
      </c>
    </row>
    <row r="8700" spans="2:10" x14ac:dyDescent="0.25">
      <c r="B8700">
        <v>38</v>
      </c>
      <c r="C8700" s="1">
        <v>43353</v>
      </c>
      <c r="D8700">
        <v>1</v>
      </c>
      <c r="E8700">
        <v>1946</v>
      </c>
      <c r="F8700">
        <v>53</v>
      </c>
      <c r="G8700">
        <v>20</v>
      </c>
      <c r="H8700">
        <v>93</v>
      </c>
      <c r="I8700">
        <v>11047.54</v>
      </c>
      <c r="J8700">
        <v>4548.71</v>
      </c>
    </row>
    <row r="8701" spans="2:10" x14ac:dyDescent="0.25">
      <c r="B8701">
        <v>38</v>
      </c>
      <c r="C8701" s="1">
        <v>43360</v>
      </c>
      <c r="D8701">
        <v>1</v>
      </c>
      <c r="E8701">
        <v>1979</v>
      </c>
      <c r="F8701">
        <v>132</v>
      </c>
      <c r="G8701">
        <v>25</v>
      </c>
      <c r="H8701">
        <v>306</v>
      </c>
      <c r="I8701">
        <v>10227.209999999999</v>
      </c>
      <c r="J8701">
        <v>3270.34</v>
      </c>
    </row>
    <row r="8702" spans="2:10" x14ac:dyDescent="0.25">
      <c r="B8702">
        <v>38</v>
      </c>
      <c r="C8702" s="1">
        <v>43367</v>
      </c>
      <c r="D8702">
        <v>1</v>
      </c>
      <c r="E8702">
        <v>2086</v>
      </c>
      <c r="F8702">
        <v>40</v>
      </c>
      <c r="G8702">
        <v>18</v>
      </c>
      <c r="H8702">
        <v>1379</v>
      </c>
      <c r="I8702">
        <v>13339.76</v>
      </c>
      <c r="J8702">
        <v>3251.58</v>
      </c>
    </row>
    <row r="8703" spans="2:10" x14ac:dyDescent="0.25">
      <c r="B8703">
        <v>38</v>
      </c>
      <c r="C8703" s="1">
        <v>43101</v>
      </c>
      <c r="D8703">
        <v>2</v>
      </c>
      <c r="E8703">
        <v>0</v>
      </c>
      <c r="F8703">
        <v>74</v>
      </c>
      <c r="G8703">
        <v>25</v>
      </c>
      <c r="H8703">
        <v>11</v>
      </c>
      <c r="I8703">
        <v>772.79</v>
      </c>
      <c r="J8703">
        <v>444.96</v>
      </c>
    </row>
    <row r="8704" spans="2:10" x14ac:dyDescent="0.25">
      <c r="B8704">
        <v>38</v>
      </c>
      <c r="C8704" s="1">
        <v>43108</v>
      </c>
      <c r="D8704">
        <v>2</v>
      </c>
      <c r="E8704">
        <v>49</v>
      </c>
      <c r="F8704">
        <v>93</v>
      </c>
      <c r="G8704">
        <v>20</v>
      </c>
      <c r="H8704">
        <v>33</v>
      </c>
      <c r="I8704">
        <v>2032.79</v>
      </c>
      <c r="J8704">
        <v>902.14</v>
      </c>
    </row>
    <row r="8705" spans="2:10" x14ac:dyDescent="0.25">
      <c r="B8705">
        <v>38</v>
      </c>
      <c r="C8705" s="1">
        <v>43115</v>
      </c>
      <c r="D8705">
        <v>2</v>
      </c>
      <c r="E8705">
        <v>122</v>
      </c>
      <c r="F8705">
        <v>119</v>
      </c>
      <c r="G8705">
        <v>21</v>
      </c>
      <c r="H8705">
        <v>94</v>
      </c>
      <c r="I8705">
        <v>3300.34</v>
      </c>
      <c r="J8705">
        <v>1654.26</v>
      </c>
    </row>
    <row r="8706" spans="2:10" x14ac:dyDescent="0.25">
      <c r="B8706">
        <v>38</v>
      </c>
      <c r="C8706" s="1">
        <v>43122</v>
      </c>
      <c r="D8706">
        <v>2</v>
      </c>
      <c r="E8706">
        <v>220</v>
      </c>
      <c r="F8706">
        <v>88</v>
      </c>
      <c r="G8706">
        <v>40</v>
      </c>
      <c r="H8706">
        <v>515</v>
      </c>
      <c r="I8706">
        <v>3886.64</v>
      </c>
      <c r="J8706">
        <v>2764.56</v>
      </c>
    </row>
    <row r="8707" spans="2:10" x14ac:dyDescent="0.25">
      <c r="B8707">
        <v>38</v>
      </c>
      <c r="C8707" s="1">
        <v>43129</v>
      </c>
      <c r="D8707">
        <v>2</v>
      </c>
      <c r="E8707">
        <v>268</v>
      </c>
      <c r="F8707">
        <v>99</v>
      </c>
      <c r="G8707">
        <v>7</v>
      </c>
      <c r="H8707">
        <v>97</v>
      </c>
      <c r="I8707">
        <v>2899.88</v>
      </c>
      <c r="J8707">
        <v>1443.59</v>
      </c>
    </row>
    <row r="8708" spans="2:10" x14ac:dyDescent="0.25">
      <c r="B8708">
        <v>38</v>
      </c>
      <c r="C8708" s="1">
        <v>43136</v>
      </c>
      <c r="D8708">
        <v>2</v>
      </c>
      <c r="E8708">
        <v>360</v>
      </c>
      <c r="F8708">
        <v>77</v>
      </c>
      <c r="G8708">
        <v>24</v>
      </c>
      <c r="H8708">
        <v>605</v>
      </c>
      <c r="I8708">
        <v>5765.87</v>
      </c>
      <c r="J8708">
        <v>2812.05</v>
      </c>
    </row>
    <row r="8709" spans="2:10" x14ac:dyDescent="0.25">
      <c r="B8709">
        <v>38</v>
      </c>
      <c r="C8709" s="1">
        <v>43143</v>
      </c>
      <c r="D8709">
        <v>2</v>
      </c>
      <c r="E8709">
        <v>413</v>
      </c>
      <c r="F8709">
        <v>58</v>
      </c>
      <c r="G8709">
        <v>29</v>
      </c>
      <c r="H8709">
        <v>78</v>
      </c>
      <c r="I8709">
        <v>4358.8599999999997</v>
      </c>
      <c r="J8709">
        <v>3355.38</v>
      </c>
    </row>
    <row r="8710" spans="2:10" x14ac:dyDescent="0.25">
      <c r="B8710">
        <v>38</v>
      </c>
      <c r="C8710" s="1">
        <v>43150</v>
      </c>
      <c r="D8710">
        <v>2</v>
      </c>
      <c r="E8710">
        <v>442</v>
      </c>
      <c r="F8710">
        <v>96</v>
      </c>
      <c r="G8710">
        <v>19</v>
      </c>
      <c r="H8710">
        <v>441</v>
      </c>
      <c r="I8710">
        <v>6345.15</v>
      </c>
      <c r="J8710">
        <v>2857.55</v>
      </c>
    </row>
    <row r="8711" spans="2:10" x14ac:dyDescent="0.25">
      <c r="B8711">
        <v>38</v>
      </c>
      <c r="C8711" s="1">
        <v>43157</v>
      </c>
      <c r="D8711">
        <v>2</v>
      </c>
      <c r="E8711">
        <v>519</v>
      </c>
      <c r="F8711">
        <v>56</v>
      </c>
      <c r="G8711">
        <v>36</v>
      </c>
      <c r="H8711">
        <v>306</v>
      </c>
      <c r="I8711">
        <v>9984.61</v>
      </c>
      <c r="J8711">
        <v>3084.17</v>
      </c>
    </row>
    <row r="8712" spans="2:10" x14ac:dyDescent="0.25">
      <c r="B8712">
        <v>38</v>
      </c>
      <c r="C8712" s="1">
        <v>43164</v>
      </c>
      <c r="D8712">
        <v>2</v>
      </c>
      <c r="E8712">
        <v>539</v>
      </c>
      <c r="F8712">
        <v>105</v>
      </c>
      <c r="G8712">
        <v>29</v>
      </c>
      <c r="H8712">
        <v>257</v>
      </c>
      <c r="I8712">
        <v>5836.18</v>
      </c>
      <c r="J8712">
        <v>1553.19</v>
      </c>
    </row>
    <row r="8713" spans="2:10" x14ac:dyDescent="0.25">
      <c r="B8713">
        <v>38</v>
      </c>
      <c r="C8713" s="1">
        <v>43171</v>
      </c>
      <c r="D8713">
        <v>2</v>
      </c>
      <c r="E8713">
        <v>615</v>
      </c>
      <c r="F8713">
        <v>81</v>
      </c>
      <c r="G8713">
        <v>32</v>
      </c>
      <c r="H8713">
        <v>285</v>
      </c>
      <c r="I8713">
        <v>7808.96</v>
      </c>
      <c r="J8713">
        <v>3972.15</v>
      </c>
    </row>
    <row r="8714" spans="2:10" x14ac:dyDescent="0.25">
      <c r="B8714">
        <v>38</v>
      </c>
      <c r="C8714" s="1">
        <v>43178</v>
      </c>
      <c r="D8714">
        <v>2</v>
      </c>
      <c r="E8714">
        <v>664</v>
      </c>
      <c r="F8714">
        <v>66</v>
      </c>
      <c r="G8714">
        <v>24</v>
      </c>
      <c r="H8714">
        <v>242</v>
      </c>
      <c r="I8714">
        <v>12276.65</v>
      </c>
      <c r="J8714">
        <v>5683.18</v>
      </c>
    </row>
    <row r="8715" spans="2:10" x14ac:dyDescent="0.25">
      <c r="B8715">
        <v>38</v>
      </c>
      <c r="C8715" s="1">
        <v>43185</v>
      </c>
      <c r="D8715">
        <v>2</v>
      </c>
      <c r="E8715">
        <v>706</v>
      </c>
      <c r="F8715">
        <v>60</v>
      </c>
      <c r="G8715">
        <v>11</v>
      </c>
      <c r="H8715">
        <v>190</v>
      </c>
      <c r="I8715">
        <v>13105</v>
      </c>
      <c r="J8715">
        <v>4625.63</v>
      </c>
    </row>
    <row r="8716" spans="2:10" x14ac:dyDescent="0.25">
      <c r="B8716">
        <v>38</v>
      </c>
      <c r="C8716" s="1">
        <v>43192</v>
      </c>
      <c r="D8716">
        <v>2</v>
      </c>
      <c r="E8716">
        <v>755</v>
      </c>
      <c r="F8716">
        <v>82</v>
      </c>
      <c r="G8716">
        <v>17</v>
      </c>
      <c r="H8716">
        <v>398</v>
      </c>
      <c r="I8716">
        <v>11786</v>
      </c>
      <c r="J8716">
        <v>4655.09</v>
      </c>
    </row>
    <row r="8717" spans="2:10" x14ac:dyDescent="0.25">
      <c r="B8717">
        <v>38</v>
      </c>
      <c r="C8717" s="1">
        <v>43199</v>
      </c>
      <c r="D8717">
        <v>2</v>
      </c>
      <c r="E8717">
        <v>820</v>
      </c>
      <c r="F8717">
        <v>45</v>
      </c>
      <c r="G8717">
        <v>23</v>
      </c>
      <c r="H8717">
        <v>184</v>
      </c>
      <c r="I8717">
        <v>9430.9</v>
      </c>
      <c r="J8717">
        <v>3857.67</v>
      </c>
    </row>
    <row r="8718" spans="2:10" x14ac:dyDescent="0.25">
      <c r="B8718">
        <v>38</v>
      </c>
      <c r="C8718" s="1">
        <v>43206</v>
      </c>
      <c r="D8718">
        <v>2</v>
      </c>
      <c r="E8718">
        <v>842</v>
      </c>
      <c r="F8718">
        <v>115</v>
      </c>
      <c r="G8718">
        <v>24</v>
      </c>
      <c r="H8718">
        <v>593</v>
      </c>
      <c r="I8718">
        <v>10868.14</v>
      </c>
      <c r="J8718">
        <v>4272.03</v>
      </c>
    </row>
    <row r="8719" spans="2:10" x14ac:dyDescent="0.25">
      <c r="B8719">
        <v>38</v>
      </c>
      <c r="C8719" s="1">
        <v>43213</v>
      </c>
      <c r="D8719">
        <v>2</v>
      </c>
      <c r="E8719">
        <v>933</v>
      </c>
      <c r="F8719">
        <v>67</v>
      </c>
      <c r="G8719">
        <v>15</v>
      </c>
      <c r="H8719">
        <v>64</v>
      </c>
      <c r="I8719">
        <v>10844.81</v>
      </c>
      <c r="J8719">
        <v>6832.25</v>
      </c>
    </row>
    <row r="8720" spans="2:10" x14ac:dyDescent="0.25">
      <c r="B8720">
        <v>38</v>
      </c>
      <c r="C8720" s="1">
        <v>43220</v>
      </c>
      <c r="D8720">
        <v>2</v>
      </c>
      <c r="E8720">
        <v>985</v>
      </c>
      <c r="F8720">
        <v>102</v>
      </c>
      <c r="G8720">
        <v>35</v>
      </c>
      <c r="H8720">
        <v>8</v>
      </c>
      <c r="I8720">
        <v>12585.72</v>
      </c>
      <c r="J8720">
        <v>5970.58</v>
      </c>
    </row>
    <row r="8721" spans="2:10" x14ac:dyDescent="0.25">
      <c r="B8721">
        <v>38</v>
      </c>
      <c r="C8721" s="1">
        <v>43227</v>
      </c>
      <c r="D8721">
        <v>2</v>
      </c>
      <c r="E8721">
        <v>1052</v>
      </c>
      <c r="F8721">
        <v>62</v>
      </c>
      <c r="G8721">
        <v>35</v>
      </c>
      <c r="H8721">
        <v>309</v>
      </c>
      <c r="I8721">
        <v>14334.85</v>
      </c>
      <c r="J8721">
        <v>5647.66</v>
      </c>
    </row>
    <row r="8722" spans="2:10" x14ac:dyDescent="0.25">
      <c r="B8722">
        <v>38</v>
      </c>
      <c r="C8722" s="1">
        <v>43234</v>
      </c>
      <c r="D8722">
        <v>2</v>
      </c>
      <c r="E8722">
        <v>1079</v>
      </c>
      <c r="F8722">
        <v>139</v>
      </c>
      <c r="G8722">
        <v>26</v>
      </c>
      <c r="H8722">
        <v>826</v>
      </c>
      <c r="I8722">
        <v>13045</v>
      </c>
      <c r="J8722">
        <v>6228.81</v>
      </c>
    </row>
    <row r="8723" spans="2:10" x14ac:dyDescent="0.25">
      <c r="B8723">
        <v>38</v>
      </c>
      <c r="C8723" s="1">
        <v>43241</v>
      </c>
      <c r="D8723">
        <v>2</v>
      </c>
      <c r="E8723">
        <v>1192</v>
      </c>
      <c r="F8723">
        <v>75</v>
      </c>
      <c r="G8723">
        <v>34</v>
      </c>
      <c r="H8723">
        <v>158</v>
      </c>
      <c r="I8723">
        <v>12094.64</v>
      </c>
      <c r="J8723">
        <v>7378.94</v>
      </c>
    </row>
    <row r="8724" spans="2:10" x14ac:dyDescent="0.25">
      <c r="B8724">
        <v>38</v>
      </c>
      <c r="C8724" s="1">
        <v>43248</v>
      </c>
      <c r="D8724">
        <v>2</v>
      </c>
      <c r="E8724">
        <v>1233</v>
      </c>
      <c r="F8724">
        <v>69</v>
      </c>
      <c r="G8724">
        <v>32</v>
      </c>
      <c r="H8724">
        <v>243</v>
      </c>
      <c r="I8724">
        <v>14200.42</v>
      </c>
      <c r="J8724">
        <v>8370.5400000000009</v>
      </c>
    </row>
    <row r="8725" spans="2:10" x14ac:dyDescent="0.25">
      <c r="B8725">
        <v>38</v>
      </c>
      <c r="C8725" s="1">
        <v>43255</v>
      </c>
      <c r="D8725">
        <v>2</v>
      </c>
      <c r="E8725">
        <v>1270</v>
      </c>
      <c r="F8725">
        <v>108</v>
      </c>
      <c r="G8725">
        <v>17</v>
      </c>
      <c r="H8725">
        <v>271</v>
      </c>
      <c r="I8725">
        <v>11741.99</v>
      </c>
      <c r="J8725">
        <v>7741.13</v>
      </c>
    </row>
    <row r="8726" spans="2:10" x14ac:dyDescent="0.25">
      <c r="B8726">
        <v>38</v>
      </c>
      <c r="C8726" s="1">
        <v>43262</v>
      </c>
      <c r="D8726">
        <v>2</v>
      </c>
      <c r="E8726">
        <v>1361</v>
      </c>
      <c r="F8726">
        <v>108</v>
      </c>
      <c r="G8726">
        <v>28</v>
      </c>
      <c r="H8726">
        <v>646</v>
      </c>
      <c r="I8726">
        <v>15873.44</v>
      </c>
      <c r="J8726">
        <v>9771.7999999999993</v>
      </c>
    </row>
    <row r="8727" spans="2:10" x14ac:dyDescent="0.25">
      <c r="B8727">
        <v>38</v>
      </c>
      <c r="C8727" s="1">
        <v>43269</v>
      </c>
      <c r="D8727">
        <v>2</v>
      </c>
      <c r="E8727">
        <v>1441</v>
      </c>
      <c r="F8727">
        <v>103</v>
      </c>
      <c r="G8727">
        <v>19</v>
      </c>
      <c r="H8727">
        <v>243</v>
      </c>
      <c r="I8727">
        <v>14419.28</v>
      </c>
      <c r="J8727">
        <v>9450.89</v>
      </c>
    </row>
    <row r="8728" spans="2:10" x14ac:dyDescent="0.25">
      <c r="B8728">
        <v>38</v>
      </c>
      <c r="C8728" s="1">
        <v>43276</v>
      </c>
      <c r="D8728">
        <v>2</v>
      </c>
      <c r="E8728">
        <v>1525</v>
      </c>
      <c r="F8728">
        <v>37</v>
      </c>
      <c r="G8728">
        <v>24</v>
      </c>
      <c r="H8728">
        <v>1129</v>
      </c>
      <c r="I8728">
        <v>18595.02</v>
      </c>
      <c r="J8728">
        <v>10467.75</v>
      </c>
    </row>
    <row r="8729" spans="2:10" x14ac:dyDescent="0.25">
      <c r="B8729">
        <v>38</v>
      </c>
      <c r="C8729" s="1">
        <v>43283</v>
      </c>
      <c r="D8729">
        <v>2</v>
      </c>
      <c r="E8729">
        <v>1538</v>
      </c>
      <c r="F8729">
        <v>114</v>
      </c>
      <c r="G8729">
        <v>16</v>
      </c>
      <c r="H8729">
        <v>704</v>
      </c>
      <c r="I8729">
        <v>16131.31</v>
      </c>
      <c r="J8729">
        <v>10359.14</v>
      </c>
    </row>
    <row r="8730" spans="2:10" x14ac:dyDescent="0.25">
      <c r="B8730">
        <v>38</v>
      </c>
      <c r="C8730" s="1">
        <v>43290</v>
      </c>
      <c r="D8730">
        <v>2</v>
      </c>
      <c r="E8730">
        <v>1636</v>
      </c>
      <c r="F8730">
        <v>54</v>
      </c>
      <c r="G8730">
        <v>25</v>
      </c>
      <c r="H8730">
        <v>1362</v>
      </c>
      <c r="I8730">
        <v>20183.04</v>
      </c>
      <c r="J8730">
        <v>14857.15</v>
      </c>
    </row>
    <row r="8731" spans="2:10" x14ac:dyDescent="0.25">
      <c r="B8731">
        <v>38</v>
      </c>
      <c r="C8731" s="1">
        <v>43297</v>
      </c>
      <c r="D8731">
        <v>2</v>
      </c>
      <c r="E8731">
        <v>1665</v>
      </c>
      <c r="F8731">
        <v>81</v>
      </c>
      <c r="G8731">
        <v>18</v>
      </c>
      <c r="H8731">
        <v>133</v>
      </c>
      <c r="I8731">
        <v>7158.43</v>
      </c>
      <c r="J8731">
        <v>10681.86</v>
      </c>
    </row>
    <row r="8732" spans="2:10" x14ac:dyDescent="0.25">
      <c r="B8732">
        <v>38</v>
      </c>
      <c r="C8732" s="1">
        <v>43304</v>
      </c>
      <c r="D8732">
        <v>2</v>
      </c>
      <c r="E8732">
        <v>1728</v>
      </c>
      <c r="F8732">
        <v>84</v>
      </c>
      <c r="G8732">
        <v>34</v>
      </c>
      <c r="H8732">
        <v>337</v>
      </c>
      <c r="I8732">
        <v>13016.17</v>
      </c>
      <c r="J8732">
        <v>11780.77</v>
      </c>
    </row>
    <row r="8733" spans="2:10" x14ac:dyDescent="0.25">
      <c r="B8733">
        <v>38</v>
      </c>
      <c r="C8733" s="1">
        <v>43311</v>
      </c>
      <c r="D8733">
        <v>2</v>
      </c>
      <c r="E8733">
        <v>1778</v>
      </c>
      <c r="F8733">
        <v>105</v>
      </c>
      <c r="G8733">
        <v>7</v>
      </c>
      <c r="H8733">
        <v>283</v>
      </c>
      <c r="I8733">
        <v>19554.349999999999</v>
      </c>
      <c r="J8733">
        <v>16145.7</v>
      </c>
    </row>
    <row r="8734" spans="2:10" x14ac:dyDescent="0.25">
      <c r="B8734">
        <v>38</v>
      </c>
      <c r="C8734" s="1">
        <v>43318</v>
      </c>
      <c r="D8734">
        <v>2</v>
      </c>
      <c r="E8734">
        <v>1876</v>
      </c>
      <c r="F8734">
        <v>70</v>
      </c>
      <c r="G8734">
        <v>31</v>
      </c>
      <c r="H8734">
        <v>1466</v>
      </c>
      <c r="I8734">
        <v>17766.599999999999</v>
      </c>
      <c r="J8734">
        <v>11397.91</v>
      </c>
    </row>
    <row r="8735" spans="2:10" x14ac:dyDescent="0.25">
      <c r="B8735">
        <v>38</v>
      </c>
      <c r="C8735" s="1">
        <v>43325</v>
      </c>
      <c r="D8735">
        <v>2</v>
      </c>
      <c r="E8735">
        <v>1915</v>
      </c>
      <c r="F8735">
        <v>49</v>
      </c>
      <c r="G8735">
        <v>22</v>
      </c>
      <c r="H8735">
        <v>131</v>
      </c>
      <c r="I8735">
        <v>25512.6</v>
      </c>
      <c r="J8735">
        <v>14346.3</v>
      </c>
    </row>
    <row r="8736" spans="2:10" x14ac:dyDescent="0.25">
      <c r="B8736">
        <v>38</v>
      </c>
      <c r="C8736" s="1">
        <v>43332</v>
      </c>
      <c r="D8736">
        <v>2</v>
      </c>
      <c r="E8736">
        <v>1942</v>
      </c>
      <c r="F8736">
        <v>86</v>
      </c>
      <c r="G8736">
        <v>32</v>
      </c>
      <c r="H8736">
        <v>2363</v>
      </c>
      <c r="I8736">
        <v>22308.22</v>
      </c>
      <c r="J8736">
        <v>15353.69</v>
      </c>
    </row>
    <row r="8737" spans="2:10" x14ac:dyDescent="0.25">
      <c r="B8737">
        <v>38</v>
      </c>
      <c r="C8737" s="1">
        <v>43339</v>
      </c>
      <c r="D8737">
        <v>2</v>
      </c>
      <c r="E8737">
        <v>1996</v>
      </c>
      <c r="F8737">
        <v>65</v>
      </c>
      <c r="G8737">
        <v>33</v>
      </c>
      <c r="H8737">
        <v>326</v>
      </c>
      <c r="I8737">
        <v>25407.23</v>
      </c>
      <c r="J8737">
        <v>9281.51</v>
      </c>
    </row>
    <row r="8738" spans="2:10" x14ac:dyDescent="0.25">
      <c r="B8738">
        <v>38</v>
      </c>
      <c r="C8738" s="1">
        <v>43346</v>
      </c>
      <c r="D8738">
        <v>2</v>
      </c>
      <c r="E8738">
        <v>2028</v>
      </c>
      <c r="F8738">
        <v>51</v>
      </c>
      <c r="G8738">
        <v>39</v>
      </c>
      <c r="H8738">
        <v>1423</v>
      </c>
      <c r="I8738">
        <v>36425.050000000003</v>
      </c>
      <c r="J8738">
        <v>16895.560000000001</v>
      </c>
    </row>
    <row r="8739" spans="2:10" x14ac:dyDescent="0.25">
      <c r="B8739">
        <v>38</v>
      </c>
      <c r="C8739" s="1">
        <v>43353</v>
      </c>
      <c r="D8739">
        <v>2</v>
      </c>
      <c r="E8739">
        <v>2040</v>
      </c>
      <c r="F8739">
        <v>71</v>
      </c>
      <c r="G8739">
        <v>30</v>
      </c>
      <c r="H8739">
        <v>455</v>
      </c>
      <c r="I8739">
        <v>28462.32</v>
      </c>
      <c r="J8739">
        <v>13768.17</v>
      </c>
    </row>
    <row r="8740" spans="2:10" x14ac:dyDescent="0.25">
      <c r="B8740">
        <v>38</v>
      </c>
      <c r="C8740" s="1">
        <v>43360</v>
      </c>
      <c r="D8740">
        <v>2</v>
      </c>
      <c r="E8740">
        <v>2081</v>
      </c>
      <c r="F8740">
        <v>126</v>
      </c>
      <c r="G8740">
        <v>31</v>
      </c>
      <c r="H8740">
        <v>1362</v>
      </c>
      <c r="I8740">
        <v>27911.52</v>
      </c>
      <c r="J8740">
        <v>19988.849999999999</v>
      </c>
    </row>
    <row r="8741" spans="2:10" x14ac:dyDescent="0.25">
      <c r="B8741">
        <v>38</v>
      </c>
      <c r="C8741" s="1">
        <v>43367</v>
      </c>
      <c r="D8741">
        <v>2</v>
      </c>
      <c r="E8741">
        <v>2176</v>
      </c>
      <c r="F8741">
        <v>61</v>
      </c>
      <c r="G8741">
        <v>12</v>
      </c>
      <c r="H8741">
        <v>610</v>
      </c>
      <c r="I8741">
        <v>38656.129999999997</v>
      </c>
      <c r="J8741">
        <v>9723.59</v>
      </c>
    </row>
    <row r="8742" spans="2:10" x14ac:dyDescent="0.25">
      <c r="B8742">
        <v>38</v>
      </c>
      <c r="C8742" s="1">
        <v>43101</v>
      </c>
      <c r="D8742">
        <v>3</v>
      </c>
      <c r="E8742">
        <v>0</v>
      </c>
      <c r="F8742">
        <v>157</v>
      </c>
      <c r="G8742">
        <v>26</v>
      </c>
      <c r="H8742">
        <v>32</v>
      </c>
      <c r="I8742">
        <v>3341.28</v>
      </c>
      <c r="J8742">
        <v>1223.69</v>
      </c>
    </row>
    <row r="8743" spans="2:10" x14ac:dyDescent="0.25">
      <c r="B8743">
        <v>38</v>
      </c>
      <c r="C8743" s="1">
        <v>43108</v>
      </c>
      <c r="D8743">
        <v>3</v>
      </c>
      <c r="E8743">
        <v>131</v>
      </c>
      <c r="F8743">
        <v>64</v>
      </c>
      <c r="G8743">
        <v>31</v>
      </c>
      <c r="H8743">
        <v>7</v>
      </c>
      <c r="I8743">
        <v>4122.49</v>
      </c>
      <c r="J8743">
        <v>1218.22</v>
      </c>
    </row>
    <row r="8744" spans="2:10" x14ac:dyDescent="0.25">
      <c r="B8744">
        <v>38</v>
      </c>
      <c r="C8744" s="1">
        <v>43115</v>
      </c>
      <c r="D8744">
        <v>3</v>
      </c>
      <c r="E8744">
        <v>164</v>
      </c>
      <c r="F8744">
        <v>76</v>
      </c>
      <c r="G8744">
        <v>19</v>
      </c>
      <c r="H8744">
        <v>137</v>
      </c>
      <c r="I8744">
        <v>5944.86</v>
      </c>
      <c r="J8744">
        <v>1605</v>
      </c>
    </row>
    <row r="8745" spans="2:10" x14ac:dyDescent="0.25">
      <c r="B8745">
        <v>38</v>
      </c>
      <c r="C8745" s="1">
        <v>43122</v>
      </c>
      <c r="D8745">
        <v>3</v>
      </c>
      <c r="E8745">
        <v>221</v>
      </c>
      <c r="F8745">
        <v>77</v>
      </c>
      <c r="G8745">
        <v>21</v>
      </c>
      <c r="H8745">
        <v>239</v>
      </c>
      <c r="I8745">
        <v>6774.17</v>
      </c>
      <c r="J8745">
        <v>1857.11</v>
      </c>
    </row>
    <row r="8746" spans="2:10" x14ac:dyDescent="0.25">
      <c r="B8746">
        <v>38</v>
      </c>
      <c r="C8746" s="1">
        <v>43129</v>
      </c>
      <c r="D8746">
        <v>3</v>
      </c>
      <c r="E8746">
        <v>277</v>
      </c>
      <c r="F8746">
        <v>75</v>
      </c>
      <c r="G8746">
        <v>18</v>
      </c>
      <c r="H8746">
        <v>180</v>
      </c>
      <c r="I8746">
        <v>3227.44</v>
      </c>
      <c r="J8746">
        <v>2050.0100000000002</v>
      </c>
    </row>
    <row r="8747" spans="2:10" x14ac:dyDescent="0.25">
      <c r="B8747">
        <v>38</v>
      </c>
      <c r="C8747" s="1">
        <v>43136</v>
      </c>
      <c r="D8747">
        <v>3</v>
      </c>
      <c r="E8747">
        <v>334</v>
      </c>
      <c r="F8747">
        <v>64</v>
      </c>
      <c r="G8747">
        <v>34</v>
      </c>
      <c r="H8747">
        <v>411</v>
      </c>
      <c r="I8747">
        <v>5488.07</v>
      </c>
      <c r="J8747">
        <v>1048.96</v>
      </c>
    </row>
    <row r="8748" spans="2:10" x14ac:dyDescent="0.25">
      <c r="B8748">
        <v>38</v>
      </c>
      <c r="C8748" s="1">
        <v>43143</v>
      </c>
      <c r="D8748">
        <v>3</v>
      </c>
      <c r="E8748">
        <v>364</v>
      </c>
      <c r="F8748">
        <v>68</v>
      </c>
      <c r="G8748">
        <v>20</v>
      </c>
      <c r="H8748">
        <v>47</v>
      </c>
      <c r="I8748">
        <v>7829.25</v>
      </c>
      <c r="J8748">
        <v>3587.61</v>
      </c>
    </row>
    <row r="8749" spans="2:10" x14ac:dyDescent="0.25">
      <c r="B8749">
        <v>38</v>
      </c>
      <c r="C8749" s="1">
        <v>43150</v>
      </c>
      <c r="D8749">
        <v>3</v>
      </c>
      <c r="E8749">
        <v>412</v>
      </c>
      <c r="F8749">
        <v>97</v>
      </c>
      <c r="G8749">
        <v>23</v>
      </c>
      <c r="H8749">
        <v>245</v>
      </c>
      <c r="I8749">
        <v>13346.37</v>
      </c>
      <c r="J8749">
        <v>4294.71</v>
      </c>
    </row>
    <row r="8750" spans="2:10" x14ac:dyDescent="0.25">
      <c r="B8750">
        <v>38</v>
      </c>
      <c r="C8750" s="1">
        <v>43157</v>
      </c>
      <c r="D8750">
        <v>3</v>
      </c>
      <c r="E8750">
        <v>486</v>
      </c>
      <c r="F8750">
        <v>72</v>
      </c>
      <c r="G8750">
        <v>28</v>
      </c>
      <c r="H8750">
        <v>55</v>
      </c>
      <c r="I8750">
        <v>6282.86</v>
      </c>
      <c r="J8750">
        <v>4718.7299999999996</v>
      </c>
    </row>
    <row r="8751" spans="2:10" x14ac:dyDescent="0.25">
      <c r="B8751">
        <v>38</v>
      </c>
      <c r="C8751" s="1">
        <v>43164</v>
      </c>
      <c r="D8751">
        <v>3</v>
      </c>
      <c r="E8751">
        <v>530</v>
      </c>
      <c r="F8751">
        <v>84</v>
      </c>
      <c r="G8751">
        <v>11</v>
      </c>
      <c r="H8751">
        <v>70</v>
      </c>
      <c r="I8751">
        <v>6895.34</v>
      </c>
      <c r="J8751">
        <v>3252.6</v>
      </c>
    </row>
    <row r="8752" spans="2:10" x14ac:dyDescent="0.25">
      <c r="B8752">
        <v>38</v>
      </c>
      <c r="C8752" s="1">
        <v>43171</v>
      </c>
      <c r="D8752">
        <v>3</v>
      </c>
      <c r="E8752">
        <v>603</v>
      </c>
      <c r="F8752">
        <v>138</v>
      </c>
      <c r="G8752">
        <v>37</v>
      </c>
      <c r="H8752">
        <v>168</v>
      </c>
      <c r="I8752">
        <v>9102.08</v>
      </c>
      <c r="J8752">
        <v>6199.43</v>
      </c>
    </row>
    <row r="8753" spans="2:10" x14ac:dyDescent="0.25">
      <c r="B8753">
        <v>38</v>
      </c>
      <c r="C8753" s="1">
        <v>43178</v>
      </c>
      <c r="D8753">
        <v>3</v>
      </c>
      <c r="E8753">
        <v>704</v>
      </c>
      <c r="F8753">
        <v>79</v>
      </c>
      <c r="G8753">
        <v>33</v>
      </c>
      <c r="H8753">
        <v>101</v>
      </c>
      <c r="I8753">
        <v>12292.04</v>
      </c>
      <c r="J8753">
        <v>4625.8100000000004</v>
      </c>
    </row>
    <row r="8754" spans="2:10" x14ac:dyDescent="0.25">
      <c r="B8754">
        <v>38</v>
      </c>
      <c r="C8754" s="1">
        <v>43185</v>
      </c>
      <c r="D8754">
        <v>3</v>
      </c>
      <c r="E8754">
        <v>750</v>
      </c>
      <c r="F8754">
        <v>73</v>
      </c>
      <c r="G8754">
        <v>32</v>
      </c>
      <c r="H8754">
        <v>291</v>
      </c>
      <c r="I8754">
        <v>17118.52</v>
      </c>
      <c r="J8754">
        <v>5417.74</v>
      </c>
    </row>
    <row r="8755" spans="2:10" x14ac:dyDescent="0.25">
      <c r="B8755">
        <v>38</v>
      </c>
      <c r="C8755" s="1">
        <v>43192</v>
      </c>
      <c r="D8755">
        <v>3</v>
      </c>
      <c r="E8755">
        <v>791</v>
      </c>
      <c r="F8755">
        <v>37</v>
      </c>
      <c r="G8755">
        <v>18</v>
      </c>
      <c r="H8755">
        <v>114</v>
      </c>
      <c r="I8755">
        <v>20901.400000000001</v>
      </c>
      <c r="J8755">
        <v>6296.75</v>
      </c>
    </row>
    <row r="8756" spans="2:10" x14ac:dyDescent="0.25">
      <c r="B8756">
        <v>38</v>
      </c>
      <c r="C8756" s="1">
        <v>43199</v>
      </c>
      <c r="D8756">
        <v>3</v>
      </c>
      <c r="E8756">
        <v>810</v>
      </c>
      <c r="F8756">
        <v>75</v>
      </c>
      <c r="G8756">
        <v>30</v>
      </c>
      <c r="H8756">
        <v>85</v>
      </c>
      <c r="I8756">
        <v>20625.57</v>
      </c>
      <c r="J8756">
        <v>6722.32</v>
      </c>
    </row>
    <row r="8757" spans="2:10" x14ac:dyDescent="0.25">
      <c r="B8757">
        <v>38</v>
      </c>
      <c r="C8757" s="1">
        <v>43206</v>
      </c>
      <c r="D8757">
        <v>3</v>
      </c>
      <c r="E8757">
        <v>855</v>
      </c>
      <c r="F8757">
        <v>76</v>
      </c>
      <c r="G8757">
        <v>19</v>
      </c>
      <c r="H8757">
        <v>799</v>
      </c>
      <c r="I8757">
        <v>17742.57</v>
      </c>
      <c r="J8757">
        <v>5734.55</v>
      </c>
    </row>
    <row r="8758" spans="2:10" x14ac:dyDescent="0.25">
      <c r="B8758">
        <v>38</v>
      </c>
      <c r="C8758" s="1">
        <v>43213</v>
      </c>
      <c r="D8758">
        <v>3</v>
      </c>
      <c r="E8758">
        <v>912</v>
      </c>
      <c r="F8758">
        <v>83</v>
      </c>
      <c r="G8758">
        <v>21</v>
      </c>
      <c r="H8758">
        <v>309</v>
      </c>
      <c r="I8758">
        <v>23389.919999999998</v>
      </c>
      <c r="J8758">
        <v>6077.11</v>
      </c>
    </row>
    <row r="8759" spans="2:10" x14ac:dyDescent="0.25">
      <c r="B8759">
        <v>38</v>
      </c>
      <c r="C8759" s="1">
        <v>43220</v>
      </c>
      <c r="D8759">
        <v>3</v>
      </c>
      <c r="E8759">
        <v>974</v>
      </c>
      <c r="F8759">
        <v>107</v>
      </c>
      <c r="G8759">
        <v>28</v>
      </c>
      <c r="H8759">
        <v>439</v>
      </c>
      <c r="I8759">
        <v>23612.13</v>
      </c>
      <c r="J8759">
        <v>9598.8700000000008</v>
      </c>
    </row>
    <row r="8760" spans="2:10" x14ac:dyDescent="0.25">
      <c r="B8760">
        <v>38</v>
      </c>
      <c r="C8760" s="1">
        <v>43227</v>
      </c>
      <c r="D8760">
        <v>3</v>
      </c>
      <c r="E8760">
        <v>1053</v>
      </c>
      <c r="F8760">
        <v>41</v>
      </c>
      <c r="G8760">
        <v>12</v>
      </c>
      <c r="H8760">
        <v>851</v>
      </c>
      <c r="I8760">
        <v>17049.330000000002</v>
      </c>
      <c r="J8760">
        <v>6977.01</v>
      </c>
    </row>
    <row r="8761" spans="2:10" x14ac:dyDescent="0.25">
      <c r="B8761">
        <v>38</v>
      </c>
      <c r="C8761" s="1">
        <v>43234</v>
      </c>
      <c r="D8761">
        <v>3</v>
      </c>
      <c r="E8761">
        <v>1082</v>
      </c>
      <c r="F8761">
        <v>55</v>
      </c>
      <c r="G8761">
        <v>19</v>
      </c>
      <c r="H8761">
        <v>334</v>
      </c>
      <c r="I8761">
        <v>17824.89</v>
      </c>
      <c r="J8761">
        <v>8548.56</v>
      </c>
    </row>
    <row r="8762" spans="2:10" x14ac:dyDescent="0.25">
      <c r="B8762">
        <v>38</v>
      </c>
      <c r="C8762" s="1">
        <v>43241</v>
      </c>
      <c r="D8762">
        <v>3</v>
      </c>
      <c r="E8762">
        <v>1118</v>
      </c>
      <c r="F8762">
        <v>75</v>
      </c>
      <c r="G8762">
        <v>34</v>
      </c>
      <c r="H8762">
        <v>361</v>
      </c>
      <c r="I8762">
        <v>24501.91</v>
      </c>
      <c r="J8762">
        <v>9582.81</v>
      </c>
    </row>
    <row r="8763" spans="2:10" x14ac:dyDescent="0.25">
      <c r="B8763">
        <v>38</v>
      </c>
      <c r="C8763" s="1">
        <v>43248</v>
      </c>
      <c r="D8763">
        <v>3</v>
      </c>
      <c r="E8763">
        <v>1159</v>
      </c>
      <c r="F8763">
        <v>50</v>
      </c>
      <c r="G8763">
        <v>24</v>
      </c>
      <c r="H8763">
        <v>52</v>
      </c>
      <c r="I8763">
        <v>30379.17</v>
      </c>
      <c r="J8763">
        <v>7590.32</v>
      </c>
    </row>
    <row r="8764" spans="2:10" x14ac:dyDescent="0.25">
      <c r="B8764">
        <v>38</v>
      </c>
      <c r="C8764" s="1">
        <v>43255</v>
      </c>
      <c r="D8764">
        <v>3</v>
      </c>
      <c r="E8764">
        <v>1185</v>
      </c>
      <c r="F8764">
        <v>35</v>
      </c>
      <c r="G8764">
        <v>16</v>
      </c>
      <c r="H8764">
        <v>682</v>
      </c>
      <c r="I8764">
        <v>39273.449999999997</v>
      </c>
      <c r="J8764">
        <v>8707.18</v>
      </c>
    </row>
    <row r="8765" spans="2:10" x14ac:dyDescent="0.25">
      <c r="B8765">
        <v>38</v>
      </c>
      <c r="C8765" s="1">
        <v>43262</v>
      </c>
      <c r="D8765">
        <v>3</v>
      </c>
      <c r="E8765">
        <v>1204</v>
      </c>
      <c r="F8765">
        <v>89</v>
      </c>
      <c r="G8765">
        <v>20</v>
      </c>
      <c r="H8765">
        <v>271</v>
      </c>
      <c r="I8765">
        <v>33946.25</v>
      </c>
      <c r="J8765">
        <v>14193.46</v>
      </c>
    </row>
    <row r="8766" spans="2:10" x14ac:dyDescent="0.25">
      <c r="B8766">
        <v>38</v>
      </c>
      <c r="C8766" s="1">
        <v>43269</v>
      </c>
      <c r="D8766">
        <v>3</v>
      </c>
      <c r="E8766">
        <v>1273</v>
      </c>
      <c r="F8766">
        <v>91</v>
      </c>
      <c r="G8766">
        <v>24</v>
      </c>
      <c r="H8766">
        <v>149</v>
      </c>
      <c r="I8766">
        <v>38336.620000000003</v>
      </c>
      <c r="J8766">
        <v>7690.81</v>
      </c>
    </row>
    <row r="8767" spans="2:10" x14ac:dyDescent="0.25">
      <c r="B8767">
        <v>38</v>
      </c>
      <c r="C8767" s="1">
        <v>43276</v>
      </c>
      <c r="D8767">
        <v>3</v>
      </c>
      <c r="E8767">
        <v>1340</v>
      </c>
      <c r="F8767">
        <v>80</v>
      </c>
      <c r="G8767">
        <v>10</v>
      </c>
      <c r="H8767">
        <v>656</v>
      </c>
      <c r="I8767">
        <v>30327.42</v>
      </c>
      <c r="J8767">
        <v>8586.09</v>
      </c>
    </row>
    <row r="8768" spans="2:10" x14ac:dyDescent="0.25">
      <c r="B8768">
        <v>38</v>
      </c>
      <c r="C8768" s="1">
        <v>43283</v>
      </c>
      <c r="D8768">
        <v>3</v>
      </c>
      <c r="E8768">
        <v>1410</v>
      </c>
      <c r="F8768">
        <v>50</v>
      </c>
      <c r="G8768">
        <v>15</v>
      </c>
      <c r="H8768">
        <v>520</v>
      </c>
      <c r="I8768">
        <v>29218.21</v>
      </c>
      <c r="J8768">
        <v>6904.24</v>
      </c>
    </row>
    <row r="8769" spans="2:10" x14ac:dyDescent="0.25">
      <c r="B8769">
        <v>38</v>
      </c>
      <c r="C8769" s="1">
        <v>43290</v>
      </c>
      <c r="D8769">
        <v>3</v>
      </c>
      <c r="E8769">
        <v>1445</v>
      </c>
      <c r="F8769">
        <v>65</v>
      </c>
      <c r="G8769">
        <v>27</v>
      </c>
      <c r="H8769">
        <v>202</v>
      </c>
      <c r="I8769">
        <v>33069.839999999997</v>
      </c>
      <c r="J8769">
        <v>12461.96</v>
      </c>
    </row>
    <row r="8770" spans="2:10" x14ac:dyDescent="0.25">
      <c r="B8770">
        <v>38</v>
      </c>
      <c r="C8770" s="1">
        <v>43297</v>
      </c>
      <c r="D8770">
        <v>3</v>
      </c>
      <c r="E8770">
        <v>1483</v>
      </c>
      <c r="F8770">
        <v>108</v>
      </c>
      <c r="G8770">
        <v>24</v>
      </c>
      <c r="H8770">
        <v>1013</v>
      </c>
      <c r="I8770">
        <v>36083.57</v>
      </c>
      <c r="J8770">
        <v>8380.61</v>
      </c>
    </row>
    <row r="8771" spans="2:10" x14ac:dyDescent="0.25">
      <c r="B8771">
        <v>38</v>
      </c>
      <c r="C8771" s="1">
        <v>43304</v>
      </c>
      <c r="D8771">
        <v>3</v>
      </c>
      <c r="E8771">
        <v>1567</v>
      </c>
      <c r="F8771">
        <v>46</v>
      </c>
      <c r="G8771">
        <v>24</v>
      </c>
      <c r="H8771">
        <v>267</v>
      </c>
      <c r="I8771">
        <v>26141.73</v>
      </c>
      <c r="J8771">
        <v>13279.53</v>
      </c>
    </row>
    <row r="8772" spans="2:10" x14ac:dyDescent="0.25">
      <c r="B8772">
        <v>38</v>
      </c>
      <c r="C8772" s="1">
        <v>43311</v>
      </c>
      <c r="D8772">
        <v>3</v>
      </c>
      <c r="E8772">
        <v>1589</v>
      </c>
      <c r="F8772">
        <v>88</v>
      </c>
      <c r="G8772">
        <v>29</v>
      </c>
      <c r="H8772">
        <v>74</v>
      </c>
      <c r="I8772">
        <v>11604.04</v>
      </c>
      <c r="J8772">
        <v>13497.55</v>
      </c>
    </row>
    <row r="8773" spans="2:10" x14ac:dyDescent="0.25">
      <c r="B8773">
        <v>38</v>
      </c>
      <c r="C8773" s="1">
        <v>43318</v>
      </c>
      <c r="D8773">
        <v>3</v>
      </c>
      <c r="E8773">
        <v>1648</v>
      </c>
      <c r="F8773">
        <v>105</v>
      </c>
      <c r="G8773">
        <v>17</v>
      </c>
      <c r="H8773">
        <v>1222</v>
      </c>
      <c r="I8773">
        <v>36556.03</v>
      </c>
      <c r="J8773">
        <v>9392.7999999999993</v>
      </c>
    </row>
    <row r="8774" spans="2:10" x14ac:dyDescent="0.25">
      <c r="B8774">
        <v>38</v>
      </c>
      <c r="C8774" s="1">
        <v>43325</v>
      </c>
      <c r="D8774">
        <v>3</v>
      </c>
      <c r="E8774">
        <v>1736</v>
      </c>
      <c r="F8774">
        <v>50</v>
      </c>
      <c r="G8774">
        <v>14</v>
      </c>
      <c r="H8774">
        <v>1446</v>
      </c>
      <c r="I8774">
        <v>25778.42</v>
      </c>
      <c r="J8774">
        <v>5029.29</v>
      </c>
    </row>
    <row r="8775" spans="2:10" x14ac:dyDescent="0.25">
      <c r="B8775">
        <v>38</v>
      </c>
      <c r="C8775" s="1">
        <v>43332</v>
      </c>
      <c r="D8775">
        <v>3</v>
      </c>
      <c r="E8775">
        <v>1772</v>
      </c>
      <c r="F8775">
        <v>75</v>
      </c>
      <c r="G8775">
        <v>29</v>
      </c>
      <c r="H8775">
        <v>721</v>
      </c>
      <c r="I8775">
        <v>36356.94</v>
      </c>
      <c r="J8775">
        <v>9529.5</v>
      </c>
    </row>
    <row r="8776" spans="2:10" x14ac:dyDescent="0.25">
      <c r="B8776">
        <v>38</v>
      </c>
      <c r="C8776" s="1">
        <v>43339</v>
      </c>
      <c r="D8776">
        <v>3</v>
      </c>
      <c r="E8776">
        <v>1818</v>
      </c>
      <c r="F8776">
        <v>91</v>
      </c>
      <c r="G8776">
        <v>26</v>
      </c>
      <c r="H8776">
        <v>370</v>
      </c>
      <c r="I8776">
        <v>22635.85</v>
      </c>
      <c r="J8776">
        <v>14936.85</v>
      </c>
    </row>
    <row r="8777" spans="2:10" x14ac:dyDescent="0.25">
      <c r="B8777">
        <v>38</v>
      </c>
      <c r="C8777" s="1">
        <v>43346</v>
      </c>
      <c r="D8777">
        <v>3</v>
      </c>
      <c r="E8777">
        <v>1883</v>
      </c>
      <c r="F8777">
        <v>78</v>
      </c>
      <c r="G8777">
        <v>22</v>
      </c>
      <c r="H8777">
        <v>506</v>
      </c>
      <c r="I8777">
        <v>51356.51</v>
      </c>
      <c r="J8777">
        <v>14928.48</v>
      </c>
    </row>
    <row r="8778" spans="2:10" x14ac:dyDescent="0.25">
      <c r="B8778">
        <v>38</v>
      </c>
      <c r="C8778" s="1">
        <v>43353</v>
      </c>
      <c r="D8778">
        <v>3</v>
      </c>
      <c r="E8778">
        <v>1939</v>
      </c>
      <c r="F8778">
        <v>85</v>
      </c>
      <c r="G8778">
        <v>26</v>
      </c>
      <c r="H8778">
        <v>22</v>
      </c>
      <c r="I8778">
        <v>40115.17</v>
      </c>
      <c r="J8778">
        <v>13771.18</v>
      </c>
    </row>
    <row r="8779" spans="2:10" x14ac:dyDescent="0.25">
      <c r="B8779">
        <v>38</v>
      </c>
      <c r="C8779" s="1">
        <v>43360</v>
      </c>
      <c r="D8779">
        <v>3</v>
      </c>
      <c r="E8779">
        <v>1998</v>
      </c>
      <c r="F8779">
        <v>101</v>
      </c>
      <c r="G8779">
        <v>36</v>
      </c>
      <c r="H8779">
        <v>673</v>
      </c>
      <c r="I8779">
        <v>38534.31</v>
      </c>
      <c r="J8779">
        <v>16652.61</v>
      </c>
    </row>
    <row r="8780" spans="2:10" x14ac:dyDescent="0.25">
      <c r="B8780">
        <v>38</v>
      </c>
      <c r="C8780" s="1">
        <v>43367</v>
      </c>
      <c r="D8780">
        <v>3</v>
      </c>
      <c r="E8780">
        <v>2063</v>
      </c>
      <c r="F8780">
        <v>59</v>
      </c>
      <c r="G8780">
        <v>9</v>
      </c>
      <c r="H8780">
        <v>615</v>
      </c>
      <c r="I8780">
        <v>34446.68</v>
      </c>
      <c r="J8780">
        <v>20767.439999999999</v>
      </c>
    </row>
    <row r="8781" spans="2:10" x14ac:dyDescent="0.25">
      <c r="B8781">
        <v>38</v>
      </c>
      <c r="C8781" s="1">
        <v>43101</v>
      </c>
      <c r="D8781">
        <v>4</v>
      </c>
      <c r="E8781">
        <v>0</v>
      </c>
      <c r="F8781">
        <v>50</v>
      </c>
      <c r="G8781">
        <v>33</v>
      </c>
      <c r="H8781">
        <v>7</v>
      </c>
      <c r="I8781">
        <v>1162.97</v>
      </c>
      <c r="J8781">
        <v>332.92</v>
      </c>
    </row>
    <row r="8782" spans="2:10" x14ac:dyDescent="0.25">
      <c r="B8782">
        <v>38</v>
      </c>
      <c r="C8782" s="1">
        <v>43108</v>
      </c>
      <c r="D8782">
        <v>4</v>
      </c>
      <c r="E8782">
        <v>17</v>
      </c>
      <c r="F8782">
        <v>82</v>
      </c>
      <c r="G8782">
        <v>14</v>
      </c>
      <c r="H8782">
        <v>31</v>
      </c>
      <c r="I8782">
        <v>2931</v>
      </c>
      <c r="J8782">
        <v>974.52</v>
      </c>
    </row>
    <row r="8783" spans="2:10" x14ac:dyDescent="0.25">
      <c r="B8783">
        <v>38</v>
      </c>
      <c r="C8783" s="1">
        <v>43115</v>
      </c>
      <c r="D8783">
        <v>4</v>
      </c>
      <c r="E8783">
        <v>85</v>
      </c>
      <c r="F8783">
        <v>112</v>
      </c>
      <c r="G8783">
        <v>26</v>
      </c>
      <c r="H8783">
        <v>41</v>
      </c>
      <c r="I8783">
        <v>1804.46</v>
      </c>
      <c r="J8783">
        <v>1201.58</v>
      </c>
    </row>
    <row r="8784" spans="2:10" x14ac:dyDescent="0.25">
      <c r="B8784">
        <v>38</v>
      </c>
      <c r="C8784" s="1">
        <v>43122</v>
      </c>
      <c r="D8784">
        <v>4</v>
      </c>
      <c r="E8784">
        <v>171</v>
      </c>
      <c r="F8784">
        <v>93</v>
      </c>
      <c r="G8784">
        <v>13</v>
      </c>
      <c r="H8784">
        <v>143</v>
      </c>
      <c r="I8784">
        <v>6034.25</v>
      </c>
      <c r="J8784">
        <v>3481.74</v>
      </c>
    </row>
    <row r="8785" spans="2:10" x14ac:dyDescent="0.25">
      <c r="B8785">
        <v>38</v>
      </c>
      <c r="C8785" s="1">
        <v>43129</v>
      </c>
      <c r="D8785">
        <v>4</v>
      </c>
      <c r="E8785">
        <v>251</v>
      </c>
      <c r="F8785">
        <v>48</v>
      </c>
      <c r="G8785">
        <v>40</v>
      </c>
      <c r="H8785">
        <v>149</v>
      </c>
      <c r="I8785">
        <v>4546.42</v>
      </c>
      <c r="J8785">
        <v>1218.3800000000001</v>
      </c>
    </row>
    <row r="8786" spans="2:10" x14ac:dyDescent="0.25">
      <c r="B8786">
        <v>38</v>
      </c>
      <c r="C8786" s="1">
        <v>43136</v>
      </c>
      <c r="D8786">
        <v>4</v>
      </c>
      <c r="E8786">
        <v>259</v>
      </c>
      <c r="F8786">
        <v>88</v>
      </c>
      <c r="G8786">
        <v>17</v>
      </c>
      <c r="H8786">
        <v>102</v>
      </c>
      <c r="I8786">
        <v>4145.4799999999996</v>
      </c>
      <c r="J8786">
        <v>2632.07</v>
      </c>
    </row>
    <row r="8787" spans="2:10" x14ac:dyDescent="0.25">
      <c r="B8787">
        <v>38</v>
      </c>
      <c r="C8787" s="1">
        <v>43143</v>
      </c>
      <c r="D8787">
        <v>4</v>
      </c>
      <c r="E8787">
        <v>330</v>
      </c>
      <c r="F8787">
        <v>78</v>
      </c>
      <c r="G8787">
        <v>37</v>
      </c>
      <c r="H8787">
        <v>13</v>
      </c>
      <c r="I8787">
        <v>8537.91</v>
      </c>
      <c r="J8787">
        <v>5295.12</v>
      </c>
    </row>
    <row r="8788" spans="2:10" x14ac:dyDescent="0.25">
      <c r="B8788">
        <v>38</v>
      </c>
      <c r="C8788" s="1">
        <v>43150</v>
      </c>
      <c r="D8788">
        <v>4</v>
      </c>
      <c r="E8788">
        <v>371</v>
      </c>
      <c r="F8788">
        <v>58</v>
      </c>
      <c r="G8788">
        <v>28</v>
      </c>
      <c r="H8788">
        <v>315</v>
      </c>
      <c r="I8788">
        <v>6471.56</v>
      </c>
      <c r="J8788">
        <v>540.57000000000005</v>
      </c>
    </row>
    <row r="8789" spans="2:10" x14ac:dyDescent="0.25">
      <c r="B8789">
        <v>38</v>
      </c>
      <c r="C8789" s="1">
        <v>43157</v>
      </c>
      <c r="D8789">
        <v>4</v>
      </c>
      <c r="E8789">
        <v>401</v>
      </c>
      <c r="F8789">
        <v>61</v>
      </c>
      <c r="G8789">
        <v>13</v>
      </c>
      <c r="H8789">
        <v>107</v>
      </c>
      <c r="I8789">
        <v>9684.6200000000008</v>
      </c>
      <c r="J8789">
        <v>4837.57</v>
      </c>
    </row>
    <row r="8790" spans="2:10" x14ac:dyDescent="0.25">
      <c r="B8790">
        <v>38</v>
      </c>
      <c r="C8790" s="1">
        <v>43164</v>
      </c>
      <c r="D8790">
        <v>4</v>
      </c>
      <c r="E8790">
        <v>449</v>
      </c>
      <c r="F8790">
        <v>81</v>
      </c>
      <c r="G8790">
        <v>23</v>
      </c>
      <c r="H8790">
        <v>32</v>
      </c>
      <c r="I8790">
        <v>14383.73</v>
      </c>
      <c r="J8790">
        <v>6275.34</v>
      </c>
    </row>
    <row r="8791" spans="2:10" x14ac:dyDescent="0.25">
      <c r="B8791">
        <v>38</v>
      </c>
      <c r="C8791" s="1">
        <v>43171</v>
      </c>
      <c r="D8791">
        <v>4</v>
      </c>
      <c r="E8791">
        <v>507</v>
      </c>
      <c r="F8791">
        <v>98</v>
      </c>
      <c r="G8791">
        <v>19</v>
      </c>
      <c r="H8791">
        <v>321</v>
      </c>
      <c r="I8791">
        <v>11805</v>
      </c>
      <c r="J8791">
        <v>6512.92</v>
      </c>
    </row>
    <row r="8792" spans="2:10" x14ac:dyDescent="0.25">
      <c r="B8792">
        <v>38</v>
      </c>
      <c r="C8792" s="1">
        <v>43178</v>
      </c>
      <c r="D8792">
        <v>4</v>
      </c>
      <c r="E8792">
        <v>586</v>
      </c>
      <c r="F8792">
        <v>58</v>
      </c>
      <c r="G8792">
        <v>21</v>
      </c>
      <c r="H8792">
        <v>353</v>
      </c>
      <c r="I8792">
        <v>13166.26</v>
      </c>
      <c r="J8792">
        <v>3015.35</v>
      </c>
    </row>
    <row r="8793" spans="2:10" x14ac:dyDescent="0.25">
      <c r="B8793">
        <v>38</v>
      </c>
      <c r="C8793" s="1">
        <v>43185</v>
      </c>
      <c r="D8793">
        <v>4</v>
      </c>
      <c r="E8793">
        <v>623</v>
      </c>
      <c r="F8793">
        <v>99</v>
      </c>
      <c r="G8793">
        <v>31</v>
      </c>
      <c r="H8793">
        <v>250</v>
      </c>
      <c r="I8793">
        <v>12394.54</v>
      </c>
      <c r="J8793">
        <v>7880.16</v>
      </c>
    </row>
    <row r="8794" spans="2:10" x14ac:dyDescent="0.25">
      <c r="B8794">
        <v>38</v>
      </c>
      <c r="C8794" s="1">
        <v>43192</v>
      </c>
      <c r="D8794">
        <v>4</v>
      </c>
      <c r="E8794">
        <v>691</v>
      </c>
      <c r="F8794">
        <v>63</v>
      </c>
      <c r="G8794">
        <v>26</v>
      </c>
      <c r="H8794">
        <v>884</v>
      </c>
      <c r="I8794">
        <v>15229.41</v>
      </c>
      <c r="J8794">
        <v>7708.23</v>
      </c>
    </row>
    <row r="8795" spans="2:10" x14ac:dyDescent="0.25">
      <c r="B8795">
        <v>38</v>
      </c>
      <c r="C8795" s="1">
        <v>43199</v>
      </c>
      <c r="D8795">
        <v>4</v>
      </c>
      <c r="E8795">
        <v>728</v>
      </c>
      <c r="F8795">
        <v>90</v>
      </c>
      <c r="G8795">
        <v>17</v>
      </c>
      <c r="H8795">
        <v>8</v>
      </c>
      <c r="I8795">
        <v>19173.71</v>
      </c>
      <c r="J8795">
        <v>4507.4399999999996</v>
      </c>
    </row>
    <row r="8796" spans="2:10" x14ac:dyDescent="0.25">
      <c r="B8796">
        <v>38</v>
      </c>
      <c r="C8796" s="1">
        <v>43206</v>
      </c>
      <c r="D8796">
        <v>4</v>
      </c>
      <c r="E8796">
        <v>801</v>
      </c>
      <c r="F8796">
        <v>48</v>
      </c>
      <c r="G8796">
        <v>27</v>
      </c>
      <c r="H8796">
        <v>829</v>
      </c>
      <c r="I8796">
        <v>8783.7999999999993</v>
      </c>
      <c r="J8796">
        <v>8349.7999999999993</v>
      </c>
    </row>
    <row r="8797" spans="2:10" x14ac:dyDescent="0.25">
      <c r="B8797">
        <v>38</v>
      </c>
      <c r="C8797" s="1">
        <v>43213</v>
      </c>
      <c r="D8797">
        <v>4</v>
      </c>
      <c r="E8797">
        <v>822</v>
      </c>
      <c r="F8797">
        <v>85</v>
      </c>
      <c r="G8797">
        <v>27</v>
      </c>
      <c r="H8797">
        <v>655</v>
      </c>
      <c r="I8797">
        <v>22464.17</v>
      </c>
      <c r="J8797">
        <v>11444.18</v>
      </c>
    </row>
    <row r="8798" spans="2:10" x14ac:dyDescent="0.25">
      <c r="B8798">
        <v>38</v>
      </c>
      <c r="C8798" s="1">
        <v>43220</v>
      </c>
      <c r="D8798">
        <v>4</v>
      </c>
      <c r="E8798">
        <v>880</v>
      </c>
      <c r="F8798">
        <v>99</v>
      </c>
      <c r="G8798">
        <v>12</v>
      </c>
      <c r="H8798">
        <v>288</v>
      </c>
      <c r="I8798">
        <v>17385.47</v>
      </c>
      <c r="J8798">
        <v>9668.2800000000007</v>
      </c>
    </row>
    <row r="8799" spans="2:10" x14ac:dyDescent="0.25">
      <c r="B8799">
        <v>38</v>
      </c>
      <c r="C8799" s="1">
        <v>43227</v>
      </c>
      <c r="D8799">
        <v>4</v>
      </c>
      <c r="E8799">
        <v>967</v>
      </c>
      <c r="F8799">
        <v>102</v>
      </c>
      <c r="G8799">
        <v>20</v>
      </c>
      <c r="H8799">
        <v>663</v>
      </c>
      <c r="I8799">
        <v>29733.759999999998</v>
      </c>
      <c r="J8799">
        <v>11991.52</v>
      </c>
    </row>
    <row r="8800" spans="2:10" x14ac:dyDescent="0.25">
      <c r="B8800">
        <v>38</v>
      </c>
      <c r="C8800" s="1">
        <v>43234</v>
      </c>
      <c r="D8800">
        <v>4</v>
      </c>
      <c r="E8800">
        <v>1049</v>
      </c>
      <c r="F8800">
        <v>57</v>
      </c>
      <c r="G8800">
        <v>12</v>
      </c>
      <c r="H8800">
        <v>47</v>
      </c>
      <c r="I8800">
        <v>15479.86</v>
      </c>
      <c r="J8800">
        <v>9187.99</v>
      </c>
    </row>
    <row r="8801" spans="2:10" x14ac:dyDescent="0.25">
      <c r="B8801">
        <v>38</v>
      </c>
      <c r="C8801" s="1">
        <v>43241</v>
      </c>
      <c r="D8801">
        <v>4</v>
      </c>
      <c r="E8801">
        <v>1094</v>
      </c>
      <c r="F8801">
        <v>81</v>
      </c>
      <c r="G8801">
        <v>32</v>
      </c>
      <c r="H8801">
        <v>534</v>
      </c>
      <c r="I8801">
        <v>35724.550000000003</v>
      </c>
      <c r="J8801">
        <v>13112.84</v>
      </c>
    </row>
    <row r="8802" spans="2:10" x14ac:dyDescent="0.25">
      <c r="B8802">
        <v>38</v>
      </c>
      <c r="C8802" s="1">
        <v>43248</v>
      </c>
      <c r="D8802">
        <v>4</v>
      </c>
      <c r="E8802">
        <v>1143</v>
      </c>
      <c r="F8802">
        <v>28</v>
      </c>
      <c r="G8802">
        <v>29</v>
      </c>
      <c r="H8802">
        <v>264</v>
      </c>
      <c r="I8802">
        <v>15419.55</v>
      </c>
      <c r="J8802">
        <v>13233.4</v>
      </c>
    </row>
    <row r="8803" spans="2:10" x14ac:dyDescent="0.25">
      <c r="B8803">
        <v>38</v>
      </c>
      <c r="C8803" s="1">
        <v>43255</v>
      </c>
      <c r="D8803">
        <v>4</v>
      </c>
      <c r="E8803">
        <v>1142</v>
      </c>
      <c r="F8803">
        <v>96</v>
      </c>
      <c r="G8803">
        <v>37</v>
      </c>
      <c r="H8803">
        <v>102</v>
      </c>
      <c r="I8803">
        <v>9760.66</v>
      </c>
      <c r="J8803">
        <v>21901.72</v>
      </c>
    </row>
    <row r="8804" spans="2:10" x14ac:dyDescent="0.25">
      <c r="B8804">
        <v>38</v>
      </c>
      <c r="C8804" s="1">
        <v>43262</v>
      </c>
      <c r="D8804">
        <v>4</v>
      </c>
      <c r="E8804">
        <v>1201</v>
      </c>
      <c r="F8804">
        <v>80</v>
      </c>
      <c r="G8804">
        <v>21</v>
      </c>
      <c r="H8804">
        <v>83</v>
      </c>
      <c r="I8804">
        <v>18920.11</v>
      </c>
      <c r="J8804">
        <v>8455.8700000000008</v>
      </c>
    </row>
    <row r="8805" spans="2:10" x14ac:dyDescent="0.25">
      <c r="B8805">
        <v>38</v>
      </c>
      <c r="C8805" s="1">
        <v>43269</v>
      </c>
      <c r="D8805">
        <v>4</v>
      </c>
      <c r="E8805">
        <v>1260</v>
      </c>
      <c r="F8805">
        <v>118</v>
      </c>
      <c r="G8805">
        <v>23</v>
      </c>
      <c r="H8805">
        <v>438</v>
      </c>
      <c r="I8805">
        <v>21901.51</v>
      </c>
      <c r="J8805">
        <v>8005.52</v>
      </c>
    </row>
    <row r="8806" spans="2:10" x14ac:dyDescent="0.25">
      <c r="B8806">
        <v>38</v>
      </c>
      <c r="C8806" s="1">
        <v>43276</v>
      </c>
      <c r="D8806">
        <v>4</v>
      </c>
      <c r="E8806">
        <v>1355</v>
      </c>
      <c r="F8806">
        <v>100</v>
      </c>
      <c r="G8806">
        <v>35</v>
      </c>
      <c r="H8806">
        <v>1008</v>
      </c>
      <c r="I8806">
        <v>28225.37</v>
      </c>
      <c r="J8806">
        <v>4187.3900000000003</v>
      </c>
    </row>
    <row r="8807" spans="2:10" x14ac:dyDescent="0.25">
      <c r="B8807">
        <v>38</v>
      </c>
      <c r="C8807" s="1">
        <v>43283</v>
      </c>
      <c r="D8807">
        <v>4</v>
      </c>
      <c r="E8807">
        <v>1420</v>
      </c>
      <c r="F8807">
        <v>97</v>
      </c>
      <c r="G8807">
        <v>44</v>
      </c>
      <c r="H8807">
        <v>325</v>
      </c>
      <c r="I8807">
        <v>16407.66</v>
      </c>
      <c r="J8807">
        <v>21807.93</v>
      </c>
    </row>
    <row r="8808" spans="2:10" x14ac:dyDescent="0.25">
      <c r="B8808">
        <v>38</v>
      </c>
      <c r="C8808" s="1">
        <v>43290</v>
      </c>
      <c r="D8808">
        <v>4</v>
      </c>
      <c r="E8808">
        <v>1473</v>
      </c>
      <c r="F8808">
        <v>75</v>
      </c>
      <c r="G8808">
        <v>18</v>
      </c>
      <c r="H8808">
        <v>157</v>
      </c>
      <c r="I8808">
        <v>20894.490000000002</v>
      </c>
      <c r="J8808">
        <v>9624.65</v>
      </c>
    </row>
    <row r="8809" spans="2:10" x14ac:dyDescent="0.25">
      <c r="B8809">
        <v>38</v>
      </c>
      <c r="C8809" s="1">
        <v>43297</v>
      </c>
      <c r="D8809">
        <v>4</v>
      </c>
      <c r="E8809">
        <v>1530</v>
      </c>
      <c r="F8809">
        <v>77</v>
      </c>
      <c r="G8809">
        <v>7</v>
      </c>
      <c r="H8809">
        <v>563</v>
      </c>
      <c r="I8809">
        <v>26182.26</v>
      </c>
      <c r="J8809">
        <v>11202.48</v>
      </c>
    </row>
    <row r="8810" spans="2:10" x14ac:dyDescent="0.25">
      <c r="B8810">
        <v>38</v>
      </c>
      <c r="C8810" s="1">
        <v>43304</v>
      </c>
      <c r="D8810">
        <v>4</v>
      </c>
      <c r="E8810">
        <v>1600</v>
      </c>
      <c r="F8810">
        <v>63</v>
      </c>
      <c r="G8810">
        <v>32</v>
      </c>
      <c r="H8810">
        <v>188</v>
      </c>
      <c r="I8810">
        <v>32657.31</v>
      </c>
      <c r="J8810">
        <v>7057.72</v>
      </c>
    </row>
    <row r="8811" spans="2:10" x14ac:dyDescent="0.25">
      <c r="B8811">
        <v>38</v>
      </c>
      <c r="C8811" s="1">
        <v>43311</v>
      </c>
      <c r="D8811">
        <v>4</v>
      </c>
      <c r="E8811">
        <v>1631</v>
      </c>
      <c r="F8811">
        <v>110</v>
      </c>
      <c r="G8811">
        <v>26</v>
      </c>
      <c r="H8811">
        <v>969</v>
      </c>
      <c r="I8811">
        <v>36861.01</v>
      </c>
      <c r="J8811">
        <v>20751.04</v>
      </c>
    </row>
    <row r="8812" spans="2:10" x14ac:dyDescent="0.25">
      <c r="B8812">
        <v>38</v>
      </c>
      <c r="C8812" s="1">
        <v>43318</v>
      </c>
      <c r="D8812">
        <v>4</v>
      </c>
      <c r="E8812">
        <v>1715</v>
      </c>
      <c r="F8812">
        <v>88</v>
      </c>
      <c r="G8812">
        <v>36</v>
      </c>
      <c r="H8812">
        <v>704</v>
      </c>
      <c r="I8812">
        <v>49150.38</v>
      </c>
      <c r="J8812">
        <v>20377.34</v>
      </c>
    </row>
    <row r="8813" spans="2:10" x14ac:dyDescent="0.25">
      <c r="B8813">
        <v>38</v>
      </c>
      <c r="C8813" s="1">
        <v>43325</v>
      </c>
      <c r="D8813">
        <v>4</v>
      </c>
      <c r="E8813">
        <v>1767</v>
      </c>
      <c r="F8813">
        <v>81</v>
      </c>
      <c r="G8813">
        <v>24</v>
      </c>
      <c r="H8813">
        <v>411</v>
      </c>
      <c r="I8813">
        <v>39989.379999999997</v>
      </c>
      <c r="J8813">
        <v>22767.919999999998</v>
      </c>
    </row>
    <row r="8814" spans="2:10" x14ac:dyDescent="0.25">
      <c r="B8814">
        <v>38</v>
      </c>
      <c r="C8814" s="1">
        <v>43332</v>
      </c>
      <c r="D8814">
        <v>4</v>
      </c>
      <c r="E8814">
        <v>1824</v>
      </c>
      <c r="F8814">
        <v>63</v>
      </c>
      <c r="G8814">
        <v>26</v>
      </c>
      <c r="H8814">
        <v>86</v>
      </c>
      <c r="I8814">
        <v>28384.47</v>
      </c>
      <c r="J8814">
        <v>22076.78</v>
      </c>
    </row>
    <row r="8815" spans="2:10" x14ac:dyDescent="0.25">
      <c r="B8815">
        <v>38</v>
      </c>
      <c r="C8815" s="1">
        <v>43339</v>
      </c>
      <c r="D8815">
        <v>4</v>
      </c>
      <c r="E8815">
        <v>1861</v>
      </c>
      <c r="F8815">
        <v>45</v>
      </c>
      <c r="G8815">
        <v>19</v>
      </c>
      <c r="H8815">
        <v>156</v>
      </c>
      <c r="I8815">
        <v>41044.29</v>
      </c>
      <c r="J8815">
        <v>22998.44</v>
      </c>
    </row>
    <row r="8816" spans="2:10" x14ac:dyDescent="0.25">
      <c r="B8816">
        <v>38</v>
      </c>
      <c r="C8816" s="1">
        <v>43346</v>
      </c>
      <c r="D8816">
        <v>4</v>
      </c>
      <c r="E8816">
        <v>1887</v>
      </c>
      <c r="F8816">
        <v>59</v>
      </c>
      <c r="G8816">
        <v>30</v>
      </c>
      <c r="H8816">
        <v>301</v>
      </c>
      <c r="I8816">
        <v>48476.78</v>
      </c>
      <c r="J8816">
        <v>20357.29</v>
      </c>
    </row>
    <row r="8817" spans="2:10" x14ac:dyDescent="0.25">
      <c r="B8817">
        <v>38</v>
      </c>
      <c r="C8817" s="1">
        <v>43353</v>
      </c>
      <c r="D8817">
        <v>4</v>
      </c>
      <c r="E8817">
        <v>1916</v>
      </c>
      <c r="F8817">
        <v>97</v>
      </c>
      <c r="G8817">
        <v>25</v>
      </c>
      <c r="H8817">
        <v>243</v>
      </c>
      <c r="I8817">
        <v>34341.53</v>
      </c>
      <c r="J8817">
        <v>22619.24</v>
      </c>
    </row>
    <row r="8818" spans="2:10" x14ac:dyDescent="0.25">
      <c r="B8818">
        <v>38</v>
      </c>
      <c r="C8818" s="1">
        <v>43360</v>
      </c>
      <c r="D8818">
        <v>4</v>
      </c>
      <c r="E8818">
        <v>1988</v>
      </c>
      <c r="F8818">
        <v>67</v>
      </c>
      <c r="G8818">
        <v>27</v>
      </c>
      <c r="H8818">
        <v>94</v>
      </c>
      <c r="I8818">
        <v>55774.07</v>
      </c>
      <c r="J8818">
        <v>15322.69</v>
      </c>
    </row>
    <row r="8819" spans="2:10" x14ac:dyDescent="0.25">
      <c r="B8819">
        <v>38</v>
      </c>
      <c r="C8819" s="1">
        <v>43367</v>
      </c>
      <c r="D8819">
        <v>4</v>
      </c>
      <c r="E8819">
        <v>2028</v>
      </c>
      <c r="F8819">
        <v>52</v>
      </c>
      <c r="G8819">
        <v>29</v>
      </c>
      <c r="H8819">
        <v>92</v>
      </c>
      <c r="I8819">
        <v>35957.31</v>
      </c>
      <c r="J8819">
        <v>18931.28</v>
      </c>
    </row>
    <row r="8820" spans="2:10" x14ac:dyDescent="0.25">
      <c r="B8820">
        <v>38</v>
      </c>
      <c r="C8820" s="1">
        <v>43101</v>
      </c>
      <c r="D8820">
        <v>5</v>
      </c>
      <c r="E8820">
        <v>0</v>
      </c>
      <c r="F8820">
        <v>76</v>
      </c>
      <c r="G8820">
        <v>29</v>
      </c>
      <c r="H8820">
        <v>13</v>
      </c>
      <c r="I8820">
        <v>1655.36</v>
      </c>
      <c r="J8820">
        <v>466.83</v>
      </c>
    </row>
    <row r="8821" spans="2:10" x14ac:dyDescent="0.25">
      <c r="B8821">
        <v>38</v>
      </c>
      <c r="C8821" s="1">
        <v>43108</v>
      </c>
      <c r="D8821">
        <v>5</v>
      </c>
      <c r="E8821">
        <v>47</v>
      </c>
      <c r="F8821">
        <v>56</v>
      </c>
      <c r="G8821">
        <v>7</v>
      </c>
      <c r="H8821">
        <v>25</v>
      </c>
      <c r="I8821">
        <v>2038.02</v>
      </c>
      <c r="J8821">
        <v>627.44000000000005</v>
      </c>
    </row>
    <row r="8822" spans="2:10" x14ac:dyDescent="0.25">
      <c r="B8822">
        <v>38</v>
      </c>
      <c r="C8822" s="1">
        <v>43115</v>
      </c>
      <c r="D8822">
        <v>5</v>
      </c>
      <c r="E8822">
        <v>96</v>
      </c>
      <c r="F8822">
        <v>73</v>
      </c>
      <c r="G8822">
        <v>19</v>
      </c>
      <c r="H8822">
        <v>40</v>
      </c>
      <c r="I8822">
        <v>2318.7199999999998</v>
      </c>
      <c r="J8822">
        <v>944.05</v>
      </c>
    </row>
    <row r="8823" spans="2:10" x14ac:dyDescent="0.25">
      <c r="B8823">
        <v>38</v>
      </c>
      <c r="C8823" s="1">
        <v>43122</v>
      </c>
      <c r="D8823">
        <v>5</v>
      </c>
      <c r="E8823">
        <v>150</v>
      </c>
      <c r="F8823">
        <v>95</v>
      </c>
      <c r="G8823">
        <v>8</v>
      </c>
      <c r="H8823">
        <v>91</v>
      </c>
      <c r="I8823">
        <v>5393.05</v>
      </c>
      <c r="J8823">
        <v>1439.49</v>
      </c>
    </row>
    <row r="8824" spans="2:10" x14ac:dyDescent="0.25">
      <c r="B8824">
        <v>38</v>
      </c>
      <c r="C8824" s="1">
        <v>43129</v>
      </c>
      <c r="D8824">
        <v>5</v>
      </c>
      <c r="E8824">
        <v>237</v>
      </c>
      <c r="F8824">
        <v>92</v>
      </c>
      <c r="G8824">
        <v>12</v>
      </c>
      <c r="H8824">
        <v>44</v>
      </c>
      <c r="I8824">
        <v>10295.870000000001</v>
      </c>
      <c r="J8824">
        <v>1390.51</v>
      </c>
    </row>
    <row r="8825" spans="2:10" x14ac:dyDescent="0.25">
      <c r="B8825">
        <v>38</v>
      </c>
      <c r="C8825" s="1">
        <v>43136</v>
      </c>
      <c r="D8825">
        <v>5</v>
      </c>
      <c r="E8825">
        <v>317</v>
      </c>
      <c r="F8825">
        <v>101</v>
      </c>
      <c r="G8825">
        <v>33</v>
      </c>
      <c r="H8825">
        <v>13</v>
      </c>
      <c r="I8825">
        <v>4923.41</v>
      </c>
      <c r="J8825">
        <v>2787.75</v>
      </c>
    </row>
    <row r="8826" spans="2:10" x14ac:dyDescent="0.25">
      <c r="B8826">
        <v>38</v>
      </c>
      <c r="C8826" s="1">
        <v>43143</v>
      </c>
      <c r="D8826">
        <v>5</v>
      </c>
      <c r="E8826">
        <v>385</v>
      </c>
      <c r="F8826">
        <v>42</v>
      </c>
      <c r="G8826">
        <v>14</v>
      </c>
      <c r="H8826">
        <v>320</v>
      </c>
      <c r="I8826">
        <v>6518.46</v>
      </c>
      <c r="J8826">
        <v>2649.09</v>
      </c>
    </row>
    <row r="8827" spans="2:10" x14ac:dyDescent="0.25">
      <c r="B8827">
        <v>38</v>
      </c>
      <c r="C8827" s="1">
        <v>43150</v>
      </c>
      <c r="D8827">
        <v>5</v>
      </c>
      <c r="E8827">
        <v>413</v>
      </c>
      <c r="F8827">
        <v>73</v>
      </c>
      <c r="G8827">
        <v>32</v>
      </c>
      <c r="H8827">
        <v>231</v>
      </c>
      <c r="I8827">
        <v>14025.15</v>
      </c>
      <c r="J8827">
        <v>3227.44</v>
      </c>
    </row>
    <row r="8828" spans="2:10" x14ac:dyDescent="0.25">
      <c r="B8828">
        <v>38</v>
      </c>
      <c r="C8828" s="1">
        <v>43157</v>
      </c>
      <c r="D8828">
        <v>5</v>
      </c>
      <c r="E8828">
        <v>454</v>
      </c>
      <c r="F8828">
        <v>88</v>
      </c>
      <c r="G8828">
        <v>20</v>
      </c>
      <c r="H8828">
        <v>181</v>
      </c>
      <c r="I8828">
        <v>3390.29</v>
      </c>
      <c r="J8828">
        <v>4191.59</v>
      </c>
    </row>
    <row r="8829" spans="2:10" x14ac:dyDescent="0.25">
      <c r="B8829">
        <v>38</v>
      </c>
      <c r="C8829" s="1">
        <v>43164</v>
      </c>
      <c r="D8829">
        <v>5</v>
      </c>
      <c r="E8829">
        <v>522</v>
      </c>
      <c r="F8829">
        <v>76</v>
      </c>
      <c r="G8829">
        <v>29</v>
      </c>
      <c r="H8829">
        <v>260</v>
      </c>
      <c r="I8829">
        <v>11683.72</v>
      </c>
      <c r="J8829">
        <v>3660.38</v>
      </c>
    </row>
    <row r="8830" spans="2:10" x14ac:dyDescent="0.25">
      <c r="B8830">
        <v>38</v>
      </c>
      <c r="C8830" s="1">
        <v>43171</v>
      </c>
      <c r="D8830">
        <v>5</v>
      </c>
      <c r="E8830">
        <v>569</v>
      </c>
      <c r="F8830">
        <v>88</v>
      </c>
      <c r="G8830">
        <v>14</v>
      </c>
      <c r="H8830">
        <v>497</v>
      </c>
      <c r="I8830">
        <v>11798.71</v>
      </c>
      <c r="J8830">
        <v>4916.5600000000004</v>
      </c>
    </row>
    <row r="8831" spans="2:10" x14ac:dyDescent="0.25">
      <c r="B8831">
        <v>38</v>
      </c>
      <c r="C8831" s="1">
        <v>43178</v>
      </c>
      <c r="D8831">
        <v>5</v>
      </c>
      <c r="E8831">
        <v>643</v>
      </c>
      <c r="F8831">
        <v>55</v>
      </c>
      <c r="G8831">
        <v>25</v>
      </c>
      <c r="H8831">
        <v>181</v>
      </c>
      <c r="I8831">
        <v>13876.12</v>
      </c>
      <c r="J8831">
        <v>3651.63</v>
      </c>
    </row>
    <row r="8832" spans="2:10" x14ac:dyDescent="0.25">
      <c r="B8832">
        <v>38</v>
      </c>
      <c r="C8832" s="1">
        <v>43185</v>
      </c>
      <c r="D8832">
        <v>5</v>
      </c>
      <c r="E8832">
        <v>673</v>
      </c>
      <c r="F8832">
        <v>98</v>
      </c>
      <c r="G8832">
        <v>33</v>
      </c>
      <c r="H8832">
        <v>292</v>
      </c>
      <c r="I8832">
        <v>12862.32</v>
      </c>
      <c r="J8832">
        <v>4799.0600000000004</v>
      </c>
    </row>
    <row r="8833" spans="2:10" x14ac:dyDescent="0.25">
      <c r="B8833">
        <v>38</v>
      </c>
      <c r="C8833" s="1">
        <v>43192</v>
      </c>
      <c r="D8833">
        <v>5</v>
      </c>
      <c r="E8833">
        <v>738</v>
      </c>
      <c r="F8833">
        <v>66</v>
      </c>
      <c r="G8833">
        <v>37</v>
      </c>
      <c r="H8833">
        <v>34</v>
      </c>
      <c r="I8833">
        <v>9698.48</v>
      </c>
      <c r="J8833">
        <v>5384.35</v>
      </c>
    </row>
    <row r="8834" spans="2:10" x14ac:dyDescent="0.25">
      <c r="B8834">
        <v>38</v>
      </c>
      <c r="C8834" s="1">
        <v>43199</v>
      </c>
      <c r="D8834">
        <v>5</v>
      </c>
      <c r="E8834">
        <v>767</v>
      </c>
      <c r="F8834">
        <v>64</v>
      </c>
      <c r="G8834">
        <v>25</v>
      </c>
      <c r="H8834">
        <v>65</v>
      </c>
      <c r="I8834">
        <v>12469.05</v>
      </c>
      <c r="J8834">
        <v>4891.41</v>
      </c>
    </row>
    <row r="8835" spans="2:10" x14ac:dyDescent="0.25">
      <c r="B8835">
        <v>38</v>
      </c>
      <c r="C8835" s="1">
        <v>43206</v>
      </c>
      <c r="D8835">
        <v>5</v>
      </c>
      <c r="E8835">
        <v>806</v>
      </c>
      <c r="F8835">
        <v>61</v>
      </c>
      <c r="G8835">
        <v>23</v>
      </c>
      <c r="H8835">
        <v>111</v>
      </c>
      <c r="I8835">
        <v>16446.18</v>
      </c>
      <c r="J8835">
        <v>4570.57</v>
      </c>
    </row>
    <row r="8836" spans="2:10" x14ac:dyDescent="0.25">
      <c r="B8836">
        <v>38</v>
      </c>
      <c r="C8836" s="1">
        <v>43213</v>
      </c>
      <c r="D8836">
        <v>5</v>
      </c>
      <c r="E8836">
        <v>844</v>
      </c>
      <c r="F8836">
        <v>79</v>
      </c>
      <c r="G8836">
        <v>18</v>
      </c>
      <c r="H8836">
        <v>319</v>
      </c>
      <c r="I8836">
        <v>17401.12</v>
      </c>
      <c r="J8836">
        <v>5387.17</v>
      </c>
    </row>
    <row r="8837" spans="2:10" x14ac:dyDescent="0.25">
      <c r="B8837">
        <v>38</v>
      </c>
      <c r="C8837" s="1">
        <v>43220</v>
      </c>
      <c r="D8837">
        <v>5</v>
      </c>
      <c r="E8837">
        <v>905</v>
      </c>
      <c r="F8837">
        <v>82</v>
      </c>
      <c r="G8837">
        <v>12</v>
      </c>
      <c r="H8837">
        <v>334</v>
      </c>
      <c r="I8837">
        <v>9795.7199999999993</v>
      </c>
      <c r="J8837">
        <v>6161.47</v>
      </c>
    </row>
    <row r="8838" spans="2:10" x14ac:dyDescent="0.25">
      <c r="B8838">
        <v>38</v>
      </c>
      <c r="C8838" s="1">
        <v>43227</v>
      </c>
      <c r="D8838">
        <v>5</v>
      </c>
      <c r="E8838">
        <v>975</v>
      </c>
      <c r="F8838">
        <v>80</v>
      </c>
      <c r="G8838">
        <v>32</v>
      </c>
      <c r="H8838">
        <v>430</v>
      </c>
      <c r="I8838">
        <v>21425.16</v>
      </c>
      <c r="J8838">
        <v>7726.84</v>
      </c>
    </row>
    <row r="8839" spans="2:10" x14ac:dyDescent="0.25">
      <c r="B8839">
        <v>38</v>
      </c>
      <c r="C8839" s="1">
        <v>43234</v>
      </c>
      <c r="D8839">
        <v>5</v>
      </c>
      <c r="E8839">
        <v>1023</v>
      </c>
      <c r="F8839">
        <v>113</v>
      </c>
      <c r="G8839">
        <v>25</v>
      </c>
      <c r="H8839">
        <v>193</v>
      </c>
      <c r="I8839">
        <v>23736.76</v>
      </c>
      <c r="J8839">
        <v>6622.35</v>
      </c>
    </row>
    <row r="8840" spans="2:10" x14ac:dyDescent="0.25">
      <c r="B8840">
        <v>38</v>
      </c>
      <c r="C8840" s="1">
        <v>43241</v>
      </c>
      <c r="D8840">
        <v>5</v>
      </c>
      <c r="E8840">
        <v>1111</v>
      </c>
      <c r="F8840">
        <v>29</v>
      </c>
      <c r="G8840">
        <v>32</v>
      </c>
      <c r="H8840">
        <v>354</v>
      </c>
      <c r="I8840">
        <v>18297.330000000002</v>
      </c>
      <c r="J8840">
        <v>7621.08</v>
      </c>
    </row>
    <row r="8841" spans="2:10" x14ac:dyDescent="0.25">
      <c r="B8841">
        <v>38</v>
      </c>
      <c r="C8841" s="1">
        <v>43248</v>
      </c>
      <c r="D8841">
        <v>5</v>
      </c>
      <c r="E8841">
        <v>1108</v>
      </c>
      <c r="F8841">
        <v>111</v>
      </c>
      <c r="G8841">
        <v>22</v>
      </c>
      <c r="H8841">
        <v>684</v>
      </c>
      <c r="I8841">
        <v>29787.01</v>
      </c>
      <c r="J8841">
        <v>8184.31</v>
      </c>
    </row>
    <row r="8842" spans="2:10" x14ac:dyDescent="0.25">
      <c r="B8842">
        <v>38</v>
      </c>
      <c r="C8842" s="1">
        <v>43255</v>
      </c>
      <c r="D8842">
        <v>5</v>
      </c>
      <c r="E8842">
        <v>1197</v>
      </c>
      <c r="F8842">
        <v>88</v>
      </c>
      <c r="G8842">
        <v>26</v>
      </c>
      <c r="H8842">
        <v>1067</v>
      </c>
      <c r="I8842">
        <v>18587.88</v>
      </c>
      <c r="J8842">
        <v>6472.45</v>
      </c>
    </row>
    <row r="8843" spans="2:10" x14ac:dyDescent="0.25">
      <c r="B8843">
        <v>38</v>
      </c>
      <c r="C8843" s="1">
        <v>43262</v>
      </c>
      <c r="D8843">
        <v>5</v>
      </c>
      <c r="E8843">
        <v>1259</v>
      </c>
      <c r="F8843">
        <v>80</v>
      </c>
      <c r="G8843">
        <v>28</v>
      </c>
      <c r="H8843">
        <v>2535</v>
      </c>
      <c r="I8843">
        <v>28847.8</v>
      </c>
      <c r="J8843">
        <v>6734.59</v>
      </c>
    </row>
    <row r="8844" spans="2:10" x14ac:dyDescent="0.25">
      <c r="B8844">
        <v>38</v>
      </c>
      <c r="C8844" s="1">
        <v>43269</v>
      </c>
      <c r="D8844">
        <v>5</v>
      </c>
      <c r="E8844">
        <v>1311</v>
      </c>
      <c r="F8844">
        <v>149</v>
      </c>
      <c r="G8844">
        <v>25</v>
      </c>
      <c r="H8844">
        <v>612</v>
      </c>
      <c r="I8844">
        <v>34460.660000000003</v>
      </c>
      <c r="J8844">
        <v>9981.39</v>
      </c>
    </row>
    <row r="8845" spans="2:10" x14ac:dyDescent="0.25">
      <c r="B8845">
        <v>38</v>
      </c>
      <c r="C8845" s="1">
        <v>43276</v>
      </c>
      <c r="D8845">
        <v>5</v>
      </c>
      <c r="E8845">
        <v>1435</v>
      </c>
      <c r="F8845">
        <v>92</v>
      </c>
      <c r="G8845">
        <v>25</v>
      </c>
      <c r="H8845">
        <v>155</v>
      </c>
      <c r="I8845">
        <v>23793.03</v>
      </c>
      <c r="J8845">
        <v>11767.69</v>
      </c>
    </row>
    <row r="8846" spans="2:10" x14ac:dyDescent="0.25">
      <c r="B8846">
        <v>38</v>
      </c>
      <c r="C8846" s="1">
        <v>43283</v>
      </c>
      <c r="D8846">
        <v>5</v>
      </c>
      <c r="E8846">
        <v>1502</v>
      </c>
      <c r="F8846">
        <v>73</v>
      </c>
      <c r="G8846">
        <v>20</v>
      </c>
      <c r="H8846">
        <v>148</v>
      </c>
      <c r="I8846">
        <v>39404.67</v>
      </c>
      <c r="J8846">
        <v>9904.32</v>
      </c>
    </row>
    <row r="8847" spans="2:10" x14ac:dyDescent="0.25">
      <c r="B8847">
        <v>38</v>
      </c>
      <c r="C8847" s="1">
        <v>43290</v>
      </c>
      <c r="D8847">
        <v>5</v>
      </c>
      <c r="E8847">
        <v>1555</v>
      </c>
      <c r="F8847">
        <v>56</v>
      </c>
      <c r="G8847">
        <v>21</v>
      </c>
      <c r="H8847">
        <v>514</v>
      </c>
      <c r="I8847">
        <v>34153.449999999997</v>
      </c>
      <c r="J8847">
        <v>11579.11</v>
      </c>
    </row>
    <row r="8848" spans="2:10" x14ac:dyDescent="0.25">
      <c r="B8848">
        <v>38</v>
      </c>
      <c r="C8848" s="1">
        <v>43297</v>
      </c>
      <c r="D8848">
        <v>5</v>
      </c>
      <c r="E8848">
        <v>1590</v>
      </c>
      <c r="F8848">
        <v>90</v>
      </c>
      <c r="G8848">
        <v>29</v>
      </c>
      <c r="H8848">
        <v>383</v>
      </c>
      <c r="I8848">
        <v>24465.78</v>
      </c>
      <c r="J8848">
        <v>8853.7900000000009</v>
      </c>
    </row>
    <row r="8849" spans="2:10" x14ac:dyDescent="0.25">
      <c r="B8849">
        <v>38</v>
      </c>
      <c r="C8849" s="1">
        <v>43304</v>
      </c>
      <c r="D8849">
        <v>5</v>
      </c>
      <c r="E8849">
        <v>1651</v>
      </c>
      <c r="F8849">
        <v>86</v>
      </c>
      <c r="G8849">
        <v>12</v>
      </c>
      <c r="H8849">
        <v>400</v>
      </c>
      <c r="I8849">
        <v>25258.25</v>
      </c>
      <c r="J8849">
        <v>10114.540000000001</v>
      </c>
    </row>
    <row r="8850" spans="2:10" x14ac:dyDescent="0.25">
      <c r="B8850">
        <v>38</v>
      </c>
      <c r="C8850" s="1">
        <v>43311</v>
      </c>
      <c r="D8850">
        <v>5</v>
      </c>
      <c r="E8850">
        <v>1725</v>
      </c>
      <c r="F8850">
        <v>62</v>
      </c>
      <c r="G8850">
        <v>24</v>
      </c>
      <c r="H8850">
        <v>597</v>
      </c>
      <c r="I8850">
        <v>35210.800000000003</v>
      </c>
      <c r="J8850">
        <v>12082.18</v>
      </c>
    </row>
    <row r="8851" spans="2:10" x14ac:dyDescent="0.25">
      <c r="B8851">
        <v>38</v>
      </c>
      <c r="C8851" s="1">
        <v>43318</v>
      </c>
      <c r="D8851">
        <v>5</v>
      </c>
      <c r="E8851">
        <v>1763</v>
      </c>
      <c r="F8851">
        <v>105</v>
      </c>
      <c r="G8851">
        <v>28</v>
      </c>
      <c r="H8851">
        <v>27</v>
      </c>
      <c r="I8851">
        <v>20489.21</v>
      </c>
      <c r="J8851">
        <v>7151.38</v>
      </c>
    </row>
    <row r="8852" spans="2:10" x14ac:dyDescent="0.25">
      <c r="B8852">
        <v>38</v>
      </c>
      <c r="C8852" s="1">
        <v>43325</v>
      </c>
      <c r="D8852">
        <v>5</v>
      </c>
      <c r="E8852">
        <v>1840</v>
      </c>
      <c r="F8852">
        <v>80</v>
      </c>
      <c r="G8852">
        <v>24</v>
      </c>
      <c r="H8852">
        <v>199</v>
      </c>
      <c r="I8852">
        <v>39232.559999999998</v>
      </c>
      <c r="J8852">
        <v>11040.46</v>
      </c>
    </row>
    <row r="8853" spans="2:10" x14ac:dyDescent="0.25">
      <c r="B8853">
        <v>38</v>
      </c>
      <c r="C8853" s="1">
        <v>43332</v>
      </c>
      <c r="D8853">
        <v>5</v>
      </c>
      <c r="E8853">
        <v>1896</v>
      </c>
      <c r="F8853">
        <v>103</v>
      </c>
      <c r="G8853">
        <v>34</v>
      </c>
      <c r="H8853">
        <v>2158</v>
      </c>
      <c r="I8853">
        <v>33386.92</v>
      </c>
      <c r="J8853">
        <v>10688.43</v>
      </c>
    </row>
    <row r="8854" spans="2:10" x14ac:dyDescent="0.25">
      <c r="B8854">
        <v>38</v>
      </c>
      <c r="C8854" s="1">
        <v>43339</v>
      </c>
      <c r="D8854">
        <v>5</v>
      </c>
      <c r="E8854">
        <v>1965</v>
      </c>
      <c r="F8854">
        <v>103</v>
      </c>
      <c r="G8854">
        <v>22</v>
      </c>
      <c r="H8854">
        <v>1507</v>
      </c>
      <c r="I8854">
        <v>38041.870000000003</v>
      </c>
      <c r="J8854">
        <v>9605.01</v>
      </c>
    </row>
    <row r="8855" spans="2:10" x14ac:dyDescent="0.25">
      <c r="B8855">
        <v>38</v>
      </c>
      <c r="C8855" s="1">
        <v>43346</v>
      </c>
      <c r="D8855">
        <v>5</v>
      </c>
      <c r="E8855">
        <v>2046</v>
      </c>
      <c r="F8855">
        <v>63</v>
      </c>
      <c r="G8855">
        <v>30</v>
      </c>
      <c r="H8855">
        <v>894</v>
      </c>
      <c r="I8855">
        <v>41548.589999999997</v>
      </c>
      <c r="J8855">
        <v>15085.25</v>
      </c>
    </row>
    <row r="8856" spans="2:10" x14ac:dyDescent="0.25">
      <c r="B8856">
        <v>38</v>
      </c>
      <c r="C8856" s="1">
        <v>43353</v>
      </c>
      <c r="D8856">
        <v>5</v>
      </c>
      <c r="E8856">
        <v>2079</v>
      </c>
      <c r="F8856">
        <v>119</v>
      </c>
      <c r="G8856">
        <v>26</v>
      </c>
      <c r="H8856">
        <v>1423</v>
      </c>
      <c r="I8856">
        <v>26661.25</v>
      </c>
      <c r="J8856">
        <v>8592.16</v>
      </c>
    </row>
    <row r="8857" spans="2:10" x14ac:dyDescent="0.25">
      <c r="B8857">
        <v>38</v>
      </c>
      <c r="C8857" s="1">
        <v>43360</v>
      </c>
      <c r="D8857">
        <v>5</v>
      </c>
      <c r="E8857">
        <v>2172</v>
      </c>
      <c r="F8857">
        <v>114</v>
      </c>
      <c r="G8857">
        <v>11</v>
      </c>
      <c r="H8857">
        <v>848</v>
      </c>
      <c r="I8857">
        <v>35452.75</v>
      </c>
      <c r="J8857">
        <v>12354.65</v>
      </c>
    </row>
    <row r="8858" spans="2:10" x14ac:dyDescent="0.25">
      <c r="B8858">
        <v>38</v>
      </c>
      <c r="C8858" s="1">
        <v>43367</v>
      </c>
      <c r="D8858">
        <v>5</v>
      </c>
      <c r="E8858">
        <v>2275</v>
      </c>
      <c r="F8858">
        <v>76</v>
      </c>
      <c r="G8858">
        <v>17</v>
      </c>
      <c r="H8858">
        <v>973</v>
      </c>
      <c r="I8858">
        <v>37893.620000000003</v>
      </c>
      <c r="J8858">
        <v>16106.12</v>
      </c>
    </row>
    <row r="8859" spans="2:10" x14ac:dyDescent="0.25">
      <c r="B8859">
        <v>38</v>
      </c>
      <c r="C8859" s="1">
        <v>43101</v>
      </c>
      <c r="D8859">
        <v>6</v>
      </c>
      <c r="E8859">
        <v>0</v>
      </c>
      <c r="F8859">
        <v>59</v>
      </c>
      <c r="G8859">
        <v>26</v>
      </c>
      <c r="H8859">
        <v>45</v>
      </c>
      <c r="I8859">
        <v>443.59</v>
      </c>
      <c r="J8859">
        <v>113.44</v>
      </c>
    </row>
    <row r="8860" spans="2:10" x14ac:dyDescent="0.25">
      <c r="B8860">
        <v>38</v>
      </c>
      <c r="C8860" s="1">
        <v>43108</v>
      </c>
      <c r="D8860">
        <v>6</v>
      </c>
      <c r="E8860">
        <v>33</v>
      </c>
      <c r="F8860">
        <v>46</v>
      </c>
      <c r="G8860">
        <v>26</v>
      </c>
      <c r="H8860">
        <v>99</v>
      </c>
      <c r="I8860">
        <v>815.08</v>
      </c>
      <c r="J8860">
        <v>161.86000000000001</v>
      </c>
    </row>
    <row r="8861" spans="2:10" x14ac:dyDescent="0.25">
      <c r="B8861">
        <v>38</v>
      </c>
      <c r="C8861" s="1">
        <v>43115</v>
      </c>
      <c r="D8861">
        <v>6</v>
      </c>
      <c r="E8861">
        <v>53</v>
      </c>
      <c r="F8861">
        <v>77</v>
      </c>
      <c r="G8861">
        <v>18</v>
      </c>
      <c r="H8861">
        <v>177</v>
      </c>
      <c r="I8861">
        <v>922.34</v>
      </c>
      <c r="J8861">
        <v>260.20999999999998</v>
      </c>
    </row>
    <row r="8862" spans="2:10" x14ac:dyDescent="0.25">
      <c r="B8862">
        <v>38</v>
      </c>
      <c r="C8862" s="1">
        <v>43122</v>
      </c>
      <c r="D8862">
        <v>6</v>
      </c>
      <c r="E8862">
        <v>112</v>
      </c>
      <c r="F8862">
        <v>16</v>
      </c>
      <c r="G8862">
        <v>29</v>
      </c>
      <c r="H8862">
        <v>15</v>
      </c>
      <c r="I8862">
        <v>668.41</v>
      </c>
      <c r="J8862">
        <v>256.02</v>
      </c>
    </row>
    <row r="8863" spans="2:10" x14ac:dyDescent="0.25">
      <c r="B8863">
        <v>38</v>
      </c>
      <c r="C8863" s="1">
        <v>43129</v>
      </c>
      <c r="D8863">
        <v>6</v>
      </c>
      <c r="E8863">
        <v>99</v>
      </c>
      <c r="F8863">
        <v>96</v>
      </c>
      <c r="G8863">
        <v>1</v>
      </c>
      <c r="H8863">
        <v>50</v>
      </c>
      <c r="I8863">
        <v>1743.68</v>
      </c>
      <c r="J8863">
        <v>404.6</v>
      </c>
    </row>
    <row r="8864" spans="2:10" x14ac:dyDescent="0.25">
      <c r="B8864">
        <v>38</v>
      </c>
      <c r="C8864" s="1">
        <v>43136</v>
      </c>
      <c r="D8864">
        <v>6</v>
      </c>
      <c r="E8864">
        <v>194</v>
      </c>
      <c r="F8864">
        <v>49</v>
      </c>
      <c r="G8864">
        <v>29</v>
      </c>
      <c r="H8864">
        <v>49</v>
      </c>
      <c r="I8864">
        <v>1047.5899999999999</v>
      </c>
      <c r="J8864">
        <v>493.84</v>
      </c>
    </row>
    <row r="8865" spans="2:10" x14ac:dyDescent="0.25">
      <c r="B8865">
        <v>38</v>
      </c>
      <c r="C8865" s="1">
        <v>43143</v>
      </c>
      <c r="D8865">
        <v>6</v>
      </c>
      <c r="E8865">
        <v>214</v>
      </c>
      <c r="F8865">
        <v>51</v>
      </c>
      <c r="G8865">
        <v>36</v>
      </c>
      <c r="H8865">
        <v>214</v>
      </c>
      <c r="I8865">
        <v>2015.07</v>
      </c>
      <c r="J8865">
        <v>565.19000000000005</v>
      </c>
    </row>
    <row r="8866" spans="2:10" x14ac:dyDescent="0.25">
      <c r="B8866">
        <v>38</v>
      </c>
      <c r="C8866" s="1">
        <v>43150</v>
      </c>
      <c r="D8866">
        <v>6</v>
      </c>
      <c r="E8866">
        <v>229</v>
      </c>
      <c r="F8866">
        <v>122</v>
      </c>
      <c r="G8866">
        <v>33</v>
      </c>
      <c r="H8866">
        <v>10</v>
      </c>
      <c r="I8866">
        <v>1400.68</v>
      </c>
      <c r="J8866">
        <v>651.04999999999995</v>
      </c>
    </row>
    <row r="8867" spans="2:10" x14ac:dyDescent="0.25">
      <c r="B8867">
        <v>38</v>
      </c>
      <c r="C8867" s="1">
        <v>43157</v>
      </c>
      <c r="D8867">
        <v>6</v>
      </c>
      <c r="E8867">
        <v>318</v>
      </c>
      <c r="F8867">
        <v>48</v>
      </c>
      <c r="G8867">
        <v>28</v>
      </c>
      <c r="H8867">
        <v>309</v>
      </c>
      <c r="I8867">
        <v>2699.32</v>
      </c>
      <c r="J8867">
        <v>702.47</v>
      </c>
    </row>
    <row r="8868" spans="2:10" x14ac:dyDescent="0.25">
      <c r="B8868">
        <v>38</v>
      </c>
      <c r="C8868" s="1">
        <v>43164</v>
      </c>
      <c r="D8868">
        <v>6</v>
      </c>
      <c r="E8868">
        <v>338</v>
      </c>
      <c r="F8868">
        <v>91</v>
      </c>
      <c r="G8868">
        <v>26</v>
      </c>
      <c r="H8868">
        <v>458</v>
      </c>
      <c r="I8868">
        <v>1436.14</v>
      </c>
      <c r="J8868">
        <v>863.76</v>
      </c>
    </row>
    <row r="8869" spans="2:10" x14ac:dyDescent="0.25">
      <c r="B8869">
        <v>38</v>
      </c>
      <c r="C8869" s="1">
        <v>43171</v>
      </c>
      <c r="D8869">
        <v>6</v>
      </c>
      <c r="E8869">
        <v>403</v>
      </c>
      <c r="F8869">
        <v>69</v>
      </c>
      <c r="G8869">
        <v>24</v>
      </c>
      <c r="H8869">
        <v>88</v>
      </c>
      <c r="I8869">
        <v>3282.6</v>
      </c>
      <c r="J8869">
        <v>921.82</v>
      </c>
    </row>
    <row r="8870" spans="2:10" x14ac:dyDescent="0.25">
      <c r="B8870">
        <v>38</v>
      </c>
      <c r="C8870" s="1">
        <v>43178</v>
      </c>
      <c r="D8870">
        <v>6</v>
      </c>
      <c r="E8870">
        <v>448</v>
      </c>
      <c r="F8870">
        <v>76</v>
      </c>
      <c r="G8870">
        <v>47</v>
      </c>
      <c r="H8870">
        <v>176</v>
      </c>
      <c r="I8870">
        <v>1639.83</v>
      </c>
      <c r="J8870">
        <v>1007.96</v>
      </c>
    </row>
    <row r="8871" spans="2:10" x14ac:dyDescent="0.25">
      <c r="B8871">
        <v>38</v>
      </c>
      <c r="C8871" s="1">
        <v>43185</v>
      </c>
      <c r="D8871">
        <v>6</v>
      </c>
      <c r="E8871">
        <v>477</v>
      </c>
      <c r="F8871">
        <v>124</v>
      </c>
      <c r="G8871">
        <v>25</v>
      </c>
      <c r="H8871">
        <v>42</v>
      </c>
      <c r="I8871">
        <v>8999.52</v>
      </c>
      <c r="J8871">
        <v>1210.31</v>
      </c>
    </row>
    <row r="8872" spans="2:10" x14ac:dyDescent="0.25">
      <c r="B8872">
        <v>38</v>
      </c>
      <c r="C8872" s="1">
        <v>43192</v>
      </c>
      <c r="D8872">
        <v>6</v>
      </c>
      <c r="E8872">
        <v>576</v>
      </c>
      <c r="F8872">
        <v>84</v>
      </c>
      <c r="G8872">
        <v>6</v>
      </c>
      <c r="H8872">
        <v>129</v>
      </c>
      <c r="I8872">
        <v>5810.36</v>
      </c>
      <c r="J8872">
        <v>1306.53</v>
      </c>
    </row>
    <row r="8873" spans="2:10" x14ac:dyDescent="0.25">
      <c r="B8873">
        <v>38</v>
      </c>
      <c r="C8873" s="1">
        <v>43199</v>
      </c>
      <c r="D8873">
        <v>6</v>
      </c>
      <c r="E8873">
        <v>654</v>
      </c>
      <c r="F8873">
        <v>44</v>
      </c>
      <c r="G8873">
        <v>31</v>
      </c>
      <c r="H8873">
        <v>179</v>
      </c>
      <c r="I8873">
        <v>4964.99</v>
      </c>
      <c r="J8873">
        <v>1449.8</v>
      </c>
    </row>
    <row r="8874" spans="2:10" x14ac:dyDescent="0.25">
      <c r="B8874">
        <v>38</v>
      </c>
      <c r="C8874" s="1">
        <v>43206</v>
      </c>
      <c r="D8874">
        <v>6</v>
      </c>
      <c r="E8874">
        <v>667</v>
      </c>
      <c r="F8874">
        <v>129</v>
      </c>
      <c r="G8874">
        <v>33</v>
      </c>
      <c r="H8874">
        <v>128</v>
      </c>
      <c r="I8874">
        <v>663.06</v>
      </c>
      <c r="J8874">
        <v>1679.81</v>
      </c>
    </row>
    <row r="8875" spans="2:10" x14ac:dyDescent="0.25">
      <c r="B8875">
        <v>38</v>
      </c>
      <c r="C8875" s="1">
        <v>43213</v>
      </c>
      <c r="D8875">
        <v>6</v>
      </c>
      <c r="E8875">
        <v>763</v>
      </c>
      <c r="F8875">
        <v>85</v>
      </c>
      <c r="G8875">
        <v>28</v>
      </c>
      <c r="H8875">
        <v>364</v>
      </c>
      <c r="I8875">
        <v>11981.99</v>
      </c>
      <c r="J8875">
        <v>1780.4</v>
      </c>
    </row>
    <row r="8876" spans="2:10" x14ac:dyDescent="0.25">
      <c r="B8876">
        <v>38</v>
      </c>
      <c r="C8876" s="1">
        <v>43220</v>
      </c>
      <c r="D8876">
        <v>6</v>
      </c>
      <c r="E8876">
        <v>820</v>
      </c>
      <c r="F8876">
        <v>91</v>
      </c>
      <c r="G8876">
        <v>32</v>
      </c>
      <c r="H8876">
        <v>220</v>
      </c>
      <c r="I8876">
        <v>6230.7</v>
      </c>
      <c r="J8876">
        <v>1874.66</v>
      </c>
    </row>
    <row r="8877" spans="2:10" x14ac:dyDescent="0.25">
      <c r="B8877">
        <v>38</v>
      </c>
      <c r="C8877" s="1">
        <v>43227</v>
      </c>
      <c r="D8877">
        <v>6</v>
      </c>
      <c r="E8877">
        <v>879</v>
      </c>
      <c r="F8877">
        <v>40</v>
      </c>
      <c r="G8877">
        <v>28</v>
      </c>
      <c r="H8877">
        <v>576</v>
      </c>
      <c r="I8877">
        <v>4339.24</v>
      </c>
      <c r="J8877">
        <v>1848.33</v>
      </c>
    </row>
    <row r="8878" spans="2:10" x14ac:dyDescent="0.25">
      <c r="B8878">
        <v>38</v>
      </c>
      <c r="C8878" s="1">
        <v>43234</v>
      </c>
      <c r="D8878">
        <v>6</v>
      </c>
      <c r="E8878">
        <v>891</v>
      </c>
      <c r="F8878">
        <v>56</v>
      </c>
      <c r="G8878">
        <v>31</v>
      </c>
      <c r="H8878">
        <v>1075</v>
      </c>
      <c r="I8878">
        <v>7643.75</v>
      </c>
      <c r="J8878">
        <v>1823.23</v>
      </c>
    </row>
    <row r="8879" spans="2:10" x14ac:dyDescent="0.25">
      <c r="B8879">
        <v>38</v>
      </c>
      <c r="C8879" s="1">
        <v>43241</v>
      </c>
      <c r="D8879">
        <v>6</v>
      </c>
      <c r="E8879">
        <v>916</v>
      </c>
      <c r="F8879">
        <v>86</v>
      </c>
      <c r="G8879">
        <v>30</v>
      </c>
      <c r="H8879">
        <v>168</v>
      </c>
      <c r="I8879">
        <v>12698.72</v>
      </c>
      <c r="J8879">
        <v>2001.42</v>
      </c>
    </row>
    <row r="8880" spans="2:10" x14ac:dyDescent="0.25">
      <c r="B8880">
        <v>38</v>
      </c>
      <c r="C8880" s="1">
        <v>43248</v>
      </c>
      <c r="D8880">
        <v>6</v>
      </c>
      <c r="E8880">
        <v>972</v>
      </c>
      <c r="F8880">
        <v>30</v>
      </c>
      <c r="G8880">
        <v>29</v>
      </c>
      <c r="H8880">
        <v>745</v>
      </c>
      <c r="I8880">
        <v>4854.71</v>
      </c>
      <c r="J8880">
        <v>2062.12</v>
      </c>
    </row>
    <row r="8881" spans="2:10" x14ac:dyDescent="0.25">
      <c r="B8881">
        <v>38</v>
      </c>
      <c r="C8881" s="1">
        <v>43255</v>
      </c>
      <c r="D8881">
        <v>6</v>
      </c>
      <c r="E8881">
        <v>973</v>
      </c>
      <c r="F8881">
        <v>53</v>
      </c>
      <c r="G8881">
        <v>23</v>
      </c>
      <c r="H8881">
        <v>585</v>
      </c>
      <c r="I8881">
        <v>9164.75</v>
      </c>
      <c r="J8881">
        <v>2025.14</v>
      </c>
    </row>
    <row r="8882" spans="2:10" x14ac:dyDescent="0.25">
      <c r="B8882">
        <v>38</v>
      </c>
      <c r="C8882" s="1">
        <v>43262</v>
      </c>
      <c r="D8882">
        <v>6</v>
      </c>
      <c r="E8882">
        <v>1003</v>
      </c>
      <c r="F8882">
        <v>97</v>
      </c>
      <c r="G8882">
        <v>24</v>
      </c>
      <c r="H8882">
        <v>375</v>
      </c>
      <c r="I8882">
        <v>10579.32</v>
      </c>
      <c r="J8882">
        <v>2043.01</v>
      </c>
    </row>
    <row r="8883" spans="2:10" x14ac:dyDescent="0.25">
      <c r="B8883">
        <v>38</v>
      </c>
      <c r="C8883" s="1">
        <v>43269</v>
      </c>
      <c r="D8883">
        <v>6</v>
      </c>
      <c r="E8883">
        <v>1076</v>
      </c>
      <c r="F8883">
        <v>100</v>
      </c>
      <c r="G8883">
        <v>26</v>
      </c>
      <c r="H8883">
        <v>729</v>
      </c>
      <c r="I8883">
        <v>1601.16</v>
      </c>
      <c r="J8883">
        <v>2406.0500000000002</v>
      </c>
    </row>
    <row r="8884" spans="2:10" x14ac:dyDescent="0.25">
      <c r="B8884">
        <v>38</v>
      </c>
      <c r="C8884" s="1">
        <v>43276</v>
      </c>
      <c r="D8884">
        <v>6</v>
      </c>
      <c r="E8884">
        <v>1150</v>
      </c>
      <c r="F8884">
        <v>86</v>
      </c>
      <c r="G8884">
        <v>18</v>
      </c>
      <c r="H8884">
        <v>280</v>
      </c>
      <c r="I8884">
        <v>9510.18</v>
      </c>
      <c r="J8884">
        <v>2563.16</v>
      </c>
    </row>
    <row r="8885" spans="2:10" x14ac:dyDescent="0.25">
      <c r="B8885">
        <v>38</v>
      </c>
      <c r="C8885" s="1">
        <v>43283</v>
      </c>
      <c r="D8885">
        <v>6</v>
      </c>
      <c r="E8885">
        <v>1218</v>
      </c>
      <c r="F8885">
        <v>128</v>
      </c>
      <c r="G8885">
        <v>28</v>
      </c>
      <c r="H8885">
        <v>728</v>
      </c>
      <c r="I8885">
        <v>11213.57</v>
      </c>
      <c r="J8885">
        <v>2702.94</v>
      </c>
    </row>
    <row r="8886" spans="2:10" x14ac:dyDescent="0.25">
      <c r="B8886">
        <v>38</v>
      </c>
      <c r="C8886" s="1">
        <v>43290</v>
      </c>
      <c r="D8886">
        <v>6</v>
      </c>
      <c r="E8886">
        <v>1318</v>
      </c>
      <c r="F8886">
        <v>73</v>
      </c>
      <c r="G8886">
        <v>29</v>
      </c>
      <c r="H8886">
        <v>1068</v>
      </c>
      <c r="I8886">
        <v>15324.12</v>
      </c>
      <c r="J8886">
        <v>2538.12</v>
      </c>
    </row>
    <row r="8887" spans="2:10" x14ac:dyDescent="0.25">
      <c r="B8887">
        <v>38</v>
      </c>
      <c r="C8887" s="1">
        <v>43297</v>
      </c>
      <c r="D8887">
        <v>6</v>
      </c>
      <c r="E8887">
        <v>1362</v>
      </c>
      <c r="F8887">
        <v>93</v>
      </c>
      <c r="G8887">
        <v>23</v>
      </c>
      <c r="H8887">
        <v>472</v>
      </c>
      <c r="I8887">
        <v>9681.19</v>
      </c>
      <c r="J8887">
        <v>2985.42</v>
      </c>
    </row>
    <row r="8888" spans="2:10" x14ac:dyDescent="0.25">
      <c r="B8888">
        <v>38</v>
      </c>
      <c r="C8888" s="1">
        <v>43304</v>
      </c>
      <c r="D8888">
        <v>6</v>
      </c>
      <c r="E8888">
        <v>1432</v>
      </c>
      <c r="F8888">
        <v>80</v>
      </c>
      <c r="G8888">
        <v>25</v>
      </c>
      <c r="H8888">
        <v>819</v>
      </c>
      <c r="I8888">
        <v>16343.12</v>
      </c>
      <c r="J8888">
        <v>2777.58</v>
      </c>
    </row>
    <row r="8889" spans="2:10" x14ac:dyDescent="0.25">
      <c r="B8889">
        <v>38</v>
      </c>
      <c r="C8889" s="1">
        <v>43311</v>
      </c>
      <c r="D8889">
        <v>6</v>
      </c>
      <c r="E8889">
        <v>1487</v>
      </c>
      <c r="F8889">
        <v>98</v>
      </c>
      <c r="G8889">
        <v>28</v>
      </c>
      <c r="H8889">
        <v>331</v>
      </c>
      <c r="I8889">
        <v>2068.4499999999998</v>
      </c>
      <c r="J8889">
        <v>3008.23</v>
      </c>
    </row>
    <row r="8890" spans="2:10" x14ac:dyDescent="0.25">
      <c r="B8890">
        <v>38</v>
      </c>
      <c r="C8890" s="1">
        <v>43318</v>
      </c>
      <c r="D8890">
        <v>6</v>
      </c>
      <c r="E8890">
        <v>1557</v>
      </c>
      <c r="F8890">
        <v>102</v>
      </c>
      <c r="G8890">
        <v>15</v>
      </c>
      <c r="H8890">
        <v>2711</v>
      </c>
      <c r="I8890">
        <v>15479.31</v>
      </c>
      <c r="J8890">
        <v>3186.45</v>
      </c>
    </row>
    <row r="8891" spans="2:10" x14ac:dyDescent="0.25">
      <c r="B8891">
        <v>38</v>
      </c>
      <c r="C8891" s="1">
        <v>43325</v>
      </c>
      <c r="D8891">
        <v>6</v>
      </c>
      <c r="E8891">
        <v>1644</v>
      </c>
      <c r="F8891">
        <v>57</v>
      </c>
      <c r="G8891">
        <v>24</v>
      </c>
      <c r="H8891">
        <v>127</v>
      </c>
      <c r="I8891">
        <v>5853.52</v>
      </c>
      <c r="J8891">
        <v>3302.59</v>
      </c>
    </row>
    <row r="8892" spans="2:10" x14ac:dyDescent="0.25">
      <c r="B8892">
        <v>38</v>
      </c>
      <c r="C8892" s="1">
        <v>43332</v>
      </c>
      <c r="D8892">
        <v>6</v>
      </c>
      <c r="E8892">
        <v>1677</v>
      </c>
      <c r="F8892">
        <v>64</v>
      </c>
      <c r="G8892">
        <v>27</v>
      </c>
      <c r="H8892">
        <v>1565</v>
      </c>
      <c r="I8892">
        <v>20127.490000000002</v>
      </c>
      <c r="J8892">
        <v>3135.97</v>
      </c>
    </row>
    <row r="8893" spans="2:10" x14ac:dyDescent="0.25">
      <c r="B8893">
        <v>38</v>
      </c>
      <c r="C8893" s="1">
        <v>43339</v>
      </c>
      <c r="D8893">
        <v>6</v>
      </c>
      <c r="E8893">
        <v>1714</v>
      </c>
      <c r="F8893">
        <v>33</v>
      </c>
      <c r="G8893">
        <v>21</v>
      </c>
      <c r="H8893">
        <v>454</v>
      </c>
      <c r="I8893">
        <v>6869.57</v>
      </c>
      <c r="J8893">
        <v>3380.91</v>
      </c>
    </row>
    <row r="8894" spans="2:10" x14ac:dyDescent="0.25">
      <c r="B8894">
        <v>38</v>
      </c>
      <c r="C8894" s="1">
        <v>43346</v>
      </c>
      <c r="D8894">
        <v>6</v>
      </c>
      <c r="E8894">
        <v>1726</v>
      </c>
      <c r="F8894">
        <v>87</v>
      </c>
      <c r="G8894">
        <v>12</v>
      </c>
      <c r="H8894">
        <v>99</v>
      </c>
      <c r="I8894">
        <v>18253.150000000001</v>
      </c>
      <c r="J8894">
        <v>3608.64</v>
      </c>
    </row>
    <row r="8895" spans="2:10" x14ac:dyDescent="0.25">
      <c r="B8895">
        <v>38</v>
      </c>
      <c r="C8895" s="1">
        <v>43353</v>
      </c>
      <c r="D8895">
        <v>6</v>
      </c>
      <c r="E8895">
        <v>1801</v>
      </c>
      <c r="F8895">
        <v>87</v>
      </c>
      <c r="G8895">
        <v>13</v>
      </c>
      <c r="H8895">
        <v>74</v>
      </c>
      <c r="I8895">
        <v>24295.35</v>
      </c>
      <c r="J8895">
        <v>3621.64</v>
      </c>
    </row>
    <row r="8896" spans="2:10" x14ac:dyDescent="0.25">
      <c r="B8896">
        <v>38</v>
      </c>
      <c r="C8896" s="1">
        <v>43360</v>
      </c>
      <c r="D8896">
        <v>6</v>
      </c>
      <c r="E8896">
        <v>1875</v>
      </c>
      <c r="F8896">
        <v>35</v>
      </c>
      <c r="G8896">
        <v>18</v>
      </c>
      <c r="H8896">
        <v>1</v>
      </c>
      <c r="I8896">
        <v>16038.23</v>
      </c>
      <c r="J8896">
        <v>4054.98</v>
      </c>
    </row>
    <row r="8897" spans="2:10" x14ac:dyDescent="0.25">
      <c r="B8897">
        <v>38</v>
      </c>
      <c r="C8897" s="1">
        <v>43367</v>
      </c>
      <c r="D8897">
        <v>6</v>
      </c>
      <c r="E8897">
        <v>1892</v>
      </c>
      <c r="F8897">
        <v>92</v>
      </c>
      <c r="G8897">
        <v>17</v>
      </c>
      <c r="H8897">
        <v>632</v>
      </c>
      <c r="I8897">
        <v>16133.28</v>
      </c>
      <c r="J8897">
        <v>3906.59</v>
      </c>
    </row>
    <row r="8898" spans="2:10" x14ac:dyDescent="0.25">
      <c r="B8898">
        <v>39</v>
      </c>
      <c r="C8898" s="1">
        <v>43101</v>
      </c>
      <c r="D8898">
        <v>1</v>
      </c>
      <c r="E8898">
        <v>0</v>
      </c>
      <c r="F8898">
        <v>93</v>
      </c>
      <c r="G8898">
        <v>29</v>
      </c>
      <c r="H8898">
        <v>33</v>
      </c>
      <c r="I8898">
        <v>506.33</v>
      </c>
      <c r="J8898">
        <v>265.37</v>
      </c>
    </row>
    <row r="8899" spans="2:10" x14ac:dyDescent="0.25">
      <c r="B8899">
        <v>39</v>
      </c>
      <c r="C8899" s="1">
        <v>43108</v>
      </c>
      <c r="D8899">
        <v>1</v>
      </c>
      <c r="E8899">
        <v>64</v>
      </c>
      <c r="F8899">
        <v>103</v>
      </c>
      <c r="G8899">
        <v>40</v>
      </c>
      <c r="H8899">
        <v>95</v>
      </c>
      <c r="I8899">
        <v>352.73</v>
      </c>
      <c r="J8899">
        <v>318.81</v>
      </c>
    </row>
    <row r="8900" spans="2:10" x14ac:dyDescent="0.25">
      <c r="B8900">
        <v>39</v>
      </c>
      <c r="C8900" s="1">
        <v>43115</v>
      </c>
      <c r="D8900">
        <v>1</v>
      </c>
      <c r="E8900">
        <v>127</v>
      </c>
      <c r="F8900">
        <v>48</v>
      </c>
      <c r="G8900">
        <v>17</v>
      </c>
      <c r="H8900">
        <v>67</v>
      </c>
      <c r="I8900">
        <v>518.28</v>
      </c>
      <c r="J8900">
        <v>322.41000000000003</v>
      </c>
    </row>
    <row r="8901" spans="2:10" x14ac:dyDescent="0.25">
      <c r="B8901">
        <v>39</v>
      </c>
      <c r="C8901" s="1">
        <v>43122</v>
      </c>
      <c r="D8901">
        <v>1</v>
      </c>
      <c r="E8901">
        <v>158</v>
      </c>
      <c r="F8901">
        <v>105</v>
      </c>
      <c r="G8901">
        <v>25</v>
      </c>
      <c r="H8901">
        <v>39</v>
      </c>
      <c r="I8901">
        <v>1328.59</v>
      </c>
      <c r="J8901">
        <v>472.19</v>
      </c>
    </row>
    <row r="8902" spans="2:10" x14ac:dyDescent="0.25">
      <c r="B8902">
        <v>39</v>
      </c>
      <c r="C8902" s="1">
        <v>43129</v>
      </c>
      <c r="D8902">
        <v>1</v>
      </c>
      <c r="E8902">
        <v>238</v>
      </c>
      <c r="F8902">
        <v>79</v>
      </c>
      <c r="G8902">
        <v>43</v>
      </c>
      <c r="H8902">
        <v>80</v>
      </c>
      <c r="I8902">
        <v>1319.96</v>
      </c>
      <c r="J8902">
        <v>552.6</v>
      </c>
    </row>
    <row r="8903" spans="2:10" x14ac:dyDescent="0.25">
      <c r="B8903">
        <v>39</v>
      </c>
      <c r="C8903" s="1">
        <v>43136</v>
      </c>
      <c r="D8903">
        <v>1</v>
      </c>
      <c r="E8903">
        <v>274</v>
      </c>
      <c r="F8903">
        <v>97</v>
      </c>
      <c r="G8903">
        <v>24</v>
      </c>
      <c r="H8903">
        <v>245</v>
      </c>
      <c r="I8903">
        <v>1441.45</v>
      </c>
      <c r="J8903">
        <v>754.65</v>
      </c>
    </row>
    <row r="8904" spans="2:10" x14ac:dyDescent="0.25">
      <c r="B8904">
        <v>39</v>
      </c>
      <c r="C8904" s="1">
        <v>43143</v>
      </c>
      <c r="D8904">
        <v>1</v>
      </c>
      <c r="E8904">
        <v>347</v>
      </c>
      <c r="F8904">
        <v>80</v>
      </c>
      <c r="G8904">
        <v>37</v>
      </c>
      <c r="H8904">
        <v>220</v>
      </c>
      <c r="I8904">
        <v>3048.99</v>
      </c>
      <c r="J8904">
        <v>664.09</v>
      </c>
    </row>
    <row r="8905" spans="2:10" x14ac:dyDescent="0.25">
      <c r="B8905">
        <v>39</v>
      </c>
      <c r="C8905" s="1">
        <v>43150</v>
      </c>
      <c r="D8905">
        <v>1</v>
      </c>
      <c r="E8905">
        <v>390</v>
      </c>
      <c r="F8905">
        <v>39</v>
      </c>
      <c r="G8905">
        <v>33</v>
      </c>
      <c r="H8905">
        <v>24</v>
      </c>
      <c r="I8905">
        <v>2134.79</v>
      </c>
      <c r="J8905">
        <v>854.96</v>
      </c>
    </row>
    <row r="8906" spans="2:10" x14ac:dyDescent="0.25">
      <c r="B8906">
        <v>39</v>
      </c>
      <c r="C8906" s="1">
        <v>43157</v>
      </c>
      <c r="D8906">
        <v>1</v>
      </c>
      <c r="E8906">
        <v>396</v>
      </c>
      <c r="F8906">
        <v>69</v>
      </c>
      <c r="G8906">
        <v>26</v>
      </c>
      <c r="H8906">
        <v>159</v>
      </c>
      <c r="I8906">
        <v>2135.5</v>
      </c>
      <c r="J8906">
        <v>839.24</v>
      </c>
    </row>
    <row r="8907" spans="2:10" x14ac:dyDescent="0.25">
      <c r="B8907">
        <v>39</v>
      </c>
      <c r="C8907" s="1">
        <v>43164</v>
      </c>
      <c r="D8907">
        <v>1</v>
      </c>
      <c r="E8907">
        <v>439</v>
      </c>
      <c r="F8907">
        <v>134</v>
      </c>
      <c r="G8907">
        <v>24</v>
      </c>
      <c r="H8907">
        <v>33</v>
      </c>
      <c r="I8907">
        <v>4424.38</v>
      </c>
      <c r="J8907">
        <v>1227.98</v>
      </c>
    </row>
    <row r="8908" spans="2:10" x14ac:dyDescent="0.25">
      <c r="B8908">
        <v>39</v>
      </c>
      <c r="C8908" s="1">
        <v>43171</v>
      </c>
      <c r="D8908">
        <v>1</v>
      </c>
      <c r="E8908">
        <v>549</v>
      </c>
      <c r="F8908">
        <v>83</v>
      </c>
      <c r="G8908">
        <v>33</v>
      </c>
      <c r="H8908">
        <v>5</v>
      </c>
      <c r="I8908">
        <v>2346.42</v>
      </c>
      <c r="J8908">
        <v>1258.92</v>
      </c>
    </row>
    <row r="8909" spans="2:10" x14ac:dyDescent="0.25">
      <c r="B8909">
        <v>39</v>
      </c>
      <c r="C8909" s="1">
        <v>43178</v>
      </c>
      <c r="D8909">
        <v>1</v>
      </c>
      <c r="E8909">
        <v>599</v>
      </c>
      <c r="F8909">
        <v>57</v>
      </c>
      <c r="G8909">
        <v>33</v>
      </c>
      <c r="H8909">
        <v>134</v>
      </c>
      <c r="I8909">
        <v>6885.66</v>
      </c>
      <c r="J8909">
        <v>1498.23</v>
      </c>
    </row>
    <row r="8910" spans="2:10" x14ac:dyDescent="0.25">
      <c r="B8910">
        <v>39</v>
      </c>
      <c r="C8910" s="1">
        <v>43185</v>
      </c>
      <c r="D8910">
        <v>1</v>
      </c>
      <c r="E8910">
        <v>623</v>
      </c>
      <c r="F8910">
        <v>55</v>
      </c>
      <c r="G8910">
        <v>22</v>
      </c>
      <c r="H8910">
        <v>179</v>
      </c>
      <c r="I8910">
        <v>3696.85</v>
      </c>
      <c r="J8910">
        <v>1850.89</v>
      </c>
    </row>
    <row r="8911" spans="2:10" x14ac:dyDescent="0.25">
      <c r="B8911">
        <v>39</v>
      </c>
      <c r="C8911" s="1">
        <v>43192</v>
      </c>
      <c r="D8911">
        <v>1</v>
      </c>
      <c r="E8911">
        <v>656</v>
      </c>
      <c r="F8911">
        <v>51</v>
      </c>
      <c r="G8911">
        <v>5</v>
      </c>
      <c r="H8911">
        <v>489</v>
      </c>
      <c r="I8911">
        <v>6960.65</v>
      </c>
      <c r="J8911">
        <v>1329.15</v>
      </c>
    </row>
    <row r="8912" spans="2:10" x14ac:dyDescent="0.25">
      <c r="B8912">
        <v>39</v>
      </c>
      <c r="C8912" s="1">
        <v>43199</v>
      </c>
      <c r="D8912">
        <v>1</v>
      </c>
      <c r="E8912">
        <v>702</v>
      </c>
      <c r="F8912">
        <v>90</v>
      </c>
      <c r="G8912">
        <v>28</v>
      </c>
      <c r="H8912">
        <v>1058</v>
      </c>
      <c r="I8912">
        <v>4545.43</v>
      </c>
      <c r="J8912">
        <v>1250.56</v>
      </c>
    </row>
    <row r="8913" spans="2:10" x14ac:dyDescent="0.25">
      <c r="B8913">
        <v>39</v>
      </c>
      <c r="C8913" s="1">
        <v>43206</v>
      </c>
      <c r="D8913">
        <v>1</v>
      </c>
      <c r="E8913">
        <v>764</v>
      </c>
      <c r="F8913">
        <v>99</v>
      </c>
      <c r="G8913">
        <v>18</v>
      </c>
      <c r="H8913">
        <v>80</v>
      </c>
      <c r="I8913">
        <v>3089.49</v>
      </c>
      <c r="J8913">
        <v>1542.89</v>
      </c>
    </row>
    <row r="8914" spans="2:10" x14ac:dyDescent="0.25">
      <c r="B8914">
        <v>39</v>
      </c>
      <c r="C8914" s="1">
        <v>43213</v>
      </c>
      <c r="D8914">
        <v>1</v>
      </c>
      <c r="E8914">
        <v>845</v>
      </c>
      <c r="F8914">
        <v>115</v>
      </c>
      <c r="G8914">
        <v>26</v>
      </c>
      <c r="H8914">
        <v>23</v>
      </c>
      <c r="I8914">
        <v>6721.65</v>
      </c>
      <c r="J8914">
        <v>2074.81</v>
      </c>
    </row>
    <row r="8915" spans="2:10" x14ac:dyDescent="0.25">
      <c r="B8915">
        <v>39</v>
      </c>
      <c r="C8915" s="1">
        <v>43220</v>
      </c>
      <c r="D8915">
        <v>1</v>
      </c>
      <c r="E8915">
        <v>934</v>
      </c>
      <c r="F8915">
        <v>104</v>
      </c>
      <c r="G8915">
        <v>21</v>
      </c>
      <c r="H8915">
        <v>130</v>
      </c>
      <c r="I8915">
        <v>8240.1299999999992</v>
      </c>
      <c r="J8915">
        <v>1382.73</v>
      </c>
    </row>
    <row r="8916" spans="2:10" x14ac:dyDescent="0.25">
      <c r="B8916">
        <v>39</v>
      </c>
      <c r="C8916" s="1">
        <v>43227</v>
      </c>
      <c r="D8916">
        <v>1</v>
      </c>
      <c r="E8916">
        <v>1017</v>
      </c>
      <c r="F8916">
        <v>68</v>
      </c>
      <c r="G8916">
        <v>32</v>
      </c>
      <c r="H8916">
        <v>169</v>
      </c>
      <c r="I8916">
        <v>8438.67</v>
      </c>
      <c r="J8916">
        <v>2044.77</v>
      </c>
    </row>
    <row r="8917" spans="2:10" x14ac:dyDescent="0.25">
      <c r="B8917">
        <v>39</v>
      </c>
      <c r="C8917" s="1">
        <v>43234</v>
      </c>
      <c r="D8917">
        <v>1</v>
      </c>
      <c r="E8917">
        <v>1053</v>
      </c>
      <c r="F8917">
        <v>89</v>
      </c>
      <c r="G8917">
        <v>20</v>
      </c>
      <c r="H8917">
        <v>398</v>
      </c>
      <c r="I8917">
        <v>10231.08</v>
      </c>
      <c r="J8917">
        <v>2627.1</v>
      </c>
    </row>
    <row r="8918" spans="2:10" x14ac:dyDescent="0.25">
      <c r="B8918">
        <v>39</v>
      </c>
      <c r="C8918" s="1">
        <v>43241</v>
      </c>
      <c r="D8918">
        <v>1</v>
      </c>
      <c r="E8918">
        <v>1122</v>
      </c>
      <c r="F8918">
        <v>61</v>
      </c>
      <c r="G8918">
        <v>19</v>
      </c>
      <c r="H8918">
        <v>103</v>
      </c>
      <c r="I8918">
        <v>9018.0300000000007</v>
      </c>
      <c r="J8918">
        <v>1721.82</v>
      </c>
    </row>
    <row r="8919" spans="2:10" x14ac:dyDescent="0.25">
      <c r="B8919">
        <v>39</v>
      </c>
      <c r="C8919" s="1">
        <v>43248</v>
      </c>
      <c r="D8919">
        <v>1</v>
      </c>
      <c r="E8919">
        <v>1164</v>
      </c>
      <c r="F8919">
        <v>103</v>
      </c>
      <c r="G8919">
        <v>24</v>
      </c>
      <c r="H8919">
        <v>14</v>
      </c>
      <c r="I8919">
        <v>8986.0400000000009</v>
      </c>
      <c r="J8919">
        <v>1367.77</v>
      </c>
    </row>
    <row r="8920" spans="2:10" x14ac:dyDescent="0.25">
      <c r="B8920">
        <v>39</v>
      </c>
      <c r="C8920" s="1">
        <v>43255</v>
      </c>
      <c r="D8920">
        <v>1</v>
      </c>
      <c r="E8920">
        <v>1243</v>
      </c>
      <c r="F8920">
        <v>96</v>
      </c>
      <c r="G8920">
        <v>26</v>
      </c>
      <c r="H8920">
        <v>1085</v>
      </c>
      <c r="I8920">
        <v>10576.91</v>
      </c>
      <c r="J8920">
        <v>2482.15</v>
      </c>
    </row>
    <row r="8921" spans="2:10" x14ac:dyDescent="0.25">
      <c r="B8921">
        <v>39</v>
      </c>
      <c r="C8921" s="1">
        <v>43262</v>
      </c>
      <c r="D8921">
        <v>1</v>
      </c>
      <c r="E8921">
        <v>1313</v>
      </c>
      <c r="F8921">
        <v>50</v>
      </c>
      <c r="G8921">
        <v>29</v>
      </c>
      <c r="H8921">
        <v>57</v>
      </c>
      <c r="I8921">
        <v>13600.33</v>
      </c>
      <c r="J8921">
        <v>2846.93</v>
      </c>
    </row>
    <row r="8922" spans="2:10" x14ac:dyDescent="0.25">
      <c r="B8922">
        <v>39</v>
      </c>
      <c r="C8922" s="1">
        <v>43269</v>
      </c>
      <c r="D8922">
        <v>1</v>
      </c>
      <c r="E8922">
        <v>1334</v>
      </c>
      <c r="F8922">
        <v>93</v>
      </c>
      <c r="G8922">
        <v>28</v>
      </c>
      <c r="H8922">
        <v>138</v>
      </c>
      <c r="I8922">
        <v>2401.86</v>
      </c>
      <c r="J8922">
        <v>3008.56</v>
      </c>
    </row>
    <row r="8923" spans="2:10" x14ac:dyDescent="0.25">
      <c r="B8923">
        <v>39</v>
      </c>
      <c r="C8923" s="1">
        <v>43276</v>
      </c>
      <c r="D8923">
        <v>1</v>
      </c>
      <c r="E8923">
        <v>1399</v>
      </c>
      <c r="F8923">
        <v>57</v>
      </c>
      <c r="G8923">
        <v>23</v>
      </c>
      <c r="H8923">
        <v>1674</v>
      </c>
      <c r="I8923">
        <v>8285.2800000000007</v>
      </c>
      <c r="J8923">
        <v>3040.34</v>
      </c>
    </row>
    <row r="8924" spans="2:10" x14ac:dyDescent="0.25">
      <c r="B8924">
        <v>39</v>
      </c>
      <c r="C8924" s="1">
        <v>43283</v>
      </c>
      <c r="D8924">
        <v>1</v>
      </c>
      <c r="E8924">
        <v>1433</v>
      </c>
      <c r="F8924">
        <v>85</v>
      </c>
      <c r="G8924">
        <v>22</v>
      </c>
      <c r="H8924">
        <v>204</v>
      </c>
      <c r="I8924">
        <v>4576.8999999999996</v>
      </c>
      <c r="J8924">
        <v>1898.05</v>
      </c>
    </row>
    <row r="8925" spans="2:10" x14ac:dyDescent="0.25">
      <c r="B8925">
        <v>39</v>
      </c>
      <c r="C8925" s="1">
        <v>43290</v>
      </c>
      <c r="D8925">
        <v>1</v>
      </c>
      <c r="E8925">
        <v>1496</v>
      </c>
      <c r="F8925">
        <v>69</v>
      </c>
      <c r="G8925">
        <v>31</v>
      </c>
      <c r="H8925">
        <v>1180</v>
      </c>
      <c r="I8925">
        <v>4984.4399999999996</v>
      </c>
      <c r="J8925">
        <v>3124.96</v>
      </c>
    </row>
    <row r="8926" spans="2:10" x14ac:dyDescent="0.25">
      <c r="B8926">
        <v>39</v>
      </c>
      <c r="C8926" s="1">
        <v>43297</v>
      </c>
      <c r="D8926">
        <v>1</v>
      </c>
      <c r="E8926">
        <v>1534</v>
      </c>
      <c r="F8926">
        <v>102</v>
      </c>
      <c r="G8926">
        <v>15</v>
      </c>
      <c r="H8926">
        <v>864</v>
      </c>
      <c r="I8926">
        <v>8613.33</v>
      </c>
      <c r="J8926">
        <v>3397.15</v>
      </c>
    </row>
    <row r="8927" spans="2:10" x14ac:dyDescent="0.25">
      <c r="B8927">
        <v>39</v>
      </c>
      <c r="C8927" s="1">
        <v>43304</v>
      </c>
      <c r="D8927">
        <v>1</v>
      </c>
      <c r="E8927">
        <v>1621</v>
      </c>
      <c r="F8927">
        <v>94</v>
      </c>
      <c r="G8927">
        <v>16</v>
      </c>
      <c r="H8927">
        <v>356</v>
      </c>
      <c r="I8927">
        <v>10405.209999999999</v>
      </c>
      <c r="J8927">
        <v>3873.59</v>
      </c>
    </row>
    <row r="8928" spans="2:10" x14ac:dyDescent="0.25">
      <c r="B8928">
        <v>39</v>
      </c>
      <c r="C8928" s="1">
        <v>43311</v>
      </c>
      <c r="D8928">
        <v>1</v>
      </c>
      <c r="E8928">
        <v>1699</v>
      </c>
      <c r="F8928">
        <v>98</v>
      </c>
      <c r="G8928">
        <v>24</v>
      </c>
      <c r="H8928">
        <v>75</v>
      </c>
      <c r="I8928">
        <v>7963.33</v>
      </c>
      <c r="J8928">
        <v>3508.59</v>
      </c>
    </row>
    <row r="8929" spans="2:10" x14ac:dyDescent="0.25">
      <c r="B8929">
        <v>39</v>
      </c>
      <c r="C8929" s="1">
        <v>43318</v>
      </c>
      <c r="D8929">
        <v>1</v>
      </c>
      <c r="E8929">
        <v>1773</v>
      </c>
      <c r="F8929">
        <v>75</v>
      </c>
      <c r="G8929">
        <v>24</v>
      </c>
      <c r="H8929">
        <v>1320</v>
      </c>
      <c r="I8929">
        <v>13431.45</v>
      </c>
      <c r="J8929">
        <v>3541.64</v>
      </c>
    </row>
    <row r="8930" spans="2:10" x14ac:dyDescent="0.25">
      <c r="B8930">
        <v>39</v>
      </c>
      <c r="C8930" s="1">
        <v>43325</v>
      </c>
      <c r="D8930">
        <v>1</v>
      </c>
      <c r="E8930">
        <v>1824</v>
      </c>
      <c r="F8930">
        <v>81</v>
      </c>
      <c r="G8930">
        <v>20</v>
      </c>
      <c r="H8930">
        <v>1024</v>
      </c>
      <c r="I8930">
        <v>10237.280000000001</v>
      </c>
      <c r="J8930">
        <v>2717.78</v>
      </c>
    </row>
    <row r="8931" spans="2:10" x14ac:dyDescent="0.25">
      <c r="B8931">
        <v>39</v>
      </c>
      <c r="C8931" s="1">
        <v>43332</v>
      </c>
      <c r="D8931">
        <v>1</v>
      </c>
      <c r="E8931">
        <v>1885</v>
      </c>
      <c r="F8931">
        <v>107</v>
      </c>
      <c r="G8931">
        <v>17</v>
      </c>
      <c r="H8931">
        <v>98</v>
      </c>
      <c r="I8931">
        <v>9923.66</v>
      </c>
      <c r="J8931">
        <v>4594.8999999999996</v>
      </c>
    </row>
    <row r="8932" spans="2:10" x14ac:dyDescent="0.25">
      <c r="B8932">
        <v>39</v>
      </c>
      <c r="C8932" s="1">
        <v>43339</v>
      </c>
      <c r="D8932">
        <v>1</v>
      </c>
      <c r="E8932">
        <v>1975</v>
      </c>
      <c r="F8932">
        <v>68</v>
      </c>
      <c r="G8932">
        <v>25</v>
      </c>
      <c r="H8932">
        <v>100</v>
      </c>
      <c r="I8932">
        <v>6952.72</v>
      </c>
      <c r="J8932">
        <v>4577.32</v>
      </c>
    </row>
    <row r="8933" spans="2:10" x14ac:dyDescent="0.25">
      <c r="B8933">
        <v>39</v>
      </c>
      <c r="C8933" s="1">
        <v>43346</v>
      </c>
      <c r="D8933">
        <v>1</v>
      </c>
      <c r="E8933">
        <v>2018</v>
      </c>
      <c r="F8933">
        <v>90</v>
      </c>
      <c r="G8933">
        <v>23</v>
      </c>
      <c r="H8933">
        <v>725</v>
      </c>
      <c r="I8933">
        <v>17437.990000000002</v>
      </c>
      <c r="J8933">
        <v>4161.5200000000004</v>
      </c>
    </row>
    <row r="8934" spans="2:10" x14ac:dyDescent="0.25">
      <c r="B8934">
        <v>39</v>
      </c>
      <c r="C8934" s="1">
        <v>43353</v>
      </c>
      <c r="D8934">
        <v>1</v>
      </c>
      <c r="E8934">
        <v>2085</v>
      </c>
      <c r="F8934">
        <v>45</v>
      </c>
      <c r="G8934">
        <v>2</v>
      </c>
      <c r="H8934">
        <v>1193</v>
      </c>
      <c r="I8934">
        <v>13220.86</v>
      </c>
      <c r="J8934">
        <v>5210.6899999999996</v>
      </c>
    </row>
    <row r="8935" spans="2:10" x14ac:dyDescent="0.25">
      <c r="B8935">
        <v>39</v>
      </c>
      <c r="C8935" s="1">
        <v>43360</v>
      </c>
      <c r="D8935">
        <v>1</v>
      </c>
      <c r="E8935">
        <v>2128</v>
      </c>
      <c r="F8935">
        <v>59</v>
      </c>
      <c r="G8935">
        <v>41</v>
      </c>
      <c r="H8935">
        <v>1404</v>
      </c>
      <c r="I8935">
        <v>18517.36</v>
      </c>
      <c r="J8935">
        <v>4543.3900000000003</v>
      </c>
    </row>
    <row r="8936" spans="2:10" x14ac:dyDescent="0.25">
      <c r="B8936">
        <v>39</v>
      </c>
      <c r="C8936" s="1">
        <v>43367</v>
      </c>
      <c r="D8936">
        <v>1</v>
      </c>
      <c r="E8936">
        <v>2146</v>
      </c>
      <c r="F8936">
        <v>31</v>
      </c>
      <c r="G8936">
        <v>16</v>
      </c>
      <c r="H8936">
        <v>775</v>
      </c>
      <c r="I8936">
        <v>18857.939999999999</v>
      </c>
      <c r="J8936">
        <v>3999.68</v>
      </c>
    </row>
    <row r="8937" spans="2:10" x14ac:dyDescent="0.25">
      <c r="B8937">
        <v>39</v>
      </c>
      <c r="C8937" s="1">
        <v>43101</v>
      </c>
      <c r="D8937">
        <v>2</v>
      </c>
      <c r="E8937">
        <v>0</v>
      </c>
      <c r="F8937">
        <v>89</v>
      </c>
      <c r="G8937">
        <v>18</v>
      </c>
      <c r="H8937">
        <v>8</v>
      </c>
      <c r="I8937">
        <v>1118.06</v>
      </c>
      <c r="J8937">
        <v>471.29</v>
      </c>
    </row>
    <row r="8938" spans="2:10" x14ac:dyDescent="0.25">
      <c r="B8938">
        <v>39</v>
      </c>
      <c r="C8938" s="1">
        <v>43108</v>
      </c>
      <c r="D8938">
        <v>2</v>
      </c>
      <c r="E8938">
        <v>71</v>
      </c>
      <c r="F8938">
        <v>103</v>
      </c>
      <c r="G8938">
        <v>12</v>
      </c>
      <c r="H8938">
        <v>152</v>
      </c>
      <c r="I8938">
        <v>2118.54</v>
      </c>
      <c r="J8938">
        <v>758.07</v>
      </c>
    </row>
    <row r="8939" spans="2:10" x14ac:dyDescent="0.25">
      <c r="B8939">
        <v>39</v>
      </c>
      <c r="C8939" s="1">
        <v>43115</v>
      </c>
      <c r="D8939">
        <v>2</v>
      </c>
      <c r="E8939">
        <v>162</v>
      </c>
      <c r="F8939">
        <v>89</v>
      </c>
      <c r="G8939">
        <v>22</v>
      </c>
      <c r="H8939">
        <v>104</v>
      </c>
      <c r="I8939">
        <v>3861.11</v>
      </c>
      <c r="J8939">
        <v>1181.04</v>
      </c>
    </row>
    <row r="8940" spans="2:10" x14ac:dyDescent="0.25">
      <c r="B8940">
        <v>39</v>
      </c>
      <c r="C8940" s="1">
        <v>43122</v>
      </c>
      <c r="D8940">
        <v>2</v>
      </c>
      <c r="E8940">
        <v>229</v>
      </c>
      <c r="F8940">
        <v>53</v>
      </c>
      <c r="G8940">
        <v>27</v>
      </c>
      <c r="H8940">
        <v>25</v>
      </c>
      <c r="I8940">
        <v>4504.28</v>
      </c>
      <c r="J8940">
        <v>1724.4</v>
      </c>
    </row>
    <row r="8941" spans="2:10" x14ac:dyDescent="0.25">
      <c r="B8941">
        <v>39</v>
      </c>
      <c r="C8941" s="1">
        <v>43129</v>
      </c>
      <c r="D8941">
        <v>2</v>
      </c>
      <c r="E8941">
        <v>255</v>
      </c>
      <c r="F8941">
        <v>68</v>
      </c>
      <c r="G8941">
        <v>38</v>
      </c>
      <c r="H8941">
        <v>58</v>
      </c>
      <c r="I8941">
        <v>3710.36</v>
      </c>
      <c r="J8941">
        <v>1739.18</v>
      </c>
    </row>
    <row r="8942" spans="2:10" x14ac:dyDescent="0.25">
      <c r="B8942">
        <v>39</v>
      </c>
      <c r="C8942" s="1">
        <v>43136</v>
      </c>
      <c r="D8942">
        <v>2</v>
      </c>
      <c r="E8942">
        <v>285</v>
      </c>
      <c r="F8942">
        <v>70</v>
      </c>
      <c r="G8942">
        <v>26</v>
      </c>
      <c r="H8942">
        <v>59</v>
      </c>
      <c r="I8942">
        <v>4225.2</v>
      </c>
      <c r="J8942">
        <v>2296.75</v>
      </c>
    </row>
    <row r="8943" spans="2:10" x14ac:dyDescent="0.25">
      <c r="B8943">
        <v>39</v>
      </c>
      <c r="C8943" s="1">
        <v>43143</v>
      </c>
      <c r="D8943">
        <v>2</v>
      </c>
      <c r="E8943">
        <v>329</v>
      </c>
      <c r="F8943">
        <v>113</v>
      </c>
      <c r="G8943">
        <v>43</v>
      </c>
      <c r="H8943">
        <v>121</v>
      </c>
      <c r="I8943">
        <v>4015.73</v>
      </c>
      <c r="J8943">
        <v>2342.62</v>
      </c>
    </row>
    <row r="8944" spans="2:10" x14ac:dyDescent="0.25">
      <c r="B8944">
        <v>39</v>
      </c>
      <c r="C8944" s="1">
        <v>43150</v>
      </c>
      <c r="D8944">
        <v>2</v>
      </c>
      <c r="E8944">
        <v>399</v>
      </c>
      <c r="F8944">
        <v>89</v>
      </c>
      <c r="G8944">
        <v>21</v>
      </c>
      <c r="H8944">
        <v>117</v>
      </c>
      <c r="I8944">
        <v>4033.23</v>
      </c>
      <c r="J8944">
        <v>1607.24</v>
      </c>
    </row>
    <row r="8945" spans="2:10" x14ac:dyDescent="0.25">
      <c r="B8945">
        <v>39</v>
      </c>
      <c r="C8945" s="1">
        <v>43157</v>
      </c>
      <c r="D8945">
        <v>2</v>
      </c>
      <c r="E8945">
        <v>467</v>
      </c>
      <c r="F8945">
        <v>104</v>
      </c>
      <c r="G8945">
        <v>15</v>
      </c>
      <c r="H8945">
        <v>189</v>
      </c>
      <c r="I8945">
        <v>5480.89</v>
      </c>
      <c r="J8945">
        <v>3195.67</v>
      </c>
    </row>
    <row r="8946" spans="2:10" x14ac:dyDescent="0.25">
      <c r="B8946">
        <v>39</v>
      </c>
      <c r="C8946" s="1">
        <v>43164</v>
      </c>
      <c r="D8946">
        <v>2</v>
      </c>
      <c r="E8946">
        <v>556</v>
      </c>
      <c r="F8946">
        <v>41</v>
      </c>
      <c r="G8946">
        <v>19</v>
      </c>
      <c r="H8946">
        <v>186</v>
      </c>
      <c r="I8946">
        <v>8821.67</v>
      </c>
      <c r="J8946">
        <v>3936.2</v>
      </c>
    </row>
    <row r="8947" spans="2:10" x14ac:dyDescent="0.25">
      <c r="B8947">
        <v>39</v>
      </c>
      <c r="C8947" s="1">
        <v>43171</v>
      </c>
      <c r="D8947">
        <v>2</v>
      </c>
      <c r="E8947">
        <v>578</v>
      </c>
      <c r="F8947">
        <v>76</v>
      </c>
      <c r="G8947">
        <v>24</v>
      </c>
      <c r="H8947">
        <v>2</v>
      </c>
      <c r="I8947">
        <v>4086.66</v>
      </c>
      <c r="J8947">
        <v>4881.08</v>
      </c>
    </row>
    <row r="8948" spans="2:10" x14ac:dyDescent="0.25">
      <c r="B8948">
        <v>39</v>
      </c>
      <c r="C8948" s="1">
        <v>43178</v>
      </c>
      <c r="D8948">
        <v>2</v>
      </c>
      <c r="E8948">
        <v>630</v>
      </c>
      <c r="F8948">
        <v>80</v>
      </c>
      <c r="G8948">
        <v>14</v>
      </c>
      <c r="H8948">
        <v>61</v>
      </c>
      <c r="I8948">
        <v>5977.96</v>
      </c>
      <c r="J8948">
        <v>4158.37</v>
      </c>
    </row>
    <row r="8949" spans="2:10" x14ac:dyDescent="0.25">
      <c r="B8949">
        <v>39</v>
      </c>
      <c r="C8949" s="1">
        <v>43185</v>
      </c>
      <c r="D8949">
        <v>2</v>
      </c>
      <c r="E8949">
        <v>696</v>
      </c>
      <c r="F8949">
        <v>85</v>
      </c>
      <c r="G8949">
        <v>20</v>
      </c>
      <c r="H8949">
        <v>132</v>
      </c>
      <c r="I8949">
        <v>4316.5600000000004</v>
      </c>
      <c r="J8949">
        <v>5266.92</v>
      </c>
    </row>
    <row r="8950" spans="2:10" x14ac:dyDescent="0.25">
      <c r="B8950">
        <v>39</v>
      </c>
      <c r="C8950" s="1">
        <v>43192</v>
      </c>
      <c r="D8950">
        <v>2</v>
      </c>
      <c r="E8950">
        <v>761</v>
      </c>
      <c r="F8950">
        <v>42</v>
      </c>
      <c r="G8950">
        <v>37</v>
      </c>
      <c r="H8950">
        <v>1325</v>
      </c>
      <c r="I8950">
        <v>7487.4</v>
      </c>
      <c r="J8950">
        <v>2471.9499999999998</v>
      </c>
    </row>
    <row r="8951" spans="2:10" x14ac:dyDescent="0.25">
      <c r="B8951">
        <v>39</v>
      </c>
      <c r="C8951" s="1">
        <v>43199</v>
      </c>
      <c r="D8951">
        <v>2</v>
      </c>
      <c r="E8951">
        <v>766</v>
      </c>
      <c r="F8951">
        <v>174</v>
      </c>
      <c r="G8951">
        <v>32</v>
      </c>
      <c r="H8951">
        <v>74</v>
      </c>
      <c r="I8951">
        <v>12657.57</v>
      </c>
      <c r="J8951">
        <v>6098.06</v>
      </c>
    </row>
    <row r="8952" spans="2:10" x14ac:dyDescent="0.25">
      <c r="B8952">
        <v>39</v>
      </c>
      <c r="C8952" s="1">
        <v>43206</v>
      </c>
      <c r="D8952">
        <v>2</v>
      </c>
      <c r="E8952">
        <v>908</v>
      </c>
      <c r="F8952">
        <v>66</v>
      </c>
      <c r="G8952">
        <v>10</v>
      </c>
      <c r="H8952">
        <v>85</v>
      </c>
      <c r="I8952">
        <v>14447.15</v>
      </c>
      <c r="J8952">
        <v>4737.66</v>
      </c>
    </row>
    <row r="8953" spans="2:10" x14ac:dyDescent="0.25">
      <c r="B8953">
        <v>39</v>
      </c>
      <c r="C8953" s="1">
        <v>43213</v>
      </c>
      <c r="D8953">
        <v>2</v>
      </c>
      <c r="E8953">
        <v>964</v>
      </c>
      <c r="F8953">
        <v>89</v>
      </c>
      <c r="G8953">
        <v>22</v>
      </c>
      <c r="H8953">
        <v>65</v>
      </c>
      <c r="I8953">
        <v>12734.3</v>
      </c>
      <c r="J8953">
        <v>4904.97</v>
      </c>
    </row>
    <row r="8954" spans="2:10" x14ac:dyDescent="0.25">
      <c r="B8954">
        <v>39</v>
      </c>
      <c r="C8954" s="1">
        <v>43220</v>
      </c>
      <c r="D8954">
        <v>2</v>
      </c>
      <c r="E8954">
        <v>1031</v>
      </c>
      <c r="F8954">
        <v>98</v>
      </c>
      <c r="G8954">
        <v>20</v>
      </c>
      <c r="H8954">
        <v>284</v>
      </c>
      <c r="I8954">
        <v>8622.52</v>
      </c>
      <c r="J8954">
        <v>6226.78</v>
      </c>
    </row>
    <row r="8955" spans="2:10" x14ac:dyDescent="0.25">
      <c r="B8955">
        <v>39</v>
      </c>
      <c r="C8955" s="1">
        <v>43227</v>
      </c>
      <c r="D8955">
        <v>2</v>
      </c>
      <c r="E8955">
        <v>1109</v>
      </c>
      <c r="F8955">
        <v>65</v>
      </c>
      <c r="G8955">
        <v>17</v>
      </c>
      <c r="H8955">
        <v>1510</v>
      </c>
      <c r="I8955">
        <v>11307.65</v>
      </c>
      <c r="J8955">
        <v>7674.05</v>
      </c>
    </row>
    <row r="8956" spans="2:10" x14ac:dyDescent="0.25">
      <c r="B8956">
        <v>39</v>
      </c>
      <c r="C8956" s="1">
        <v>43234</v>
      </c>
      <c r="D8956">
        <v>2</v>
      </c>
      <c r="E8956">
        <v>1157</v>
      </c>
      <c r="F8956">
        <v>67</v>
      </c>
      <c r="G8956">
        <v>20</v>
      </c>
      <c r="H8956">
        <v>630</v>
      </c>
      <c r="I8956">
        <v>14004</v>
      </c>
      <c r="J8956">
        <v>6799.47</v>
      </c>
    </row>
    <row r="8957" spans="2:10" x14ac:dyDescent="0.25">
      <c r="B8957">
        <v>39</v>
      </c>
      <c r="C8957" s="1">
        <v>43241</v>
      </c>
      <c r="D8957">
        <v>2</v>
      </c>
      <c r="E8957">
        <v>1204</v>
      </c>
      <c r="F8957">
        <v>77</v>
      </c>
      <c r="G8957">
        <v>15</v>
      </c>
      <c r="H8957">
        <v>1149</v>
      </c>
      <c r="I8957">
        <v>17672.39</v>
      </c>
      <c r="J8957">
        <v>7492.96</v>
      </c>
    </row>
    <row r="8958" spans="2:10" x14ac:dyDescent="0.25">
      <c r="B8958">
        <v>39</v>
      </c>
      <c r="C8958" s="1">
        <v>43248</v>
      </c>
      <c r="D8958">
        <v>2</v>
      </c>
      <c r="E8958">
        <v>1266</v>
      </c>
      <c r="F8958">
        <v>61</v>
      </c>
      <c r="G8958">
        <v>14</v>
      </c>
      <c r="H8958">
        <v>226</v>
      </c>
      <c r="I8958">
        <v>20153.919999999998</v>
      </c>
      <c r="J8958">
        <v>8533.7800000000007</v>
      </c>
    </row>
    <row r="8959" spans="2:10" x14ac:dyDescent="0.25">
      <c r="B8959">
        <v>39</v>
      </c>
      <c r="C8959" s="1">
        <v>43255</v>
      </c>
      <c r="D8959">
        <v>2</v>
      </c>
      <c r="E8959">
        <v>1313</v>
      </c>
      <c r="F8959">
        <v>89</v>
      </c>
      <c r="G8959">
        <v>27</v>
      </c>
      <c r="H8959">
        <v>441</v>
      </c>
      <c r="I8959">
        <v>20054.66</v>
      </c>
      <c r="J8959">
        <v>7274.33</v>
      </c>
    </row>
    <row r="8960" spans="2:10" x14ac:dyDescent="0.25">
      <c r="B8960">
        <v>39</v>
      </c>
      <c r="C8960" s="1">
        <v>43262</v>
      </c>
      <c r="D8960">
        <v>2</v>
      </c>
      <c r="E8960">
        <v>1375</v>
      </c>
      <c r="F8960">
        <v>80</v>
      </c>
      <c r="G8960">
        <v>40</v>
      </c>
      <c r="H8960">
        <v>589</v>
      </c>
      <c r="I8960">
        <v>25775.200000000001</v>
      </c>
      <c r="J8960">
        <v>7790.57</v>
      </c>
    </row>
    <row r="8961" spans="2:10" x14ac:dyDescent="0.25">
      <c r="B8961">
        <v>39</v>
      </c>
      <c r="C8961" s="1">
        <v>43269</v>
      </c>
      <c r="D8961">
        <v>2</v>
      </c>
      <c r="E8961">
        <v>1415</v>
      </c>
      <c r="F8961">
        <v>84</v>
      </c>
      <c r="G8961">
        <v>36</v>
      </c>
      <c r="H8961">
        <v>153</v>
      </c>
      <c r="I8961">
        <v>15684.03</v>
      </c>
      <c r="J8961">
        <v>11262.16</v>
      </c>
    </row>
    <row r="8962" spans="2:10" x14ac:dyDescent="0.25">
      <c r="B8962">
        <v>39</v>
      </c>
      <c r="C8962" s="1">
        <v>43276</v>
      </c>
      <c r="D8962">
        <v>2</v>
      </c>
      <c r="E8962">
        <v>1463</v>
      </c>
      <c r="F8962">
        <v>107</v>
      </c>
      <c r="G8962">
        <v>24</v>
      </c>
      <c r="H8962">
        <v>844</v>
      </c>
      <c r="I8962">
        <v>14915.33</v>
      </c>
      <c r="J8962">
        <v>7181.91</v>
      </c>
    </row>
    <row r="8963" spans="2:10" x14ac:dyDescent="0.25">
      <c r="B8963">
        <v>39</v>
      </c>
      <c r="C8963" s="1">
        <v>43283</v>
      </c>
      <c r="D8963">
        <v>2</v>
      </c>
      <c r="E8963">
        <v>1546</v>
      </c>
      <c r="F8963">
        <v>81</v>
      </c>
      <c r="G8963">
        <v>30</v>
      </c>
      <c r="H8963">
        <v>275</v>
      </c>
      <c r="I8963">
        <v>19266.78</v>
      </c>
      <c r="J8963">
        <v>8920.92</v>
      </c>
    </row>
    <row r="8964" spans="2:10" x14ac:dyDescent="0.25">
      <c r="B8964">
        <v>39</v>
      </c>
      <c r="C8964" s="1">
        <v>43290</v>
      </c>
      <c r="D8964">
        <v>2</v>
      </c>
      <c r="E8964">
        <v>1597</v>
      </c>
      <c r="F8964">
        <v>63</v>
      </c>
      <c r="G8964">
        <v>17</v>
      </c>
      <c r="H8964">
        <v>1077</v>
      </c>
      <c r="I8964">
        <v>20538.72</v>
      </c>
      <c r="J8964">
        <v>9781.9500000000007</v>
      </c>
    </row>
    <row r="8965" spans="2:10" x14ac:dyDescent="0.25">
      <c r="B8965">
        <v>39</v>
      </c>
      <c r="C8965" s="1">
        <v>43297</v>
      </c>
      <c r="D8965">
        <v>2</v>
      </c>
      <c r="E8965">
        <v>1643</v>
      </c>
      <c r="F8965">
        <v>75</v>
      </c>
      <c r="G8965">
        <v>33</v>
      </c>
      <c r="H8965">
        <v>201</v>
      </c>
      <c r="I8965">
        <v>22090.93</v>
      </c>
      <c r="J8965">
        <v>7442.67</v>
      </c>
    </row>
    <row r="8966" spans="2:10" x14ac:dyDescent="0.25">
      <c r="B8966">
        <v>39</v>
      </c>
      <c r="C8966" s="1">
        <v>43304</v>
      </c>
      <c r="D8966">
        <v>2</v>
      </c>
      <c r="E8966">
        <v>1685</v>
      </c>
      <c r="F8966">
        <v>63</v>
      </c>
      <c r="G8966">
        <v>33</v>
      </c>
      <c r="H8966">
        <v>344</v>
      </c>
      <c r="I8966">
        <v>21326.39</v>
      </c>
      <c r="J8966">
        <v>11670.16</v>
      </c>
    </row>
    <row r="8967" spans="2:10" x14ac:dyDescent="0.25">
      <c r="B8967">
        <v>39</v>
      </c>
      <c r="C8967" s="1">
        <v>43311</v>
      </c>
      <c r="D8967">
        <v>2</v>
      </c>
      <c r="E8967">
        <v>1715</v>
      </c>
      <c r="F8967">
        <v>69</v>
      </c>
      <c r="G8967">
        <v>19</v>
      </c>
      <c r="H8967">
        <v>418</v>
      </c>
      <c r="I8967">
        <v>16721.25</v>
      </c>
      <c r="J8967">
        <v>9595.98</v>
      </c>
    </row>
    <row r="8968" spans="2:10" x14ac:dyDescent="0.25">
      <c r="B8968">
        <v>39</v>
      </c>
      <c r="C8968" s="1">
        <v>43318</v>
      </c>
      <c r="D8968">
        <v>2</v>
      </c>
      <c r="E8968">
        <v>1765</v>
      </c>
      <c r="F8968">
        <v>117</v>
      </c>
      <c r="G8968">
        <v>29</v>
      </c>
      <c r="H8968">
        <v>199</v>
      </c>
      <c r="I8968">
        <v>28591.47</v>
      </c>
      <c r="J8968">
        <v>15125.86</v>
      </c>
    </row>
    <row r="8969" spans="2:10" x14ac:dyDescent="0.25">
      <c r="B8969">
        <v>39</v>
      </c>
      <c r="C8969" s="1">
        <v>43325</v>
      </c>
      <c r="D8969">
        <v>2</v>
      </c>
      <c r="E8969">
        <v>1853</v>
      </c>
      <c r="F8969">
        <v>55</v>
      </c>
      <c r="G8969">
        <v>27</v>
      </c>
      <c r="H8969">
        <v>2183</v>
      </c>
      <c r="I8969">
        <v>6589.64</v>
      </c>
      <c r="J8969">
        <v>9618.9699999999993</v>
      </c>
    </row>
    <row r="8970" spans="2:10" x14ac:dyDescent="0.25">
      <c r="B8970">
        <v>39</v>
      </c>
      <c r="C8970" s="1">
        <v>43332</v>
      </c>
      <c r="D8970">
        <v>2</v>
      </c>
      <c r="E8970">
        <v>1881</v>
      </c>
      <c r="F8970">
        <v>94</v>
      </c>
      <c r="G8970">
        <v>29</v>
      </c>
      <c r="H8970">
        <v>29</v>
      </c>
      <c r="I8970">
        <v>18298.21</v>
      </c>
      <c r="J8970">
        <v>6961.82</v>
      </c>
    </row>
    <row r="8971" spans="2:10" x14ac:dyDescent="0.25">
      <c r="B8971">
        <v>39</v>
      </c>
      <c r="C8971" s="1">
        <v>43339</v>
      </c>
      <c r="D8971">
        <v>2</v>
      </c>
      <c r="E8971">
        <v>1946</v>
      </c>
      <c r="F8971">
        <v>89</v>
      </c>
      <c r="G8971">
        <v>33</v>
      </c>
      <c r="H8971">
        <v>725</v>
      </c>
      <c r="I8971">
        <v>20211</v>
      </c>
      <c r="J8971">
        <v>11438.48</v>
      </c>
    </row>
    <row r="8972" spans="2:10" x14ac:dyDescent="0.25">
      <c r="B8972">
        <v>39</v>
      </c>
      <c r="C8972" s="1">
        <v>43346</v>
      </c>
      <c r="D8972">
        <v>2</v>
      </c>
      <c r="E8972">
        <v>2002</v>
      </c>
      <c r="F8972">
        <v>105</v>
      </c>
      <c r="G8972">
        <v>22</v>
      </c>
      <c r="H8972">
        <v>375</v>
      </c>
      <c r="I8972">
        <v>31937.279999999999</v>
      </c>
      <c r="J8972">
        <v>14269.71</v>
      </c>
    </row>
    <row r="8973" spans="2:10" x14ac:dyDescent="0.25">
      <c r="B8973">
        <v>39</v>
      </c>
      <c r="C8973" s="1">
        <v>43353</v>
      </c>
      <c r="D8973">
        <v>2</v>
      </c>
      <c r="E8973">
        <v>2085</v>
      </c>
      <c r="F8973">
        <v>72</v>
      </c>
      <c r="G8973">
        <v>21</v>
      </c>
      <c r="H8973">
        <v>3229</v>
      </c>
      <c r="I8973">
        <v>21388.41</v>
      </c>
      <c r="J8973">
        <v>10977.39</v>
      </c>
    </row>
    <row r="8974" spans="2:10" x14ac:dyDescent="0.25">
      <c r="B8974">
        <v>39</v>
      </c>
      <c r="C8974" s="1">
        <v>43360</v>
      </c>
      <c r="D8974">
        <v>2</v>
      </c>
      <c r="E8974">
        <v>2136</v>
      </c>
      <c r="F8974">
        <v>96</v>
      </c>
      <c r="G8974">
        <v>32</v>
      </c>
      <c r="H8974">
        <v>444</v>
      </c>
      <c r="I8974">
        <v>25232.54</v>
      </c>
      <c r="J8974">
        <v>11454.01</v>
      </c>
    </row>
    <row r="8975" spans="2:10" x14ac:dyDescent="0.25">
      <c r="B8975">
        <v>39</v>
      </c>
      <c r="C8975" s="1">
        <v>43367</v>
      </c>
      <c r="D8975">
        <v>2</v>
      </c>
      <c r="E8975">
        <v>2200</v>
      </c>
      <c r="F8975">
        <v>81</v>
      </c>
      <c r="G8975">
        <v>37</v>
      </c>
      <c r="H8975">
        <v>335</v>
      </c>
      <c r="I8975">
        <v>21899.84</v>
      </c>
      <c r="J8975">
        <v>15572.21</v>
      </c>
    </row>
    <row r="8976" spans="2:10" x14ac:dyDescent="0.25">
      <c r="B8976">
        <v>39</v>
      </c>
      <c r="C8976" s="1">
        <v>43101</v>
      </c>
      <c r="D8976">
        <v>3</v>
      </c>
      <c r="E8976">
        <v>0</v>
      </c>
      <c r="F8976">
        <v>82</v>
      </c>
      <c r="G8976">
        <v>27</v>
      </c>
      <c r="H8976">
        <v>8</v>
      </c>
      <c r="I8976">
        <v>1599.85</v>
      </c>
      <c r="J8976">
        <v>904.7</v>
      </c>
    </row>
    <row r="8977" spans="2:10" x14ac:dyDescent="0.25">
      <c r="B8977">
        <v>39</v>
      </c>
      <c r="C8977" s="1">
        <v>43108</v>
      </c>
      <c r="D8977">
        <v>3</v>
      </c>
      <c r="E8977">
        <v>55</v>
      </c>
      <c r="F8977">
        <v>128</v>
      </c>
      <c r="G8977">
        <v>10</v>
      </c>
      <c r="H8977">
        <v>57</v>
      </c>
      <c r="I8977">
        <v>3868.08</v>
      </c>
      <c r="J8977">
        <v>1369.19</v>
      </c>
    </row>
    <row r="8978" spans="2:10" x14ac:dyDescent="0.25">
      <c r="B8978">
        <v>39</v>
      </c>
      <c r="C8978" s="1">
        <v>43115</v>
      </c>
      <c r="D8978">
        <v>3</v>
      </c>
      <c r="E8978">
        <v>173</v>
      </c>
      <c r="F8978">
        <v>87</v>
      </c>
      <c r="G8978">
        <v>29</v>
      </c>
      <c r="H8978">
        <v>298</v>
      </c>
      <c r="I8978">
        <v>4590.03</v>
      </c>
      <c r="J8978">
        <v>1936.12</v>
      </c>
    </row>
    <row r="8979" spans="2:10" x14ac:dyDescent="0.25">
      <c r="B8979">
        <v>39</v>
      </c>
      <c r="C8979" s="1">
        <v>43122</v>
      </c>
      <c r="D8979">
        <v>3</v>
      </c>
      <c r="E8979">
        <v>231</v>
      </c>
      <c r="F8979">
        <v>100</v>
      </c>
      <c r="G8979">
        <v>24</v>
      </c>
      <c r="H8979">
        <v>250</v>
      </c>
      <c r="I8979">
        <v>7518.9</v>
      </c>
      <c r="J8979">
        <v>1524.01</v>
      </c>
    </row>
    <row r="8980" spans="2:10" x14ac:dyDescent="0.25">
      <c r="B8980">
        <v>39</v>
      </c>
      <c r="C8980" s="1">
        <v>43129</v>
      </c>
      <c r="D8980">
        <v>3</v>
      </c>
      <c r="E8980">
        <v>307</v>
      </c>
      <c r="F8980">
        <v>39</v>
      </c>
      <c r="G8980">
        <v>33</v>
      </c>
      <c r="H8980">
        <v>233</v>
      </c>
      <c r="I8980">
        <v>5139.1400000000003</v>
      </c>
      <c r="J8980">
        <v>2558.1</v>
      </c>
    </row>
    <row r="8981" spans="2:10" x14ac:dyDescent="0.25">
      <c r="B8981">
        <v>39</v>
      </c>
      <c r="C8981" s="1">
        <v>43136</v>
      </c>
      <c r="D8981">
        <v>3</v>
      </c>
      <c r="E8981">
        <v>313</v>
      </c>
      <c r="F8981">
        <v>85</v>
      </c>
      <c r="G8981">
        <v>35</v>
      </c>
      <c r="H8981">
        <v>272</v>
      </c>
      <c r="I8981">
        <v>4986.18</v>
      </c>
      <c r="J8981">
        <v>2044.62</v>
      </c>
    </row>
    <row r="8982" spans="2:10" x14ac:dyDescent="0.25">
      <c r="B8982">
        <v>39</v>
      </c>
      <c r="C8982" s="1">
        <v>43143</v>
      </c>
      <c r="D8982">
        <v>3</v>
      </c>
      <c r="E8982">
        <v>363</v>
      </c>
      <c r="F8982">
        <v>69</v>
      </c>
      <c r="G8982">
        <v>14</v>
      </c>
      <c r="H8982">
        <v>253</v>
      </c>
      <c r="I8982">
        <v>6405.3</v>
      </c>
      <c r="J8982">
        <v>4519.32</v>
      </c>
    </row>
    <row r="8983" spans="2:10" x14ac:dyDescent="0.25">
      <c r="B8983">
        <v>39</v>
      </c>
      <c r="C8983" s="1">
        <v>43150</v>
      </c>
      <c r="D8983">
        <v>3</v>
      </c>
      <c r="E8983">
        <v>418</v>
      </c>
      <c r="F8983">
        <v>83</v>
      </c>
      <c r="G8983">
        <v>44</v>
      </c>
      <c r="H8983">
        <v>450</v>
      </c>
      <c r="I8983">
        <v>12969.44</v>
      </c>
      <c r="J8983">
        <v>3963.58</v>
      </c>
    </row>
    <row r="8984" spans="2:10" x14ac:dyDescent="0.25">
      <c r="B8984">
        <v>39</v>
      </c>
      <c r="C8984" s="1">
        <v>43157</v>
      </c>
      <c r="D8984">
        <v>3</v>
      </c>
      <c r="E8984">
        <v>457</v>
      </c>
      <c r="F8984">
        <v>74</v>
      </c>
      <c r="G8984">
        <v>40</v>
      </c>
      <c r="H8984">
        <v>75</v>
      </c>
      <c r="I8984">
        <v>4273.32</v>
      </c>
      <c r="J8984">
        <v>4247.8599999999997</v>
      </c>
    </row>
    <row r="8985" spans="2:10" x14ac:dyDescent="0.25">
      <c r="B8985">
        <v>39</v>
      </c>
      <c r="C8985" s="1">
        <v>43164</v>
      </c>
      <c r="D8985">
        <v>3</v>
      </c>
      <c r="E8985">
        <v>491</v>
      </c>
      <c r="F8985">
        <v>78</v>
      </c>
      <c r="G8985">
        <v>27</v>
      </c>
      <c r="H8985">
        <v>493</v>
      </c>
      <c r="I8985">
        <v>12075.26</v>
      </c>
      <c r="J8985">
        <v>3969.3</v>
      </c>
    </row>
    <row r="8986" spans="2:10" x14ac:dyDescent="0.25">
      <c r="B8986">
        <v>39</v>
      </c>
      <c r="C8986" s="1">
        <v>43171</v>
      </c>
      <c r="D8986">
        <v>3</v>
      </c>
      <c r="E8986">
        <v>542</v>
      </c>
      <c r="F8986">
        <v>29</v>
      </c>
      <c r="G8986">
        <v>12</v>
      </c>
      <c r="H8986">
        <v>219</v>
      </c>
      <c r="I8986">
        <v>9210.76</v>
      </c>
      <c r="J8986">
        <v>5569.19</v>
      </c>
    </row>
    <row r="8987" spans="2:10" x14ac:dyDescent="0.25">
      <c r="B8987">
        <v>39</v>
      </c>
      <c r="C8987" s="1">
        <v>43178</v>
      </c>
      <c r="D8987">
        <v>3</v>
      </c>
      <c r="E8987">
        <v>559</v>
      </c>
      <c r="F8987">
        <v>72</v>
      </c>
      <c r="G8987">
        <v>24</v>
      </c>
      <c r="H8987">
        <v>288</v>
      </c>
      <c r="I8987">
        <v>14261.29</v>
      </c>
      <c r="J8987">
        <v>4942.34</v>
      </c>
    </row>
    <row r="8988" spans="2:10" x14ac:dyDescent="0.25">
      <c r="B8988">
        <v>39</v>
      </c>
      <c r="C8988" s="1">
        <v>43185</v>
      </c>
      <c r="D8988">
        <v>3</v>
      </c>
      <c r="E8988">
        <v>607</v>
      </c>
      <c r="F8988">
        <v>84</v>
      </c>
      <c r="G8988">
        <v>17</v>
      </c>
      <c r="H8988">
        <v>253</v>
      </c>
      <c r="I8988">
        <v>16832.29</v>
      </c>
      <c r="J8988">
        <v>5129.1899999999996</v>
      </c>
    </row>
    <row r="8989" spans="2:10" x14ac:dyDescent="0.25">
      <c r="B8989">
        <v>39</v>
      </c>
      <c r="C8989" s="1">
        <v>43192</v>
      </c>
      <c r="D8989">
        <v>3</v>
      </c>
      <c r="E8989">
        <v>674</v>
      </c>
      <c r="F8989">
        <v>103</v>
      </c>
      <c r="G8989">
        <v>22</v>
      </c>
      <c r="H8989">
        <v>22</v>
      </c>
      <c r="I8989">
        <v>20775.330000000002</v>
      </c>
      <c r="J8989">
        <v>4591.7</v>
      </c>
    </row>
    <row r="8990" spans="2:10" x14ac:dyDescent="0.25">
      <c r="B8990">
        <v>39</v>
      </c>
      <c r="C8990" s="1">
        <v>43199</v>
      </c>
      <c r="D8990">
        <v>3</v>
      </c>
      <c r="E8990">
        <v>755</v>
      </c>
      <c r="F8990">
        <v>73</v>
      </c>
      <c r="G8990">
        <v>12</v>
      </c>
      <c r="H8990">
        <v>668</v>
      </c>
      <c r="I8990">
        <v>18360.43</v>
      </c>
      <c r="J8990">
        <v>5020.84</v>
      </c>
    </row>
    <row r="8991" spans="2:10" x14ac:dyDescent="0.25">
      <c r="B8991">
        <v>39</v>
      </c>
      <c r="C8991" s="1">
        <v>43206</v>
      </c>
      <c r="D8991">
        <v>3</v>
      </c>
      <c r="E8991">
        <v>816</v>
      </c>
      <c r="F8991">
        <v>103</v>
      </c>
      <c r="G8991">
        <v>27</v>
      </c>
      <c r="H8991">
        <v>349</v>
      </c>
      <c r="I8991">
        <v>14484.44</v>
      </c>
      <c r="J8991">
        <v>6189.39</v>
      </c>
    </row>
    <row r="8992" spans="2:10" x14ac:dyDescent="0.25">
      <c r="B8992">
        <v>39</v>
      </c>
      <c r="C8992" s="1">
        <v>43213</v>
      </c>
      <c r="D8992">
        <v>3</v>
      </c>
      <c r="E8992">
        <v>892</v>
      </c>
      <c r="F8992">
        <v>82</v>
      </c>
      <c r="G8992">
        <v>39</v>
      </c>
      <c r="H8992">
        <v>391</v>
      </c>
      <c r="I8992">
        <v>16497.09</v>
      </c>
      <c r="J8992">
        <v>2434.2600000000002</v>
      </c>
    </row>
    <row r="8993" spans="2:10" x14ac:dyDescent="0.25">
      <c r="B8993">
        <v>39</v>
      </c>
      <c r="C8993" s="1">
        <v>43220</v>
      </c>
      <c r="D8993">
        <v>3</v>
      </c>
      <c r="E8993">
        <v>935</v>
      </c>
      <c r="F8993">
        <v>77</v>
      </c>
      <c r="G8993">
        <v>33</v>
      </c>
      <c r="H8993">
        <v>29</v>
      </c>
      <c r="I8993">
        <v>16375.68</v>
      </c>
      <c r="J8993">
        <v>6548.68</v>
      </c>
    </row>
    <row r="8994" spans="2:10" x14ac:dyDescent="0.25">
      <c r="B8994">
        <v>39</v>
      </c>
      <c r="C8994" s="1">
        <v>43227</v>
      </c>
      <c r="D8994">
        <v>3</v>
      </c>
      <c r="E8994">
        <v>979</v>
      </c>
      <c r="F8994">
        <v>50</v>
      </c>
      <c r="G8994">
        <v>26</v>
      </c>
      <c r="H8994">
        <v>194</v>
      </c>
      <c r="I8994">
        <v>18976.25</v>
      </c>
      <c r="J8994">
        <v>8588.3799999999992</v>
      </c>
    </row>
    <row r="8995" spans="2:10" x14ac:dyDescent="0.25">
      <c r="B8995">
        <v>39</v>
      </c>
      <c r="C8995" s="1">
        <v>43234</v>
      </c>
      <c r="D8995">
        <v>3</v>
      </c>
      <c r="E8995">
        <v>1003</v>
      </c>
      <c r="F8995">
        <v>104</v>
      </c>
      <c r="G8995">
        <v>31</v>
      </c>
      <c r="H8995">
        <v>233</v>
      </c>
      <c r="I8995">
        <v>28275.17</v>
      </c>
      <c r="J8995">
        <v>7309.89</v>
      </c>
    </row>
    <row r="8996" spans="2:10" x14ac:dyDescent="0.25">
      <c r="B8996">
        <v>39</v>
      </c>
      <c r="C8996" s="1">
        <v>43241</v>
      </c>
      <c r="D8996">
        <v>3</v>
      </c>
      <c r="E8996">
        <v>1076</v>
      </c>
      <c r="F8996">
        <v>68</v>
      </c>
      <c r="G8996">
        <v>30</v>
      </c>
      <c r="H8996">
        <v>162</v>
      </c>
      <c r="I8996">
        <v>27587.06</v>
      </c>
      <c r="J8996">
        <v>6732.38</v>
      </c>
    </row>
    <row r="8997" spans="2:10" x14ac:dyDescent="0.25">
      <c r="B8997">
        <v>39</v>
      </c>
      <c r="C8997" s="1">
        <v>43248</v>
      </c>
      <c r="D8997">
        <v>3</v>
      </c>
      <c r="E8997">
        <v>1114</v>
      </c>
      <c r="F8997">
        <v>102</v>
      </c>
      <c r="G8997">
        <v>13</v>
      </c>
      <c r="H8997">
        <v>1599</v>
      </c>
      <c r="I8997">
        <v>31791.65</v>
      </c>
      <c r="J8997">
        <v>3520</v>
      </c>
    </row>
    <row r="8998" spans="2:10" x14ac:dyDescent="0.25">
      <c r="B8998">
        <v>39</v>
      </c>
      <c r="C8998" s="1">
        <v>43255</v>
      </c>
      <c r="D8998">
        <v>3</v>
      </c>
      <c r="E8998">
        <v>1203</v>
      </c>
      <c r="F8998">
        <v>20</v>
      </c>
      <c r="G8998">
        <v>14</v>
      </c>
      <c r="H8998">
        <v>1690</v>
      </c>
      <c r="I8998">
        <v>17474.04</v>
      </c>
      <c r="J8998">
        <v>11050.7</v>
      </c>
    </row>
    <row r="8999" spans="2:10" x14ac:dyDescent="0.25">
      <c r="B8999">
        <v>39</v>
      </c>
      <c r="C8999" s="1">
        <v>43262</v>
      </c>
      <c r="D8999">
        <v>3</v>
      </c>
      <c r="E8999">
        <v>1209</v>
      </c>
      <c r="F8999">
        <v>60</v>
      </c>
      <c r="G8999">
        <v>24</v>
      </c>
      <c r="H8999">
        <v>5</v>
      </c>
      <c r="I8999">
        <v>30994.3</v>
      </c>
      <c r="J8999">
        <v>5402.85</v>
      </c>
    </row>
    <row r="9000" spans="2:10" x14ac:dyDescent="0.25">
      <c r="B9000">
        <v>39</v>
      </c>
      <c r="C9000" s="1">
        <v>43269</v>
      </c>
      <c r="D9000">
        <v>3</v>
      </c>
      <c r="E9000">
        <v>1245</v>
      </c>
      <c r="F9000">
        <v>78</v>
      </c>
      <c r="G9000">
        <v>21</v>
      </c>
      <c r="H9000">
        <v>428</v>
      </c>
      <c r="I9000">
        <v>35638.35</v>
      </c>
      <c r="J9000">
        <v>9898.6</v>
      </c>
    </row>
    <row r="9001" spans="2:10" x14ac:dyDescent="0.25">
      <c r="B9001">
        <v>39</v>
      </c>
      <c r="C9001" s="1">
        <v>43276</v>
      </c>
      <c r="D9001">
        <v>3</v>
      </c>
      <c r="E9001">
        <v>1302</v>
      </c>
      <c r="F9001">
        <v>66</v>
      </c>
      <c r="G9001">
        <v>34</v>
      </c>
      <c r="H9001">
        <v>50</v>
      </c>
      <c r="I9001">
        <v>33897.78</v>
      </c>
      <c r="J9001">
        <v>9709.11</v>
      </c>
    </row>
    <row r="9002" spans="2:10" x14ac:dyDescent="0.25">
      <c r="B9002">
        <v>39</v>
      </c>
      <c r="C9002" s="1">
        <v>43283</v>
      </c>
      <c r="D9002">
        <v>3</v>
      </c>
      <c r="E9002">
        <v>1334</v>
      </c>
      <c r="F9002">
        <v>130</v>
      </c>
      <c r="G9002">
        <v>28</v>
      </c>
      <c r="H9002">
        <v>204</v>
      </c>
      <c r="I9002">
        <v>30242.98</v>
      </c>
      <c r="J9002">
        <v>8582.27</v>
      </c>
    </row>
    <row r="9003" spans="2:10" x14ac:dyDescent="0.25">
      <c r="B9003">
        <v>39</v>
      </c>
      <c r="C9003" s="1">
        <v>43290</v>
      </c>
      <c r="D9003">
        <v>3</v>
      </c>
      <c r="E9003">
        <v>1436</v>
      </c>
      <c r="F9003">
        <v>97</v>
      </c>
      <c r="G9003">
        <v>15</v>
      </c>
      <c r="H9003">
        <v>719</v>
      </c>
      <c r="I9003">
        <v>24007.83</v>
      </c>
      <c r="J9003">
        <v>5450.92</v>
      </c>
    </row>
    <row r="9004" spans="2:10" x14ac:dyDescent="0.25">
      <c r="B9004">
        <v>39</v>
      </c>
      <c r="C9004" s="1">
        <v>43297</v>
      </c>
      <c r="D9004">
        <v>3</v>
      </c>
      <c r="E9004">
        <v>1518</v>
      </c>
      <c r="F9004">
        <v>68</v>
      </c>
      <c r="G9004">
        <v>39</v>
      </c>
      <c r="H9004">
        <v>563</v>
      </c>
      <c r="I9004">
        <v>34450.800000000003</v>
      </c>
      <c r="J9004">
        <v>8962.39</v>
      </c>
    </row>
    <row r="9005" spans="2:10" x14ac:dyDescent="0.25">
      <c r="B9005">
        <v>39</v>
      </c>
      <c r="C9005" s="1">
        <v>43304</v>
      </c>
      <c r="D9005">
        <v>3</v>
      </c>
      <c r="E9005">
        <v>1547</v>
      </c>
      <c r="F9005">
        <v>96</v>
      </c>
      <c r="G9005">
        <v>24</v>
      </c>
      <c r="H9005">
        <v>104</v>
      </c>
      <c r="I9005">
        <v>34360.21</v>
      </c>
      <c r="J9005">
        <v>14929.54</v>
      </c>
    </row>
    <row r="9006" spans="2:10" x14ac:dyDescent="0.25">
      <c r="B9006">
        <v>39</v>
      </c>
      <c r="C9006" s="1">
        <v>43311</v>
      </c>
      <c r="D9006">
        <v>3</v>
      </c>
      <c r="E9006">
        <v>1619</v>
      </c>
      <c r="F9006">
        <v>67</v>
      </c>
      <c r="G9006">
        <v>17</v>
      </c>
      <c r="H9006">
        <v>773</v>
      </c>
      <c r="I9006">
        <v>25880.31</v>
      </c>
      <c r="J9006">
        <v>11674.53</v>
      </c>
    </row>
    <row r="9007" spans="2:10" x14ac:dyDescent="0.25">
      <c r="B9007">
        <v>39</v>
      </c>
      <c r="C9007" s="1">
        <v>43318</v>
      </c>
      <c r="D9007">
        <v>3</v>
      </c>
      <c r="E9007">
        <v>1669</v>
      </c>
      <c r="F9007">
        <v>107</v>
      </c>
      <c r="G9007">
        <v>36</v>
      </c>
      <c r="H9007">
        <v>1551</v>
      </c>
      <c r="I9007">
        <v>27941.759999999998</v>
      </c>
      <c r="J9007">
        <v>8726.5</v>
      </c>
    </row>
    <row r="9008" spans="2:10" x14ac:dyDescent="0.25">
      <c r="B9008">
        <v>39</v>
      </c>
      <c r="C9008" s="1">
        <v>43325</v>
      </c>
      <c r="D9008">
        <v>3</v>
      </c>
      <c r="E9008">
        <v>1740</v>
      </c>
      <c r="F9008">
        <v>70</v>
      </c>
      <c r="G9008">
        <v>16</v>
      </c>
      <c r="H9008">
        <v>517</v>
      </c>
      <c r="I9008">
        <v>42322.02</v>
      </c>
      <c r="J9008">
        <v>10748.07</v>
      </c>
    </row>
    <row r="9009" spans="2:10" x14ac:dyDescent="0.25">
      <c r="B9009">
        <v>39</v>
      </c>
      <c r="C9009" s="1">
        <v>43332</v>
      </c>
      <c r="D9009">
        <v>3</v>
      </c>
      <c r="E9009">
        <v>1794</v>
      </c>
      <c r="F9009">
        <v>70</v>
      </c>
      <c r="G9009">
        <v>32</v>
      </c>
      <c r="H9009">
        <v>910</v>
      </c>
      <c r="I9009">
        <v>45080.23</v>
      </c>
      <c r="J9009">
        <v>18929.7</v>
      </c>
    </row>
    <row r="9010" spans="2:10" x14ac:dyDescent="0.25">
      <c r="B9010">
        <v>39</v>
      </c>
      <c r="C9010" s="1">
        <v>43339</v>
      </c>
      <c r="D9010">
        <v>3</v>
      </c>
      <c r="E9010">
        <v>1832</v>
      </c>
      <c r="F9010">
        <v>101</v>
      </c>
      <c r="G9010">
        <v>36</v>
      </c>
      <c r="H9010">
        <v>33</v>
      </c>
      <c r="I9010">
        <v>36252.44</v>
      </c>
      <c r="J9010">
        <v>12522.82</v>
      </c>
    </row>
    <row r="9011" spans="2:10" x14ac:dyDescent="0.25">
      <c r="B9011">
        <v>39</v>
      </c>
      <c r="C9011" s="1">
        <v>43346</v>
      </c>
      <c r="D9011">
        <v>3</v>
      </c>
      <c r="E9011">
        <v>1897</v>
      </c>
      <c r="F9011">
        <v>111</v>
      </c>
      <c r="G9011">
        <v>28</v>
      </c>
      <c r="H9011">
        <v>500</v>
      </c>
      <c r="I9011">
        <v>45785.91</v>
      </c>
      <c r="J9011">
        <v>12240.59</v>
      </c>
    </row>
    <row r="9012" spans="2:10" x14ac:dyDescent="0.25">
      <c r="B9012">
        <v>39</v>
      </c>
      <c r="C9012" s="1">
        <v>43353</v>
      </c>
      <c r="D9012">
        <v>3</v>
      </c>
      <c r="E9012">
        <v>1980</v>
      </c>
      <c r="F9012">
        <v>83</v>
      </c>
      <c r="G9012">
        <v>15</v>
      </c>
      <c r="H9012">
        <v>2179</v>
      </c>
      <c r="I9012">
        <v>68059.72</v>
      </c>
      <c r="J9012">
        <v>15128.29</v>
      </c>
    </row>
    <row r="9013" spans="2:10" x14ac:dyDescent="0.25">
      <c r="B9013">
        <v>39</v>
      </c>
      <c r="C9013" s="1">
        <v>43360</v>
      </c>
      <c r="D9013">
        <v>3</v>
      </c>
      <c r="E9013">
        <v>2048</v>
      </c>
      <c r="F9013">
        <v>83</v>
      </c>
      <c r="G9013">
        <v>22</v>
      </c>
      <c r="H9013">
        <v>649</v>
      </c>
      <c r="I9013">
        <v>48577.05</v>
      </c>
      <c r="J9013">
        <v>15975.5</v>
      </c>
    </row>
    <row r="9014" spans="2:10" x14ac:dyDescent="0.25">
      <c r="B9014">
        <v>39</v>
      </c>
      <c r="C9014" s="1">
        <v>43367</v>
      </c>
      <c r="D9014">
        <v>3</v>
      </c>
      <c r="E9014">
        <v>2109</v>
      </c>
      <c r="F9014">
        <v>97</v>
      </c>
      <c r="G9014">
        <v>19</v>
      </c>
      <c r="H9014">
        <v>1120</v>
      </c>
      <c r="I9014">
        <v>31315.07</v>
      </c>
      <c r="J9014">
        <v>14372.24</v>
      </c>
    </row>
    <row r="9015" spans="2:10" x14ac:dyDescent="0.25">
      <c r="B9015">
        <v>39</v>
      </c>
      <c r="C9015" s="1">
        <v>43101</v>
      </c>
      <c r="D9015">
        <v>4</v>
      </c>
      <c r="E9015">
        <v>0</v>
      </c>
      <c r="F9015">
        <v>19</v>
      </c>
      <c r="G9015">
        <v>26</v>
      </c>
      <c r="H9015">
        <v>26</v>
      </c>
      <c r="I9015">
        <v>348.64</v>
      </c>
      <c r="J9015">
        <v>145.63999999999999</v>
      </c>
    </row>
    <row r="9016" spans="2:10" x14ac:dyDescent="0.25">
      <c r="B9016">
        <v>39</v>
      </c>
      <c r="C9016" s="1">
        <v>43108</v>
      </c>
      <c r="D9016">
        <v>4</v>
      </c>
      <c r="E9016">
        <v>-7</v>
      </c>
      <c r="F9016">
        <v>58</v>
      </c>
      <c r="G9016">
        <v>27</v>
      </c>
      <c r="H9016">
        <v>69</v>
      </c>
      <c r="I9016">
        <v>1091.05</v>
      </c>
      <c r="J9016">
        <v>421.51</v>
      </c>
    </row>
    <row r="9017" spans="2:10" x14ac:dyDescent="0.25">
      <c r="B9017">
        <v>39</v>
      </c>
      <c r="C9017" s="1">
        <v>43115</v>
      </c>
      <c r="D9017">
        <v>4</v>
      </c>
      <c r="E9017">
        <v>24</v>
      </c>
      <c r="F9017">
        <v>148</v>
      </c>
      <c r="G9017">
        <v>22</v>
      </c>
      <c r="H9017">
        <v>357</v>
      </c>
      <c r="I9017">
        <v>3607.5</v>
      </c>
      <c r="J9017">
        <v>1593.38</v>
      </c>
    </row>
    <row r="9018" spans="2:10" x14ac:dyDescent="0.25">
      <c r="B9018">
        <v>39</v>
      </c>
      <c r="C9018" s="1">
        <v>43122</v>
      </c>
      <c r="D9018">
        <v>4</v>
      </c>
      <c r="E9018">
        <v>150</v>
      </c>
      <c r="F9018">
        <v>110</v>
      </c>
      <c r="G9018">
        <v>36</v>
      </c>
      <c r="H9018">
        <v>80</v>
      </c>
      <c r="I9018">
        <v>5177.0600000000004</v>
      </c>
      <c r="J9018">
        <v>2872.45</v>
      </c>
    </row>
    <row r="9019" spans="2:10" x14ac:dyDescent="0.25">
      <c r="B9019">
        <v>39</v>
      </c>
      <c r="C9019" s="1">
        <v>43129</v>
      </c>
      <c r="D9019">
        <v>4</v>
      </c>
      <c r="E9019">
        <v>224</v>
      </c>
      <c r="F9019">
        <v>90</v>
      </c>
      <c r="G9019">
        <v>16</v>
      </c>
      <c r="H9019">
        <v>61</v>
      </c>
      <c r="I9019">
        <v>6806.12</v>
      </c>
      <c r="J9019">
        <v>2629.51</v>
      </c>
    </row>
    <row r="9020" spans="2:10" x14ac:dyDescent="0.25">
      <c r="B9020">
        <v>39</v>
      </c>
      <c r="C9020" s="1">
        <v>43136</v>
      </c>
      <c r="D9020">
        <v>4</v>
      </c>
      <c r="E9020">
        <v>298</v>
      </c>
      <c r="F9020">
        <v>86</v>
      </c>
      <c r="G9020">
        <v>38</v>
      </c>
      <c r="H9020">
        <v>54</v>
      </c>
      <c r="I9020">
        <v>3567.05</v>
      </c>
      <c r="J9020">
        <v>2487.89</v>
      </c>
    </row>
    <row r="9021" spans="2:10" x14ac:dyDescent="0.25">
      <c r="B9021">
        <v>39</v>
      </c>
      <c r="C9021" s="1">
        <v>43143</v>
      </c>
      <c r="D9021">
        <v>4</v>
      </c>
      <c r="E9021">
        <v>346</v>
      </c>
      <c r="F9021">
        <v>53</v>
      </c>
      <c r="G9021">
        <v>34</v>
      </c>
      <c r="H9021">
        <v>467</v>
      </c>
      <c r="I9021">
        <v>2299.19</v>
      </c>
      <c r="J9021">
        <v>3939.76</v>
      </c>
    </row>
    <row r="9022" spans="2:10" x14ac:dyDescent="0.25">
      <c r="B9022">
        <v>39</v>
      </c>
      <c r="C9022" s="1">
        <v>43150</v>
      </c>
      <c r="D9022">
        <v>4</v>
      </c>
      <c r="E9022">
        <v>365</v>
      </c>
      <c r="F9022">
        <v>102</v>
      </c>
      <c r="G9022">
        <v>33</v>
      </c>
      <c r="H9022">
        <v>352</v>
      </c>
      <c r="I9022">
        <v>2955.05</v>
      </c>
      <c r="J9022">
        <v>4798.04</v>
      </c>
    </row>
    <row r="9023" spans="2:10" x14ac:dyDescent="0.25">
      <c r="B9023">
        <v>39</v>
      </c>
      <c r="C9023" s="1">
        <v>43157</v>
      </c>
      <c r="D9023">
        <v>4</v>
      </c>
      <c r="E9023">
        <v>434</v>
      </c>
      <c r="F9023">
        <v>91</v>
      </c>
      <c r="G9023">
        <v>25</v>
      </c>
      <c r="H9023">
        <v>752</v>
      </c>
      <c r="I9023">
        <v>11126.24</v>
      </c>
      <c r="J9023">
        <v>5926.19</v>
      </c>
    </row>
    <row r="9024" spans="2:10" x14ac:dyDescent="0.25">
      <c r="B9024">
        <v>39</v>
      </c>
      <c r="C9024" s="1">
        <v>43164</v>
      </c>
      <c r="D9024">
        <v>4</v>
      </c>
      <c r="E9024">
        <v>500</v>
      </c>
      <c r="F9024">
        <v>83</v>
      </c>
      <c r="G9024">
        <v>28</v>
      </c>
      <c r="H9024">
        <v>206</v>
      </c>
      <c r="I9024">
        <v>8284.0499999999993</v>
      </c>
      <c r="J9024">
        <v>6108.63</v>
      </c>
    </row>
    <row r="9025" spans="2:10" x14ac:dyDescent="0.25">
      <c r="B9025">
        <v>39</v>
      </c>
      <c r="C9025" s="1">
        <v>43171</v>
      </c>
      <c r="D9025">
        <v>4</v>
      </c>
      <c r="E9025">
        <v>555</v>
      </c>
      <c r="F9025">
        <v>64</v>
      </c>
      <c r="G9025">
        <v>35</v>
      </c>
      <c r="H9025">
        <v>52</v>
      </c>
      <c r="I9025">
        <v>4549.84</v>
      </c>
      <c r="J9025">
        <v>5357.85</v>
      </c>
    </row>
    <row r="9026" spans="2:10" x14ac:dyDescent="0.25">
      <c r="B9026">
        <v>39</v>
      </c>
      <c r="C9026" s="1">
        <v>43178</v>
      </c>
      <c r="D9026">
        <v>4</v>
      </c>
      <c r="E9026">
        <v>584</v>
      </c>
      <c r="F9026">
        <v>58</v>
      </c>
      <c r="G9026">
        <v>30</v>
      </c>
      <c r="H9026">
        <v>83</v>
      </c>
      <c r="I9026">
        <v>8439.44</v>
      </c>
      <c r="J9026">
        <v>6033.73</v>
      </c>
    </row>
    <row r="9027" spans="2:10" x14ac:dyDescent="0.25">
      <c r="B9027">
        <v>39</v>
      </c>
      <c r="C9027" s="1">
        <v>43185</v>
      </c>
      <c r="D9027">
        <v>4</v>
      </c>
      <c r="E9027">
        <v>612</v>
      </c>
      <c r="F9027">
        <v>90</v>
      </c>
      <c r="G9027">
        <v>26</v>
      </c>
      <c r="H9027">
        <v>5</v>
      </c>
      <c r="I9027">
        <v>12912.29</v>
      </c>
      <c r="J9027">
        <v>11369.86</v>
      </c>
    </row>
    <row r="9028" spans="2:10" x14ac:dyDescent="0.25">
      <c r="B9028">
        <v>39</v>
      </c>
      <c r="C9028" s="1">
        <v>43192</v>
      </c>
      <c r="D9028">
        <v>4</v>
      </c>
      <c r="E9028">
        <v>676</v>
      </c>
      <c r="F9028">
        <v>75</v>
      </c>
      <c r="G9028">
        <v>23</v>
      </c>
      <c r="H9028">
        <v>314</v>
      </c>
      <c r="I9028">
        <v>13594.2</v>
      </c>
      <c r="J9028">
        <v>7136.41</v>
      </c>
    </row>
    <row r="9029" spans="2:10" x14ac:dyDescent="0.25">
      <c r="B9029">
        <v>39</v>
      </c>
      <c r="C9029" s="1">
        <v>43199</v>
      </c>
      <c r="D9029">
        <v>4</v>
      </c>
      <c r="E9029">
        <v>728</v>
      </c>
      <c r="F9029">
        <v>79</v>
      </c>
      <c r="G9029">
        <v>25</v>
      </c>
      <c r="H9029">
        <v>365</v>
      </c>
      <c r="I9029">
        <v>10866.4</v>
      </c>
      <c r="J9029">
        <v>5194.17</v>
      </c>
    </row>
    <row r="9030" spans="2:10" x14ac:dyDescent="0.25">
      <c r="B9030">
        <v>39</v>
      </c>
      <c r="C9030" s="1">
        <v>43206</v>
      </c>
      <c r="D9030">
        <v>4</v>
      </c>
      <c r="E9030">
        <v>782</v>
      </c>
      <c r="F9030">
        <v>111</v>
      </c>
      <c r="G9030">
        <v>24</v>
      </c>
      <c r="H9030">
        <v>555</v>
      </c>
      <c r="I9030">
        <v>12590.59</v>
      </c>
      <c r="J9030">
        <v>8467.6</v>
      </c>
    </row>
    <row r="9031" spans="2:10" x14ac:dyDescent="0.25">
      <c r="B9031">
        <v>39</v>
      </c>
      <c r="C9031" s="1">
        <v>43213</v>
      </c>
      <c r="D9031">
        <v>4</v>
      </c>
      <c r="E9031">
        <v>869</v>
      </c>
      <c r="F9031">
        <v>81</v>
      </c>
      <c r="G9031">
        <v>18</v>
      </c>
      <c r="H9031">
        <v>308</v>
      </c>
      <c r="I9031">
        <v>19005.29</v>
      </c>
      <c r="J9031">
        <v>8120.42</v>
      </c>
    </row>
    <row r="9032" spans="2:10" x14ac:dyDescent="0.25">
      <c r="B9032">
        <v>39</v>
      </c>
      <c r="C9032" s="1">
        <v>43220</v>
      </c>
      <c r="D9032">
        <v>4</v>
      </c>
      <c r="E9032">
        <v>932</v>
      </c>
      <c r="F9032">
        <v>96</v>
      </c>
      <c r="G9032">
        <v>37</v>
      </c>
      <c r="H9032">
        <v>667</v>
      </c>
      <c r="I9032">
        <v>17868.32</v>
      </c>
      <c r="J9032">
        <v>9512.17</v>
      </c>
    </row>
    <row r="9033" spans="2:10" x14ac:dyDescent="0.25">
      <c r="B9033">
        <v>39</v>
      </c>
      <c r="C9033" s="1">
        <v>43227</v>
      </c>
      <c r="D9033">
        <v>4</v>
      </c>
      <c r="E9033">
        <v>991</v>
      </c>
      <c r="F9033">
        <v>70</v>
      </c>
      <c r="G9033">
        <v>36</v>
      </c>
      <c r="H9033">
        <v>816</v>
      </c>
      <c r="I9033">
        <v>21750.69</v>
      </c>
      <c r="J9033">
        <v>10346.49</v>
      </c>
    </row>
    <row r="9034" spans="2:10" x14ac:dyDescent="0.25">
      <c r="B9034">
        <v>39</v>
      </c>
      <c r="C9034" s="1">
        <v>43234</v>
      </c>
      <c r="D9034">
        <v>4</v>
      </c>
      <c r="E9034">
        <v>1025</v>
      </c>
      <c r="F9034">
        <v>114</v>
      </c>
      <c r="G9034">
        <v>26</v>
      </c>
      <c r="H9034">
        <v>279</v>
      </c>
      <c r="I9034">
        <v>25515.66</v>
      </c>
      <c r="J9034">
        <v>11928.91</v>
      </c>
    </row>
    <row r="9035" spans="2:10" x14ac:dyDescent="0.25">
      <c r="B9035">
        <v>39</v>
      </c>
      <c r="C9035" s="1">
        <v>43241</v>
      </c>
      <c r="D9035">
        <v>4</v>
      </c>
      <c r="E9035">
        <v>1113</v>
      </c>
      <c r="F9035">
        <v>74</v>
      </c>
      <c r="G9035">
        <v>34</v>
      </c>
      <c r="H9035">
        <v>14</v>
      </c>
      <c r="I9035">
        <v>26455.14</v>
      </c>
      <c r="J9035">
        <v>10445.61</v>
      </c>
    </row>
    <row r="9036" spans="2:10" x14ac:dyDescent="0.25">
      <c r="B9036">
        <v>39</v>
      </c>
      <c r="C9036" s="1">
        <v>43248</v>
      </c>
      <c r="D9036">
        <v>4</v>
      </c>
      <c r="E9036">
        <v>1153</v>
      </c>
      <c r="F9036">
        <v>126</v>
      </c>
      <c r="G9036">
        <v>33</v>
      </c>
      <c r="H9036">
        <v>955</v>
      </c>
      <c r="I9036">
        <v>29214.43</v>
      </c>
      <c r="J9036">
        <v>8035.52</v>
      </c>
    </row>
    <row r="9037" spans="2:10" x14ac:dyDescent="0.25">
      <c r="B9037">
        <v>39</v>
      </c>
      <c r="C9037" s="1">
        <v>43255</v>
      </c>
      <c r="D9037">
        <v>4</v>
      </c>
      <c r="E9037">
        <v>1246</v>
      </c>
      <c r="F9037">
        <v>104</v>
      </c>
      <c r="G9037">
        <v>28</v>
      </c>
      <c r="H9037">
        <v>713</v>
      </c>
      <c r="I9037">
        <v>18681.22</v>
      </c>
      <c r="J9037">
        <v>10447.24</v>
      </c>
    </row>
    <row r="9038" spans="2:10" x14ac:dyDescent="0.25">
      <c r="B9038">
        <v>39</v>
      </c>
      <c r="C9038" s="1">
        <v>43262</v>
      </c>
      <c r="D9038">
        <v>4</v>
      </c>
      <c r="E9038">
        <v>1322</v>
      </c>
      <c r="F9038">
        <v>74</v>
      </c>
      <c r="G9038">
        <v>17</v>
      </c>
      <c r="H9038">
        <v>479</v>
      </c>
      <c r="I9038">
        <v>21316.1</v>
      </c>
      <c r="J9038">
        <v>10750.37</v>
      </c>
    </row>
    <row r="9039" spans="2:10" x14ac:dyDescent="0.25">
      <c r="B9039">
        <v>39</v>
      </c>
      <c r="C9039" s="1">
        <v>43269</v>
      </c>
      <c r="D9039">
        <v>4</v>
      </c>
      <c r="E9039">
        <v>1379</v>
      </c>
      <c r="F9039">
        <v>74</v>
      </c>
      <c r="G9039">
        <v>29</v>
      </c>
      <c r="H9039">
        <v>54</v>
      </c>
      <c r="I9039">
        <v>24147.25</v>
      </c>
      <c r="J9039">
        <v>16308.05</v>
      </c>
    </row>
    <row r="9040" spans="2:10" x14ac:dyDescent="0.25">
      <c r="B9040">
        <v>39</v>
      </c>
      <c r="C9040" s="1">
        <v>43276</v>
      </c>
      <c r="D9040">
        <v>4</v>
      </c>
      <c r="E9040">
        <v>1424</v>
      </c>
      <c r="F9040">
        <v>113</v>
      </c>
      <c r="G9040">
        <v>35</v>
      </c>
      <c r="H9040">
        <v>361</v>
      </c>
      <c r="I9040">
        <v>39076.58</v>
      </c>
      <c r="J9040">
        <v>10358.92</v>
      </c>
    </row>
    <row r="9041" spans="2:10" x14ac:dyDescent="0.25">
      <c r="B9041">
        <v>39</v>
      </c>
      <c r="C9041" s="1">
        <v>43283</v>
      </c>
      <c r="D9041">
        <v>4</v>
      </c>
      <c r="E9041">
        <v>1502</v>
      </c>
      <c r="F9041">
        <v>108</v>
      </c>
      <c r="G9041">
        <v>16</v>
      </c>
      <c r="H9041">
        <v>627</v>
      </c>
      <c r="I9041">
        <v>34373.15</v>
      </c>
      <c r="J9041">
        <v>8262.76</v>
      </c>
    </row>
    <row r="9042" spans="2:10" x14ac:dyDescent="0.25">
      <c r="B9042">
        <v>39</v>
      </c>
      <c r="C9042" s="1">
        <v>43290</v>
      </c>
      <c r="D9042">
        <v>4</v>
      </c>
      <c r="E9042">
        <v>1594</v>
      </c>
      <c r="F9042">
        <v>62</v>
      </c>
      <c r="G9042">
        <v>23</v>
      </c>
      <c r="H9042">
        <v>795</v>
      </c>
      <c r="I9042">
        <v>31727.24</v>
      </c>
      <c r="J9042">
        <v>14055.78</v>
      </c>
    </row>
    <row r="9043" spans="2:10" x14ac:dyDescent="0.25">
      <c r="B9043">
        <v>39</v>
      </c>
      <c r="C9043" s="1">
        <v>43297</v>
      </c>
      <c r="D9043">
        <v>4</v>
      </c>
      <c r="E9043">
        <v>1633</v>
      </c>
      <c r="F9043">
        <v>108</v>
      </c>
      <c r="G9043">
        <v>31</v>
      </c>
      <c r="H9043">
        <v>60</v>
      </c>
      <c r="I9043">
        <v>32731.52</v>
      </c>
      <c r="J9043">
        <v>9376.3799999999992</v>
      </c>
    </row>
    <row r="9044" spans="2:10" x14ac:dyDescent="0.25">
      <c r="B9044">
        <v>39</v>
      </c>
      <c r="C9044" s="1">
        <v>43304</v>
      </c>
      <c r="D9044">
        <v>4</v>
      </c>
      <c r="E9044">
        <v>1710</v>
      </c>
      <c r="F9044">
        <v>74</v>
      </c>
      <c r="G9044">
        <v>23</v>
      </c>
      <c r="H9044">
        <v>547</v>
      </c>
      <c r="I9044">
        <v>31720.38</v>
      </c>
      <c r="J9044">
        <v>8538.61</v>
      </c>
    </row>
    <row r="9045" spans="2:10" x14ac:dyDescent="0.25">
      <c r="B9045">
        <v>39</v>
      </c>
      <c r="C9045" s="1">
        <v>43311</v>
      </c>
      <c r="D9045">
        <v>4</v>
      </c>
      <c r="E9045">
        <v>1761</v>
      </c>
      <c r="F9045">
        <v>88</v>
      </c>
      <c r="G9045">
        <v>29</v>
      </c>
      <c r="H9045">
        <v>333</v>
      </c>
      <c r="I9045">
        <v>18337.189999999999</v>
      </c>
      <c r="J9045">
        <v>19586.53</v>
      </c>
    </row>
    <row r="9046" spans="2:10" x14ac:dyDescent="0.25">
      <c r="B9046">
        <v>39</v>
      </c>
      <c r="C9046" s="1">
        <v>43318</v>
      </c>
      <c r="D9046">
        <v>4</v>
      </c>
      <c r="E9046">
        <v>1820</v>
      </c>
      <c r="F9046">
        <v>62</v>
      </c>
      <c r="G9046">
        <v>24</v>
      </c>
      <c r="H9046">
        <v>685</v>
      </c>
      <c r="I9046">
        <v>39203.879999999997</v>
      </c>
      <c r="J9046">
        <v>10183.09</v>
      </c>
    </row>
    <row r="9047" spans="2:10" x14ac:dyDescent="0.25">
      <c r="B9047">
        <v>39</v>
      </c>
      <c r="C9047" s="1">
        <v>43325</v>
      </c>
      <c r="D9047">
        <v>4</v>
      </c>
      <c r="E9047">
        <v>1858</v>
      </c>
      <c r="F9047">
        <v>63</v>
      </c>
      <c r="G9047">
        <v>29</v>
      </c>
      <c r="H9047">
        <v>1257</v>
      </c>
      <c r="I9047">
        <v>43044.54</v>
      </c>
      <c r="J9047">
        <v>14976.02</v>
      </c>
    </row>
    <row r="9048" spans="2:10" x14ac:dyDescent="0.25">
      <c r="B9048">
        <v>39</v>
      </c>
      <c r="C9048" s="1">
        <v>43332</v>
      </c>
      <c r="D9048">
        <v>4</v>
      </c>
      <c r="E9048">
        <v>1892</v>
      </c>
      <c r="F9048">
        <v>63</v>
      </c>
      <c r="G9048">
        <v>22</v>
      </c>
      <c r="H9048">
        <v>488</v>
      </c>
      <c r="I9048">
        <v>20860.490000000002</v>
      </c>
      <c r="J9048">
        <v>20815.28</v>
      </c>
    </row>
    <row r="9049" spans="2:10" x14ac:dyDescent="0.25">
      <c r="B9049">
        <v>39</v>
      </c>
      <c r="C9049" s="1">
        <v>43339</v>
      </c>
      <c r="D9049">
        <v>4</v>
      </c>
      <c r="E9049">
        <v>1933</v>
      </c>
      <c r="F9049">
        <v>93</v>
      </c>
      <c r="G9049">
        <v>32</v>
      </c>
      <c r="H9049">
        <v>947</v>
      </c>
      <c r="I9049">
        <v>34979.97</v>
      </c>
      <c r="J9049">
        <v>39595.980000000003</v>
      </c>
    </row>
    <row r="9050" spans="2:10" x14ac:dyDescent="0.25">
      <c r="B9050">
        <v>39</v>
      </c>
      <c r="C9050" s="1">
        <v>43346</v>
      </c>
      <c r="D9050">
        <v>4</v>
      </c>
      <c r="E9050">
        <v>1994</v>
      </c>
      <c r="F9050">
        <v>98</v>
      </c>
      <c r="G9050">
        <v>30</v>
      </c>
      <c r="H9050">
        <v>1233</v>
      </c>
      <c r="I9050">
        <v>30526.05</v>
      </c>
      <c r="J9050">
        <v>20817.689999999999</v>
      </c>
    </row>
    <row r="9051" spans="2:10" x14ac:dyDescent="0.25">
      <c r="B9051">
        <v>39</v>
      </c>
      <c r="C9051" s="1">
        <v>43353</v>
      </c>
      <c r="D9051">
        <v>4</v>
      </c>
      <c r="E9051">
        <v>2062</v>
      </c>
      <c r="F9051">
        <v>121</v>
      </c>
      <c r="G9051">
        <v>25</v>
      </c>
      <c r="H9051">
        <v>1183</v>
      </c>
      <c r="I9051">
        <v>48677.11</v>
      </c>
      <c r="J9051">
        <v>28524.29</v>
      </c>
    </row>
    <row r="9052" spans="2:10" x14ac:dyDescent="0.25">
      <c r="B9052">
        <v>39</v>
      </c>
      <c r="C9052" s="1">
        <v>43360</v>
      </c>
      <c r="D9052">
        <v>4</v>
      </c>
      <c r="E9052">
        <v>2158</v>
      </c>
      <c r="F9052">
        <v>61</v>
      </c>
      <c r="G9052">
        <v>38</v>
      </c>
      <c r="H9052">
        <v>193</v>
      </c>
      <c r="I9052">
        <v>40349.620000000003</v>
      </c>
      <c r="J9052">
        <v>14598.62</v>
      </c>
    </row>
    <row r="9053" spans="2:10" x14ac:dyDescent="0.25">
      <c r="B9053">
        <v>39</v>
      </c>
      <c r="C9053" s="1">
        <v>43367</v>
      </c>
      <c r="D9053">
        <v>4</v>
      </c>
      <c r="E9053">
        <v>2181</v>
      </c>
      <c r="F9053">
        <v>75</v>
      </c>
      <c r="G9053">
        <v>44</v>
      </c>
      <c r="H9053">
        <v>722</v>
      </c>
      <c r="I9053">
        <v>41957.49</v>
      </c>
      <c r="J9053">
        <v>17017.13</v>
      </c>
    </row>
    <row r="9054" spans="2:10" x14ac:dyDescent="0.25">
      <c r="B9054">
        <v>39</v>
      </c>
      <c r="C9054" s="1">
        <v>43101</v>
      </c>
      <c r="D9054">
        <v>5</v>
      </c>
      <c r="E9054">
        <v>0</v>
      </c>
      <c r="F9054">
        <v>40</v>
      </c>
      <c r="G9054">
        <v>30</v>
      </c>
      <c r="H9054">
        <v>46</v>
      </c>
      <c r="I9054">
        <v>1011.41</v>
      </c>
      <c r="J9054">
        <v>214.91</v>
      </c>
    </row>
    <row r="9055" spans="2:10" x14ac:dyDescent="0.25">
      <c r="B9055">
        <v>39</v>
      </c>
      <c r="C9055" s="1">
        <v>43108</v>
      </c>
      <c r="D9055">
        <v>5</v>
      </c>
      <c r="E9055">
        <v>10</v>
      </c>
      <c r="F9055">
        <v>108</v>
      </c>
      <c r="G9055">
        <v>41</v>
      </c>
      <c r="H9055">
        <v>103</v>
      </c>
      <c r="I9055">
        <v>2700.51</v>
      </c>
      <c r="J9055">
        <v>658.01</v>
      </c>
    </row>
    <row r="9056" spans="2:10" x14ac:dyDescent="0.25">
      <c r="B9056">
        <v>39</v>
      </c>
      <c r="C9056" s="1">
        <v>43115</v>
      </c>
      <c r="D9056">
        <v>5</v>
      </c>
      <c r="E9056">
        <v>77</v>
      </c>
      <c r="F9056">
        <v>115</v>
      </c>
      <c r="G9056">
        <v>37</v>
      </c>
      <c r="H9056">
        <v>62</v>
      </c>
      <c r="I9056">
        <v>3581.48</v>
      </c>
      <c r="J9056">
        <v>985.43</v>
      </c>
    </row>
    <row r="9057" spans="2:10" x14ac:dyDescent="0.25">
      <c r="B9057">
        <v>39</v>
      </c>
      <c r="C9057" s="1">
        <v>43122</v>
      </c>
      <c r="D9057">
        <v>5</v>
      </c>
      <c r="E9057">
        <v>155</v>
      </c>
      <c r="F9057">
        <v>110</v>
      </c>
      <c r="G9057">
        <v>31</v>
      </c>
      <c r="H9057">
        <v>81</v>
      </c>
      <c r="I9057">
        <v>4357.57</v>
      </c>
      <c r="J9057">
        <v>1964.9</v>
      </c>
    </row>
    <row r="9058" spans="2:10" x14ac:dyDescent="0.25">
      <c r="B9058">
        <v>39</v>
      </c>
      <c r="C9058" s="1">
        <v>43129</v>
      </c>
      <c r="D9058">
        <v>5</v>
      </c>
      <c r="E9058">
        <v>234</v>
      </c>
      <c r="F9058">
        <v>39</v>
      </c>
      <c r="G9058">
        <v>48</v>
      </c>
      <c r="H9058">
        <v>20</v>
      </c>
      <c r="I9058">
        <v>5524.31</v>
      </c>
      <c r="J9058">
        <v>1539.87</v>
      </c>
    </row>
    <row r="9059" spans="2:10" x14ac:dyDescent="0.25">
      <c r="B9059">
        <v>39</v>
      </c>
      <c r="C9059" s="1">
        <v>43136</v>
      </c>
      <c r="D9059">
        <v>5</v>
      </c>
      <c r="E9059">
        <v>225</v>
      </c>
      <c r="F9059">
        <v>105</v>
      </c>
      <c r="G9059">
        <v>21</v>
      </c>
      <c r="H9059">
        <v>299</v>
      </c>
      <c r="I9059">
        <v>10835.29</v>
      </c>
      <c r="J9059">
        <v>2196.27</v>
      </c>
    </row>
    <row r="9060" spans="2:10" x14ac:dyDescent="0.25">
      <c r="B9060">
        <v>39</v>
      </c>
      <c r="C9060" s="1">
        <v>43143</v>
      </c>
      <c r="D9060">
        <v>5</v>
      </c>
      <c r="E9060">
        <v>309</v>
      </c>
      <c r="F9060">
        <v>78</v>
      </c>
      <c r="G9060">
        <v>21</v>
      </c>
      <c r="H9060">
        <v>436</v>
      </c>
      <c r="I9060">
        <v>10351.719999999999</v>
      </c>
      <c r="J9060">
        <v>1979.54</v>
      </c>
    </row>
    <row r="9061" spans="2:10" x14ac:dyDescent="0.25">
      <c r="B9061">
        <v>39</v>
      </c>
      <c r="C9061" s="1">
        <v>43150</v>
      </c>
      <c r="D9061">
        <v>5</v>
      </c>
      <c r="E9061">
        <v>366</v>
      </c>
      <c r="F9061">
        <v>93</v>
      </c>
      <c r="G9061">
        <v>16</v>
      </c>
      <c r="H9061">
        <v>25</v>
      </c>
      <c r="I9061">
        <v>6723.27</v>
      </c>
      <c r="J9061">
        <v>3051.78</v>
      </c>
    </row>
    <row r="9062" spans="2:10" x14ac:dyDescent="0.25">
      <c r="B9062">
        <v>39</v>
      </c>
      <c r="C9062" s="1">
        <v>43157</v>
      </c>
      <c r="D9062">
        <v>5</v>
      </c>
      <c r="E9062">
        <v>443</v>
      </c>
      <c r="F9062">
        <v>51</v>
      </c>
      <c r="G9062">
        <v>35</v>
      </c>
      <c r="H9062">
        <v>376</v>
      </c>
      <c r="I9062">
        <v>9596.19</v>
      </c>
      <c r="J9062">
        <v>3252.07</v>
      </c>
    </row>
    <row r="9063" spans="2:10" x14ac:dyDescent="0.25">
      <c r="B9063">
        <v>39</v>
      </c>
      <c r="C9063" s="1">
        <v>43164</v>
      </c>
      <c r="D9063">
        <v>5</v>
      </c>
      <c r="E9063">
        <v>459</v>
      </c>
      <c r="F9063">
        <v>97</v>
      </c>
      <c r="G9063">
        <v>16</v>
      </c>
      <c r="H9063">
        <v>216</v>
      </c>
      <c r="I9063">
        <v>7448.43</v>
      </c>
      <c r="J9063">
        <v>3812.14</v>
      </c>
    </row>
    <row r="9064" spans="2:10" x14ac:dyDescent="0.25">
      <c r="B9064">
        <v>39</v>
      </c>
      <c r="C9064" s="1">
        <v>43171</v>
      </c>
      <c r="D9064">
        <v>5</v>
      </c>
      <c r="E9064">
        <v>540</v>
      </c>
      <c r="F9064">
        <v>76</v>
      </c>
      <c r="G9064">
        <v>30</v>
      </c>
      <c r="H9064">
        <v>2</v>
      </c>
      <c r="I9064">
        <v>15949.39</v>
      </c>
      <c r="J9064">
        <v>4371.58</v>
      </c>
    </row>
    <row r="9065" spans="2:10" x14ac:dyDescent="0.25">
      <c r="B9065">
        <v>39</v>
      </c>
      <c r="C9065" s="1">
        <v>43178</v>
      </c>
      <c r="D9065">
        <v>5</v>
      </c>
      <c r="E9065">
        <v>586</v>
      </c>
      <c r="F9065">
        <v>63</v>
      </c>
      <c r="G9065">
        <v>22</v>
      </c>
      <c r="H9065">
        <v>1218</v>
      </c>
      <c r="I9065">
        <v>14985.01</v>
      </c>
      <c r="J9065">
        <v>4321.17</v>
      </c>
    </row>
    <row r="9066" spans="2:10" x14ac:dyDescent="0.25">
      <c r="B9066">
        <v>39</v>
      </c>
      <c r="C9066" s="1">
        <v>43185</v>
      </c>
      <c r="D9066">
        <v>5</v>
      </c>
      <c r="E9066">
        <v>627</v>
      </c>
      <c r="F9066">
        <v>91</v>
      </c>
      <c r="G9066">
        <v>22</v>
      </c>
      <c r="H9066">
        <v>1570</v>
      </c>
      <c r="I9066">
        <v>14421.86</v>
      </c>
      <c r="J9066">
        <v>5134.21</v>
      </c>
    </row>
    <row r="9067" spans="2:10" x14ac:dyDescent="0.25">
      <c r="B9067">
        <v>39</v>
      </c>
      <c r="C9067" s="1">
        <v>43192</v>
      </c>
      <c r="D9067">
        <v>5</v>
      </c>
      <c r="E9067">
        <v>696</v>
      </c>
      <c r="F9067">
        <v>89</v>
      </c>
      <c r="G9067">
        <v>9</v>
      </c>
      <c r="H9067">
        <v>232</v>
      </c>
      <c r="I9067">
        <v>14484.17</v>
      </c>
      <c r="J9067">
        <v>4462.57</v>
      </c>
    </row>
    <row r="9068" spans="2:10" x14ac:dyDescent="0.25">
      <c r="B9068">
        <v>39</v>
      </c>
      <c r="C9068" s="1">
        <v>43199</v>
      </c>
      <c r="D9068">
        <v>5</v>
      </c>
      <c r="E9068">
        <v>776</v>
      </c>
      <c r="F9068">
        <v>61</v>
      </c>
      <c r="G9068">
        <v>20</v>
      </c>
      <c r="H9068">
        <v>178</v>
      </c>
      <c r="I9068">
        <v>15567.49</v>
      </c>
      <c r="J9068">
        <v>2514.84</v>
      </c>
    </row>
    <row r="9069" spans="2:10" x14ac:dyDescent="0.25">
      <c r="B9069">
        <v>39</v>
      </c>
      <c r="C9069" s="1">
        <v>43206</v>
      </c>
      <c r="D9069">
        <v>5</v>
      </c>
      <c r="E9069">
        <v>817</v>
      </c>
      <c r="F9069">
        <v>65</v>
      </c>
      <c r="G9069">
        <v>23</v>
      </c>
      <c r="H9069">
        <v>19</v>
      </c>
      <c r="I9069">
        <v>17740.78</v>
      </c>
      <c r="J9069">
        <v>6579.58</v>
      </c>
    </row>
    <row r="9070" spans="2:10" x14ac:dyDescent="0.25">
      <c r="B9070">
        <v>39</v>
      </c>
      <c r="C9070" s="1">
        <v>43213</v>
      </c>
      <c r="D9070">
        <v>5</v>
      </c>
      <c r="E9070">
        <v>859</v>
      </c>
      <c r="F9070">
        <v>108</v>
      </c>
      <c r="G9070">
        <v>25</v>
      </c>
      <c r="H9070">
        <v>518</v>
      </c>
      <c r="I9070">
        <v>28569.02</v>
      </c>
      <c r="J9070">
        <v>4120.8100000000004</v>
      </c>
    </row>
    <row r="9071" spans="2:10" x14ac:dyDescent="0.25">
      <c r="B9071">
        <v>39</v>
      </c>
      <c r="C9071" s="1">
        <v>43220</v>
      </c>
      <c r="D9071">
        <v>5</v>
      </c>
      <c r="E9071">
        <v>942</v>
      </c>
      <c r="F9071">
        <v>63</v>
      </c>
      <c r="G9071">
        <v>30</v>
      </c>
      <c r="H9071">
        <v>258</v>
      </c>
      <c r="I9071">
        <v>20924.28</v>
      </c>
      <c r="J9071">
        <v>6813.28</v>
      </c>
    </row>
    <row r="9072" spans="2:10" x14ac:dyDescent="0.25">
      <c r="B9072">
        <v>39</v>
      </c>
      <c r="C9072" s="1">
        <v>43227</v>
      </c>
      <c r="D9072">
        <v>5</v>
      </c>
      <c r="E9072">
        <v>975</v>
      </c>
      <c r="F9072">
        <v>43</v>
      </c>
      <c r="G9072">
        <v>23</v>
      </c>
      <c r="H9072">
        <v>641</v>
      </c>
      <c r="I9072">
        <v>13098.11</v>
      </c>
      <c r="J9072">
        <v>5289.06</v>
      </c>
    </row>
    <row r="9073" spans="2:10" x14ac:dyDescent="0.25">
      <c r="B9073">
        <v>39</v>
      </c>
      <c r="C9073" s="1">
        <v>43234</v>
      </c>
      <c r="D9073">
        <v>5</v>
      </c>
      <c r="E9073">
        <v>995</v>
      </c>
      <c r="F9073">
        <v>99</v>
      </c>
      <c r="G9073">
        <v>35</v>
      </c>
      <c r="H9073">
        <v>519</v>
      </c>
      <c r="I9073">
        <v>24076.48</v>
      </c>
      <c r="J9073">
        <v>5713.08</v>
      </c>
    </row>
    <row r="9074" spans="2:10" x14ac:dyDescent="0.25">
      <c r="B9074">
        <v>39</v>
      </c>
      <c r="C9074" s="1">
        <v>43241</v>
      </c>
      <c r="D9074">
        <v>5</v>
      </c>
      <c r="E9074">
        <v>1059</v>
      </c>
      <c r="F9074">
        <v>88</v>
      </c>
      <c r="G9074">
        <v>30</v>
      </c>
      <c r="H9074">
        <v>160</v>
      </c>
      <c r="I9074">
        <v>19552.330000000002</v>
      </c>
      <c r="J9074">
        <v>6676.09</v>
      </c>
    </row>
    <row r="9075" spans="2:10" x14ac:dyDescent="0.25">
      <c r="B9075">
        <v>39</v>
      </c>
      <c r="C9075" s="1">
        <v>43248</v>
      </c>
      <c r="D9075">
        <v>5</v>
      </c>
      <c r="E9075">
        <v>1117</v>
      </c>
      <c r="F9075">
        <v>73</v>
      </c>
      <c r="G9075">
        <v>38</v>
      </c>
      <c r="H9075">
        <v>224</v>
      </c>
      <c r="I9075">
        <v>21236.09</v>
      </c>
      <c r="J9075">
        <v>8322.7000000000007</v>
      </c>
    </row>
    <row r="9076" spans="2:10" x14ac:dyDescent="0.25">
      <c r="B9076">
        <v>39</v>
      </c>
      <c r="C9076" s="1">
        <v>43255</v>
      </c>
      <c r="D9076">
        <v>5</v>
      </c>
      <c r="E9076">
        <v>1152</v>
      </c>
      <c r="F9076">
        <v>80</v>
      </c>
      <c r="G9076">
        <v>30</v>
      </c>
      <c r="H9076">
        <v>193</v>
      </c>
      <c r="I9076">
        <v>22530.91</v>
      </c>
      <c r="J9076">
        <v>8399.9</v>
      </c>
    </row>
    <row r="9077" spans="2:10" x14ac:dyDescent="0.25">
      <c r="B9077">
        <v>39</v>
      </c>
      <c r="C9077" s="1">
        <v>43262</v>
      </c>
      <c r="D9077">
        <v>5</v>
      </c>
      <c r="E9077">
        <v>1202</v>
      </c>
      <c r="F9077">
        <v>109</v>
      </c>
      <c r="G9077">
        <v>25</v>
      </c>
      <c r="H9077">
        <v>1164</v>
      </c>
      <c r="I9077">
        <v>28179.200000000001</v>
      </c>
      <c r="J9077">
        <v>5257.87</v>
      </c>
    </row>
    <row r="9078" spans="2:10" x14ac:dyDescent="0.25">
      <c r="B9078">
        <v>39</v>
      </c>
      <c r="C9078" s="1">
        <v>43269</v>
      </c>
      <c r="D9078">
        <v>5</v>
      </c>
      <c r="E9078">
        <v>1286</v>
      </c>
      <c r="F9078">
        <v>19</v>
      </c>
      <c r="G9078">
        <v>28</v>
      </c>
      <c r="H9078">
        <v>760</v>
      </c>
      <c r="I9078">
        <v>33380.089999999997</v>
      </c>
      <c r="J9078">
        <v>8420.5</v>
      </c>
    </row>
    <row r="9079" spans="2:10" x14ac:dyDescent="0.25">
      <c r="B9079">
        <v>39</v>
      </c>
      <c r="C9079" s="1">
        <v>43276</v>
      </c>
      <c r="D9079">
        <v>5</v>
      </c>
      <c r="E9079">
        <v>1277</v>
      </c>
      <c r="F9079">
        <v>80</v>
      </c>
      <c r="G9079">
        <v>19</v>
      </c>
      <c r="H9079">
        <v>1005</v>
      </c>
      <c r="I9079">
        <v>22957.119999999999</v>
      </c>
      <c r="J9079">
        <v>10508.44</v>
      </c>
    </row>
    <row r="9080" spans="2:10" x14ac:dyDescent="0.25">
      <c r="B9080">
        <v>39</v>
      </c>
      <c r="C9080" s="1">
        <v>43283</v>
      </c>
      <c r="D9080">
        <v>5</v>
      </c>
      <c r="E9080">
        <v>1338</v>
      </c>
      <c r="F9080">
        <v>79</v>
      </c>
      <c r="G9080">
        <v>27</v>
      </c>
      <c r="H9080">
        <v>42</v>
      </c>
      <c r="I9080">
        <v>37257.08</v>
      </c>
      <c r="J9080">
        <v>8599.24</v>
      </c>
    </row>
    <row r="9081" spans="2:10" x14ac:dyDescent="0.25">
      <c r="B9081">
        <v>39</v>
      </c>
      <c r="C9081" s="1">
        <v>43290</v>
      </c>
      <c r="D9081">
        <v>5</v>
      </c>
      <c r="E9081">
        <v>1390</v>
      </c>
      <c r="F9081">
        <v>73</v>
      </c>
      <c r="G9081">
        <v>40</v>
      </c>
      <c r="H9081">
        <v>495</v>
      </c>
      <c r="I9081">
        <v>20396.740000000002</v>
      </c>
      <c r="J9081">
        <v>11146.91</v>
      </c>
    </row>
    <row r="9082" spans="2:10" x14ac:dyDescent="0.25">
      <c r="B9082">
        <v>39</v>
      </c>
      <c r="C9082" s="1">
        <v>43297</v>
      </c>
      <c r="D9082">
        <v>5</v>
      </c>
      <c r="E9082">
        <v>1423</v>
      </c>
      <c r="F9082">
        <v>63</v>
      </c>
      <c r="G9082">
        <v>35</v>
      </c>
      <c r="H9082">
        <v>792</v>
      </c>
      <c r="I9082">
        <v>39436.050000000003</v>
      </c>
      <c r="J9082">
        <v>7302.4</v>
      </c>
    </row>
    <row r="9083" spans="2:10" x14ac:dyDescent="0.25">
      <c r="B9083">
        <v>39</v>
      </c>
      <c r="C9083" s="1">
        <v>43304</v>
      </c>
      <c r="D9083">
        <v>5</v>
      </c>
      <c r="E9083">
        <v>1451</v>
      </c>
      <c r="F9083">
        <v>79</v>
      </c>
      <c r="G9083">
        <v>31</v>
      </c>
      <c r="H9083">
        <v>92</v>
      </c>
      <c r="I9083">
        <v>34086.730000000003</v>
      </c>
      <c r="J9083">
        <v>8651.17</v>
      </c>
    </row>
    <row r="9084" spans="2:10" x14ac:dyDescent="0.25">
      <c r="B9084">
        <v>39</v>
      </c>
      <c r="C9084" s="1">
        <v>43311</v>
      </c>
      <c r="D9084">
        <v>5</v>
      </c>
      <c r="E9084">
        <v>1499</v>
      </c>
      <c r="F9084">
        <v>107</v>
      </c>
      <c r="G9084">
        <v>16</v>
      </c>
      <c r="H9084">
        <v>1093</v>
      </c>
      <c r="I9084">
        <v>31665.41</v>
      </c>
      <c r="J9084">
        <v>8412</v>
      </c>
    </row>
    <row r="9085" spans="2:10" x14ac:dyDescent="0.25">
      <c r="B9085">
        <v>39</v>
      </c>
      <c r="C9085" s="1">
        <v>43318</v>
      </c>
      <c r="D9085">
        <v>5</v>
      </c>
      <c r="E9085">
        <v>1590</v>
      </c>
      <c r="F9085">
        <v>102</v>
      </c>
      <c r="G9085">
        <v>27</v>
      </c>
      <c r="H9085">
        <v>530</v>
      </c>
      <c r="I9085">
        <v>18493.330000000002</v>
      </c>
      <c r="J9085">
        <v>11277.2</v>
      </c>
    </row>
    <row r="9086" spans="2:10" x14ac:dyDescent="0.25">
      <c r="B9086">
        <v>39</v>
      </c>
      <c r="C9086" s="1">
        <v>43325</v>
      </c>
      <c r="D9086">
        <v>5</v>
      </c>
      <c r="E9086">
        <v>1665</v>
      </c>
      <c r="F9086">
        <v>76</v>
      </c>
      <c r="G9086">
        <v>33</v>
      </c>
      <c r="H9086">
        <v>636</v>
      </c>
      <c r="I9086">
        <v>29393.62</v>
      </c>
      <c r="J9086">
        <v>10608.91</v>
      </c>
    </row>
    <row r="9087" spans="2:10" x14ac:dyDescent="0.25">
      <c r="B9087">
        <v>39</v>
      </c>
      <c r="C9087" s="1">
        <v>43332</v>
      </c>
      <c r="D9087">
        <v>5</v>
      </c>
      <c r="E9087">
        <v>1708</v>
      </c>
      <c r="F9087">
        <v>73</v>
      </c>
      <c r="G9087">
        <v>24</v>
      </c>
      <c r="H9087">
        <v>186</v>
      </c>
      <c r="I9087">
        <v>26540.25</v>
      </c>
      <c r="J9087">
        <v>12148.76</v>
      </c>
    </row>
    <row r="9088" spans="2:10" x14ac:dyDescent="0.25">
      <c r="B9088">
        <v>39</v>
      </c>
      <c r="C9088" s="1">
        <v>43339</v>
      </c>
      <c r="D9088">
        <v>5</v>
      </c>
      <c r="E9088">
        <v>1757</v>
      </c>
      <c r="F9088">
        <v>75</v>
      </c>
      <c r="G9088">
        <v>15</v>
      </c>
      <c r="H9088">
        <v>284</v>
      </c>
      <c r="I9088">
        <v>23595.35</v>
      </c>
      <c r="J9088">
        <v>9698.19</v>
      </c>
    </row>
    <row r="9089" spans="2:10" x14ac:dyDescent="0.25">
      <c r="B9089">
        <v>39</v>
      </c>
      <c r="C9089" s="1">
        <v>43346</v>
      </c>
      <c r="D9089">
        <v>5</v>
      </c>
      <c r="E9089">
        <v>1817</v>
      </c>
      <c r="F9089">
        <v>64</v>
      </c>
      <c r="G9089">
        <v>25</v>
      </c>
      <c r="H9089">
        <v>726</v>
      </c>
      <c r="I9089">
        <v>25860.92</v>
      </c>
      <c r="J9089">
        <v>11844.57</v>
      </c>
    </row>
    <row r="9090" spans="2:10" x14ac:dyDescent="0.25">
      <c r="B9090">
        <v>39</v>
      </c>
      <c r="C9090" s="1">
        <v>43353</v>
      </c>
      <c r="D9090">
        <v>5</v>
      </c>
      <c r="E9090">
        <v>1856</v>
      </c>
      <c r="F9090">
        <v>106</v>
      </c>
      <c r="G9090">
        <v>20</v>
      </c>
      <c r="H9090">
        <v>1036</v>
      </c>
      <c r="I9090">
        <v>46370.66</v>
      </c>
      <c r="J9090">
        <v>14786.86</v>
      </c>
    </row>
    <row r="9091" spans="2:10" x14ac:dyDescent="0.25">
      <c r="B9091">
        <v>39</v>
      </c>
      <c r="C9091" s="1">
        <v>43360</v>
      </c>
      <c r="D9091">
        <v>5</v>
      </c>
      <c r="E9091">
        <v>1942</v>
      </c>
      <c r="F9091">
        <v>95</v>
      </c>
      <c r="G9091">
        <v>31</v>
      </c>
      <c r="H9091">
        <v>73</v>
      </c>
      <c r="I9091">
        <v>31130.63</v>
      </c>
      <c r="J9091">
        <v>8233.2099999999991</v>
      </c>
    </row>
    <row r="9092" spans="2:10" x14ac:dyDescent="0.25">
      <c r="B9092">
        <v>39</v>
      </c>
      <c r="C9092" s="1">
        <v>43367</v>
      </c>
      <c r="D9092">
        <v>5</v>
      </c>
      <c r="E9092">
        <v>2006</v>
      </c>
      <c r="F9092">
        <v>89</v>
      </c>
      <c r="G9092">
        <v>31</v>
      </c>
      <c r="H9092">
        <v>2181</v>
      </c>
      <c r="I9092">
        <v>33859.99</v>
      </c>
      <c r="J9092">
        <v>13601.62</v>
      </c>
    </row>
    <row r="9093" spans="2:10" x14ac:dyDescent="0.25">
      <c r="B9093">
        <v>39</v>
      </c>
      <c r="C9093" s="1">
        <v>43101</v>
      </c>
      <c r="D9093">
        <v>6</v>
      </c>
      <c r="E9093">
        <v>0</v>
      </c>
      <c r="F9093">
        <v>102</v>
      </c>
      <c r="G9093">
        <v>21</v>
      </c>
      <c r="H9093">
        <v>40</v>
      </c>
      <c r="I9093">
        <v>419.94</v>
      </c>
      <c r="J9093">
        <v>192.16</v>
      </c>
    </row>
    <row r="9094" spans="2:10" x14ac:dyDescent="0.25">
      <c r="B9094">
        <v>39</v>
      </c>
      <c r="C9094" s="1">
        <v>43108</v>
      </c>
      <c r="D9094">
        <v>6</v>
      </c>
      <c r="E9094">
        <v>81</v>
      </c>
      <c r="F9094">
        <v>23</v>
      </c>
      <c r="G9094">
        <v>24</v>
      </c>
      <c r="H9094">
        <v>6</v>
      </c>
      <c r="I9094">
        <v>974.51</v>
      </c>
      <c r="J9094">
        <v>208.24</v>
      </c>
    </row>
    <row r="9095" spans="2:10" x14ac:dyDescent="0.25">
      <c r="B9095">
        <v>39</v>
      </c>
      <c r="C9095" s="1">
        <v>43115</v>
      </c>
      <c r="D9095">
        <v>6</v>
      </c>
      <c r="E9095">
        <v>80</v>
      </c>
      <c r="F9095">
        <v>100</v>
      </c>
      <c r="G9095">
        <v>31</v>
      </c>
      <c r="H9095">
        <v>18</v>
      </c>
      <c r="I9095">
        <v>1091.33</v>
      </c>
      <c r="J9095">
        <v>353.92</v>
      </c>
    </row>
    <row r="9096" spans="2:10" x14ac:dyDescent="0.25">
      <c r="B9096">
        <v>39</v>
      </c>
      <c r="C9096" s="1">
        <v>43122</v>
      </c>
      <c r="D9096">
        <v>6</v>
      </c>
      <c r="E9096">
        <v>149</v>
      </c>
      <c r="F9096">
        <v>59</v>
      </c>
      <c r="G9096">
        <v>40</v>
      </c>
      <c r="H9096">
        <v>7</v>
      </c>
      <c r="I9096">
        <v>761.81</v>
      </c>
      <c r="J9096">
        <v>402.67</v>
      </c>
    </row>
    <row r="9097" spans="2:10" x14ac:dyDescent="0.25">
      <c r="B9097">
        <v>39</v>
      </c>
      <c r="C9097" s="1">
        <v>43129</v>
      </c>
      <c r="D9097">
        <v>6</v>
      </c>
      <c r="E9097">
        <v>168</v>
      </c>
      <c r="F9097">
        <v>58</v>
      </c>
      <c r="G9097">
        <v>30</v>
      </c>
      <c r="H9097">
        <v>146</v>
      </c>
      <c r="I9097">
        <v>1830.95</v>
      </c>
      <c r="J9097">
        <v>455.15</v>
      </c>
    </row>
    <row r="9098" spans="2:10" x14ac:dyDescent="0.25">
      <c r="B9098">
        <v>39</v>
      </c>
      <c r="C9098" s="1">
        <v>43136</v>
      </c>
      <c r="D9098">
        <v>6</v>
      </c>
      <c r="E9098">
        <v>196</v>
      </c>
      <c r="F9098">
        <v>98</v>
      </c>
      <c r="G9098">
        <v>8</v>
      </c>
      <c r="H9098">
        <v>71</v>
      </c>
      <c r="I9098">
        <v>2091.33</v>
      </c>
      <c r="J9098">
        <v>583.36</v>
      </c>
    </row>
    <row r="9099" spans="2:10" x14ac:dyDescent="0.25">
      <c r="B9099">
        <v>39</v>
      </c>
      <c r="C9099" s="1">
        <v>43143</v>
      </c>
      <c r="D9099">
        <v>6</v>
      </c>
      <c r="E9099">
        <v>286</v>
      </c>
      <c r="F9099">
        <v>0</v>
      </c>
      <c r="G9099">
        <v>39</v>
      </c>
      <c r="H9099">
        <v>99</v>
      </c>
      <c r="I9099">
        <v>1609.04</v>
      </c>
      <c r="J9099">
        <v>575.58000000000004</v>
      </c>
    </row>
    <row r="9100" spans="2:10" x14ac:dyDescent="0.25">
      <c r="B9100">
        <v>39</v>
      </c>
      <c r="C9100" s="1">
        <v>43150</v>
      </c>
      <c r="D9100">
        <v>6</v>
      </c>
      <c r="E9100">
        <v>247</v>
      </c>
      <c r="F9100">
        <v>41</v>
      </c>
      <c r="G9100">
        <v>12</v>
      </c>
      <c r="H9100">
        <v>185</v>
      </c>
      <c r="I9100">
        <v>2808.51</v>
      </c>
      <c r="J9100">
        <v>621.5</v>
      </c>
    </row>
    <row r="9101" spans="2:10" x14ac:dyDescent="0.25">
      <c r="B9101">
        <v>39</v>
      </c>
      <c r="C9101" s="1">
        <v>43157</v>
      </c>
      <c r="D9101">
        <v>6</v>
      </c>
      <c r="E9101">
        <v>276</v>
      </c>
      <c r="F9101">
        <v>81</v>
      </c>
      <c r="G9101">
        <v>23</v>
      </c>
      <c r="H9101">
        <v>268</v>
      </c>
      <c r="I9101">
        <v>2955.24</v>
      </c>
      <c r="J9101">
        <v>743.52</v>
      </c>
    </row>
    <row r="9102" spans="2:10" x14ac:dyDescent="0.25">
      <c r="B9102">
        <v>39</v>
      </c>
      <c r="C9102" s="1">
        <v>43164</v>
      </c>
      <c r="D9102">
        <v>6</v>
      </c>
      <c r="E9102">
        <v>334</v>
      </c>
      <c r="F9102">
        <v>63</v>
      </c>
      <c r="G9102">
        <v>33</v>
      </c>
      <c r="H9102">
        <v>203</v>
      </c>
      <c r="I9102">
        <v>1160</v>
      </c>
      <c r="J9102">
        <v>796.08</v>
      </c>
    </row>
    <row r="9103" spans="2:10" x14ac:dyDescent="0.25">
      <c r="B9103">
        <v>39</v>
      </c>
      <c r="C9103" s="1">
        <v>43171</v>
      </c>
      <c r="D9103">
        <v>6</v>
      </c>
      <c r="E9103">
        <v>364</v>
      </c>
      <c r="F9103">
        <v>96</v>
      </c>
      <c r="G9103">
        <v>20</v>
      </c>
      <c r="H9103">
        <v>14</v>
      </c>
      <c r="I9103">
        <v>5451.58</v>
      </c>
      <c r="J9103">
        <v>985.84</v>
      </c>
    </row>
    <row r="9104" spans="2:10" x14ac:dyDescent="0.25">
      <c r="B9104">
        <v>39</v>
      </c>
      <c r="C9104" s="1">
        <v>43178</v>
      </c>
      <c r="D9104">
        <v>6</v>
      </c>
      <c r="E9104">
        <v>440</v>
      </c>
      <c r="F9104">
        <v>123</v>
      </c>
      <c r="G9104">
        <v>24</v>
      </c>
      <c r="H9104">
        <v>20</v>
      </c>
      <c r="I9104">
        <v>4733.8999999999996</v>
      </c>
      <c r="J9104">
        <v>1084.3499999999999</v>
      </c>
    </row>
    <row r="9105" spans="2:10" x14ac:dyDescent="0.25">
      <c r="B9105">
        <v>39</v>
      </c>
      <c r="C9105" s="1">
        <v>43185</v>
      </c>
      <c r="D9105">
        <v>6</v>
      </c>
      <c r="E9105">
        <v>539</v>
      </c>
      <c r="F9105">
        <v>54</v>
      </c>
      <c r="G9105">
        <v>31</v>
      </c>
      <c r="H9105">
        <v>146</v>
      </c>
      <c r="I9105">
        <v>1473.64</v>
      </c>
      <c r="J9105">
        <v>1244.48</v>
      </c>
    </row>
    <row r="9106" spans="2:10" x14ac:dyDescent="0.25">
      <c r="B9106">
        <v>39</v>
      </c>
      <c r="C9106" s="1">
        <v>43192</v>
      </c>
      <c r="D9106">
        <v>6</v>
      </c>
      <c r="E9106">
        <v>562</v>
      </c>
      <c r="F9106">
        <v>73</v>
      </c>
      <c r="G9106">
        <v>7</v>
      </c>
      <c r="H9106">
        <v>72</v>
      </c>
      <c r="I9106">
        <v>5387.47</v>
      </c>
      <c r="J9106">
        <v>1195.31</v>
      </c>
    </row>
    <row r="9107" spans="2:10" x14ac:dyDescent="0.25">
      <c r="B9107">
        <v>39</v>
      </c>
      <c r="C9107" s="1">
        <v>43199</v>
      </c>
      <c r="D9107">
        <v>6</v>
      </c>
      <c r="E9107">
        <v>628</v>
      </c>
      <c r="F9107">
        <v>63</v>
      </c>
      <c r="G9107">
        <v>32</v>
      </c>
      <c r="H9107">
        <v>42</v>
      </c>
      <c r="I9107">
        <v>1733.1</v>
      </c>
      <c r="J9107">
        <v>1314.19</v>
      </c>
    </row>
    <row r="9108" spans="2:10" x14ac:dyDescent="0.25">
      <c r="B9108">
        <v>39</v>
      </c>
      <c r="C9108" s="1">
        <v>43206</v>
      </c>
      <c r="D9108">
        <v>6</v>
      </c>
      <c r="E9108">
        <v>659</v>
      </c>
      <c r="F9108">
        <v>88</v>
      </c>
      <c r="G9108">
        <v>22</v>
      </c>
      <c r="H9108">
        <v>293</v>
      </c>
      <c r="I9108">
        <v>9146.7000000000007</v>
      </c>
      <c r="J9108">
        <v>1512.65</v>
      </c>
    </row>
    <row r="9109" spans="2:10" x14ac:dyDescent="0.25">
      <c r="B9109">
        <v>39</v>
      </c>
      <c r="C9109" s="1">
        <v>43213</v>
      </c>
      <c r="D9109">
        <v>6</v>
      </c>
      <c r="E9109">
        <v>725</v>
      </c>
      <c r="F9109">
        <v>57</v>
      </c>
      <c r="G9109">
        <v>26</v>
      </c>
      <c r="H9109">
        <v>841</v>
      </c>
      <c r="I9109">
        <v>7868.08</v>
      </c>
      <c r="J9109">
        <v>1599.59</v>
      </c>
    </row>
    <row r="9110" spans="2:10" x14ac:dyDescent="0.25">
      <c r="B9110">
        <v>39</v>
      </c>
      <c r="C9110" s="1">
        <v>43220</v>
      </c>
      <c r="D9110">
        <v>6</v>
      </c>
      <c r="E9110">
        <v>756</v>
      </c>
      <c r="F9110">
        <v>60</v>
      </c>
      <c r="G9110">
        <v>27</v>
      </c>
      <c r="H9110">
        <v>299</v>
      </c>
      <c r="I9110">
        <v>6087.89</v>
      </c>
      <c r="J9110">
        <v>1625.94</v>
      </c>
    </row>
    <row r="9111" spans="2:10" x14ac:dyDescent="0.25">
      <c r="B9111">
        <v>39</v>
      </c>
      <c r="C9111" s="1">
        <v>43227</v>
      </c>
      <c r="D9111">
        <v>6</v>
      </c>
      <c r="E9111">
        <v>789</v>
      </c>
      <c r="F9111">
        <v>100</v>
      </c>
      <c r="G9111">
        <v>25</v>
      </c>
      <c r="H9111">
        <v>1536</v>
      </c>
      <c r="I9111">
        <v>5259.05</v>
      </c>
      <c r="J9111">
        <v>1802.45</v>
      </c>
    </row>
    <row r="9112" spans="2:10" x14ac:dyDescent="0.25">
      <c r="B9112">
        <v>39</v>
      </c>
      <c r="C9112" s="1">
        <v>43234</v>
      </c>
      <c r="D9112">
        <v>6</v>
      </c>
      <c r="E9112">
        <v>864</v>
      </c>
      <c r="F9112">
        <v>86</v>
      </c>
      <c r="G9112">
        <v>18</v>
      </c>
      <c r="H9112">
        <v>982</v>
      </c>
      <c r="I9112">
        <v>14702.62</v>
      </c>
      <c r="J9112">
        <v>1946.01</v>
      </c>
    </row>
    <row r="9113" spans="2:10" x14ac:dyDescent="0.25">
      <c r="B9113">
        <v>39</v>
      </c>
      <c r="C9113" s="1">
        <v>43241</v>
      </c>
      <c r="D9113">
        <v>6</v>
      </c>
      <c r="E9113">
        <v>932</v>
      </c>
      <c r="F9113">
        <v>129</v>
      </c>
      <c r="G9113">
        <v>15</v>
      </c>
      <c r="H9113">
        <v>1151</v>
      </c>
      <c r="I9113">
        <v>13073.54</v>
      </c>
      <c r="J9113">
        <v>1910.93</v>
      </c>
    </row>
    <row r="9114" spans="2:10" x14ac:dyDescent="0.25">
      <c r="B9114">
        <v>39</v>
      </c>
      <c r="C9114" s="1">
        <v>43248</v>
      </c>
      <c r="D9114">
        <v>6</v>
      </c>
      <c r="E9114">
        <v>1046</v>
      </c>
      <c r="F9114">
        <v>50</v>
      </c>
      <c r="G9114">
        <v>36</v>
      </c>
      <c r="H9114">
        <v>289</v>
      </c>
      <c r="I9114">
        <v>7750.61</v>
      </c>
      <c r="J9114">
        <v>2326.36</v>
      </c>
    </row>
    <row r="9115" spans="2:10" x14ac:dyDescent="0.25">
      <c r="B9115">
        <v>39</v>
      </c>
      <c r="C9115" s="1">
        <v>43255</v>
      </c>
      <c r="D9115">
        <v>6</v>
      </c>
      <c r="E9115">
        <v>1060</v>
      </c>
      <c r="F9115">
        <v>67</v>
      </c>
      <c r="G9115">
        <v>26</v>
      </c>
      <c r="H9115">
        <v>1117</v>
      </c>
      <c r="I9115">
        <v>11815.64</v>
      </c>
      <c r="J9115">
        <v>2350.59</v>
      </c>
    </row>
    <row r="9116" spans="2:10" x14ac:dyDescent="0.25">
      <c r="B9116">
        <v>39</v>
      </c>
      <c r="C9116" s="1">
        <v>43262</v>
      </c>
      <c r="D9116">
        <v>6</v>
      </c>
      <c r="E9116">
        <v>1101</v>
      </c>
      <c r="F9116">
        <v>89</v>
      </c>
      <c r="G9116">
        <v>18</v>
      </c>
      <c r="H9116">
        <v>581</v>
      </c>
      <c r="I9116">
        <v>13841.83</v>
      </c>
      <c r="J9116">
        <v>2291.44</v>
      </c>
    </row>
    <row r="9117" spans="2:10" x14ac:dyDescent="0.25">
      <c r="B9117">
        <v>39</v>
      </c>
      <c r="C9117" s="1">
        <v>43269</v>
      </c>
      <c r="D9117">
        <v>6</v>
      </c>
      <c r="E9117">
        <v>1172</v>
      </c>
      <c r="F9117">
        <v>56</v>
      </c>
      <c r="G9117">
        <v>30</v>
      </c>
      <c r="H9117">
        <v>995</v>
      </c>
      <c r="I9117">
        <v>7731.89</v>
      </c>
      <c r="J9117">
        <v>2682.39</v>
      </c>
    </row>
    <row r="9118" spans="2:10" x14ac:dyDescent="0.25">
      <c r="B9118">
        <v>39</v>
      </c>
      <c r="C9118" s="1">
        <v>43276</v>
      </c>
      <c r="D9118">
        <v>6</v>
      </c>
      <c r="E9118">
        <v>1198</v>
      </c>
      <c r="F9118">
        <v>56</v>
      </c>
      <c r="G9118">
        <v>36</v>
      </c>
      <c r="H9118">
        <v>584</v>
      </c>
      <c r="I9118">
        <v>6543.1</v>
      </c>
      <c r="J9118">
        <v>2323.7800000000002</v>
      </c>
    </row>
    <row r="9119" spans="2:10" x14ac:dyDescent="0.25">
      <c r="B9119">
        <v>39</v>
      </c>
      <c r="C9119" s="1">
        <v>43283</v>
      </c>
      <c r="D9119">
        <v>6</v>
      </c>
      <c r="E9119">
        <v>1218</v>
      </c>
      <c r="F9119">
        <v>90</v>
      </c>
      <c r="G9119">
        <v>31</v>
      </c>
      <c r="H9119">
        <v>932</v>
      </c>
      <c r="I9119">
        <v>9548.7800000000007</v>
      </c>
      <c r="J9119">
        <v>2611.2600000000002</v>
      </c>
    </row>
    <row r="9120" spans="2:10" x14ac:dyDescent="0.25">
      <c r="B9120">
        <v>39</v>
      </c>
      <c r="C9120" s="1">
        <v>43290</v>
      </c>
      <c r="D9120">
        <v>6</v>
      </c>
      <c r="E9120">
        <v>1277</v>
      </c>
      <c r="F9120">
        <v>48</v>
      </c>
      <c r="G9120">
        <v>29</v>
      </c>
      <c r="H9120">
        <v>148</v>
      </c>
      <c r="I9120">
        <v>14270.43</v>
      </c>
      <c r="J9120">
        <v>2774.67</v>
      </c>
    </row>
    <row r="9121" spans="2:10" x14ac:dyDescent="0.25">
      <c r="B9121">
        <v>39</v>
      </c>
      <c r="C9121" s="1">
        <v>43297</v>
      </c>
      <c r="D9121">
        <v>6</v>
      </c>
      <c r="E9121">
        <v>1296</v>
      </c>
      <c r="F9121">
        <v>68</v>
      </c>
      <c r="G9121">
        <v>36</v>
      </c>
      <c r="H9121">
        <v>500</v>
      </c>
      <c r="I9121">
        <v>13185.44</v>
      </c>
      <c r="J9121">
        <v>2809.05</v>
      </c>
    </row>
    <row r="9122" spans="2:10" x14ac:dyDescent="0.25">
      <c r="B9122">
        <v>39</v>
      </c>
      <c r="C9122" s="1">
        <v>43304</v>
      </c>
      <c r="D9122">
        <v>6</v>
      </c>
      <c r="E9122">
        <v>1328</v>
      </c>
      <c r="F9122">
        <v>110</v>
      </c>
      <c r="G9122">
        <v>22</v>
      </c>
      <c r="H9122">
        <v>783</v>
      </c>
      <c r="I9122">
        <v>10038.25</v>
      </c>
      <c r="J9122">
        <v>2958.92</v>
      </c>
    </row>
    <row r="9123" spans="2:10" x14ac:dyDescent="0.25">
      <c r="B9123">
        <v>39</v>
      </c>
      <c r="C9123" s="1">
        <v>43311</v>
      </c>
      <c r="D9123">
        <v>6</v>
      </c>
      <c r="E9123">
        <v>1416</v>
      </c>
      <c r="F9123">
        <v>63</v>
      </c>
      <c r="G9123">
        <v>26</v>
      </c>
      <c r="H9123">
        <v>176</v>
      </c>
      <c r="I9123">
        <v>12231.41</v>
      </c>
      <c r="J9123">
        <v>3266.8</v>
      </c>
    </row>
    <row r="9124" spans="2:10" x14ac:dyDescent="0.25">
      <c r="B9124">
        <v>39</v>
      </c>
      <c r="C9124" s="1">
        <v>43318</v>
      </c>
      <c r="D9124">
        <v>6</v>
      </c>
      <c r="E9124">
        <v>1453</v>
      </c>
      <c r="F9124">
        <v>68</v>
      </c>
      <c r="G9124">
        <v>26</v>
      </c>
      <c r="H9124">
        <v>1153</v>
      </c>
      <c r="I9124">
        <v>18206.810000000001</v>
      </c>
      <c r="J9124">
        <v>3018.93</v>
      </c>
    </row>
    <row r="9125" spans="2:10" x14ac:dyDescent="0.25">
      <c r="B9125">
        <v>39</v>
      </c>
      <c r="C9125" s="1">
        <v>43325</v>
      </c>
      <c r="D9125">
        <v>6</v>
      </c>
      <c r="E9125">
        <v>1495</v>
      </c>
      <c r="F9125">
        <v>99</v>
      </c>
      <c r="G9125">
        <v>16</v>
      </c>
      <c r="H9125">
        <v>190</v>
      </c>
      <c r="I9125">
        <v>20328.310000000001</v>
      </c>
      <c r="J9125">
        <v>3231.01</v>
      </c>
    </row>
    <row r="9126" spans="2:10" x14ac:dyDescent="0.25">
      <c r="B9126">
        <v>39</v>
      </c>
      <c r="C9126" s="1">
        <v>43332</v>
      </c>
      <c r="D9126">
        <v>6</v>
      </c>
      <c r="E9126">
        <v>1578</v>
      </c>
      <c r="F9126">
        <v>103</v>
      </c>
      <c r="G9126">
        <v>23</v>
      </c>
      <c r="H9126">
        <v>154</v>
      </c>
      <c r="I9126">
        <v>9048.64</v>
      </c>
      <c r="J9126">
        <v>3108.33</v>
      </c>
    </row>
    <row r="9127" spans="2:10" x14ac:dyDescent="0.25">
      <c r="B9127">
        <v>39</v>
      </c>
      <c r="C9127" s="1">
        <v>43339</v>
      </c>
      <c r="D9127">
        <v>6</v>
      </c>
      <c r="E9127">
        <v>1658</v>
      </c>
      <c r="F9127">
        <v>71</v>
      </c>
      <c r="G9127">
        <v>20</v>
      </c>
      <c r="H9127">
        <v>19</v>
      </c>
      <c r="I9127">
        <v>16748.16</v>
      </c>
      <c r="J9127">
        <v>3633.38</v>
      </c>
    </row>
    <row r="9128" spans="2:10" x14ac:dyDescent="0.25">
      <c r="B9128">
        <v>39</v>
      </c>
      <c r="C9128" s="1">
        <v>43346</v>
      </c>
      <c r="D9128">
        <v>6</v>
      </c>
      <c r="E9128">
        <v>1709</v>
      </c>
      <c r="F9128">
        <v>93</v>
      </c>
      <c r="G9128">
        <v>28</v>
      </c>
      <c r="H9128">
        <v>663</v>
      </c>
      <c r="I9128">
        <v>9647.5499999999993</v>
      </c>
      <c r="J9128">
        <v>3650.68</v>
      </c>
    </row>
    <row r="9129" spans="2:10" x14ac:dyDescent="0.25">
      <c r="B9129">
        <v>39</v>
      </c>
      <c r="C9129" s="1">
        <v>43353</v>
      </c>
      <c r="D9129">
        <v>6</v>
      </c>
      <c r="E9129">
        <v>1774</v>
      </c>
      <c r="F9129">
        <v>57</v>
      </c>
      <c r="G9129">
        <v>20</v>
      </c>
      <c r="H9129">
        <v>1253</v>
      </c>
      <c r="I9129">
        <v>24567.47</v>
      </c>
      <c r="J9129">
        <v>3269.5</v>
      </c>
    </row>
    <row r="9130" spans="2:10" x14ac:dyDescent="0.25">
      <c r="B9130">
        <v>39</v>
      </c>
      <c r="C9130" s="1">
        <v>43360</v>
      </c>
      <c r="D9130">
        <v>6</v>
      </c>
      <c r="E9130">
        <v>1811</v>
      </c>
      <c r="F9130">
        <v>86</v>
      </c>
      <c r="G9130">
        <v>48</v>
      </c>
      <c r="H9130">
        <v>603</v>
      </c>
      <c r="I9130">
        <v>13695.96</v>
      </c>
      <c r="J9130">
        <v>3847.86</v>
      </c>
    </row>
    <row r="9131" spans="2:10" x14ac:dyDescent="0.25">
      <c r="B9131">
        <v>39</v>
      </c>
      <c r="C9131" s="1">
        <v>43367</v>
      </c>
      <c r="D9131">
        <v>6</v>
      </c>
      <c r="E9131">
        <v>1849</v>
      </c>
      <c r="F9131">
        <v>111</v>
      </c>
      <c r="G9131">
        <v>25</v>
      </c>
      <c r="H9131">
        <v>901</v>
      </c>
      <c r="I9131">
        <v>8539.7099999999991</v>
      </c>
      <c r="J9131">
        <v>4082.79</v>
      </c>
    </row>
    <row r="9132" spans="2:10" x14ac:dyDescent="0.25">
      <c r="B9132">
        <v>40</v>
      </c>
      <c r="C9132" s="1">
        <v>43101</v>
      </c>
      <c r="D9132">
        <v>1</v>
      </c>
      <c r="E9132">
        <v>0</v>
      </c>
      <c r="F9132">
        <v>106</v>
      </c>
      <c r="G9132">
        <v>22</v>
      </c>
      <c r="H9132">
        <v>55</v>
      </c>
      <c r="I9132">
        <v>458.36</v>
      </c>
      <c r="J9132">
        <v>232.88</v>
      </c>
    </row>
    <row r="9133" spans="2:10" x14ac:dyDescent="0.25">
      <c r="B9133">
        <v>40</v>
      </c>
      <c r="C9133" s="1">
        <v>43108</v>
      </c>
      <c r="D9133">
        <v>1</v>
      </c>
      <c r="E9133">
        <v>84</v>
      </c>
      <c r="F9133">
        <v>67</v>
      </c>
      <c r="G9133">
        <v>28</v>
      </c>
      <c r="H9133">
        <v>8</v>
      </c>
      <c r="I9133">
        <v>801.86</v>
      </c>
      <c r="J9133">
        <v>304.8</v>
      </c>
    </row>
    <row r="9134" spans="2:10" x14ac:dyDescent="0.25">
      <c r="B9134">
        <v>40</v>
      </c>
      <c r="C9134" s="1">
        <v>43115</v>
      </c>
      <c r="D9134">
        <v>1</v>
      </c>
      <c r="E9134">
        <v>123</v>
      </c>
      <c r="F9134">
        <v>95</v>
      </c>
      <c r="G9134">
        <v>22</v>
      </c>
      <c r="H9134">
        <v>360</v>
      </c>
      <c r="I9134">
        <v>2420.29</v>
      </c>
      <c r="J9134">
        <v>284.39</v>
      </c>
    </row>
    <row r="9135" spans="2:10" x14ac:dyDescent="0.25">
      <c r="B9135">
        <v>40</v>
      </c>
      <c r="C9135" s="1">
        <v>43122</v>
      </c>
      <c r="D9135">
        <v>1</v>
      </c>
      <c r="E9135">
        <v>196</v>
      </c>
      <c r="F9135">
        <v>68</v>
      </c>
      <c r="G9135">
        <v>20</v>
      </c>
      <c r="H9135">
        <v>106</v>
      </c>
      <c r="I9135">
        <v>1690.61</v>
      </c>
      <c r="J9135">
        <v>485.81</v>
      </c>
    </row>
    <row r="9136" spans="2:10" x14ac:dyDescent="0.25">
      <c r="B9136">
        <v>40</v>
      </c>
      <c r="C9136" s="1">
        <v>43129</v>
      </c>
      <c r="D9136">
        <v>1</v>
      </c>
      <c r="E9136">
        <v>244</v>
      </c>
      <c r="F9136">
        <v>57</v>
      </c>
      <c r="G9136">
        <v>11</v>
      </c>
      <c r="H9136">
        <v>53</v>
      </c>
      <c r="I9136">
        <v>2518.7399999999998</v>
      </c>
      <c r="J9136">
        <v>859.13</v>
      </c>
    </row>
    <row r="9137" spans="2:10" x14ac:dyDescent="0.25">
      <c r="B9137">
        <v>40</v>
      </c>
      <c r="C9137" s="1">
        <v>43136</v>
      </c>
      <c r="D9137">
        <v>1</v>
      </c>
      <c r="E9137">
        <v>290</v>
      </c>
      <c r="F9137">
        <v>54</v>
      </c>
      <c r="G9137">
        <v>36</v>
      </c>
      <c r="H9137">
        <v>100</v>
      </c>
      <c r="I9137">
        <v>2636.14</v>
      </c>
      <c r="J9137">
        <v>404.13</v>
      </c>
    </row>
    <row r="9138" spans="2:10" x14ac:dyDescent="0.25">
      <c r="B9138">
        <v>40</v>
      </c>
      <c r="C9138" s="1">
        <v>43143</v>
      </c>
      <c r="D9138">
        <v>1</v>
      </c>
      <c r="E9138">
        <v>308</v>
      </c>
      <c r="F9138">
        <v>79</v>
      </c>
      <c r="G9138">
        <v>20</v>
      </c>
      <c r="H9138">
        <v>55</v>
      </c>
      <c r="I9138">
        <v>2928.3</v>
      </c>
      <c r="J9138">
        <v>710.24</v>
      </c>
    </row>
    <row r="9139" spans="2:10" x14ac:dyDescent="0.25">
      <c r="B9139">
        <v>40</v>
      </c>
      <c r="C9139" s="1">
        <v>43150</v>
      </c>
      <c r="D9139">
        <v>1</v>
      </c>
      <c r="E9139">
        <v>367</v>
      </c>
      <c r="F9139">
        <v>39</v>
      </c>
      <c r="G9139">
        <v>44</v>
      </c>
      <c r="H9139">
        <v>68</v>
      </c>
      <c r="I9139">
        <v>2323.3000000000002</v>
      </c>
      <c r="J9139">
        <v>552.88</v>
      </c>
    </row>
    <row r="9140" spans="2:10" x14ac:dyDescent="0.25">
      <c r="B9140">
        <v>40</v>
      </c>
      <c r="C9140" s="1">
        <v>43157</v>
      </c>
      <c r="D9140">
        <v>1</v>
      </c>
      <c r="E9140">
        <v>362</v>
      </c>
      <c r="F9140">
        <v>91</v>
      </c>
      <c r="G9140">
        <v>26</v>
      </c>
      <c r="H9140">
        <v>283</v>
      </c>
      <c r="I9140">
        <v>1110.54</v>
      </c>
      <c r="J9140">
        <v>1101.7</v>
      </c>
    </row>
    <row r="9141" spans="2:10" x14ac:dyDescent="0.25">
      <c r="B9141">
        <v>40</v>
      </c>
      <c r="C9141" s="1">
        <v>43164</v>
      </c>
      <c r="D9141">
        <v>1</v>
      </c>
      <c r="E9141">
        <v>427</v>
      </c>
      <c r="F9141">
        <v>42</v>
      </c>
      <c r="G9141">
        <v>24</v>
      </c>
      <c r="H9141">
        <v>853</v>
      </c>
      <c r="I9141">
        <v>1813.81</v>
      </c>
      <c r="J9141">
        <v>989.33</v>
      </c>
    </row>
    <row r="9142" spans="2:10" x14ac:dyDescent="0.25">
      <c r="B9142">
        <v>40</v>
      </c>
      <c r="C9142" s="1">
        <v>43171</v>
      </c>
      <c r="D9142">
        <v>1</v>
      </c>
      <c r="E9142">
        <v>445</v>
      </c>
      <c r="F9142">
        <v>37</v>
      </c>
      <c r="G9142">
        <v>14</v>
      </c>
      <c r="H9142">
        <v>79</v>
      </c>
      <c r="I9142">
        <v>4166.7</v>
      </c>
      <c r="J9142">
        <v>1014.63</v>
      </c>
    </row>
    <row r="9143" spans="2:10" x14ac:dyDescent="0.25">
      <c r="B9143">
        <v>40</v>
      </c>
      <c r="C9143" s="1">
        <v>43178</v>
      </c>
      <c r="D9143">
        <v>1</v>
      </c>
      <c r="E9143">
        <v>468</v>
      </c>
      <c r="F9143">
        <v>59</v>
      </c>
      <c r="G9143">
        <v>14</v>
      </c>
      <c r="H9143">
        <v>251</v>
      </c>
      <c r="I9143">
        <v>2047.44</v>
      </c>
      <c r="J9143">
        <v>865.73</v>
      </c>
    </row>
    <row r="9144" spans="2:10" x14ac:dyDescent="0.25">
      <c r="B9144">
        <v>40</v>
      </c>
      <c r="C9144" s="1">
        <v>43185</v>
      </c>
      <c r="D9144">
        <v>1</v>
      </c>
      <c r="E9144">
        <v>513</v>
      </c>
      <c r="F9144">
        <v>54</v>
      </c>
      <c r="G9144">
        <v>32</v>
      </c>
      <c r="H9144">
        <v>106</v>
      </c>
      <c r="I9144">
        <v>2612.84</v>
      </c>
      <c r="J9144">
        <v>1223.5999999999999</v>
      </c>
    </row>
    <row r="9145" spans="2:10" x14ac:dyDescent="0.25">
      <c r="B9145">
        <v>40</v>
      </c>
      <c r="C9145" s="1">
        <v>43192</v>
      </c>
      <c r="D9145">
        <v>1</v>
      </c>
      <c r="E9145">
        <v>535</v>
      </c>
      <c r="F9145">
        <v>111</v>
      </c>
      <c r="G9145">
        <v>33</v>
      </c>
      <c r="H9145">
        <v>129</v>
      </c>
      <c r="I9145">
        <v>5849.29</v>
      </c>
      <c r="J9145">
        <v>726.95</v>
      </c>
    </row>
    <row r="9146" spans="2:10" x14ac:dyDescent="0.25">
      <c r="B9146">
        <v>40</v>
      </c>
      <c r="C9146" s="1">
        <v>43199</v>
      </c>
      <c r="D9146">
        <v>1</v>
      </c>
      <c r="E9146">
        <v>613</v>
      </c>
      <c r="F9146">
        <v>66</v>
      </c>
      <c r="G9146">
        <v>22</v>
      </c>
      <c r="H9146">
        <v>144</v>
      </c>
      <c r="I9146">
        <v>1954</v>
      </c>
      <c r="J9146">
        <v>1848.59</v>
      </c>
    </row>
    <row r="9147" spans="2:10" x14ac:dyDescent="0.25">
      <c r="B9147">
        <v>40</v>
      </c>
      <c r="C9147" s="1">
        <v>43206</v>
      </c>
      <c r="D9147">
        <v>1</v>
      </c>
      <c r="E9147">
        <v>657</v>
      </c>
      <c r="F9147">
        <v>81</v>
      </c>
      <c r="G9147">
        <v>17</v>
      </c>
      <c r="H9147">
        <v>97</v>
      </c>
      <c r="I9147">
        <v>4519.21</v>
      </c>
      <c r="J9147">
        <v>1899.58</v>
      </c>
    </row>
    <row r="9148" spans="2:10" x14ac:dyDescent="0.25">
      <c r="B9148">
        <v>40</v>
      </c>
      <c r="C9148" s="1">
        <v>43213</v>
      </c>
      <c r="D9148">
        <v>1</v>
      </c>
      <c r="E9148">
        <v>721</v>
      </c>
      <c r="F9148">
        <v>77</v>
      </c>
      <c r="G9148">
        <v>16</v>
      </c>
      <c r="H9148">
        <v>711</v>
      </c>
      <c r="I9148">
        <v>3610.46</v>
      </c>
      <c r="J9148">
        <v>1686.06</v>
      </c>
    </row>
    <row r="9149" spans="2:10" x14ac:dyDescent="0.25">
      <c r="B9149">
        <v>40</v>
      </c>
      <c r="C9149" s="1">
        <v>43220</v>
      </c>
      <c r="D9149">
        <v>1</v>
      </c>
      <c r="E9149">
        <v>782</v>
      </c>
      <c r="F9149">
        <v>46</v>
      </c>
      <c r="G9149">
        <v>17</v>
      </c>
      <c r="H9149">
        <v>137</v>
      </c>
      <c r="I9149">
        <v>5013.74</v>
      </c>
      <c r="J9149">
        <v>1663.47</v>
      </c>
    </row>
    <row r="9150" spans="2:10" x14ac:dyDescent="0.25">
      <c r="B9150">
        <v>40</v>
      </c>
      <c r="C9150" s="1">
        <v>43227</v>
      </c>
      <c r="D9150">
        <v>1</v>
      </c>
      <c r="E9150">
        <v>811</v>
      </c>
      <c r="F9150">
        <v>68</v>
      </c>
      <c r="G9150">
        <v>19</v>
      </c>
      <c r="H9150">
        <v>674</v>
      </c>
      <c r="I9150">
        <v>5272.25</v>
      </c>
      <c r="J9150">
        <v>2005.9</v>
      </c>
    </row>
    <row r="9151" spans="2:10" x14ac:dyDescent="0.25">
      <c r="B9151">
        <v>40</v>
      </c>
      <c r="C9151" s="1">
        <v>43234</v>
      </c>
      <c r="D9151">
        <v>1</v>
      </c>
      <c r="E9151">
        <v>860</v>
      </c>
      <c r="F9151">
        <v>55</v>
      </c>
      <c r="G9151">
        <v>25</v>
      </c>
      <c r="H9151">
        <v>125</v>
      </c>
      <c r="I9151">
        <v>4409</v>
      </c>
      <c r="J9151">
        <v>1620.02</v>
      </c>
    </row>
    <row r="9152" spans="2:10" x14ac:dyDescent="0.25">
      <c r="B9152">
        <v>40</v>
      </c>
      <c r="C9152" s="1">
        <v>43241</v>
      </c>
      <c r="D9152">
        <v>1</v>
      </c>
      <c r="E9152">
        <v>890</v>
      </c>
      <c r="F9152">
        <v>41</v>
      </c>
      <c r="G9152">
        <v>36</v>
      </c>
      <c r="H9152">
        <v>130</v>
      </c>
      <c r="I9152">
        <v>2277.42</v>
      </c>
      <c r="J9152">
        <v>1354.01</v>
      </c>
    </row>
    <row r="9153" spans="2:10" x14ac:dyDescent="0.25">
      <c r="B9153">
        <v>40</v>
      </c>
      <c r="C9153" s="1">
        <v>43248</v>
      </c>
      <c r="D9153">
        <v>1</v>
      </c>
      <c r="E9153">
        <v>895</v>
      </c>
      <c r="F9153">
        <v>113</v>
      </c>
      <c r="G9153">
        <v>14</v>
      </c>
      <c r="H9153">
        <v>215</v>
      </c>
      <c r="I9153">
        <v>7911.8</v>
      </c>
      <c r="J9153">
        <v>1551.11</v>
      </c>
    </row>
    <row r="9154" spans="2:10" x14ac:dyDescent="0.25">
      <c r="B9154">
        <v>40</v>
      </c>
      <c r="C9154" s="1">
        <v>43255</v>
      </c>
      <c r="D9154">
        <v>1</v>
      </c>
      <c r="E9154">
        <v>994</v>
      </c>
      <c r="F9154">
        <v>112</v>
      </c>
      <c r="G9154">
        <v>28</v>
      </c>
      <c r="H9154">
        <v>112</v>
      </c>
      <c r="I9154">
        <v>5084.6499999999996</v>
      </c>
      <c r="J9154">
        <v>2106.71</v>
      </c>
    </row>
    <row r="9155" spans="2:10" x14ac:dyDescent="0.25">
      <c r="B9155">
        <v>40</v>
      </c>
      <c r="C9155" s="1">
        <v>43262</v>
      </c>
      <c r="D9155">
        <v>1</v>
      </c>
      <c r="E9155">
        <v>1078</v>
      </c>
      <c r="F9155">
        <v>93</v>
      </c>
      <c r="G9155">
        <v>18</v>
      </c>
      <c r="H9155">
        <v>319</v>
      </c>
      <c r="I9155">
        <v>6285.22</v>
      </c>
      <c r="J9155">
        <v>3202.14</v>
      </c>
    </row>
    <row r="9156" spans="2:10" x14ac:dyDescent="0.25">
      <c r="B9156">
        <v>40</v>
      </c>
      <c r="C9156" s="1">
        <v>43269</v>
      </c>
      <c r="D9156">
        <v>1</v>
      </c>
      <c r="E9156">
        <v>1153</v>
      </c>
      <c r="F9156">
        <v>65</v>
      </c>
      <c r="G9156">
        <v>23</v>
      </c>
      <c r="H9156">
        <v>564</v>
      </c>
      <c r="I9156">
        <v>8611.9500000000007</v>
      </c>
      <c r="J9156">
        <v>2307.0500000000002</v>
      </c>
    </row>
    <row r="9157" spans="2:10" x14ac:dyDescent="0.25">
      <c r="B9157">
        <v>40</v>
      </c>
      <c r="C9157" s="1">
        <v>43276</v>
      </c>
      <c r="D9157">
        <v>1</v>
      </c>
      <c r="E9157">
        <v>1195</v>
      </c>
      <c r="F9157">
        <v>65</v>
      </c>
      <c r="G9157">
        <v>34</v>
      </c>
      <c r="H9157">
        <v>577</v>
      </c>
      <c r="I9157">
        <v>10011.74</v>
      </c>
      <c r="J9157">
        <v>2461.44</v>
      </c>
    </row>
    <row r="9158" spans="2:10" x14ac:dyDescent="0.25">
      <c r="B9158">
        <v>40</v>
      </c>
      <c r="C9158" s="1">
        <v>43283</v>
      </c>
      <c r="D9158">
        <v>1</v>
      </c>
      <c r="E9158">
        <v>1226</v>
      </c>
      <c r="F9158">
        <v>77</v>
      </c>
      <c r="G9158">
        <v>21</v>
      </c>
      <c r="H9158">
        <v>198</v>
      </c>
      <c r="I9158">
        <v>6326.59</v>
      </c>
      <c r="J9158">
        <v>1534.64</v>
      </c>
    </row>
    <row r="9159" spans="2:10" x14ac:dyDescent="0.25">
      <c r="B9159">
        <v>40</v>
      </c>
      <c r="C9159" s="1">
        <v>43290</v>
      </c>
      <c r="D9159">
        <v>1</v>
      </c>
      <c r="E9159">
        <v>1282</v>
      </c>
      <c r="F9159">
        <v>75</v>
      </c>
      <c r="G9159">
        <v>23</v>
      </c>
      <c r="H9159">
        <v>1366</v>
      </c>
      <c r="I9159">
        <v>1887.73</v>
      </c>
      <c r="J9159">
        <v>3497.01</v>
      </c>
    </row>
    <row r="9160" spans="2:10" x14ac:dyDescent="0.25">
      <c r="B9160">
        <v>40</v>
      </c>
      <c r="C9160" s="1">
        <v>43297</v>
      </c>
      <c r="D9160">
        <v>1</v>
      </c>
      <c r="E9160">
        <v>1334</v>
      </c>
      <c r="F9160">
        <v>68</v>
      </c>
      <c r="G9160">
        <v>32</v>
      </c>
      <c r="H9160">
        <v>865</v>
      </c>
      <c r="I9160">
        <v>10361.1</v>
      </c>
      <c r="J9160">
        <v>2787.68</v>
      </c>
    </row>
    <row r="9161" spans="2:10" x14ac:dyDescent="0.25">
      <c r="B9161">
        <v>40</v>
      </c>
      <c r="C9161" s="1">
        <v>43304</v>
      </c>
      <c r="D9161">
        <v>1</v>
      </c>
      <c r="E9161">
        <v>1370</v>
      </c>
      <c r="F9161">
        <v>67</v>
      </c>
      <c r="G9161">
        <v>33</v>
      </c>
      <c r="H9161">
        <v>1096</v>
      </c>
      <c r="I9161">
        <v>3725.16</v>
      </c>
      <c r="J9161">
        <v>3488.61</v>
      </c>
    </row>
    <row r="9162" spans="2:10" x14ac:dyDescent="0.25">
      <c r="B9162">
        <v>40</v>
      </c>
      <c r="C9162" s="1">
        <v>43311</v>
      </c>
      <c r="D9162">
        <v>1</v>
      </c>
      <c r="E9162">
        <v>1404</v>
      </c>
      <c r="F9162">
        <v>74</v>
      </c>
      <c r="G9162">
        <v>28</v>
      </c>
      <c r="H9162">
        <v>1611</v>
      </c>
      <c r="I9162">
        <v>10490.09</v>
      </c>
      <c r="J9162">
        <v>2185.62</v>
      </c>
    </row>
    <row r="9163" spans="2:10" x14ac:dyDescent="0.25">
      <c r="B9163">
        <v>40</v>
      </c>
      <c r="C9163" s="1">
        <v>43318</v>
      </c>
      <c r="D9163">
        <v>1</v>
      </c>
      <c r="E9163">
        <v>1450</v>
      </c>
      <c r="F9163">
        <v>96</v>
      </c>
      <c r="G9163">
        <v>26</v>
      </c>
      <c r="H9163">
        <v>48</v>
      </c>
      <c r="I9163">
        <v>7125.45</v>
      </c>
      <c r="J9163">
        <v>3513.58</v>
      </c>
    </row>
    <row r="9164" spans="2:10" x14ac:dyDescent="0.25">
      <c r="B9164">
        <v>40</v>
      </c>
      <c r="C9164" s="1">
        <v>43325</v>
      </c>
      <c r="D9164">
        <v>1</v>
      </c>
      <c r="E9164">
        <v>1520</v>
      </c>
      <c r="F9164">
        <v>55</v>
      </c>
      <c r="G9164">
        <v>27</v>
      </c>
      <c r="H9164">
        <v>732</v>
      </c>
      <c r="I9164">
        <v>10896.94</v>
      </c>
      <c r="J9164">
        <v>2238.56</v>
      </c>
    </row>
    <row r="9165" spans="2:10" x14ac:dyDescent="0.25">
      <c r="B9165">
        <v>40</v>
      </c>
      <c r="C9165" s="1">
        <v>43332</v>
      </c>
      <c r="D9165">
        <v>1</v>
      </c>
      <c r="E9165">
        <v>1548</v>
      </c>
      <c r="F9165">
        <v>76</v>
      </c>
      <c r="G9165">
        <v>33</v>
      </c>
      <c r="H9165">
        <v>502</v>
      </c>
      <c r="I9165">
        <v>11404.75</v>
      </c>
      <c r="J9165">
        <v>3408.24</v>
      </c>
    </row>
    <row r="9166" spans="2:10" x14ac:dyDescent="0.25">
      <c r="B9166">
        <v>40</v>
      </c>
      <c r="C9166" s="1">
        <v>43339</v>
      </c>
      <c r="D9166">
        <v>1</v>
      </c>
      <c r="E9166">
        <v>1591</v>
      </c>
      <c r="F9166">
        <v>42</v>
      </c>
      <c r="G9166">
        <v>27</v>
      </c>
      <c r="H9166">
        <v>230</v>
      </c>
      <c r="I9166">
        <v>7060.1</v>
      </c>
      <c r="J9166">
        <v>2635.71</v>
      </c>
    </row>
    <row r="9167" spans="2:10" x14ac:dyDescent="0.25">
      <c r="B9167">
        <v>40</v>
      </c>
      <c r="C9167" s="1">
        <v>43346</v>
      </c>
      <c r="D9167">
        <v>1</v>
      </c>
      <c r="E9167">
        <v>1606</v>
      </c>
      <c r="F9167">
        <v>107</v>
      </c>
      <c r="G9167">
        <v>22</v>
      </c>
      <c r="H9167">
        <v>465</v>
      </c>
      <c r="I9167">
        <v>10534.46</v>
      </c>
      <c r="J9167">
        <v>3493.61</v>
      </c>
    </row>
    <row r="9168" spans="2:10" x14ac:dyDescent="0.25">
      <c r="B9168">
        <v>40</v>
      </c>
      <c r="C9168" s="1">
        <v>43353</v>
      </c>
      <c r="D9168">
        <v>1</v>
      </c>
      <c r="E9168">
        <v>1691</v>
      </c>
      <c r="F9168">
        <v>35</v>
      </c>
      <c r="G9168">
        <v>31</v>
      </c>
      <c r="H9168">
        <v>169</v>
      </c>
      <c r="I9168">
        <v>6324.94</v>
      </c>
      <c r="J9168">
        <v>2681.29</v>
      </c>
    </row>
    <row r="9169" spans="2:10" x14ac:dyDescent="0.25">
      <c r="B9169">
        <v>40</v>
      </c>
      <c r="C9169" s="1">
        <v>43360</v>
      </c>
      <c r="D9169">
        <v>1</v>
      </c>
      <c r="E9169">
        <v>1695</v>
      </c>
      <c r="F9169">
        <v>89</v>
      </c>
      <c r="G9169">
        <v>15</v>
      </c>
      <c r="H9169">
        <v>290</v>
      </c>
      <c r="I9169">
        <v>6520.34</v>
      </c>
      <c r="J9169">
        <v>3066.57</v>
      </c>
    </row>
    <row r="9170" spans="2:10" x14ac:dyDescent="0.25">
      <c r="B9170">
        <v>40</v>
      </c>
      <c r="C9170" s="1">
        <v>43367</v>
      </c>
      <c r="D9170">
        <v>1</v>
      </c>
      <c r="E9170">
        <v>1769</v>
      </c>
      <c r="F9170">
        <v>103</v>
      </c>
      <c r="G9170">
        <v>25</v>
      </c>
      <c r="H9170">
        <v>195</v>
      </c>
      <c r="I9170">
        <v>14973.76</v>
      </c>
      <c r="J9170">
        <v>3852.8</v>
      </c>
    </row>
    <row r="9171" spans="2:10" x14ac:dyDescent="0.25">
      <c r="B9171">
        <v>40</v>
      </c>
      <c r="C9171" s="1">
        <v>43101</v>
      </c>
      <c r="D9171">
        <v>2</v>
      </c>
      <c r="E9171">
        <v>0</v>
      </c>
      <c r="F9171">
        <v>80</v>
      </c>
      <c r="G9171">
        <v>21</v>
      </c>
      <c r="H9171">
        <v>87</v>
      </c>
      <c r="I9171">
        <v>941.42</v>
      </c>
      <c r="J9171">
        <v>495.19</v>
      </c>
    </row>
    <row r="9172" spans="2:10" x14ac:dyDescent="0.25">
      <c r="B9172">
        <v>40</v>
      </c>
      <c r="C9172" s="1">
        <v>43108</v>
      </c>
      <c r="D9172">
        <v>2</v>
      </c>
      <c r="E9172">
        <v>59</v>
      </c>
      <c r="F9172">
        <v>106</v>
      </c>
      <c r="G9172">
        <v>27</v>
      </c>
      <c r="H9172">
        <v>84</v>
      </c>
      <c r="I9172">
        <v>2579.85</v>
      </c>
      <c r="J9172">
        <v>674.75</v>
      </c>
    </row>
    <row r="9173" spans="2:10" x14ac:dyDescent="0.25">
      <c r="B9173">
        <v>40</v>
      </c>
      <c r="C9173" s="1">
        <v>43115</v>
      </c>
      <c r="D9173">
        <v>2</v>
      </c>
      <c r="E9173">
        <v>138</v>
      </c>
      <c r="F9173">
        <v>81</v>
      </c>
      <c r="G9173">
        <v>14</v>
      </c>
      <c r="H9173">
        <v>112</v>
      </c>
      <c r="I9173">
        <v>1922.59</v>
      </c>
      <c r="J9173">
        <v>1258.97</v>
      </c>
    </row>
    <row r="9174" spans="2:10" x14ac:dyDescent="0.25">
      <c r="B9174">
        <v>40</v>
      </c>
      <c r="C9174" s="1">
        <v>43122</v>
      </c>
      <c r="D9174">
        <v>2</v>
      </c>
      <c r="E9174">
        <v>205</v>
      </c>
      <c r="F9174">
        <v>33</v>
      </c>
      <c r="G9174">
        <v>35</v>
      </c>
      <c r="H9174">
        <v>57</v>
      </c>
      <c r="I9174">
        <v>3243.83</v>
      </c>
      <c r="J9174">
        <v>1388.56</v>
      </c>
    </row>
    <row r="9175" spans="2:10" x14ac:dyDescent="0.25">
      <c r="B9175">
        <v>40</v>
      </c>
      <c r="C9175" s="1">
        <v>43129</v>
      </c>
      <c r="D9175">
        <v>2</v>
      </c>
      <c r="E9175">
        <v>203</v>
      </c>
      <c r="F9175">
        <v>98</v>
      </c>
      <c r="G9175">
        <v>20</v>
      </c>
      <c r="H9175">
        <v>273</v>
      </c>
      <c r="I9175">
        <v>4378.8500000000004</v>
      </c>
      <c r="J9175">
        <v>1561.08</v>
      </c>
    </row>
    <row r="9176" spans="2:10" x14ac:dyDescent="0.25">
      <c r="B9176">
        <v>40</v>
      </c>
      <c r="C9176" s="1">
        <v>43136</v>
      </c>
      <c r="D9176">
        <v>2</v>
      </c>
      <c r="E9176">
        <v>281</v>
      </c>
      <c r="F9176">
        <v>80</v>
      </c>
      <c r="G9176">
        <v>21</v>
      </c>
      <c r="H9176">
        <v>73</v>
      </c>
      <c r="I9176">
        <v>5685.45</v>
      </c>
      <c r="J9176">
        <v>2336.89</v>
      </c>
    </row>
    <row r="9177" spans="2:10" x14ac:dyDescent="0.25">
      <c r="B9177">
        <v>40</v>
      </c>
      <c r="C9177" s="1">
        <v>43143</v>
      </c>
      <c r="D9177">
        <v>2</v>
      </c>
      <c r="E9177">
        <v>340</v>
      </c>
      <c r="F9177">
        <v>94</v>
      </c>
      <c r="G9177">
        <v>12</v>
      </c>
      <c r="H9177">
        <v>130</v>
      </c>
      <c r="I9177">
        <v>4893.63</v>
      </c>
      <c r="J9177">
        <v>2699.19</v>
      </c>
    </row>
    <row r="9178" spans="2:10" x14ac:dyDescent="0.25">
      <c r="B9178">
        <v>40</v>
      </c>
      <c r="C9178" s="1">
        <v>43150</v>
      </c>
      <c r="D9178">
        <v>2</v>
      </c>
      <c r="E9178">
        <v>422</v>
      </c>
      <c r="F9178">
        <v>76</v>
      </c>
      <c r="G9178">
        <v>21</v>
      </c>
      <c r="H9178">
        <v>239</v>
      </c>
      <c r="I9178">
        <v>3934.02</v>
      </c>
      <c r="J9178">
        <v>2506.44</v>
      </c>
    </row>
    <row r="9179" spans="2:10" x14ac:dyDescent="0.25">
      <c r="B9179">
        <v>40</v>
      </c>
      <c r="C9179" s="1">
        <v>43157</v>
      </c>
      <c r="D9179">
        <v>2</v>
      </c>
      <c r="E9179">
        <v>477</v>
      </c>
      <c r="F9179">
        <v>87</v>
      </c>
      <c r="G9179">
        <v>8</v>
      </c>
      <c r="H9179">
        <v>52</v>
      </c>
      <c r="I9179">
        <v>7945.11</v>
      </c>
      <c r="J9179">
        <v>3376.75</v>
      </c>
    </row>
    <row r="9180" spans="2:10" x14ac:dyDescent="0.25">
      <c r="B9180">
        <v>40</v>
      </c>
      <c r="C9180" s="1">
        <v>43164</v>
      </c>
      <c r="D9180">
        <v>2</v>
      </c>
      <c r="E9180">
        <v>556</v>
      </c>
      <c r="F9180">
        <v>28</v>
      </c>
      <c r="G9180">
        <v>31</v>
      </c>
      <c r="H9180">
        <v>307</v>
      </c>
      <c r="I9180">
        <v>3651.02</v>
      </c>
      <c r="J9180">
        <v>3069.3</v>
      </c>
    </row>
    <row r="9181" spans="2:10" x14ac:dyDescent="0.25">
      <c r="B9181">
        <v>40</v>
      </c>
      <c r="C9181" s="1">
        <v>43171</v>
      </c>
      <c r="D9181">
        <v>2</v>
      </c>
      <c r="E9181">
        <v>553</v>
      </c>
      <c r="F9181">
        <v>104</v>
      </c>
      <c r="G9181">
        <v>18</v>
      </c>
      <c r="H9181">
        <v>94</v>
      </c>
      <c r="I9181">
        <v>9704.43</v>
      </c>
      <c r="J9181">
        <v>2622.85</v>
      </c>
    </row>
    <row r="9182" spans="2:10" x14ac:dyDescent="0.25">
      <c r="B9182">
        <v>40</v>
      </c>
      <c r="C9182" s="1">
        <v>43178</v>
      </c>
      <c r="D9182">
        <v>2</v>
      </c>
      <c r="E9182">
        <v>639</v>
      </c>
      <c r="F9182">
        <v>102</v>
      </c>
      <c r="G9182">
        <v>25</v>
      </c>
      <c r="H9182">
        <v>475</v>
      </c>
      <c r="I9182">
        <v>7197.67</v>
      </c>
      <c r="J9182">
        <v>4447.13</v>
      </c>
    </row>
    <row r="9183" spans="2:10" x14ac:dyDescent="0.25">
      <c r="B9183">
        <v>40</v>
      </c>
      <c r="C9183" s="1">
        <v>43185</v>
      </c>
      <c r="D9183">
        <v>2</v>
      </c>
      <c r="E9183">
        <v>716</v>
      </c>
      <c r="F9183">
        <v>65</v>
      </c>
      <c r="G9183">
        <v>15</v>
      </c>
      <c r="H9183">
        <v>919</v>
      </c>
      <c r="I9183">
        <v>4998.99</v>
      </c>
      <c r="J9183">
        <v>4816.34</v>
      </c>
    </row>
    <row r="9184" spans="2:10" x14ac:dyDescent="0.25">
      <c r="B9184">
        <v>40</v>
      </c>
      <c r="C9184" s="1">
        <v>43192</v>
      </c>
      <c r="D9184">
        <v>2</v>
      </c>
      <c r="E9184">
        <v>766</v>
      </c>
      <c r="F9184">
        <v>103</v>
      </c>
      <c r="G9184">
        <v>18</v>
      </c>
      <c r="H9184">
        <v>240</v>
      </c>
      <c r="I9184">
        <v>9395.5400000000009</v>
      </c>
      <c r="J9184">
        <v>5084.7299999999996</v>
      </c>
    </row>
    <row r="9185" spans="2:10" x14ac:dyDescent="0.25">
      <c r="B9185">
        <v>40</v>
      </c>
      <c r="C9185" s="1">
        <v>43199</v>
      </c>
      <c r="D9185">
        <v>2</v>
      </c>
      <c r="E9185">
        <v>851</v>
      </c>
      <c r="F9185">
        <v>108</v>
      </c>
      <c r="G9185">
        <v>30</v>
      </c>
      <c r="H9185">
        <v>55</v>
      </c>
      <c r="I9185">
        <v>14834.6</v>
      </c>
      <c r="J9185">
        <v>5924.33</v>
      </c>
    </row>
    <row r="9186" spans="2:10" x14ac:dyDescent="0.25">
      <c r="B9186">
        <v>40</v>
      </c>
      <c r="C9186" s="1">
        <v>43206</v>
      </c>
      <c r="D9186">
        <v>2</v>
      </c>
      <c r="E9186">
        <v>929</v>
      </c>
      <c r="F9186">
        <v>48</v>
      </c>
      <c r="G9186">
        <v>17</v>
      </c>
      <c r="H9186">
        <v>127</v>
      </c>
      <c r="I9186">
        <v>14827.01</v>
      </c>
      <c r="J9186">
        <v>6670.18</v>
      </c>
    </row>
    <row r="9187" spans="2:10" x14ac:dyDescent="0.25">
      <c r="B9187">
        <v>40</v>
      </c>
      <c r="C9187" s="1">
        <v>43213</v>
      </c>
      <c r="D9187">
        <v>2</v>
      </c>
      <c r="E9187">
        <v>960</v>
      </c>
      <c r="F9187">
        <v>60</v>
      </c>
      <c r="G9187">
        <v>30</v>
      </c>
      <c r="H9187">
        <v>508</v>
      </c>
      <c r="I9187">
        <v>11875.99</v>
      </c>
      <c r="J9187">
        <v>6624.43</v>
      </c>
    </row>
    <row r="9188" spans="2:10" x14ac:dyDescent="0.25">
      <c r="B9188">
        <v>40</v>
      </c>
      <c r="C9188" s="1">
        <v>43220</v>
      </c>
      <c r="D9188">
        <v>2</v>
      </c>
      <c r="E9188">
        <v>990</v>
      </c>
      <c r="F9188">
        <v>68</v>
      </c>
      <c r="G9188">
        <v>17</v>
      </c>
      <c r="H9188">
        <v>222</v>
      </c>
      <c r="I9188">
        <v>8130.61</v>
      </c>
      <c r="J9188">
        <v>7117.3</v>
      </c>
    </row>
    <row r="9189" spans="2:10" x14ac:dyDescent="0.25">
      <c r="B9189">
        <v>40</v>
      </c>
      <c r="C9189" s="1">
        <v>43227</v>
      </c>
      <c r="D9189">
        <v>2</v>
      </c>
      <c r="E9189">
        <v>1041</v>
      </c>
      <c r="F9189">
        <v>79</v>
      </c>
      <c r="G9189">
        <v>35</v>
      </c>
      <c r="H9189">
        <v>422</v>
      </c>
      <c r="I9189">
        <v>13272.29</v>
      </c>
      <c r="J9189">
        <v>7372.61</v>
      </c>
    </row>
    <row r="9190" spans="2:10" x14ac:dyDescent="0.25">
      <c r="B9190">
        <v>40</v>
      </c>
      <c r="C9190" s="1">
        <v>43234</v>
      </c>
      <c r="D9190">
        <v>2</v>
      </c>
      <c r="E9190">
        <v>1085</v>
      </c>
      <c r="F9190">
        <v>103</v>
      </c>
      <c r="G9190">
        <v>34</v>
      </c>
      <c r="H9190">
        <v>95</v>
      </c>
      <c r="I9190">
        <v>11318.35</v>
      </c>
      <c r="J9190">
        <v>5582.91</v>
      </c>
    </row>
    <row r="9191" spans="2:10" x14ac:dyDescent="0.25">
      <c r="B9191">
        <v>40</v>
      </c>
      <c r="C9191" s="1">
        <v>43241</v>
      </c>
      <c r="D9191">
        <v>2</v>
      </c>
      <c r="E9191">
        <v>1154</v>
      </c>
      <c r="F9191">
        <v>33</v>
      </c>
      <c r="G9191">
        <v>26</v>
      </c>
      <c r="H9191">
        <v>19</v>
      </c>
      <c r="I9191">
        <v>12365.57</v>
      </c>
      <c r="J9191">
        <v>8058.04</v>
      </c>
    </row>
    <row r="9192" spans="2:10" x14ac:dyDescent="0.25">
      <c r="B9192">
        <v>40</v>
      </c>
      <c r="C9192" s="1">
        <v>43248</v>
      </c>
      <c r="D9192">
        <v>2</v>
      </c>
      <c r="E9192">
        <v>1161</v>
      </c>
      <c r="F9192">
        <v>72</v>
      </c>
      <c r="G9192">
        <v>17</v>
      </c>
      <c r="H9192">
        <v>287</v>
      </c>
      <c r="I9192">
        <v>16497.41</v>
      </c>
      <c r="J9192">
        <v>9441.48</v>
      </c>
    </row>
    <row r="9193" spans="2:10" x14ac:dyDescent="0.25">
      <c r="B9193">
        <v>40</v>
      </c>
      <c r="C9193" s="1">
        <v>43255</v>
      </c>
      <c r="D9193">
        <v>2</v>
      </c>
      <c r="E9193">
        <v>1216</v>
      </c>
      <c r="F9193">
        <v>73</v>
      </c>
      <c r="G9193">
        <v>14</v>
      </c>
      <c r="H9193">
        <v>701</v>
      </c>
      <c r="I9193">
        <v>17647.3</v>
      </c>
      <c r="J9193">
        <v>7890.69</v>
      </c>
    </row>
    <row r="9194" spans="2:10" x14ac:dyDescent="0.25">
      <c r="B9194">
        <v>40</v>
      </c>
      <c r="C9194" s="1">
        <v>43262</v>
      </c>
      <c r="D9194">
        <v>2</v>
      </c>
      <c r="E9194">
        <v>1275</v>
      </c>
      <c r="F9194">
        <v>87</v>
      </c>
      <c r="G9194">
        <v>30</v>
      </c>
      <c r="H9194">
        <v>767</v>
      </c>
      <c r="I9194">
        <v>12815.55</v>
      </c>
      <c r="J9194">
        <v>10649.37</v>
      </c>
    </row>
    <row r="9195" spans="2:10" x14ac:dyDescent="0.25">
      <c r="B9195">
        <v>40</v>
      </c>
      <c r="C9195" s="1">
        <v>43269</v>
      </c>
      <c r="D9195">
        <v>2</v>
      </c>
      <c r="E9195">
        <v>1332</v>
      </c>
      <c r="F9195">
        <v>85</v>
      </c>
      <c r="G9195">
        <v>21</v>
      </c>
      <c r="H9195">
        <v>178</v>
      </c>
      <c r="I9195">
        <v>21653.52</v>
      </c>
      <c r="J9195">
        <v>8147.12</v>
      </c>
    </row>
    <row r="9196" spans="2:10" x14ac:dyDescent="0.25">
      <c r="B9196">
        <v>40</v>
      </c>
      <c r="C9196" s="1">
        <v>43276</v>
      </c>
      <c r="D9196">
        <v>2</v>
      </c>
      <c r="E9196">
        <v>1396</v>
      </c>
      <c r="F9196">
        <v>44</v>
      </c>
      <c r="G9196">
        <v>27</v>
      </c>
      <c r="H9196">
        <v>27</v>
      </c>
      <c r="I9196">
        <v>14478.19</v>
      </c>
      <c r="J9196">
        <v>11136.63</v>
      </c>
    </row>
    <row r="9197" spans="2:10" x14ac:dyDescent="0.25">
      <c r="B9197">
        <v>40</v>
      </c>
      <c r="C9197" s="1">
        <v>43283</v>
      </c>
      <c r="D9197">
        <v>2</v>
      </c>
      <c r="E9197">
        <v>1413</v>
      </c>
      <c r="F9197">
        <v>69</v>
      </c>
      <c r="G9197">
        <v>39</v>
      </c>
      <c r="H9197">
        <v>136</v>
      </c>
      <c r="I9197">
        <v>12714.96</v>
      </c>
      <c r="J9197">
        <v>10539.83</v>
      </c>
    </row>
    <row r="9198" spans="2:10" x14ac:dyDescent="0.25">
      <c r="B9198">
        <v>40</v>
      </c>
      <c r="C9198" s="1">
        <v>43290</v>
      </c>
      <c r="D9198">
        <v>2</v>
      </c>
      <c r="E9198">
        <v>1443</v>
      </c>
      <c r="F9198">
        <v>99</v>
      </c>
      <c r="G9198">
        <v>15</v>
      </c>
      <c r="H9198">
        <v>389</v>
      </c>
      <c r="I9198">
        <v>17446.3</v>
      </c>
      <c r="J9198">
        <v>7316.12</v>
      </c>
    </row>
    <row r="9199" spans="2:10" x14ac:dyDescent="0.25">
      <c r="B9199">
        <v>40</v>
      </c>
      <c r="C9199" s="1">
        <v>43297</v>
      </c>
      <c r="D9199">
        <v>2</v>
      </c>
      <c r="E9199">
        <v>1527</v>
      </c>
      <c r="F9199">
        <v>75</v>
      </c>
      <c r="G9199">
        <v>27</v>
      </c>
      <c r="H9199">
        <v>392</v>
      </c>
      <c r="I9199">
        <v>20707.32</v>
      </c>
      <c r="J9199">
        <v>10011.51</v>
      </c>
    </row>
    <row r="9200" spans="2:10" x14ac:dyDescent="0.25">
      <c r="B9200">
        <v>40</v>
      </c>
      <c r="C9200" s="1">
        <v>43304</v>
      </c>
      <c r="D9200">
        <v>2</v>
      </c>
      <c r="E9200">
        <v>1575</v>
      </c>
      <c r="F9200">
        <v>69</v>
      </c>
      <c r="G9200">
        <v>24</v>
      </c>
      <c r="H9200">
        <v>969</v>
      </c>
      <c r="I9200">
        <v>17033.939999999999</v>
      </c>
      <c r="J9200">
        <v>7277.33</v>
      </c>
    </row>
    <row r="9201" spans="2:10" x14ac:dyDescent="0.25">
      <c r="B9201">
        <v>40</v>
      </c>
      <c r="C9201" s="1">
        <v>43311</v>
      </c>
      <c r="D9201">
        <v>2</v>
      </c>
      <c r="E9201">
        <v>1620</v>
      </c>
      <c r="F9201">
        <v>88</v>
      </c>
      <c r="G9201">
        <v>28</v>
      </c>
      <c r="H9201">
        <v>1017</v>
      </c>
      <c r="I9201">
        <v>20819.43</v>
      </c>
      <c r="J9201">
        <v>9224.07</v>
      </c>
    </row>
    <row r="9202" spans="2:10" x14ac:dyDescent="0.25">
      <c r="B9202">
        <v>40</v>
      </c>
      <c r="C9202" s="1">
        <v>43318</v>
      </c>
      <c r="D9202">
        <v>2</v>
      </c>
      <c r="E9202">
        <v>1680</v>
      </c>
      <c r="F9202">
        <v>98</v>
      </c>
      <c r="G9202">
        <v>26</v>
      </c>
      <c r="H9202">
        <v>410</v>
      </c>
      <c r="I9202">
        <v>31029.15</v>
      </c>
      <c r="J9202">
        <v>9320.5400000000009</v>
      </c>
    </row>
    <row r="9203" spans="2:10" x14ac:dyDescent="0.25">
      <c r="B9203">
        <v>40</v>
      </c>
      <c r="C9203" s="1">
        <v>43325</v>
      </c>
      <c r="D9203">
        <v>2</v>
      </c>
      <c r="E9203">
        <v>1752</v>
      </c>
      <c r="F9203">
        <v>46</v>
      </c>
      <c r="G9203">
        <v>20</v>
      </c>
      <c r="H9203">
        <v>444</v>
      </c>
      <c r="I9203">
        <v>25395.01</v>
      </c>
      <c r="J9203">
        <v>8781.02</v>
      </c>
    </row>
    <row r="9204" spans="2:10" x14ac:dyDescent="0.25">
      <c r="B9204">
        <v>40</v>
      </c>
      <c r="C9204" s="1">
        <v>43332</v>
      </c>
      <c r="D9204">
        <v>2</v>
      </c>
      <c r="E9204">
        <v>1778</v>
      </c>
      <c r="F9204">
        <v>80</v>
      </c>
      <c r="G9204">
        <v>22</v>
      </c>
      <c r="H9204">
        <v>348</v>
      </c>
      <c r="I9204">
        <v>28512.49</v>
      </c>
      <c r="J9204">
        <v>9749.48</v>
      </c>
    </row>
    <row r="9205" spans="2:10" x14ac:dyDescent="0.25">
      <c r="B9205">
        <v>40</v>
      </c>
      <c r="C9205" s="1">
        <v>43339</v>
      </c>
      <c r="D9205">
        <v>2</v>
      </c>
      <c r="E9205">
        <v>1836</v>
      </c>
      <c r="F9205">
        <v>68</v>
      </c>
      <c r="G9205">
        <v>14</v>
      </c>
      <c r="H9205">
        <v>201</v>
      </c>
      <c r="I9205">
        <v>25627.71</v>
      </c>
      <c r="J9205">
        <v>11563.09</v>
      </c>
    </row>
    <row r="9206" spans="2:10" x14ac:dyDescent="0.25">
      <c r="B9206">
        <v>40</v>
      </c>
      <c r="C9206" s="1">
        <v>43346</v>
      </c>
      <c r="D9206">
        <v>2</v>
      </c>
      <c r="E9206">
        <v>1890</v>
      </c>
      <c r="F9206">
        <v>64</v>
      </c>
      <c r="G9206">
        <v>41</v>
      </c>
      <c r="H9206">
        <v>971</v>
      </c>
      <c r="I9206">
        <v>22860.89</v>
      </c>
      <c r="J9206">
        <v>7150.54</v>
      </c>
    </row>
    <row r="9207" spans="2:10" x14ac:dyDescent="0.25">
      <c r="B9207">
        <v>40</v>
      </c>
      <c r="C9207" s="1">
        <v>43353</v>
      </c>
      <c r="D9207">
        <v>2</v>
      </c>
      <c r="E9207">
        <v>1913</v>
      </c>
      <c r="F9207">
        <v>54</v>
      </c>
      <c r="G9207">
        <v>22</v>
      </c>
      <c r="H9207">
        <v>752</v>
      </c>
      <c r="I9207">
        <v>20373.87</v>
      </c>
      <c r="J9207">
        <v>11403.5</v>
      </c>
    </row>
    <row r="9208" spans="2:10" x14ac:dyDescent="0.25">
      <c r="B9208">
        <v>40</v>
      </c>
      <c r="C9208" s="1">
        <v>43360</v>
      </c>
      <c r="D9208">
        <v>2</v>
      </c>
      <c r="E9208">
        <v>1945</v>
      </c>
      <c r="F9208">
        <v>44</v>
      </c>
      <c r="G9208">
        <v>12</v>
      </c>
      <c r="H9208">
        <v>461</v>
      </c>
      <c r="I9208">
        <v>24102.12</v>
      </c>
      <c r="J9208">
        <v>12363.38</v>
      </c>
    </row>
    <row r="9209" spans="2:10" x14ac:dyDescent="0.25">
      <c r="B9209">
        <v>40</v>
      </c>
      <c r="C9209" s="1">
        <v>43367</v>
      </c>
      <c r="D9209">
        <v>2</v>
      </c>
      <c r="E9209">
        <v>1977</v>
      </c>
      <c r="F9209">
        <v>115</v>
      </c>
      <c r="G9209">
        <v>24</v>
      </c>
      <c r="H9209">
        <v>2199</v>
      </c>
      <c r="I9209">
        <v>33105.67</v>
      </c>
      <c r="J9209">
        <v>11235.78</v>
      </c>
    </row>
    <row r="9210" spans="2:10" x14ac:dyDescent="0.25">
      <c r="B9210">
        <v>40</v>
      </c>
      <c r="C9210" s="1">
        <v>43101</v>
      </c>
      <c r="D9210">
        <v>3</v>
      </c>
      <c r="E9210">
        <v>0</v>
      </c>
      <c r="F9210">
        <v>65</v>
      </c>
      <c r="G9210">
        <v>25</v>
      </c>
      <c r="H9210">
        <v>17</v>
      </c>
      <c r="I9210">
        <v>1109.28</v>
      </c>
      <c r="J9210">
        <v>397.82</v>
      </c>
    </row>
    <row r="9211" spans="2:10" x14ac:dyDescent="0.25">
      <c r="B9211">
        <v>40</v>
      </c>
      <c r="C9211" s="1">
        <v>43108</v>
      </c>
      <c r="D9211">
        <v>3</v>
      </c>
      <c r="E9211">
        <v>40</v>
      </c>
      <c r="F9211">
        <v>82</v>
      </c>
      <c r="G9211">
        <v>16</v>
      </c>
      <c r="H9211">
        <v>59</v>
      </c>
      <c r="I9211">
        <v>1698.5</v>
      </c>
      <c r="J9211">
        <v>885.04</v>
      </c>
    </row>
    <row r="9212" spans="2:10" x14ac:dyDescent="0.25">
      <c r="B9212">
        <v>40</v>
      </c>
      <c r="C9212" s="1">
        <v>43115</v>
      </c>
      <c r="D9212">
        <v>3</v>
      </c>
      <c r="E9212">
        <v>106</v>
      </c>
      <c r="F9212">
        <v>98</v>
      </c>
      <c r="G9212">
        <v>24</v>
      </c>
      <c r="H9212">
        <v>47</v>
      </c>
      <c r="I9212">
        <v>3673.2</v>
      </c>
      <c r="J9212">
        <v>1796.06</v>
      </c>
    </row>
    <row r="9213" spans="2:10" x14ac:dyDescent="0.25">
      <c r="B9213">
        <v>40</v>
      </c>
      <c r="C9213" s="1">
        <v>43122</v>
      </c>
      <c r="D9213">
        <v>3</v>
      </c>
      <c r="E9213">
        <v>180</v>
      </c>
      <c r="F9213">
        <v>85</v>
      </c>
      <c r="G9213">
        <v>36</v>
      </c>
      <c r="H9213">
        <v>315</v>
      </c>
      <c r="I9213">
        <v>3784.9</v>
      </c>
      <c r="J9213">
        <v>2957.09</v>
      </c>
    </row>
    <row r="9214" spans="2:10" x14ac:dyDescent="0.25">
      <c r="B9214">
        <v>40</v>
      </c>
      <c r="C9214" s="1">
        <v>43129</v>
      </c>
      <c r="D9214">
        <v>3</v>
      </c>
      <c r="E9214">
        <v>229</v>
      </c>
      <c r="F9214">
        <v>57</v>
      </c>
      <c r="G9214">
        <v>24</v>
      </c>
      <c r="H9214">
        <v>223</v>
      </c>
      <c r="I9214">
        <v>4733.58</v>
      </c>
      <c r="J9214">
        <v>2216.8200000000002</v>
      </c>
    </row>
    <row r="9215" spans="2:10" x14ac:dyDescent="0.25">
      <c r="B9215">
        <v>40</v>
      </c>
      <c r="C9215" s="1">
        <v>43136</v>
      </c>
      <c r="D9215">
        <v>3</v>
      </c>
      <c r="E9215">
        <v>262</v>
      </c>
      <c r="F9215">
        <v>92</v>
      </c>
      <c r="G9215">
        <v>13</v>
      </c>
      <c r="H9215">
        <v>128</v>
      </c>
      <c r="I9215">
        <v>5485.13</v>
      </c>
      <c r="J9215">
        <v>1606.79</v>
      </c>
    </row>
    <row r="9216" spans="2:10" x14ac:dyDescent="0.25">
      <c r="B9216">
        <v>40</v>
      </c>
      <c r="C9216" s="1">
        <v>43143</v>
      </c>
      <c r="D9216">
        <v>3</v>
      </c>
      <c r="E9216">
        <v>341</v>
      </c>
      <c r="F9216">
        <v>106</v>
      </c>
      <c r="G9216">
        <v>10</v>
      </c>
      <c r="H9216">
        <v>19</v>
      </c>
      <c r="I9216">
        <v>9154.94</v>
      </c>
      <c r="J9216">
        <v>3509.81</v>
      </c>
    </row>
    <row r="9217" spans="2:10" x14ac:dyDescent="0.25">
      <c r="B9217">
        <v>40</v>
      </c>
      <c r="C9217" s="1">
        <v>43150</v>
      </c>
      <c r="D9217">
        <v>3</v>
      </c>
      <c r="E9217">
        <v>437</v>
      </c>
      <c r="F9217">
        <v>19</v>
      </c>
      <c r="G9217">
        <v>34</v>
      </c>
      <c r="H9217">
        <v>437</v>
      </c>
      <c r="I9217">
        <v>7893.15</v>
      </c>
      <c r="J9217">
        <v>3602.84</v>
      </c>
    </row>
    <row r="9218" spans="2:10" x14ac:dyDescent="0.25">
      <c r="B9218">
        <v>40</v>
      </c>
      <c r="C9218" s="1">
        <v>43157</v>
      </c>
      <c r="D9218">
        <v>3</v>
      </c>
      <c r="E9218">
        <v>422</v>
      </c>
      <c r="F9218">
        <v>64</v>
      </c>
      <c r="G9218">
        <v>20</v>
      </c>
      <c r="H9218">
        <v>187</v>
      </c>
      <c r="I9218">
        <v>10076.23</v>
      </c>
      <c r="J9218">
        <v>4014.28</v>
      </c>
    </row>
    <row r="9219" spans="2:10" x14ac:dyDescent="0.25">
      <c r="B9219">
        <v>40</v>
      </c>
      <c r="C9219" s="1">
        <v>43164</v>
      </c>
      <c r="D9219">
        <v>3</v>
      </c>
      <c r="E9219">
        <v>466</v>
      </c>
      <c r="F9219">
        <v>91</v>
      </c>
      <c r="G9219">
        <v>14</v>
      </c>
      <c r="H9219">
        <v>168</v>
      </c>
      <c r="I9219">
        <v>10387.040000000001</v>
      </c>
      <c r="J9219">
        <v>4508.08</v>
      </c>
    </row>
    <row r="9220" spans="2:10" x14ac:dyDescent="0.25">
      <c r="B9220">
        <v>40</v>
      </c>
      <c r="C9220" s="1">
        <v>43171</v>
      </c>
      <c r="D9220">
        <v>3</v>
      </c>
      <c r="E9220">
        <v>543</v>
      </c>
      <c r="F9220">
        <v>105</v>
      </c>
      <c r="G9220">
        <v>30</v>
      </c>
      <c r="H9220">
        <v>841</v>
      </c>
      <c r="I9220">
        <v>13497.24</v>
      </c>
      <c r="J9220">
        <v>3313.18</v>
      </c>
    </row>
    <row r="9221" spans="2:10" x14ac:dyDescent="0.25">
      <c r="B9221">
        <v>40</v>
      </c>
      <c r="C9221" s="1">
        <v>43178</v>
      </c>
      <c r="D9221">
        <v>3</v>
      </c>
      <c r="E9221">
        <v>618</v>
      </c>
      <c r="F9221">
        <v>96</v>
      </c>
      <c r="G9221">
        <v>24</v>
      </c>
      <c r="H9221">
        <v>657</v>
      </c>
      <c r="I9221">
        <v>16973.919999999998</v>
      </c>
      <c r="J9221">
        <v>4763.82</v>
      </c>
    </row>
    <row r="9222" spans="2:10" x14ac:dyDescent="0.25">
      <c r="B9222">
        <v>40</v>
      </c>
      <c r="C9222" s="1">
        <v>43185</v>
      </c>
      <c r="D9222">
        <v>3</v>
      </c>
      <c r="E9222">
        <v>690</v>
      </c>
      <c r="F9222">
        <v>102</v>
      </c>
      <c r="G9222">
        <v>35</v>
      </c>
      <c r="H9222">
        <v>515</v>
      </c>
      <c r="I9222">
        <v>13707.81</v>
      </c>
      <c r="J9222">
        <v>5321.16</v>
      </c>
    </row>
    <row r="9223" spans="2:10" x14ac:dyDescent="0.25">
      <c r="B9223">
        <v>40</v>
      </c>
      <c r="C9223" s="1">
        <v>43192</v>
      </c>
      <c r="D9223">
        <v>3</v>
      </c>
      <c r="E9223">
        <v>757</v>
      </c>
      <c r="F9223">
        <v>63</v>
      </c>
      <c r="G9223">
        <v>40</v>
      </c>
      <c r="H9223">
        <v>538</v>
      </c>
      <c r="I9223">
        <v>12067.79</v>
      </c>
      <c r="J9223">
        <v>6849.41</v>
      </c>
    </row>
    <row r="9224" spans="2:10" x14ac:dyDescent="0.25">
      <c r="B9224">
        <v>40</v>
      </c>
      <c r="C9224" s="1">
        <v>43199</v>
      </c>
      <c r="D9224">
        <v>3</v>
      </c>
      <c r="E9224">
        <v>780</v>
      </c>
      <c r="F9224">
        <v>76</v>
      </c>
      <c r="G9224">
        <v>32</v>
      </c>
      <c r="H9224">
        <v>60</v>
      </c>
      <c r="I9224">
        <v>11472.62</v>
      </c>
      <c r="J9224">
        <v>6918.03</v>
      </c>
    </row>
    <row r="9225" spans="2:10" x14ac:dyDescent="0.25">
      <c r="B9225">
        <v>40</v>
      </c>
      <c r="C9225" s="1">
        <v>43206</v>
      </c>
      <c r="D9225">
        <v>3</v>
      </c>
      <c r="E9225">
        <v>824</v>
      </c>
      <c r="F9225">
        <v>45</v>
      </c>
      <c r="G9225">
        <v>22</v>
      </c>
      <c r="H9225">
        <v>657</v>
      </c>
      <c r="I9225">
        <v>25937.83</v>
      </c>
      <c r="J9225">
        <v>3644.38</v>
      </c>
    </row>
    <row r="9226" spans="2:10" x14ac:dyDescent="0.25">
      <c r="B9226">
        <v>40</v>
      </c>
      <c r="C9226" s="1">
        <v>43213</v>
      </c>
      <c r="D9226">
        <v>3</v>
      </c>
      <c r="E9226">
        <v>847</v>
      </c>
      <c r="F9226">
        <v>96</v>
      </c>
      <c r="G9226">
        <v>24</v>
      </c>
      <c r="H9226">
        <v>327</v>
      </c>
      <c r="I9226">
        <v>27258.75</v>
      </c>
      <c r="J9226">
        <v>5721.53</v>
      </c>
    </row>
    <row r="9227" spans="2:10" x14ac:dyDescent="0.25">
      <c r="B9227">
        <v>40</v>
      </c>
      <c r="C9227" s="1">
        <v>43220</v>
      </c>
      <c r="D9227">
        <v>3</v>
      </c>
      <c r="E9227">
        <v>919</v>
      </c>
      <c r="F9227">
        <v>36</v>
      </c>
      <c r="G9227">
        <v>19</v>
      </c>
      <c r="H9227">
        <v>460</v>
      </c>
      <c r="I9227">
        <v>19022.28</v>
      </c>
      <c r="J9227">
        <v>6944.49</v>
      </c>
    </row>
    <row r="9228" spans="2:10" x14ac:dyDescent="0.25">
      <c r="B9228">
        <v>40</v>
      </c>
      <c r="C9228" s="1">
        <v>43227</v>
      </c>
      <c r="D9228">
        <v>3</v>
      </c>
      <c r="E9228">
        <v>936</v>
      </c>
      <c r="F9228">
        <v>83</v>
      </c>
      <c r="G9228">
        <v>21</v>
      </c>
      <c r="H9228">
        <v>835</v>
      </c>
      <c r="I9228">
        <v>26366.53</v>
      </c>
      <c r="J9228">
        <v>8231.27</v>
      </c>
    </row>
    <row r="9229" spans="2:10" x14ac:dyDescent="0.25">
      <c r="B9229">
        <v>40</v>
      </c>
      <c r="C9229" s="1">
        <v>43234</v>
      </c>
      <c r="D9229">
        <v>3</v>
      </c>
      <c r="E9229">
        <v>998</v>
      </c>
      <c r="F9229">
        <v>67</v>
      </c>
      <c r="G9229">
        <v>34</v>
      </c>
      <c r="H9229">
        <v>48</v>
      </c>
      <c r="I9229">
        <v>20750.099999999999</v>
      </c>
      <c r="J9229">
        <v>8940.92</v>
      </c>
    </row>
    <row r="9230" spans="2:10" x14ac:dyDescent="0.25">
      <c r="B9230">
        <v>40</v>
      </c>
      <c r="C9230" s="1">
        <v>43241</v>
      </c>
      <c r="D9230">
        <v>3</v>
      </c>
      <c r="E9230">
        <v>1031</v>
      </c>
      <c r="F9230">
        <v>92</v>
      </c>
      <c r="G9230">
        <v>29</v>
      </c>
      <c r="H9230">
        <v>217</v>
      </c>
      <c r="I9230">
        <v>16883.990000000002</v>
      </c>
      <c r="J9230">
        <v>8419.82</v>
      </c>
    </row>
    <row r="9231" spans="2:10" x14ac:dyDescent="0.25">
      <c r="B9231">
        <v>40</v>
      </c>
      <c r="C9231" s="1">
        <v>43248</v>
      </c>
      <c r="D9231">
        <v>3</v>
      </c>
      <c r="E9231">
        <v>1094</v>
      </c>
      <c r="F9231">
        <v>52</v>
      </c>
      <c r="G9231">
        <v>21</v>
      </c>
      <c r="H9231">
        <v>1276</v>
      </c>
      <c r="I9231">
        <v>26311.74</v>
      </c>
      <c r="J9231">
        <v>6294</v>
      </c>
    </row>
    <row r="9232" spans="2:10" x14ac:dyDescent="0.25">
      <c r="B9232">
        <v>40</v>
      </c>
      <c r="C9232" s="1">
        <v>43255</v>
      </c>
      <c r="D9232">
        <v>3</v>
      </c>
      <c r="E9232">
        <v>1125</v>
      </c>
      <c r="F9232">
        <v>50</v>
      </c>
      <c r="G9232">
        <v>30</v>
      </c>
      <c r="H9232">
        <v>222</v>
      </c>
      <c r="I9232">
        <v>27836.69</v>
      </c>
      <c r="J9232">
        <v>11433.15</v>
      </c>
    </row>
    <row r="9233" spans="2:10" x14ac:dyDescent="0.25">
      <c r="B9233">
        <v>40</v>
      </c>
      <c r="C9233" s="1">
        <v>43262</v>
      </c>
      <c r="D9233">
        <v>3</v>
      </c>
      <c r="E9233">
        <v>1145</v>
      </c>
      <c r="F9233">
        <v>65</v>
      </c>
      <c r="G9233">
        <v>21</v>
      </c>
      <c r="H9233">
        <v>38</v>
      </c>
      <c r="I9233">
        <v>19373.28</v>
      </c>
      <c r="J9233">
        <v>6727.4</v>
      </c>
    </row>
    <row r="9234" spans="2:10" x14ac:dyDescent="0.25">
      <c r="B9234">
        <v>40</v>
      </c>
      <c r="C9234" s="1">
        <v>43269</v>
      </c>
      <c r="D9234">
        <v>3</v>
      </c>
      <c r="E9234">
        <v>1189</v>
      </c>
      <c r="F9234">
        <v>56</v>
      </c>
      <c r="G9234">
        <v>27</v>
      </c>
      <c r="H9234">
        <v>783</v>
      </c>
      <c r="I9234">
        <v>17898.34</v>
      </c>
      <c r="J9234">
        <v>9542.61</v>
      </c>
    </row>
    <row r="9235" spans="2:10" x14ac:dyDescent="0.25">
      <c r="B9235">
        <v>40</v>
      </c>
      <c r="C9235" s="1">
        <v>43276</v>
      </c>
      <c r="D9235">
        <v>3</v>
      </c>
      <c r="E9235">
        <v>1218</v>
      </c>
      <c r="F9235">
        <v>93</v>
      </c>
      <c r="G9235">
        <v>22</v>
      </c>
      <c r="H9235">
        <v>329</v>
      </c>
      <c r="I9235">
        <v>31753.91</v>
      </c>
      <c r="J9235">
        <v>7348.63</v>
      </c>
    </row>
    <row r="9236" spans="2:10" x14ac:dyDescent="0.25">
      <c r="B9236">
        <v>40</v>
      </c>
      <c r="C9236" s="1">
        <v>43283</v>
      </c>
      <c r="D9236">
        <v>3</v>
      </c>
      <c r="E9236">
        <v>1289</v>
      </c>
      <c r="F9236">
        <v>77</v>
      </c>
      <c r="G9236">
        <v>30</v>
      </c>
      <c r="H9236">
        <v>61</v>
      </c>
      <c r="I9236">
        <v>21676.63</v>
      </c>
      <c r="J9236">
        <v>10844.39</v>
      </c>
    </row>
    <row r="9237" spans="2:10" x14ac:dyDescent="0.25">
      <c r="B9237">
        <v>40</v>
      </c>
      <c r="C9237" s="1">
        <v>43290</v>
      </c>
      <c r="D9237">
        <v>3</v>
      </c>
      <c r="E9237">
        <v>1336</v>
      </c>
      <c r="F9237">
        <v>87</v>
      </c>
      <c r="G9237">
        <v>15</v>
      </c>
      <c r="H9237">
        <v>106</v>
      </c>
      <c r="I9237">
        <v>29260.67</v>
      </c>
      <c r="J9237">
        <v>6134.64</v>
      </c>
    </row>
    <row r="9238" spans="2:10" x14ac:dyDescent="0.25">
      <c r="B9238">
        <v>40</v>
      </c>
      <c r="C9238" s="1">
        <v>43297</v>
      </c>
      <c r="D9238">
        <v>3</v>
      </c>
      <c r="E9238">
        <v>1408</v>
      </c>
      <c r="F9238">
        <v>79</v>
      </c>
      <c r="G9238">
        <v>26</v>
      </c>
      <c r="H9238">
        <v>268</v>
      </c>
      <c r="I9238">
        <v>24127.22</v>
      </c>
      <c r="J9238">
        <v>12372.03</v>
      </c>
    </row>
    <row r="9239" spans="2:10" x14ac:dyDescent="0.25">
      <c r="B9239">
        <v>40</v>
      </c>
      <c r="C9239" s="1">
        <v>43304</v>
      </c>
      <c r="D9239">
        <v>3</v>
      </c>
      <c r="E9239">
        <v>1461</v>
      </c>
      <c r="F9239">
        <v>100</v>
      </c>
      <c r="G9239">
        <v>31</v>
      </c>
      <c r="H9239">
        <v>87</v>
      </c>
      <c r="I9239">
        <v>29859.43</v>
      </c>
      <c r="J9239">
        <v>6366.78</v>
      </c>
    </row>
    <row r="9240" spans="2:10" x14ac:dyDescent="0.25">
      <c r="B9240">
        <v>40</v>
      </c>
      <c r="C9240" s="1">
        <v>43311</v>
      </c>
      <c r="D9240">
        <v>3</v>
      </c>
      <c r="E9240">
        <v>1530</v>
      </c>
      <c r="F9240">
        <v>72</v>
      </c>
      <c r="G9240">
        <v>37</v>
      </c>
      <c r="H9240">
        <v>439</v>
      </c>
      <c r="I9240">
        <v>39256.959999999999</v>
      </c>
      <c r="J9240">
        <v>3648.21</v>
      </c>
    </row>
    <row r="9241" spans="2:10" x14ac:dyDescent="0.25">
      <c r="B9241">
        <v>40</v>
      </c>
      <c r="C9241" s="1">
        <v>43318</v>
      </c>
      <c r="D9241">
        <v>3</v>
      </c>
      <c r="E9241">
        <v>1565</v>
      </c>
      <c r="F9241">
        <v>56</v>
      </c>
      <c r="G9241">
        <v>25</v>
      </c>
      <c r="H9241">
        <v>1528</v>
      </c>
      <c r="I9241">
        <v>18249.37</v>
      </c>
      <c r="J9241">
        <v>9065.9500000000007</v>
      </c>
    </row>
    <row r="9242" spans="2:10" x14ac:dyDescent="0.25">
      <c r="B9242">
        <v>40</v>
      </c>
      <c r="C9242" s="1">
        <v>43325</v>
      </c>
      <c r="D9242">
        <v>3</v>
      </c>
      <c r="E9242">
        <v>1596</v>
      </c>
      <c r="F9242">
        <v>44</v>
      </c>
      <c r="G9242">
        <v>27</v>
      </c>
      <c r="H9242">
        <v>1385</v>
      </c>
      <c r="I9242">
        <v>36384.959999999999</v>
      </c>
      <c r="J9242">
        <v>11579.99</v>
      </c>
    </row>
    <row r="9243" spans="2:10" x14ac:dyDescent="0.25">
      <c r="B9243">
        <v>40</v>
      </c>
      <c r="C9243" s="1">
        <v>43332</v>
      </c>
      <c r="D9243">
        <v>3</v>
      </c>
      <c r="E9243">
        <v>1613</v>
      </c>
      <c r="F9243">
        <v>63</v>
      </c>
      <c r="G9243">
        <v>29</v>
      </c>
      <c r="H9243">
        <v>743</v>
      </c>
      <c r="I9243">
        <v>13731.66</v>
      </c>
      <c r="J9243">
        <v>12911.11</v>
      </c>
    </row>
    <row r="9244" spans="2:10" x14ac:dyDescent="0.25">
      <c r="B9244">
        <v>40</v>
      </c>
      <c r="C9244" s="1">
        <v>43339</v>
      </c>
      <c r="D9244">
        <v>3</v>
      </c>
      <c r="E9244">
        <v>1647</v>
      </c>
      <c r="F9244">
        <v>70</v>
      </c>
      <c r="G9244">
        <v>19</v>
      </c>
      <c r="H9244">
        <v>2029</v>
      </c>
      <c r="I9244">
        <v>30752.46</v>
      </c>
      <c r="J9244">
        <v>13900.46</v>
      </c>
    </row>
    <row r="9245" spans="2:10" x14ac:dyDescent="0.25">
      <c r="B9245">
        <v>40</v>
      </c>
      <c r="C9245" s="1">
        <v>43346</v>
      </c>
      <c r="D9245">
        <v>3</v>
      </c>
      <c r="E9245">
        <v>1698</v>
      </c>
      <c r="F9245">
        <v>58</v>
      </c>
      <c r="G9245">
        <v>19</v>
      </c>
      <c r="H9245">
        <v>444</v>
      </c>
      <c r="I9245">
        <v>38704.79</v>
      </c>
      <c r="J9245">
        <v>15661.85</v>
      </c>
    </row>
    <row r="9246" spans="2:10" x14ac:dyDescent="0.25">
      <c r="B9246">
        <v>40</v>
      </c>
      <c r="C9246" s="1">
        <v>43353</v>
      </c>
      <c r="D9246">
        <v>3</v>
      </c>
      <c r="E9246">
        <v>1737</v>
      </c>
      <c r="F9246">
        <v>81</v>
      </c>
      <c r="G9246">
        <v>30</v>
      </c>
      <c r="H9246">
        <v>549</v>
      </c>
      <c r="I9246">
        <v>25798.02</v>
      </c>
      <c r="J9246">
        <v>17418.63</v>
      </c>
    </row>
    <row r="9247" spans="2:10" x14ac:dyDescent="0.25">
      <c r="B9247">
        <v>40</v>
      </c>
      <c r="C9247" s="1">
        <v>43360</v>
      </c>
      <c r="D9247">
        <v>3</v>
      </c>
      <c r="E9247">
        <v>1788</v>
      </c>
      <c r="F9247">
        <v>100</v>
      </c>
      <c r="G9247">
        <v>29</v>
      </c>
      <c r="H9247">
        <v>329</v>
      </c>
      <c r="I9247">
        <v>25182.91</v>
      </c>
      <c r="J9247">
        <v>8063.37</v>
      </c>
    </row>
    <row r="9248" spans="2:10" x14ac:dyDescent="0.25">
      <c r="B9248">
        <v>40</v>
      </c>
      <c r="C9248" s="1">
        <v>43367</v>
      </c>
      <c r="D9248">
        <v>3</v>
      </c>
      <c r="E9248">
        <v>1859</v>
      </c>
      <c r="F9248">
        <v>53</v>
      </c>
      <c r="G9248">
        <v>27</v>
      </c>
      <c r="H9248">
        <v>377</v>
      </c>
      <c r="I9248">
        <v>52905.1</v>
      </c>
      <c r="J9248">
        <v>10686.7</v>
      </c>
    </row>
    <row r="9249" spans="2:10" x14ac:dyDescent="0.25">
      <c r="B9249">
        <v>40</v>
      </c>
      <c r="C9249" s="1">
        <v>43101</v>
      </c>
      <c r="D9249">
        <v>4</v>
      </c>
      <c r="E9249">
        <v>0</v>
      </c>
      <c r="F9249">
        <v>76</v>
      </c>
      <c r="G9249">
        <v>42</v>
      </c>
      <c r="H9249">
        <v>11</v>
      </c>
      <c r="I9249">
        <v>871.5</v>
      </c>
      <c r="J9249">
        <v>785.69</v>
      </c>
    </row>
    <row r="9250" spans="2:10" x14ac:dyDescent="0.25">
      <c r="B9250">
        <v>40</v>
      </c>
      <c r="C9250" s="1">
        <v>43108</v>
      </c>
      <c r="D9250">
        <v>4</v>
      </c>
      <c r="E9250">
        <v>34</v>
      </c>
      <c r="F9250">
        <v>91</v>
      </c>
      <c r="G9250">
        <v>14</v>
      </c>
      <c r="H9250">
        <v>52</v>
      </c>
      <c r="I9250">
        <v>1895.92</v>
      </c>
      <c r="J9250">
        <v>866.3</v>
      </c>
    </row>
    <row r="9251" spans="2:10" x14ac:dyDescent="0.25">
      <c r="B9251">
        <v>40</v>
      </c>
      <c r="C9251" s="1">
        <v>43115</v>
      </c>
      <c r="D9251">
        <v>4</v>
      </c>
      <c r="E9251">
        <v>111</v>
      </c>
      <c r="F9251">
        <v>19</v>
      </c>
      <c r="G9251">
        <v>14</v>
      </c>
      <c r="H9251">
        <v>102</v>
      </c>
      <c r="I9251">
        <v>3107.21</v>
      </c>
      <c r="J9251">
        <v>1047.01</v>
      </c>
    </row>
    <row r="9252" spans="2:10" x14ac:dyDescent="0.25">
      <c r="B9252">
        <v>40</v>
      </c>
      <c r="C9252" s="1">
        <v>43122</v>
      </c>
      <c r="D9252">
        <v>4</v>
      </c>
      <c r="E9252">
        <v>116</v>
      </c>
      <c r="F9252">
        <v>88</v>
      </c>
      <c r="G9252">
        <v>34</v>
      </c>
      <c r="H9252">
        <v>154</v>
      </c>
      <c r="I9252">
        <v>2729.36</v>
      </c>
      <c r="J9252">
        <v>2176.89</v>
      </c>
    </row>
    <row r="9253" spans="2:10" x14ac:dyDescent="0.25">
      <c r="B9253">
        <v>40</v>
      </c>
      <c r="C9253" s="1">
        <v>43129</v>
      </c>
      <c r="D9253">
        <v>4</v>
      </c>
      <c r="E9253">
        <v>170</v>
      </c>
      <c r="F9253">
        <v>78</v>
      </c>
      <c r="G9253">
        <v>25</v>
      </c>
      <c r="H9253">
        <v>102</v>
      </c>
      <c r="I9253">
        <v>3262.63</v>
      </c>
      <c r="J9253">
        <v>3223.43</v>
      </c>
    </row>
    <row r="9254" spans="2:10" x14ac:dyDescent="0.25">
      <c r="B9254">
        <v>40</v>
      </c>
      <c r="C9254" s="1">
        <v>43136</v>
      </c>
      <c r="D9254">
        <v>4</v>
      </c>
      <c r="E9254">
        <v>223</v>
      </c>
      <c r="F9254">
        <v>86</v>
      </c>
      <c r="G9254">
        <v>27</v>
      </c>
      <c r="H9254">
        <v>20</v>
      </c>
      <c r="I9254">
        <v>7085.18</v>
      </c>
      <c r="J9254">
        <v>2132.31</v>
      </c>
    </row>
    <row r="9255" spans="2:10" x14ac:dyDescent="0.25">
      <c r="B9255">
        <v>40</v>
      </c>
      <c r="C9255" s="1">
        <v>43143</v>
      </c>
      <c r="D9255">
        <v>4</v>
      </c>
      <c r="E9255">
        <v>282</v>
      </c>
      <c r="F9255">
        <v>106</v>
      </c>
      <c r="G9255">
        <v>23</v>
      </c>
      <c r="H9255">
        <v>189</v>
      </c>
      <c r="I9255">
        <v>11521.77</v>
      </c>
      <c r="J9255">
        <v>5803.23</v>
      </c>
    </row>
    <row r="9256" spans="2:10" x14ac:dyDescent="0.25">
      <c r="B9256">
        <v>40</v>
      </c>
      <c r="C9256" s="1">
        <v>43150</v>
      </c>
      <c r="D9256">
        <v>4</v>
      </c>
      <c r="E9256">
        <v>365</v>
      </c>
      <c r="F9256">
        <v>72</v>
      </c>
      <c r="G9256">
        <v>30</v>
      </c>
      <c r="H9256">
        <v>91</v>
      </c>
      <c r="I9256">
        <v>6996.38</v>
      </c>
      <c r="J9256">
        <v>6383.94</v>
      </c>
    </row>
    <row r="9257" spans="2:10" x14ac:dyDescent="0.25">
      <c r="B9257">
        <v>40</v>
      </c>
      <c r="C9257" s="1">
        <v>43157</v>
      </c>
      <c r="D9257">
        <v>4</v>
      </c>
      <c r="E9257">
        <v>407</v>
      </c>
      <c r="F9257">
        <v>79</v>
      </c>
      <c r="G9257">
        <v>16</v>
      </c>
      <c r="H9257">
        <v>142</v>
      </c>
      <c r="I9257">
        <v>2143.83</v>
      </c>
      <c r="J9257">
        <v>4834.16</v>
      </c>
    </row>
    <row r="9258" spans="2:10" x14ac:dyDescent="0.25">
      <c r="B9258">
        <v>40</v>
      </c>
      <c r="C9258" s="1">
        <v>43164</v>
      </c>
      <c r="D9258">
        <v>4</v>
      </c>
      <c r="E9258">
        <v>470</v>
      </c>
      <c r="F9258">
        <v>61</v>
      </c>
      <c r="G9258">
        <v>29</v>
      </c>
      <c r="H9258">
        <v>377</v>
      </c>
      <c r="I9258">
        <v>838.99</v>
      </c>
      <c r="J9258">
        <v>4413.3</v>
      </c>
    </row>
    <row r="9259" spans="2:10" x14ac:dyDescent="0.25">
      <c r="B9259">
        <v>40</v>
      </c>
      <c r="C9259" s="1">
        <v>43171</v>
      </c>
      <c r="D9259">
        <v>4</v>
      </c>
      <c r="E9259">
        <v>502</v>
      </c>
      <c r="F9259">
        <v>94</v>
      </c>
      <c r="G9259">
        <v>37</v>
      </c>
      <c r="H9259">
        <v>39</v>
      </c>
      <c r="I9259">
        <v>15764.71</v>
      </c>
      <c r="J9259">
        <v>4431.3999999999996</v>
      </c>
    </row>
    <row r="9260" spans="2:10" x14ac:dyDescent="0.25">
      <c r="B9260">
        <v>40</v>
      </c>
      <c r="C9260" s="1">
        <v>43178</v>
      </c>
      <c r="D9260">
        <v>4</v>
      </c>
      <c r="E9260">
        <v>559</v>
      </c>
      <c r="F9260">
        <v>79</v>
      </c>
      <c r="G9260">
        <v>22</v>
      </c>
      <c r="H9260">
        <v>105</v>
      </c>
      <c r="I9260">
        <v>10767.49</v>
      </c>
      <c r="J9260">
        <v>4961.24</v>
      </c>
    </row>
    <row r="9261" spans="2:10" x14ac:dyDescent="0.25">
      <c r="B9261">
        <v>40</v>
      </c>
      <c r="C9261" s="1">
        <v>43185</v>
      </c>
      <c r="D9261">
        <v>4</v>
      </c>
      <c r="E9261">
        <v>616</v>
      </c>
      <c r="F9261">
        <v>52</v>
      </c>
      <c r="G9261">
        <v>23</v>
      </c>
      <c r="H9261">
        <v>414</v>
      </c>
      <c r="I9261">
        <v>2816.32</v>
      </c>
      <c r="J9261">
        <v>6065.44</v>
      </c>
    </row>
    <row r="9262" spans="2:10" x14ac:dyDescent="0.25">
      <c r="B9262">
        <v>40</v>
      </c>
      <c r="C9262" s="1">
        <v>43192</v>
      </c>
      <c r="D9262">
        <v>4</v>
      </c>
      <c r="E9262">
        <v>645</v>
      </c>
      <c r="F9262">
        <v>85</v>
      </c>
      <c r="G9262">
        <v>24</v>
      </c>
      <c r="H9262">
        <v>553</v>
      </c>
      <c r="I9262">
        <v>13454.1</v>
      </c>
      <c r="J9262">
        <v>7707.4</v>
      </c>
    </row>
    <row r="9263" spans="2:10" x14ac:dyDescent="0.25">
      <c r="B9263">
        <v>40</v>
      </c>
      <c r="C9263" s="1">
        <v>43199</v>
      </c>
      <c r="D9263">
        <v>4</v>
      </c>
      <c r="E9263">
        <v>706</v>
      </c>
      <c r="F9263">
        <v>75</v>
      </c>
      <c r="G9263">
        <v>21</v>
      </c>
      <c r="H9263">
        <v>292</v>
      </c>
      <c r="I9263">
        <v>10850.92</v>
      </c>
      <c r="J9263">
        <v>10922.85</v>
      </c>
    </row>
    <row r="9264" spans="2:10" x14ac:dyDescent="0.25">
      <c r="B9264">
        <v>40</v>
      </c>
      <c r="C9264" s="1">
        <v>43206</v>
      </c>
      <c r="D9264">
        <v>4</v>
      </c>
      <c r="E9264">
        <v>760</v>
      </c>
      <c r="F9264">
        <v>62</v>
      </c>
      <c r="G9264">
        <v>21</v>
      </c>
      <c r="H9264">
        <v>303</v>
      </c>
      <c r="I9264">
        <v>15257.23</v>
      </c>
      <c r="J9264">
        <v>2121.09</v>
      </c>
    </row>
    <row r="9265" spans="2:10" x14ac:dyDescent="0.25">
      <c r="B9265">
        <v>40</v>
      </c>
      <c r="C9265" s="1">
        <v>43213</v>
      </c>
      <c r="D9265">
        <v>4</v>
      </c>
      <c r="E9265">
        <v>801</v>
      </c>
      <c r="F9265">
        <v>60</v>
      </c>
      <c r="G9265">
        <v>41</v>
      </c>
      <c r="H9265">
        <v>91</v>
      </c>
      <c r="I9265">
        <v>10961.96</v>
      </c>
      <c r="J9265">
        <v>5720.35</v>
      </c>
    </row>
    <row r="9266" spans="2:10" x14ac:dyDescent="0.25">
      <c r="B9266">
        <v>40</v>
      </c>
      <c r="C9266" s="1">
        <v>43220</v>
      </c>
      <c r="D9266">
        <v>4</v>
      </c>
      <c r="E9266">
        <v>820</v>
      </c>
      <c r="F9266">
        <v>50</v>
      </c>
      <c r="G9266">
        <v>21</v>
      </c>
      <c r="H9266">
        <v>269</v>
      </c>
      <c r="I9266">
        <v>13943.67</v>
      </c>
      <c r="J9266">
        <v>8809.23</v>
      </c>
    </row>
    <row r="9267" spans="2:10" x14ac:dyDescent="0.25">
      <c r="B9267">
        <v>40</v>
      </c>
      <c r="C9267" s="1">
        <v>43227</v>
      </c>
      <c r="D9267">
        <v>4</v>
      </c>
      <c r="E9267">
        <v>849</v>
      </c>
      <c r="F9267">
        <v>65</v>
      </c>
      <c r="G9267">
        <v>25</v>
      </c>
      <c r="H9267">
        <v>366</v>
      </c>
      <c r="I9267">
        <v>19775.080000000002</v>
      </c>
      <c r="J9267">
        <v>7468.54</v>
      </c>
    </row>
    <row r="9268" spans="2:10" x14ac:dyDescent="0.25">
      <c r="B9268">
        <v>40</v>
      </c>
      <c r="C9268" s="1">
        <v>43234</v>
      </c>
      <c r="D9268">
        <v>4</v>
      </c>
      <c r="E9268">
        <v>889</v>
      </c>
      <c r="F9268">
        <v>86</v>
      </c>
      <c r="G9268">
        <v>12</v>
      </c>
      <c r="H9268">
        <v>598</v>
      </c>
      <c r="I9268">
        <v>16672.07</v>
      </c>
      <c r="J9268">
        <v>8915.99</v>
      </c>
    </row>
    <row r="9269" spans="2:10" x14ac:dyDescent="0.25">
      <c r="B9269">
        <v>40</v>
      </c>
      <c r="C9269" s="1">
        <v>43241</v>
      </c>
      <c r="D9269">
        <v>4</v>
      </c>
      <c r="E9269">
        <v>963</v>
      </c>
      <c r="F9269">
        <v>52</v>
      </c>
      <c r="G9269">
        <v>26</v>
      </c>
      <c r="H9269">
        <v>292</v>
      </c>
      <c r="I9269">
        <v>16010.56</v>
      </c>
      <c r="J9269">
        <v>6543.99</v>
      </c>
    </row>
    <row r="9270" spans="2:10" x14ac:dyDescent="0.25">
      <c r="B9270">
        <v>40</v>
      </c>
      <c r="C9270" s="1">
        <v>43248</v>
      </c>
      <c r="D9270">
        <v>4</v>
      </c>
      <c r="E9270">
        <v>989</v>
      </c>
      <c r="F9270">
        <v>88</v>
      </c>
      <c r="G9270">
        <v>22</v>
      </c>
      <c r="H9270">
        <v>301</v>
      </c>
      <c r="I9270">
        <v>24866.35</v>
      </c>
      <c r="J9270">
        <v>9889.6200000000008</v>
      </c>
    </row>
    <row r="9271" spans="2:10" x14ac:dyDescent="0.25">
      <c r="B9271">
        <v>40</v>
      </c>
      <c r="C9271" s="1">
        <v>43255</v>
      </c>
      <c r="D9271">
        <v>4</v>
      </c>
      <c r="E9271">
        <v>1055</v>
      </c>
      <c r="F9271">
        <v>82</v>
      </c>
      <c r="G9271">
        <v>11</v>
      </c>
      <c r="H9271">
        <v>439</v>
      </c>
      <c r="I9271">
        <v>16513.54</v>
      </c>
      <c r="J9271">
        <v>6707.14</v>
      </c>
    </row>
    <row r="9272" spans="2:10" x14ac:dyDescent="0.25">
      <c r="B9272">
        <v>40</v>
      </c>
      <c r="C9272" s="1">
        <v>43262</v>
      </c>
      <c r="D9272">
        <v>4</v>
      </c>
      <c r="E9272">
        <v>1126</v>
      </c>
      <c r="F9272">
        <v>86</v>
      </c>
      <c r="G9272">
        <v>28</v>
      </c>
      <c r="H9272">
        <v>82</v>
      </c>
      <c r="I9272">
        <v>25618.58</v>
      </c>
      <c r="J9272">
        <v>13187.49</v>
      </c>
    </row>
    <row r="9273" spans="2:10" x14ac:dyDescent="0.25">
      <c r="B9273">
        <v>40</v>
      </c>
      <c r="C9273" s="1">
        <v>43269</v>
      </c>
      <c r="D9273">
        <v>4</v>
      </c>
      <c r="E9273">
        <v>1184</v>
      </c>
      <c r="F9273">
        <v>97</v>
      </c>
      <c r="G9273">
        <v>25</v>
      </c>
      <c r="H9273">
        <v>928</v>
      </c>
      <c r="I9273">
        <v>12324.1</v>
      </c>
      <c r="J9273">
        <v>13280.42</v>
      </c>
    </row>
    <row r="9274" spans="2:10" x14ac:dyDescent="0.25">
      <c r="B9274">
        <v>40</v>
      </c>
      <c r="C9274" s="1">
        <v>43276</v>
      </c>
      <c r="D9274">
        <v>4</v>
      </c>
      <c r="E9274">
        <v>1256</v>
      </c>
      <c r="F9274">
        <v>69</v>
      </c>
      <c r="G9274">
        <v>26</v>
      </c>
      <c r="H9274">
        <v>284</v>
      </c>
      <c r="I9274">
        <v>24121.42</v>
      </c>
      <c r="J9274">
        <v>15517.73</v>
      </c>
    </row>
    <row r="9275" spans="2:10" x14ac:dyDescent="0.25">
      <c r="B9275">
        <v>40</v>
      </c>
      <c r="C9275" s="1">
        <v>43283</v>
      </c>
      <c r="D9275">
        <v>4</v>
      </c>
      <c r="E9275">
        <v>1299</v>
      </c>
      <c r="F9275">
        <v>77</v>
      </c>
      <c r="G9275">
        <v>21</v>
      </c>
      <c r="H9275">
        <v>373</v>
      </c>
      <c r="I9275">
        <v>21224.53</v>
      </c>
      <c r="J9275">
        <v>11291.56</v>
      </c>
    </row>
    <row r="9276" spans="2:10" x14ac:dyDescent="0.25">
      <c r="B9276">
        <v>40</v>
      </c>
      <c r="C9276" s="1">
        <v>43290</v>
      </c>
      <c r="D9276">
        <v>4</v>
      </c>
      <c r="E9276">
        <v>1355</v>
      </c>
      <c r="F9276">
        <v>104</v>
      </c>
      <c r="G9276">
        <v>23</v>
      </c>
      <c r="H9276">
        <v>145</v>
      </c>
      <c r="I9276">
        <v>28109.57</v>
      </c>
      <c r="J9276">
        <v>13983.17</v>
      </c>
    </row>
    <row r="9277" spans="2:10" x14ac:dyDescent="0.25">
      <c r="B9277">
        <v>40</v>
      </c>
      <c r="C9277" s="1">
        <v>43297</v>
      </c>
      <c r="D9277">
        <v>4</v>
      </c>
      <c r="E9277">
        <v>1436</v>
      </c>
      <c r="F9277">
        <v>78</v>
      </c>
      <c r="G9277">
        <v>30</v>
      </c>
      <c r="H9277">
        <v>803</v>
      </c>
      <c r="I9277">
        <v>18851.62</v>
      </c>
      <c r="J9277">
        <v>18611.349999999999</v>
      </c>
    </row>
    <row r="9278" spans="2:10" x14ac:dyDescent="0.25">
      <c r="B9278">
        <v>40</v>
      </c>
      <c r="C9278" s="1">
        <v>43304</v>
      </c>
      <c r="D9278">
        <v>4</v>
      </c>
      <c r="E9278">
        <v>1484</v>
      </c>
      <c r="F9278">
        <v>96</v>
      </c>
      <c r="G9278">
        <v>20</v>
      </c>
      <c r="H9278">
        <v>619</v>
      </c>
      <c r="I9278">
        <v>15126.69</v>
      </c>
      <c r="J9278">
        <v>18670.099999999999</v>
      </c>
    </row>
    <row r="9279" spans="2:10" x14ac:dyDescent="0.25">
      <c r="B9279">
        <v>40</v>
      </c>
      <c r="C9279" s="1">
        <v>43311</v>
      </c>
      <c r="D9279">
        <v>4</v>
      </c>
      <c r="E9279">
        <v>1560</v>
      </c>
      <c r="F9279">
        <v>65</v>
      </c>
      <c r="G9279">
        <v>30</v>
      </c>
      <c r="H9279">
        <v>909</v>
      </c>
      <c r="I9279">
        <v>24462.83</v>
      </c>
      <c r="J9279">
        <v>12971.39</v>
      </c>
    </row>
    <row r="9280" spans="2:10" x14ac:dyDescent="0.25">
      <c r="B9280">
        <v>40</v>
      </c>
      <c r="C9280" s="1">
        <v>43318</v>
      </c>
      <c r="D9280">
        <v>4</v>
      </c>
      <c r="E9280">
        <v>1595</v>
      </c>
      <c r="F9280">
        <v>74</v>
      </c>
      <c r="G9280">
        <v>23</v>
      </c>
      <c r="H9280">
        <v>862</v>
      </c>
      <c r="I9280">
        <v>44650.400000000001</v>
      </c>
      <c r="J9280">
        <v>15874.33</v>
      </c>
    </row>
    <row r="9281" spans="2:10" x14ac:dyDescent="0.25">
      <c r="B9281">
        <v>40</v>
      </c>
      <c r="C9281" s="1">
        <v>43325</v>
      </c>
      <c r="D9281">
        <v>4</v>
      </c>
      <c r="E9281">
        <v>1646</v>
      </c>
      <c r="F9281">
        <v>137</v>
      </c>
      <c r="G9281">
        <v>24</v>
      </c>
      <c r="H9281">
        <v>35</v>
      </c>
      <c r="I9281">
        <v>37921.03</v>
      </c>
      <c r="J9281">
        <v>17479.900000000001</v>
      </c>
    </row>
    <row r="9282" spans="2:10" x14ac:dyDescent="0.25">
      <c r="B9282">
        <v>40</v>
      </c>
      <c r="C9282" s="1">
        <v>43332</v>
      </c>
      <c r="D9282">
        <v>4</v>
      </c>
      <c r="E9282">
        <v>1759</v>
      </c>
      <c r="F9282">
        <v>44</v>
      </c>
      <c r="G9282">
        <v>13</v>
      </c>
      <c r="H9282">
        <v>381</v>
      </c>
      <c r="I9282">
        <v>22300.38</v>
      </c>
      <c r="J9282">
        <v>18457.689999999999</v>
      </c>
    </row>
    <row r="9283" spans="2:10" x14ac:dyDescent="0.25">
      <c r="B9283">
        <v>40</v>
      </c>
      <c r="C9283" s="1">
        <v>43339</v>
      </c>
      <c r="D9283">
        <v>4</v>
      </c>
      <c r="E9283">
        <v>1790</v>
      </c>
      <c r="F9283">
        <v>76</v>
      </c>
      <c r="G9283">
        <v>28</v>
      </c>
      <c r="H9283">
        <v>699</v>
      </c>
      <c r="I9283">
        <v>27741.4</v>
      </c>
      <c r="J9283">
        <v>10173.94</v>
      </c>
    </row>
    <row r="9284" spans="2:10" x14ac:dyDescent="0.25">
      <c r="B9284">
        <v>40</v>
      </c>
      <c r="C9284" s="1">
        <v>43346</v>
      </c>
      <c r="D9284">
        <v>4</v>
      </c>
      <c r="E9284">
        <v>1838</v>
      </c>
      <c r="F9284">
        <v>81</v>
      </c>
      <c r="G9284">
        <v>25</v>
      </c>
      <c r="H9284">
        <v>956</v>
      </c>
      <c r="I9284">
        <v>10686.77</v>
      </c>
      <c r="J9284">
        <v>14497.28</v>
      </c>
    </row>
    <row r="9285" spans="2:10" x14ac:dyDescent="0.25">
      <c r="B9285">
        <v>40</v>
      </c>
      <c r="C9285" s="1">
        <v>43353</v>
      </c>
      <c r="D9285">
        <v>4</v>
      </c>
      <c r="E9285">
        <v>1894</v>
      </c>
      <c r="F9285">
        <v>38</v>
      </c>
      <c r="G9285">
        <v>26</v>
      </c>
      <c r="H9285">
        <v>1394</v>
      </c>
      <c r="I9285">
        <v>58898.6</v>
      </c>
      <c r="J9285">
        <v>23294.91</v>
      </c>
    </row>
    <row r="9286" spans="2:10" x14ac:dyDescent="0.25">
      <c r="B9286">
        <v>40</v>
      </c>
      <c r="C9286" s="1">
        <v>43360</v>
      </c>
      <c r="D9286">
        <v>4</v>
      </c>
      <c r="E9286">
        <v>1906</v>
      </c>
      <c r="F9286">
        <v>73</v>
      </c>
      <c r="G9286">
        <v>15</v>
      </c>
      <c r="H9286">
        <v>739</v>
      </c>
      <c r="I9286">
        <v>45073.760000000002</v>
      </c>
      <c r="J9286">
        <v>8870.19</v>
      </c>
    </row>
    <row r="9287" spans="2:10" x14ac:dyDescent="0.25">
      <c r="B9287">
        <v>40</v>
      </c>
      <c r="C9287" s="1">
        <v>43367</v>
      </c>
      <c r="D9287">
        <v>4</v>
      </c>
      <c r="E9287">
        <v>1964</v>
      </c>
      <c r="F9287">
        <v>65</v>
      </c>
      <c r="G9287">
        <v>28</v>
      </c>
      <c r="H9287">
        <v>110</v>
      </c>
      <c r="I9287">
        <v>38536</v>
      </c>
      <c r="J9287">
        <v>18660.919999999998</v>
      </c>
    </row>
    <row r="9288" spans="2:10" x14ac:dyDescent="0.25">
      <c r="B9288">
        <v>40</v>
      </c>
      <c r="C9288" s="1">
        <v>43101</v>
      </c>
      <c r="D9288">
        <v>5</v>
      </c>
      <c r="E9288">
        <v>0</v>
      </c>
      <c r="F9288">
        <v>118</v>
      </c>
      <c r="G9288">
        <v>23</v>
      </c>
      <c r="H9288">
        <v>170</v>
      </c>
      <c r="I9288">
        <v>2550.27</v>
      </c>
      <c r="J9288">
        <v>837.82</v>
      </c>
    </row>
    <row r="9289" spans="2:10" x14ac:dyDescent="0.25">
      <c r="B9289">
        <v>40</v>
      </c>
      <c r="C9289" s="1">
        <v>43108</v>
      </c>
      <c r="D9289">
        <v>5</v>
      </c>
      <c r="E9289">
        <v>95</v>
      </c>
      <c r="F9289">
        <v>114</v>
      </c>
      <c r="G9289">
        <v>25</v>
      </c>
      <c r="H9289">
        <v>27</v>
      </c>
      <c r="I9289">
        <v>4105.8999999999996</v>
      </c>
      <c r="J9289">
        <v>1322.29</v>
      </c>
    </row>
    <row r="9290" spans="2:10" x14ac:dyDescent="0.25">
      <c r="B9290">
        <v>40</v>
      </c>
      <c r="C9290" s="1">
        <v>43115</v>
      </c>
      <c r="D9290">
        <v>5</v>
      </c>
      <c r="E9290">
        <v>184</v>
      </c>
      <c r="F9290">
        <v>94</v>
      </c>
      <c r="G9290">
        <v>45</v>
      </c>
      <c r="H9290">
        <v>26</v>
      </c>
      <c r="I9290">
        <v>4915.91</v>
      </c>
      <c r="J9290">
        <v>1814.81</v>
      </c>
    </row>
    <row r="9291" spans="2:10" x14ac:dyDescent="0.25">
      <c r="B9291">
        <v>40</v>
      </c>
      <c r="C9291" s="1">
        <v>43122</v>
      </c>
      <c r="D9291">
        <v>5</v>
      </c>
      <c r="E9291">
        <v>233</v>
      </c>
      <c r="F9291">
        <v>54</v>
      </c>
      <c r="G9291">
        <v>22</v>
      </c>
      <c r="H9291">
        <v>28</v>
      </c>
      <c r="I9291">
        <v>5270.79</v>
      </c>
      <c r="J9291">
        <v>1609.56</v>
      </c>
    </row>
    <row r="9292" spans="2:10" x14ac:dyDescent="0.25">
      <c r="B9292">
        <v>40</v>
      </c>
      <c r="C9292" s="1">
        <v>43129</v>
      </c>
      <c r="D9292">
        <v>5</v>
      </c>
      <c r="E9292">
        <v>265</v>
      </c>
      <c r="F9292">
        <v>69</v>
      </c>
      <c r="G9292">
        <v>25</v>
      </c>
      <c r="H9292">
        <v>278</v>
      </c>
      <c r="I9292">
        <v>6636.47</v>
      </c>
      <c r="J9292">
        <v>2141.61</v>
      </c>
    </row>
    <row r="9293" spans="2:10" x14ac:dyDescent="0.25">
      <c r="B9293">
        <v>40</v>
      </c>
      <c r="C9293" s="1">
        <v>43136</v>
      </c>
      <c r="D9293">
        <v>5</v>
      </c>
      <c r="E9293">
        <v>309</v>
      </c>
      <c r="F9293">
        <v>36</v>
      </c>
      <c r="G9293">
        <v>24</v>
      </c>
      <c r="H9293">
        <v>294</v>
      </c>
      <c r="I9293">
        <v>5461.83</v>
      </c>
      <c r="J9293">
        <v>2250.04</v>
      </c>
    </row>
    <row r="9294" spans="2:10" x14ac:dyDescent="0.25">
      <c r="B9294">
        <v>40</v>
      </c>
      <c r="C9294" s="1">
        <v>43143</v>
      </c>
      <c r="D9294">
        <v>5</v>
      </c>
      <c r="E9294">
        <v>321</v>
      </c>
      <c r="F9294">
        <v>5</v>
      </c>
      <c r="G9294">
        <v>38</v>
      </c>
      <c r="H9294">
        <v>27</v>
      </c>
      <c r="I9294">
        <v>6603.77</v>
      </c>
      <c r="J9294">
        <v>1078.27</v>
      </c>
    </row>
    <row r="9295" spans="2:10" x14ac:dyDescent="0.25">
      <c r="B9295">
        <v>40</v>
      </c>
      <c r="C9295" s="1">
        <v>43150</v>
      </c>
      <c r="D9295">
        <v>5</v>
      </c>
      <c r="E9295">
        <v>288</v>
      </c>
      <c r="F9295">
        <v>82</v>
      </c>
      <c r="G9295">
        <v>29</v>
      </c>
      <c r="H9295">
        <v>19</v>
      </c>
      <c r="I9295">
        <v>5530.72</v>
      </c>
      <c r="J9295">
        <v>2456.0100000000002</v>
      </c>
    </row>
    <row r="9296" spans="2:10" x14ac:dyDescent="0.25">
      <c r="B9296">
        <v>40</v>
      </c>
      <c r="C9296" s="1">
        <v>43157</v>
      </c>
      <c r="D9296">
        <v>5</v>
      </c>
      <c r="E9296">
        <v>341</v>
      </c>
      <c r="F9296">
        <v>22</v>
      </c>
      <c r="G9296">
        <v>20</v>
      </c>
      <c r="H9296">
        <v>446</v>
      </c>
      <c r="I9296">
        <v>6969.37</v>
      </c>
      <c r="J9296">
        <v>2146.2800000000002</v>
      </c>
    </row>
    <row r="9297" spans="2:10" x14ac:dyDescent="0.25">
      <c r="B9297">
        <v>40</v>
      </c>
      <c r="C9297" s="1">
        <v>43164</v>
      </c>
      <c r="D9297">
        <v>5</v>
      </c>
      <c r="E9297">
        <v>343</v>
      </c>
      <c r="F9297">
        <v>50</v>
      </c>
      <c r="G9297">
        <v>23</v>
      </c>
      <c r="H9297">
        <v>188</v>
      </c>
      <c r="I9297">
        <v>7741.16</v>
      </c>
      <c r="J9297">
        <v>2858.02</v>
      </c>
    </row>
    <row r="9298" spans="2:10" x14ac:dyDescent="0.25">
      <c r="B9298">
        <v>40</v>
      </c>
      <c r="C9298" s="1">
        <v>43171</v>
      </c>
      <c r="D9298">
        <v>5</v>
      </c>
      <c r="E9298">
        <v>370</v>
      </c>
      <c r="F9298">
        <v>81</v>
      </c>
      <c r="G9298">
        <v>33</v>
      </c>
      <c r="H9298">
        <v>59</v>
      </c>
      <c r="I9298">
        <v>8006.96</v>
      </c>
      <c r="J9298">
        <v>2388.5100000000002</v>
      </c>
    </row>
    <row r="9299" spans="2:10" x14ac:dyDescent="0.25">
      <c r="B9299">
        <v>40</v>
      </c>
      <c r="C9299" s="1">
        <v>43178</v>
      </c>
      <c r="D9299">
        <v>5</v>
      </c>
      <c r="E9299">
        <v>418</v>
      </c>
      <c r="F9299">
        <v>84</v>
      </c>
      <c r="G9299">
        <v>19</v>
      </c>
      <c r="H9299">
        <v>120</v>
      </c>
      <c r="I9299">
        <v>11947.99</v>
      </c>
      <c r="J9299">
        <v>3228.15</v>
      </c>
    </row>
    <row r="9300" spans="2:10" x14ac:dyDescent="0.25">
      <c r="B9300">
        <v>40</v>
      </c>
      <c r="C9300" s="1">
        <v>43185</v>
      </c>
      <c r="D9300">
        <v>5</v>
      </c>
      <c r="E9300">
        <v>483</v>
      </c>
      <c r="F9300">
        <v>78</v>
      </c>
      <c r="G9300">
        <v>14</v>
      </c>
      <c r="H9300">
        <v>170</v>
      </c>
      <c r="I9300">
        <v>10774.44</v>
      </c>
      <c r="J9300">
        <v>3420.29</v>
      </c>
    </row>
    <row r="9301" spans="2:10" x14ac:dyDescent="0.25">
      <c r="B9301">
        <v>40</v>
      </c>
      <c r="C9301" s="1">
        <v>43192</v>
      </c>
      <c r="D9301">
        <v>5</v>
      </c>
      <c r="E9301">
        <v>547</v>
      </c>
      <c r="F9301">
        <v>66</v>
      </c>
      <c r="G9301">
        <v>19</v>
      </c>
      <c r="H9301">
        <v>40</v>
      </c>
      <c r="I9301">
        <v>12162.92</v>
      </c>
      <c r="J9301">
        <v>3566.89</v>
      </c>
    </row>
    <row r="9302" spans="2:10" x14ac:dyDescent="0.25">
      <c r="B9302">
        <v>40</v>
      </c>
      <c r="C9302" s="1">
        <v>43199</v>
      </c>
      <c r="D9302">
        <v>5</v>
      </c>
      <c r="E9302">
        <v>594</v>
      </c>
      <c r="F9302">
        <v>72</v>
      </c>
      <c r="G9302">
        <v>34</v>
      </c>
      <c r="H9302">
        <v>853</v>
      </c>
      <c r="I9302">
        <v>12014.38</v>
      </c>
      <c r="J9302">
        <v>5082.17</v>
      </c>
    </row>
    <row r="9303" spans="2:10" x14ac:dyDescent="0.25">
      <c r="B9303">
        <v>40</v>
      </c>
      <c r="C9303" s="1">
        <v>43206</v>
      </c>
      <c r="D9303">
        <v>5</v>
      </c>
      <c r="E9303">
        <v>632</v>
      </c>
      <c r="F9303">
        <v>48</v>
      </c>
      <c r="G9303">
        <v>24</v>
      </c>
      <c r="H9303">
        <v>309</v>
      </c>
      <c r="I9303">
        <v>18899.54</v>
      </c>
      <c r="J9303">
        <v>3812.79</v>
      </c>
    </row>
    <row r="9304" spans="2:10" x14ac:dyDescent="0.25">
      <c r="B9304">
        <v>40</v>
      </c>
      <c r="C9304" s="1">
        <v>43213</v>
      </c>
      <c r="D9304">
        <v>5</v>
      </c>
      <c r="E9304">
        <v>656</v>
      </c>
      <c r="F9304">
        <v>76</v>
      </c>
      <c r="G9304">
        <v>22</v>
      </c>
      <c r="H9304">
        <v>92</v>
      </c>
      <c r="I9304">
        <v>15213.97</v>
      </c>
      <c r="J9304">
        <v>4728.2299999999996</v>
      </c>
    </row>
    <row r="9305" spans="2:10" x14ac:dyDescent="0.25">
      <c r="B9305">
        <v>40</v>
      </c>
      <c r="C9305" s="1">
        <v>43220</v>
      </c>
      <c r="D9305">
        <v>5</v>
      </c>
      <c r="E9305">
        <v>710</v>
      </c>
      <c r="F9305">
        <v>86</v>
      </c>
      <c r="G9305">
        <v>16</v>
      </c>
      <c r="H9305">
        <v>385</v>
      </c>
      <c r="I9305">
        <v>19389.05</v>
      </c>
      <c r="J9305">
        <v>4829.6099999999997</v>
      </c>
    </row>
    <row r="9306" spans="2:10" x14ac:dyDescent="0.25">
      <c r="B9306">
        <v>40</v>
      </c>
      <c r="C9306" s="1">
        <v>43227</v>
      </c>
      <c r="D9306">
        <v>5</v>
      </c>
      <c r="E9306">
        <v>780</v>
      </c>
      <c r="F9306">
        <v>86</v>
      </c>
      <c r="G9306">
        <v>21</v>
      </c>
      <c r="H9306">
        <v>14</v>
      </c>
      <c r="I9306">
        <v>15162.4</v>
      </c>
      <c r="J9306">
        <v>5375.73</v>
      </c>
    </row>
    <row r="9307" spans="2:10" x14ac:dyDescent="0.25">
      <c r="B9307">
        <v>40</v>
      </c>
      <c r="C9307" s="1">
        <v>43234</v>
      </c>
      <c r="D9307">
        <v>5</v>
      </c>
      <c r="E9307">
        <v>845</v>
      </c>
      <c r="F9307">
        <v>95</v>
      </c>
      <c r="G9307">
        <v>36</v>
      </c>
      <c r="H9307">
        <v>339</v>
      </c>
      <c r="I9307">
        <v>17063.3</v>
      </c>
      <c r="J9307">
        <v>5021.96</v>
      </c>
    </row>
    <row r="9308" spans="2:10" x14ac:dyDescent="0.25">
      <c r="B9308">
        <v>40</v>
      </c>
      <c r="C9308" s="1">
        <v>43241</v>
      </c>
      <c r="D9308">
        <v>5</v>
      </c>
      <c r="E9308">
        <v>904</v>
      </c>
      <c r="F9308">
        <v>76</v>
      </c>
      <c r="G9308">
        <v>21</v>
      </c>
      <c r="H9308">
        <v>1234</v>
      </c>
      <c r="I9308">
        <v>22353.59</v>
      </c>
      <c r="J9308">
        <v>6325.83</v>
      </c>
    </row>
    <row r="9309" spans="2:10" x14ac:dyDescent="0.25">
      <c r="B9309">
        <v>40</v>
      </c>
      <c r="C9309" s="1">
        <v>43248</v>
      </c>
      <c r="D9309">
        <v>5</v>
      </c>
      <c r="E9309">
        <v>959</v>
      </c>
      <c r="F9309">
        <v>101</v>
      </c>
      <c r="G9309">
        <v>15</v>
      </c>
      <c r="H9309">
        <v>395</v>
      </c>
      <c r="I9309">
        <v>12596.74</v>
      </c>
      <c r="J9309">
        <v>6461.52</v>
      </c>
    </row>
    <row r="9310" spans="2:10" x14ac:dyDescent="0.25">
      <c r="B9310">
        <v>40</v>
      </c>
      <c r="C9310" s="1">
        <v>43255</v>
      </c>
      <c r="D9310">
        <v>5</v>
      </c>
      <c r="E9310">
        <v>1045</v>
      </c>
      <c r="F9310">
        <v>82</v>
      </c>
      <c r="G9310">
        <v>31</v>
      </c>
      <c r="H9310">
        <v>421</v>
      </c>
      <c r="I9310">
        <v>19275.55</v>
      </c>
      <c r="J9310">
        <v>6042.2</v>
      </c>
    </row>
    <row r="9311" spans="2:10" x14ac:dyDescent="0.25">
      <c r="B9311">
        <v>40</v>
      </c>
      <c r="C9311" s="1">
        <v>43262</v>
      </c>
      <c r="D9311">
        <v>5</v>
      </c>
      <c r="E9311">
        <v>1096</v>
      </c>
      <c r="F9311">
        <v>106</v>
      </c>
      <c r="G9311">
        <v>20</v>
      </c>
      <c r="H9311">
        <v>119</v>
      </c>
      <c r="I9311">
        <v>9634.32</v>
      </c>
      <c r="J9311">
        <v>4844.13</v>
      </c>
    </row>
    <row r="9312" spans="2:10" x14ac:dyDescent="0.25">
      <c r="B9312">
        <v>40</v>
      </c>
      <c r="C9312" s="1">
        <v>43269</v>
      </c>
      <c r="D9312">
        <v>5</v>
      </c>
      <c r="E9312">
        <v>1182</v>
      </c>
      <c r="F9312">
        <v>66</v>
      </c>
      <c r="G9312">
        <v>30</v>
      </c>
      <c r="H9312">
        <v>47</v>
      </c>
      <c r="I9312">
        <v>14924.94</v>
      </c>
      <c r="J9312">
        <v>8682.2000000000007</v>
      </c>
    </row>
    <row r="9313" spans="2:10" x14ac:dyDescent="0.25">
      <c r="B9313">
        <v>40</v>
      </c>
      <c r="C9313" s="1">
        <v>43276</v>
      </c>
      <c r="D9313">
        <v>5</v>
      </c>
      <c r="E9313">
        <v>1218</v>
      </c>
      <c r="F9313">
        <v>58</v>
      </c>
      <c r="G9313">
        <v>22</v>
      </c>
      <c r="H9313">
        <v>385</v>
      </c>
      <c r="I9313">
        <v>31282.78</v>
      </c>
      <c r="J9313">
        <v>6116.2</v>
      </c>
    </row>
    <row r="9314" spans="2:10" x14ac:dyDescent="0.25">
      <c r="B9314">
        <v>40</v>
      </c>
      <c r="C9314" s="1">
        <v>43283</v>
      </c>
      <c r="D9314">
        <v>5</v>
      </c>
      <c r="E9314">
        <v>1254</v>
      </c>
      <c r="F9314">
        <v>102</v>
      </c>
      <c r="G9314">
        <v>28</v>
      </c>
      <c r="H9314">
        <v>147</v>
      </c>
      <c r="I9314">
        <v>30288.560000000001</v>
      </c>
      <c r="J9314">
        <v>8008.46</v>
      </c>
    </row>
    <row r="9315" spans="2:10" x14ac:dyDescent="0.25">
      <c r="B9315">
        <v>40</v>
      </c>
      <c r="C9315" s="1">
        <v>43290</v>
      </c>
      <c r="D9315">
        <v>5</v>
      </c>
      <c r="E9315">
        <v>1328</v>
      </c>
      <c r="F9315">
        <v>81</v>
      </c>
      <c r="G9315">
        <v>35</v>
      </c>
      <c r="H9315">
        <v>281</v>
      </c>
      <c r="I9315">
        <v>36369.71</v>
      </c>
      <c r="J9315">
        <v>7444.22</v>
      </c>
    </row>
    <row r="9316" spans="2:10" x14ac:dyDescent="0.25">
      <c r="B9316">
        <v>40</v>
      </c>
      <c r="C9316" s="1">
        <v>43297</v>
      </c>
      <c r="D9316">
        <v>5</v>
      </c>
      <c r="E9316">
        <v>1374</v>
      </c>
      <c r="F9316">
        <v>53</v>
      </c>
      <c r="G9316">
        <v>22</v>
      </c>
      <c r="H9316">
        <v>54</v>
      </c>
      <c r="I9316">
        <v>13158.53</v>
      </c>
      <c r="J9316">
        <v>8387.0300000000007</v>
      </c>
    </row>
    <row r="9317" spans="2:10" x14ac:dyDescent="0.25">
      <c r="B9317">
        <v>40</v>
      </c>
      <c r="C9317" s="1">
        <v>43304</v>
      </c>
      <c r="D9317">
        <v>5</v>
      </c>
      <c r="E9317">
        <v>1405</v>
      </c>
      <c r="F9317">
        <v>7</v>
      </c>
      <c r="G9317">
        <v>21</v>
      </c>
      <c r="H9317">
        <v>83</v>
      </c>
      <c r="I9317">
        <v>37592.629999999997</v>
      </c>
      <c r="J9317">
        <v>9555.42</v>
      </c>
    </row>
    <row r="9318" spans="2:10" x14ac:dyDescent="0.25">
      <c r="B9318">
        <v>40</v>
      </c>
      <c r="C9318" s="1">
        <v>43311</v>
      </c>
      <c r="D9318">
        <v>5</v>
      </c>
      <c r="E9318">
        <v>1391</v>
      </c>
      <c r="F9318">
        <v>95</v>
      </c>
      <c r="G9318">
        <v>22</v>
      </c>
      <c r="H9318">
        <v>401</v>
      </c>
      <c r="I9318">
        <v>28803.34</v>
      </c>
      <c r="J9318">
        <v>8893.2999999999993</v>
      </c>
    </row>
    <row r="9319" spans="2:10" x14ac:dyDescent="0.25">
      <c r="B9319">
        <v>40</v>
      </c>
      <c r="C9319" s="1">
        <v>43318</v>
      </c>
      <c r="D9319">
        <v>5</v>
      </c>
      <c r="E9319">
        <v>1464</v>
      </c>
      <c r="F9319">
        <v>108</v>
      </c>
      <c r="G9319">
        <v>26</v>
      </c>
      <c r="H9319">
        <v>938</v>
      </c>
      <c r="I9319">
        <v>43233.32</v>
      </c>
      <c r="J9319">
        <v>8756.1200000000008</v>
      </c>
    </row>
    <row r="9320" spans="2:10" x14ac:dyDescent="0.25">
      <c r="B9320">
        <v>40</v>
      </c>
      <c r="C9320" s="1">
        <v>43325</v>
      </c>
      <c r="D9320">
        <v>5</v>
      </c>
      <c r="E9320">
        <v>1546</v>
      </c>
      <c r="F9320">
        <v>85</v>
      </c>
      <c r="G9320">
        <v>14</v>
      </c>
      <c r="H9320">
        <v>185</v>
      </c>
      <c r="I9320">
        <v>35349.18</v>
      </c>
      <c r="J9320">
        <v>11422.2</v>
      </c>
    </row>
    <row r="9321" spans="2:10" x14ac:dyDescent="0.25">
      <c r="B9321">
        <v>40</v>
      </c>
      <c r="C9321" s="1">
        <v>43332</v>
      </c>
      <c r="D9321">
        <v>5</v>
      </c>
      <c r="E9321">
        <v>1617</v>
      </c>
      <c r="F9321">
        <v>109</v>
      </c>
      <c r="G9321">
        <v>28</v>
      </c>
      <c r="H9321">
        <v>1026</v>
      </c>
      <c r="I9321">
        <v>36391.629999999997</v>
      </c>
      <c r="J9321">
        <v>11260.29</v>
      </c>
    </row>
    <row r="9322" spans="2:10" x14ac:dyDescent="0.25">
      <c r="B9322">
        <v>40</v>
      </c>
      <c r="C9322" s="1">
        <v>43339</v>
      </c>
      <c r="D9322">
        <v>5</v>
      </c>
      <c r="E9322">
        <v>1698</v>
      </c>
      <c r="F9322">
        <v>78</v>
      </c>
      <c r="G9322">
        <v>19</v>
      </c>
      <c r="H9322">
        <v>474</v>
      </c>
      <c r="I9322">
        <v>27394.39</v>
      </c>
      <c r="J9322">
        <v>10096.69</v>
      </c>
    </row>
    <row r="9323" spans="2:10" x14ac:dyDescent="0.25">
      <c r="B9323">
        <v>40</v>
      </c>
      <c r="C9323" s="1">
        <v>43346</v>
      </c>
      <c r="D9323">
        <v>5</v>
      </c>
      <c r="E9323">
        <v>1757</v>
      </c>
      <c r="F9323">
        <v>101</v>
      </c>
      <c r="G9323">
        <v>22</v>
      </c>
      <c r="H9323">
        <v>1294</v>
      </c>
      <c r="I9323">
        <v>21400.39</v>
      </c>
      <c r="J9323">
        <v>8787.07</v>
      </c>
    </row>
    <row r="9324" spans="2:10" x14ac:dyDescent="0.25">
      <c r="B9324">
        <v>40</v>
      </c>
      <c r="C9324" s="1">
        <v>43353</v>
      </c>
      <c r="D9324">
        <v>5</v>
      </c>
      <c r="E9324">
        <v>1836</v>
      </c>
      <c r="F9324">
        <v>91</v>
      </c>
      <c r="G9324">
        <v>33</v>
      </c>
      <c r="H9324">
        <v>544</v>
      </c>
      <c r="I9324">
        <v>42076.14</v>
      </c>
      <c r="J9324">
        <v>9686.98</v>
      </c>
    </row>
    <row r="9325" spans="2:10" x14ac:dyDescent="0.25">
      <c r="B9325">
        <v>40</v>
      </c>
      <c r="C9325" s="1">
        <v>43360</v>
      </c>
      <c r="D9325">
        <v>5</v>
      </c>
      <c r="E9325">
        <v>1894</v>
      </c>
      <c r="F9325">
        <v>72</v>
      </c>
      <c r="G9325">
        <v>23</v>
      </c>
      <c r="H9325">
        <v>405</v>
      </c>
      <c r="I9325">
        <v>22738.89</v>
      </c>
      <c r="J9325">
        <v>14983.62</v>
      </c>
    </row>
    <row r="9326" spans="2:10" x14ac:dyDescent="0.25">
      <c r="B9326">
        <v>40</v>
      </c>
      <c r="C9326" s="1">
        <v>43367</v>
      </c>
      <c r="D9326">
        <v>5</v>
      </c>
      <c r="E9326">
        <v>1943</v>
      </c>
      <c r="F9326">
        <v>121</v>
      </c>
      <c r="G9326">
        <v>25</v>
      </c>
      <c r="H9326">
        <v>1501</v>
      </c>
      <c r="I9326">
        <v>37660.89</v>
      </c>
      <c r="J9326">
        <v>11891.48</v>
      </c>
    </row>
    <row r="9327" spans="2:10" x14ac:dyDescent="0.25">
      <c r="B9327">
        <v>40</v>
      </c>
      <c r="C9327" s="1">
        <v>43101</v>
      </c>
      <c r="D9327">
        <v>6</v>
      </c>
      <c r="E9327">
        <v>0</v>
      </c>
      <c r="F9327">
        <v>118</v>
      </c>
      <c r="G9327">
        <v>22</v>
      </c>
      <c r="H9327">
        <v>45</v>
      </c>
      <c r="I9327">
        <v>785.27</v>
      </c>
      <c r="J9327">
        <v>230.61</v>
      </c>
    </row>
    <row r="9328" spans="2:10" x14ac:dyDescent="0.25">
      <c r="B9328">
        <v>40</v>
      </c>
      <c r="C9328" s="1">
        <v>43108</v>
      </c>
      <c r="D9328">
        <v>6</v>
      </c>
      <c r="E9328">
        <v>96</v>
      </c>
      <c r="F9328">
        <v>98</v>
      </c>
      <c r="G9328">
        <v>36</v>
      </c>
      <c r="H9328">
        <v>70</v>
      </c>
      <c r="I9328">
        <v>701.78</v>
      </c>
      <c r="J9328">
        <v>384.08</v>
      </c>
    </row>
    <row r="9329" spans="2:10" x14ac:dyDescent="0.25">
      <c r="B9329">
        <v>40</v>
      </c>
      <c r="C9329" s="1">
        <v>43115</v>
      </c>
      <c r="D9329">
        <v>6</v>
      </c>
      <c r="E9329">
        <v>158</v>
      </c>
      <c r="F9329">
        <v>91</v>
      </c>
      <c r="G9329">
        <v>39</v>
      </c>
      <c r="H9329">
        <v>158</v>
      </c>
      <c r="I9329">
        <v>1877.36</v>
      </c>
      <c r="J9329">
        <v>503.22</v>
      </c>
    </row>
    <row r="9330" spans="2:10" x14ac:dyDescent="0.25">
      <c r="B9330">
        <v>40</v>
      </c>
      <c r="C9330" s="1">
        <v>43122</v>
      </c>
      <c r="D9330">
        <v>6</v>
      </c>
      <c r="E9330">
        <v>210</v>
      </c>
      <c r="F9330">
        <v>65</v>
      </c>
      <c r="G9330">
        <v>33</v>
      </c>
      <c r="H9330">
        <v>26</v>
      </c>
      <c r="I9330">
        <v>210.82</v>
      </c>
      <c r="J9330">
        <v>557.15</v>
      </c>
    </row>
    <row r="9331" spans="2:10" x14ac:dyDescent="0.25">
      <c r="B9331">
        <v>40</v>
      </c>
      <c r="C9331" s="1">
        <v>43129</v>
      </c>
      <c r="D9331">
        <v>6</v>
      </c>
      <c r="E9331">
        <v>242</v>
      </c>
      <c r="F9331">
        <v>54</v>
      </c>
      <c r="G9331">
        <v>18</v>
      </c>
      <c r="H9331">
        <v>4</v>
      </c>
      <c r="I9331">
        <v>2566.4899999999998</v>
      </c>
      <c r="J9331">
        <v>644.44000000000005</v>
      </c>
    </row>
    <row r="9332" spans="2:10" x14ac:dyDescent="0.25">
      <c r="B9332">
        <v>40</v>
      </c>
      <c r="C9332" s="1">
        <v>43136</v>
      </c>
      <c r="D9332">
        <v>6</v>
      </c>
      <c r="E9332">
        <v>278</v>
      </c>
      <c r="F9332">
        <v>84</v>
      </c>
      <c r="G9332">
        <v>27</v>
      </c>
      <c r="H9332">
        <v>457</v>
      </c>
      <c r="I9332">
        <v>2887.18</v>
      </c>
      <c r="J9332">
        <v>711.55</v>
      </c>
    </row>
    <row r="9333" spans="2:10" x14ac:dyDescent="0.25">
      <c r="B9333">
        <v>40</v>
      </c>
      <c r="C9333" s="1">
        <v>43143</v>
      </c>
      <c r="D9333">
        <v>6</v>
      </c>
      <c r="E9333">
        <v>335</v>
      </c>
      <c r="F9333">
        <v>109</v>
      </c>
      <c r="G9333">
        <v>43</v>
      </c>
      <c r="H9333">
        <v>92</v>
      </c>
      <c r="I9333">
        <v>4542.01</v>
      </c>
      <c r="J9333">
        <v>947</v>
      </c>
    </row>
    <row r="9334" spans="2:10" x14ac:dyDescent="0.25">
      <c r="B9334">
        <v>40</v>
      </c>
      <c r="C9334" s="1">
        <v>43150</v>
      </c>
      <c r="D9334">
        <v>6</v>
      </c>
      <c r="E9334">
        <v>401</v>
      </c>
      <c r="F9334">
        <v>97</v>
      </c>
      <c r="G9334">
        <v>15</v>
      </c>
      <c r="H9334">
        <v>99</v>
      </c>
      <c r="I9334">
        <v>2994.84</v>
      </c>
      <c r="J9334">
        <v>968.68</v>
      </c>
    </row>
    <row r="9335" spans="2:10" x14ac:dyDescent="0.25">
      <c r="B9335">
        <v>40</v>
      </c>
      <c r="C9335" s="1">
        <v>43157</v>
      </c>
      <c r="D9335">
        <v>6</v>
      </c>
      <c r="E9335">
        <v>483</v>
      </c>
      <c r="F9335">
        <v>120</v>
      </c>
      <c r="G9335">
        <v>13</v>
      </c>
      <c r="H9335">
        <v>366</v>
      </c>
      <c r="I9335">
        <v>5758.8</v>
      </c>
      <c r="J9335">
        <v>1276.8599999999999</v>
      </c>
    </row>
    <row r="9336" spans="2:10" x14ac:dyDescent="0.25">
      <c r="B9336">
        <v>40</v>
      </c>
      <c r="C9336" s="1">
        <v>43164</v>
      </c>
      <c r="D9336">
        <v>6</v>
      </c>
      <c r="E9336">
        <v>590</v>
      </c>
      <c r="F9336">
        <v>87</v>
      </c>
      <c r="G9336">
        <v>27</v>
      </c>
      <c r="H9336">
        <v>52</v>
      </c>
      <c r="I9336">
        <v>375.66</v>
      </c>
      <c r="J9336">
        <v>1287.76</v>
      </c>
    </row>
    <row r="9337" spans="2:10" x14ac:dyDescent="0.25">
      <c r="B9337">
        <v>40</v>
      </c>
      <c r="C9337" s="1">
        <v>43171</v>
      </c>
      <c r="D9337">
        <v>6</v>
      </c>
      <c r="E9337">
        <v>650</v>
      </c>
      <c r="F9337">
        <v>57</v>
      </c>
      <c r="G9337">
        <v>13</v>
      </c>
      <c r="H9337">
        <v>87</v>
      </c>
      <c r="I9337">
        <v>8775.84</v>
      </c>
      <c r="J9337">
        <v>1409.06</v>
      </c>
    </row>
    <row r="9338" spans="2:10" x14ac:dyDescent="0.25">
      <c r="B9338">
        <v>40</v>
      </c>
      <c r="C9338" s="1">
        <v>43178</v>
      </c>
      <c r="D9338">
        <v>6</v>
      </c>
      <c r="E9338">
        <v>694</v>
      </c>
      <c r="F9338">
        <v>79</v>
      </c>
      <c r="G9338">
        <v>18</v>
      </c>
      <c r="H9338">
        <v>200</v>
      </c>
      <c r="I9338">
        <v>6625.72</v>
      </c>
      <c r="J9338">
        <v>1580.06</v>
      </c>
    </row>
    <row r="9339" spans="2:10" x14ac:dyDescent="0.25">
      <c r="B9339">
        <v>40</v>
      </c>
      <c r="C9339" s="1">
        <v>43185</v>
      </c>
      <c r="D9339">
        <v>6</v>
      </c>
      <c r="E9339">
        <v>755</v>
      </c>
      <c r="F9339">
        <v>91</v>
      </c>
      <c r="G9339">
        <v>15</v>
      </c>
      <c r="H9339">
        <v>31</v>
      </c>
      <c r="I9339">
        <v>3785.07</v>
      </c>
      <c r="J9339">
        <v>1679.53</v>
      </c>
    </row>
    <row r="9340" spans="2:10" x14ac:dyDescent="0.25">
      <c r="B9340">
        <v>40</v>
      </c>
      <c r="C9340" s="1">
        <v>43192</v>
      </c>
      <c r="D9340">
        <v>6</v>
      </c>
      <c r="E9340">
        <v>831</v>
      </c>
      <c r="F9340">
        <v>53</v>
      </c>
      <c r="G9340">
        <v>9</v>
      </c>
      <c r="H9340">
        <v>904</v>
      </c>
      <c r="I9340">
        <v>5946.8</v>
      </c>
      <c r="J9340">
        <v>1753.31</v>
      </c>
    </row>
    <row r="9341" spans="2:10" x14ac:dyDescent="0.25">
      <c r="B9341">
        <v>40</v>
      </c>
      <c r="C9341" s="1">
        <v>43199</v>
      </c>
      <c r="D9341">
        <v>6</v>
      </c>
      <c r="E9341">
        <v>875</v>
      </c>
      <c r="F9341">
        <v>85</v>
      </c>
      <c r="G9341">
        <v>34</v>
      </c>
      <c r="H9341">
        <v>782</v>
      </c>
      <c r="I9341">
        <v>10013.030000000001</v>
      </c>
      <c r="J9341">
        <v>1965.43</v>
      </c>
    </row>
    <row r="9342" spans="2:10" x14ac:dyDescent="0.25">
      <c r="B9342">
        <v>40</v>
      </c>
      <c r="C9342" s="1">
        <v>43206</v>
      </c>
      <c r="D9342">
        <v>6</v>
      </c>
      <c r="E9342">
        <v>926</v>
      </c>
      <c r="F9342">
        <v>70</v>
      </c>
      <c r="G9342">
        <v>28</v>
      </c>
      <c r="H9342">
        <v>34</v>
      </c>
      <c r="I9342">
        <v>15343.98</v>
      </c>
      <c r="J9342">
        <v>2045.84</v>
      </c>
    </row>
    <row r="9343" spans="2:10" x14ac:dyDescent="0.25">
      <c r="B9343">
        <v>40</v>
      </c>
      <c r="C9343" s="1">
        <v>43213</v>
      </c>
      <c r="D9343">
        <v>6</v>
      </c>
      <c r="E9343">
        <v>968</v>
      </c>
      <c r="F9343">
        <v>79</v>
      </c>
      <c r="G9343">
        <v>23</v>
      </c>
      <c r="H9343">
        <v>756</v>
      </c>
      <c r="I9343">
        <v>5218.3500000000004</v>
      </c>
      <c r="J9343">
        <v>2250</v>
      </c>
    </row>
    <row r="9344" spans="2:10" x14ac:dyDescent="0.25">
      <c r="B9344">
        <v>40</v>
      </c>
      <c r="C9344" s="1">
        <v>43220</v>
      </c>
      <c r="D9344">
        <v>6</v>
      </c>
      <c r="E9344">
        <v>1024</v>
      </c>
      <c r="F9344">
        <v>95</v>
      </c>
      <c r="G9344">
        <v>28</v>
      </c>
      <c r="H9344">
        <v>216</v>
      </c>
      <c r="I9344">
        <v>5543.42</v>
      </c>
      <c r="J9344">
        <v>2256.75</v>
      </c>
    </row>
    <row r="9345" spans="2:10" x14ac:dyDescent="0.25">
      <c r="B9345">
        <v>40</v>
      </c>
      <c r="C9345" s="1">
        <v>43227</v>
      </c>
      <c r="D9345">
        <v>6</v>
      </c>
      <c r="E9345">
        <v>1091</v>
      </c>
      <c r="F9345">
        <v>79</v>
      </c>
      <c r="G9345">
        <v>21</v>
      </c>
      <c r="H9345">
        <v>3168</v>
      </c>
      <c r="I9345">
        <v>4815.78</v>
      </c>
      <c r="J9345">
        <v>2107.75</v>
      </c>
    </row>
    <row r="9346" spans="2:10" x14ac:dyDescent="0.25">
      <c r="B9346">
        <v>40</v>
      </c>
      <c r="C9346" s="1">
        <v>43234</v>
      </c>
      <c r="D9346">
        <v>6</v>
      </c>
      <c r="E9346">
        <v>1149</v>
      </c>
      <c r="F9346">
        <v>88</v>
      </c>
      <c r="G9346">
        <v>27</v>
      </c>
      <c r="H9346">
        <v>1375</v>
      </c>
      <c r="I9346">
        <v>9097.49</v>
      </c>
      <c r="J9346">
        <v>2315.4499999999998</v>
      </c>
    </row>
    <row r="9347" spans="2:10" x14ac:dyDescent="0.25">
      <c r="B9347">
        <v>40</v>
      </c>
      <c r="C9347" s="1">
        <v>43241</v>
      </c>
      <c r="D9347">
        <v>6</v>
      </c>
      <c r="E9347">
        <v>1210</v>
      </c>
      <c r="F9347">
        <v>49</v>
      </c>
      <c r="G9347">
        <v>18</v>
      </c>
      <c r="H9347">
        <v>572</v>
      </c>
      <c r="I9347">
        <v>16094.51</v>
      </c>
      <c r="J9347">
        <v>2604.7800000000002</v>
      </c>
    </row>
    <row r="9348" spans="2:10" x14ac:dyDescent="0.25">
      <c r="B9348">
        <v>40</v>
      </c>
      <c r="C9348" s="1">
        <v>43248</v>
      </c>
      <c r="D9348">
        <v>6</v>
      </c>
      <c r="E9348">
        <v>1241</v>
      </c>
      <c r="F9348">
        <v>105</v>
      </c>
      <c r="G9348">
        <v>18</v>
      </c>
      <c r="H9348">
        <v>1506</v>
      </c>
      <c r="I9348">
        <v>9255.68</v>
      </c>
      <c r="J9348">
        <v>2757.79</v>
      </c>
    </row>
    <row r="9349" spans="2:10" x14ac:dyDescent="0.25">
      <c r="B9349">
        <v>40</v>
      </c>
      <c r="C9349" s="1">
        <v>43255</v>
      </c>
      <c r="D9349">
        <v>6</v>
      </c>
      <c r="E9349">
        <v>1328</v>
      </c>
      <c r="F9349">
        <v>100</v>
      </c>
      <c r="G9349">
        <v>17</v>
      </c>
      <c r="H9349">
        <v>241</v>
      </c>
      <c r="I9349">
        <v>15624.09</v>
      </c>
      <c r="J9349">
        <v>3001.6</v>
      </c>
    </row>
    <row r="9350" spans="2:10" x14ac:dyDescent="0.25">
      <c r="B9350">
        <v>40</v>
      </c>
      <c r="C9350" s="1">
        <v>43262</v>
      </c>
      <c r="D9350">
        <v>6</v>
      </c>
      <c r="E9350">
        <v>1411</v>
      </c>
      <c r="F9350">
        <v>91</v>
      </c>
      <c r="G9350">
        <v>26</v>
      </c>
      <c r="H9350">
        <v>1566</v>
      </c>
      <c r="I9350">
        <v>14599.96</v>
      </c>
      <c r="J9350">
        <v>3033.67</v>
      </c>
    </row>
    <row r="9351" spans="2:10" x14ac:dyDescent="0.25">
      <c r="B9351">
        <v>40</v>
      </c>
      <c r="C9351" s="1">
        <v>43269</v>
      </c>
      <c r="D9351">
        <v>6</v>
      </c>
      <c r="E9351">
        <v>1476</v>
      </c>
      <c r="F9351">
        <v>79</v>
      </c>
      <c r="G9351">
        <v>24</v>
      </c>
      <c r="H9351">
        <v>396</v>
      </c>
      <c r="I9351">
        <v>16649.04</v>
      </c>
      <c r="J9351">
        <v>2869.58</v>
      </c>
    </row>
    <row r="9352" spans="2:10" x14ac:dyDescent="0.25">
      <c r="B9352">
        <v>40</v>
      </c>
      <c r="C9352" s="1">
        <v>43276</v>
      </c>
      <c r="D9352">
        <v>6</v>
      </c>
      <c r="E9352">
        <v>1531</v>
      </c>
      <c r="F9352">
        <v>80</v>
      </c>
      <c r="G9352">
        <v>17</v>
      </c>
      <c r="H9352">
        <v>1042</v>
      </c>
      <c r="I9352">
        <v>18780.59</v>
      </c>
      <c r="J9352">
        <v>3300.32</v>
      </c>
    </row>
    <row r="9353" spans="2:10" x14ac:dyDescent="0.25">
      <c r="B9353">
        <v>40</v>
      </c>
      <c r="C9353" s="1">
        <v>43283</v>
      </c>
      <c r="D9353">
        <v>6</v>
      </c>
      <c r="E9353">
        <v>1594</v>
      </c>
      <c r="F9353">
        <v>97</v>
      </c>
      <c r="G9353">
        <v>10</v>
      </c>
      <c r="H9353">
        <v>835</v>
      </c>
      <c r="I9353">
        <v>15230.95</v>
      </c>
      <c r="J9353">
        <v>3408.02</v>
      </c>
    </row>
    <row r="9354" spans="2:10" x14ac:dyDescent="0.25">
      <c r="B9354">
        <v>40</v>
      </c>
      <c r="C9354" s="1">
        <v>43290</v>
      </c>
      <c r="D9354">
        <v>6</v>
      </c>
      <c r="E9354">
        <v>1681</v>
      </c>
      <c r="F9354">
        <v>49</v>
      </c>
      <c r="G9354">
        <v>21</v>
      </c>
      <c r="H9354">
        <v>586</v>
      </c>
      <c r="I9354">
        <v>47.38</v>
      </c>
      <c r="J9354">
        <v>3284.2</v>
      </c>
    </row>
    <row r="9355" spans="2:10" x14ac:dyDescent="0.25">
      <c r="B9355">
        <v>40</v>
      </c>
      <c r="C9355" s="1">
        <v>43297</v>
      </c>
      <c r="D9355">
        <v>6</v>
      </c>
      <c r="E9355">
        <v>1709</v>
      </c>
      <c r="F9355">
        <v>76</v>
      </c>
      <c r="G9355">
        <v>33</v>
      </c>
      <c r="H9355">
        <v>642</v>
      </c>
      <c r="I9355">
        <v>1762.84</v>
      </c>
      <c r="J9355">
        <v>3601.09</v>
      </c>
    </row>
    <row r="9356" spans="2:10" x14ac:dyDescent="0.25">
      <c r="B9356">
        <v>40</v>
      </c>
      <c r="C9356" s="1">
        <v>43304</v>
      </c>
      <c r="D9356">
        <v>6</v>
      </c>
      <c r="E9356">
        <v>1752</v>
      </c>
      <c r="F9356">
        <v>97</v>
      </c>
      <c r="G9356">
        <v>36</v>
      </c>
      <c r="H9356">
        <v>854</v>
      </c>
      <c r="I9356">
        <v>10794.4</v>
      </c>
      <c r="J9356">
        <v>3504.65</v>
      </c>
    </row>
    <row r="9357" spans="2:10" x14ac:dyDescent="0.25">
      <c r="B9357">
        <v>40</v>
      </c>
      <c r="C9357" s="1">
        <v>43311</v>
      </c>
      <c r="D9357">
        <v>6</v>
      </c>
      <c r="E9357">
        <v>1813</v>
      </c>
      <c r="F9357">
        <v>121</v>
      </c>
      <c r="G9357">
        <v>5</v>
      </c>
      <c r="H9357">
        <v>21</v>
      </c>
      <c r="I9357">
        <v>16899.41</v>
      </c>
      <c r="J9357">
        <v>3721.93</v>
      </c>
    </row>
    <row r="9358" spans="2:10" x14ac:dyDescent="0.25">
      <c r="B9358">
        <v>40</v>
      </c>
      <c r="C9358" s="1">
        <v>43318</v>
      </c>
      <c r="D9358">
        <v>6</v>
      </c>
      <c r="E9358">
        <v>1929</v>
      </c>
      <c r="F9358">
        <v>67</v>
      </c>
      <c r="G9358">
        <v>17</v>
      </c>
      <c r="H9358">
        <v>242</v>
      </c>
      <c r="I9358">
        <v>24365.919999999998</v>
      </c>
      <c r="J9358">
        <v>4195.53</v>
      </c>
    </row>
    <row r="9359" spans="2:10" x14ac:dyDescent="0.25">
      <c r="B9359">
        <v>40</v>
      </c>
      <c r="C9359" s="1">
        <v>43325</v>
      </c>
      <c r="D9359">
        <v>6</v>
      </c>
      <c r="E9359">
        <v>1979</v>
      </c>
      <c r="F9359">
        <v>73</v>
      </c>
      <c r="G9359">
        <v>20</v>
      </c>
      <c r="H9359">
        <v>1919</v>
      </c>
      <c r="I9359">
        <v>18115.2</v>
      </c>
      <c r="J9359">
        <v>4194.9399999999996</v>
      </c>
    </row>
    <row r="9360" spans="2:10" x14ac:dyDescent="0.25">
      <c r="B9360">
        <v>40</v>
      </c>
      <c r="C9360" s="1">
        <v>43332</v>
      </c>
      <c r="D9360">
        <v>6</v>
      </c>
      <c r="E9360">
        <v>2032</v>
      </c>
      <c r="F9360">
        <v>118</v>
      </c>
      <c r="G9360">
        <v>26</v>
      </c>
      <c r="H9360">
        <v>94</v>
      </c>
      <c r="I9360">
        <v>15415.87</v>
      </c>
      <c r="J9360">
        <v>4465.62</v>
      </c>
    </row>
    <row r="9361" spans="2:10" x14ac:dyDescent="0.25">
      <c r="B9361">
        <v>40</v>
      </c>
      <c r="C9361" s="1">
        <v>43339</v>
      </c>
      <c r="D9361">
        <v>6</v>
      </c>
      <c r="E9361">
        <v>2124</v>
      </c>
      <c r="F9361">
        <v>46</v>
      </c>
      <c r="G9361">
        <v>30</v>
      </c>
      <c r="H9361">
        <v>80</v>
      </c>
      <c r="I9361">
        <v>10446.540000000001</v>
      </c>
      <c r="J9361">
        <v>4282.6099999999997</v>
      </c>
    </row>
    <row r="9362" spans="2:10" x14ac:dyDescent="0.25">
      <c r="B9362">
        <v>40</v>
      </c>
      <c r="C9362" s="1">
        <v>43346</v>
      </c>
      <c r="D9362">
        <v>6</v>
      </c>
      <c r="E9362">
        <v>2140</v>
      </c>
      <c r="F9362">
        <v>82</v>
      </c>
      <c r="G9362">
        <v>27</v>
      </c>
      <c r="H9362">
        <v>239</v>
      </c>
      <c r="I9362">
        <v>24100.73</v>
      </c>
      <c r="J9362">
        <v>4573.91</v>
      </c>
    </row>
    <row r="9363" spans="2:10" x14ac:dyDescent="0.25">
      <c r="B9363">
        <v>40</v>
      </c>
      <c r="C9363" s="1">
        <v>43353</v>
      </c>
      <c r="D9363">
        <v>6</v>
      </c>
      <c r="E9363">
        <v>2195</v>
      </c>
      <c r="F9363">
        <v>81</v>
      </c>
      <c r="G9363">
        <v>29</v>
      </c>
      <c r="H9363">
        <v>803</v>
      </c>
      <c r="I9363">
        <v>1909.52</v>
      </c>
      <c r="J9363">
        <v>4561.22</v>
      </c>
    </row>
    <row r="9364" spans="2:10" x14ac:dyDescent="0.25">
      <c r="B9364">
        <v>40</v>
      </c>
      <c r="C9364" s="1">
        <v>43360</v>
      </c>
      <c r="D9364">
        <v>6</v>
      </c>
      <c r="E9364">
        <v>2247</v>
      </c>
      <c r="F9364">
        <v>66</v>
      </c>
      <c r="G9364">
        <v>24</v>
      </c>
      <c r="H9364">
        <v>1797</v>
      </c>
      <c r="I9364">
        <v>24075.19</v>
      </c>
      <c r="J9364">
        <v>4749.0600000000004</v>
      </c>
    </row>
    <row r="9365" spans="2:10" x14ac:dyDescent="0.25">
      <c r="B9365">
        <v>40</v>
      </c>
      <c r="C9365" s="1">
        <v>43367</v>
      </c>
      <c r="D9365">
        <v>6</v>
      </c>
      <c r="E9365">
        <v>2289</v>
      </c>
      <c r="F9365">
        <v>65</v>
      </c>
      <c r="G9365">
        <v>31</v>
      </c>
      <c r="H9365">
        <v>392</v>
      </c>
      <c r="I9365">
        <v>16384.759999999998</v>
      </c>
      <c r="J9365">
        <v>4692.12</v>
      </c>
    </row>
    <row r="9366" spans="2:10" x14ac:dyDescent="0.25">
      <c r="B9366">
        <v>41</v>
      </c>
      <c r="C9366" s="1">
        <v>43101</v>
      </c>
      <c r="D9366">
        <v>1</v>
      </c>
      <c r="E9366">
        <v>0</v>
      </c>
      <c r="F9366">
        <v>128</v>
      </c>
      <c r="G9366">
        <v>30</v>
      </c>
      <c r="H9366">
        <v>157</v>
      </c>
      <c r="I9366">
        <v>1452.92</v>
      </c>
      <c r="J9366">
        <v>304.51</v>
      </c>
    </row>
    <row r="9367" spans="2:10" x14ac:dyDescent="0.25">
      <c r="B9367">
        <v>41</v>
      </c>
      <c r="C9367" s="1">
        <v>43108</v>
      </c>
      <c r="D9367">
        <v>1</v>
      </c>
      <c r="E9367">
        <v>98</v>
      </c>
      <c r="F9367">
        <v>109</v>
      </c>
      <c r="G9367">
        <v>12</v>
      </c>
      <c r="H9367">
        <v>32</v>
      </c>
      <c r="I9367">
        <v>1355.42</v>
      </c>
      <c r="J9367">
        <v>421.98</v>
      </c>
    </row>
    <row r="9368" spans="2:10" x14ac:dyDescent="0.25">
      <c r="B9368">
        <v>41</v>
      </c>
      <c r="C9368" s="1">
        <v>43115</v>
      </c>
      <c r="D9368">
        <v>1</v>
      </c>
      <c r="E9368">
        <v>195</v>
      </c>
      <c r="F9368">
        <v>100</v>
      </c>
      <c r="G9368">
        <v>21</v>
      </c>
      <c r="H9368">
        <v>372</v>
      </c>
      <c r="I9368">
        <v>1736.95</v>
      </c>
      <c r="J9368">
        <v>539.04</v>
      </c>
    </row>
    <row r="9369" spans="2:10" x14ac:dyDescent="0.25">
      <c r="B9369">
        <v>41</v>
      </c>
      <c r="C9369" s="1">
        <v>43122</v>
      </c>
      <c r="D9369">
        <v>1</v>
      </c>
      <c r="E9369">
        <v>274</v>
      </c>
      <c r="F9369">
        <v>48</v>
      </c>
      <c r="G9369">
        <v>19</v>
      </c>
      <c r="H9369">
        <v>100</v>
      </c>
      <c r="I9369">
        <v>1354.4</v>
      </c>
      <c r="J9369">
        <v>1002.06</v>
      </c>
    </row>
    <row r="9370" spans="2:10" x14ac:dyDescent="0.25">
      <c r="B9370">
        <v>41</v>
      </c>
      <c r="C9370" s="1">
        <v>43129</v>
      </c>
      <c r="D9370">
        <v>1</v>
      </c>
      <c r="E9370">
        <v>303</v>
      </c>
      <c r="F9370">
        <v>96</v>
      </c>
      <c r="G9370">
        <v>18</v>
      </c>
      <c r="H9370">
        <v>322</v>
      </c>
      <c r="I9370">
        <v>2694.31</v>
      </c>
      <c r="J9370">
        <v>978.68</v>
      </c>
    </row>
    <row r="9371" spans="2:10" x14ac:dyDescent="0.25">
      <c r="B9371">
        <v>41</v>
      </c>
      <c r="C9371" s="1">
        <v>43136</v>
      </c>
      <c r="D9371">
        <v>1</v>
      </c>
      <c r="E9371">
        <v>381</v>
      </c>
      <c r="F9371">
        <v>67</v>
      </c>
      <c r="G9371">
        <v>27</v>
      </c>
      <c r="H9371">
        <v>312</v>
      </c>
      <c r="I9371">
        <v>2225.12</v>
      </c>
      <c r="J9371">
        <v>743.22</v>
      </c>
    </row>
    <row r="9372" spans="2:10" x14ac:dyDescent="0.25">
      <c r="B9372">
        <v>41</v>
      </c>
      <c r="C9372" s="1">
        <v>43143</v>
      </c>
      <c r="D9372">
        <v>1</v>
      </c>
      <c r="E9372">
        <v>421</v>
      </c>
      <c r="F9372">
        <v>58</v>
      </c>
      <c r="G9372">
        <v>17</v>
      </c>
      <c r="H9372">
        <v>336</v>
      </c>
      <c r="I9372">
        <v>3936.77</v>
      </c>
      <c r="J9372">
        <v>814.32</v>
      </c>
    </row>
    <row r="9373" spans="2:10" x14ac:dyDescent="0.25">
      <c r="B9373">
        <v>41</v>
      </c>
      <c r="C9373" s="1">
        <v>43150</v>
      </c>
      <c r="D9373">
        <v>1</v>
      </c>
      <c r="E9373">
        <v>462</v>
      </c>
      <c r="F9373">
        <v>103</v>
      </c>
      <c r="G9373">
        <v>24</v>
      </c>
      <c r="H9373">
        <v>254</v>
      </c>
      <c r="I9373">
        <v>2572.42</v>
      </c>
      <c r="J9373">
        <v>686.99</v>
      </c>
    </row>
    <row r="9374" spans="2:10" x14ac:dyDescent="0.25">
      <c r="B9374">
        <v>41</v>
      </c>
      <c r="C9374" s="1">
        <v>43157</v>
      </c>
      <c r="D9374">
        <v>1</v>
      </c>
      <c r="E9374">
        <v>541</v>
      </c>
      <c r="F9374">
        <v>118</v>
      </c>
      <c r="G9374">
        <v>35</v>
      </c>
      <c r="H9374">
        <v>273</v>
      </c>
      <c r="I9374">
        <v>3467.35</v>
      </c>
      <c r="J9374">
        <v>1550.46</v>
      </c>
    </row>
    <row r="9375" spans="2:10" x14ac:dyDescent="0.25">
      <c r="B9375">
        <v>41</v>
      </c>
      <c r="C9375" s="1">
        <v>43164</v>
      </c>
      <c r="D9375">
        <v>1</v>
      </c>
      <c r="E9375">
        <v>624</v>
      </c>
      <c r="F9375">
        <v>88</v>
      </c>
      <c r="G9375">
        <v>18</v>
      </c>
      <c r="H9375">
        <v>273</v>
      </c>
      <c r="I9375">
        <v>3536.84</v>
      </c>
      <c r="J9375">
        <v>1715.48</v>
      </c>
    </row>
    <row r="9376" spans="2:10" x14ac:dyDescent="0.25">
      <c r="B9376">
        <v>41</v>
      </c>
      <c r="C9376" s="1">
        <v>43171</v>
      </c>
      <c r="D9376">
        <v>1</v>
      </c>
      <c r="E9376">
        <v>694</v>
      </c>
      <c r="F9376">
        <v>97</v>
      </c>
      <c r="G9376">
        <v>34</v>
      </c>
      <c r="H9376">
        <v>914</v>
      </c>
      <c r="I9376">
        <v>5411.97</v>
      </c>
      <c r="J9376">
        <v>1854.42</v>
      </c>
    </row>
    <row r="9377" spans="2:10" x14ac:dyDescent="0.25">
      <c r="B9377">
        <v>41</v>
      </c>
      <c r="C9377" s="1">
        <v>43178</v>
      </c>
      <c r="D9377">
        <v>1</v>
      </c>
      <c r="E9377">
        <v>757</v>
      </c>
      <c r="F9377">
        <v>112</v>
      </c>
      <c r="G9377">
        <v>16</v>
      </c>
      <c r="H9377">
        <v>263</v>
      </c>
      <c r="I9377">
        <v>7103.28</v>
      </c>
      <c r="J9377">
        <v>1867.11</v>
      </c>
    </row>
    <row r="9378" spans="2:10" x14ac:dyDescent="0.25">
      <c r="B9378">
        <v>41</v>
      </c>
      <c r="C9378" s="1">
        <v>43185</v>
      </c>
      <c r="D9378">
        <v>1</v>
      </c>
      <c r="E9378">
        <v>853</v>
      </c>
      <c r="F9378">
        <v>73</v>
      </c>
      <c r="G9378">
        <v>22</v>
      </c>
      <c r="H9378">
        <v>45</v>
      </c>
      <c r="I9378">
        <v>4870.8900000000003</v>
      </c>
      <c r="J9378">
        <v>1599.97</v>
      </c>
    </row>
    <row r="9379" spans="2:10" x14ac:dyDescent="0.25">
      <c r="B9379">
        <v>41</v>
      </c>
      <c r="C9379" s="1">
        <v>43192</v>
      </c>
      <c r="D9379">
        <v>1</v>
      </c>
      <c r="E9379">
        <v>904</v>
      </c>
      <c r="F9379">
        <v>76</v>
      </c>
      <c r="G9379">
        <v>15</v>
      </c>
      <c r="H9379">
        <v>210</v>
      </c>
      <c r="I9379">
        <v>5795.13</v>
      </c>
      <c r="J9379">
        <v>1973.82</v>
      </c>
    </row>
    <row r="9380" spans="2:10" x14ac:dyDescent="0.25">
      <c r="B9380">
        <v>41</v>
      </c>
      <c r="C9380" s="1">
        <v>43199</v>
      </c>
      <c r="D9380">
        <v>1</v>
      </c>
      <c r="E9380">
        <v>965</v>
      </c>
      <c r="F9380">
        <v>69</v>
      </c>
      <c r="G9380">
        <v>31</v>
      </c>
      <c r="H9380">
        <v>33</v>
      </c>
      <c r="I9380">
        <v>8755.2000000000007</v>
      </c>
      <c r="J9380">
        <v>1695.83</v>
      </c>
    </row>
    <row r="9381" spans="2:10" x14ac:dyDescent="0.25">
      <c r="B9381">
        <v>41</v>
      </c>
      <c r="C9381" s="1">
        <v>43206</v>
      </c>
      <c r="D9381">
        <v>1</v>
      </c>
      <c r="E9381">
        <v>1003</v>
      </c>
      <c r="F9381">
        <v>49</v>
      </c>
      <c r="G9381">
        <v>28</v>
      </c>
      <c r="H9381">
        <v>18</v>
      </c>
      <c r="I9381">
        <v>7719.71</v>
      </c>
      <c r="J9381">
        <v>1927.15</v>
      </c>
    </row>
    <row r="9382" spans="2:10" x14ac:dyDescent="0.25">
      <c r="B9382">
        <v>41</v>
      </c>
      <c r="C9382" s="1">
        <v>43213</v>
      </c>
      <c r="D9382">
        <v>1</v>
      </c>
      <c r="E9382">
        <v>1024</v>
      </c>
      <c r="F9382">
        <v>92</v>
      </c>
      <c r="G9382">
        <v>50</v>
      </c>
      <c r="H9382">
        <v>177</v>
      </c>
      <c r="I9382">
        <v>9634.25</v>
      </c>
      <c r="J9382">
        <v>2056.75</v>
      </c>
    </row>
    <row r="9383" spans="2:10" x14ac:dyDescent="0.25">
      <c r="B9383">
        <v>41</v>
      </c>
      <c r="C9383" s="1">
        <v>43220</v>
      </c>
      <c r="D9383">
        <v>1</v>
      </c>
      <c r="E9383">
        <v>1066</v>
      </c>
      <c r="F9383">
        <v>86</v>
      </c>
      <c r="G9383">
        <v>14</v>
      </c>
      <c r="H9383">
        <v>401</v>
      </c>
      <c r="I9383">
        <v>4959.41</v>
      </c>
      <c r="J9383">
        <v>2295.73</v>
      </c>
    </row>
    <row r="9384" spans="2:10" x14ac:dyDescent="0.25">
      <c r="B9384">
        <v>41</v>
      </c>
      <c r="C9384" s="1">
        <v>43227</v>
      </c>
      <c r="D9384">
        <v>1</v>
      </c>
      <c r="E9384">
        <v>1138</v>
      </c>
      <c r="F9384">
        <v>70</v>
      </c>
      <c r="G9384">
        <v>22</v>
      </c>
      <c r="H9384">
        <v>1481</v>
      </c>
      <c r="I9384">
        <v>6678.38</v>
      </c>
      <c r="J9384">
        <v>2895.92</v>
      </c>
    </row>
    <row r="9385" spans="2:10" x14ac:dyDescent="0.25">
      <c r="B9385">
        <v>41</v>
      </c>
      <c r="C9385" s="1">
        <v>43234</v>
      </c>
      <c r="D9385">
        <v>1</v>
      </c>
      <c r="E9385">
        <v>1186</v>
      </c>
      <c r="F9385">
        <v>82</v>
      </c>
      <c r="G9385">
        <v>28</v>
      </c>
      <c r="H9385">
        <v>1383</v>
      </c>
      <c r="I9385">
        <v>9561.19</v>
      </c>
      <c r="J9385">
        <v>1674.62</v>
      </c>
    </row>
    <row r="9386" spans="2:10" x14ac:dyDescent="0.25">
      <c r="B9386">
        <v>41</v>
      </c>
      <c r="C9386" s="1">
        <v>43241</v>
      </c>
      <c r="D9386">
        <v>1</v>
      </c>
      <c r="E9386">
        <v>1240</v>
      </c>
      <c r="F9386">
        <v>68</v>
      </c>
      <c r="G9386">
        <v>31</v>
      </c>
      <c r="H9386">
        <v>1334</v>
      </c>
      <c r="I9386">
        <v>7032.06</v>
      </c>
      <c r="J9386">
        <v>3424.53</v>
      </c>
    </row>
    <row r="9387" spans="2:10" x14ac:dyDescent="0.25">
      <c r="B9387">
        <v>41</v>
      </c>
      <c r="C9387" s="1">
        <v>43248</v>
      </c>
      <c r="D9387">
        <v>1</v>
      </c>
      <c r="E9387">
        <v>1277</v>
      </c>
      <c r="F9387">
        <v>37</v>
      </c>
      <c r="G9387">
        <v>19</v>
      </c>
      <c r="H9387">
        <v>507</v>
      </c>
      <c r="I9387">
        <v>6372.05</v>
      </c>
      <c r="J9387">
        <v>2572.27</v>
      </c>
    </row>
    <row r="9388" spans="2:10" x14ac:dyDescent="0.25">
      <c r="B9388">
        <v>41</v>
      </c>
      <c r="C9388" s="1">
        <v>43255</v>
      </c>
      <c r="D9388">
        <v>1</v>
      </c>
      <c r="E9388">
        <v>1295</v>
      </c>
      <c r="F9388">
        <v>36</v>
      </c>
      <c r="G9388">
        <v>25</v>
      </c>
      <c r="H9388">
        <v>592</v>
      </c>
      <c r="I9388">
        <v>7982.1</v>
      </c>
      <c r="J9388">
        <v>1951.74</v>
      </c>
    </row>
    <row r="9389" spans="2:10" x14ac:dyDescent="0.25">
      <c r="B9389">
        <v>41</v>
      </c>
      <c r="C9389" s="1">
        <v>43262</v>
      </c>
      <c r="D9389">
        <v>1</v>
      </c>
      <c r="E9389">
        <v>1306</v>
      </c>
      <c r="F9389">
        <v>93</v>
      </c>
      <c r="G9389">
        <v>20</v>
      </c>
      <c r="H9389">
        <v>1549</v>
      </c>
      <c r="I9389">
        <v>10857.83</v>
      </c>
      <c r="J9389">
        <v>2661.65</v>
      </c>
    </row>
    <row r="9390" spans="2:10" x14ac:dyDescent="0.25">
      <c r="B9390">
        <v>41</v>
      </c>
      <c r="C9390" s="1">
        <v>43269</v>
      </c>
      <c r="D9390">
        <v>1</v>
      </c>
      <c r="E9390">
        <v>1379</v>
      </c>
      <c r="F9390">
        <v>138</v>
      </c>
      <c r="G9390">
        <v>24</v>
      </c>
      <c r="H9390">
        <v>551</v>
      </c>
      <c r="I9390">
        <v>10902.67</v>
      </c>
      <c r="J9390">
        <v>3014.98</v>
      </c>
    </row>
    <row r="9391" spans="2:10" x14ac:dyDescent="0.25">
      <c r="B9391">
        <v>41</v>
      </c>
      <c r="C9391" s="1">
        <v>43276</v>
      </c>
      <c r="D9391">
        <v>1</v>
      </c>
      <c r="E9391">
        <v>1493</v>
      </c>
      <c r="F9391">
        <v>91</v>
      </c>
      <c r="G9391">
        <v>17</v>
      </c>
      <c r="H9391">
        <v>1240</v>
      </c>
      <c r="I9391">
        <v>5273.58</v>
      </c>
      <c r="J9391">
        <v>3804.26</v>
      </c>
    </row>
    <row r="9392" spans="2:10" x14ac:dyDescent="0.25">
      <c r="B9392">
        <v>41</v>
      </c>
      <c r="C9392" s="1">
        <v>43283</v>
      </c>
      <c r="D9392">
        <v>1</v>
      </c>
      <c r="E9392">
        <v>1567</v>
      </c>
      <c r="F9392">
        <v>102</v>
      </c>
      <c r="G9392">
        <v>28</v>
      </c>
      <c r="H9392">
        <v>200</v>
      </c>
      <c r="I9392">
        <v>6568.04</v>
      </c>
      <c r="J9392">
        <v>3903.08</v>
      </c>
    </row>
    <row r="9393" spans="2:10" x14ac:dyDescent="0.25">
      <c r="B9393">
        <v>41</v>
      </c>
      <c r="C9393" s="1">
        <v>43290</v>
      </c>
      <c r="D9393">
        <v>1</v>
      </c>
      <c r="E9393">
        <v>1641</v>
      </c>
      <c r="F9393">
        <v>52</v>
      </c>
      <c r="G9393">
        <v>35</v>
      </c>
      <c r="H9393">
        <v>522</v>
      </c>
      <c r="I9393">
        <v>11140.06</v>
      </c>
      <c r="J9393">
        <v>4140.4799999999996</v>
      </c>
    </row>
    <row r="9394" spans="2:10" x14ac:dyDescent="0.25">
      <c r="B9394">
        <v>41</v>
      </c>
      <c r="C9394" s="1">
        <v>43297</v>
      </c>
      <c r="D9394">
        <v>1</v>
      </c>
      <c r="E9394">
        <v>1658</v>
      </c>
      <c r="F9394">
        <v>64</v>
      </c>
      <c r="G9394">
        <v>23</v>
      </c>
      <c r="H9394">
        <v>1282</v>
      </c>
      <c r="I9394">
        <v>13250.08</v>
      </c>
      <c r="J9394">
        <v>3803.24</v>
      </c>
    </row>
    <row r="9395" spans="2:10" x14ac:dyDescent="0.25">
      <c r="B9395">
        <v>41</v>
      </c>
      <c r="C9395" s="1">
        <v>43304</v>
      </c>
      <c r="D9395">
        <v>1</v>
      </c>
      <c r="E9395">
        <v>1699</v>
      </c>
      <c r="F9395">
        <v>39</v>
      </c>
      <c r="G9395">
        <v>32</v>
      </c>
      <c r="H9395">
        <v>272</v>
      </c>
      <c r="I9395">
        <v>7387.47</v>
      </c>
      <c r="J9395">
        <v>3583.81</v>
      </c>
    </row>
    <row r="9396" spans="2:10" x14ac:dyDescent="0.25">
      <c r="B9396">
        <v>41</v>
      </c>
      <c r="C9396" s="1">
        <v>43311</v>
      </c>
      <c r="D9396">
        <v>1</v>
      </c>
      <c r="E9396">
        <v>1706</v>
      </c>
      <c r="F9396">
        <v>57</v>
      </c>
      <c r="G9396">
        <v>30</v>
      </c>
      <c r="H9396">
        <v>362</v>
      </c>
      <c r="I9396">
        <v>8185.44</v>
      </c>
      <c r="J9396">
        <v>2779.35</v>
      </c>
    </row>
    <row r="9397" spans="2:10" x14ac:dyDescent="0.25">
      <c r="B9397">
        <v>41</v>
      </c>
      <c r="C9397" s="1">
        <v>43318</v>
      </c>
      <c r="D9397">
        <v>1</v>
      </c>
      <c r="E9397">
        <v>1733</v>
      </c>
      <c r="F9397">
        <v>70</v>
      </c>
      <c r="G9397">
        <v>32</v>
      </c>
      <c r="H9397">
        <v>42</v>
      </c>
      <c r="I9397">
        <v>9336.0300000000007</v>
      </c>
      <c r="J9397">
        <v>4166.6099999999997</v>
      </c>
    </row>
    <row r="9398" spans="2:10" x14ac:dyDescent="0.25">
      <c r="B9398">
        <v>41</v>
      </c>
      <c r="C9398" s="1">
        <v>43325</v>
      </c>
      <c r="D9398">
        <v>1</v>
      </c>
      <c r="E9398">
        <v>1771</v>
      </c>
      <c r="F9398">
        <v>91</v>
      </c>
      <c r="G9398">
        <v>35</v>
      </c>
      <c r="H9398">
        <v>865</v>
      </c>
      <c r="I9398">
        <v>13272.71</v>
      </c>
      <c r="J9398">
        <v>4562.05</v>
      </c>
    </row>
    <row r="9399" spans="2:10" x14ac:dyDescent="0.25">
      <c r="B9399">
        <v>41</v>
      </c>
      <c r="C9399" s="1">
        <v>43332</v>
      </c>
      <c r="D9399">
        <v>1</v>
      </c>
      <c r="E9399">
        <v>1827</v>
      </c>
      <c r="F9399">
        <v>81</v>
      </c>
      <c r="G9399">
        <v>34</v>
      </c>
      <c r="H9399">
        <v>561</v>
      </c>
      <c r="I9399">
        <v>15538.35</v>
      </c>
      <c r="J9399">
        <v>2370.9699999999998</v>
      </c>
    </row>
    <row r="9400" spans="2:10" x14ac:dyDescent="0.25">
      <c r="B9400">
        <v>41</v>
      </c>
      <c r="C9400" s="1">
        <v>43339</v>
      </c>
      <c r="D9400">
        <v>1</v>
      </c>
      <c r="E9400">
        <v>1874</v>
      </c>
      <c r="F9400">
        <v>107</v>
      </c>
      <c r="G9400">
        <v>16</v>
      </c>
      <c r="H9400">
        <v>1263</v>
      </c>
      <c r="I9400">
        <v>7658.49</v>
      </c>
      <c r="J9400">
        <v>3696.33</v>
      </c>
    </row>
    <row r="9401" spans="2:10" x14ac:dyDescent="0.25">
      <c r="B9401">
        <v>41</v>
      </c>
      <c r="C9401" s="1">
        <v>43346</v>
      </c>
      <c r="D9401">
        <v>1</v>
      </c>
      <c r="E9401">
        <v>1965</v>
      </c>
      <c r="F9401">
        <v>57</v>
      </c>
      <c r="G9401">
        <v>24</v>
      </c>
      <c r="H9401">
        <v>495</v>
      </c>
      <c r="I9401">
        <v>11290.23</v>
      </c>
      <c r="J9401">
        <v>4060.08</v>
      </c>
    </row>
    <row r="9402" spans="2:10" x14ac:dyDescent="0.25">
      <c r="B9402">
        <v>41</v>
      </c>
      <c r="C9402" s="1">
        <v>43353</v>
      </c>
      <c r="D9402">
        <v>1</v>
      </c>
      <c r="E9402">
        <v>1998</v>
      </c>
      <c r="F9402">
        <v>60</v>
      </c>
      <c r="G9402">
        <v>24</v>
      </c>
      <c r="H9402">
        <v>64</v>
      </c>
      <c r="I9402">
        <v>5173.1499999999996</v>
      </c>
      <c r="J9402">
        <v>5617.18</v>
      </c>
    </row>
    <row r="9403" spans="2:10" x14ac:dyDescent="0.25">
      <c r="B9403">
        <v>41</v>
      </c>
      <c r="C9403" s="1">
        <v>43360</v>
      </c>
      <c r="D9403">
        <v>1</v>
      </c>
      <c r="E9403">
        <v>2034</v>
      </c>
      <c r="F9403">
        <v>97</v>
      </c>
      <c r="G9403">
        <v>27</v>
      </c>
      <c r="H9403">
        <v>883</v>
      </c>
      <c r="I9403">
        <v>9331.09</v>
      </c>
      <c r="J9403">
        <v>4514.09</v>
      </c>
    </row>
    <row r="9404" spans="2:10" x14ac:dyDescent="0.25">
      <c r="B9404">
        <v>41</v>
      </c>
      <c r="C9404" s="1">
        <v>43367</v>
      </c>
      <c r="D9404">
        <v>1</v>
      </c>
      <c r="E9404">
        <v>2104</v>
      </c>
      <c r="F9404">
        <v>75</v>
      </c>
      <c r="G9404">
        <v>3</v>
      </c>
      <c r="H9404">
        <v>4139</v>
      </c>
      <c r="I9404">
        <v>15391</v>
      </c>
      <c r="J9404">
        <v>4311.96</v>
      </c>
    </row>
    <row r="9405" spans="2:10" x14ac:dyDescent="0.25">
      <c r="B9405">
        <v>41</v>
      </c>
      <c r="C9405" s="1">
        <v>43101</v>
      </c>
      <c r="D9405">
        <v>2</v>
      </c>
      <c r="E9405">
        <v>0</v>
      </c>
      <c r="F9405">
        <v>87</v>
      </c>
      <c r="G9405">
        <v>18</v>
      </c>
      <c r="H9405">
        <v>58</v>
      </c>
      <c r="I9405">
        <v>684.66</v>
      </c>
      <c r="J9405">
        <v>625.61</v>
      </c>
    </row>
    <row r="9406" spans="2:10" x14ac:dyDescent="0.25">
      <c r="B9406">
        <v>41</v>
      </c>
      <c r="C9406" s="1">
        <v>43108</v>
      </c>
      <c r="D9406">
        <v>2</v>
      </c>
      <c r="E9406">
        <v>69</v>
      </c>
      <c r="F9406">
        <v>61</v>
      </c>
      <c r="G9406">
        <v>44</v>
      </c>
      <c r="H9406">
        <v>67</v>
      </c>
      <c r="I9406">
        <v>769.87</v>
      </c>
      <c r="J9406">
        <v>635.79</v>
      </c>
    </row>
    <row r="9407" spans="2:10" x14ac:dyDescent="0.25">
      <c r="B9407">
        <v>41</v>
      </c>
      <c r="C9407" s="1">
        <v>43115</v>
      </c>
      <c r="D9407">
        <v>2</v>
      </c>
      <c r="E9407">
        <v>86</v>
      </c>
      <c r="F9407">
        <v>73</v>
      </c>
      <c r="G9407">
        <v>22</v>
      </c>
      <c r="H9407">
        <v>20</v>
      </c>
      <c r="I9407">
        <v>1519.54</v>
      </c>
      <c r="J9407">
        <v>924.78</v>
      </c>
    </row>
    <row r="9408" spans="2:10" x14ac:dyDescent="0.25">
      <c r="B9408">
        <v>41</v>
      </c>
      <c r="C9408" s="1">
        <v>43122</v>
      </c>
      <c r="D9408">
        <v>2</v>
      </c>
      <c r="E9408">
        <v>137</v>
      </c>
      <c r="F9408">
        <v>62</v>
      </c>
      <c r="G9408">
        <v>12</v>
      </c>
      <c r="H9408">
        <v>19</v>
      </c>
      <c r="I9408">
        <v>2060.27</v>
      </c>
      <c r="J9408">
        <v>793.56</v>
      </c>
    </row>
    <row r="9409" spans="2:10" x14ac:dyDescent="0.25">
      <c r="B9409">
        <v>41</v>
      </c>
      <c r="C9409" s="1">
        <v>43129</v>
      </c>
      <c r="D9409">
        <v>2</v>
      </c>
      <c r="E9409">
        <v>187</v>
      </c>
      <c r="F9409">
        <v>75</v>
      </c>
      <c r="G9409">
        <v>34</v>
      </c>
      <c r="H9409">
        <v>22</v>
      </c>
      <c r="I9409">
        <v>2379.27</v>
      </c>
      <c r="J9409">
        <v>1306.17</v>
      </c>
    </row>
    <row r="9410" spans="2:10" x14ac:dyDescent="0.25">
      <c r="B9410">
        <v>41</v>
      </c>
      <c r="C9410" s="1">
        <v>43136</v>
      </c>
      <c r="D9410">
        <v>2</v>
      </c>
      <c r="E9410">
        <v>228</v>
      </c>
      <c r="F9410">
        <v>89</v>
      </c>
      <c r="G9410">
        <v>21</v>
      </c>
      <c r="H9410">
        <v>157</v>
      </c>
      <c r="I9410">
        <v>4319.6499999999996</v>
      </c>
      <c r="J9410">
        <v>2123.08</v>
      </c>
    </row>
    <row r="9411" spans="2:10" x14ac:dyDescent="0.25">
      <c r="B9411">
        <v>41</v>
      </c>
      <c r="C9411" s="1">
        <v>43143</v>
      </c>
      <c r="D9411">
        <v>2</v>
      </c>
      <c r="E9411">
        <v>296</v>
      </c>
      <c r="F9411">
        <v>117</v>
      </c>
      <c r="G9411">
        <v>15</v>
      </c>
      <c r="H9411">
        <v>22</v>
      </c>
      <c r="I9411">
        <v>4573.82</v>
      </c>
      <c r="J9411">
        <v>2302.85</v>
      </c>
    </row>
    <row r="9412" spans="2:10" x14ac:dyDescent="0.25">
      <c r="B9412">
        <v>41</v>
      </c>
      <c r="C9412" s="1">
        <v>43150</v>
      </c>
      <c r="D9412">
        <v>2</v>
      </c>
      <c r="E9412">
        <v>398</v>
      </c>
      <c r="F9412">
        <v>90</v>
      </c>
      <c r="G9412">
        <v>34</v>
      </c>
      <c r="H9412">
        <v>46</v>
      </c>
      <c r="I9412">
        <v>3434.21</v>
      </c>
      <c r="J9412">
        <v>2597.67</v>
      </c>
    </row>
    <row r="9413" spans="2:10" x14ac:dyDescent="0.25">
      <c r="B9413">
        <v>41</v>
      </c>
      <c r="C9413" s="1">
        <v>43157</v>
      </c>
      <c r="D9413">
        <v>2</v>
      </c>
      <c r="E9413">
        <v>454</v>
      </c>
      <c r="F9413">
        <v>66</v>
      </c>
      <c r="G9413">
        <v>25</v>
      </c>
      <c r="H9413">
        <v>75</v>
      </c>
      <c r="I9413">
        <v>6331.11</v>
      </c>
      <c r="J9413">
        <v>3448.82</v>
      </c>
    </row>
    <row r="9414" spans="2:10" x14ac:dyDescent="0.25">
      <c r="B9414">
        <v>41</v>
      </c>
      <c r="C9414" s="1">
        <v>43164</v>
      </c>
      <c r="D9414">
        <v>2</v>
      </c>
      <c r="E9414">
        <v>495</v>
      </c>
      <c r="F9414">
        <v>63</v>
      </c>
      <c r="G9414">
        <v>11</v>
      </c>
      <c r="H9414">
        <v>105</v>
      </c>
      <c r="I9414">
        <v>8965.07</v>
      </c>
      <c r="J9414">
        <v>4258.17</v>
      </c>
    </row>
    <row r="9415" spans="2:10" x14ac:dyDescent="0.25">
      <c r="B9415">
        <v>41</v>
      </c>
      <c r="C9415" s="1">
        <v>43171</v>
      </c>
      <c r="D9415">
        <v>2</v>
      </c>
      <c r="E9415">
        <v>547</v>
      </c>
      <c r="F9415">
        <v>69</v>
      </c>
      <c r="G9415">
        <v>30</v>
      </c>
      <c r="H9415">
        <v>170</v>
      </c>
      <c r="I9415">
        <v>6494.62</v>
      </c>
      <c r="J9415">
        <v>4025.91</v>
      </c>
    </row>
    <row r="9416" spans="2:10" x14ac:dyDescent="0.25">
      <c r="B9416">
        <v>41</v>
      </c>
      <c r="C9416" s="1">
        <v>43178</v>
      </c>
      <c r="D9416">
        <v>2</v>
      </c>
      <c r="E9416">
        <v>586</v>
      </c>
      <c r="F9416">
        <v>89</v>
      </c>
      <c r="G9416">
        <v>28</v>
      </c>
      <c r="H9416">
        <v>342</v>
      </c>
      <c r="I9416">
        <v>6776.65</v>
      </c>
      <c r="J9416">
        <v>3575.43</v>
      </c>
    </row>
    <row r="9417" spans="2:10" x14ac:dyDescent="0.25">
      <c r="B9417">
        <v>41</v>
      </c>
      <c r="C9417" s="1">
        <v>43185</v>
      </c>
      <c r="D9417">
        <v>2</v>
      </c>
      <c r="E9417">
        <v>647</v>
      </c>
      <c r="F9417">
        <v>101</v>
      </c>
      <c r="G9417">
        <v>31</v>
      </c>
      <c r="H9417">
        <v>296</v>
      </c>
      <c r="I9417">
        <v>8338.51</v>
      </c>
      <c r="J9417">
        <v>3408.9</v>
      </c>
    </row>
    <row r="9418" spans="2:10" x14ac:dyDescent="0.25">
      <c r="B9418">
        <v>41</v>
      </c>
      <c r="C9418" s="1">
        <v>43192</v>
      </c>
      <c r="D9418">
        <v>2</v>
      </c>
      <c r="E9418">
        <v>717</v>
      </c>
      <c r="F9418">
        <v>49</v>
      </c>
      <c r="G9418">
        <v>20</v>
      </c>
      <c r="H9418">
        <v>227</v>
      </c>
      <c r="I9418">
        <v>10265.32</v>
      </c>
      <c r="J9418">
        <v>5841.98</v>
      </c>
    </row>
    <row r="9419" spans="2:10" x14ac:dyDescent="0.25">
      <c r="B9419">
        <v>41</v>
      </c>
      <c r="C9419" s="1">
        <v>43199</v>
      </c>
      <c r="D9419">
        <v>2</v>
      </c>
      <c r="E9419">
        <v>746</v>
      </c>
      <c r="F9419">
        <v>102</v>
      </c>
      <c r="G9419">
        <v>27</v>
      </c>
      <c r="H9419">
        <v>372</v>
      </c>
      <c r="I9419">
        <v>8105.98</v>
      </c>
      <c r="J9419">
        <v>5270.71</v>
      </c>
    </row>
    <row r="9420" spans="2:10" x14ac:dyDescent="0.25">
      <c r="B9420">
        <v>41</v>
      </c>
      <c r="C9420" s="1">
        <v>43206</v>
      </c>
      <c r="D9420">
        <v>2</v>
      </c>
      <c r="E9420">
        <v>821</v>
      </c>
      <c r="F9420">
        <v>75</v>
      </c>
      <c r="G9420">
        <v>21</v>
      </c>
      <c r="H9420">
        <v>562</v>
      </c>
      <c r="I9420">
        <v>10896.09</v>
      </c>
      <c r="J9420">
        <v>6047.12</v>
      </c>
    </row>
    <row r="9421" spans="2:10" x14ac:dyDescent="0.25">
      <c r="B9421">
        <v>41</v>
      </c>
      <c r="C9421" s="1">
        <v>43213</v>
      </c>
      <c r="D9421">
        <v>2</v>
      </c>
      <c r="E9421">
        <v>875</v>
      </c>
      <c r="F9421">
        <v>80</v>
      </c>
      <c r="G9421">
        <v>12</v>
      </c>
      <c r="H9421">
        <v>105</v>
      </c>
      <c r="I9421">
        <v>12288.45</v>
      </c>
      <c r="J9421">
        <v>4962.0200000000004</v>
      </c>
    </row>
    <row r="9422" spans="2:10" x14ac:dyDescent="0.25">
      <c r="B9422">
        <v>41</v>
      </c>
      <c r="C9422" s="1">
        <v>43220</v>
      </c>
      <c r="D9422">
        <v>2</v>
      </c>
      <c r="E9422">
        <v>943</v>
      </c>
      <c r="F9422">
        <v>71</v>
      </c>
      <c r="G9422">
        <v>33</v>
      </c>
      <c r="H9422">
        <v>447</v>
      </c>
      <c r="I9422">
        <v>12426.62</v>
      </c>
      <c r="J9422">
        <v>7559.94</v>
      </c>
    </row>
    <row r="9423" spans="2:10" x14ac:dyDescent="0.25">
      <c r="B9423">
        <v>41</v>
      </c>
      <c r="C9423" s="1">
        <v>43227</v>
      </c>
      <c r="D9423">
        <v>2</v>
      </c>
      <c r="E9423">
        <v>981</v>
      </c>
      <c r="F9423">
        <v>84</v>
      </c>
      <c r="G9423">
        <v>32</v>
      </c>
      <c r="H9423">
        <v>403</v>
      </c>
      <c r="I9423">
        <v>16807.45</v>
      </c>
      <c r="J9423">
        <v>7360.96</v>
      </c>
    </row>
    <row r="9424" spans="2:10" x14ac:dyDescent="0.25">
      <c r="B9424">
        <v>41</v>
      </c>
      <c r="C9424" s="1">
        <v>43234</v>
      </c>
      <c r="D9424">
        <v>2</v>
      </c>
      <c r="E9424">
        <v>1033</v>
      </c>
      <c r="F9424">
        <v>72</v>
      </c>
      <c r="G9424">
        <v>28</v>
      </c>
      <c r="H9424">
        <v>79</v>
      </c>
      <c r="I9424">
        <v>7654.7</v>
      </c>
      <c r="J9424">
        <v>6696.96</v>
      </c>
    </row>
    <row r="9425" spans="2:10" x14ac:dyDescent="0.25">
      <c r="B9425">
        <v>41</v>
      </c>
      <c r="C9425" s="1">
        <v>43241</v>
      </c>
      <c r="D9425">
        <v>2</v>
      </c>
      <c r="E9425">
        <v>1077</v>
      </c>
      <c r="F9425">
        <v>64</v>
      </c>
      <c r="G9425">
        <v>10</v>
      </c>
      <c r="H9425">
        <v>58</v>
      </c>
      <c r="I9425">
        <v>11219.68</v>
      </c>
      <c r="J9425">
        <v>7872.49</v>
      </c>
    </row>
    <row r="9426" spans="2:10" x14ac:dyDescent="0.25">
      <c r="B9426">
        <v>41</v>
      </c>
      <c r="C9426" s="1">
        <v>43248</v>
      </c>
      <c r="D9426">
        <v>2</v>
      </c>
      <c r="E9426">
        <v>1131</v>
      </c>
      <c r="F9426">
        <v>90</v>
      </c>
      <c r="G9426">
        <v>27</v>
      </c>
      <c r="H9426">
        <v>631</v>
      </c>
      <c r="I9426">
        <v>23411.27</v>
      </c>
      <c r="J9426">
        <v>7767</v>
      </c>
    </row>
    <row r="9427" spans="2:10" x14ac:dyDescent="0.25">
      <c r="B9427">
        <v>41</v>
      </c>
      <c r="C9427" s="1">
        <v>43255</v>
      </c>
      <c r="D9427">
        <v>2</v>
      </c>
      <c r="E9427">
        <v>1194</v>
      </c>
      <c r="F9427">
        <v>92</v>
      </c>
      <c r="G9427">
        <v>18</v>
      </c>
      <c r="H9427">
        <v>184</v>
      </c>
      <c r="I9427">
        <v>14941.33</v>
      </c>
      <c r="J9427">
        <v>6676.3</v>
      </c>
    </row>
    <row r="9428" spans="2:10" x14ac:dyDescent="0.25">
      <c r="B9428">
        <v>41</v>
      </c>
      <c r="C9428" s="1">
        <v>43262</v>
      </c>
      <c r="D9428">
        <v>2</v>
      </c>
      <c r="E9428">
        <v>1268</v>
      </c>
      <c r="F9428">
        <v>111</v>
      </c>
      <c r="G9428">
        <v>14</v>
      </c>
      <c r="H9428">
        <v>660</v>
      </c>
      <c r="I9428">
        <v>18226.330000000002</v>
      </c>
      <c r="J9428">
        <v>7870.67</v>
      </c>
    </row>
    <row r="9429" spans="2:10" x14ac:dyDescent="0.25">
      <c r="B9429">
        <v>41</v>
      </c>
      <c r="C9429" s="1">
        <v>43269</v>
      </c>
      <c r="D9429">
        <v>2</v>
      </c>
      <c r="E9429">
        <v>1365</v>
      </c>
      <c r="F9429">
        <v>105</v>
      </c>
      <c r="G9429">
        <v>32</v>
      </c>
      <c r="H9429">
        <v>706</v>
      </c>
      <c r="I9429">
        <v>25890.639999999999</v>
      </c>
      <c r="J9429">
        <v>6848.95</v>
      </c>
    </row>
    <row r="9430" spans="2:10" x14ac:dyDescent="0.25">
      <c r="B9430">
        <v>41</v>
      </c>
      <c r="C9430" s="1">
        <v>43276</v>
      </c>
      <c r="D9430">
        <v>2</v>
      </c>
      <c r="E9430">
        <v>1438</v>
      </c>
      <c r="F9430">
        <v>146</v>
      </c>
      <c r="G9430">
        <v>15</v>
      </c>
      <c r="H9430">
        <v>97</v>
      </c>
      <c r="I9430">
        <v>24184.57</v>
      </c>
      <c r="J9430">
        <v>12061.32</v>
      </c>
    </row>
    <row r="9431" spans="2:10" x14ac:dyDescent="0.25">
      <c r="B9431">
        <v>41</v>
      </c>
      <c r="C9431" s="1">
        <v>43283</v>
      </c>
      <c r="D9431">
        <v>2</v>
      </c>
      <c r="E9431">
        <v>1569</v>
      </c>
      <c r="F9431">
        <v>78</v>
      </c>
      <c r="G9431">
        <v>21</v>
      </c>
      <c r="H9431">
        <v>392</v>
      </c>
      <c r="I9431">
        <v>14339.94</v>
      </c>
      <c r="J9431">
        <v>10818.04</v>
      </c>
    </row>
    <row r="9432" spans="2:10" x14ac:dyDescent="0.25">
      <c r="B9432">
        <v>41</v>
      </c>
      <c r="C9432" s="1">
        <v>43290</v>
      </c>
      <c r="D9432">
        <v>2</v>
      </c>
      <c r="E9432">
        <v>1626</v>
      </c>
      <c r="F9432">
        <v>79</v>
      </c>
      <c r="G9432">
        <v>27</v>
      </c>
      <c r="H9432">
        <v>138</v>
      </c>
      <c r="I9432">
        <v>19274.13</v>
      </c>
      <c r="J9432">
        <v>9618.74</v>
      </c>
    </row>
    <row r="9433" spans="2:10" x14ac:dyDescent="0.25">
      <c r="B9433">
        <v>41</v>
      </c>
      <c r="C9433" s="1">
        <v>43297</v>
      </c>
      <c r="D9433">
        <v>2</v>
      </c>
      <c r="E9433">
        <v>1678</v>
      </c>
      <c r="F9433">
        <v>101</v>
      </c>
      <c r="G9433">
        <v>21</v>
      </c>
      <c r="H9433">
        <v>154</v>
      </c>
      <c r="I9433">
        <v>28971.4</v>
      </c>
      <c r="J9433">
        <v>6994.21</v>
      </c>
    </row>
    <row r="9434" spans="2:10" x14ac:dyDescent="0.25">
      <c r="B9434">
        <v>41</v>
      </c>
      <c r="C9434" s="1">
        <v>43304</v>
      </c>
      <c r="D9434">
        <v>2</v>
      </c>
      <c r="E9434">
        <v>1758</v>
      </c>
      <c r="F9434">
        <v>49</v>
      </c>
      <c r="G9434">
        <v>15</v>
      </c>
      <c r="H9434">
        <v>875</v>
      </c>
      <c r="I9434">
        <v>19770.89</v>
      </c>
      <c r="J9434">
        <v>11415.89</v>
      </c>
    </row>
    <row r="9435" spans="2:10" x14ac:dyDescent="0.25">
      <c r="B9435">
        <v>41</v>
      </c>
      <c r="C9435" s="1">
        <v>43311</v>
      </c>
      <c r="D9435">
        <v>2</v>
      </c>
      <c r="E9435">
        <v>1792</v>
      </c>
      <c r="F9435">
        <v>61</v>
      </c>
      <c r="G9435">
        <v>21</v>
      </c>
      <c r="H9435">
        <v>643</v>
      </c>
      <c r="I9435">
        <v>25702.63</v>
      </c>
      <c r="J9435">
        <v>12409.83</v>
      </c>
    </row>
    <row r="9436" spans="2:10" x14ac:dyDescent="0.25">
      <c r="B9436">
        <v>41</v>
      </c>
      <c r="C9436" s="1">
        <v>43318</v>
      </c>
      <c r="D9436">
        <v>2</v>
      </c>
      <c r="E9436">
        <v>1832</v>
      </c>
      <c r="F9436">
        <v>89</v>
      </c>
      <c r="G9436">
        <v>22</v>
      </c>
      <c r="H9436">
        <v>1114</v>
      </c>
      <c r="I9436">
        <v>23427.26</v>
      </c>
      <c r="J9436">
        <v>10649.83</v>
      </c>
    </row>
    <row r="9437" spans="2:10" x14ac:dyDescent="0.25">
      <c r="B9437">
        <v>41</v>
      </c>
      <c r="C9437" s="1">
        <v>43325</v>
      </c>
      <c r="D9437">
        <v>2</v>
      </c>
      <c r="E9437">
        <v>1899</v>
      </c>
      <c r="F9437">
        <v>112</v>
      </c>
      <c r="G9437">
        <v>24</v>
      </c>
      <c r="H9437">
        <v>764</v>
      </c>
      <c r="I9437">
        <v>18603.5</v>
      </c>
      <c r="J9437">
        <v>16463.169999999998</v>
      </c>
    </row>
    <row r="9438" spans="2:10" x14ac:dyDescent="0.25">
      <c r="B9438">
        <v>41</v>
      </c>
      <c r="C9438" s="1">
        <v>43332</v>
      </c>
      <c r="D9438">
        <v>2</v>
      </c>
      <c r="E9438">
        <v>1987</v>
      </c>
      <c r="F9438">
        <v>132</v>
      </c>
      <c r="G9438">
        <v>34</v>
      </c>
      <c r="H9438">
        <v>1648</v>
      </c>
      <c r="I9438">
        <v>28218.32</v>
      </c>
      <c r="J9438">
        <v>9435.76</v>
      </c>
    </row>
    <row r="9439" spans="2:10" x14ac:dyDescent="0.25">
      <c r="B9439">
        <v>41</v>
      </c>
      <c r="C9439" s="1">
        <v>43339</v>
      </c>
      <c r="D9439">
        <v>2</v>
      </c>
      <c r="E9439">
        <v>2085</v>
      </c>
      <c r="F9439">
        <v>84</v>
      </c>
      <c r="G9439">
        <v>30</v>
      </c>
      <c r="H9439">
        <v>1932</v>
      </c>
      <c r="I9439">
        <v>25181.25</v>
      </c>
      <c r="J9439">
        <v>12251.67</v>
      </c>
    </row>
    <row r="9440" spans="2:10" x14ac:dyDescent="0.25">
      <c r="B9440">
        <v>41</v>
      </c>
      <c r="C9440" s="1">
        <v>43346</v>
      </c>
      <c r="D9440">
        <v>2</v>
      </c>
      <c r="E9440">
        <v>2139</v>
      </c>
      <c r="F9440">
        <v>96</v>
      </c>
      <c r="G9440">
        <v>18</v>
      </c>
      <c r="H9440">
        <v>488</v>
      </c>
      <c r="I9440">
        <v>26240.79</v>
      </c>
      <c r="J9440">
        <v>12024.73</v>
      </c>
    </row>
    <row r="9441" spans="2:10" x14ac:dyDescent="0.25">
      <c r="B9441">
        <v>41</v>
      </c>
      <c r="C9441" s="1">
        <v>43353</v>
      </c>
      <c r="D9441">
        <v>2</v>
      </c>
      <c r="E9441">
        <v>2217</v>
      </c>
      <c r="F9441">
        <v>64</v>
      </c>
      <c r="G9441">
        <v>25</v>
      </c>
      <c r="H9441">
        <v>739</v>
      </c>
      <c r="I9441">
        <v>28466.83</v>
      </c>
      <c r="J9441">
        <v>19103.169999999998</v>
      </c>
    </row>
    <row r="9442" spans="2:10" x14ac:dyDescent="0.25">
      <c r="B9442">
        <v>41</v>
      </c>
      <c r="C9442" s="1">
        <v>43360</v>
      </c>
      <c r="D9442">
        <v>2</v>
      </c>
      <c r="E9442">
        <v>2256</v>
      </c>
      <c r="F9442">
        <v>78</v>
      </c>
      <c r="G9442">
        <v>30</v>
      </c>
      <c r="H9442">
        <v>63</v>
      </c>
      <c r="I9442">
        <v>26625.59</v>
      </c>
      <c r="J9442">
        <v>10030.540000000001</v>
      </c>
    </row>
    <row r="9443" spans="2:10" x14ac:dyDescent="0.25">
      <c r="B9443">
        <v>41</v>
      </c>
      <c r="C9443" s="1">
        <v>43367</v>
      </c>
      <c r="D9443">
        <v>2</v>
      </c>
      <c r="E9443">
        <v>2304</v>
      </c>
      <c r="F9443">
        <v>115</v>
      </c>
      <c r="G9443">
        <v>23</v>
      </c>
      <c r="H9443">
        <v>209</v>
      </c>
      <c r="I9443">
        <v>29232.34</v>
      </c>
      <c r="J9443">
        <v>9247.24</v>
      </c>
    </row>
    <row r="9444" spans="2:10" x14ac:dyDescent="0.25">
      <c r="B9444">
        <v>41</v>
      </c>
      <c r="C9444" s="1">
        <v>43101</v>
      </c>
      <c r="D9444">
        <v>3</v>
      </c>
      <c r="E9444">
        <v>0</v>
      </c>
      <c r="F9444">
        <v>83</v>
      </c>
      <c r="G9444">
        <v>29</v>
      </c>
      <c r="H9444">
        <v>78</v>
      </c>
      <c r="I9444">
        <v>1589.04</v>
      </c>
      <c r="J9444">
        <v>521.22</v>
      </c>
    </row>
    <row r="9445" spans="2:10" x14ac:dyDescent="0.25">
      <c r="B9445">
        <v>41</v>
      </c>
      <c r="C9445" s="1">
        <v>43108</v>
      </c>
      <c r="D9445">
        <v>3</v>
      </c>
      <c r="E9445">
        <v>54</v>
      </c>
      <c r="F9445">
        <v>108</v>
      </c>
      <c r="G9445">
        <v>37</v>
      </c>
      <c r="H9445">
        <v>353</v>
      </c>
      <c r="I9445">
        <v>1895.47</v>
      </c>
      <c r="J9445">
        <v>1165.68</v>
      </c>
    </row>
    <row r="9446" spans="2:10" x14ac:dyDescent="0.25">
      <c r="B9446">
        <v>41</v>
      </c>
      <c r="C9446" s="1">
        <v>43115</v>
      </c>
      <c r="D9446">
        <v>3</v>
      </c>
      <c r="E9446">
        <v>125</v>
      </c>
      <c r="F9446">
        <v>58</v>
      </c>
      <c r="G9446">
        <v>31</v>
      </c>
      <c r="H9446">
        <v>211</v>
      </c>
      <c r="I9446">
        <v>2613.65</v>
      </c>
      <c r="J9446">
        <v>1057.6500000000001</v>
      </c>
    </row>
    <row r="9447" spans="2:10" x14ac:dyDescent="0.25">
      <c r="B9447">
        <v>41</v>
      </c>
      <c r="C9447" s="1">
        <v>43122</v>
      </c>
      <c r="D9447">
        <v>3</v>
      </c>
      <c r="E9447">
        <v>152</v>
      </c>
      <c r="F9447">
        <v>61</v>
      </c>
      <c r="G9447">
        <v>22</v>
      </c>
      <c r="H9447">
        <v>66</v>
      </c>
      <c r="I9447">
        <v>5887.14</v>
      </c>
      <c r="J9447">
        <v>1567.03</v>
      </c>
    </row>
    <row r="9448" spans="2:10" x14ac:dyDescent="0.25">
      <c r="B9448">
        <v>41</v>
      </c>
      <c r="C9448" s="1">
        <v>43129</v>
      </c>
      <c r="D9448">
        <v>3</v>
      </c>
      <c r="E9448">
        <v>191</v>
      </c>
      <c r="F9448">
        <v>95</v>
      </c>
      <c r="G9448">
        <v>15</v>
      </c>
      <c r="H9448">
        <v>40</v>
      </c>
      <c r="I9448">
        <v>5802.09</v>
      </c>
      <c r="J9448">
        <v>1123.56</v>
      </c>
    </row>
    <row r="9449" spans="2:10" x14ac:dyDescent="0.25">
      <c r="B9449">
        <v>41</v>
      </c>
      <c r="C9449" s="1">
        <v>43136</v>
      </c>
      <c r="D9449">
        <v>3</v>
      </c>
      <c r="E9449">
        <v>271</v>
      </c>
      <c r="F9449">
        <v>100</v>
      </c>
      <c r="G9449">
        <v>33</v>
      </c>
      <c r="H9449">
        <v>61</v>
      </c>
      <c r="I9449">
        <v>9657.91</v>
      </c>
      <c r="J9449">
        <v>2862.4</v>
      </c>
    </row>
    <row r="9450" spans="2:10" x14ac:dyDescent="0.25">
      <c r="B9450">
        <v>41</v>
      </c>
      <c r="C9450" s="1">
        <v>43143</v>
      </c>
      <c r="D9450">
        <v>3</v>
      </c>
      <c r="E9450">
        <v>338</v>
      </c>
      <c r="F9450">
        <v>79</v>
      </c>
      <c r="G9450">
        <v>11</v>
      </c>
      <c r="H9450">
        <v>147</v>
      </c>
      <c r="I9450">
        <v>12110.92</v>
      </c>
      <c r="J9450">
        <v>2661.71</v>
      </c>
    </row>
    <row r="9451" spans="2:10" x14ac:dyDescent="0.25">
      <c r="B9451">
        <v>41</v>
      </c>
      <c r="C9451" s="1">
        <v>43150</v>
      </c>
      <c r="D9451">
        <v>3</v>
      </c>
      <c r="E9451">
        <v>406</v>
      </c>
      <c r="F9451">
        <v>79</v>
      </c>
      <c r="G9451">
        <v>14</v>
      </c>
      <c r="H9451">
        <v>162</v>
      </c>
      <c r="I9451">
        <v>10216.1</v>
      </c>
      <c r="J9451">
        <v>3177.7</v>
      </c>
    </row>
    <row r="9452" spans="2:10" x14ac:dyDescent="0.25">
      <c r="B9452">
        <v>41</v>
      </c>
      <c r="C9452" s="1">
        <v>43157</v>
      </c>
      <c r="D9452">
        <v>3</v>
      </c>
      <c r="E9452">
        <v>471</v>
      </c>
      <c r="F9452">
        <v>75</v>
      </c>
      <c r="G9452">
        <v>8</v>
      </c>
      <c r="H9452">
        <v>58</v>
      </c>
      <c r="I9452">
        <v>12359.27</v>
      </c>
      <c r="J9452">
        <v>3247.61</v>
      </c>
    </row>
    <row r="9453" spans="2:10" x14ac:dyDescent="0.25">
      <c r="B9453">
        <v>41</v>
      </c>
      <c r="C9453" s="1">
        <v>43164</v>
      </c>
      <c r="D9453">
        <v>3</v>
      </c>
      <c r="E9453">
        <v>538</v>
      </c>
      <c r="F9453">
        <v>124</v>
      </c>
      <c r="G9453">
        <v>24</v>
      </c>
      <c r="H9453">
        <v>106</v>
      </c>
      <c r="I9453">
        <v>11035.48</v>
      </c>
      <c r="J9453">
        <v>7729.55</v>
      </c>
    </row>
    <row r="9454" spans="2:10" x14ac:dyDescent="0.25">
      <c r="B9454">
        <v>41</v>
      </c>
      <c r="C9454" s="1">
        <v>43171</v>
      </c>
      <c r="D9454">
        <v>3</v>
      </c>
      <c r="E9454">
        <v>638</v>
      </c>
      <c r="F9454">
        <v>45</v>
      </c>
      <c r="G9454">
        <v>9</v>
      </c>
      <c r="H9454">
        <v>199</v>
      </c>
      <c r="I9454">
        <v>16909.5</v>
      </c>
      <c r="J9454">
        <v>5851.13</v>
      </c>
    </row>
    <row r="9455" spans="2:10" x14ac:dyDescent="0.25">
      <c r="B9455">
        <v>41</v>
      </c>
      <c r="C9455" s="1">
        <v>43178</v>
      </c>
      <c r="D9455">
        <v>3</v>
      </c>
      <c r="E9455">
        <v>674</v>
      </c>
      <c r="F9455">
        <v>28</v>
      </c>
      <c r="G9455">
        <v>33</v>
      </c>
      <c r="H9455">
        <v>261</v>
      </c>
      <c r="I9455">
        <v>11964.74</v>
      </c>
      <c r="J9455">
        <v>6744.06</v>
      </c>
    </row>
    <row r="9456" spans="2:10" x14ac:dyDescent="0.25">
      <c r="B9456">
        <v>41</v>
      </c>
      <c r="C9456" s="1">
        <v>43185</v>
      </c>
      <c r="D9456">
        <v>3</v>
      </c>
      <c r="E9456">
        <v>669</v>
      </c>
      <c r="F9456">
        <v>121</v>
      </c>
      <c r="G9456">
        <v>29</v>
      </c>
      <c r="H9456">
        <v>458</v>
      </c>
      <c r="I9456">
        <v>13447.38</v>
      </c>
      <c r="J9456">
        <v>4520.43</v>
      </c>
    </row>
    <row r="9457" spans="2:10" x14ac:dyDescent="0.25">
      <c r="B9457">
        <v>41</v>
      </c>
      <c r="C9457" s="1">
        <v>43192</v>
      </c>
      <c r="D9457">
        <v>3</v>
      </c>
      <c r="E9457">
        <v>761</v>
      </c>
      <c r="F9457">
        <v>69</v>
      </c>
      <c r="G9457">
        <v>21</v>
      </c>
      <c r="H9457">
        <v>226</v>
      </c>
      <c r="I9457">
        <v>12198.07</v>
      </c>
      <c r="J9457">
        <v>8162.56</v>
      </c>
    </row>
    <row r="9458" spans="2:10" x14ac:dyDescent="0.25">
      <c r="B9458">
        <v>41</v>
      </c>
      <c r="C9458" s="1">
        <v>43199</v>
      </c>
      <c r="D9458">
        <v>3</v>
      </c>
      <c r="E9458">
        <v>809</v>
      </c>
      <c r="F9458">
        <v>48</v>
      </c>
      <c r="G9458">
        <v>10</v>
      </c>
      <c r="H9458">
        <v>459</v>
      </c>
      <c r="I9458">
        <v>16493.7</v>
      </c>
      <c r="J9458">
        <v>5685.39</v>
      </c>
    </row>
    <row r="9459" spans="2:10" x14ac:dyDescent="0.25">
      <c r="B9459">
        <v>41</v>
      </c>
      <c r="C9459" s="1">
        <v>43206</v>
      </c>
      <c r="D9459">
        <v>3</v>
      </c>
      <c r="E9459">
        <v>847</v>
      </c>
      <c r="F9459">
        <v>39</v>
      </c>
      <c r="G9459">
        <v>26</v>
      </c>
      <c r="H9459">
        <v>183</v>
      </c>
      <c r="I9459">
        <v>18564.98</v>
      </c>
      <c r="J9459">
        <v>6767.66</v>
      </c>
    </row>
    <row r="9460" spans="2:10" x14ac:dyDescent="0.25">
      <c r="B9460">
        <v>41</v>
      </c>
      <c r="C9460" s="1">
        <v>43213</v>
      </c>
      <c r="D9460">
        <v>3</v>
      </c>
      <c r="E9460">
        <v>860</v>
      </c>
      <c r="F9460">
        <v>84</v>
      </c>
      <c r="G9460">
        <v>30</v>
      </c>
      <c r="H9460">
        <v>132</v>
      </c>
      <c r="I9460">
        <v>21694.43</v>
      </c>
      <c r="J9460">
        <v>7657.41</v>
      </c>
    </row>
    <row r="9461" spans="2:10" x14ac:dyDescent="0.25">
      <c r="B9461">
        <v>41</v>
      </c>
      <c r="C9461" s="1">
        <v>43220</v>
      </c>
      <c r="D9461">
        <v>3</v>
      </c>
      <c r="E9461">
        <v>914</v>
      </c>
      <c r="F9461">
        <v>56</v>
      </c>
      <c r="G9461">
        <v>17</v>
      </c>
      <c r="H9461">
        <v>246</v>
      </c>
      <c r="I9461">
        <v>17890.740000000002</v>
      </c>
      <c r="J9461">
        <v>6931.66</v>
      </c>
    </row>
    <row r="9462" spans="2:10" x14ac:dyDescent="0.25">
      <c r="B9462">
        <v>41</v>
      </c>
      <c r="C9462" s="1">
        <v>43227</v>
      </c>
      <c r="D9462">
        <v>3</v>
      </c>
      <c r="E9462">
        <v>953</v>
      </c>
      <c r="F9462">
        <v>35</v>
      </c>
      <c r="G9462">
        <v>33</v>
      </c>
      <c r="H9462">
        <v>67</v>
      </c>
      <c r="I9462">
        <v>20561.41</v>
      </c>
      <c r="J9462">
        <v>9002.23</v>
      </c>
    </row>
    <row r="9463" spans="2:10" x14ac:dyDescent="0.25">
      <c r="B9463">
        <v>41</v>
      </c>
      <c r="C9463" s="1">
        <v>43234</v>
      </c>
      <c r="D9463">
        <v>3</v>
      </c>
      <c r="E9463">
        <v>955</v>
      </c>
      <c r="F9463">
        <v>130</v>
      </c>
      <c r="G9463">
        <v>20</v>
      </c>
      <c r="H9463">
        <v>974</v>
      </c>
      <c r="I9463">
        <v>26880.81</v>
      </c>
      <c r="J9463">
        <v>7801.5</v>
      </c>
    </row>
    <row r="9464" spans="2:10" x14ac:dyDescent="0.25">
      <c r="B9464">
        <v>41</v>
      </c>
      <c r="C9464" s="1">
        <v>43241</v>
      </c>
      <c r="D9464">
        <v>3</v>
      </c>
      <c r="E9464">
        <v>1065</v>
      </c>
      <c r="F9464">
        <v>57</v>
      </c>
      <c r="G9464">
        <v>32</v>
      </c>
      <c r="H9464">
        <v>814</v>
      </c>
      <c r="I9464">
        <v>15913.44</v>
      </c>
      <c r="J9464">
        <v>9669.67</v>
      </c>
    </row>
    <row r="9465" spans="2:10" x14ac:dyDescent="0.25">
      <c r="B9465">
        <v>41</v>
      </c>
      <c r="C9465" s="1">
        <v>43248</v>
      </c>
      <c r="D9465">
        <v>3</v>
      </c>
      <c r="E9465">
        <v>1090</v>
      </c>
      <c r="F9465">
        <v>43</v>
      </c>
      <c r="G9465">
        <v>23</v>
      </c>
      <c r="H9465">
        <v>899</v>
      </c>
      <c r="I9465">
        <v>27401.67</v>
      </c>
      <c r="J9465">
        <v>5482.51</v>
      </c>
    </row>
    <row r="9466" spans="2:10" x14ac:dyDescent="0.25">
      <c r="B9466">
        <v>41</v>
      </c>
      <c r="C9466" s="1">
        <v>43255</v>
      </c>
      <c r="D9466">
        <v>3</v>
      </c>
      <c r="E9466">
        <v>1110</v>
      </c>
      <c r="F9466">
        <v>92</v>
      </c>
      <c r="G9466">
        <v>12</v>
      </c>
      <c r="H9466">
        <v>119</v>
      </c>
      <c r="I9466">
        <v>31725.89</v>
      </c>
      <c r="J9466">
        <v>6285.07</v>
      </c>
    </row>
    <row r="9467" spans="2:10" x14ac:dyDescent="0.25">
      <c r="B9467">
        <v>41</v>
      </c>
      <c r="C9467" s="1">
        <v>43262</v>
      </c>
      <c r="D9467">
        <v>3</v>
      </c>
      <c r="E9467">
        <v>1190</v>
      </c>
      <c r="F9467">
        <v>53</v>
      </c>
      <c r="G9467">
        <v>25</v>
      </c>
      <c r="H9467">
        <v>450</v>
      </c>
      <c r="I9467">
        <v>24354.27</v>
      </c>
      <c r="J9467">
        <v>9237.57</v>
      </c>
    </row>
    <row r="9468" spans="2:10" x14ac:dyDescent="0.25">
      <c r="B9468">
        <v>41</v>
      </c>
      <c r="C9468" s="1">
        <v>43269</v>
      </c>
      <c r="D9468">
        <v>3</v>
      </c>
      <c r="E9468">
        <v>1218</v>
      </c>
      <c r="F9468">
        <v>82</v>
      </c>
      <c r="G9468">
        <v>18</v>
      </c>
      <c r="H9468">
        <v>1594</v>
      </c>
      <c r="I9468">
        <v>30839.91</v>
      </c>
      <c r="J9468">
        <v>10562.06</v>
      </c>
    </row>
    <row r="9469" spans="2:10" x14ac:dyDescent="0.25">
      <c r="B9469">
        <v>41</v>
      </c>
      <c r="C9469" s="1">
        <v>43276</v>
      </c>
      <c r="D9469">
        <v>3</v>
      </c>
      <c r="E9469">
        <v>1282</v>
      </c>
      <c r="F9469">
        <v>102</v>
      </c>
      <c r="G9469">
        <v>34</v>
      </c>
      <c r="H9469">
        <v>567</v>
      </c>
      <c r="I9469">
        <v>35827.06</v>
      </c>
      <c r="J9469">
        <v>12378.85</v>
      </c>
    </row>
    <row r="9470" spans="2:10" x14ac:dyDescent="0.25">
      <c r="B9470">
        <v>41</v>
      </c>
      <c r="C9470" s="1">
        <v>43283</v>
      </c>
      <c r="D9470">
        <v>3</v>
      </c>
      <c r="E9470">
        <v>1350</v>
      </c>
      <c r="F9470">
        <v>60</v>
      </c>
      <c r="G9470">
        <v>27</v>
      </c>
      <c r="H9470">
        <v>109</v>
      </c>
      <c r="I9470">
        <v>39255.58</v>
      </c>
      <c r="J9470">
        <v>6165.21</v>
      </c>
    </row>
    <row r="9471" spans="2:10" x14ac:dyDescent="0.25">
      <c r="B9471">
        <v>41</v>
      </c>
      <c r="C9471" s="1">
        <v>43290</v>
      </c>
      <c r="D9471">
        <v>3</v>
      </c>
      <c r="E9471">
        <v>1383</v>
      </c>
      <c r="F9471">
        <v>113</v>
      </c>
      <c r="G9471">
        <v>14</v>
      </c>
      <c r="H9471">
        <v>840</v>
      </c>
      <c r="I9471">
        <v>18691.37</v>
      </c>
      <c r="J9471">
        <v>5978.36</v>
      </c>
    </row>
    <row r="9472" spans="2:10" x14ac:dyDescent="0.25">
      <c r="B9472">
        <v>41</v>
      </c>
      <c r="C9472" s="1">
        <v>43297</v>
      </c>
      <c r="D9472">
        <v>3</v>
      </c>
      <c r="E9472">
        <v>1482</v>
      </c>
      <c r="F9472">
        <v>45</v>
      </c>
      <c r="G9472">
        <v>30</v>
      </c>
      <c r="H9472">
        <v>1192</v>
      </c>
      <c r="I9472">
        <v>23272.17</v>
      </c>
      <c r="J9472">
        <v>9960.42</v>
      </c>
    </row>
    <row r="9473" spans="2:10" x14ac:dyDescent="0.25">
      <c r="B9473">
        <v>41</v>
      </c>
      <c r="C9473" s="1">
        <v>43304</v>
      </c>
      <c r="D9473">
        <v>3</v>
      </c>
      <c r="E9473">
        <v>1497</v>
      </c>
      <c r="F9473">
        <v>121</v>
      </c>
      <c r="G9473">
        <v>25</v>
      </c>
      <c r="H9473">
        <v>462</v>
      </c>
      <c r="I9473">
        <v>22038.11</v>
      </c>
      <c r="J9473">
        <v>8238.11</v>
      </c>
    </row>
    <row r="9474" spans="2:10" x14ac:dyDescent="0.25">
      <c r="B9474">
        <v>41</v>
      </c>
      <c r="C9474" s="1">
        <v>43311</v>
      </c>
      <c r="D9474">
        <v>3</v>
      </c>
      <c r="E9474">
        <v>1593</v>
      </c>
      <c r="F9474">
        <v>40</v>
      </c>
      <c r="G9474">
        <v>32</v>
      </c>
      <c r="H9474">
        <v>654</v>
      </c>
      <c r="I9474">
        <v>43780.23</v>
      </c>
      <c r="J9474">
        <v>18322.71</v>
      </c>
    </row>
    <row r="9475" spans="2:10" x14ac:dyDescent="0.25">
      <c r="B9475">
        <v>41</v>
      </c>
      <c r="C9475" s="1">
        <v>43318</v>
      </c>
      <c r="D9475">
        <v>3</v>
      </c>
      <c r="E9475">
        <v>1601</v>
      </c>
      <c r="F9475">
        <v>68</v>
      </c>
      <c r="G9475">
        <v>12</v>
      </c>
      <c r="H9475">
        <v>1217</v>
      </c>
      <c r="I9475">
        <v>39587.230000000003</v>
      </c>
      <c r="J9475">
        <v>13410.52</v>
      </c>
    </row>
    <row r="9476" spans="2:10" x14ac:dyDescent="0.25">
      <c r="B9476">
        <v>41</v>
      </c>
      <c r="C9476" s="1">
        <v>43325</v>
      </c>
      <c r="D9476">
        <v>3</v>
      </c>
      <c r="E9476">
        <v>1657</v>
      </c>
      <c r="F9476">
        <v>116</v>
      </c>
      <c r="G9476">
        <v>38</v>
      </c>
      <c r="H9476">
        <v>101</v>
      </c>
      <c r="I9476">
        <v>41092.379999999997</v>
      </c>
      <c r="J9476">
        <v>14752.34</v>
      </c>
    </row>
    <row r="9477" spans="2:10" x14ac:dyDescent="0.25">
      <c r="B9477">
        <v>41</v>
      </c>
      <c r="C9477" s="1">
        <v>43332</v>
      </c>
      <c r="D9477">
        <v>3</v>
      </c>
      <c r="E9477">
        <v>1735</v>
      </c>
      <c r="F9477">
        <v>65</v>
      </c>
      <c r="G9477">
        <v>19</v>
      </c>
      <c r="H9477">
        <v>1237</v>
      </c>
      <c r="I9477">
        <v>21350.39</v>
      </c>
      <c r="J9477">
        <v>19982.38</v>
      </c>
    </row>
    <row r="9478" spans="2:10" x14ac:dyDescent="0.25">
      <c r="B9478">
        <v>41</v>
      </c>
      <c r="C9478" s="1">
        <v>43339</v>
      </c>
      <c r="D9478">
        <v>3</v>
      </c>
      <c r="E9478">
        <v>1781</v>
      </c>
      <c r="F9478">
        <v>74</v>
      </c>
      <c r="G9478">
        <v>30</v>
      </c>
      <c r="H9478">
        <v>614</v>
      </c>
      <c r="I9478">
        <v>22241.15</v>
      </c>
      <c r="J9478">
        <v>15662.38</v>
      </c>
    </row>
    <row r="9479" spans="2:10" x14ac:dyDescent="0.25">
      <c r="B9479">
        <v>41</v>
      </c>
      <c r="C9479" s="1">
        <v>43346</v>
      </c>
      <c r="D9479">
        <v>3</v>
      </c>
      <c r="E9479">
        <v>1825</v>
      </c>
      <c r="F9479">
        <v>74</v>
      </c>
      <c r="G9479">
        <v>26</v>
      </c>
      <c r="H9479">
        <v>350</v>
      </c>
      <c r="I9479">
        <v>28769.66</v>
      </c>
      <c r="J9479">
        <v>13898.15</v>
      </c>
    </row>
    <row r="9480" spans="2:10" x14ac:dyDescent="0.25">
      <c r="B9480">
        <v>41</v>
      </c>
      <c r="C9480" s="1">
        <v>43353</v>
      </c>
      <c r="D9480">
        <v>3</v>
      </c>
      <c r="E9480">
        <v>1873</v>
      </c>
      <c r="F9480">
        <v>57</v>
      </c>
      <c r="G9480">
        <v>23</v>
      </c>
      <c r="H9480">
        <v>689</v>
      </c>
      <c r="I9480">
        <v>36305.449999999997</v>
      </c>
      <c r="J9480">
        <v>15976.34</v>
      </c>
    </row>
    <row r="9481" spans="2:10" x14ac:dyDescent="0.25">
      <c r="B9481">
        <v>41</v>
      </c>
      <c r="C9481" s="1">
        <v>43360</v>
      </c>
      <c r="D9481">
        <v>3</v>
      </c>
      <c r="E9481">
        <v>1907</v>
      </c>
      <c r="F9481">
        <v>82</v>
      </c>
      <c r="G9481">
        <v>50</v>
      </c>
      <c r="H9481">
        <v>922</v>
      </c>
      <c r="I9481">
        <v>42250.98</v>
      </c>
      <c r="J9481">
        <v>10616.83</v>
      </c>
    </row>
    <row r="9482" spans="2:10" x14ac:dyDescent="0.25">
      <c r="B9482">
        <v>41</v>
      </c>
      <c r="C9482" s="1">
        <v>43367</v>
      </c>
      <c r="D9482">
        <v>3</v>
      </c>
      <c r="E9482">
        <v>1939</v>
      </c>
      <c r="F9482">
        <v>49</v>
      </c>
      <c r="G9482">
        <v>28</v>
      </c>
      <c r="H9482">
        <v>2630</v>
      </c>
      <c r="I9482">
        <v>33976.980000000003</v>
      </c>
      <c r="J9482">
        <v>14061.42</v>
      </c>
    </row>
    <row r="9483" spans="2:10" x14ac:dyDescent="0.25">
      <c r="B9483">
        <v>41</v>
      </c>
      <c r="C9483" s="1">
        <v>43101</v>
      </c>
      <c r="D9483">
        <v>4</v>
      </c>
      <c r="E9483">
        <v>0</v>
      </c>
      <c r="F9483">
        <v>74</v>
      </c>
      <c r="G9483">
        <v>26</v>
      </c>
      <c r="H9483">
        <v>53</v>
      </c>
      <c r="I9483">
        <v>1196.55</v>
      </c>
      <c r="J9483">
        <v>848.49</v>
      </c>
    </row>
    <row r="9484" spans="2:10" x14ac:dyDescent="0.25">
      <c r="B9484">
        <v>41</v>
      </c>
      <c r="C9484" s="1">
        <v>43108</v>
      </c>
      <c r="D9484">
        <v>4</v>
      </c>
      <c r="E9484">
        <v>48</v>
      </c>
      <c r="F9484">
        <v>110</v>
      </c>
      <c r="G9484">
        <v>21</v>
      </c>
      <c r="H9484">
        <v>17</v>
      </c>
      <c r="I9484">
        <v>1589.6</v>
      </c>
      <c r="J9484">
        <v>1777.11</v>
      </c>
    </row>
    <row r="9485" spans="2:10" x14ac:dyDescent="0.25">
      <c r="B9485">
        <v>41</v>
      </c>
      <c r="C9485" s="1">
        <v>43115</v>
      </c>
      <c r="D9485">
        <v>4</v>
      </c>
      <c r="E9485">
        <v>137</v>
      </c>
      <c r="F9485">
        <v>57</v>
      </c>
      <c r="G9485">
        <v>21</v>
      </c>
      <c r="H9485">
        <v>106</v>
      </c>
      <c r="I9485">
        <v>3544.2</v>
      </c>
      <c r="J9485">
        <v>1463.34</v>
      </c>
    </row>
    <row r="9486" spans="2:10" x14ac:dyDescent="0.25">
      <c r="B9486">
        <v>41</v>
      </c>
      <c r="C9486" s="1">
        <v>43122</v>
      </c>
      <c r="D9486">
        <v>4</v>
      </c>
      <c r="E9486">
        <v>173</v>
      </c>
      <c r="F9486">
        <v>75</v>
      </c>
      <c r="G9486">
        <v>29</v>
      </c>
      <c r="H9486">
        <v>36</v>
      </c>
      <c r="I9486">
        <v>3384.23</v>
      </c>
      <c r="J9486">
        <v>2852.84</v>
      </c>
    </row>
    <row r="9487" spans="2:10" x14ac:dyDescent="0.25">
      <c r="B9487">
        <v>41</v>
      </c>
      <c r="C9487" s="1">
        <v>43129</v>
      </c>
      <c r="D9487">
        <v>4</v>
      </c>
      <c r="E9487">
        <v>219</v>
      </c>
      <c r="F9487">
        <v>62</v>
      </c>
      <c r="G9487">
        <v>15</v>
      </c>
      <c r="H9487">
        <v>59</v>
      </c>
      <c r="I9487">
        <v>4361.26</v>
      </c>
      <c r="J9487">
        <v>1672.01</v>
      </c>
    </row>
    <row r="9488" spans="2:10" x14ac:dyDescent="0.25">
      <c r="B9488">
        <v>41</v>
      </c>
      <c r="C9488" s="1">
        <v>43136</v>
      </c>
      <c r="D9488">
        <v>4</v>
      </c>
      <c r="E9488">
        <v>266</v>
      </c>
      <c r="F9488">
        <v>86</v>
      </c>
      <c r="G9488">
        <v>11</v>
      </c>
      <c r="H9488">
        <v>211</v>
      </c>
      <c r="I9488">
        <v>8835.14</v>
      </c>
      <c r="J9488">
        <v>1604.33</v>
      </c>
    </row>
    <row r="9489" spans="2:10" x14ac:dyDescent="0.25">
      <c r="B9489">
        <v>41</v>
      </c>
      <c r="C9489" s="1">
        <v>43143</v>
      </c>
      <c r="D9489">
        <v>4</v>
      </c>
      <c r="E9489">
        <v>341</v>
      </c>
      <c r="F9489">
        <v>21</v>
      </c>
      <c r="G9489">
        <v>25</v>
      </c>
      <c r="H9489">
        <v>31</v>
      </c>
      <c r="I9489">
        <v>7691.48</v>
      </c>
      <c r="J9489">
        <v>3014.28</v>
      </c>
    </row>
    <row r="9490" spans="2:10" x14ac:dyDescent="0.25">
      <c r="B9490">
        <v>41</v>
      </c>
      <c r="C9490" s="1">
        <v>43150</v>
      </c>
      <c r="D9490">
        <v>4</v>
      </c>
      <c r="E9490">
        <v>337</v>
      </c>
      <c r="F9490">
        <v>109</v>
      </c>
      <c r="G9490">
        <v>17</v>
      </c>
      <c r="H9490">
        <v>278</v>
      </c>
      <c r="I9490">
        <v>10221.69</v>
      </c>
      <c r="J9490">
        <v>5734.47</v>
      </c>
    </row>
    <row r="9491" spans="2:10" x14ac:dyDescent="0.25">
      <c r="B9491">
        <v>41</v>
      </c>
      <c r="C9491" s="1">
        <v>43157</v>
      </c>
      <c r="D9491">
        <v>4</v>
      </c>
      <c r="E9491">
        <v>429</v>
      </c>
      <c r="F9491">
        <v>99</v>
      </c>
      <c r="G9491">
        <v>19</v>
      </c>
      <c r="H9491">
        <v>53</v>
      </c>
      <c r="I9491">
        <v>6040.14</v>
      </c>
      <c r="J9491">
        <v>6572.42</v>
      </c>
    </row>
    <row r="9492" spans="2:10" x14ac:dyDescent="0.25">
      <c r="B9492">
        <v>41</v>
      </c>
      <c r="C9492" s="1">
        <v>43164</v>
      </c>
      <c r="D9492">
        <v>4</v>
      </c>
      <c r="E9492">
        <v>509</v>
      </c>
      <c r="F9492">
        <v>39</v>
      </c>
      <c r="G9492">
        <v>24</v>
      </c>
      <c r="H9492">
        <v>33</v>
      </c>
      <c r="I9492">
        <v>13528.54</v>
      </c>
      <c r="J9492">
        <v>3659.79</v>
      </c>
    </row>
    <row r="9493" spans="2:10" x14ac:dyDescent="0.25">
      <c r="B9493">
        <v>41</v>
      </c>
      <c r="C9493" s="1">
        <v>43171</v>
      </c>
      <c r="D9493">
        <v>4</v>
      </c>
      <c r="E9493">
        <v>524</v>
      </c>
      <c r="F9493">
        <v>100</v>
      </c>
      <c r="G9493">
        <v>29</v>
      </c>
      <c r="H9493">
        <v>128</v>
      </c>
      <c r="I9493">
        <v>8020.58</v>
      </c>
      <c r="J9493">
        <v>3032.81</v>
      </c>
    </row>
    <row r="9494" spans="2:10" x14ac:dyDescent="0.25">
      <c r="B9494">
        <v>41</v>
      </c>
      <c r="C9494" s="1">
        <v>43178</v>
      </c>
      <c r="D9494">
        <v>4</v>
      </c>
      <c r="E9494">
        <v>595</v>
      </c>
      <c r="F9494">
        <v>87</v>
      </c>
      <c r="G9494">
        <v>11</v>
      </c>
      <c r="H9494">
        <v>546</v>
      </c>
      <c r="I9494">
        <v>15080.52</v>
      </c>
      <c r="J9494">
        <v>8477.27</v>
      </c>
    </row>
    <row r="9495" spans="2:10" x14ac:dyDescent="0.25">
      <c r="B9495">
        <v>41</v>
      </c>
      <c r="C9495" s="1">
        <v>43185</v>
      </c>
      <c r="D9495">
        <v>4</v>
      </c>
      <c r="E9495">
        <v>671</v>
      </c>
      <c r="F9495">
        <v>44</v>
      </c>
      <c r="G9495">
        <v>38</v>
      </c>
      <c r="H9495">
        <v>93</v>
      </c>
      <c r="I9495">
        <v>9612.94</v>
      </c>
      <c r="J9495">
        <v>5956.44</v>
      </c>
    </row>
    <row r="9496" spans="2:10" x14ac:dyDescent="0.25">
      <c r="B9496">
        <v>41</v>
      </c>
      <c r="C9496" s="1">
        <v>43192</v>
      </c>
      <c r="D9496">
        <v>4</v>
      </c>
      <c r="E9496">
        <v>677</v>
      </c>
      <c r="F9496">
        <v>65</v>
      </c>
      <c r="G9496">
        <v>20</v>
      </c>
      <c r="H9496">
        <v>594</v>
      </c>
      <c r="I9496">
        <v>15067.18</v>
      </c>
      <c r="J9496">
        <v>11894.83</v>
      </c>
    </row>
    <row r="9497" spans="2:10" x14ac:dyDescent="0.25">
      <c r="B9497">
        <v>41</v>
      </c>
      <c r="C9497" s="1">
        <v>43199</v>
      </c>
      <c r="D9497">
        <v>4</v>
      </c>
      <c r="E9497">
        <v>722</v>
      </c>
      <c r="F9497">
        <v>45</v>
      </c>
      <c r="G9497">
        <v>11</v>
      </c>
      <c r="H9497">
        <v>127</v>
      </c>
      <c r="I9497">
        <v>22283.17</v>
      </c>
      <c r="J9497">
        <v>10688.41</v>
      </c>
    </row>
    <row r="9498" spans="2:10" x14ac:dyDescent="0.25">
      <c r="B9498">
        <v>41</v>
      </c>
      <c r="C9498" s="1">
        <v>43206</v>
      </c>
      <c r="D9498">
        <v>4</v>
      </c>
      <c r="E9498">
        <v>756</v>
      </c>
      <c r="F9498">
        <v>129</v>
      </c>
      <c r="G9498">
        <v>28</v>
      </c>
      <c r="H9498">
        <v>200</v>
      </c>
      <c r="I9498">
        <v>19009.61</v>
      </c>
      <c r="J9498">
        <v>3602.52</v>
      </c>
    </row>
    <row r="9499" spans="2:10" x14ac:dyDescent="0.25">
      <c r="B9499">
        <v>41</v>
      </c>
      <c r="C9499" s="1">
        <v>43213</v>
      </c>
      <c r="D9499">
        <v>4</v>
      </c>
      <c r="E9499">
        <v>857</v>
      </c>
      <c r="F9499">
        <v>93</v>
      </c>
      <c r="G9499">
        <v>30</v>
      </c>
      <c r="H9499">
        <v>1546</v>
      </c>
      <c r="I9499">
        <v>15842.89</v>
      </c>
      <c r="J9499">
        <v>8866.92</v>
      </c>
    </row>
    <row r="9500" spans="2:10" x14ac:dyDescent="0.25">
      <c r="B9500">
        <v>41</v>
      </c>
      <c r="C9500" s="1">
        <v>43220</v>
      </c>
      <c r="D9500">
        <v>4</v>
      </c>
      <c r="E9500">
        <v>920</v>
      </c>
      <c r="F9500">
        <v>97</v>
      </c>
      <c r="G9500">
        <v>17</v>
      </c>
      <c r="H9500">
        <v>150</v>
      </c>
      <c r="I9500">
        <v>13064.14</v>
      </c>
      <c r="J9500">
        <v>11062.95</v>
      </c>
    </row>
    <row r="9501" spans="2:10" x14ac:dyDescent="0.25">
      <c r="B9501">
        <v>41</v>
      </c>
      <c r="C9501" s="1">
        <v>43227</v>
      </c>
      <c r="D9501">
        <v>4</v>
      </c>
      <c r="E9501">
        <v>1000</v>
      </c>
      <c r="F9501">
        <v>113</v>
      </c>
      <c r="G9501">
        <v>34</v>
      </c>
      <c r="H9501">
        <v>340</v>
      </c>
      <c r="I9501">
        <v>24731.65</v>
      </c>
      <c r="J9501">
        <v>4235.91</v>
      </c>
    </row>
    <row r="9502" spans="2:10" x14ac:dyDescent="0.25">
      <c r="B9502">
        <v>41</v>
      </c>
      <c r="C9502" s="1">
        <v>43234</v>
      </c>
      <c r="D9502">
        <v>4</v>
      </c>
      <c r="E9502">
        <v>1079</v>
      </c>
      <c r="F9502">
        <v>109</v>
      </c>
      <c r="G9502">
        <v>20</v>
      </c>
      <c r="H9502">
        <v>780</v>
      </c>
      <c r="I9502">
        <v>26096.97</v>
      </c>
      <c r="J9502">
        <v>7394.64</v>
      </c>
    </row>
    <row r="9503" spans="2:10" x14ac:dyDescent="0.25">
      <c r="B9503">
        <v>41</v>
      </c>
      <c r="C9503" s="1">
        <v>43241</v>
      </c>
      <c r="D9503">
        <v>4</v>
      </c>
      <c r="E9503">
        <v>1168</v>
      </c>
      <c r="F9503">
        <v>135</v>
      </c>
      <c r="G9503">
        <v>26</v>
      </c>
      <c r="H9503">
        <v>312</v>
      </c>
      <c r="I9503">
        <v>22013.22</v>
      </c>
      <c r="J9503">
        <v>14685.49</v>
      </c>
    </row>
    <row r="9504" spans="2:10" x14ac:dyDescent="0.25">
      <c r="B9504">
        <v>41</v>
      </c>
      <c r="C9504" s="1">
        <v>43248</v>
      </c>
      <c r="D9504">
        <v>4</v>
      </c>
      <c r="E9504">
        <v>1277</v>
      </c>
      <c r="F9504">
        <v>120</v>
      </c>
      <c r="G9504">
        <v>24</v>
      </c>
      <c r="H9504">
        <v>835</v>
      </c>
      <c r="I9504">
        <v>35303.68</v>
      </c>
      <c r="J9504">
        <v>6966.44</v>
      </c>
    </row>
    <row r="9505" spans="2:10" x14ac:dyDescent="0.25">
      <c r="B9505">
        <v>41</v>
      </c>
      <c r="C9505" s="1">
        <v>43255</v>
      </c>
      <c r="D9505">
        <v>4</v>
      </c>
      <c r="E9505">
        <v>1373</v>
      </c>
      <c r="F9505">
        <v>61</v>
      </c>
      <c r="G9505">
        <v>13</v>
      </c>
      <c r="H9505">
        <v>1116</v>
      </c>
      <c r="I9505">
        <v>8046.17</v>
      </c>
      <c r="J9505">
        <v>16465.310000000001</v>
      </c>
    </row>
    <row r="9506" spans="2:10" x14ac:dyDescent="0.25">
      <c r="B9506">
        <v>41</v>
      </c>
      <c r="C9506" s="1">
        <v>43262</v>
      </c>
      <c r="D9506">
        <v>4</v>
      </c>
      <c r="E9506">
        <v>1421</v>
      </c>
      <c r="F9506">
        <v>69</v>
      </c>
      <c r="G9506">
        <v>22</v>
      </c>
      <c r="H9506">
        <v>3</v>
      </c>
      <c r="I9506">
        <v>21832.99</v>
      </c>
      <c r="J9506">
        <v>11930.67</v>
      </c>
    </row>
    <row r="9507" spans="2:10" x14ac:dyDescent="0.25">
      <c r="B9507">
        <v>41</v>
      </c>
      <c r="C9507" s="1">
        <v>43269</v>
      </c>
      <c r="D9507">
        <v>4</v>
      </c>
      <c r="E9507">
        <v>1468</v>
      </c>
      <c r="F9507">
        <v>71</v>
      </c>
      <c r="G9507">
        <v>33</v>
      </c>
      <c r="H9507">
        <v>2907</v>
      </c>
      <c r="I9507">
        <v>13725.14</v>
      </c>
      <c r="J9507">
        <v>16246.5</v>
      </c>
    </row>
    <row r="9508" spans="2:10" x14ac:dyDescent="0.25">
      <c r="B9508">
        <v>41</v>
      </c>
      <c r="C9508" s="1">
        <v>43276</v>
      </c>
      <c r="D9508">
        <v>4</v>
      </c>
      <c r="E9508">
        <v>1506</v>
      </c>
      <c r="F9508">
        <v>74</v>
      </c>
      <c r="G9508">
        <v>12</v>
      </c>
      <c r="H9508">
        <v>253</v>
      </c>
      <c r="I9508">
        <v>31107.07</v>
      </c>
      <c r="J9508">
        <v>14684.3</v>
      </c>
    </row>
    <row r="9509" spans="2:10" x14ac:dyDescent="0.25">
      <c r="B9509">
        <v>41</v>
      </c>
      <c r="C9509" s="1">
        <v>43283</v>
      </c>
      <c r="D9509">
        <v>4</v>
      </c>
      <c r="E9509">
        <v>1568</v>
      </c>
      <c r="F9509">
        <v>115</v>
      </c>
      <c r="G9509">
        <v>28</v>
      </c>
      <c r="H9509">
        <v>278</v>
      </c>
      <c r="I9509">
        <v>32796.74</v>
      </c>
      <c r="J9509">
        <v>9628.0499999999993</v>
      </c>
    </row>
    <row r="9510" spans="2:10" x14ac:dyDescent="0.25">
      <c r="B9510">
        <v>41</v>
      </c>
      <c r="C9510" s="1">
        <v>43290</v>
      </c>
      <c r="D9510">
        <v>4</v>
      </c>
      <c r="E9510">
        <v>1655</v>
      </c>
      <c r="F9510">
        <v>73</v>
      </c>
      <c r="G9510">
        <v>23</v>
      </c>
      <c r="H9510">
        <v>96</v>
      </c>
      <c r="I9510">
        <v>17695.32</v>
      </c>
      <c r="J9510">
        <v>13093.93</v>
      </c>
    </row>
    <row r="9511" spans="2:10" x14ac:dyDescent="0.25">
      <c r="B9511">
        <v>41</v>
      </c>
      <c r="C9511" s="1">
        <v>43297</v>
      </c>
      <c r="D9511">
        <v>4</v>
      </c>
      <c r="E9511">
        <v>1705</v>
      </c>
      <c r="F9511">
        <v>86</v>
      </c>
      <c r="G9511">
        <v>16</v>
      </c>
      <c r="H9511">
        <v>1143</v>
      </c>
      <c r="I9511">
        <v>36339.42</v>
      </c>
      <c r="J9511">
        <v>6425.98</v>
      </c>
    </row>
    <row r="9512" spans="2:10" x14ac:dyDescent="0.25">
      <c r="B9512">
        <v>41</v>
      </c>
      <c r="C9512" s="1">
        <v>43304</v>
      </c>
      <c r="D9512">
        <v>4</v>
      </c>
      <c r="E9512">
        <v>1775</v>
      </c>
      <c r="F9512">
        <v>47</v>
      </c>
      <c r="G9512">
        <v>33</v>
      </c>
      <c r="H9512">
        <v>351</v>
      </c>
      <c r="I9512">
        <v>14735.85</v>
      </c>
      <c r="J9512">
        <v>20214.45</v>
      </c>
    </row>
    <row r="9513" spans="2:10" x14ac:dyDescent="0.25">
      <c r="B9513">
        <v>41</v>
      </c>
      <c r="C9513" s="1">
        <v>43311</v>
      </c>
      <c r="D9513">
        <v>4</v>
      </c>
      <c r="E9513">
        <v>1789</v>
      </c>
      <c r="F9513">
        <v>73</v>
      </c>
      <c r="G9513">
        <v>35</v>
      </c>
      <c r="H9513">
        <v>1420</v>
      </c>
      <c r="I9513">
        <v>43977.13</v>
      </c>
      <c r="J9513">
        <v>15733.74</v>
      </c>
    </row>
    <row r="9514" spans="2:10" x14ac:dyDescent="0.25">
      <c r="B9514">
        <v>41</v>
      </c>
      <c r="C9514" s="1">
        <v>43318</v>
      </c>
      <c r="D9514">
        <v>4</v>
      </c>
      <c r="E9514">
        <v>1827</v>
      </c>
      <c r="F9514">
        <v>105</v>
      </c>
      <c r="G9514">
        <v>23</v>
      </c>
      <c r="H9514">
        <v>588</v>
      </c>
      <c r="I9514">
        <v>39847.99</v>
      </c>
      <c r="J9514">
        <v>19186.66</v>
      </c>
    </row>
    <row r="9515" spans="2:10" x14ac:dyDescent="0.25">
      <c r="B9515">
        <v>41</v>
      </c>
      <c r="C9515" s="1">
        <v>43325</v>
      </c>
      <c r="D9515">
        <v>4</v>
      </c>
      <c r="E9515">
        <v>1909</v>
      </c>
      <c r="F9515">
        <v>47</v>
      </c>
      <c r="G9515">
        <v>36</v>
      </c>
      <c r="H9515">
        <v>732</v>
      </c>
      <c r="I9515">
        <v>27788.63</v>
      </c>
      <c r="J9515">
        <v>18420.830000000002</v>
      </c>
    </row>
    <row r="9516" spans="2:10" x14ac:dyDescent="0.25">
      <c r="B9516">
        <v>41</v>
      </c>
      <c r="C9516" s="1">
        <v>43332</v>
      </c>
      <c r="D9516">
        <v>4</v>
      </c>
      <c r="E9516">
        <v>1920</v>
      </c>
      <c r="F9516">
        <v>78</v>
      </c>
      <c r="G9516">
        <v>21</v>
      </c>
      <c r="H9516">
        <v>878</v>
      </c>
      <c r="I9516">
        <v>21875.040000000001</v>
      </c>
      <c r="J9516">
        <v>14254.61</v>
      </c>
    </row>
    <row r="9517" spans="2:10" x14ac:dyDescent="0.25">
      <c r="B9517">
        <v>41</v>
      </c>
      <c r="C9517" s="1">
        <v>43339</v>
      </c>
      <c r="D9517">
        <v>4</v>
      </c>
      <c r="E9517">
        <v>1977</v>
      </c>
      <c r="F9517">
        <v>99</v>
      </c>
      <c r="G9517">
        <v>10</v>
      </c>
      <c r="H9517">
        <v>420</v>
      </c>
      <c r="I9517">
        <v>62128.86</v>
      </c>
      <c r="J9517">
        <v>19678.62</v>
      </c>
    </row>
    <row r="9518" spans="2:10" x14ac:dyDescent="0.25">
      <c r="B9518">
        <v>41</v>
      </c>
      <c r="C9518" s="1">
        <v>43346</v>
      </c>
      <c r="D9518">
        <v>4</v>
      </c>
      <c r="E9518">
        <v>2066</v>
      </c>
      <c r="F9518">
        <v>64</v>
      </c>
      <c r="G9518">
        <v>21</v>
      </c>
      <c r="H9518">
        <v>1889</v>
      </c>
      <c r="I9518">
        <v>57560.37</v>
      </c>
      <c r="J9518">
        <v>7011.15</v>
      </c>
    </row>
    <row r="9519" spans="2:10" x14ac:dyDescent="0.25">
      <c r="B9519">
        <v>41</v>
      </c>
      <c r="C9519" s="1">
        <v>43353</v>
      </c>
      <c r="D9519">
        <v>4</v>
      </c>
      <c r="E9519">
        <v>2109</v>
      </c>
      <c r="F9519">
        <v>65</v>
      </c>
      <c r="G9519">
        <v>18</v>
      </c>
      <c r="H9519">
        <v>168</v>
      </c>
      <c r="I9519">
        <v>17822.53</v>
      </c>
      <c r="J9519">
        <v>14697.79</v>
      </c>
    </row>
    <row r="9520" spans="2:10" x14ac:dyDescent="0.25">
      <c r="B9520">
        <v>41</v>
      </c>
      <c r="C9520" s="1">
        <v>43360</v>
      </c>
      <c r="D9520">
        <v>4</v>
      </c>
      <c r="E9520">
        <v>2156</v>
      </c>
      <c r="F9520">
        <v>75</v>
      </c>
      <c r="G9520">
        <v>36</v>
      </c>
      <c r="H9520">
        <v>558</v>
      </c>
      <c r="I9520">
        <v>48387.49</v>
      </c>
      <c r="J9520">
        <v>17091.71</v>
      </c>
    </row>
    <row r="9521" spans="2:10" x14ac:dyDescent="0.25">
      <c r="B9521">
        <v>41</v>
      </c>
      <c r="C9521" s="1">
        <v>43367</v>
      </c>
      <c r="D9521">
        <v>4</v>
      </c>
      <c r="E9521">
        <v>2195</v>
      </c>
      <c r="F9521">
        <v>54</v>
      </c>
      <c r="G9521">
        <v>16</v>
      </c>
      <c r="H9521">
        <v>595</v>
      </c>
      <c r="I9521">
        <v>29212.82</v>
      </c>
      <c r="J9521">
        <v>22358.98</v>
      </c>
    </row>
    <row r="9522" spans="2:10" x14ac:dyDescent="0.25">
      <c r="B9522">
        <v>41</v>
      </c>
      <c r="C9522" s="1">
        <v>43101</v>
      </c>
      <c r="D9522">
        <v>5</v>
      </c>
      <c r="E9522">
        <v>0</v>
      </c>
      <c r="F9522">
        <v>98</v>
      </c>
      <c r="G9522">
        <v>22</v>
      </c>
      <c r="H9522">
        <v>64</v>
      </c>
      <c r="I9522">
        <v>2216.2399999999998</v>
      </c>
      <c r="J9522">
        <v>489.24</v>
      </c>
    </row>
    <row r="9523" spans="2:10" x14ac:dyDescent="0.25">
      <c r="B9523">
        <v>41</v>
      </c>
      <c r="C9523" s="1">
        <v>43108</v>
      </c>
      <c r="D9523">
        <v>5</v>
      </c>
      <c r="E9523">
        <v>76</v>
      </c>
      <c r="F9523">
        <v>43</v>
      </c>
      <c r="G9523">
        <v>16</v>
      </c>
      <c r="H9523">
        <v>1</v>
      </c>
      <c r="I9523">
        <v>2024.56</v>
      </c>
      <c r="J9523">
        <v>717.51</v>
      </c>
    </row>
    <row r="9524" spans="2:10" x14ac:dyDescent="0.25">
      <c r="B9524">
        <v>41</v>
      </c>
      <c r="C9524" s="1">
        <v>43115</v>
      </c>
      <c r="D9524">
        <v>5</v>
      </c>
      <c r="E9524">
        <v>103</v>
      </c>
      <c r="F9524">
        <v>53</v>
      </c>
      <c r="G9524">
        <v>20</v>
      </c>
      <c r="H9524">
        <v>66</v>
      </c>
      <c r="I9524">
        <v>2454.9899999999998</v>
      </c>
      <c r="J9524">
        <v>781.96</v>
      </c>
    </row>
    <row r="9525" spans="2:10" x14ac:dyDescent="0.25">
      <c r="B9525">
        <v>41</v>
      </c>
      <c r="C9525" s="1">
        <v>43122</v>
      </c>
      <c r="D9525">
        <v>5</v>
      </c>
      <c r="E9525">
        <v>136</v>
      </c>
      <c r="F9525">
        <v>95</v>
      </c>
      <c r="G9525">
        <v>25</v>
      </c>
      <c r="H9525">
        <v>63</v>
      </c>
      <c r="I9525">
        <v>4795.54</v>
      </c>
      <c r="J9525">
        <v>1454.36</v>
      </c>
    </row>
    <row r="9526" spans="2:10" x14ac:dyDescent="0.25">
      <c r="B9526">
        <v>41</v>
      </c>
      <c r="C9526" s="1">
        <v>43129</v>
      </c>
      <c r="D9526">
        <v>5</v>
      </c>
      <c r="E9526">
        <v>206</v>
      </c>
      <c r="F9526">
        <v>81</v>
      </c>
      <c r="G9526">
        <v>30</v>
      </c>
      <c r="H9526">
        <v>115</v>
      </c>
      <c r="I9526">
        <v>3553.44</v>
      </c>
      <c r="J9526">
        <v>1091.06</v>
      </c>
    </row>
    <row r="9527" spans="2:10" x14ac:dyDescent="0.25">
      <c r="B9527">
        <v>41</v>
      </c>
      <c r="C9527" s="1">
        <v>43136</v>
      </c>
      <c r="D9527">
        <v>5</v>
      </c>
      <c r="E9527">
        <v>257</v>
      </c>
      <c r="F9527">
        <v>98</v>
      </c>
      <c r="G9527">
        <v>33</v>
      </c>
      <c r="H9527">
        <v>138</v>
      </c>
      <c r="I9527">
        <v>12060.31</v>
      </c>
      <c r="J9527">
        <v>1600.46</v>
      </c>
    </row>
    <row r="9528" spans="2:10" x14ac:dyDescent="0.25">
      <c r="B9528">
        <v>41</v>
      </c>
      <c r="C9528" s="1">
        <v>43143</v>
      </c>
      <c r="D9528">
        <v>5</v>
      </c>
      <c r="E9528">
        <v>322</v>
      </c>
      <c r="F9528">
        <v>104</v>
      </c>
      <c r="G9528">
        <v>27</v>
      </c>
      <c r="H9528">
        <v>16</v>
      </c>
      <c r="I9528">
        <v>8579.7800000000007</v>
      </c>
      <c r="J9528">
        <v>2821.08</v>
      </c>
    </row>
    <row r="9529" spans="2:10" x14ac:dyDescent="0.25">
      <c r="B9529">
        <v>41</v>
      </c>
      <c r="C9529" s="1">
        <v>43150</v>
      </c>
      <c r="D9529">
        <v>5</v>
      </c>
      <c r="E9529">
        <v>399</v>
      </c>
      <c r="F9529">
        <v>90</v>
      </c>
      <c r="G9529">
        <v>12</v>
      </c>
      <c r="H9529">
        <v>357</v>
      </c>
      <c r="I9529">
        <v>12059.95</v>
      </c>
      <c r="J9529">
        <v>2862.77</v>
      </c>
    </row>
    <row r="9530" spans="2:10" x14ac:dyDescent="0.25">
      <c r="B9530">
        <v>41</v>
      </c>
      <c r="C9530" s="1">
        <v>43157</v>
      </c>
      <c r="D9530">
        <v>5</v>
      </c>
      <c r="E9530">
        <v>477</v>
      </c>
      <c r="F9530">
        <v>107</v>
      </c>
      <c r="G9530">
        <v>17</v>
      </c>
      <c r="H9530">
        <v>16</v>
      </c>
      <c r="I9530">
        <v>12546.5</v>
      </c>
      <c r="J9530">
        <v>3050.89</v>
      </c>
    </row>
    <row r="9531" spans="2:10" x14ac:dyDescent="0.25">
      <c r="B9531">
        <v>41</v>
      </c>
      <c r="C9531" s="1">
        <v>43164</v>
      </c>
      <c r="D9531">
        <v>5</v>
      </c>
      <c r="E9531">
        <v>567</v>
      </c>
      <c r="F9531">
        <v>67</v>
      </c>
      <c r="G9531">
        <v>23</v>
      </c>
      <c r="H9531">
        <v>380</v>
      </c>
      <c r="I9531">
        <v>15642.97</v>
      </c>
      <c r="J9531">
        <v>3501.93</v>
      </c>
    </row>
    <row r="9532" spans="2:10" x14ac:dyDescent="0.25">
      <c r="B9532">
        <v>41</v>
      </c>
      <c r="C9532" s="1">
        <v>43171</v>
      </c>
      <c r="D9532">
        <v>5</v>
      </c>
      <c r="E9532">
        <v>611</v>
      </c>
      <c r="F9532">
        <v>74</v>
      </c>
      <c r="G9532">
        <v>9</v>
      </c>
      <c r="H9532">
        <v>3</v>
      </c>
      <c r="I9532">
        <v>12268.4</v>
      </c>
      <c r="J9532">
        <v>4995.62</v>
      </c>
    </row>
    <row r="9533" spans="2:10" x14ac:dyDescent="0.25">
      <c r="B9533">
        <v>41</v>
      </c>
      <c r="C9533" s="1">
        <v>43178</v>
      </c>
      <c r="D9533">
        <v>5</v>
      </c>
      <c r="E9533">
        <v>676</v>
      </c>
      <c r="F9533">
        <v>119</v>
      </c>
      <c r="G9533">
        <v>6</v>
      </c>
      <c r="H9533">
        <v>45</v>
      </c>
      <c r="I9533">
        <v>10933.82</v>
      </c>
      <c r="J9533">
        <v>4252.3100000000004</v>
      </c>
    </row>
    <row r="9534" spans="2:10" x14ac:dyDescent="0.25">
      <c r="B9534">
        <v>41</v>
      </c>
      <c r="C9534" s="1">
        <v>43185</v>
      </c>
      <c r="D9534">
        <v>5</v>
      </c>
      <c r="E9534">
        <v>789</v>
      </c>
      <c r="F9534">
        <v>59</v>
      </c>
      <c r="G9534">
        <v>6</v>
      </c>
      <c r="H9534">
        <v>444</v>
      </c>
      <c r="I9534">
        <v>15486.29</v>
      </c>
      <c r="J9534">
        <v>4294.13</v>
      </c>
    </row>
    <row r="9535" spans="2:10" x14ac:dyDescent="0.25">
      <c r="B9535">
        <v>41</v>
      </c>
      <c r="C9535" s="1">
        <v>43192</v>
      </c>
      <c r="D9535">
        <v>5</v>
      </c>
      <c r="E9535">
        <v>842</v>
      </c>
      <c r="F9535">
        <v>69</v>
      </c>
      <c r="G9535">
        <v>31</v>
      </c>
      <c r="H9535">
        <v>208</v>
      </c>
      <c r="I9535">
        <v>24430.639999999999</v>
      </c>
      <c r="J9535">
        <v>5692.15</v>
      </c>
    </row>
    <row r="9536" spans="2:10" x14ac:dyDescent="0.25">
      <c r="B9536">
        <v>41</v>
      </c>
      <c r="C9536" s="1">
        <v>43199</v>
      </c>
      <c r="D9536">
        <v>5</v>
      </c>
      <c r="E9536">
        <v>880</v>
      </c>
      <c r="F9536">
        <v>88</v>
      </c>
      <c r="G9536">
        <v>25</v>
      </c>
      <c r="H9536">
        <v>972</v>
      </c>
      <c r="I9536">
        <v>14577.86</v>
      </c>
      <c r="J9536">
        <v>5046.7700000000004</v>
      </c>
    </row>
    <row r="9537" spans="2:10" x14ac:dyDescent="0.25">
      <c r="B9537">
        <v>41</v>
      </c>
      <c r="C9537" s="1">
        <v>43206</v>
      </c>
      <c r="D9537">
        <v>5</v>
      </c>
      <c r="E9537">
        <v>943</v>
      </c>
      <c r="F9537">
        <v>58</v>
      </c>
      <c r="G9537">
        <v>30</v>
      </c>
      <c r="H9537">
        <v>1597</v>
      </c>
      <c r="I9537">
        <v>12992.09</v>
      </c>
      <c r="J9537">
        <v>4891.18</v>
      </c>
    </row>
    <row r="9538" spans="2:10" x14ac:dyDescent="0.25">
      <c r="B9538">
        <v>41</v>
      </c>
      <c r="C9538" s="1">
        <v>43213</v>
      </c>
      <c r="D9538">
        <v>5</v>
      </c>
      <c r="E9538">
        <v>971</v>
      </c>
      <c r="F9538">
        <v>85</v>
      </c>
      <c r="G9538">
        <v>13</v>
      </c>
      <c r="H9538">
        <v>374</v>
      </c>
      <c r="I9538">
        <v>26840.66</v>
      </c>
      <c r="J9538">
        <v>5519.79</v>
      </c>
    </row>
    <row r="9539" spans="2:10" x14ac:dyDescent="0.25">
      <c r="B9539">
        <v>41</v>
      </c>
      <c r="C9539" s="1">
        <v>43220</v>
      </c>
      <c r="D9539">
        <v>5</v>
      </c>
      <c r="E9539">
        <v>1043</v>
      </c>
      <c r="F9539">
        <v>72</v>
      </c>
      <c r="G9539">
        <v>15</v>
      </c>
      <c r="H9539">
        <v>625</v>
      </c>
      <c r="I9539">
        <v>17148.310000000001</v>
      </c>
      <c r="J9539">
        <v>5823.09</v>
      </c>
    </row>
    <row r="9540" spans="2:10" x14ac:dyDescent="0.25">
      <c r="B9540">
        <v>41</v>
      </c>
      <c r="C9540" s="1">
        <v>43227</v>
      </c>
      <c r="D9540">
        <v>5</v>
      </c>
      <c r="E9540">
        <v>1100</v>
      </c>
      <c r="F9540">
        <v>99</v>
      </c>
      <c r="G9540">
        <v>15</v>
      </c>
      <c r="H9540">
        <v>91</v>
      </c>
      <c r="I9540">
        <v>21919.98</v>
      </c>
      <c r="J9540">
        <v>6633.09</v>
      </c>
    </row>
    <row r="9541" spans="2:10" x14ac:dyDescent="0.25">
      <c r="B9541">
        <v>41</v>
      </c>
      <c r="C9541" s="1">
        <v>43234</v>
      </c>
      <c r="D9541">
        <v>5</v>
      </c>
      <c r="E9541">
        <v>1184</v>
      </c>
      <c r="F9541">
        <v>107</v>
      </c>
      <c r="G9541">
        <v>13</v>
      </c>
      <c r="H9541">
        <v>458</v>
      </c>
      <c r="I9541">
        <v>38457.699999999997</v>
      </c>
      <c r="J9541">
        <v>7198.89</v>
      </c>
    </row>
    <row r="9542" spans="2:10" x14ac:dyDescent="0.25">
      <c r="B9542">
        <v>41</v>
      </c>
      <c r="C9542" s="1">
        <v>43241</v>
      </c>
      <c r="D9542">
        <v>5</v>
      </c>
      <c r="E9542">
        <v>1278</v>
      </c>
      <c r="F9542">
        <v>78</v>
      </c>
      <c r="G9542">
        <v>34</v>
      </c>
      <c r="H9542">
        <v>357</v>
      </c>
      <c r="I9542">
        <v>29195.54</v>
      </c>
      <c r="J9542">
        <v>8154.3</v>
      </c>
    </row>
    <row r="9543" spans="2:10" x14ac:dyDescent="0.25">
      <c r="B9543">
        <v>41</v>
      </c>
      <c r="C9543" s="1">
        <v>43248</v>
      </c>
      <c r="D9543">
        <v>5</v>
      </c>
      <c r="E9543">
        <v>1322</v>
      </c>
      <c r="F9543">
        <v>80</v>
      </c>
      <c r="G9543">
        <v>25</v>
      </c>
      <c r="H9543">
        <v>65</v>
      </c>
      <c r="I9543">
        <v>24012.82</v>
      </c>
      <c r="J9543">
        <v>8745.81</v>
      </c>
    </row>
    <row r="9544" spans="2:10" x14ac:dyDescent="0.25">
      <c r="B9544">
        <v>41</v>
      </c>
      <c r="C9544" s="1">
        <v>43255</v>
      </c>
      <c r="D9544">
        <v>5</v>
      </c>
      <c r="E9544">
        <v>1377</v>
      </c>
      <c r="F9544">
        <v>85</v>
      </c>
      <c r="G9544">
        <v>20</v>
      </c>
      <c r="H9544">
        <v>707</v>
      </c>
      <c r="I9544">
        <v>24392.560000000001</v>
      </c>
      <c r="J9544">
        <v>7619.65</v>
      </c>
    </row>
    <row r="9545" spans="2:10" x14ac:dyDescent="0.25">
      <c r="B9545">
        <v>41</v>
      </c>
      <c r="C9545" s="1">
        <v>43262</v>
      </c>
      <c r="D9545">
        <v>5</v>
      </c>
      <c r="E9545">
        <v>1442</v>
      </c>
      <c r="F9545">
        <v>82</v>
      </c>
      <c r="G9545">
        <v>28</v>
      </c>
      <c r="H9545">
        <v>1329</v>
      </c>
      <c r="I9545">
        <v>19935.919999999998</v>
      </c>
      <c r="J9545">
        <v>12254.02</v>
      </c>
    </row>
    <row r="9546" spans="2:10" x14ac:dyDescent="0.25">
      <c r="B9546">
        <v>41</v>
      </c>
      <c r="C9546" s="1">
        <v>43269</v>
      </c>
      <c r="D9546">
        <v>5</v>
      </c>
      <c r="E9546">
        <v>1496</v>
      </c>
      <c r="F9546">
        <v>112</v>
      </c>
      <c r="G9546">
        <v>13</v>
      </c>
      <c r="H9546">
        <v>860</v>
      </c>
      <c r="I9546">
        <v>43467.62</v>
      </c>
      <c r="J9546">
        <v>9693.7900000000009</v>
      </c>
    </row>
    <row r="9547" spans="2:10" x14ac:dyDescent="0.25">
      <c r="B9547">
        <v>41</v>
      </c>
      <c r="C9547" s="1">
        <v>43276</v>
      </c>
      <c r="D9547">
        <v>5</v>
      </c>
      <c r="E9547">
        <v>1595</v>
      </c>
      <c r="F9547">
        <v>66</v>
      </c>
      <c r="G9547">
        <v>28</v>
      </c>
      <c r="H9547">
        <v>1273</v>
      </c>
      <c r="I9547">
        <v>49474.42</v>
      </c>
      <c r="J9547">
        <v>11850.19</v>
      </c>
    </row>
    <row r="9548" spans="2:10" x14ac:dyDescent="0.25">
      <c r="B9548">
        <v>41</v>
      </c>
      <c r="C9548" s="1">
        <v>43283</v>
      </c>
      <c r="D9548">
        <v>5</v>
      </c>
      <c r="E9548">
        <v>1633</v>
      </c>
      <c r="F9548">
        <v>95</v>
      </c>
      <c r="G9548">
        <v>20</v>
      </c>
      <c r="H9548">
        <v>114</v>
      </c>
      <c r="I9548">
        <v>42328.84</v>
      </c>
      <c r="J9548">
        <v>10841.95</v>
      </c>
    </row>
    <row r="9549" spans="2:10" x14ac:dyDescent="0.25">
      <c r="B9549">
        <v>41</v>
      </c>
      <c r="C9549" s="1">
        <v>43290</v>
      </c>
      <c r="D9549">
        <v>5</v>
      </c>
      <c r="E9549">
        <v>1708</v>
      </c>
      <c r="F9549">
        <v>89</v>
      </c>
      <c r="G9549">
        <v>17</v>
      </c>
      <c r="H9549">
        <v>2475</v>
      </c>
      <c r="I9549">
        <v>26490.04</v>
      </c>
      <c r="J9549">
        <v>7724.1</v>
      </c>
    </row>
    <row r="9550" spans="2:10" x14ac:dyDescent="0.25">
      <c r="B9550">
        <v>41</v>
      </c>
      <c r="C9550" s="1">
        <v>43297</v>
      </c>
      <c r="D9550">
        <v>5</v>
      </c>
      <c r="E9550">
        <v>1780</v>
      </c>
      <c r="F9550">
        <v>102</v>
      </c>
      <c r="G9550">
        <v>34</v>
      </c>
      <c r="H9550">
        <v>26</v>
      </c>
      <c r="I9550">
        <v>40536.9</v>
      </c>
      <c r="J9550">
        <v>10921.12</v>
      </c>
    </row>
    <row r="9551" spans="2:10" x14ac:dyDescent="0.25">
      <c r="B9551">
        <v>41</v>
      </c>
      <c r="C9551" s="1">
        <v>43304</v>
      </c>
      <c r="D9551">
        <v>5</v>
      </c>
      <c r="E9551">
        <v>1848</v>
      </c>
      <c r="F9551">
        <v>100</v>
      </c>
      <c r="G9551">
        <v>21</v>
      </c>
      <c r="H9551">
        <v>840</v>
      </c>
      <c r="I9551">
        <v>45309.09</v>
      </c>
      <c r="J9551">
        <v>14200.03</v>
      </c>
    </row>
    <row r="9552" spans="2:10" x14ac:dyDescent="0.25">
      <c r="B9552">
        <v>41</v>
      </c>
      <c r="C9552" s="1">
        <v>43311</v>
      </c>
      <c r="D9552">
        <v>5</v>
      </c>
      <c r="E9552">
        <v>1927</v>
      </c>
      <c r="F9552">
        <v>82</v>
      </c>
      <c r="G9552">
        <v>23</v>
      </c>
      <c r="H9552">
        <v>227</v>
      </c>
      <c r="I9552">
        <v>52624.19</v>
      </c>
      <c r="J9552">
        <v>10555.6</v>
      </c>
    </row>
    <row r="9553" spans="2:10" x14ac:dyDescent="0.25">
      <c r="B9553">
        <v>41</v>
      </c>
      <c r="C9553" s="1">
        <v>43318</v>
      </c>
      <c r="D9553">
        <v>5</v>
      </c>
      <c r="E9553">
        <v>1986</v>
      </c>
      <c r="F9553">
        <v>73</v>
      </c>
      <c r="G9553">
        <v>14</v>
      </c>
      <c r="H9553">
        <v>198</v>
      </c>
      <c r="I9553">
        <v>34960.51</v>
      </c>
      <c r="J9553">
        <v>11886.8</v>
      </c>
    </row>
    <row r="9554" spans="2:10" x14ac:dyDescent="0.25">
      <c r="B9554">
        <v>41</v>
      </c>
      <c r="C9554" s="1">
        <v>43325</v>
      </c>
      <c r="D9554">
        <v>5</v>
      </c>
      <c r="E9554">
        <v>2045</v>
      </c>
      <c r="F9554">
        <v>95</v>
      </c>
      <c r="G9554">
        <v>38</v>
      </c>
      <c r="H9554">
        <v>720</v>
      </c>
      <c r="I9554">
        <v>36069.35</v>
      </c>
      <c r="J9554">
        <v>11832.19</v>
      </c>
    </row>
    <row r="9555" spans="2:10" x14ac:dyDescent="0.25">
      <c r="B9555">
        <v>41</v>
      </c>
      <c r="C9555" s="1">
        <v>43332</v>
      </c>
      <c r="D9555">
        <v>5</v>
      </c>
      <c r="E9555">
        <v>2102</v>
      </c>
      <c r="F9555">
        <v>94</v>
      </c>
      <c r="G9555">
        <v>26</v>
      </c>
      <c r="H9555">
        <v>1623</v>
      </c>
      <c r="I9555">
        <v>31679.39</v>
      </c>
      <c r="J9555">
        <v>12730.64</v>
      </c>
    </row>
    <row r="9556" spans="2:10" x14ac:dyDescent="0.25">
      <c r="B9556">
        <v>41</v>
      </c>
      <c r="C9556" s="1">
        <v>43339</v>
      </c>
      <c r="D9556">
        <v>5</v>
      </c>
      <c r="E9556">
        <v>2170</v>
      </c>
      <c r="F9556">
        <v>82</v>
      </c>
      <c r="G9556">
        <v>14</v>
      </c>
      <c r="H9556">
        <v>194</v>
      </c>
      <c r="I9556">
        <v>54228.7</v>
      </c>
      <c r="J9556">
        <v>14259.95</v>
      </c>
    </row>
    <row r="9557" spans="2:10" x14ac:dyDescent="0.25">
      <c r="B9557">
        <v>41</v>
      </c>
      <c r="C9557" s="1">
        <v>43346</v>
      </c>
      <c r="D9557">
        <v>5</v>
      </c>
      <c r="E9557">
        <v>2238</v>
      </c>
      <c r="F9557">
        <v>96</v>
      </c>
      <c r="G9557">
        <v>30</v>
      </c>
      <c r="H9557">
        <v>232</v>
      </c>
      <c r="I9557">
        <v>62802.93</v>
      </c>
      <c r="J9557">
        <v>11517.61</v>
      </c>
    </row>
    <row r="9558" spans="2:10" x14ac:dyDescent="0.25">
      <c r="B9558">
        <v>41</v>
      </c>
      <c r="C9558" s="1">
        <v>43353</v>
      </c>
      <c r="D9558">
        <v>5</v>
      </c>
      <c r="E9558">
        <v>2304</v>
      </c>
      <c r="F9558">
        <v>59</v>
      </c>
      <c r="G9558">
        <v>34</v>
      </c>
      <c r="H9558">
        <v>412</v>
      </c>
      <c r="I9558">
        <v>45849.49</v>
      </c>
      <c r="J9558">
        <v>17391.61</v>
      </c>
    </row>
    <row r="9559" spans="2:10" x14ac:dyDescent="0.25">
      <c r="B9559">
        <v>41</v>
      </c>
      <c r="C9559" s="1">
        <v>43360</v>
      </c>
      <c r="D9559">
        <v>5</v>
      </c>
      <c r="E9559">
        <v>2329</v>
      </c>
      <c r="F9559">
        <v>125</v>
      </c>
      <c r="G9559">
        <v>22</v>
      </c>
      <c r="H9559">
        <v>324</v>
      </c>
      <c r="I9559">
        <v>60994.97</v>
      </c>
      <c r="J9559">
        <v>14740.46</v>
      </c>
    </row>
    <row r="9560" spans="2:10" x14ac:dyDescent="0.25">
      <c r="B9560">
        <v>41</v>
      </c>
      <c r="C9560" s="1">
        <v>43367</v>
      </c>
      <c r="D9560">
        <v>5</v>
      </c>
      <c r="E9560">
        <v>2432</v>
      </c>
      <c r="F9560">
        <v>91</v>
      </c>
      <c r="G9560">
        <v>33</v>
      </c>
      <c r="H9560">
        <v>1052</v>
      </c>
      <c r="I9560">
        <v>62950.34</v>
      </c>
      <c r="J9560">
        <v>11690.37</v>
      </c>
    </row>
    <row r="9561" spans="2:10" x14ac:dyDescent="0.25">
      <c r="B9561">
        <v>41</v>
      </c>
      <c r="C9561" s="1">
        <v>43101</v>
      </c>
      <c r="D9561">
        <v>6</v>
      </c>
      <c r="E9561">
        <v>0</v>
      </c>
      <c r="F9561">
        <v>56</v>
      </c>
      <c r="G9561">
        <v>12</v>
      </c>
      <c r="H9561">
        <v>3</v>
      </c>
      <c r="I9561">
        <v>872.59</v>
      </c>
      <c r="J9561">
        <v>116.68</v>
      </c>
    </row>
    <row r="9562" spans="2:10" x14ac:dyDescent="0.25">
      <c r="B9562">
        <v>41</v>
      </c>
      <c r="C9562" s="1">
        <v>43108</v>
      </c>
      <c r="D9562">
        <v>6</v>
      </c>
      <c r="E9562">
        <v>44</v>
      </c>
      <c r="F9562">
        <v>79</v>
      </c>
      <c r="G9562">
        <v>24</v>
      </c>
      <c r="H9562">
        <v>23</v>
      </c>
      <c r="I9562">
        <v>667.08</v>
      </c>
      <c r="J9562">
        <v>261.83</v>
      </c>
    </row>
    <row r="9563" spans="2:10" x14ac:dyDescent="0.25">
      <c r="B9563">
        <v>41</v>
      </c>
      <c r="C9563" s="1">
        <v>43115</v>
      </c>
      <c r="D9563">
        <v>6</v>
      </c>
      <c r="E9563">
        <v>99</v>
      </c>
      <c r="F9563">
        <v>130</v>
      </c>
      <c r="G9563">
        <v>24</v>
      </c>
      <c r="H9563">
        <v>355</v>
      </c>
      <c r="I9563">
        <v>1912.33</v>
      </c>
      <c r="J9563">
        <v>475.92</v>
      </c>
    </row>
    <row r="9564" spans="2:10" x14ac:dyDescent="0.25">
      <c r="B9564">
        <v>41</v>
      </c>
      <c r="C9564" s="1">
        <v>43122</v>
      </c>
      <c r="D9564">
        <v>6</v>
      </c>
      <c r="E9564">
        <v>205</v>
      </c>
      <c r="F9564">
        <v>81</v>
      </c>
      <c r="G9564">
        <v>28</v>
      </c>
      <c r="H9564">
        <v>102</v>
      </c>
      <c r="I9564">
        <v>954.98</v>
      </c>
      <c r="J9564">
        <v>609.51</v>
      </c>
    </row>
    <row r="9565" spans="2:10" x14ac:dyDescent="0.25">
      <c r="B9565">
        <v>41</v>
      </c>
      <c r="C9565" s="1">
        <v>43129</v>
      </c>
      <c r="D9565">
        <v>6</v>
      </c>
      <c r="E9565">
        <v>258</v>
      </c>
      <c r="F9565">
        <v>99</v>
      </c>
      <c r="G9565">
        <v>14</v>
      </c>
      <c r="H9565">
        <v>255</v>
      </c>
      <c r="I9565">
        <v>2225.71</v>
      </c>
      <c r="J9565">
        <v>782.74</v>
      </c>
    </row>
    <row r="9566" spans="2:10" x14ac:dyDescent="0.25">
      <c r="B9566">
        <v>41</v>
      </c>
      <c r="C9566" s="1">
        <v>43136</v>
      </c>
      <c r="D9566">
        <v>6</v>
      </c>
      <c r="E9566">
        <v>343</v>
      </c>
      <c r="F9566">
        <v>58</v>
      </c>
      <c r="G9566">
        <v>27</v>
      </c>
      <c r="H9566">
        <v>141</v>
      </c>
      <c r="I9566">
        <v>4119.99</v>
      </c>
      <c r="J9566">
        <v>798.52</v>
      </c>
    </row>
    <row r="9567" spans="2:10" x14ac:dyDescent="0.25">
      <c r="B9567">
        <v>41</v>
      </c>
      <c r="C9567" s="1">
        <v>43143</v>
      </c>
      <c r="D9567">
        <v>6</v>
      </c>
      <c r="E9567">
        <v>374</v>
      </c>
      <c r="F9567">
        <v>49</v>
      </c>
      <c r="G9567">
        <v>25</v>
      </c>
      <c r="H9567">
        <v>20</v>
      </c>
      <c r="I9567">
        <v>3955.23</v>
      </c>
      <c r="J9567">
        <v>824.04</v>
      </c>
    </row>
    <row r="9568" spans="2:10" x14ac:dyDescent="0.25">
      <c r="B9568">
        <v>41</v>
      </c>
      <c r="C9568" s="1">
        <v>43150</v>
      </c>
      <c r="D9568">
        <v>6</v>
      </c>
      <c r="E9568">
        <v>398</v>
      </c>
      <c r="F9568">
        <v>115</v>
      </c>
      <c r="G9568">
        <v>10</v>
      </c>
      <c r="H9568">
        <v>45</v>
      </c>
      <c r="I9568">
        <v>7206.82</v>
      </c>
      <c r="J9568">
        <v>1000.39</v>
      </c>
    </row>
    <row r="9569" spans="2:10" x14ac:dyDescent="0.25">
      <c r="B9569">
        <v>41</v>
      </c>
      <c r="C9569" s="1">
        <v>43157</v>
      </c>
      <c r="D9569">
        <v>6</v>
      </c>
      <c r="E9569">
        <v>503</v>
      </c>
      <c r="F9569">
        <v>53</v>
      </c>
      <c r="G9569">
        <v>24</v>
      </c>
      <c r="H9569">
        <v>133</v>
      </c>
      <c r="I9569">
        <v>4215.3599999999997</v>
      </c>
      <c r="J9569">
        <v>1053.0999999999999</v>
      </c>
    </row>
    <row r="9570" spans="2:10" x14ac:dyDescent="0.25">
      <c r="B9570">
        <v>41</v>
      </c>
      <c r="C9570" s="1">
        <v>43164</v>
      </c>
      <c r="D9570">
        <v>6</v>
      </c>
      <c r="E9570">
        <v>532</v>
      </c>
      <c r="F9570">
        <v>29</v>
      </c>
      <c r="G9570">
        <v>21</v>
      </c>
      <c r="H9570">
        <v>171</v>
      </c>
      <c r="I9570">
        <v>2917.47</v>
      </c>
      <c r="J9570">
        <v>1091.3599999999999</v>
      </c>
    </row>
    <row r="9571" spans="2:10" x14ac:dyDescent="0.25">
      <c r="B9571">
        <v>41</v>
      </c>
      <c r="C9571" s="1">
        <v>43171</v>
      </c>
      <c r="D9571">
        <v>6</v>
      </c>
      <c r="E9571">
        <v>540</v>
      </c>
      <c r="F9571">
        <v>37</v>
      </c>
      <c r="G9571">
        <v>33</v>
      </c>
      <c r="H9571">
        <v>247</v>
      </c>
      <c r="I9571">
        <v>4466.5</v>
      </c>
      <c r="J9571">
        <v>1021.2</v>
      </c>
    </row>
    <row r="9572" spans="2:10" x14ac:dyDescent="0.25">
      <c r="B9572">
        <v>41</v>
      </c>
      <c r="C9572" s="1">
        <v>43178</v>
      </c>
      <c r="D9572">
        <v>6</v>
      </c>
      <c r="E9572">
        <v>544</v>
      </c>
      <c r="F9572">
        <v>118</v>
      </c>
      <c r="G9572">
        <v>26</v>
      </c>
      <c r="H9572">
        <v>1356</v>
      </c>
      <c r="I9572">
        <v>7726.32</v>
      </c>
      <c r="J9572">
        <v>1205.72</v>
      </c>
    </row>
    <row r="9573" spans="2:10" x14ac:dyDescent="0.25">
      <c r="B9573">
        <v>41</v>
      </c>
      <c r="C9573" s="1">
        <v>43185</v>
      </c>
      <c r="D9573">
        <v>6</v>
      </c>
      <c r="E9573">
        <v>636</v>
      </c>
      <c r="F9573">
        <v>26</v>
      </c>
      <c r="G9573">
        <v>14</v>
      </c>
      <c r="H9573">
        <v>79</v>
      </c>
      <c r="I9573">
        <v>4298.74</v>
      </c>
      <c r="J9573">
        <v>1375.2</v>
      </c>
    </row>
    <row r="9574" spans="2:10" x14ac:dyDescent="0.25">
      <c r="B9574">
        <v>41</v>
      </c>
      <c r="C9574" s="1">
        <v>43192</v>
      </c>
      <c r="D9574">
        <v>6</v>
      </c>
      <c r="E9574">
        <v>648</v>
      </c>
      <c r="F9574">
        <v>98</v>
      </c>
      <c r="G9574">
        <v>21</v>
      </c>
      <c r="H9574">
        <v>679</v>
      </c>
      <c r="I9574">
        <v>9438.6200000000008</v>
      </c>
      <c r="J9574">
        <v>1438.16</v>
      </c>
    </row>
    <row r="9575" spans="2:10" x14ac:dyDescent="0.25">
      <c r="B9575">
        <v>41</v>
      </c>
      <c r="C9575" s="1">
        <v>43199</v>
      </c>
      <c r="D9575">
        <v>6</v>
      </c>
      <c r="E9575">
        <v>725</v>
      </c>
      <c r="F9575">
        <v>71</v>
      </c>
      <c r="G9575">
        <v>23</v>
      </c>
      <c r="H9575">
        <v>400</v>
      </c>
      <c r="I9575">
        <v>240.37</v>
      </c>
      <c r="J9575">
        <v>1663.63</v>
      </c>
    </row>
    <row r="9576" spans="2:10" x14ac:dyDescent="0.25">
      <c r="B9576">
        <v>41</v>
      </c>
      <c r="C9576" s="1">
        <v>43206</v>
      </c>
      <c r="D9576">
        <v>6</v>
      </c>
      <c r="E9576">
        <v>773</v>
      </c>
      <c r="F9576">
        <v>99</v>
      </c>
      <c r="G9576">
        <v>30</v>
      </c>
      <c r="H9576">
        <v>6</v>
      </c>
      <c r="I9576">
        <v>8929.41</v>
      </c>
      <c r="J9576">
        <v>1815.7</v>
      </c>
    </row>
    <row r="9577" spans="2:10" x14ac:dyDescent="0.25">
      <c r="B9577">
        <v>41</v>
      </c>
      <c r="C9577" s="1">
        <v>43213</v>
      </c>
      <c r="D9577">
        <v>6</v>
      </c>
      <c r="E9577">
        <v>842</v>
      </c>
      <c r="F9577">
        <v>86</v>
      </c>
      <c r="G9577">
        <v>14</v>
      </c>
      <c r="H9577">
        <v>1322</v>
      </c>
      <c r="I9577">
        <v>7800.76</v>
      </c>
      <c r="J9577">
        <v>1880.96</v>
      </c>
    </row>
    <row r="9578" spans="2:10" x14ac:dyDescent="0.25">
      <c r="B9578">
        <v>41</v>
      </c>
      <c r="C9578" s="1">
        <v>43220</v>
      </c>
      <c r="D9578">
        <v>6</v>
      </c>
      <c r="E9578">
        <v>914</v>
      </c>
      <c r="F9578">
        <v>73</v>
      </c>
      <c r="G9578">
        <v>13</v>
      </c>
      <c r="H9578">
        <v>202</v>
      </c>
      <c r="I9578">
        <v>6088.84</v>
      </c>
      <c r="J9578">
        <v>1997</v>
      </c>
    </row>
    <row r="9579" spans="2:10" x14ac:dyDescent="0.25">
      <c r="B9579">
        <v>41</v>
      </c>
      <c r="C9579" s="1">
        <v>43227</v>
      </c>
      <c r="D9579">
        <v>6</v>
      </c>
      <c r="E9579">
        <v>974</v>
      </c>
      <c r="F9579">
        <v>84</v>
      </c>
      <c r="G9579">
        <v>21</v>
      </c>
      <c r="H9579">
        <v>816</v>
      </c>
      <c r="I9579">
        <v>6460.63</v>
      </c>
      <c r="J9579">
        <v>2156.92</v>
      </c>
    </row>
    <row r="9580" spans="2:10" x14ac:dyDescent="0.25">
      <c r="B9580">
        <v>41</v>
      </c>
      <c r="C9580" s="1">
        <v>43234</v>
      </c>
      <c r="D9580">
        <v>6</v>
      </c>
      <c r="E9580">
        <v>1037</v>
      </c>
      <c r="F9580">
        <v>48</v>
      </c>
      <c r="G9580">
        <v>13</v>
      </c>
      <c r="H9580">
        <v>273</v>
      </c>
      <c r="I9580">
        <v>11289.75</v>
      </c>
      <c r="J9580">
        <v>2169.2600000000002</v>
      </c>
    </row>
    <row r="9581" spans="2:10" x14ac:dyDescent="0.25">
      <c r="B9581">
        <v>41</v>
      </c>
      <c r="C9581" s="1">
        <v>43241</v>
      </c>
      <c r="D9581">
        <v>6</v>
      </c>
      <c r="E9581">
        <v>1072</v>
      </c>
      <c r="F9581">
        <v>69</v>
      </c>
      <c r="G9581">
        <v>6</v>
      </c>
      <c r="H9581">
        <v>305</v>
      </c>
      <c r="I9581">
        <v>6692.98</v>
      </c>
      <c r="J9581">
        <v>2307.65</v>
      </c>
    </row>
    <row r="9582" spans="2:10" x14ac:dyDescent="0.25">
      <c r="B9582">
        <v>41</v>
      </c>
      <c r="C9582" s="1">
        <v>43248</v>
      </c>
      <c r="D9582">
        <v>6</v>
      </c>
      <c r="E9582">
        <v>1135</v>
      </c>
      <c r="F9582">
        <v>86</v>
      </c>
      <c r="G9582">
        <v>26</v>
      </c>
      <c r="H9582">
        <v>746</v>
      </c>
      <c r="I9582">
        <v>8274.16</v>
      </c>
      <c r="J9582">
        <v>2243.62</v>
      </c>
    </row>
    <row r="9583" spans="2:10" x14ac:dyDescent="0.25">
      <c r="B9583">
        <v>41</v>
      </c>
      <c r="C9583" s="1">
        <v>43255</v>
      </c>
      <c r="D9583">
        <v>6</v>
      </c>
      <c r="E9583">
        <v>1195</v>
      </c>
      <c r="F9583">
        <v>92</v>
      </c>
      <c r="G9583">
        <v>30</v>
      </c>
      <c r="H9583">
        <v>160</v>
      </c>
      <c r="I9583">
        <v>3727.92</v>
      </c>
      <c r="J9583">
        <v>2453.2600000000002</v>
      </c>
    </row>
    <row r="9584" spans="2:10" x14ac:dyDescent="0.25">
      <c r="B9584">
        <v>41</v>
      </c>
      <c r="C9584" s="1">
        <v>43262</v>
      </c>
      <c r="D9584">
        <v>6</v>
      </c>
      <c r="E9584">
        <v>1257</v>
      </c>
      <c r="F9584">
        <v>66</v>
      </c>
      <c r="G9584">
        <v>0</v>
      </c>
      <c r="H9584">
        <v>181</v>
      </c>
      <c r="I9584">
        <v>10422.76</v>
      </c>
      <c r="J9584">
        <v>2645.07</v>
      </c>
    </row>
    <row r="9585" spans="2:10" x14ac:dyDescent="0.25">
      <c r="B9585">
        <v>41</v>
      </c>
      <c r="C9585" s="1">
        <v>43269</v>
      </c>
      <c r="D9585">
        <v>6</v>
      </c>
      <c r="E9585">
        <v>1323</v>
      </c>
      <c r="F9585">
        <v>68</v>
      </c>
      <c r="G9585">
        <v>24</v>
      </c>
      <c r="H9585">
        <v>182</v>
      </c>
      <c r="I9585">
        <v>13084.64</v>
      </c>
      <c r="J9585">
        <v>2738.38</v>
      </c>
    </row>
    <row r="9586" spans="2:10" x14ac:dyDescent="0.25">
      <c r="B9586">
        <v>41</v>
      </c>
      <c r="C9586" s="1">
        <v>43276</v>
      </c>
      <c r="D9586">
        <v>6</v>
      </c>
      <c r="E9586">
        <v>1367</v>
      </c>
      <c r="F9586">
        <v>66</v>
      </c>
      <c r="G9586">
        <v>30</v>
      </c>
      <c r="H9586">
        <v>534</v>
      </c>
      <c r="I9586">
        <v>8371.2999999999993</v>
      </c>
      <c r="J9586">
        <v>2780.75</v>
      </c>
    </row>
    <row r="9587" spans="2:10" x14ac:dyDescent="0.25">
      <c r="B9587">
        <v>41</v>
      </c>
      <c r="C9587" s="1">
        <v>43283</v>
      </c>
      <c r="D9587">
        <v>6</v>
      </c>
      <c r="E9587">
        <v>1403</v>
      </c>
      <c r="F9587">
        <v>88</v>
      </c>
      <c r="G9587">
        <v>24</v>
      </c>
      <c r="H9587">
        <v>215</v>
      </c>
      <c r="I9587">
        <v>17137.060000000001</v>
      </c>
      <c r="J9587">
        <v>3170.28</v>
      </c>
    </row>
    <row r="9588" spans="2:10" x14ac:dyDescent="0.25">
      <c r="B9588">
        <v>41</v>
      </c>
      <c r="C9588" s="1">
        <v>43290</v>
      </c>
      <c r="D9588">
        <v>6</v>
      </c>
      <c r="E9588">
        <v>1467</v>
      </c>
      <c r="F9588">
        <v>89</v>
      </c>
      <c r="G9588">
        <v>26</v>
      </c>
      <c r="H9588">
        <v>1468</v>
      </c>
      <c r="I9588">
        <v>11237.22</v>
      </c>
      <c r="J9588">
        <v>3123.69</v>
      </c>
    </row>
    <row r="9589" spans="2:10" x14ac:dyDescent="0.25">
      <c r="B9589">
        <v>41</v>
      </c>
      <c r="C9589" s="1">
        <v>43297</v>
      </c>
      <c r="D9589">
        <v>6</v>
      </c>
      <c r="E9589">
        <v>1530</v>
      </c>
      <c r="F9589">
        <v>109</v>
      </c>
      <c r="G9589">
        <v>28</v>
      </c>
      <c r="H9589">
        <v>289</v>
      </c>
      <c r="I9589">
        <v>15441.89</v>
      </c>
      <c r="J9589">
        <v>3243.78</v>
      </c>
    </row>
    <row r="9590" spans="2:10" x14ac:dyDescent="0.25">
      <c r="B9590">
        <v>41</v>
      </c>
      <c r="C9590" s="1">
        <v>43304</v>
      </c>
      <c r="D9590">
        <v>6</v>
      </c>
      <c r="E9590">
        <v>1611</v>
      </c>
      <c r="F9590">
        <v>70</v>
      </c>
      <c r="G9590">
        <v>28</v>
      </c>
      <c r="H9590">
        <v>811</v>
      </c>
      <c r="I9590">
        <v>19034.009999999998</v>
      </c>
      <c r="J9590">
        <v>3490.88</v>
      </c>
    </row>
    <row r="9591" spans="2:10" x14ac:dyDescent="0.25">
      <c r="B9591">
        <v>41</v>
      </c>
      <c r="C9591" s="1">
        <v>43311</v>
      </c>
      <c r="D9591">
        <v>6</v>
      </c>
      <c r="E9591">
        <v>1653</v>
      </c>
      <c r="F9591">
        <v>44</v>
      </c>
      <c r="G9591">
        <v>30</v>
      </c>
      <c r="H9591">
        <v>110</v>
      </c>
      <c r="I9591">
        <v>13353.98</v>
      </c>
      <c r="J9591">
        <v>3015.37</v>
      </c>
    </row>
    <row r="9592" spans="2:10" x14ac:dyDescent="0.25">
      <c r="B9592">
        <v>41</v>
      </c>
      <c r="C9592" s="1">
        <v>43318</v>
      </c>
      <c r="D9592">
        <v>6</v>
      </c>
      <c r="E9592">
        <v>1667</v>
      </c>
      <c r="F9592">
        <v>87</v>
      </c>
      <c r="G9592">
        <v>40</v>
      </c>
      <c r="H9592">
        <v>1839</v>
      </c>
      <c r="I9592">
        <v>18196.14</v>
      </c>
      <c r="J9592">
        <v>3684.18</v>
      </c>
    </row>
    <row r="9593" spans="2:10" x14ac:dyDescent="0.25">
      <c r="B9593">
        <v>41</v>
      </c>
      <c r="C9593" s="1">
        <v>43325</v>
      </c>
      <c r="D9593">
        <v>6</v>
      </c>
      <c r="E9593">
        <v>1714</v>
      </c>
      <c r="F9593">
        <v>62</v>
      </c>
      <c r="G9593">
        <v>22</v>
      </c>
      <c r="H9593">
        <v>564</v>
      </c>
      <c r="I9593">
        <v>18218.68</v>
      </c>
      <c r="J9593">
        <v>3255.48</v>
      </c>
    </row>
    <row r="9594" spans="2:10" x14ac:dyDescent="0.25">
      <c r="B9594">
        <v>41</v>
      </c>
      <c r="C9594" s="1">
        <v>43332</v>
      </c>
      <c r="D9594">
        <v>6</v>
      </c>
      <c r="E9594">
        <v>1754</v>
      </c>
      <c r="F9594">
        <v>113</v>
      </c>
      <c r="G9594">
        <v>29</v>
      </c>
      <c r="H9594">
        <v>288</v>
      </c>
      <c r="I9594">
        <v>9250.7099999999991</v>
      </c>
      <c r="J9594">
        <v>4120.25</v>
      </c>
    </row>
    <row r="9595" spans="2:10" x14ac:dyDescent="0.25">
      <c r="B9595">
        <v>41</v>
      </c>
      <c r="C9595" s="1">
        <v>43339</v>
      </c>
      <c r="D9595">
        <v>6</v>
      </c>
      <c r="E9595">
        <v>1838</v>
      </c>
      <c r="F9595">
        <v>99</v>
      </c>
      <c r="G9595">
        <v>33</v>
      </c>
      <c r="H9595">
        <v>246</v>
      </c>
      <c r="I9595">
        <v>10852.67</v>
      </c>
      <c r="J9595">
        <v>3333.12</v>
      </c>
    </row>
    <row r="9596" spans="2:10" x14ac:dyDescent="0.25">
      <c r="B9596">
        <v>41</v>
      </c>
      <c r="C9596" s="1">
        <v>43346</v>
      </c>
      <c r="D9596">
        <v>6</v>
      </c>
      <c r="E9596">
        <v>1904</v>
      </c>
      <c r="F9596">
        <v>125</v>
      </c>
      <c r="G9596">
        <v>18</v>
      </c>
      <c r="H9596">
        <v>318</v>
      </c>
      <c r="I9596">
        <v>23002.63</v>
      </c>
      <c r="J9596">
        <v>4026.49</v>
      </c>
    </row>
    <row r="9597" spans="2:10" x14ac:dyDescent="0.25">
      <c r="B9597">
        <v>41</v>
      </c>
      <c r="C9597" s="1">
        <v>43353</v>
      </c>
      <c r="D9597">
        <v>6</v>
      </c>
      <c r="E9597">
        <v>2011</v>
      </c>
      <c r="F9597">
        <v>71</v>
      </c>
      <c r="G9597">
        <v>36</v>
      </c>
      <c r="H9597">
        <v>1666</v>
      </c>
      <c r="I9597">
        <v>3080.17</v>
      </c>
      <c r="J9597">
        <v>4053.24</v>
      </c>
    </row>
    <row r="9598" spans="2:10" x14ac:dyDescent="0.25">
      <c r="B9598">
        <v>41</v>
      </c>
      <c r="C9598" s="1">
        <v>43360</v>
      </c>
      <c r="D9598">
        <v>6</v>
      </c>
      <c r="E9598">
        <v>2046</v>
      </c>
      <c r="F9598">
        <v>73</v>
      </c>
      <c r="G9598">
        <v>17</v>
      </c>
      <c r="H9598">
        <v>705</v>
      </c>
      <c r="I9598">
        <v>19954.48</v>
      </c>
      <c r="J9598">
        <v>4220.3999999999996</v>
      </c>
    </row>
    <row r="9599" spans="2:10" x14ac:dyDescent="0.25">
      <c r="B9599">
        <v>41</v>
      </c>
      <c r="C9599" s="1">
        <v>43367</v>
      </c>
      <c r="D9599">
        <v>6</v>
      </c>
      <c r="E9599">
        <v>2102</v>
      </c>
      <c r="F9599">
        <v>71</v>
      </c>
      <c r="G9599">
        <v>33</v>
      </c>
      <c r="H9599">
        <v>230</v>
      </c>
      <c r="I9599">
        <v>9770.0300000000007</v>
      </c>
      <c r="J9599">
        <v>4309.58</v>
      </c>
    </row>
    <row r="9600" spans="2:10" x14ac:dyDescent="0.25">
      <c r="B9600">
        <v>42</v>
      </c>
      <c r="C9600" s="1">
        <v>43101</v>
      </c>
      <c r="D9600">
        <v>1</v>
      </c>
      <c r="E9600">
        <v>0</v>
      </c>
      <c r="F9600">
        <v>71</v>
      </c>
      <c r="G9600">
        <v>21</v>
      </c>
      <c r="H9600">
        <v>21</v>
      </c>
      <c r="I9600">
        <v>509.89</v>
      </c>
      <c r="J9600">
        <v>215.49</v>
      </c>
    </row>
    <row r="9601" spans="2:10" x14ac:dyDescent="0.25">
      <c r="B9601">
        <v>42</v>
      </c>
      <c r="C9601" s="1">
        <v>43108</v>
      </c>
      <c r="D9601">
        <v>1</v>
      </c>
      <c r="E9601">
        <v>50</v>
      </c>
      <c r="F9601">
        <v>40</v>
      </c>
      <c r="G9601">
        <v>21</v>
      </c>
      <c r="H9601">
        <v>115</v>
      </c>
      <c r="I9601">
        <v>618.54999999999995</v>
      </c>
      <c r="J9601">
        <v>132.69999999999999</v>
      </c>
    </row>
    <row r="9602" spans="2:10" x14ac:dyDescent="0.25">
      <c r="B9602">
        <v>42</v>
      </c>
      <c r="C9602" s="1">
        <v>43115</v>
      </c>
      <c r="D9602">
        <v>1</v>
      </c>
      <c r="E9602">
        <v>69</v>
      </c>
      <c r="F9602">
        <v>75</v>
      </c>
      <c r="G9602">
        <v>43</v>
      </c>
      <c r="H9602">
        <v>114</v>
      </c>
      <c r="I9602">
        <v>686.57</v>
      </c>
      <c r="J9602">
        <v>233.39</v>
      </c>
    </row>
    <row r="9603" spans="2:10" x14ac:dyDescent="0.25">
      <c r="B9603">
        <v>42</v>
      </c>
      <c r="C9603" s="1">
        <v>43122</v>
      </c>
      <c r="D9603">
        <v>1</v>
      </c>
      <c r="E9603">
        <v>101</v>
      </c>
      <c r="F9603">
        <v>104</v>
      </c>
      <c r="G9603">
        <v>39</v>
      </c>
      <c r="H9603">
        <v>107</v>
      </c>
      <c r="I9603">
        <v>1190.02</v>
      </c>
      <c r="J9603">
        <v>428.86</v>
      </c>
    </row>
    <row r="9604" spans="2:10" x14ac:dyDescent="0.25">
      <c r="B9604">
        <v>42</v>
      </c>
      <c r="C9604" s="1">
        <v>43129</v>
      </c>
      <c r="D9604">
        <v>1</v>
      </c>
      <c r="E9604">
        <v>166</v>
      </c>
      <c r="F9604">
        <v>81</v>
      </c>
      <c r="G9604">
        <v>36</v>
      </c>
      <c r="H9604">
        <v>10</v>
      </c>
      <c r="I9604">
        <v>1459.96</v>
      </c>
      <c r="J9604">
        <v>347.05</v>
      </c>
    </row>
    <row r="9605" spans="2:10" x14ac:dyDescent="0.25">
      <c r="B9605">
        <v>42</v>
      </c>
      <c r="C9605" s="1">
        <v>43136</v>
      </c>
      <c r="D9605">
        <v>1</v>
      </c>
      <c r="E9605">
        <v>211</v>
      </c>
      <c r="F9605">
        <v>63</v>
      </c>
      <c r="G9605">
        <v>37</v>
      </c>
      <c r="H9605">
        <v>359</v>
      </c>
      <c r="I9605">
        <v>1568.45</v>
      </c>
      <c r="J9605">
        <v>478.42</v>
      </c>
    </row>
    <row r="9606" spans="2:10" x14ac:dyDescent="0.25">
      <c r="B9606">
        <v>42</v>
      </c>
      <c r="C9606" s="1">
        <v>43143</v>
      </c>
      <c r="D9606">
        <v>1</v>
      </c>
      <c r="E9606">
        <v>237</v>
      </c>
      <c r="F9606">
        <v>98</v>
      </c>
      <c r="G9606">
        <v>27</v>
      </c>
      <c r="H9606">
        <v>66</v>
      </c>
      <c r="I9606">
        <v>1826.28</v>
      </c>
      <c r="J9606">
        <v>807.33</v>
      </c>
    </row>
    <row r="9607" spans="2:10" x14ac:dyDescent="0.25">
      <c r="B9607">
        <v>42</v>
      </c>
      <c r="C9607" s="1">
        <v>43150</v>
      </c>
      <c r="D9607">
        <v>1</v>
      </c>
      <c r="E9607">
        <v>308</v>
      </c>
      <c r="F9607">
        <v>101</v>
      </c>
      <c r="G9607">
        <v>16</v>
      </c>
      <c r="H9607">
        <v>74</v>
      </c>
      <c r="I9607">
        <v>2330.79</v>
      </c>
      <c r="J9607">
        <v>715.07</v>
      </c>
    </row>
    <row r="9608" spans="2:10" x14ac:dyDescent="0.25">
      <c r="B9608">
        <v>42</v>
      </c>
      <c r="C9608" s="1">
        <v>43157</v>
      </c>
      <c r="D9608">
        <v>1</v>
      </c>
      <c r="E9608">
        <v>393</v>
      </c>
      <c r="F9608">
        <v>122</v>
      </c>
      <c r="G9608">
        <v>27</v>
      </c>
      <c r="H9608">
        <v>15</v>
      </c>
      <c r="I9608">
        <v>2114.33</v>
      </c>
      <c r="J9608">
        <v>1141.28</v>
      </c>
    </row>
    <row r="9609" spans="2:10" x14ac:dyDescent="0.25">
      <c r="B9609">
        <v>42</v>
      </c>
      <c r="C9609" s="1">
        <v>43164</v>
      </c>
      <c r="D9609">
        <v>1</v>
      </c>
      <c r="E9609">
        <v>488</v>
      </c>
      <c r="F9609">
        <v>67</v>
      </c>
      <c r="G9609">
        <v>29</v>
      </c>
      <c r="H9609">
        <v>102</v>
      </c>
      <c r="I9609">
        <v>6134</v>
      </c>
      <c r="J9609">
        <v>1134.3499999999999</v>
      </c>
    </row>
    <row r="9610" spans="2:10" x14ac:dyDescent="0.25">
      <c r="B9610">
        <v>42</v>
      </c>
      <c r="C9610" s="1">
        <v>43171</v>
      </c>
      <c r="D9610">
        <v>1</v>
      </c>
      <c r="E9610">
        <v>526</v>
      </c>
      <c r="F9610">
        <v>83</v>
      </c>
      <c r="G9610">
        <v>24</v>
      </c>
      <c r="H9610">
        <v>69</v>
      </c>
      <c r="I9610">
        <v>3787.09</v>
      </c>
      <c r="J9610">
        <v>1860.67</v>
      </c>
    </row>
    <row r="9611" spans="2:10" x14ac:dyDescent="0.25">
      <c r="B9611">
        <v>42</v>
      </c>
      <c r="C9611" s="1">
        <v>43178</v>
      </c>
      <c r="D9611">
        <v>1</v>
      </c>
      <c r="E9611">
        <v>585</v>
      </c>
      <c r="F9611">
        <v>122</v>
      </c>
      <c r="G9611">
        <v>29</v>
      </c>
      <c r="H9611">
        <v>293</v>
      </c>
      <c r="I9611">
        <v>2801.25</v>
      </c>
      <c r="J9611">
        <v>1075.71</v>
      </c>
    </row>
    <row r="9612" spans="2:10" x14ac:dyDescent="0.25">
      <c r="B9612">
        <v>42</v>
      </c>
      <c r="C9612" s="1">
        <v>43185</v>
      </c>
      <c r="D9612">
        <v>1</v>
      </c>
      <c r="E9612">
        <v>678</v>
      </c>
      <c r="F9612">
        <v>82</v>
      </c>
      <c r="G9612">
        <v>26</v>
      </c>
      <c r="H9612">
        <v>397</v>
      </c>
      <c r="I9612">
        <v>3803.33</v>
      </c>
      <c r="J9612">
        <v>569.62</v>
      </c>
    </row>
    <row r="9613" spans="2:10" x14ac:dyDescent="0.25">
      <c r="B9613">
        <v>42</v>
      </c>
      <c r="C9613" s="1">
        <v>43192</v>
      </c>
      <c r="D9613">
        <v>1</v>
      </c>
      <c r="E9613">
        <v>734</v>
      </c>
      <c r="F9613">
        <v>82</v>
      </c>
      <c r="G9613">
        <v>22</v>
      </c>
      <c r="H9613">
        <v>3</v>
      </c>
      <c r="I9613">
        <v>4163.93</v>
      </c>
      <c r="J9613">
        <v>1688.56</v>
      </c>
    </row>
    <row r="9614" spans="2:10" x14ac:dyDescent="0.25">
      <c r="B9614">
        <v>42</v>
      </c>
      <c r="C9614" s="1">
        <v>43199</v>
      </c>
      <c r="D9614">
        <v>1</v>
      </c>
      <c r="E9614">
        <v>794</v>
      </c>
      <c r="F9614">
        <v>80</v>
      </c>
      <c r="G9614">
        <v>36</v>
      </c>
      <c r="H9614">
        <v>610</v>
      </c>
      <c r="I9614">
        <v>2895.57</v>
      </c>
      <c r="J9614">
        <v>1919.34</v>
      </c>
    </row>
    <row r="9615" spans="2:10" x14ac:dyDescent="0.25">
      <c r="B9615">
        <v>42</v>
      </c>
      <c r="C9615" s="1">
        <v>43206</v>
      </c>
      <c r="D9615">
        <v>1</v>
      </c>
      <c r="E9615">
        <v>838</v>
      </c>
      <c r="F9615">
        <v>58</v>
      </c>
      <c r="G9615">
        <v>17</v>
      </c>
      <c r="H9615">
        <v>408</v>
      </c>
      <c r="I9615">
        <v>9548.15</v>
      </c>
      <c r="J9615">
        <v>1525</v>
      </c>
    </row>
    <row r="9616" spans="2:10" x14ac:dyDescent="0.25">
      <c r="B9616">
        <v>42</v>
      </c>
      <c r="C9616" s="1">
        <v>43213</v>
      </c>
      <c r="D9616">
        <v>1</v>
      </c>
      <c r="E9616">
        <v>879</v>
      </c>
      <c r="F9616">
        <v>60</v>
      </c>
      <c r="G9616">
        <v>15</v>
      </c>
      <c r="H9616">
        <v>441</v>
      </c>
      <c r="I9616">
        <v>7435.02</v>
      </c>
      <c r="J9616">
        <v>1448.39</v>
      </c>
    </row>
    <row r="9617" spans="2:10" x14ac:dyDescent="0.25">
      <c r="B9617">
        <v>42</v>
      </c>
      <c r="C9617" s="1">
        <v>43220</v>
      </c>
      <c r="D9617">
        <v>1</v>
      </c>
      <c r="E9617">
        <v>924</v>
      </c>
      <c r="F9617">
        <v>73</v>
      </c>
      <c r="G9617">
        <v>30</v>
      </c>
      <c r="H9617">
        <v>373</v>
      </c>
      <c r="I9617">
        <v>4545.3900000000003</v>
      </c>
      <c r="J9617">
        <v>1153.67</v>
      </c>
    </row>
    <row r="9618" spans="2:10" x14ac:dyDescent="0.25">
      <c r="B9618">
        <v>42</v>
      </c>
      <c r="C9618" s="1">
        <v>43227</v>
      </c>
      <c r="D9618">
        <v>1</v>
      </c>
      <c r="E9618">
        <v>967</v>
      </c>
      <c r="F9618">
        <v>67</v>
      </c>
      <c r="G9618">
        <v>21</v>
      </c>
      <c r="H9618">
        <v>977</v>
      </c>
      <c r="I9618">
        <v>8231.93</v>
      </c>
      <c r="J9618">
        <v>2032.41</v>
      </c>
    </row>
    <row r="9619" spans="2:10" x14ac:dyDescent="0.25">
      <c r="B9619">
        <v>42</v>
      </c>
      <c r="C9619" s="1">
        <v>43234</v>
      </c>
      <c r="D9619">
        <v>1</v>
      </c>
      <c r="E9619">
        <v>1013</v>
      </c>
      <c r="F9619">
        <v>106</v>
      </c>
      <c r="G9619">
        <v>27</v>
      </c>
      <c r="H9619">
        <v>1093</v>
      </c>
      <c r="I9619">
        <v>5387.4</v>
      </c>
      <c r="J9619">
        <v>1584.69</v>
      </c>
    </row>
    <row r="9620" spans="2:10" x14ac:dyDescent="0.25">
      <c r="B9620">
        <v>42</v>
      </c>
      <c r="C9620" s="1">
        <v>43241</v>
      </c>
      <c r="D9620">
        <v>1</v>
      </c>
      <c r="E9620">
        <v>1092</v>
      </c>
      <c r="F9620">
        <v>39</v>
      </c>
      <c r="G9620">
        <v>16</v>
      </c>
      <c r="H9620">
        <v>211</v>
      </c>
      <c r="I9620">
        <v>3895.69</v>
      </c>
      <c r="J9620">
        <v>1729.08</v>
      </c>
    </row>
    <row r="9621" spans="2:10" x14ac:dyDescent="0.25">
      <c r="B9621">
        <v>42</v>
      </c>
      <c r="C9621" s="1">
        <v>43248</v>
      </c>
      <c r="D9621">
        <v>1</v>
      </c>
      <c r="E9621">
        <v>1115</v>
      </c>
      <c r="F9621">
        <v>92</v>
      </c>
      <c r="G9621">
        <v>36</v>
      </c>
      <c r="H9621">
        <v>1442</v>
      </c>
      <c r="I9621">
        <v>9732.4599999999991</v>
      </c>
      <c r="J9621">
        <v>1950.13</v>
      </c>
    </row>
    <row r="9622" spans="2:10" x14ac:dyDescent="0.25">
      <c r="B9622">
        <v>42</v>
      </c>
      <c r="C9622" s="1">
        <v>43255</v>
      </c>
      <c r="D9622">
        <v>1</v>
      </c>
      <c r="E9622">
        <v>1171</v>
      </c>
      <c r="F9622">
        <v>86</v>
      </c>
      <c r="G9622">
        <v>28</v>
      </c>
      <c r="H9622">
        <v>712</v>
      </c>
      <c r="I9622">
        <v>8857.5300000000007</v>
      </c>
      <c r="J9622">
        <v>2587.4</v>
      </c>
    </row>
    <row r="9623" spans="2:10" x14ac:dyDescent="0.25">
      <c r="B9623">
        <v>42</v>
      </c>
      <c r="C9623" s="1">
        <v>43262</v>
      </c>
      <c r="D9623">
        <v>1</v>
      </c>
      <c r="E9623">
        <v>1229</v>
      </c>
      <c r="F9623">
        <v>95</v>
      </c>
      <c r="G9623">
        <v>21</v>
      </c>
      <c r="H9623">
        <v>603</v>
      </c>
      <c r="I9623">
        <v>10222.6</v>
      </c>
      <c r="J9623">
        <v>2424.67</v>
      </c>
    </row>
    <row r="9624" spans="2:10" x14ac:dyDescent="0.25">
      <c r="B9624">
        <v>42</v>
      </c>
      <c r="C9624" s="1">
        <v>43269</v>
      </c>
      <c r="D9624">
        <v>1</v>
      </c>
      <c r="E9624">
        <v>1303</v>
      </c>
      <c r="F9624">
        <v>104</v>
      </c>
      <c r="G9624">
        <v>21</v>
      </c>
      <c r="H9624">
        <v>1111</v>
      </c>
      <c r="I9624">
        <v>9590.85</v>
      </c>
      <c r="J9624">
        <v>2783.97</v>
      </c>
    </row>
    <row r="9625" spans="2:10" x14ac:dyDescent="0.25">
      <c r="B9625">
        <v>42</v>
      </c>
      <c r="C9625" s="1">
        <v>43276</v>
      </c>
      <c r="D9625">
        <v>1</v>
      </c>
      <c r="E9625">
        <v>1386</v>
      </c>
      <c r="F9625">
        <v>66</v>
      </c>
      <c r="G9625">
        <v>22</v>
      </c>
      <c r="H9625">
        <v>856</v>
      </c>
      <c r="I9625">
        <v>4395.18</v>
      </c>
      <c r="J9625">
        <v>2643.84</v>
      </c>
    </row>
    <row r="9626" spans="2:10" x14ac:dyDescent="0.25">
      <c r="B9626">
        <v>42</v>
      </c>
      <c r="C9626" s="1">
        <v>43283</v>
      </c>
      <c r="D9626">
        <v>1</v>
      </c>
      <c r="E9626">
        <v>1430</v>
      </c>
      <c r="F9626">
        <v>86</v>
      </c>
      <c r="G9626">
        <v>31</v>
      </c>
      <c r="H9626">
        <v>1961</v>
      </c>
      <c r="I9626">
        <v>14884.26</v>
      </c>
      <c r="J9626">
        <v>3132.27</v>
      </c>
    </row>
    <row r="9627" spans="2:10" x14ac:dyDescent="0.25">
      <c r="B9627">
        <v>42</v>
      </c>
      <c r="C9627" s="1">
        <v>43290</v>
      </c>
      <c r="D9627">
        <v>1</v>
      </c>
      <c r="E9627">
        <v>1485</v>
      </c>
      <c r="F9627">
        <v>15</v>
      </c>
      <c r="G9627">
        <v>18</v>
      </c>
      <c r="H9627">
        <v>464</v>
      </c>
      <c r="I9627">
        <v>9954.24</v>
      </c>
      <c r="J9627">
        <v>3207.14</v>
      </c>
    </row>
    <row r="9628" spans="2:10" x14ac:dyDescent="0.25">
      <c r="B9628">
        <v>42</v>
      </c>
      <c r="C9628" s="1">
        <v>43297</v>
      </c>
      <c r="D9628">
        <v>1</v>
      </c>
      <c r="E9628">
        <v>1482</v>
      </c>
      <c r="F9628">
        <v>74</v>
      </c>
      <c r="G9628">
        <v>19</v>
      </c>
      <c r="H9628">
        <v>383</v>
      </c>
      <c r="I9628">
        <v>7401.27</v>
      </c>
      <c r="J9628">
        <v>2398.88</v>
      </c>
    </row>
    <row r="9629" spans="2:10" x14ac:dyDescent="0.25">
      <c r="B9629">
        <v>42</v>
      </c>
      <c r="C9629" s="1">
        <v>43304</v>
      </c>
      <c r="D9629">
        <v>1</v>
      </c>
      <c r="E9629">
        <v>1537</v>
      </c>
      <c r="F9629">
        <v>53</v>
      </c>
      <c r="G9629">
        <v>16</v>
      </c>
      <c r="H9629">
        <v>620</v>
      </c>
      <c r="I9629">
        <v>2939.24</v>
      </c>
      <c r="J9629">
        <v>3593.05</v>
      </c>
    </row>
    <row r="9630" spans="2:10" x14ac:dyDescent="0.25">
      <c r="B9630">
        <v>42</v>
      </c>
      <c r="C9630" s="1">
        <v>43311</v>
      </c>
      <c r="D9630">
        <v>1</v>
      </c>
      <c r="E9630">
        <v>1574</v>
      </c>
      <c r="F9630">
        <v>86</v>
      </c>
      <c r="G9630">
        <v>24</v>
      </c>
      <c r="H9630">
        <v>309</v>
      </c>
      <c r="I9630">
        <v>11828.74</v>
      </c>
      <c r="J9630">
        <v>3658.32</v>
      </c>
    </row>
    <row r="9631" spans="2:10" x14ac:dyDescent="0.25">
      <c r="B9631">
        <v>42</v>
      </c>
      <c r="C9631" s="1">
        <v>43318</v>
      </c>
      <c r="D9631">
        <v>1</v>
      </c>
      <c r="E9631">
        <v>1636</v>
      </c>
      <c r="F9631">
        <v>97</v>
      </c>
      <c r="G9631">
        <v>26</v>
      </c>
      <c r="H9631">
        <v>1101</v>
      </c>
      <c r="I9631">
        <v>16164.7</v>
      </c>
      <c r="J9631">
        <v>3871.71</v>
      </c>
    </row>
    <row r="9632" spans="2:10" x14ac:dyDescent="0.25">
      <c r="B9632">
        <v>42</v>
      </c>
      <c r="C9632" s="1">
        <v>43325</v>
      </c>
      <c r="D9632">
        <v>1</v>
      </c>
      <c r="E9632">
        <v>1707</v>
      </c>
      <c r="F9632">
        <v>82</v>
      </c>
      <c r="G9632">
        <v>31</v>
      </c>
      <c r="H9632">
        <v>2536</v>
      </c>
      <c r="I9632">
        <v>6097.64</v>
      </c>
      <c r="J9632">
        <v>3751.89</v>
      </c>
    </row>
    <row r="9633" spans="2:10" x14ac:dyDescent="0.25">
      <c r="B9633">
        <v>42</v>
      </c>
      <c r="C9633" s="1">
        <v>43332</v>
      </c>
      <c r="D9633">
        <v>1</v>
      </c>
      <c r="E9633">
        <v>1758</v>
      </c>
      <c r="F9633">
        <v>62</v>
      </c>
      <c r="G9633">
        <v>34</v>
      </c>
      <c r="H9633">
        <v>1580</v>
      </c>
      <c r="I9633">
        <v>14664.11</v>
      </c>
      <c r="J9633">
        <v>3249.25</v>
      </c>
    </row>
    <row r="9634" spans="2:10" x14ac:dyDescent="0.25">
      <c r="B9634">
        <v>42</v>
      </c>
      <c r="C9634" s="1">
        <v>43339</v>
      </c>
      <c r="D9634">
        <v>1</v>
      </c>
      <c r="E9634">
        <v>1786</v>
      </c>
      <c r="F9634">
        <v>140</v>
      </c>
      <c r="G9634">
        <v>24</v>
      </c>
      <c r="H9634">
        <v>2221</v>
      </c>
      <c r="I9634">
        <v>16125.01</v>
      </c>
      <c r="J9634">
        <v>3000.86</v>
      </c>
    </row>
    <row r="9635" spans="2:10" x14ac:dyDescent="0.25">
      <c r="B9635">
        <v>42</v>
      </c>
      <c r="C9635" s="1">
        <v>43346</v>
      </c>
      <c r="D9635">
        <v>1</v>
      </c>
      <c r="E9635">
        <v>1902</v>
      </c>
      <c r="F9635">
        <v>38</v>
      </c>
      <c r="G9635">
        <v>27</v>
      </c>
      <c r="H9635">
        <v>55</v>
      </c>
      <c r="I9635">
        <v>8823.5</v>
      </c>
      <c r="J9635">
        <v>4132.09</v>
      </c>
    </row>
    <row r="9636" spans="2:10" x14ac:dyDescent="0.25">
      <c r="B9636">
        <v>42</v>
      </c>
      <c r="C9636" s="1">
        <v>43353</v>
      </c>
      <c r="D9636">
        <v>1</v>
      </c>
      <c r="E9636">
        <v>1913</v>
      </c>
      <c r="F9636">
        <v>52</v>
      </c>
      <c r="G9636">
        <v>11</v>
      </c>
      <c r="H9636">
        <v>937</v>
      </c>
      <c r="I9636">
        <v>11199.7</v>
      </c>
      <c r="J9636">
        <v>3786.2</v>
      </c>
    </row>
    <row r="9637" spans="2:10" x14ac:dyDescent="0.25">
      <c r="B9637">
        <v>42</v>
      </c>
      <c r="C9637" s="1">
        <v>43360</v>
      </c>
      <c r="D9637">
        <v>1</v>
      </c>
      <c r="E9637">
        <v>1954</v>
      </c>
      <c r="F9637">
        <v>108</v>
      </c>
      <c r="G9637">
        <v>17</v>
      </c>
      <c r="H9637">
        <v>528</v>
      </c>
      <c r="I9637">
        <v>14535.39</v>
      </c>
      <c r="J9637">
        <v>2916.81</v>
      </c>
    </row>
    <row r="9638" spans="2:10" x14ac:dyDescent="0.25">
      <c r="B9638">
        <v>42</v>
      </c>
      <c r="C9638" s="1">
        <v>43367</v>
      </c>
      <c r="D9638">
        <v>1</v>
      </c>
      <c r="E9638">
        <v>2045</v>
      </c>
      <c r="F9638">
        <v>84</v>
      </c>
      <c r="G9638">
        <v>16</v>
      </c>
      <c r="H9638">
        <v>1242</v>
      </c>
      <c r="I9638">
        <v>12363.47</v>
      </c>
      <c r="J9638">
        <v>3664.82</v>
      </c>
    </row>
    <row r="9639" spans="2:10" x14ac:dyDescent="0.25">
      <c r="B9639">
        <v>42</v>
      </c>
      <c r="C9639" s="1">
        <v>43101</v>
      </c>
      <c r="D9639">
        <v>2</v>
      </c>
      <c r="E9639">
        <v>0</v>
      </c>
      <c r="F9639">
        <v>65</v>
      </c>
      <c r="G9639">
        <v>36</v>
      </c>
      <c r="H9639">
        <v>66</v>
      </c>
      <c r="I9639">
        <v>595.79999999999995</v>
      </c>
      <c r="J9639">
        <v>282.36</v>
      </c>
    </row>
    <row r="9640" spans="2:10" x14ac:dyDescent="0.25">
      <c r="B9640">
        <v>42</v>
      </c>
      <c r="C9640" s="1">
        <v>43108</v>
      </c>
      <c r="D9640">
        <v>2</v>
      </c>
      <c r="E9640">
        <v>29</v>
      </c>
      <c r="F9640">
        <v>74</v>
      </c>
      <c r="G9640">
        <v>18</v>
      </c>
      <c r="H9640">
        <v>34</v>
      </c>
      <c r="I9640">
        <v>607.76</v>
      </c>
      <c r="J9640">
        <v>586.71</v>
      </c>
    </row>
    <row r="9641" spans="2:10" x14ac:dyDescent="0.25">
      <c r="B9641">
        <v>42</v>
      </c>
      <c r="C9641" s="1">
        <v>43115</v>
      </c>
      <c r="D9641">
        <v>2</v>
      </c>
      <c r="E9641">
        <v>85</v>
      </c>
      <c r="F9641">
        <v>98</v>
      </c>
      <c r="G9641">
        <v>32</v>
      </c>
      <c r="H9641">
        <v>56</v>
      </c>
      <c r="I9641">
        <v>997.37</v>
      </c>
      <c r="J9641">
        <v>805.84</v>
      </c>
    </row>
    <row r="9642" spans="2:10" x14ac:dyDescent="0.25">
      <c r="B9642">
        <v>42</v>
      </c>
      <c r="C9642" s="1">
        <v>43122</v>
      </c>
      <c r="D9642">
        <v>2</v>
      </c>
      <c r="E9642">
        <v>151</v>
      </c>
      <c r="F9642">
        <v>111</v>
      </c>
      <c r="G9642">
        <v>17</v>
      </c>
      <c r="H9642">
        <v>208</v>
      </c>
      <c r="I9642">
        <v>3693.41</v>
      </c>
      <c r="J9642">
        <v>1218.8800000000001</v>
      </c>
    </row>
    <row r="9643" spans="2:10" x14ac:dyDescent="0.25">
      <c r="B9643">
        <v>42</v>
      </c>
      <c r="C9643" s="1">
        <v>43129</v>
      </c>
      <c r="D9643">
        <v>2</v>
      </c>
      <c r="E9643">
        <v>245</v>
      </c>
      <c r="F9643">
        <v>48</v>
      </c>
      <c r="G9643">
        <v>28</v>
      </c>
      <c r="H9643">
        <v>68</v>
      </c>
      <c r="I9643">
        <v>3497.6</v>
      </c>
      <c r="J9643">
        <v>1389.09</v>
      </c>
    </row>
    <row r="9644" spans="2:10" x14ac:dyDescent="0.25">
      <c r="B9644">
        <v>42</v>
      </c>
      <c r="C9644" s="1">
        <v>43136</v>
      </c>
      <c r="D9644">
        <v>2</v>
      </c>
      <c r="E9644">
        <v>265</v>
      </c>
      <c r="F9644">
        <v>45</v>
      </c>
      <c r="G9644">
        <v>40</v>
      </c>
      <c r="H9644">
        <v>239</v>
      </c>
      <c r="I9644">
        <v>3759.41</v>
      </c>
      <c r="J9644">
        <v>1972.33</v>
      </c>
    </row>
    <row r="9645" spans="2:10" x14ac:dyDescent="0.25">
      <c r="B9645">
        <v>42</v>
      </c>
      <c r="C9645" s="1">
        <v>43143</v>
      </c>
      <c r="D9645">
        <v>2</v>
      </c>
      <c r="E9645">
        <v>270</v>
      </c>
      <c r="F9645">
        <v>92</v>
      </c>
      <c r="G9645">
        <v>36</v>
      </c>
      <c r="H9645">
        <v>195</v>
      </c>
      <c r="I9645">
        <v>4433.84</v>
      </c>
      <c r="J9645">
        <v>2068.19</v>
      </c>
    </row>
    <row r="9646" spans="2:10" x14ac:dyDescent="0.25">
      <c r="B9646">
        <v>42</v>
      </c>
      <c r="C9646" s="1">
        <v>43150</v>
      </c>
      <c r="D9646">
        <v>2</v>
      </c>
      <c r="E9646">
        <v>326</v>
      </c>
      <c r="F9646">
        <v>105</v>
      </c>
      <c r="G9646">
        <v>38</v>
      </c>
      <c r="H9646">
        <v>47</v>
      </c>
      <c r="I9646">
        <v>6425.28</v>
      </c>
      <c r="J9646">
        <v>2963.18</v>
      </c>
    </row>
    <row r="9647" spans="2:10" x14ac:dyDescent="0.25">
      <c r="B9647">
        <v>42</v>
      </c>
      <c r="C9647" s="1">
        <v>43157</v>
      </c>
      <c r="D9647">
        <v>2</v>
      </c>
      <c r="E9647">
        <v>393</v>
      </c>
      <c r="F9647">
        <v>107</v>
      </c>
      <c r="G9647">
        <v>5</v>
      </c>
      <c r="H9647">
        <v>31</v>
      </c>
      <c r="I9647">
        <v>8267.7099999999991</v>
      </c>
      <c r="J9647">
        <v>2837.26</v>
      </c>
    </row>
    <row r="9648" spans="2:10" x14ac:dyDescent="0.25">
      <c r="B9648">
        <v>42</v>
      </c>
      <c r="C9648" s="1">
        <v>43164</v>
      </c>
      <c r="D9648">
        <v>2</v>
      </c>
      <c r="E9648">
        <v>495</v>
      </c>
      <c r="F9648">
        <v>76</v>
      </c>
      <c r="G9648">
        <v>31</v>
      </c>
      <c r="H9648">
        <v>139</v>
      </c>
      <c r="I9648">
        <v>7335.44</v>
      </c>
      <c r="J9648">
        <v>3939.79</v>
      </c>
    </row>
    <row r="9649" spans="2:10" x14ac:dyDescent="0.25">
      <c r="B9649">
        <v>42</v>
      </c>
      <c r="C9649" s="1">
        <v>43171</v>
      </c>
      <c r="D9649">
        <v>2</v>
      </c>
      <c r="E9649">
        <v>540</v>
      </c>
      <c r="F9649">
        <v>105</v>
      </c>
      <c r="G9649">
        <v>31</v>
      </c>
      <c r="H9649">
        <v>274</v>
      </c>
      <c r="I9649">
        <v>7469.9</v>
      </c>
      <c r="J9649">
        <v>2359</v>
      </c>
    </row>
    <row r="9650" spans="2:10" x14ac:dyDescent="0.25">
      <c r="B9650">
        <v>42</v>
      </c>
      <c r="C9650" s="1">
        <v>43178</v>
      </c>
      <c r="D9650">
        <v>2</v>
      </c>
      <c r="E9650">
        <v>614</v>
      </c>
      <c r="F9650">
        <v>52</v>
      </c>
      <c r="G9650">
        <v>25</v>
      </c>
      <c r="H9650">
        <v>220</v>
      </c>
      <c r="I9650">
        <v>7140.23</v>
      </c>
      <c r="J9650">
        <v>4552.43</v>
      </c>
    </row>
    <row r="9651" spans="2:10" x14ac:dyDescent="0.25">
      <c r="B9651">
        <v>42</v>
      </c>
      <c r="C9651" s="1">
        <v>43185</v>
      </c>
      <c r="D9651">
        <v>2</v>
      </c>
      <c r="E9651">
        <v>641</v>
      </c>
      <c r="F9651">
        <v>85</v>
      </c>
      <c r="G9651">
        <v>31</v>
      </c>
      <c r="H9651">
        <v>206</v>
      </c>
      <c r="I9651">
        <v>11002.85</v>
      </c>
      <c r="J9651">
        <v>4784.16</v>
      </c>
    </row>
    <row r="9652" spans="2:10" x14ac:dyDescent="0.25">
      <c r="B9652">
        <v>42</v>
      </c>
      <c r="C9652" s="1">
        <v>43192</v>
      </c>
      <c r="D9652">
        <v>2</v>
      </c>
      <c r="E9652">
        <v>695</v>
      </c>
      <c r="F9652">
        <v>58</v>
      </c>
      <c r="G9652">
        <v>18</v>
      </c>
      <c r="H9652">
        <v>452</v>
      </c>
      <c r="I9652">
        <v>7698.71</v>
      </c>
      <c r="J9652">
        <v>5289.82</v>
      </c>
    </row>
    <row r="9653" spans="2:10" x14ac:dyDescent="0.25">
      <c r="B9653">
        <v>42</v>
      </c>
      <c r="C9653" s="1">
        <v>43199</v>
      </c>
      <c r="D9653">
        <v>2</v>
      </c>
      <c r="E9653">
        <v>735</v>
      </c>
      <c r="F9653">
        <v>75</v>
      </c>
      <c r="G9653">
        <v>38</v>
      </c>
      <c r="H9653">
        <v>15</v>
      </c>
      <c r="I9653">
        <v>4515.3</v>
      </c>
      <c r="J9653">
        <v>4824.1000000000004</v>
      </c>
    </row>
    <row r="9654" spans="2:10" x14ac:dyDescent="0.25">
      <c r="B9654">
        <v>42</v>
      </c>
      <c r="C9654" s="1">
        <v>43206</v>
      </c>
      <c r="D9654">
        <v>2</v>
      </c>
      <c r="E9654">
        <v>772</v>
      </c>
      <c r="F9654">
        <v>76</v>
      </c>
      <c r="G9654">
        <v>25</v>
      </c>
      <c r="H9654">
        <v>42</v>
      </c>
      <c r="I9654">
        <v>9676.23</v>
      </c>
      <c r="J9654">
        <v>4919.9799999999996</v>
      </c>
    </row>
    <row r="9655" spans="2:10" x14ac:dyDescent="0.25">
      <c r="B9655">
        <v>42</v>
      </c>
      <c r="C9655" s="1">
        <v>43213</v>
      </c>
      <c r="D9655">
        <v>2</v>
      </c>
      <c r="E9655">
        <v>823</v>
      </c>
      <c r="F9655">
        <v>128</v>
      </c>
      <c r="G9655">
        <v>29</v>
      </c>
      <c r="H9655">
        <v>79</v>
      </c>
      <c r="I9655">
        <v>10029.200000000001</v>
      </c>
      <c r="J9655">
        <v>5243.3</v>
      </c>
    </row>
    <row r="9656" spans="2:10" x14ac:dyDescent="0.25">
      <c r="B9656">
        <v>42</v>
      </c>
      <c r="C9656" s="1">
        <v>43220</v>
      </c>
      <c r="D9656">
        <v>2</v>
      </c>
      <c r="E9656">
        <v>922</v>
      </c>
      <c r="F9656">
        <v>51</v>
      </c>
      <c r="G9656">
        <v>21</v>
      </c>
      <c r="H9656">
        <v>523</v>
      </c>
      <c r="I9656">
        <v>14268.7</v>
      </c>
      <c r="J9656">
        <v>6677.52</v>
      </c>
    </row>
    <row r="9657" spans="2:10" x14ac:dyDescent="0.25">
      <c r="B9657">
        <v>42</v>
      </c>
      <c r="C9657" s="1">
        <v>43227</v>
      </c>
      <c r="D9657">
        <v>2</v>
      </c>
      <c r="E9657">
        <v>952</v>
      </c>
      <c r="F9657">
        <v>72</v>
      </c>
      <c r="G9657">
        <v>20</v>
      </c>
      <c r="H9657">
        <v>109</v>
      </c>
      <c r="I9657">
        <v>8194.0400000000009</v>
      </c>
      <c r="J9657">
        <v>6467.9</v>
      </c>
    </row>
    <row r="9658" spans="2:10" x14ac:dyDescent="0.25">
      <c r="B9658">
        <v>42</v>
      </c>
      <c r="C9658" s="1">
        <v>43234</v>
      </c>
      <c r="D9658">
        <v>2</v>
      </c>
      <c r="E9658">
        <v>1004</v>
      </c>
      <c r="F9658">
        <v>80</v>
      </c>
      <c r="G9658">
        <v>25</v>
      </c>
      <c r="H9658">
        <v>31</v>
      </c>
      <c r="I9658">
        <v>12420.57</v>
      </c>
      <c r="J9658">
        <v>7516.61</v>
      </c>
    </row>
    <row r="9659" spans="2:10" x14ac:dyDescent="0.25">
      <c r="B9659">
        <v>42</v>
      </c>
      <c r="C9659" s="1">
        <v>43241</v>
      </c>
      <c r="D9659">
        <v>2</v>
      </c>
      <c r="E9659">
        <v>1059</v>
      </c>
      <c r="F9659">
        <v>84</v>
      </c>
      <c r="G9659">
        <v>34</v>
      </c>
      <c r="H9659">
        <v>392</v>
      </c>
      <c r="I9659">
        <v>10898.24</v>
      </c>
      <c r="J9659">
        <v>8860.7099999999991</v>
      </c>
    </row>
    <row r="9660" spans="2:10" x14ac:dyDescent="0.25">
      <c r="B9660">
        <v>42</v>
      </c>
      <c r="C9660" s="1">
        <v>43248</v>
      </c>
      <c r="D9660">
        <v>2</v>
      </c>
      <c r="E9660">
        <v>1109</v>
      </c>
      <c r="F9660">
        <v>89</v>
      </c>
      <c r="G9660">
        <v>35</v>
      </c>
      <c r="H9660">
        <v>319</v>
      </c>
      <c r="I9660">
        <v>9893.81</v>
      </c>
      <c r="J9660">
        <v>7512.64</v>
      </c>
    </row>
    <row r="9661" spans="2:10" x14ac:dyDescent="0.25">
      <c r="B9661">
        <v>42</v>
      </c>
      <c r="C9661" s="1">
        <v>43255</v>
      </c>
      <c r="D9661">
        <v>2</v>
      </c>
      <c r="E9661">
        <v>1163</v>
      </c>
      <c r="F9661">
        <v>95</v>
      </c>
      <c r="G9661">
        <v>35</v>
      </c>
      <c r="H9661">
        <v>1162</v>
      </c>
      <c r="I9661">
        <v>17114.88</v>
      </c>
      <c r="J9661">
        <v>8627.82</v>
      </c>
    </row>
    <row r="9662" spans="2:10" x14ac:dyDescent="0.25">
      <c r="B9662">
        <v>42</v>
      </c>
      <c r="C9662" s="1">
        <v>43262</v>
      </c>
      <c r="D9662">
        <v>2</v>
      </c>
      <c r="E9662">
        <v>1223</v>
      </c>
      <c r="F9662">
        <v>101</v>
      </c>
      <c r="G9662">
        <v>28</v>
      </c>
      <c r="H9662">
        <v>335</v>
      </c>
      <c r="I9662">
        <v>10893.27</v>
      </c>
      <c r="J9662">
        <v>6864.63</v>
      </c>
    </row>
    <row r="9663" spans="2:10" x14ac:dyDescent="0.25">
      <c r="B9663">
        <v>42</v>
      </c>
      <c r="C9663" s="1">
        <v>43269</v>
      </c>
      <c r="D9663">
        <v>2</v>
      </c>
      <c r="E9663">
        <v>1296</v>
      </c>
      <c r="F9663">
        <v>1</v>
      </c>
      <c r="G9663">
        <v>28</v>
      </c>
      <c r="H9663">
        <v>1263</v>
      </c>
      <c r="I9663">
        <v>14705.06</v>
      </c>
      <c r="J9663">
        <v>6900.99</v>
      </c>
    </row>
    <row r="9664" spans="2:10" x14ac:dyDescent="0.25">
      <c r="B9664">
        <v>42</v>
      </c>
      <c r="C9664" s="1">
        <v>43276</v>
      </c>
      <c r="D9664">
        <v>2</v>
      </c>
      <c r="E9664">
        <v>1269</v>
      </c>
      <c r="F9664">
        <v>87</v>
      </c>
      <c r="G9664">
        <v>15</v>
      </c>
      <c r="H9664">
        <v>840</v>
      </c>
      <c r="I9664">
        <v>17183.310000000001</v>
      </c>
      <c r="J9664">
        <v>5062.4799999999996</v>
      </c>
    </row>
    <row r="9665" spans="2:10" x14ac:dyDescent="0.25">
      <c r="B9665">
        <v>42</v>
      </c>
      <c r="C9665" s="1">
        <v>43283</v>
      </c>
      <c r="D9665">
        <v>2</v>
      </c>
      <c r="E9665">
        <v>1341</v>
      </c>
      <c r="F9665">
        <v>68</v>
      </c>
      <c r="G9665">
        <v>29</v>
      </c>
      <c r="H9665">
        <v>523</v>
      </c>
      <c r="I9665">
        <v>15231.17</v>
      </c>
      <c r="J9665">
        <v>7778.9</v>
      </c>
    </row>
    <row r="9666" spans="2:10" x14ac:dyDescent="0.25">
      <c r="B9666">
        <v>42</v>
      </c>
      <c r="C9666" s="1">
        <v>43290</v>
      </c>
      <c r="D9666">
        <v>2</v>
      </c>
      <c r="E9666">
        <v>1380</v>
      </c>
      <c r="F9666">
        <v>74</v>
      </c>
      <c r="G9666">
        <v>35</v>
      </c>
      <c r="H9666">
        <v>15</v>
      </c>
      <c r="I9666">
        <v>18327.04</v>
      </c>
      <c r="J9666">
        <v>6970.97</v>
      </c>
    </row>
    <row r="9667" spans="2:10" x14ac:dyDescent="0.25">
      <c r="B9667">
        <v>42</v>
      </c>
      <c r="C9667" s="1">
        <v>43297</v>
      </c>
      <c r="D9667">
        <v>2</v>
      </c>
      <c r="E9667">
        <v>1419</v>
      </c>
      <c r="F9667">
        <v>64</v>
      </c>
      <c r="G9667">
        <v>25</v>
      </c>
      <c r="H9667">
        <v>1309</v>
      </c>
      <c r="I9667">
        <v>13410.52</v>
      </c>
      <c r="J9667">
        <v>10029.94</v>
      </c>
    </row>
    <row r="9668" spans="2:10" x14ac:dyDescent="0.25">
      <c r="B9668">
        <v>42</v>
      </c>
      <c r="C9668" s="1">
        <v>43304</v>
      </c>
      <c r="D9668">
        <v>2</v>
      </c>
      <c r="E9668">
        <v>1458</v>
      </c>
      <c r="F9668">
        <v>52</v>
      </c>
      <c r="G9668">
        <v>29</v>
      </c>
      <c r="H9668">
        <v>938</v>
      </c>
      <c r="I9668">
        <v>13633.81</v>
      </c>
      <c r="J9668">
        <v>10541.5</v>
      </c>
    </row>
    <row r="9669" spans="2:10" x14ac:dyDescent="0.25">
      <c r="B9669">
        <v>42</v>
      </c>
      <c r="C9669" s="1">
        <v>43311</v>
      </c>
      <c r="D9669">
        <v>2</v>
      </c>
      <c r="E9669">
        <v>1481</v>
      </c>
      <c r="F9669">
        <v>54</v>
      </c>
      <c r="G9669">
        <v>17</v>
      </c>
      <c r="H9669">
        <v>21</v>
      </c>
      <c r="I9669">
        <v>18365.84</v>
      </c>
      <c r="J9669">
        <v>10085.27</v>
      </c>
    </row>
    <row r="9670" spans="2:10" x14ac:dyDescent="0.25">
      <c r="B9670">
        <v>42</v>
      </c>
      <c r="C9670" s="1">
        <v>43318</v>
      </c>
      <c r="D9670">
        <v>2</v>
      </c>
      <c r="E9670">
        <v>1518</v>
      </c>
      <c r="F9670">
        <v>44</v>
      </c>
      <c r="G9670">
        <v>13</v>
      </c>
      <c r="H9670">
        <v>429</v>
      </c>
      <c r="I9670">
        <v>16936.46</v>
      </c>
      <c r="J9670">
        <v>3055.2</v>
      </c>
    </row>
    <row r="9671" spans="2:10" x14ac:dyDescent="0.25">
      <c r="B9671">
        <v>42</v>
      </c>
      <c r="C9671" s="1">
        <v>43325</v>
      </c>
      <c r="D9671">
        <v>2</v>
      </c>
      <c r="E9671">
        <v>1549</v>
      </c>
      <c r="F9671">
        <v>140</v>
      </c>
      <c r="G9671">
        <v>15</v>
      </c>
      <c r="H9671">
        <v>1486</v>
      </c>
      <c r="I9671">
        <v>24130.12</v>
      </c>
      <c r="J9671">
        <v>7655.1</v>
      </c>
    </row>
    <row r="9672" spans="2:10" x14ac:dyDescent="0.25">
      <c r="B9672">
        <v>42</v>
      </c>
      <c r="C9672" s="1">
        <v>43332</v>
      </c>
      <c r="D9672">
        <v>2</v>
      </c>
      <c r="E9672">
        <v>1674</v>
      </c>
      <c r="F9672">
        <v>77</v>
      </c>
      <c r="G9672">
        <v>29</v>
      </c>
      <c r="H9672">
        <v>646</v>
      </c>
      <c r="I9672">
        <v>22554.02</v>
      </c>
      <c r="J9672">
        <v>9323.08</v>
      </c>
    </row>
    <row r="9673" spans="2:10" x14ac:dyDescent="0.25">
      <c r="B9673">
        <v>42</v>
      </c>
      <c r="C9673" s="1">
        <v>43339</v>
      </c>
      <c r="D9673">
        <v>2</v>
      </c>
      <c r="E9673">
        <v>1722</v>
      </c>
      <c r="F9673">
        <v>75</v>
      </c>
      <c r="G9673">
        <v>16</v>
      </c>
      <c r="H9673">
        <v>2036</v>
      </c>
      <c r="I9673">
        <v>23963.66</v>
      </c>
      <c r="J9673">
        <v>9085.01</v>
      </c>
    </row>
    <row r="9674" spans="2:10" x14ac:dyDescent="0.25">
      <c r="B9674">
        <v>42</v>
      </c>
      <c r="C9674" s="1">
        <v>43346</v>
      </c>
      <c r="D9674">
        <v>2</v>
      </c>
      <c r="E9674">
        <v>1781</v>
      </c>
      <c r="F9674">
        <v>81</v>
      </c>
      <c r="G9674">
        <v>15</v>
      </c>
      <c r="H9674">
        <v>1550</v>
      </c>
      <c r="I9674">
        <v>18850.16</v>
      </c>
      <c r="J9674">
        <v>14683.74</v>
      </c>
    </row>
    <row r="9675" spans="2:10" x14ac:dyDescent="0.25">
      <c r="B9675">
        <v>42</v>
      </c>
      <c r="C9675" s="1">
        <v>43353</v>
      </c>
      <c r="D9675">
        <v>2</v>
      </c>
      <c r="E9675">
        <v>1847</v>
      </c>
      <c r="F9675">
        <v>106</v>
      </c>
      <c r="G9675">
        <v>25</v>
      </c>
      <c r="H9675">
        <v>383</v>
      </c>
      <c r="I9675">
        <v>33130.78</v>
      </c>
      <c r="J9675">
        <v>12339.69</v>
      </c>
    </row>
    <row r="9676" spans="2:10" x14ac:dyDescent="0.25">
      <c r="B9676">
        <v>42</v>
      </c>
      <c r="C9676" s="1">
        <v>43360</v>
      </c>
      <c r="D9676">
        <v>2</v>
      </c>
      <c r="E9676">
        <v>1928</v>
      </c>
      <c r="F9676">
        <v>69</v>
      </c>
      <c r="G9676">
        <v>15</v>
      </c>
      <c r="H9676">
        <v>605</v>
      </c>
      <c r="I9676">
        <v>26254.61</v>
      </c>
      <c r="J9676">
        <v>14056.62</v>
      </c>
    </row>
    <row r="9677" spans="2:10" x14ac:dyDescent="0.25">
      <c r="B9677">
        <v>42</v>
      </c>
      <c r="C9677" s="1">
        <v>43367</v>
      </c>
      <c r="D9677">
        <v>2</v>
      </c>
      <c r="E9677">
        <v>1982</v>
      </c>
      <c r="F9677">
        <v>105</v>
      </c>
      <c r="G9677">
        <v>21</v>
      </c>
      <c r="H9677">
        <v>1287</v>
      </c>
      <c r="I9677">
        <v>25744.13</v>
      </c>
      <c r="J9677">
        <v>14204.37</v>
      </c>
    </row>
    <row r="9678" spans="2:10" x14ac:dyDescent="0.25">
      <c r="B9678">
        <v>42</v>
      </c>
      <c r="C9678" s="1">
        <v>43101</v>
      </c>
      <c r="D9678">
        <v>3</v>
      </c>
      <c r="E9678">
        <v>0</v>
      </c>
      <c r="F9678">
        <v>101</v>
      </c>
      <c r="G9678">
        <v>29</v>
      </c>
      <c r="H9678">
        <v>91</v>
      </c>
      <c r="I9678">
        <v>1219.56</v>
      </c>
      <c r="J9678">
        <v>688.32</v>
      </c>
    </row>
    <row r="9679" spans="2:10" x14ac:dyDescent="0.25">
      <c r="B9679">
        <v>42</v>
      </c>
      <c r="C9679" s="1">
        <v>43108</v>
      </c>
      <c r="D9679">
        <v>3</v>
      </c>
      <c r="E9679">
        <v>72</v>
      </c>
      <c r="F9679">
        <v>47</v>
      </c>
      <c r="G9679">
        <v>29</v>
      </c>
      <c r="H9679">
        <v>53</v>
      </c>
      <c r="I9679">
        <v>2858.71</v>
      </c>
      <c r="J9679">
        <v>429.28</v>
      </c>
    </row>
    <row r="9680" spans="2:10" x14ac:dyDescent="0.25">
      <c r="B9680">
        <v>42</v>
      </c>
      <c r="C9680" s="1">
        <v>43115</v>
      </c>
      <c r="D9680">
        <v>3</v>
      </c>
      <c r="E9680">
        <v>90</v>
      </c>
      <c r="F9680">
        <v>65</v>
      </c>
      <c r="G9680">
        <v>33</v>
      </c>
      <c r="H9680">
        <v>59</v>
      </c>
      <c r="I9680">
        <v>3029.28</v>
      </c>
      <c r="J9680">
        <v>1098.71</v>
      </c>
    </row>
    <row r="9681" spans="2:10" x14ac:dyDescent="0.25">
      <c r="B9681">
        <v>42</v>
      </c>
      <c r="C9681" s="1">
        <v>43122</v>
      </c>
      <c r="D9681">
        <v>3</v>
      </c>
      <c r="E9681">
        <v>122</v>
      </c>
      <c r="F9681">
        <v>91</v>
      </c>
      <c r="G9681">
        <v>18</v>
      </c>
      <c r="H9681">
        <v>33</v>
      </c>
      <c r="I9681">
        <v>2822.61</v>
      </c>
      <c r="J9681">
        <v>1630.12</v>
      </c>
    </row>
    <row r="9682" spans="2:10" x14ac:dyDescent="0.25">
      <c r="B9682">
        <v>42</v>
      </c>
      <c r="C9682" s="1">
        <v>43129</v>
      </c>
      <c r="D9682">
        <v>3</v>
      </c>
      <c r="E9682">
        <v>195</v>
      </c>
      <c r="F9682">
        <v>67</v>
      </c>
      <c r="G9682">
        <v>32</v>
      </c>
      <c r="H9682">
        <v>247</v>
      </c>
      <c r="I9682">
        <v>7493.55</v>
      </c>
      <c r="J9682">
        <v>1475.96</v>
      </c>
    </row>
    <row r="9683" spans="2:10" x14ac:dyDescent="0.25">
      <c r="B9683">
        <v>42</v>
      </c>
      <c r="C9683" s="1">
        <v>43136</v>
      </c>
      <c r="D9683">
        <v>3</v>
      </c>
      <c r="E9683">
        <v>230</v>
      </c>
      <c r="F9683">
        <v>67</v>
      </c>
      <c r="G9683">
        <v>29</v>
      </c>
      <c r="H9683">
        <v>121</v>
      </c>
      <c r="I9683">
        <v>4640.34</v>
      </c>
      <c r="J9683">
        <v>1918.14</v>
      </c>
    </row>
    <row r="9684" spans="2:10" x14ac:dyDescent="0.25">
      <c r="B9684">
        <v>42</v>
      </c>
      <c r="C9684" s="1">
        <v>43143</v>
      </c>
      <c r="D9684">
        <v>3</v>
      </c>
      <c r="E9684">
        <v>268</v>
      </c>
      <c r="F9684">
        <v>78</v>
      </c>
      <c r="G9684">
        <v>42</v>
      </c>
      <c r="H9684">
        <v>15</v>
      </c>
      <c r="I9684">
        <v>7444.23</v>
      </c>
      <c r="J9684">
        <v>3025.09</v>
      </c>
    </row>
    <row r="9685" spans="2:10" x14ac:dyDescent="0.25">
      <c r="B9685">
        <v>42</v>
      </c>
      <c r="C9685" s="1">
        <v>43150</v>
      </c>
      <c r="D9685">
        <v>3</v>
      </c>
      <c r="E9685">
        <v>304</v>
      </c>
      <c r="F9685">
        <v>129</v>
      </c>
      <c r="G9685">
        <v>19</v>
      </c>
      <c r="H9685">
        <v>383</v>
      </c>
      <c r="I9685">
        <v>5334.61</v>
      </c>
      <c r="J9685">
        <v>2705.66</v>
      </c>
    </row>
    <row r="9686" spans="2:10" x14ac:dyDescent="0.25">
      <c r="B9686">
        <v>42</v>
      </c>
      <c r="C9686" s="1">
        <v>43157</v>
      </c>
      <c r="D9686">
        <v>3</v>
      </c>
      <c r="E9686">
        <v>414</v>
      </c>
      <c r="F9686">
        <v>72</v>
      </c>
      <c r="G9686">
        <v>12</v>
      </c>
      <c r="H9686">
        <v>206</v>
      </c>
      <c r="I9686">
        <v>10534.6</v>
      </c>
      <c r="J9686">
        <v>3730.75</v>
      </c>
    </row>
    <row r="9687" spans="2:10" x14ac:dyDescent="0.25">
      <c r="B9687">
        <v>42</v>
      </c>
      <c r="C9687" s="1">
        <v>43164</v>
      </c>
      <c r="D9687">
        <v>3</v>
      </c>
      <c r="E9687">
        <v>474</v>
      </c>
      <c r="F9687">
        <v>57</v>
      </c>
      <c r="G9687">
        <v>29</v>
      </c>
      <c r="H9687">
        <v>473</v>
      </c>
      <c r="I9687">
        <v>13603.45</v>
      </c>
      <c r="J9687">
        <v>3425.05</v>
      </c>
    </row>
    <row r="9688" spans="2:10" x14ac:dyDescent="0.25">
      <c r="B9688">
        <v>42</v>
      </c>
      <c r="C9688" s="1">
        <v>43171</v>
      </c>
      <c r="D9688">
        <v>3</v>
      </c>
      <c r="E9688">
        <v>502</v>
      </c>
      <c r="F9688">
        <v>38</v>
      </c>
      <c r="G9688">
        <v>12</v>
      </c>
      <c r="H9688">
        <v>22</v>
      </c>
      <c r="I9688">
        <v>6624.95</v>
      </c>
      <c r="J9688">
        <v>5381.32</v>
      </c>
    </row>
    <row r="9689" spans="2:10" x14ac:dyDescent="0.25">
      <c r="B9689">
        <v>42</v>
      </c>
      <c r="C9689" s="1">
        <v>43178</v>
      </c>
      <c r="D9689">
        <v>3</v>
      </c>
      <c r="E9689">
        <v>528</v>
      </c>
      <c r="F9689">
        <v>119</v>
      </c>
      <c r="G9689">
        <v>32</v>
      </c>
      <c r="H9689">
        <v>153</v>
      </c>
      <c r="I9689">
        <v>14171.84</v>
      </c>
      <c r="J9689">
        <v>3195.57</v>
      </c>
    </row>
    <row r="9690" spans="2:10" x14ac:dyDescent="0.25">
      <c r="B9690">
        <v>42</v>
      </c>
      <c r="C9690" s="1">
        <v>43185</v>
      </c>
      <c r="D9690">
        <v>3</v>
      </c>
      <c r="E9690">
        <v>615</v>
      </c>
      <c r="F9690">
        <v>82</v>
      </c>
      <c r="G9690">
        <v>43</v>
      </c>
      <c r="H9690">
        <v>343</v>
      </c>
      <c r="I9690">
        <v>8247.61</v>
      </c>
      <c r="J9690">
        <v>5734.46</v>
      </c>
    </row>
    <row r="9691" spans="2:10" x14ac:dyDescent="0.25">
      <c r="B9691">
        <v>42</v>
      </c>
      <c r="C9691" s="1">
        <v>43192</v>
      </c>
      <c r="D9691">
        <v>3</v>
      </c>
      <c r="E9691">
        <v>654</v>
      </c>
      <c r="F9691">
        <v>91</v>
      </c>
      <c r="G9691">
        <v>22</v>
      </c>
      <c r="H9691">
        <v>233</v>
      </c>
      <c r="I9691">
        <v>16584.03</v>
      </c>
      <c r="J9691">
        <v>3902.43</v>
      </c>
    </row>
    <row r="9692" spans="2:10" x14ac:dyDescent="0.25">
      <c r="B9692">
        <v>42</v>
      </c>
      <c r="C9692" s="1">
        <v>43199</v>
      </c>
      <c r="D9692">
        <v>3</v>
      </c>
      <c r="E9692">
        <v>723</v>
      </c>
      <c r="F9692">
        <v>80</v>
      </c>
      <c r="G9692">
        <v>30</v>
      </c>
      <c r="H9692">
        <v>812</v>
      </c>
      <c r="I9692">
        <v>16639.43</v>
      </c>
      <c r="J9692">
        <v>5738.75</v>
      </c>
    </row>
    <row r="9693" spans="2:10" x14ac:dyDescent="0.25">
      <c r="B9693">
        <v>42</v>
      </c>
      <c r="C9693" s="1">
        <v>43206</v>
      </c>
      <c r="D9693">
        <v>3</v>
      </c>
      <c r="E9693">
        <v>773</v>
      </c>
      <c r="F9693">
        <v>46</v>
      </c>
      <c r="G9693">
        <v>27</v>
      </c>
      <c r="H9693">
        <v>486</v>
      </c>
      <c r="I9693">
        <v>19713</v>
      </c>
      <c r="J9693">
        <v>4282.67</v>
      </c>
    </row>
    <row r="9694" spans="2:10" x14ac:dyDescent="0.25">
      <c r="B9694">
        <v>42</v>
      </c>
      <c r="C9694" s="1">
        <v>43213</v>
      </c>
      <c r="D9694">
        <v>3</v>
      </c>
      <c r="E9694">
        <v>792</v>
      </c>
      <c r="F9694">
        <v>50</v>
      </c>
      <c r="G9694">
        <v>31</v>
      </c>
      <c r="H9694">
        <v>592</v>
      </c>
      <c r="I9694">
        <v>13064.69</v>
      </c>
      <c r="J9694">
        <v>3405.15</v>
      </c>
    </row>
    <row r="9695" spans="2:10" x14ac:dyDescent="0.25">
      <c r="B9695">
        <v>42</v>
      </c>
      <c r="C9695" s="1">
        <v>43220</v>
      </c>
      <c r="D9695">
        <v>3</v>
      </c>
      <c r="E9695">
        <v>811</v>
      </c>
      <c r="F9695">
        <v>120</v>
      </c>
      <c r="G9695">
        <v>6</v>
      </c>
      <c r="H9695">
        <v>109</v>
      </c>
      <c r="I9695">
        <v>15721.82</v>
      </c>
      <c r="J9695">
        <v>5126.59</v>
      </c>
    </row>
    <row r="9696" spans="2:10" x14ac:dyDescent="0.25">
      <c r="B9696">
        <v>42</v>
      </c>
      <c r="C9696" s="1">
        <v>43227</v>
      </c>
      <c r="D9696">
        <v>3</v>
      </c>
      <c r="E9696">
        <v>925</v>
      </c>
      <c r="F9696">
        <v>106</v>
      </c>
      <c r="G9696">
        <v>26</v>
      </c>
      <c r="H9696">
        <v>377</v>
      </c>
      <c r="I9696">
        <v>19232.27</v>
      </c>
      <c r="J9696">
        <v>5619.69</v>
      </c>
    </row>
    <row r="9697" spans="2:10" x14ac:dyDescent="0.25">
      <c r="B9697">
        <v>42</v>
      </c>
      <c r="C9697" s="1">
        <v>43234</v>
      </c>
      <c r="D9697">
        <v>3</v>
      </c>
      <c r="E9697">
        <v>1005</v>
      </c>
      <c r="F9697">
        <v>23</v>
      </c>
      <c r="G9697">
        <v>15</v>
      </c>
      <c r="H9697">
        <v>4</v>
      </c>
      <c r="I9697">
        <v>28818.45</v>
      </c>
      <c r="J9697">
        <v>5024.67</v>
      </c>
    </row>
    <row r="9698" spans="2:10" x14ac:dyDescent="0.25">
      <c r="B9698">
        <v>42</v>
      </c>
      <c r="C9698" s="1">
        <v>43241</v>
      </c>
      <c r="D9698">
        <v>3</v>
      </c>
      <c r="E9698">
        <v>1013</v>
      </c>
      <c r="F9698">
        <v>75</v>
      </c>
      <c r="G9698">
        <v>30</v>
      </c>
      <c r="H9698">
        <v>195</v>
      </c>
      <c r="I9698">
        <v>17074.18</v>
      </c>
      <c r="J9698">
        <v>6984.09</v>
      </c>
    </row>
    <row r="9699" spans="2:10" x14ac:dyDescent="0.25">
      <c r="B9699">
        <v>42</v>
      </c>
      <c r="C9699" s="1">
        <v>43248</v>
      </c>
      <c r="D9699">
        <v>3</v>
      </c>
      <c r="E9699">
        <v>1058</v>
      </c>
      <c r="F9699">
        <v>60</v>
      </c>
      <c r="G9699">
        <v>38</v>
      </c>
      <c r="H9699">
        <v>824</v>
      </c>
      <c r="I9699">
        <v>37858.49</v>
      </c>
      <c r="J9699">
        <v>8759.67</v>
      </c>
    </row>
    <row r="9700" spans="2:10" x14ac:dyDescent="0.25">
      <c r="B9700">
        <v>42</v>
      </c>
      <c r="C9700" s="1">
        <v>43255</v>
      </c>
      <c r="D9700">
        <v>3</v>
      </c>
      <c r="E9700">
        <v>1080</v>
      </c>
      <c r="F9700">
        <v>43</v>
      </c>
      <c r="G9700">
        <v>23</v>
      </c>
      <c r="H9700">
        <v>140</v>
      </c>
      <c r="I9700">
        <v>19344.23</v>
      </c>
      <c r="J9700">
        <v>6554.46</v>
      </c>
    </row>
    <row r="9701" spans="2:10" x14ac:dyDescent="0.25">
      <c r="B9701">
        <v>42</v>
      </c>
      <c r="C9701" s="1">
        <v>43262</v>
      </c>
      <c r="D9701">
        <v>3</v>
      </c>
      <c r="E9701">
        <v>1100</v>
      </c>
      <c r="F9701">
        <v>81</v>
      </c>
      <c r="G9701">
        <v>20</v>
      </c>
      <c r="H9701">
        <v>480</v>
      </c>
      <c r="I9701">
        <v>16002.48</v>
      </c>
      <c r="J9701">
        <v>9214.1200000000008</v>
      </c>
    </row>
    <row r="9702" spans="2:10" x14ac:dyDescent="0.25">
      <c r="B9702">
        <v>42</v>
      </c>
      <c r="C9702" s="1">
        <v>43269</v>
      </c>
      <c r="D9702">
        <v>3</v>
      </c>
      <c r="E9702">
        <v>1161</v>
      </c>
      <c r="F9702">
        <v>101</v>
      </c>
      <c r="G9702">
        <v>22</v>
      </c>
      <c r="H9702">
        <v>601</v>
      </c>
      <c r="I9702">
        <v>15147.24</v>
      </c>
      <c r="J9702">
        <v>9813.16</v>
      </c>
    </row>
    <row r="9703" spans="2:10" x14ac:dyDescent="0.25">
      <c r="B9703">
        <v>42</v>
      </c>
      <c r="C9703" s="1">
        <v>43276</v>
      </c>
      <c r="D9703">
        <v>3</v>
      </c>
      <c r="E9703">
        <v>1240</v>
      </c>
      <c r="F9703">
        <v>85</v>
      </c>
      <c r="G9703">
        <v>23</v>
      </c>
      <c r="H9703">
        <v>1626</v>
      </c>
      <c r="I9703">
        <v>27317.66</v>
      </c>
      <c r="J9703">
        <v>15436.18</v>
      </c>
    </row>
    <row r="9704" spans="2:10" x14ac:dyDescent="0.25">
      <c r="B9704">
        <v>42</v>
      </c>
      <c r="C9704" s="1">
        <v>43283</v>
      </c>
      <c r="D9704">
        <v>3</v>
      </c>
      <c r="E9704">
        <v>1302</v>
      </c>
      <c r="F9704">
        <v>62</v>
      </c>
      <c r="G9704">
        <v>14</v>
      </c>
      <c r="H9704">
        <v>100</v>
      </c>
      <c r="I9704">
        <v>21956.19</v>
      </c>
      <c r="J9704">
        <v>8875.16</v>
      </c>
    </row>
    <row r="9705" spans="2:10" x14ac:dyDescent="0.25">
      <c r="B9705">
        <v>42</v>
      </c>
      <c r="C9705" s="1">
        <v>43290</v>
      </c>
      <c r="D9705">
        <v>3</v>
      </c>
      <c r="E9705">
        <v>1350</v>
      </c>
      <c r="F9705">
        <v>101</v>
      </c>
      <c r="G9705">
        <v>16</v>
      </c>
      <c r="H9705">
        <v>2380</v>
      </c>
      <c r="I9705">
        <v>15279.25</v>
      </c>
      <c r="J9705">
        <v>2337.88</v>
      </c>
    </row>
    <row r="9706" spans="2:10" x14ac:dyDescent="0.25">
      <c r="B9706">
        <v>42</v>
      </c>
      <c r="C9706" s="1">
        <v>43297</v>
      </c>
      <c r="D9706">
        <v>3</v>
      </c>
      <c r="E9706">
        <v>1435</v>
      </c>
      <c r="F9706">
        <v>47</v>
      </c>
      <c r="G9706">
        <v>49</v>
      </c>
      <c r="H9706">
        <v>221</v>
      </c>
      <c r="I9706">
        <v>29993.040000000001</v>
      </c>
      <c r="J9706">
        <v>7045.13</v>
      </c>
    </row>
    <row r="9707" spans="2:10" x14ac:dyDescent="0.25">
      <c r="B9707">
        <v>42</v>
      </c>
      <c r="C9707" s="1">
        <v>43304</v>
      </c>
      <c r="D9707">
        <v>3</v>
      </c>
      <c r="E9707">
        <v>1433</v>
      </c>
      <c r="F9707">
        <v>69</v>
      </c>
      <c r="G9707">
        <v>11</v>
      </c>
      <c r="H9707">
        <v>249</v>
      </c>
      <c r="I9707">
        <v>41106.79</v>
      </c>
      <c r="J9707">
        <v>14416.41</v>
      </c>
    </row>
    <row r="9708" spans="2:10" x14ac:dyDescent="0.25">
      <c r="B9708">
        <v>42</v>
      </c>
      <c r="C9708" s="1">
        <v>43311</v>
      </c>
      <c r="D9708">
        <v>3</v>
      </c>
      <c r="E9708">
        <v>1491</v>
      </c>
      <c r="F9708">
        <v>83</v>
      </c>
      <c r="G9708">
        <v>46</v>
      </c>
      <c r="H9708">
        <v>1865</v>
      </c>
      <c r="I9708">
        <v>51086.69</v>
      </c>
      <c r="J9708">
        <v>12514.06</v>
      </c>
    </row>
    <row r="9709" spans="2:10" x14ac:dyDescent="0.25">
      <c r="B9709">
        <v>42</v>
      </c>
      <c r="C9709" s="1">
        <v>43318</v>
      </c>
      <c r="D9709">
        <v>3</v>
      </c>
      <c r="E9709">
        <v>1528</v>
      </c>
      <c r="F9709">
        <v>116</v>
      </c>
      <c r="G9709">
        <v>25</v>
      </c>
      <c r="H9709">
        <v>1585</v>
      </c>
      <c r="I9709">
        <v>31637.21</v>
      </c>
      <c r="J9709">
        <v>9844.17</v>
      </c>
    </row>
    <row r="9710" spans="2:10" x14ac:dyDescent="0.25">
      <c r="B9710">
        <v>42</v>
      </c>
      <c r="C9710" s="1">
        <v>43325</v>
      </c>
      <c r="D9710">
        <v>3</v>
      </c>
      <c r="E9710">
        <v>1619</v>
      </c>
      <c r="F9710">
        <v>104</v>
      </c>
      <c r="G9710">
        <v>35</v>
      </c>
      <c r="H9710">
        <v>1870</v>
      </c>
      <c r="I9710">
        <v>30391.97</v>
      </c>
      <c r="J9710">
        <v>15661.31</v>
      </c>
    </row>
    <row r="9711" spans="2:10" x14ac:dyDescent="0.25">
      <c r="B9711">
        <v>42</v>
      </c>
      <c r="C9711" s="1">
        <v>43332</v>
      </c>
      <c r="D9711">
        <v>3</v>
      </c>
      <c r="E9711">
        <v>1688</v>
      </c>
      <c r="F9711">
        <v>96</v>
      </c>
      <c r="G9711">
        <v>29</v>
      </c>
      <c r="H9711">
        <v>1133</v>
      </c>
      <c r="I9711">
        <v>27004.959999999999</v>
      </c>
      <c r="J9711">
        <v>14844.04</v>
      </c>
    </row>
    <row r="9712" spans="2:10" x14ac:dyDescent="0.25">
      <c r="B9712">
        <v>42</v>
      </c>
      <c r="C9712" s="1">
        <v>43339</v>
      </c>
      <c r="D9712">
        <v>3</v>
      </c>
      <c r="E9712">
        <v>1755</v>
      </c>
      <c r="F9712">
        <v>24</v>
      </c>
      <c r="G9712">
        <v>29</v>
      </c>
      <c r="H9712">
        <v>245</v>
      </c>
      <c r="I9712">
        <v>26555.119999999999</v>
      </c>
      <c r="J9712">
        <v>13325.08</v>
      </c>
    </row>
    <row r="9713" spans="2:10" x14ac:dyDescent="0.25">
      <c r="B9713">
        <v>42</v>
      </c>
      <c r="C9713" s="1">
        <v>43346</v>
      </c>
      <c r="D9713">
        <v>3</v>
      </c>
      <c r="E9713">
        <v>1750</v>
      </c>
      <c r="F9713">
        <v>107</v>
      </c>
      <c r="G9713">
        <v>23</v>
      </c>
      <c r="H9713">
        <v>355</v>
      </c>
      <c r="I9713">
        <v>48867.58</v>
      </c>
      <c r="J9713">
        <v>13597.78</v>
      </c>
    </row>
    <row r="9714" spans="2:10" x14ac:dyDescent="0.25">
      <c r="B9714">
        <v>42</v>
      </c>
      <c r="C9714" s="1">
        <v>43353</v>
      </c>
      <c r="D9714">
        <v>3</v>
      </c>
      <c r="E9714">
        <v>1834</v>
      </c>
      <c r="F9714">
        <v>44</v>
      </c>
      <c r="G9714">
        <v>22</v>
      </c>
      <c r="H9714">
        <v>565</v>
      </c>
      <c r="I9714">
        <v>44477.46</v>
      </c>
      <c r="J9714">
        <v>19518.240000000002</v>
      </c>
    </row>
    <row r="9715" spans="2:10" x14ac:dyDescent="0.25">
      <c r="B9715">
        <v>42</v>
      </c>
      <c r="C9715" s="1">
        <v>43360</v>
      </c>
      <c r="D9715">
        <v>3</v>
      </c>
      <c r="E9715">
        <v>1856</v>
      </c>
      <c r="F9715">
        <v>82</v>
      </c>
      <c r="G9715">
        <v>22</v>
      </c>
      <c r="H9715">
        <v>1832</v>
      </c>
      <c r="I9715">
        <v>33691.199999999997</v>
      </c>
      <c r="J9715">
        <v>10389.799999999999</v>
      </c>
    </row>
    <row r="9716" spans="2:10" x14ac:dyDescent="0.25">
      <c r="B9716">
        <v>42</v>
      </c>
      <c r="C9716" s="1">
        <v>43367</v>
      </c>
      <c r="D9716">
        <v>3</v>
      </c>
      <c r="E9716">
        <v>1916</v>
      </c>
      <c r="F9716">
        <v>67</v>
      </c>
      <c r="G9716">
        <v>34</v>
      </c>
      <c r="H9716">
        <v>105</v>
      </c>
      <c r="I9716">
        <v>40508.269999999997</v>
      </c>
      <c r="J9716">
        <v>20579.02</v>
      </c>
    </row>
    <row r="9717" spans="2:10" x14ac:dyDescent="0.25">
      <c r="B9717">
        <v>42</v>
      </c>
      <c r="C9717" s="1">
        <v>43101</v>
      </c>
      <c r="D9717">
        <v>4</v>
      </c>
      <c r="E9717">
        <v>0</v>
      </c>
      <c r="F9717">
        <v>85</v>
      </c>
      <c r="G9717">
        <v>16</v>
      </c>
      <c r="H9717">
        <v>88</v>
      </c>
      <c r="I9717">
        <v>1629.33</v>
      </c>
      <c r="J9717">
        <v>750.46</v>
      </c>
    </row>
    <row r="9718" spans="2:10" x14ac:dyDescent="0.25">
      <c r="B9718">
        <v>42</v>
      </c>
      <c r="C9718" s="1">
        <v>43108</v>
      </c>
      <c r="D9718">
        <v>4</v>
      </c>
      <c r="E9718">
        <v>69</v>
      </c>
      <c r="F9718">
        <v>86</v>
      </c>
      <c r="G9718">
        <v>34</v>
      </c>
      <c r="H9718">
        <v>15</v>
      </c>
      <c r="I9718">
        <v>3359.75</v>
      </c>
      <c r="J9718">
        <v>1104.1400000000001</v>
      </c>
    </row>
    <row r="9719" spans="2:10" x14ac:dyDescent="0.25">
      <c r="B9719">
        <v>42</v>
      </c>
      <c r="C9719" s="1">
        <v>43115</v>
      </c>
      <c r="D9719">
        <v>4</v>
      </c>
      <c r="E9719">
        <v>121</v>
      </c>
      <c r="F9719">
        <v>27</v>
      </c>
      <c r="G9719">
        <v>7</v>
      </c>
      <c r="H9719">
        <v>215</v>
      </c>
      <c r="I9719">
        <v>3579.96</v>
      </c>
      <c r="J9719">
        <v>447.09</v>
      </c>
    </row>
    <row r="9720" spans="2:10" x14ac:dyDescent="0.25">
      <c r="B9720">
        <v>42</v>
      </c>
      <c r="C9720" s="1">
        <v>43122</v>
      </c>
      <c r="D9720">
        <v>4</v>
      </c>
      <c r="E9720">
        <v>141</v>
      </c>
      <c r="F9720">
        <v>90</v>
      </c>
      <c r="G9720">
        <v>33</v>
      </c>
      <c r="H9720">
        <v>6</v>
      </c>
      <c r="I9720">
        <v>4783.41</v>
      </c>
      <c r="J9720">
        <v>1933.14</v>
      </c>
    </row>
    <row r="9721" spans="2:10" x14ac:dyDescent="0.25">
      <c r="B9721">
        <v>42</v>
      </c>
      <c r="C9721" s="1">
        <v>43129</v>
      </c>
      <c r="D9721">
        <v>4</v>
      </c>
      <c r="E9721">
        <v>198</v>
      </c>
      <c r="F9721">
        <v>100</v>
      </c>
      <c r="G9721">
        <v>23</v>
      </c>
      <c r="H9721">
        <v>173</v>
      </c>
      <c r="I9721">
        <v>2656.3</v>
      </c>
      <c r="J9721">
        <v>3094.62</v>
      </c>
    </row>
    <row r="9722" spans="2:10" x14ac:dyDescent="0.25">
      <c r="B9722">
        <v>42</v>
      </c>
      <c r="C9722" s="1">
        <v>43136</v>
      </c>
      <c r="D9722">
        <v>4</v>
      </c>
      <c r="E9722">
        <v>275</v>
      </c>
      <c r="F9722">
        <v>49</v>
      </c>
      <c r="G9722">
        <v>22</v>
      </c>
      <c r="H9722">
        <v>27</v>
      </c>
      <c r="I9722">
        <v>2486.71</v>
      </c>
      <c r="J9722">
        <v>2102.2199999999998</v>
      </c>
    </row>
    <row r="9723" spans="2:10" x14ac:dyDescent="0.25">
      <c r="B9723">
        <v>42</v>
      </c>
      <c r="C9723" s="1">
        <v>43143</v>
      </c>
      <c r="D9723">
        <v>4</v>
      </c>
      <c r="E9723">
        <v>302</v>
      </c>
      <c r="F9723">
        <v>79</v>
      </c>
      <c r="G9723">
        <v>30</v>
      </c>
      <c r="H9723">
        <v>296</v>
      </c>
      <c r="I9723">
        <v>4609.3999999999996</v>
      </c>
      <c r="J9723">
        <v>2472.25</v>
      </c>
    </row>
    <row r="9724" spans="2:10" x14ac:dyDescent="0.25">
      <c r="B9724">
        <v>42</v>
      </c>
      <c r="C9724" s="1">
        <v>43150</v>
      </c>
      <c r="D9724">
        <v>4</v>
      </c>
      <c r="E9724">
        <v>351</v>
      </c>
      <c r="F9724">
        <v>83</v>
      </c>
      <c r="G9724">
        <v>31</v>
      </c>
      <c r="H9724">
        <v>113</v>
      </c>
      <c r="I9724">
        <v>10781.27</v>
      </c>
      <c r="J9724">
        <v>4215.1899999999996</v>
      </c>
    </row>
    <row r="9725" spans="2:10" x14ac:dyDescent="0.25">
      <c r="B9725">
        <v>42</v>
      </c>
      <c r="C9725" s="1">
        <v>43157</v>
      </c>
      <c r="D9725">
        <v>4</v>
      </c>
      <c r="E9725">
        <v>403</v>
      </c>
      <c r="F9725">
        <v>25</v>
      </c>
      <c r="G9725">
        <v>22</v>
      </c>
      <c r="H9725">
        <v>382</v>
      </c>
      <c r="I9725">
        <v>2464.7199999999998</v>
      </c>
      <c r="J9725">
        <v>3537.97</v>
      </c>
    </row>
    <row r="9726" spans="2:10" x14ac:dyDescent="0.25">
      <c r="B9726">
        <v>42</v>
      </c>
      <c r="C9726" s="1">
        <v>43164</v>
      </c>
      <c r="D9726">
        <v>4</v>
      </c>
      <c r="E9726">
        <v>406</v>
      </c>
      <c r="F9726">
        <v>101</v>
      </c>
      <c r="G9726">
        <v>23</v>
      </c>
      <c r="H9726">
        <v>74</v>
      </c>
      <c r="I9726">
        <v>10032.700000000001</v>
      </c>
      <c r="J9726">
        <v>3139.45</v>
      </c>
    </row>
    <row r="9727" spans="2:10" x14ac:dyDescent="0.25">
      <c r="B9727">
        <v>42</v>
      </c>
      <c r="C9727" s="1">
        <v>43171</v>
      </c>
      <c r="D9727">
        <v>4</v>
      </c>
      <c r="E9727">
        <v>484</v>
      </c>
      <c r="F9727">
        <v>69</v>
      </c>
      <c r="G9727">
        <v>29</v>
      </c>
      <c r="H9727">
        <v>56</v>
      </c>
      <c r="I9727">
        <v>10907.34</v>
      </c>
      <c r="J9727">
        <v>2907.01</v>
      </c>
    </row>
    <row r="9728" spans="2:10" x14ac:dyDescent="0.25">
      <c r="B9728">
        <v>42</v>
      </c>
      <c r="C9728" s="1">
        <v>43178</v>
      </c>
      <c r="D9728">
        <v>4</v>
      </c>
      <c r="E9728">
        <v>524</v>
      </c>
      <c r="F9728">
        <v>76</v>
      </c>
      <c r="G9728">
        <v>20</v>
      </c>
      <c r="H9728">
        <v>125</v>
      </c>
      <c r="I9728">
        <v>7673</v>
      </c>
      <c r="J9728">
        <v>7638.78</v>
      </c>
    </row>
    <row r="9729" spans="2:10" x14ac:dyDescent="0.25">
      <c r="B9729">
        <v>42</v>
      </c>
      <c r="C9729" s="1">
        <v>43185</v>
      </c>
      <c r="D9729">
        <v>4</v>
      </c>
      <c r="E9729">
        <v>580</v>
      </c>
      <c r="F9729">
        <v>115</v>
      </c>
      <c r="G9729">
        <v>27</v>
      </c>
      <c r="H9729">
        <v>339</v>
      </c>
      <c r="I9729">
        <v>12045.51</v>
      </c>
      <c r="J9729">
        <v>8253.23</v>
      </c>
    </row>
    <row r="9730" spans="2:10" x14ac:dyDescent="0.25">
      <c r="B9730">
        <v>42</v>
      </c>
      <c r="C9730" s="1">
        <v>43192</v>
      </c>
      <c r="D9730">
        <v>4</v>
      </c>
      <c r="E9730">
        <v>668</v>
      </c>
      <c r="F9730">
        <v>43</v>
      </c>
      <c r="G9730">
        <v>30</v>
      </c>
      <c r="H9730">
        <v>307</v>
      </c>
      <c r="I9730">
        <v>11722.86</v>
      </c>
      <c r="J9730">
        <v>9036.4</v>
      </c>
    </row>
    <row r="9731" spans="2:10" x14ac:dyDescent="0.25">
      <c r="B9731">
        <v>42</v>
      </c>
      <c r="C9731" s="1">
        <v>43199</v>
      </c>
      <c r="D9731">
        <v>4</v>
      </c>
      <c r="E9731">
        <v>681</v>
      </c>
      <c r="F9731">
        <v>94</v>
      </c>
      <c r="G9731">
        <v>31</v>
      </c>
      <c r="H9731">
        <v>234</v>
      </c>
      <c r="I9731">
        <v>5039.0200000000004</v>
      </c>
      <c r="J9731">
        <v>11293.23</v>
      </c>
    </row>
    <row r="9732" spans="2:10" x14ac:dyDescent="0.25">
      <c r="B9732">
        <v>42</v>
      </c>
      <c r="C9732" s="1">
        <v>43206</v>
      </c>
      <c r="D9732">
        <v>4</v>
      </c>
      <c r="E9732">
        <v>744</v>
      </c>
      <c r="F9732">
        <v>63</v>
      </c>
      <c r="G9732">
        <v>14</v>
      </c>
      <c r="H9732">
        <v>441</v>
      </c>
      <c r="I9732">
        <v>15768.31</v>
      </c>
      <c r="J9732">
        <v>7169.74</v>
      </c>
    </row>
    <row r="9733" spans="2:10" x14ac:dyDescent="0.25">
      <c r="B9733">
        <v>42</v>
      </c>
      <c r="C9733" s="1">
        <v>43213</v>
      </c>
      <c r="D9733">
        <v>4</v>
      </c>
      <c r="E9733">
        <v>793</v>
      </c>
      <c r="F9733">
        <v>97</v>
      </c>
      <c r="G9733">
        <v>35</v>
      </c>
      <c r="H9733">
        <v>1622</v>
      </c>
      <c r="I9733">
        <v>16639.830000000002</v>
      </c>
      <c r="J9733">
        <v>5875.75</v>
      </c>
    </row>
    <row r="9734" spans="2:10" x14ac:dyDescent="0.25">
      <c r="B9734">
        <v>42</v>
      </c>
      <c r="C9734" s="1">
        <v>43220</v>
      </c>
      <c r="D9734">
        <v>4</v>
      </c>
      <c r="E9734">
        <v>855</v>
      </c>
      <c r="F9734">
        <v>56</v>
      </c>
      <c r="G9734">
        <v>28</v>
      </c>
      <c r="H9734">
        <v>185</v>
      </c>
      <c r="I9734">
        <v>15138.64</v>
      </c>
      <c r="J9734">
        <v>7010.18</v>
      </c>
    </row>
    <row r="9735" spans="2:10" x14ac:dyDescent="0.25">
      <c r="B9735">
        <v>42</v>
      </c>
      <c r="C9735" s="1">
        <v>43227</v>
      </c>
      <c r="D9735">
        <v>4</v>
      </c>
      <c r="E9735">
        <v>883</v>
      </c>
      <c r="F9735">
        <v>94</v>
      </c>
      <c r="G9735">
        <v>32</v>
      </c>
      <c r="H9735">
        <v>9</v>
      </c>
      <c r="I9735">
        <v>12811.19</v>
      </c>
      <c r="J9735">
        <v>12437.69</v>
      </c>
    </row>
    <row r="9736" spans="2:10" x14ac:dyDescent="0.25">
      <c r="B9736">
        <v>42</v>
      </c>
      <c r="C9736" s="1">
        <v>43234</v>
      </c>
      <c r="D9736">
        <v>4</v>
      </c>
      <c r="E9736">
        <v>945</v>
      </c>
      <c r="F9736">
        <v>88</v>
      </c>
      <c r="G9736">
        <v>24</v>
      </c>
      <c r="H9736">
        <v>160</v>
      </c>
      <c r="I9736">
        <v>20172.439999999999</v>
      </c>
      <c r="J9736">
        <v>5325.01</v>
      </c>
    </row>
    <row r="9737" spans="2:10" x14ac:dyDescent="0.25">
      <c r="B9737">
        <v>42</v>
      </c>
      <c r="C9737" s="1">
        <v>43241</v>
      </c>
      <c r="D9737">
        <v>4</v>
      </c>
      <c r="E9737">
        <v>1009</v>
      </c>
      <c r="F9737">
        <v>61</v>
      </c>
      <c r="G9737">
        <v>32</v>
      </c>
      <c r="H9737">
        <v>319</v>
      </c>
      <c r="I9737">
        <v>19003.75</v>
      </c>
      <c r="J9737">
        <v>6923.03</v>
      </c>
    </row>
    <row r="9738" spans="2:10" x14ac:dyDescent="0.25">
      <c r="B9738">
        <v>42</v>
      </c>
      <c r="C9738" s="1">
        <v>43248</v>
      </c>
      <c r="D9738">
        <v>4</v>
      </c>
      <c r="E9738">
        <v>1038</v>
      </c>
      <c r="F9738">
        <v>65</v>
      </c>
      <c r="G9738">
        <v>37</v>
      </c>
      <c r="H9738">
        <v>302</v>
      </c>
      <c r="I9738">
        <v>30157.25</v>
      </c>
      <c r="J9738">
        <v>6326.15</v>
      </c>
    </row>
    <row r="9739" spans="2:10" x14ac:dyDescent="0.25">
      <c r="B9739">
        <v>42</v>
      </c>
      <c r="C9739" s="1">
        <v>43255</v>
      </c>
      <c r="D9739">
        <v>4</v>
      </c>
      <c r="E9739">
        <v>1066</v>
      </c>
      <c r="F9739">
        <v>113</v>
      </c>
      <c r="G9739">
        <v>23</v>
      </c>
      <c r="H9739">
        <v>1038</v>
      </c>
      <c r="I9739">
        <v>25066.54</v>
      </c>
      <c r="J9739">
        <v>15699.4</v>
      </c>
    </row>
    <row r="9740" spans="2:10" x14ac:dyDescent="0.25">
      <c r="B9740">
        <v>42</v>
      </c>
      <c r="C9740" s="1">
        <v>43262</v>
      </c>
      <c r="D9740">
        <v>4</v>
      </c>
      <c r="E9740">
        <v>1156</v>
      </c>
      <c r="F9740">
        <v>87</v>
      </c>
      <c r="G9740">
        <v>20</v>
      </c>
      <c r="H9740">
        <v>1044</v>
      </c>
      <c r="I9740">
        <v>5945.65</v>
      </c>
      <c r="J9740">
        <v>6197.52</v>
      </c>
    </row>
    <row r="9741" spans="2:10" x14ac:dyDescent="0.25">
      <c r="B9741">
        <v>42</v>
      </c>
      <c r="C9741" s="1">
        <v>43269</v>
      </c>
      <c r="D9741">
        <v>4</v>
      </c>
      <c r="E9741">
        <v>1223</v>
      </c>
      <c r="F9741">
        <v>100</v>
      </c>
      <c r="G9741">
        <v>31</v>
      </c>
      <c r="H9741">
        <v>199</v>
      </c>
      <c r="I9741">
        <v>40970.03</v>
      </c>
      <c r="J9741">
        <v>10215.18</v>
      </c>
    </row>
    <row r="9742" spans="2:10" x14ac:dyDescent="0.25">
      <c r="B9742">
        <v>42</v>
      </c>
      <c r="C9742" s="1">
        <v>43276</v>
      </c>
      <c r="D9742">
        <v>4</v>
      </c>
      <c r="E9742">
        <v>1292</v>
      </c>
      <c r="F9742">
        <v>78</v>
      </c>
      <c r="G9742">
        <v>28</v>
      </c>
      <c r="H9742">
        <v>875</v>
      </c>
      <c r="I9742">
        <v>23728.58</v>
      </c>
      <c r="J9742">
        <v>8342.73</v>
      </c>
    </row>
    <row r="9743" spans="2:10" x14ac:dyDescent="0.25">
      <c r="B9743">
        <v>42</v>
      </c>
      <c r="C9743" s="1">
        <v>43283</v>
      </c>
      <c r="D9743">
        <v>4</v>
      </c>
      <c r="E9743">
        <v>1342</v>
      </c>
      <c r="F9743">
        <v>139</v>
      </c>
      <c r="G9743">
        <v>25</v>
      </c>
      <c r="H9743">
        <v>379</v>
      </c>
      <c r="I9743">
        <v>21725.279999999999</v>
      </c>
      <c r="J9743">
        <v>15231.1</v>
      </c>
    </row>
    <row r="9744" spans="2:10" x14ac:dyDescent="0.25">
      <c r="B9744">
        <v>42</v>
      </c>
      <c r="C9744" s="1">
        <v>43290</v>
      </c>
      <c r="D9744">
        <v>4</v>
      </c>
      <c r="E9744">
        <v>1456</v>
      </c>
      <c r="F9744">
        <v>48</v>
      </c>
      <c r="G9744">
        <v>34</v>
      </c>
      <c r="H9744">
        <v>1500</v>
      </c>
      <c r="I9744">
        <v>28848.639999999999</v>
      </c>
      <c r="J9744">
        <v>17214.61</v>
      </c>
    </row>
    <row r="9745" spans="2:10" x14ac:dyDescent="0.25">
      <c r="B9745">
        <v>42</v>
      </c>
      <c r="C9745" s="1">
        <v>43297</v>
      </c>
      <c r="D9745">
        <v>4</v>
      </c>
      <c r="E9745">
        <v>1470</v>
      </c>
      <c r="F9745">
        <v>117</v>
      </c>
      <c r="G9745">
        <v>28</v>
      </c>
      <c r="H9745">
        <v>584</v>
      </c>
      <c r="I9745">
        <v>43879.33</v>
      </c>
      <c r="J9745">
        <v>11688.94</v>
      </c>
    </row>
    <row r="9746" spans="2:10" x14ac:dyDescent="0.25">
      <c r="B9746">
        <v>42</v>
      </c>
      <c r="C9746" s="1">
        <v>43304</v>
      </c>
      <c r="D9746">
        <v>4</v>
      </c>
      <c r="E9746">
        <v>1559</v>
      </c>
      <c r="F9746">
        <v>118</v>
      </c>
      <c r="G9746">
        <v>15</v>
      </c>
      <c r="H9746">
        <v>17</v>
      </c>
      <c r="I9746">
        <v>32053.17</v>
      </c>
      <c r="J9746">
        <v>18815.88</v>
      </c>
    </row>
    <row r="9747" spans="2:10" x14ac:dyDescent="0.25">
      <c r="B9747">
        <v>42</v>
      </c>
      <c r="C9747" s="1">
        <v>43311</v>
      </c>
      <c r="D9747">
        <v>4</v>
      </c>
      <c r="E9747">
        <v>1662</v>
      </c>
      <c r="F9747">
        <v>86</v>
      </c>
      <c r="G9747">
        <v>26</v>
      </c>
      <c r="H9747">
        <v>355</v>
      </c>
      <c r="I9747">
        <v>35626.69</v>
      </c>
      <c r="J9747">
        <v>21561.77</v>
      </c>
    </row>
    <row r="9748" spans="2:10" x14ac:dyDescent="0.25">
      <c r="B9748">
        <v>42</v>
      </c>
      <c r="C9748" s="1">
        <v>43318</v>
      </c>
      <c r="D9748">
        <v>4</v>
      </c>
      <c r="E9748">
        <v>1722</v>
      </c>
      <c r="F9748">
        <v>109</v>
      </c>
      <c r="G9748">
        <v>13</v>
      </c>
      <c r="H9748">
        <v>1265</v>
      </c>
      <c r="I9748">
        <v>39945.050000000003</v>
      </c>
      <c r="J9748">
        <v>11008.85</v>
      </c>
    </row>
    <row r="9749" spans="2:10" x14ac:dyDescent="0.25">
      <c r="B9749">
        <v>42</v>
      </c>
      <c r="C9749" s="1">
        <v>43325</v>
      </c>
      <c r="D9749">
        <v>4</v>
      </c>
      <c r="E9749">
        <v>1818</v>
      </c>
      <c r="F9749">
        <v>35</v>
      </c>
      <c r="G9749">
        <v>19</v>
      </c>
      <c r="H9749">
        <v>17</v>
      </c>
      <c r="I9749">
        <v>45589.47</v>
      </c>
      <c r="J9749">
        <v>9972.7099999999991</v>
      </c>
    </row>
    <row r="9750" spans="2:10" x14ac:dyDescent="0.25">
      <c r="B9750">
        <v>42</v>
      </c>
      <c r="C9750" s="1">
        <v>43332</v>
      </c>
      <c r="D9750">
        <v>4</v>
      </c>
      <c r="E9750">
        <v>1834</v>
      </c>
      <c r="F9750">
        <v>85</v>
      </c>
      <c r="G9750">
        <v>19</v>
      </c>
      <c r="H9750">
        <v>62</v>
      </c>
      <c r="I9750">
        <v>26968.44</v>
      </c>
      <c r="J9750">
        <v>9523.27</v>
      </c>
    </row>
    <row r="9751" spans="2:10" x14ac:dyDescent="0.25">
      <c r="B9751">
        <v>42</v>
      </c>
      <c r="C9751" s="1">
        <v>43339</v>
      </c>
      <c r="D9751">
        <v>4</v>
      </c>
      <c r="E9751">
        <v>1900</v>
      </c>
      <c r="F9751">
        <v>106</v>
      </c>
      <c r="G9751">
        <v>9</v>
      </c>
      <c r="H9751">
        <v>474</v>
      </c>
      <c r="I9751">
        <v>30246.43</v>
      </c>
      <c r="J9751">
        <v>3769.63</v>
      </c>
    </row>
    <row r="9752" spans="2:10" x14ac:dyDescent="0.25">
      <c r="B9752">
        <v>42</v>
      </c>
      <c r="C9752" s="1">
        <v>43346</v>
      </c>
      <c r="D9752">
        <v>4</v>
      </c>
      <c r="E9752">
        <v>1997</v>
      </c>
      <c r="F9752">
        <v>94</v>
      </c>
      <c r="G9752">
        <v>20</v>
      </c>
      <c r="H9752">
        <v>751</v>
      </c>
      <c r="I9752">
        <v>31967.46</v>
      </c>
      <c r="J9752">
        <v>21326.400000000001</v>
      </c>
    </row>
    <row r="9753" spans="2:10" x14ac:dyDescent="0.25">
      <c r="B9753">
        <v>42</v>
      </c>
      <c r="C9753" s="1">
        <v>43353</v>
      </c>
      <c r="D9753">
        <v>4</v>
      </c>
      <c r="E9753">
        <v>2071</v>
      </c>
      <c r="F9753">
        <v>93</v>
      </c>
      <c r="G9753">
        <v>32</v>
      </c>
      <c r="H9753">
        <v>419</v>
      </c>
      <c r="I9753">
        <v>53419.99</v>
      </c>
      <c r="J9753">
        <v>31897.4</v>
      </c>
    </row>
    <row r="9754" spans="2:10" x14ac:dyDescent="0.25">
      <c r="B9754">
        <v>42</v>
      </c>
      <c r="C9754" s="1">
        <v>43360</v>
      </c>
      <c r="D9754">
        <v>4</v>
      </c>
      <c r="E9754">
        <v>2132</v>
      </c>
      <c r="F9754">
        <v>111</v>
      </c>
      <c r="G9754">
        <v>29</v>
      </c>
      <c r="H9754">
        <v>1361</v>
      </c>
      <c r="I9754">
        <v>57808.4</v>
      </c>
      <c r="J9754">
        <v>23080.04</v>
      </c>
    </row>
    <row r="9755" spans="2:10" x14ac:dyDescent="0.25">
      <c r="B9755">
        <v>42</v>
      </c>
      <c r="C9755" s="1">
        <v>43367</v>
      </c>
      <c r="D9755">
        <v>4</v>
      </c>
      <c r="E9755">
        <v>2214</v>
      </c>
      <c r="F9755">
        <v>106</v>
      </c>
      <c r="G9755">
        <v>32</v>
      </c>
      <c r="H9755">
        <v>1758</v>
      </c>
      <c r="I9755">
        <v>55201.89</v>
      </c>
      <c r="J9755">
        <v>25643.68</v>
      </c>
    </row>
    <row r="9756" spans="2:10" x14ac:dyDescent="0.25">
      <c r="B9756">
        <v>42</v>
      </c>
      <c r="C9756" s="1">
        <v>43101</v>
      </c>
      <c r="D9756">
        <v>5</v>
      </c>
      <c r="E9756">
        <v>0</v>
      </c>
      <c r="F9756">
        <v>81</v>
      </c>
      <c r="G9756">
        <v>29</v>
      </c>
      <c r="H9756">
        <v>24</v>
      </c>
      <c r="I9756">
        <v>2047.87</v>
      </c>
      <c r="J9756">
        <v>452.52</v>
      </c>
    </row>
    <row r="9757" spans="2:10" x14ac:dyDescent="0.25">
      <c r="B9757">
        <v>42</v>
      </c>
      <c r="C9757" s="1">
        <v>43108</v>
      </c>
      <c r="D9757">
        <v>5</v>
      </c>
      <c r="E9757">
        <v>52</v>
      </c>
      <c r="F9757">
        <v>82</v>
      </c>
      <c r="G9757">
        <v>36</v>
      </c>
      <c r="H9757">
        <v>22</v>
      </c>
      <c r="I9757">
        <v>2932.09</v>
      </c>
      <c r="J9757">
        <v>767.47</v>
      </c>
    </row>
    <row r="9758" spans="2:10" x14ac:dyDescent="0.25">
      <c r="B9758">
        <v>42</v>
      </c>
      <c r="C9758" s="1">
        <v>43115</v>
      </c>
      <c r="D9758">
        <v>5</v>
      </c>
      <c r="E9758">
        <v>98</v>
      </c>
      <c r="F9758">
        <v>104</v>
      </c>
      <c r="G9758">
        <v>27</v>
      </c>
      <c r="H9758">
        <v>80</v>
      </c>
      <c r="I9758">
        <v>4184.3</v>
      </c>
      <c r="J9758">
        <v>1626.67</v>
      </c>
    </row>
    <row r="9759" spans="2:10" x14ac:dyDescent="0.25">
      <c r="B9759">
        <v>42</v>
      </c>
      <c r="C9759" s="1">
        <v>43122</v>
      </c>
      <c r="D9759">
        <v>5</v>
      </c>
      <c r="E9759">
        <v>175</v>
      </c>
      <c r="F9759">
        <v>69</v>
      </c>
      <c r="G9759">
        <v>14</v>
      </c>
      <c r="H9759">
        <v>87</v>
      </c>
      <c r="I9759">
        <v>3289.64</v>
      </c>
      <c r="J9759">
        <v>1811.22</v>
      </c>
    </row>
    <row r="9760" spans="2:10" x14ac:dyDescent="0.25">
      <c r="B9760">
        <v>42</v>
      </c>
      <c r="C9760" s="1">
        <v>43129</v>
      </c>
      <c r="D9760">
        <v>5</v>
      </c>
      <c r="E9760">
        <v>230</v>
      </c>
      <c r="F9760">
        <v>73</v>
      </c>
      <c r="G9760">
        <v>33</v>
      </c>
      <c r="H9760">
        <v>71</v>
      </c>
      <c r="I9760">
        <v>4255.1099999999997</v>
      </c>
      <c r="J9760">
        <v>2069.37</v>
      </c>
    </row>
    <row r="9761" spans="2:10" x14ac:dyDescent="0.25">
      <c r="B9761">
        <v>42</v>
      </c>
      <c r="C9761" s="1">
        <v>43136</v>
      </c>
      <c r="D9761">
        <v>5</v>
      </c>
      <c r="E9761">
        <v>270</v>
      </c>
      <c r="F9761">
        <v>117</v>
      </c>
      <c r="G9761">
        <v>20</v>
      </c>
      <c r="H9761">
        <v>14</v>
      </c>
      <c r="I9761">
        <v>8324</v>
      </c>
      <c r="J9761">
        <v>2808.07</v>
      </c>
    </row>
    <row r="9762" spans="2:10" x14ac:dyDescent="0.25">
      <c r="B9762">
        <v>42</v>
      </c>
      <c r="C9762" s="1">
        <v>43143</v>
      </c>
      <c r="D9762">
        <v>5</v>
      </c>
      <c r="E9762">
        <v>367</v>
      </c>
      <c r="F9762">
        <v>81</v>
      </c>
      <c r="G9762">
        <v>32</v>
      </c>
      <c r="H9762">
        <v>27</v>
      </c>
      <c r="I9762">
        <v>10825.54</v>
      </c>
      <c r="J9762">
        <v>2848.43</v>
      </c>
    </row>
    <row r="9763" spans="2:10" x14ac:dyDescent="0.25">
      <c r="B9763">
        <v>42</v>
      </c>
      <c r="C9763" s="1">
        <v>43150</v>
      </c>
      <c r="D9763">
        <v>5</v>
      </c>
      <c r="E9763">
        <v>416</v>
      </c>
      <c r="F9763">
        <v>68</v>
      </c>
      <c r="G9763">
        <v>32</v>
      </c>
      <c r="H9763">
        <v>414</v>
      </c>
      <c r="I9763">
        <v>4050.43</v>
      </c>
      <c r="J9763">
        <v>3097.17</v>
      </c>
    </row>
    <row r="9764" spans="2:10" x14ac:dyDescent="0.25">
      <c r="B9764">
        <v>42</v>
      </c>
      <c r="C9764" s="1">
        <v>43157</v>
      </c>
      <c r="D9764">
        <v>5</v>
      </c>
      <c r="E9764">
        <v>452</v>
      </c>
      <c r="F9764">
        <v>82</v>
      </c>
      <c r="G9764">
        <v>9</v>
      </c>
      <c r="H9764">
        <v>97</v>
      </c>
      <c r="I9764">
        <v>13467.6</v>
      </c>
      <c r="J9764">
        <v>2807.52</v>
      </c>
    </row>
    <row r="9765" spans="2:10" x14ac:dyDescent="0.25">
      <c r="B9765">
        <v>42</v>
      </c>
      <c r="C9765" s="1">
        <v>43164</v>
      </c>
      <c r="D9765">
        <v>5</v>
      </c>
      <c r="E9765">
        <v>525</v>
      </c>
      <c r="F9765">
        <v>51</v>
      </c>
      <c r="G9765">
        <v>27</v>
      </c>
      <c r="H9765">
        <v>173</v>
      </c>
      <c r="I9765">
        <v>13155.32</v>
      </c>
      <c r="J9765">
        <v>2415.64</v>
      </c>
    </row>
    <row r="9766" spans="2:10" x14ac:dyDescent="0.25">
      <c r="B9766">
        <v>42</v>
      </c>
      <c r="C9766" s="1">
        <v>43171</v>
      </c>
      <c r="D9766">
        <v>5</v>
      </c>
      <c r="E9766">
        <v>549</v>
      </c>
      <c r="F9766">
        <v>15</v>
      </c>
      <c r="G9766">
        <v>19</v>
      </c>
      <c r="H9766">
        <v>584</v>
      </c>
      <c r="I9766">
        <v>11097.61</v>
      </c>
      <c r="J9766">
        <v>4026.54</v>
      </c>
    </row>
    <row r="9767" spans="2:10" x14ac:dyDescent="0.25">
      <c r="B9767">
        <v>42</v>
      </c>
      <c r="C9767" s="1">
        <v>43178</v>
      </c>
      <c r="D9767">
        <v>5</v>
      </c>
      <c r="E9767">
        <v>545</v>
      </c>
      <c r="F9767">
        <v>67</v>
      </c>
      <c r="G9767">
        <v>13</v>
      </c>
      <c r="H9767">
        <v>626</v>
      </c>
      <c r="I9767">
        <v>15787.66</v>
      </c>
      <c r="J9767">
        <v>3811.9</v>
      </c>
    </row>
    <row r="9768" spans="2:10" x14ac:dyDescent="0.25">
      <c r="B9768">
        <v>42</v>
      </c>
      <c r="C9768" s="1">
        <v>43185</v>
      </c>
      <c r="D9768">
        <v>5</v>
      </c>
      <c r="E9768">
        <v>599</v>
      </c>
      <c r="F9768">
        <v>85</v>
      </c>
      <c r="G9768">
        <v>23</v>
      </c>
      <c r="H9768">
        <v>184</v>
      </c>
      <c r="I9768">
        <v>11920.24</v>
      </c>
      <c r="J9768">
        <v>3912.72</v>
      </c>
    </row>
    <row r="9769" spans="2:10" x14ac:dyDescent="0.25">
      <c r="B9769">
        <v>42</v>
      </c>
      <c r="C9769" s="1">
        <v>43192</v>
      </c>
      <c r="D9769">
        <v>5</v>
      </c>
      <c r="E9769">
        <v>661</v>
      </c>
      <c r="F9769">
        <v>85</v>
      </c>
      <c r="G9769">
        <v>38</v>
      </c>
      <c r="H9769">
        <v>333</v>
      </c>
      <c r="I9769">
        <v>16674.84</v>
      </c>
      <c r="J9769">
        <v>4759.93</v>
      </c>
    </row>
    <row r="9770" spans="2:10" x14ac:dyDescent="0.25">
      <c r="B9770">
        <v>42</v>
      </c>
      <c r="C9770" s="1">
        <v>43199</v>
      </c>
      <c r="D9770">
        <v>5</v>
      </c>
      <c r="E9770">
        <v>708</v>
      </c>
      <c r="F9770">
        <v>39</v>
      </c>
      <c r="G9770">
        <v>22</v>
      </c>
      <c r="H9770">
        <v>75</v>
      </c>
      <c r="I9770">
        <v>19020.89</v>
      </c>
      <c r="J9770">
        <v>5361.89</v>
      </c>
    </row>
    <row r="9771" spans="2:10" x14ac:dyDescent="0.25">
      <c r="B9771">
        <v>42</v>
      </c>
      <c r="C9771" s="1">
        <v>43206</v>
      </c>
      <c r="D9771">
        <v>5</v>
      </c>
      <c r="E9771">
        <v>725</v>
      </c>
      <c r="F9771">
        <v>73</v>
      </c>
      <c r="G9771">
        <v>28</v>
      </c>
      <c r="H9771">
        <v>505</v>
      </c>
      <c r="I9771">
        <v>17999.509999999998</v>
      </c>
      <c r="J9771">
        <v>5123.38</v>
      </c>
    </row>
    <row r="9772" spans="2:10" x14ac:dyDescent="0.25">
      <c r="B9772">
        <v>42</v>
      </c>
      <c r="C9772" s="1">
        <v>43213</v>
      </c>
      <c r="D9772">
        <v>5</v>
      </c>
      <c r="E9772">
        <v>770</v>
      </c>
      <c r="F9772">
        <v>81</v>
      </c>
      <c r="G9772">
        <v>26</v>
      </c>
      <c r="H9772">
        <v>201</v>
      </c>
      <c r="I9772">
        <v>15537.87</v>
      </c>
      <c r="J9772">
        <v>4977.1099999999997</v>
      </c>
    </row>
    <row r="9773" spans="2:10" x14ac:dyDescent="0.25">
      <c r="B9773">
        <v>42</v>
      </c>
      <c r="C9773" s="1">
        <v>43220</v>
      </c>
      <c r="D9773">
        <v>5</v>
      </c>
      <c r="E9773">
        <v>825</v>
      </c>
      <c r="F9773">
        <v>95</v>
      </c>
      <c r="G9773">
        <v>31</v>
      </c>
      <c r="H9773">
        <v>890</v>
      </c>
      <c r="I9773">
        <v>15260.3</v>
      </c>
      <c r="J9773">
        <v>5417.72</v>
      </c>
    </row>
    <row r="9774" spans="2:10" x14ac:dyDescent="0.25">
      <c r="B9774">
        <v>42</v>
      </c>
      <c r="C9774" s="1">
        <v>43227</v>
      </c>
      <c r="D9774">
        <v>5</v>
      </c>
      <c r="E9774">
        <v>889</v>
      </c>
      <c r="F9774">
        <v>84</v>
      </c>
      <c r="G9774">
        <v>28</v>
      </c>
      <c r="H9774">
        <v>116</v>
      </c>
      <c r="I9774">
        <v>24471.1</v>
      </c>
      <c r="J9774">
        <v>5518.39</v>
      </c>
    </row>
    <row r="9775" spans="2:10" x14ac:dyDescent="0.25">
      <c r="B9775">
        <v>42</v>
      </c>
      <c r="C9775" s="1">
        <v>43234</v>
      </c>
      <c r="D9775">
        <v>5</v>
      </c>
      <c r="E9775">
        <v>945</v>
      </c>
      <c r="F9775">
        <v>55</v>
      </c>
      <c r="G9775">
        <v>37</v>
      </c>
      <c r="H9775">
        <v>77</v>
      </c>
      <c r="I9775">
        <v>17821.63</v>
      </c>
      <c r="J9775">
        <v>5153.66</v>
      </c>
    </row>
    <row r="9776" spans="2:10" x14ac:dyDescent="0.25">
      <c r="B9776">
        <v>42</v>
      </c>
      <c r="C9776" s="1">
        <v>43241</v>
      </c>
      <c r="D9776">
        <v>5</v>
      </c>
      <c r="E9776">
        <v>963</v>
      </c>
      <c r="F9776">
        <v>91</v>
      </c>
      <c r="G9776">
        <v>21</v>
      </c>
      <c r="H9776">
        <v>456</v>
      </c>
      <c r="I9776">
        <v>21387.81</v>
      </c>
      <c r="J9776">
        <v>7338.93</v>
      </c>
    </row>
    <row r="9777" spans="2:10" x14ac:dyDescent="0.25">
      <c r="B9777">
        <v>42</v>
      </c>
      <c r="C9777" s="1">
        <v>43248</v>
      </c>
      <c r="D9777">
        <v>5</v>
      </c>
      <c r="E9777">
        <v>1033</v>
      </c>
      <c r="F9777">
        <v>82</v>
      </c>
      <c r="G9777">
        <v>30</v>
      </c>
      <c r="H9777">
        <v>455</v>
      </c>
      <c r="I9777">
        <v>26218.68</v>
      </c>
      <c r="J9777">
        <v>8019.06</v>
      </c>
    </row>
    <row r="9778" spans="2:10" x14ac:dyDescent="0.25">
      <c r="B9778">
        <v>42</v>
      </c>
      <c r="C9778" s="1">
        <v>43255</v>
      </c>
      <c r="D9778">
        <v>5</v>
      </c>
      <c r="E9778">
        <v>1085</v>
      </c>
      <c r="F9778">
        <v>37</v>
      </c>
      <c r="G9778">
        <v>24</v>
      </c>
      <c r="H9778">
        <v>332</v>
      </c>
      <c r="I9778">
        <v>11445.96</v>
      </c>
      <c r="J9778">
        <v>5254.16</v>
      </c>
    </row>
    <row r="9779" spans="2:10" x14ac:dyDescent="0.25">
      <c r="B9779">
        <v>42</v>
      </c>
      <c r="C9779" s="1">
        <v>43262</v>
      </c>
      <c r="D9779">
        <v>5</v>
      </c>
      <c r="E9779">
        <v>1098</v>
      </c>
      <c r="F9779">
        <v>99</v>
      </c>
      <c r="G9779">
        <v>18</v>
      </c>
      <c r="H9779">
        <v>764</v>
      </c>
      <c r="I9779">
        <v>9991.7900000000009</v>
      </c>
      <c r="J9779">
        <v>8122.07</v>
      </c>
    </row>
    <row r="9780" spans="2:10" x14ac:dyDescent="0.25">
      <c r="B9780">
        <v>42</v>
      </c>
      <c r="C9780" s="1">
        <v>43269</v>
      </c>
      <c r="D9780">
        <v>5</v>
      </c>
      <c r="E9780">
        <v>1179</v>
      </c>
      <c r="F9780">
        <v>67</v>
      </c>
      <c r="G9780">
        <v>20</v>
      </c>
      <c r="H9780">
        <v>75</v>
      </c>
      <c r="I9780">
        <v>21242.9</v>
      </c>
      <c r="J9780">
        <v>4197.28</v>
      </c>
    </row>
    <row r="9781" spans="2:10" x14ac:dyDescent="0.25">
      <c r="B9781">
        <v>42</v>
      </c>
      <c r="C9781" s="1">
        <v>43276</v>
      </c>
      <c r="D9781">
        <v>5</v>
      </c>
      <c r="E9781">
        <v>1226</v>
      </c>
      <c r="F9781">
        <v>98</v>
      </c>
      <c r="G9781">
        <v>8</v>
      </c>
      <c r="H9781">
        <v>432</v>
      </c>
      <c r="I9781">
        <v>32453.19</v>
      </c>
      <c r="J9781">
        <v>9752.85</v>
      </c>
    </row>
    <row r="9782" spans="2:10" x14ac:dyDescent="0.25">
      <c r="B9782">
        <v>42</v>
      </c>
      <c r="C9782" s="1">
        <v>43283</v>
      </c>
      <c r="D9782">
        <v>5</v>
      </c>
      <c r="E9782">
        <v>1316</v>
      </c>
      <c r="F9782">
        <v>117</v>
      </c>
      <c r="G9782">
        <v>36</v>
      </c>
      <c r="H9782">
        <v>213</v>
      </c>
      <c r="I9782">
        <v>42085.77</v>
      </c>
      <c r="J9782">
        <v>7770.26</v>
      </c>
    </row>
    <row r="9783" spans="2:10" x14ac:dyDescent="0.25">
      <c r="B9783">
        <v>42</v>
      </c>
      <c r="C9783" s="1">
        <v>43290</v>
      </c>
      <c r="D9783">
        <v>5</v>
      </c>
      <c r="E9783">
        <v>1397</v>
      </c>
      <c r="F9783">
        <v>90</v>
      </c>
      <c r="G9783">
        <v>18</v>
      </c>
      <c r="H9783">
        <v>569</v>
      </c>
      <c r="I9783">
        <v>36719.360000000001</v>
      </c>
      <c r="J9783">
        <v>7612.4</v>
      </c>
    </row>
    <row r="9784" spans="2:10" x14ac:dyDescent="0.25">
      <c r="B9784">
        <v>42</v>
      </c>
      <c r="C9784" s="1">
        <v>43297</v>
      </c>
      <c r="D9784">
        <v>5</v>
      </c>
      <c r="E9784">
        <v>1469</v>
      </c>
      <c r="F9784">
        <v>70</v>
      </c>
      <c r="G9784">
        <v>28</v>
      </c>
      <c r="H9784">
        <v>155</v>
      </c>
      <c r="I9784">
        <v>31826.42</v>
      </c>
      <c r="J9784">
        <v>10450.85</v>
      </c>
    </row>
    <row r="9785" spans="2:10" x14ac:dyDescent="0.25">
      <c r="B9785">
        <v>42</v>
      </c>
      <c r="C9785" s="1">
        <v>43304</v>
      </c>
      <c r="D9785">
        <v>5</v>
      </c>
      <c r="E9785">
        <v>1511</v>
      </c>
      <c r="F9785">
        <v>99</v>
      </c>
      <c r="G9785">
        <v>20</v>
      </c>
      <c r="H9785">
        <v>587</v>
      </c>
      <c r="I9785">
        <v>33025.51</v>
      </c>
      <c r="J9785">
        <v>10533.62</v>
      </c>
    </row>
    <row r="9786" spans="2:10" x14ac:dyDescent="0.25">
      <c r="B9786">
        <v>42</v>
      </c>
      <c r="C9786" s="1">
        <v>43311</v>
      </c>
      <c r="D9786">
        <v>5</v>
      </c>
      <c r="E9786">
        <v>1590</v>
      </c>
      <c r="F9786">
        <v>90</v>
      </c>
      <c r="G9786">
        <v>11</v>
      </c>
      <c r="H9786">
        <v>150</v>
      </c>
      <c r="I9786">
        <v>33978.17</v>
      </c>
      <c r="J9786">
        <v>7919.27</v>
      </c>
    </row>
    <row r="9787" spans="2:10" x14ac:dyDescent="0.25">
      <c r="B9787">
        <v>42</v>
      </c>
      <c r="C9787" s="1">
        <v>43318</v>
      </c>
      <c r="D9787">
        <v>5</v>
      </c>
      <c r="E9787">
        <v>1669</v>
      </c>
      <c r="F9787">
        <v>135</v>
      </c>
      <c r="G9787">
        <v>8</v>
      </c>
      <c r="H9787">
        <v>1019</v>
      </c>
      <c r="I9787">
        <v>37547.75</v>
      </c>
      <c r="J9787">
        <v>9065.08</v>
      </c>
    </row>
    <row r="9788" spans="2:10" x14ac:dyDescent="0.25">
      <c r="B9788">
        <v>42</v>
      </c>
      <c r="C9788" s="1">
        <v>43325</v>
      </c>
      <c r="D9788">
        <v>5</v>
      </c>
      <c r="E9788">
        <v>1796</v>
      </c>
      <c r="F9788">
        <v>112</v>
      </c>
      <c r="G9788">
        <v>29</v>
      </c>
      <c r="H9788">
        <v>2698</v>
      </c>
      <c r="I9788">
        <v>51453.65</v>
      </c>
      <c r="J9788">
        <v>11530.56</v>
      </c>
    </row>
    <row r="9789" spans="2:10" x14ac:dyDescent="0.25">
      <c r="B9789">
        <v>42</v>
      </c>
      <c r="C9789" s="1">
        <v>43332</v>
      </c>
      <c r="D9789">
        <v>5</v>
      </c>
      <c r="E9789">
        <v>1879</v>
      </c>
      <c r="F9789">
        <v>99</v>
      </c>
      <c r="G9789">
        <v>25</v>
      </c>
      <c r="H9789">
        <v>2331</v>
      </c>
      <c r="I9789">
        <v>53981.03</v>
      </c>
      <c r="J9789">
        <v>12459.36</v>
      </c>
    </row>
    <row r="9790" spans="2:10" x14ac:dyDescent="0.25">
      <c r="B9790">
        <v>42</v>
      </c>
      <c r="C9790" s="1">
        <v>43339</v>
      </c>
      <c r="D9790">
        <v>5</v>
      </c>
      <c r="E9790">
        <v>1953</v>
      </c>
      <c r="F9790">
        <v>103</v>
      </c>
      <c r="G9790">
        <v>26</v>
      </c>
      <c r="H9790">
        <v>1190</v>
      </c>
      <c r="I9790">
        <v>38712.629999999997</v>
      </c>
      <c r="J9790">
        <v>13409.38</v>
      </c>
    </row>
    <row r="9791" spans="2:10" x14ac:dyDescent="0.25">
      <c r="B9791">
        <v>42</v>
      </c>
      <c r="C9791" s="1">
        <v>43346</v>
      </c>
      <c r="D9791">
        <v>5</v>
      </c>
      <c r="E9791">
        <v>2030</v>
      </c>
      <c r="F9791">
        <v>124</v>
      </c>
      <c r="G9791">
        <v>28</v>
      </c>
      <c r="H9791">
        <v>325</v>
      </c>
      <c r="I9791">
        <v>41091.47</v>
      </c>
      <c r="J9791">
        <v>17294.939999999999</v>
      </c>
    </row>
    <row r="9792" spans="2:10" x14ac:dyDescent="0.25">
      <c r="B9792">
        <v>42</v>
      </c>
      <c r="C9792" s="1">
        <v>43353</v>
      </c>
      <c r="D9792">
        <v>5</v>
      </c>
      <c r="E9792">
        <v>2126</v>
      </c>
      <c r="F9792">
        <v>61</v>
      </c>
      <c r="G9792">
        <v>28</v>
      </c>
      <c r="H9792">
        <v>217</v>
      </c>
      <c r="I9792">
        <v>32613.66</v>
      </c>
      <c r="J9792">
        <v>13180.52</v>
      </c>
    </row>
    <row r="9793" spans="2:10" x14ac:dyDescent="0.25">
      <c r="B9793">
        <v>42</v>
      </c>
      <c r="C9793" s="1">
        <v>43360</v>
      </c>
      <c r="D9793">
        <v>5</v>
      </c>
      <c r="E9793">
        <v>2159</v>
      </c>
      <c r="F9793">
        <v>50</v>
      </c>
      <c r="G9793">
        <v>29</v>
      </c>
      <c r="H9793">
        <v>250</v>
      </c>
      <c r="I9793">
        <v>40135.61</v>
      </c>
      <c r="J9793">
        <v>10475.18</v>
      </c>
    </row>
    <row r="9794" spans="2:10" x14ac:dyDescent="0.25">
      <c r="B9794">
        <v>42</v>
      </c>
      <c r="C9794" s="1">
        <v>43367</v>
      </c>
      <c r="D9794">
        <v>5</v>
      </c>
      <c r="E9794">
        <v>2180</v>
      </c>
      <c r="F9794">
        <v>63</v>
      </c>
      <c r="G9794">
        <v>19</v>
      </c>
      <c r="H9794">
        <v>475</v>
      </c>
      <c r="I9794">
        <v>63066.86</v>
      </c>
      <c r="J9794">
        <v>16645.189999999999</v>
      </c>
    </row>
    <row r="9795" spans="2:10" x14ac:dyDescent="0.25">
      <c r="B9795">
        <v>42</v>
      </c>
      <c r="C9795" s="1">
        <v>43101</v>
      </c>
      <c r="D9795">
        <v>6</v>
      </c>
      <c r="E9795">
        <v>0</v>
      </c>
      <c r="F9795">
        <v>68</v>
      </c>
      <c r="G9795">
        <v>36</v>
      </c>
      <c r="H9795">
        <v>1</v>
      </c>
      <c r="I9795">
        <v>653.51</v>
      </c>
      <c r="J9795">
        <v>132.09</v>
      </c>
    </row>
    <row r="9796" spans="2:10" x14ac:dyDescent="0.25">
      <c r="B9796">
        <v>42</v>
      </c>
      <c r="C9796" s="1">
        <v>43108</v>
      </c>
      <c r="D9796">
        <v>6</v>
      </c>
      <c r="E9796">
        <v>32</v>
      </c>
      <c r="F9796">
        <v>84</v>
      </c>
      <c r="G9796">
        <v>16</v>
      </c>
      <c r="H9796">
        <v>42</v>
      </c>
      <c r="I9796">
        <v>741.63</v>
      </c>
      <c r="J9796">
        <v>222.87</v>
      </c>
    </row>
    <row r="9797" spans="2:10" x14ac:dyDescent="0.25">
      <c r="B9797">
        <v>42</v>
      </c>
      <c r="C9797" s="1">
        <v>43115</v>
      </c>
      <c r="D9797">
        <v>6</v>
      </c>
      <c r="E9797">
        <v>100</v>
      </c>
      <c r="F9797">
        <v>66</v>
      </c>
      <c r="G9797">
        <v>24</v>
      </c>
      <c r="H9797">
        <v>38</v>
      </c>
      <c r="I9797">
        <v>1717.58</v>
      </c>
      <c r="J9797">
        <v>346.74</v>
      </c>
    </row>
    <row r="9798" spans="2:10" x14ac:dyDescent="0.25">
      <c r="B9798">
        <v>42</v>
      </c>
      <c r="C9798" s="1">
        <v>43122</v>
      </c>
      <c r="D9798">
        <v>6</v>
      </c>
      <c r="E9798">
        <v>142</v>
      </c>
      <c r="F9798">
        <v>96</v>
      </c>
      <c r="G9798">
        <v>27</v>
      </c>
      <c r="H9798">
        <v>185</v>
      </c>
      <c r="I9798">
        <v>2275.02</v>
      </c>
      <c r="J9798">
        <v>459.07</v>
      </c>
    </row>
    <row r="9799" spans="2:10" x14ac:dyDescent="0.25">
      <c r="B9799">
        <v>42</v>
      </c>
      <c r="C9799" s="1">
        <v>43129</v>
      </c>
      <c r="D9799">
        <v>6</v>
      </c>
      <c r="E9799">
        <v>211</v>
      </c>
      <c r="F9799">
        <v>65</v>
      </c>
      <c r="G9799">
        <v>28</v>
      </c>
      <c r="H9799">
        <v>193</v>
      </c>
      <c r="I9799">
        <v>2708.27</v>
      </c>
      <c r="J9799">
        <v>522.36</v>
      </c>
    </row>
    <row r="9800" spans="2:10" x14ac:dyDescent="0.25">
      <c r="B9800">
        <v>42</v>
      </c>
      <c r="C9800" s="1">
        <v>43136</v>
      </c>
      <c r="D9800">
        <v>6</v>
      </c>
      <c r="E9800">
        <v>248</v>
      </c>
      <c r="F9800">
        <v>94</v>
      </c>
      <c r="G9800">
        <v>38</v>
      </c>
      <c r="H9800">
        <v>230</v>
      </c>
      <c r="I9800">
        <v>3218.39</v>
      </c>
      <c r="J9800">
        <v>694.59</v>
      </c>
    </row>
    <row r="9801" spans="2:10" x14ac:dyDescent="0.25">
      <c r="B9801">
        <v>42</v>
      </c>
      <c r="C9801" s="1">
        <v>43143</v>
      </c>
      <c r="D9801">
        <v>6</v>
      </c>
      <c r="E9801">
        <v>304</v>
      </c>
      <c r="F9801">
        <v>28</v>
      </c>
      <c r="G9801">
        <v>37</v>
      </c>
      <c r="H9801">
        <v>55</v>
      </c>
      <c r="I9801">
        <v>4125.4399999999996</v>
      </c>
      <c r="J9801">
        <v>700.61</v>
      </c>
    </row>
    <row r="9802" spans="2:10" x14ac:dyDescent="0.25">
      <c r="B9802">
        <v>42</v>
      </c>
      <c r="C9802" s="1">
        <v>43150</v>
      </c>
      <c r="D9802">
        <v>6</v>
      </c>
      <c r="E9802">
        <v>295</v>
      </c>
      <c r="F9802">
        <v>76</v>
      </c>
      <c r="G9802">
        <v>31</v>
      </c>
      <c r="H9802">
        <v>198</v>
      </c>
      <c r="I9802">
        <v>3486.3</v>
      </c>
      <c r="J9802">
        <v>735.27</v>
      </c>
    </row>
    <row r="9803" spans="2:10" x14ac:dyDescent="0.25">
      <c r="B9803">
        <v>42</v>
      </c>
      <c r="C9803" s="1">
        <v>43157</v>
      </c>
      <c r="D9803">
        <v>6</v>
      </c>
      <c r="E9803">
        <v>340</v>
      </c>
      <c r="F9803">
        <v>78</v>
      </c>
      <c r="G9803">
        <v>27</v>
      </c>
      <c r="H9803">
        <v>269</v>
      </c>
      <c r="I9803">
        <v>535.4</v>
      </c>
      <c r="J9803">
        <v>829.99</v>
      </c>
    </row>
    <row r="9804" spans="2:10" x14ac:dyDescent="0.25">
      <c r="B9804">
        <v>42</v>
      </c>
      <c r="C9804" s="1">
        <v>43164</v>
      </c>
      <c r="D9804">
        <v>6</v>
      </c>
      <c r="E9804">
        <v>391</v>
      </c>
      <c r="F9804">
        <v>68</v>
      </c>
      <c r="G9804">
        <v>23</v>
      </c>
      <c r="H9804">
        <v>264</v>
      </c>
      <c r="I9804">
        <v>1442.58</v>
      </c>
      <c r="J9804">
        <v>935.43</v>
      </c>
    </row>
    <row r="9805" spans="2:10" x14ac:dyDescent="0.25">
      <c r="B9805">
        <v>42</v>
      </c>
      <c r="C9805" s="1">
        <v>43171</v>
      </c>
      <c r="D9805">
        <v>6</v>
      </c>
      <c r="E9805">
        <v>436</v>
      </c>
      <c r="F9805">
        <v>73</v>
      </c>
      <c r="G9805">
        <v>16</v>
      </c>
      <c r="H9805">
        <v>50</v>
      </c>
      <c r="I9805">
        <v>2995.46</v>
      </c>
      <c r="J9805">
        <v>920.02</v>
      </c>
    </row>
    <row r="9806" spans="2:10" x14ac:dyDescent="0.25">
      <c r="B9806">
        <v>42</v>
      </c>
      <c r="C9806" s="1">
        <v>43178</v>
      </c>
      <c r="D9806">
        <v>6</v>
      </c>
      <c r="E9806">
        <v>493</v>
      </c>
      <c r="F9806">
        <v>72</v>
      </c>
      <c r="G9806">
        <v>12</v>
      </c>
      <c r="H9806">
        <v>219</v>
      </c>
      <c r="I9806">
        <v>4854.51</v>
      </c>
      <c r="J9806">
        <v>1124.6300000000001</v>
      </c>
    </row>
    <row r="9807" spans="2:10" x14ac:dyDescent="0.25">
      <c r="B9807">
        <v>42</v>
      </c>
      <c r="C9807" s="1">
        <v>43185</v>
      </c>
      <c r="D9807">
        <v>6</v>
      </c>
      <c r="E9807">
        <v>553</v>
      </c>
      <c r="F9807">
        <v>81</v>
      </c>
      <c r="G9807">
        <v>45</v>
      </c>
      <c r="H9807">
        <v>144</v>
      </c>
      <c r="I9807">
        <v>4607.42</v>
      </c>
      <c r="J9807">
        <v>1306.8499999999999</v>
      </c>
    </row>
    <row r="9808" spans="2:10" x14ac:dyDescent="0.25">
      <c r="B9808">
        <v>42</v>
      </c>
      <c r="C9808" s="1">
        <v>43192</v>
      </c>
      <c r="D9808">
        <v>6</v>
      </c>
      <c r="E9808">
        <v>589</v>
      </c>
      <c r="F9808">
        <v>76</v>
      </c>
      <c r="G9808">
        <v>18</v>
      </c>
      <c r="H9808">
        <v>6</v>
      </c>
      <c r="I9808">
        <v>5281.97</v>
      </c>
      <c r="J9808">
        <v>1306.58</v>
      </c>
    </row>
    <row r="9809" spans="2:10" x14ac:dyDescent="0.25">
      <c r="B9809">
        <v>42</v>
      </c>
      <c r="C9809" s="1">
        <v>43199</v>
      </c>
      <c r="D9809">
        <v>6</v>
      </c>
      <c r="E9809">
        <v>647</v>
      </c>
      <c r="F9809">
        <v>58</v>
      </c>
      <c r="G9809">
        <v>32</v>
      </c>
      <c r="H9809">
        <v>132</v>
      </c>
      <c r="I9809">
        <v>4993.41</v>
      </c>
      <c r="J9809">
        <v>1363.86</v>
      </c>
    </row>
    <row r="9810" spans="2:10" x14ac:dyDescent="0.25">
      <c r="B9810">
        <v>42</v>
      </c>
      <c r="C9810" s="1">
        <v>43206</v>
      </c>
      <c r="D9810">
        <v>6</v>
      </c>
      <c r="E9810">
        <v>673</v>
      </c>
      <c r="F9810">
        <v>58</v>
      </c>
      <c r="G9810">
        <v>28</v>
      </c>
      <c r="H9810">
        <v>390</v>
      </c>
      <c r="I9810">
        <v>8807.42</v>
      </c>
      <c r="J9810">
        <v>1414.95</v>
      </c>
    </row>
    <row r="9811" spans="2:10" x14ac:dyDescent="0.25">
      <c r="B9811">
        <v>42</v>
      </c>
      <c r="C9811" s="1">
        <v>43213</v>
      </c>
      <c r="D9811">
        <v>6</v>
      </c>
      <c r="E9811">
        <v>703</v>
      </c>
      <c r="F9811">
        <v>121</v>
      </c>
      <c r="G9811">
        <v>22</v>
      </c>
      <c r="H9811">
        <v>120</v>
      </c>
      <c r="I9811">
        <v>5002.97</v>
      </c>
      <c r="J9811">
        <v>1784.3</v>
      </c>
    </row>
    <row r="9812" spans="2:10" x14ac:dyDescent="0.25">
      <c r="B9812">
        <v>42</v>
      </c>
      <c r="C9812" s="1">
        <v>43220</v>
      </c>
      <c r="D9812">
        <v>6</v>
      </c>
      <c r="E9812">
        <v>802</v>
      </c>
      <c r="F9812">
        <v>78</v>
      </c>
      <c r="G9812">
        <v>22</v>
      </c>
      <c r="H9812">
        <v>302</v>
      </c>
      <c r="I9812">
        <v>7634.8</v>
      </c>
      <c r="J9812">
        <v>1749.18</v>
      </c>
    </row>
    <row r="9813" spans="2:10" x14ac:dyDescent="0.25">
      <c r="B9813">
        <v>42</v>
      </c>
      <c r="C9813" s="1">
        <v>43227</v>
      </c>
      <c r="D9813">
        <v>6</v>
      </c>
      <c r="E9813">
        <v>858</v>
      </c>
      <c r="F9813">
        <v>45</v>
      </c>
      <c r="G9813">
        <v>21</v>
      </c>
      <c r="H9813">
        <v>927</v>
      </c>
      <c r="I9813">
        <v>7199.22</v>
      </c>
      <c r="J9813">
        <v>1903.19</v>
      </c>
    </row>
    <row r="9814" spans="2:10" x14ac:dyDescent="0.25">
      <c r="B9814">
        <v>42</v>
      </c>
      <c r="C9814" s="1">
        <v>43234</v>
      </c>
      <c r="D9814">
        <v>6</v>
      </c>
      <c r="E9814">
        <v>882</v>
      </c>
      <c r="F9814">
        <v>129</v>
      </c>
      <c r="G9814">
        <v>45</v>
      </c>
      <c r="H9814">
        <v>266</v>
      </c>
      <c r="I9814">
        <v>7514.32</v>
      </c>
      <c r="J9814">
        <v>1977.78</v>
      </c>
    </row>
    <row r="9815" spans="2:10" x14ac:dyDescent="0.25">
      <c r="B9815">
        <v>42</v>
      </c>
      <c r="C9815" s="1">
        <v>43241</v>
      </c>
      <c r="D9815">
        <v>6</v>
      </c>
      <c r="E9815">
        <v>966</v>
      </c>
      <c r="F9815">
        <v>52</v>
      </c>
      <c r="G9815">
        <v>26</v>
      </c>
      <c r="H9815">
        <v>50</v>
      </c>
      <c r="I9815">
        <v>5397.37</v>
      </c>
      <c r="J9815">
        <v>2059.15</v>
      </c>
    </row>
    <row r="9816" spans="2:10" x14ac:dyDescent="0.25">
      <c r="B9816">
        <v>42</v>
      </c>
      <c r="C9816" s="1">
        <v>43248</v>
      </c>
      <c r="D9816">
        <v>6</v>
      </c>
      <c r="E9816">
        <v>992</v>
      </c>
      <c r="F9816">
        <v>30</v>
      </c>
      <c r="G9816">
        <v>28</v>
      </c>
      <c r="H9816">
        <v>856</v>
      </c>
      <c r="I9816">
        <v>5878.17</v>
      </c>
      <c r="J9816">
        <v>2078.7600000000002</v>
      </c>
    </row>
    <row r="9817" spans="2:10" x14ac:dyDescent="0.25">
      <c r="B9817">
        <v>42</v>
      </c>
      <c r="C9817" s="1">
        <v>43255</v>
      </c>
      <c r="D9817">
        <v>6</v>
      </c>
      <c r="E9817">
        <v>994</v>
      </c>
      <c r="F9817">
        <v>76</v>
      </c>
      <c r="G9817">
        <v>20</v>
      </c>
      <c r="H9817">
        <v>970</v>
      </c>
      <c r="I9817">
        <v>10019.799999999999</v>
      </c>
      <c r="J9817">
        <v>2170.6999999999998</v>
      </c>
    </row>
    <row r="9818" spans="2:10" x14ac:dyDescent="0.25">
      <c r="B9818">
        <v>42</v>
      </c>
      <c r="C9818" s="1">
        <v>43262</v>
      </c>
      <c r="D9818">
        <v>6</v>
      </c>
      <c r="E9818">
        <v>1050</v>
      </c>
      <c r="F9818">
        <v>98</v>
      </c>
      <c r="G9818">
        <v>39</v>
      </c>
      <c r="H9818">
        <v>98</v>
      </c>
      <c r="I9818">
        <v>10547.71</v>
      </c>
      <c r="J9818">
        <v>2410.3000000000002</v>
      </c>
    </row>
    <row r="9819" spans="2:10" x14ac:dyDescent="0.25">
      <c r="B9819">
        <v>42</v>
      </c>
      <c r="C9819" s="1">
        <v>43269</v>
      </c>
      <c r="D9819">
        <v>6</v>
      </c>
      <c r="E9819">
        <v>1109</v>
      </c>
      <c r="F9819">
        <v>64</v>
      </c>
      <c r="G9819">
        <v>28</v>
      </c>
      <c r="H9819">
        <v>397</v>
      </c>
      <c r="I9819">
        <v>8505.31</v>
      </c>
      <c r="J9819">
        <v>2290.52</v>
      </c>
    </row>
    <row r="9820" spans="2:10" x14ac:dyDescent="0.25">
      <c r="B9820">
        <v>42</v>
      </c>
      <c r="C9820" s="1">
        <v>43276</v>
      </c>
      <c r="D9820">
        <v>6</v>
      </c>
      <c r="E9820">
        <v>1145</v>
      </c>
      <c r="F9820">
        <v>86</v>
      </c>
      <c r="G9820">
        <v>31</v>
      </c>
      <c r="H9820">
        <v>257</v>
      </c>
      <c r="I9820">
        <v>13367.14</v>
      </c>
      <c r="J9820">
        <v>2330.2600000000002</v>
      </c>
    </row>
    <row r="9821" spans="2:10" x14ac:dyDescent="0.25">
      <c r="B9821">
        <v>42</v>
      </c>
      <c r="C9821" s="1">
        <v>43283</v>
      </c>
      <c r="D9821">
        <v>6</v>
      </c>
      <c r="E9821">
        <v>1200</v>
      </c>
      <c r="F9821">
        <v>99</v>
      </c>
      <c r="G9821">
        <v>25</v>
      </c>
      <c r="H9821">
        <v>16</v>
      </c>
      <c r="I9821">
        <v>9447.06</v>
      </c>
      <c r="J9821">
        <v>2628.8</v>
      </c>
    </row>
    <row r="9822" spans="2:10" x14ac:dyDescent="0.25">
      <c r="B9822">
        <v>42</v>
      </c>
      <c r="C9822" s="1">
        <v>43290</v>
      </c>
      <c r="D9822">
        <v>6</v>
      </c>
      <c r="E9822">
        <v>1274</v>
      </c>
      <c r="F9822">
        <v>51</v>
      </c>
      <c r="G9822">
        <v>31</v>
      </c>
      <c r="H9822">
        <v>647</v>
      </c>
      <c r="I9822">
        <v>2024.4</v>
      </c>
      <c r="J9822">
        <v>2713.89</v>
      </c>
    </row>
    <row r="9823" spans="2:10" x14ac:dyDescent="0.25">
      <c r="B9823">
        <v>42</v>
      </c>
      <c r="C9823" s="1">
        <v>43297</v>
      </c>
      <c r="D9823">
        <v>6</v>
      </c>
      <c r="E9823">
        <v>1294</v>
      </c>
      <c r="F9823">
        <v>74</v>
      </c>
      <c r="G9823">
        <v>35</v>
      </c>
      <c r="H9823">
        <v>773</v>
      </c>
      <c r="I9823">
        <v>13514.55</v>
      </c>
      <c r="J9823">
        <v>2779.4</v>
      </c>
    </row>
    <row r="9824" spans="2:10" x14ac:dyDescent="0.25">
      <c r="B9824">
        <v>42</v>
      </c>
      <c r="C9824" s="1">
        <v>43304</v>
      </c>
      <c r="D9824">
        <v>6</v>
      </c>
      <c r="E9824">
        <v>1333</v>
      </c>
      <c r="F9824">
        <v>49</v>
      </c>
      <c r="G9824">
        <v>29</v>
      </c>
      <c r="H9824">
        <v>541</v>
      </c>
      <c r="I9824">
        <v>9735.59</v>
      </c>
      <c r="J9824">
        <v>2632.17</v>
      </c>
    </row>
    <row r="9825" spans="2:10" x14ac:dyDescent="0.25">
      <c r="B9825">
        <v>42</v>
      </c>
      <c r="C9825" s="1">
        <v>43311</v>
      </c>
      <c r="D9825">
        <v>6</v>
      </c>
      <c r="E9825">
        <v>1353</v>
      </c>
      <c r="F9825">
        <v>33</v>
      </c>
      <c r="G9825">
        <v>20</v>
      </c>
      <c r="H9825">
        <v>787</v>
      </c>
      <c r="I9825">
        <v>5157.3500000000004</v>
      </c>
      <c r="J9825">
        <v>2613.1</v>
      </c>
    </row>
    <row r="9826" spans="2:10" x14ac:dyDescent="0.25">
      <c r="B9826">
        <v>42</v>
      </c>
      <c r="C9826" s="1">
        <v>43318</v>
      </c>
      <c r="D9826">
        <v>6</v>
      </c>
      <c r="E9826">
        <v>1366</v>
      </c>
      <c r="F9826">
        <v>63</v>
      </c>
      <c r="G9826">
        <v>25</v>
      </c>
      <c r="H9826">
        <v>25</v>
      </c>
      <c r="I9826">
        <v>12908.97</v>
      </c>
      <c r="J9826">
        <v>2785.13</v>
      </c>
    </row>
    <row r="9827" spans="2:10" x14ac:dyDescent="0.25">
      <c r="B9827">
        <v>42</v>
      </c>
      <c r="C9827" s="1">
        <v>43325</v>
      </c>
      <c r="D9827">
        <v>6</v>
      </c>
      <c r="E9827">
        <v>1404</v>
      </c>
      <c r="F9827">
        <v>110</v>
      </c>
      <c r="G9827">
        <v>19</v>
      </c>
      <c r="H9827">
        <v>1031</v>
      </c>
      <c r="I9827">
        <v>19484.04</v>
      </c>
      <c r="J9827">
        <v>2967.04</v>
      </c>
    </row>
    <row r="9828" spans="2:10" x14ac:dyDescent="0.25">
      <c r="B9828">
        <v>42</v>
      </c>
      <c r="C9828" s="1">
        <v>43332</v>
      </c>
      <c r="D9828">
        <v>6</v>
      </c>
      <c r="E9828">
        <v>1495</v>
      </c>
      <c r="F9828">
        <v>63</v>
      </c>
      <c r="G9828">
        <v>19</v>
      </c>
      <c r="H9828">
        <v>579</v>
      </c>
      <c r="I9828">
        <v>18793.810000000001</v>
      </c>
      <c r="J9828">
        <v>2633.08</v>
      </c>
    </row>
    <row r="9829" spans="2:10" x14ac:dyDescent="0.25">
      <c r="B9829">
        <v>42</v>
      </c>
      <c r="C9829" s="1">
        <v>43339</v>
      </c>
      <c r="D9829">
        <v>6</v>
      </c>
      <c r="E9829">
        <v>1539</v>
      </c>
      <c r="F9829">
        <v>83</v>
      </c>
      <c r="G9829">
        <v>29</v>
      </c>
      <c r="H9829">
        <v>654</v>
      </c>
      <c r="I9829">
        <v>19729.95</v>
      </c>
      <c r="J9829">
        <v>3446.05</v>
      </c>
    </row>
    <row r="9830" spans="2:10" x14ac:dyDescent="0.25">
      <c r="B9830">
        <v>42</v>
      </c>
      <c r="C9830" s="1">
        <v>43346</v>
      </c>
      <c r="D9830">
        <v>6</v>
      </c>
      <c r="E9830">
        <v>1593</v>
      </c>
      <c r="F9830">
        <v>93</v>
      </c>
      <c r="G9830">
        <v>29</v>
      </c>
      <c r="H9830">
        <v>266</v>
      </c>
      <c r="I9830">
        <v>13952.99</v>
      </c>
      <c r="J9830">
        <v>3544.72</v>
      </c>
    </row>
    <row r="9831" spans="2:10" x14ac:dyDescent="0.25">
      <c r="B9831">
        <v>42</v>
      </c>
      <c r="C9831" s="1">
        <v>43353</v>
      </c>
      <c r="D9831">
        <v>6</v>
      </c>
      <c r="E9831">
        <v>1657</v>
      </c>
      <c r="F9831">
        <v>88</v>
      </c>
      <c r="G9831">
        <v>19</v>
      </c>
      <c r="H9831">
        <v>278</v>
      </c>
      <c r="I9831">
        <v>16755.759999999998</v>
      </c>
      <c r="J9831">
        <v>3467.01</v>
      </c>
    </row>
    <row r="9832" spans="2:10" x14ac:dyDescent="0.25">
      <c r="B9832">
        <v>42</v>
      </c>
      <c r="C9832" s="1">
        <v>43360</v>
      </c>
      <c r="D9832">
        <v>6</v>
      </c>
      <c r="E9832">
        <v>1726</v>
      </c>
      <c r="F9832">
        <v>57</v>
      </c>
      <c r="G9832">
        <v>26</v>
      </c>
      <c r="H9832">
        <v>97</v>
      </c>
      <c r="I9832">
        <v>9140.7800000000007</v>
      </c>
      <c r="J9832">
        <v>3463.34</v>
      </c>
    </row>
    <row r="9833" spans="2:10" x14ac:dyDescent="0.25">
      <c r="B9833">
        <v>42</v>
      </c>
      <c r="C9833" s="1">
        <v>43367</v>
      </c>
      <c r="D9833">
        <v>6</v>
      </c>
      <c r="E9833">
        <v>1757</v>
      </c>
      <c r="F9833">
        <v>40</v>
      </c>
      <c r="G9833">
        <v>17</v>
      </c>
      <c r="H9833">
        <v>298</v>
      </c>
      <c r="I9833">
        <v>14255.15</v>
      </c>
      <c r="J9833">
        <v>3708.51</v>
      </c>
    </row>
    <row r="9834" spans="2:10" x14ac:dyDescent="0.25">
      <c r="B9834">
        <v>43</v>
      </c>
      <c r="C9834" s="1">
        <v>43101</v>
      </c>
      <c r="D9834">
        <v>1</v>
      </c>
      <c r="E9834">
        <v>0</v>
      </c>
      <c r="F9834">
        <v>128</v>
      </c>
      <c r="G9834">
        <v>5</v>
      </c>
      <c r="H9834">
        <v>34</v>
      </c>
      <c r="I9834">
        <v>723.8</v>
      </c>
      <c r="J9834">
        <v>371.92</v>
      </c>
    </row>
    <row r="9835" spans="2:10" x14ac:dyDescent="0.25">
      <c r="B9835">
        <v>43</v>
      </c>
      <c r="C9835" s="1">
        <v>43108</v>
      </c>
      <c r="D9835">
        <v>1</v>
      </c>
      <c r="E9835">
        <v>123</v>
      </c>
      <c r="F9835">
        <v>78</v>
      </c>
      <c r="G9835">
        <v>33</v>
      </c>
      <c r="H9835">
        <v>128</v>
      </c>
      <c r="I9835">
        <v>1297.1600000000001</v>
      </c>
      <c r="J9835">
        <v>512.5</v>
      </c>
    </row>
    <row r="9836" spans="2:10" x14ac:dyDescent="0.25">
      <c r="B9836">
        <v>43</v>
      </c>
      <c r="C9836" s="1">
        <v>43115</v>
      </c>
      <c r="D9836">
        <v>1</v>
      </c>
      <c r="E9836">
        <v>168</v>
      </c>
      <c r="F9836">
        <v>79</v>
      </c>
      <c r="G9836">
        <v>18</v>
      </c>
      <c r="H9836">
        <v>171</v>
      </c>
      <c r="I9836">
        <v>835.3</v>
      </c>
      <c r="J9836">
        <v>473.57</v>
      </c>
    </row>
    <row r="9837" spans="2:10" x14ac:dyDescent="0.25">
      <c r="B9837">
        <v>43</v>
      </c>
      <c r="C9837" s="1">
        <v>43122</v>
      </c>
      <c r="D9837">
        <v>1</v>
      </c>
      <c r="E9837">
        <v>229</v>
      </c>
      <c r="F9837">
        <v>60</v>
      </c>
      <c r="G9837">
        <v>2</v>
      </c>
      <c r="H9837">
        <v>116</v>
      </c>
      <c r="I9837">
        <v>1209.51</v>
      </c>
      <c r="J9837">
        <v>731.05</v>
      </c>
    </row>
    <row r="9838" spans="2:10" x14ac:dyDescent="0.25">
      <c r="B9838">
        <v>43</v>
      </c>
      <c r="C9838" s="1">
        <v>43129</v>
      </c>
      <c r="D9838">
        <v>1</v>
      </c>
      <c r="E9838">
        <v>287</v>
      </c>
      <c r="F9838">
        <v>81</v>
      </c>
      <c r="G9838">
        <v>29</v>
      </c>
      <c r="H9838">
        <v>440</v>
      </c>
      <c r="I9838">
        <v>1943.83</v>
      </c>
      <c r="J9838">
        <v>593.84</v>
      </c>
    </row>
    <row r="9839" spans="2:10" x14ac:dyDescent="0.25">
      <c r="B9839">
        <v>43</v>
      </c>
      <c r="C9839" s="1">
        <v>43136</v>
      </c>
      <c r="D9839">
        <v>1</v>
      </c>
      <c r="E9839">
        <v>339</v>
      </c>
      <c r="F9839">
        <v>82</v>
      </c>
      <c r="G9839">
        <v>14</v>
      </c>
      <c r="H9839">
        <v>290</v>
      </c>
      <c r="I9839">
        <v>1537.2</v>
      </c>
      <c r="J9839">
        <v>615.38</v>
      </c>
    </row>
    <row r="9840" spans="2:10" x14ac:dyDescent="0.25">
      <c r="B9840">
        <v>43</v>
      </c>
      <c r="C9840" s="1">
        <v>43143</v>
      </c>
      <c r="D9840">
        <v>1</v>
      </c>
      <c r="E9840">
        <v>407</v>
      </c>
      <c r="F9840">
        <v>129</v>
      </c>
      <c r="G9840">
        <v>28</v>
      </c>
      <c r="H9840">
        <v>68</v>
      </c>
      <c r="I9840">
        <v>3928.28</v>
      </c>
      <c r="J9840">
        <v>1315.55</v>
      </c>
    </row>
    <row r="9841" spans="2:10" x14ac:dyDescent="0.25">
      <c r="B9841">
        <v>43</v>
      </c>
      <c r="C9841" s="1">
        <v>43150</v>
      </c>
      <c r="D9841">
        <v>1</v>
      </c>
      <c r="E9841">
        <v>508</v>
      </c>
      <c r="F9841">
        <v>115</v>
      </c>
      <c r="G9841">
        <v>15</v>
      </c>
      <c r="H9841">
        <v>423</v>
      </c>
      <c r="I9841">
        <v>3971.24</v>
      </c>
      <c r="J9841">
        <v>1184.06</v>
      </c>
    </row>
    <row r="9842" spans="2:10" x14ac:dyDescent="0.25">
      <c r="B9842">
        <v>43</v>
      </c>
      <c r="C9842" s="1">
        <v>43157</v>
      </c>
      <c r="D9842">
        <v>1</v>
      </c>
      <c r="E9842">
        <v>608</v>
      </c>
      <c r="F9842">
        <v>63</v>
      </c>
      <c r="G9842">
        <v>27</v>
      </c>
      <c r="H9842">
        <v>60</v>
      </c>
      <c r="I9842">
        <v>1259.75</v>
      </c>
      <c r="J9842">
        <v>1148.8900000000001</v>
      </c>
    </row>
    <row r="9843" spans="2:10" x14ac:dyDescent="0.25">
      <c r="B9843">
        <v>43</v>
      </c>
      <c r="C9843" s="1">
        <v>43164</v>
      </c>
      <c r="D9843">
        <v>1</v>
      </c>
      <c r="E9843">
        <v>644</v>
      </c>
      <c r="F9843">
        <v>60</v>
      </c>
      <c r="G9843">
        <v>17</v>
      </c>
      <c r="H9843">
        <v>217</v>
      </c>
      <c r="I9843">
        <v>3981.81</v>
      </c>
      <c r="J9843">
        <v>1514.64</v>
      </c>
    </row>
    <row r="9844" spans="2:10" x14ac:dyDescent="0.25">
      <c r="B9844">
        <v>43</v>
      </c>
      <c r="C9844" s="1">
        <v>43171</v>
      </c>
      <c r="D9844">
        <v>1</v>
      </c>
      <c r="E9844">
        <v>687</v>
      </c>
      <c r="F9844">
        <v>74</v>
      </c>
      <c r="G9844">
        <v>7</v>
      </c>
      <c r="H9844">
        <v>129</v>
      </c>
      <c r="I9844">
        <v>6376.66</v>
      </c>
      <c r="J9844">
        <v>1350.33</v>
      </c>
    </row>
    <row r="9845" spans="2:10" x14ac:dyDescent="0.25">
      <c r="B9845">
        <v>43</v>
      </c>
      <c r="C9845" s="1">
        <v>43178</v>
      </c>
      <c r="D9845">
        <v>1</v>
      </c>
      <c r="E9845">
        <v>754</v>
      </c>
      <c r="F9845">
        <v>77</v>
      </c>
      <c r="G9845">
        <v>36</v>
      </c>
      <c r="H9845">
        <v>80</v>
      </c>
      <c r="I9845">
        <v>4738.95</v>
      </c>
      <c r="J9845">
        <v>1517.25</v>
      </c>
    </row>
    <row r="9846" spans="2:10" x14ac:dyDescent="0.25">
      <c r="B9846">
        <v>43</v>
      </c>
      <c r="C9846" s="1">
        <v>43185</v>
      </c>
      <c r="D9846">
        <v>1</v>
      </c>
      <c r="E9846">
        <v>795</v>
      </c>
      <c r="F9846">
        <v>80</v>
      </c>
      <c r="G9846">
        <v>11</v>
      </c>
      <c r="H9846">
        <v>187</v>
      </c>
      <c r="I9846">
        <v>5573.98</v>
      </c>
      <c r="J9846">
        <v>1759.38</v>
      </c>
    </row>
    <row r="9847" spans="2:10" x14ac:dyDescent="0.25">
      <c r="B9847">
        <v>43</v>
      </c>
      <c r="C9847" s="1">
        <v>43192</v>
      </c>
      <c r="D9847">
        <v>1</v>
      </c>
      <c r="E9847">
        <v>864</v>
      </c>
      <c r="F9847">
        <v>67</v>
      </c>
      <c r="G9847">
        <v>32</v>
      </c>
      <c r="H9847">
        <v>612</v>
      </c>
      <c r="I9847">
        <v>4133.84</v>
      </c>
      <c r="J9847">
        <v>1936.19</v>
      </c>
    </row>
    <row r="9848" spans="2:10" x14ac:dyDescent="0.25">
      <c r="B9848">
        <v>43</v>
      </c>
      <c r="C9848" s="1">
        <v>43199</v>
      </c>
      <c r="D9848">
        <v>1</v>
      </c>
      <c r="E9848">
        <v>899</v>
      </c>
      <c r="F9848">
        <v>71</v>
      </c>
      <c r="G9848">
        <v>33</v>
      </c>
      <c r="H9848">
        <v>763</v>
      </c>
      <c r="I9848">
        <v>6810.62</v>
      </c>
      <c r="J9848">
        <v>2313.77</v>
      </c>
    </row>
    <row r="9849" spans="2:10" x14ac:dyDescent="0.25">
      <c r="B9849">
        <v>43</v>
      </c>
      <c r="C9849" s="1">
        <v>43206</v>
      </c>
      <c r="D9849">
        <v>1</v>
      </c>
      <c r="E9849">
        <v>937</v>
      </c>
      <c r="F9849">
        <v>92</v>
      </c>
      <c r="G9849">
        <v>34</v>
      </c>
      <c r="H9849">
        <v>122</v>
      </c>
      <c r="I9849">
        <v>5332.57</v>
      </c>
      <c r="J9849">
        <v>1673.97</v>
      </c>
    </row>
    <row r="9850" spans="2:10" x14ac:dyDescent="0.25">
      <c r="B9850">
        <v>43</v>
      </c>
      <c r="C9850" s="1">
        <v>43213</v>
      </c>
      <c r="D9850">
        <v>1</v>
      </c>
      <c r="E9850">
        <v>995</v>
      </c>
      <c r="F9850">
        <v>30</v>
      </c>
      <c r="G9850">
        <v>27</v>
      </c>
      <c r="H9850">
        <v>816</v>
      </c>
      <c r="I9850">
        <v>8925.76</v>
      </c>
      <c r="J9850">
        <v>1773.29</v>
      </c>
    </row>
    <row r="9851" spans="2:10" x14ac:dyDescent="0.25">
      <c r="B9851">
        <v>43</v>
      </c>
      <c r="C9851" s="1">
        <v>43220</v>
      </c>
      <c r="D9851">
        <v>1</v>
      </c>
      <c r="E9851">
        <v>998</v>
      </c>
      <c r="F9851">
        <v>51</v>
      </c>
      <c r="G9851">
        <v>27</v>
      </c>
      <c r="H9851">
        <v>1424</v>
      </c>
      <c r="I9851">
        <v>5573.23</v>
      </c>
      <c r="J9851">
        <v>1943.02</v>
      </c>
    </row>
    <row r="9852" spans="2:10" x14ac:dyDescent="0.25">
      <c r="B9852">
        <v>43</v>
      </c>
      <c r="C9852" s="1">
        <v>43227</v>
      </c>
      <c r="D9852">
        <v>1</v>
      </c>
      <c r="E9852">
        <v>1022</v>
      </c>
      <c r="F9852">
        <v>60</v>
      </c>
      <c r="G9852">
        <v>30</v>
      </c>
      <c r="H9852">
        <v>327</v>
      </c>
      <c r="I9852">
        <v>6008.41</v>
      </c>
      <c r="J9852">
        <v>2155.0700000000002</v>
      </c>
    </row>
    <row r="9853" spans="2:10" x14ac:dyDescent="0.25">
      <c r="B9853">
        <v>43</v>
      </c>
      <c r="C9853" s="1">
        <v>43234</v>
      </c>
      <c r="D9853">
        <v>1</v>
      </c>
      <c r="E9853">
        <v>1052</v>
      </c>
      <c r="F9853">
        <v>44</v>
      </c>
      <c r="G9853">
        <v>16</v>
      </c>
      <c r="H9853">
        <v>187</v>
      </c>
      <c r="I9853">
        <v>8165.15</v>
      </c>
      <c r="J9853">
        <v>3518.01</v>
      </c>
    </row>
    <row r="9854" spans="2:10" x14ac:dyDescent="0.25">
      <c r="B9854">
        <v>43</v>
      </c>
      <c r="C9854" s="1">
        <v>43241</v>
      </c>
      <c r="D9854">
        <v>1</v>
      </c>
      <c r="E9854">
        <v>1080</v>
      </c>
      <c r="F9854">
        <v>87</v>
      </c>
      <c r="G9854">
        <v>25</v>
      </c>
      <c r="H9854">
        <v>1030</v>
      </c>
      <c r="I9854">
        <v>5047.59</v>
      </c>
      <c r="J9854">
        <v>3061.21</v>
      </c>
    </row>
    <row r="9855" spans="2:10" x14ac:dyDescent="0.25">
      <c r="B9855">
        <v>43</v>
      </c>
      <c r="C9855" s="1">
        <v>43248</v>
      </c>
      <c r="D9855">
        <v>1</v>
      </c>
      <c r="E9855">
        <v>1142</v>
      </c>
      <c r="F9855">
        <v>69</v>
      </c>
      <c r="G9855">
        <v>21</v>
      </c>
      <c r="H9855">
        <v>932</v>
      </c>
      <c r="I9855">
        <v>8960.3799999999992</v>
      </c>
      <c r="J9855">
        <v>2757.33</v>
      </c>
    </row>
    <row r="9856" spans="2:10" x14ac:dyDescent="0.25">
      <c r="B9856">
        <v>43</v>
      </c>
      <c r="C9856" s="1">
        <v>43255</v>
      </c>
      <c r="D9856">
        <v>1</v>
      </c>
      <c r="E9856">
        <v>1190</v>
      </c>
      <c r="F9856">
        <v>84</v>
      </c>
      <c r="G9856">
        <v>28</v>
      </c>
      <c r="H9856">
        <v>574</v>
      </c>
      <c r="I9856">
        <v>6530.25</v>
      </c>
      <c r="J9856">
        <v>2140.2800000000002</v>
      </c>
    </row>
    <row r="9857" spans="2:10" x14ac:dyDescent="0.25">
      <c r="B9857">
        <v>43</v>
      </c>
      <c r="C9857" s="1">
        <v>43262</v>
      </c>
      <c r="D9857">
        <v>1</v>
      </c>
      <c r="E9857">
        <v>1246</v>
      </c>
      <c r="F9857">
        <v>48</v>
      </c>
      <c r="G9857">
        <v>32</v>
      </c>
      <c r="H9857">
        <v>831</v>
      </c>
      <c r="I9857">
        <v>9097.51</v>
      </c>
      <c r="J9857">
        <v>2431.87</v>
      </c>
    </row>
    <row r="9858" spans="2:10" x14ac:dyDescent="0.25">
      <c r="B9858">
        <v>43</v>
      </c>
      <c r="C9858" s="1">
        <v>43269</v>
      </c>
      <c r="D9858">
        <v>1</v>
      </c>
      <c r="E9858">
        <v>1262</v>
      </c>
      <c r="F9858">
        <v>70</v>
      </c>
      <c r="G9858">
        <v>42</v>
      </c>
      <c r="H9858">
        <v>32</v>
      </c>
      <c r="I9858">
        <v>2461.02</v>
      </c>
      <c r="J9858">
        <v>2088.3200000000002</v>
      </c>
    </row>
    <row r="9859" spans="2:10" x14ac:dyDescent="0.25">
      <c r="B9859">
        <v>43</v>
      </c>
      <c r="C9859" s="1">
        <v>43276</v>
      </c>
      <c r="D9859">
        <v>1</v>
      </c>
      <c r="E9859">
        <v>1290</v>
      </c>
      <c r="F9859">
        <v>56</v>
      </c>
      <c r="G9859">
        <v>30</v>
      </c>
      <c r="H9859">
        <v>121</v>
      </c>
      <c r="I9859">
        <v>7420.84</v>
      </c>
      <c r="J9859">
        <v>2966.95</v>
      </c>
    </row>
    <row r="9860" spans="2:10" x14ac:dyDescent="0.25">
      <c r="B9860">
        <v>43</v>
      </c>
      <c r="C9860" s="1">
        <v>43283</v>
      </c>
      <c r="D9860">
        <v>1</v>
      </c>
      <c r="E9860">
        <v>1316</v>
      </c>
      <c r="F9860">
        <v>119</v>
      </c>
      <c r="G9860">
        <v>20</v>
      </c>
      <c r="H9860">
        <v>164</v>
      </c>
      <c r="I9860">
        <v>11237.25</v>
      </c>
      <c r="J9860">
        <v>2645.13</v>
      </c>
    </row>
    <row r="9861" spans="2:10" x14ac:dyDescent="0.25">
      <c r="B9861">
        <v>43</v>
      </c>
      <c r="C9861" s="1">
        <v>43290</v>
      </c>
      <c r="D9861">
        <v>1</v>
      </c>
      <c r="E9861">
        <v>1415</v>
      </c>
      <c r="F9861">
        <v>72</v>
      </c>
      <c r="G9861">
        <v>27</v>
      </c>
      <c r="H9861">
        <v>541</v>
      </c>
      <c r="I9861">
        <v>4763.59</v>
      </c>
      <c r="J9861">
        <v>1724.06</v>
      </c>
    </row>
    <row r="9862" spans="2:10" x14ac:dyDescent="0.25">
      <c r="B9862">
        <v>43</v>
      </c>
      <c r="C9862" s="1">
        <v>43297</v>
      </c>
      <c r="D9862">
        <v>1</v>
      </c>
      <c r="E9862">
        <v>1460</v>
      </c>
      <c r="F9862">
        <v>99</v>
      </c>
      <c r="G9862">
        <v>29</v>
      </c>
      <c r="H9862">
        <v>436</v>
      </c>
      <c r="I9862">
        <v>16196.76</v>
      </c>
      <c r="J9862">
        <v>3302.07</v>
      </c>
    </row>
    <row r="9863" spans="2:10" x14ac:dyDescent="0.25">
      <c r="B9863">
        <v>43</v>
      </c>
      <c r="C9863" s="1">
        <v>43304</v>
      </c>
      <c r="D9863">
        <v>1</v>
      </c>
      <c r="E9863">
        <v>1530</v>
      </c>
      <c r="F9863">
        <v>113</v>
      </c>
      <c r="G9863">
        <v>24</v>
      </c>
      <c r="H9863">
        <v>209</v>
      </c>
      <c r="I9863">
        <v>11563.01</v>
      </c>
      <c r="J9863">
        <v>3964.83</v>
      </c>
    </row>
    <row r="9864" spans="2:10" x14ac:dyDescent="0.25">
      <c r="B9864">
        <v>43</v>
      </c>
      <c r="C9864" s="1">
        <v>43311</v>
      </c>
      <c r="D9864">
        <v>1</v>
      </c>
      <c r="E9864">
        <v>1619</v>
      </c>
      <c r="F9864">
        <v>74</v>
      </c>
      <c r="G9864">
        <v>17</v>
      </c>
      <c r="H9864">
        <v>113</v>
      </c>
      <c r="I9864">
        <v>8095.45</v>
      </c>
      <c r="J9864">
        <v>3083.96</v>
      </c>
    </row>
    <row r="9865" spans="2:10" x14ac:dyDescent="0.25">
      <c r="B9865">
        <v>43</v>
      </c>
      <c r="C9865" s="1">
        <v>43318</v>
      </c>
      <c r="D9865">
        <v>1</v>
      </c>
      <c r="E9865">
        <v>1676</v>
      </c>
      <c r="F9865">
        <v>45</v>
      </c>
      <c r="G9865">
        <v>25</v>
      </c>
      <c r="H9865">
        <v>815</v>
      </c>
      <c r="I9865">
        <v>6142.2</v>
      </c>
      <c r="J9865">
        <v>3343.14</v>
      </c>
    </row>
    <row r="9866" spans="2:10" x14ac:dyDescent="0.25">
      <c r="B9866">
        <v>43</v>
      </c>
      <c r="C9866" s="1">
        <v>43325</v>
      </c>
      <c r="D9866">
        <v>1</v>
      </c>
      <c r="E9866">
        <v>1696</v>
      </c>
      <c r="F9866">
        <v>99</v>
      </c>
      <c r="G9866">
        <v>24</v>
      </c>
      <c r="H9866">
        <v>691</v>
      </c>
      <c r="I9866">
        <v>7548.45</v>
      </c>
      <c r="J9866">
        <v>3585.14</v>
      </c>
    </row>
    <row r="9867" spans="2:10" x14ac:dyDescent="0.25">
      <c r="B9867">
        <v>43</v>
      </c>
      <c r="C9867" s="1">
        <v>43332</v>
      </c>
      <c r="D9867">
        <v>1</v>
      </c>
      <c r="E9867">
        <v>1771</v>
      </c>
      <c r="F9867">
        <v>95</v>
      </c>
      <c r="G9867">
        <v>36</v>
      </c>
      <c r="H9867">
        <v>10</v>
      </c>
      <c r="I9867">
        <v>9993.9500000000007</v>
      </c>
      <c r="J9867">
        <v>3331.65</v>
      </c>
    </row>
    <row r="9868" spans="2:10" x14ac:dyDescent="0.25">
      <c r="B9868">
        <v>43</v>
      </c>
      <c r="C9868" s="1">
        <v>43339</v>
      </c>
      <c r="D9868">
        <v>1</v>
      </c>
      <c r="E9868">
        <v>1830</v>
      </c>
      <c r="F9868">
        <v>71</v>
      </c>
      <c r="G9868">
        <v>15</v>
      </c>
      <c r="H9868">
        <v>1026</v>
      </c>
      <c r="I9868">
        <v>6505.31</v>
      </c>
      <c r="J9868">
        <v>4146.54</v>
      </c>
    </row>
    <row r="9869" spans="2:10" x14ac:dyDescent="0.25">
      <c r="B9869">
        <v>43</v>
      </c>
      <c r="C9869" s="1">
        <v>43346</v>
      </c>
      <c r="D9869">
        <v>1</v>
      </c>
      <c r="E9869">
        <v>1886</v>
      </c>
      <c r="F9869">
        <v>62</v>
      </c>
      <c r="G9869">
        <v>34</v>
      </c>
      <c r="H9869">
        <v>132</v>
      </c>
      <c r="I9869">
        <v>15130.52</v>
      </c>
      <c r="J9869">
        <v>5145.43</v>
      </c>
    </row>
    <row r="9870" spans="2:10" x14ac:dyDescent="0.25">
      <c r="B9870">
        <v>43</v>
      </c>
      <c r="C9870" s="1">
        <v>43353</v>
      </c>
      <c r="D9870">
        <v>1</v>
      </c>
      <c r="E9870">
        <v>1914</v>
      </c>
      <c r="F9870">
        <v>98</v>
      </c>
      <c r="G9870">
        <v>13</v>
      </c>
      <c r="H9870">
        <v>161</v>
      </c>
      <c r="I9870">
        <v>6399.18</v>
      </c>
      <c r="J9870">
        <v>3918.83</v>
      </c>
    </row>
    <row r="9871" spans="2:10" x14ac:dyDescent="0.25">
      <c r="B9871">
        <v>43</v>
      </c>
      <c r="C9871" s="1">
        <v>43360</v>
      </c>
      <c r="D9871">
        <v>1</v>
      </c>
      <c r="E9871">
        <v>1999</v>
      </c>
      <c r="F9871">
        <v>46</v>
      </c>
      <c r="G9871">
        <v>14</v>
      </c>
      <c r="H9871">
        <v>239</v>
      </c>
      <c r="I9871">
        <v>13911.74</v>
      </c>
      <c r="J9871">
        <v>3692.09</v>
      </c>
    </row>
    <row r="9872" spans="2:10" x14ac:dyDescent="0.25">
      <c r="B9872">
        <v>43</v>
      </c>
      <c r="C9872" s="1">
        <v>43367</v>
      </c>
      <c r="D9872">
        <v>1</v>
      </c>
      <c r="E9872">
        <v>2031</v>
      </c>
      <c r="F9872">
        <v>53</v>
      </c>
      <c r="G9872">
        <v>17</v>
      </c>
      <c r="H9872">
        <v>88</v>
      </c>
      <c r="I9872">
        <v>14859.39</v>
      </c>
      <c r="J9872">
        <v>3569.55</v>
      </c>
    </row>
    <row r="9873" spans="2:10" x14ac:dyDescent="0.25">
      <c r="B9873">
        <v>43</v>
      </c>
      <c r="C9873" s="1">
        <v>43101</v>
      </c>
      <c r="D9873">
        <v>2</v>
      </c>
      <c r="E9873">
        <v>0</v>
      </c>
      <c r="F9873">
        <v>85</v>
      </c>
      <c r="G9873">
        <v>22</v>
      </c>
      <c r="H9873">
        <v>11</v>
      </c>
      <c r="I9873">
        <v>1061.1500000000001</v>
      </c>
      <c r="J9873">
        <v>609.29</v>
      </c>
    </row>
    <row r="9874" spans="2:10" x14ac:dyDescent="0.25">
      <c r="B9874">
        <v>43</v>
      </c>
      <c r="C9874" s="1">
        <v>43108</v>
      </c>
      <c r="D9874">
        <v>2</v>
      </c>
      <c r="E9874">
        <v>63</v>
      </c>
      <c r="F9874">
        <v>58</v>
      </c>
      <c r="G9874">
        <v>20</v>
      </c>
      <c r="H9874">
        <v>69</v>
      </c>
      <c r="I9874">
        <v>1064.79</v>
      </c>
      <c r="J9874">
        <v>470.86</v>
      </c>
    </row>
    <row r="9875" spans="2:10" x14ac:dyDescent="0.25">
      <c r="B9875">
        <v>43</v>
      </c>
      <c r="C9875" s="1">
        <v>43115</v>
      </c>
      <c r="D9875">
        <v>2</v>
      </c>
      <c r="E9875">
        <v>101</v>
      </c>
      <c r="F9875">
        <v>31</v>
      </c>
      <c r="G9875">
        <v>32</v>
      </c>
      <c r="H9875">
        <v>51</v>
      </c>
      <c r="I9875">
        <v>1729.77</v>
      </c>
      <c r="J9875">
        <v>607.79999999999995</v>
      </c>
    </row>
    <row r="9876" spans="2:10" x14ac:dyDescent="0.25">
      <c r="B9876">
        <v>43</v>
      </c>
      <c r="C9876" s="1">
        <v>43122</v>
      </c>
      <c r="D9876">
        <v>2</v>
      </c>
      <c r="E9876">
        <v>100</v>
      </c>
      <c r="F9876">
        <v>29</v>
      </c>
      <c r="G9876">
        <v>20</v>
      </c>
      <c r="H9876">
        <v>26</v>
      </c>
      <c r="I9876">
        <v>1643.17</v>
      </c>
      <c r="J9876">
        <v>539.71</v>
      </c>
    </row>
    <row r="9877" spans="2:10" x14ac:dyDescent="0.25">
      <c r="B9877">
        <v>43</v>
      </c>
      <c r="C9877" s="1">
        <v>43129</v>
      </c>
      <c r="D9877">
        <v>2</v>
      </c>
      <c r="E9877">
        <v>109</v>
      </c>
      <c r="F9877">
        <v>129</v>
      </c>
      <c r="G9877">
        <v>31</v>
      </c>
      <c r="H9877">
        <v>36</v>
      </c>
      <c r="I9877">
        <v>3825.72</v>
      </c>
      <c r="J9877">
        <v>1491.24</v>
      </c>
    </row>
    <row r="9878" spans="2:10" x14ac:dyDescent="0.25">
      <c r="B9878">
        <v>43</v>
      </c>
      <c r="C9878" s="1">
        <v>43136</v>
      </c>
      <c r="D9878">
        <v>2</v>
      </c>
      <c r="E9878">
        <v>207</v>
      </c>
      <c r="F9878">
        <v>102</v>
      </c>
      <c r="G9878">
        <v>26</v>
      </c>
      <c r="H9878">
        <v>109</v>
      </c>
      <c r="I9878">
        <v>4711.58</v>
      </c>
      <c r="J9878">
        <v>1581.24</v>
      </c>
    </row>
    <row r="9879" spans="2:10" x14ac:dyDescent="0.25">
      <c r="B9879">
        <v>43</v>
      </c>
      <c r="C9879" s="1">
        <v>43143</v>
      </c>
      <c r="D9879">
        <v>2</v>
      </c>
      <c r="E9879">
        <v>283</v>
      </c>
      <c r="F9879">
        <v>79</v>
      </c>
      <c r="G9879">
        <v>27</v>
      </c>
      <c r="H9879">
        <v>13</v>
      </c>
      <c r="I9879">
        <v>4637.49</v>
      </c>
      <c r="J9879">
        <v>1675.5</v>
      </c>
    </row>
    <row r="9880" spans="2:10" x14ac:dyDescent="0.25">
      <c r="B9880">
        <v>43</v>
      </c>
      <c r="C9880" s="1">
        <v>43150</v>
      </c>
      <c r="D9880">
        <v>2</v>
      </c>
      <c r="E9880">
        <v>335</v>
      </c>
      <c r="F9880">
        <v>62</v>
      </c>
      <c r="G9880">
        <v>12</v>
      </c>
      <c r="H9880">
        <v>28</v>
      </c>
      <c r="I9880">
        <v>4083.39</v>
      </c>
      <c r="J9880">
        <v>2398.25</v>
      </c>
    </row>
    <row r="9881" spans="2:10" x14ac:dyDescent="0.25">
      <c r="B9881">
        <v>43</v>
      </c>
      <c r="C9881" s="1">
        <v>43157</v>
      </c>
      <c r="D9881">
        <v>2</v>
      </c>
      <c r="E9881">
        <v>385</v>
      </c>
      <c r="F9881">
        <v>63</v>
      </c>
      <c r="G9881">
        <v>18</v>
      </c>
      <c r="H9881">
        <v>214</v>
      </c>
      <c r="I9881">
        <v>7848.07</v>
      </c>
      <c r="J9881">
        <v>2745.2</v>
      </c>
    </row>
    <row r="9882" spans="2:10" x14ac:dyDescent="0.25">
      <c r="B9882">
        <v>43</v>
      </c>
      <c r="C9882" s="1">
        <v>43164</v>
      </c>
      <c r="D9882">
        <v>2</v>
      </c>
      <c r="E9882">
        <v>430</v>
      </c>
      <c r="F9882">
        <v>97</v>
      </c>
      <c r="G9882">
        <v>20</v>
      </c>
      <c r="H9882">
        <v>71</v>
      </c>
      <c r="I9882">
        <v>7694.3</v>
      </c>
      <c r="J9882">
        <v>3083.1</v>
      </c>
    </row>
    <row r="9883" spans="2:10" x14ac:dyDescent="0.25">
      <c r="B9883">
        <v>43</v>
      </c>
      <c r="C9883" s="1">
        <v>43171</v>
      </c>
      <c r="D9883">
        <v>2</v>
      </c>
      <c r="E9883">
        <v>507</v>
      </c>
      <c r="F9883">
        <v>58</v>
      </c>
      <c r="G9883">
        <v>28</v>
      </c>
      <c r="H9883">
        <v>51</v>
      </c>
      <c r="I9883">
        <v>8827.3799999999992</v>
      </c>
      <c r="J9883">
        <v>3397.7</v>
      </c>
    </row>
    <row r="9884" spans="2:10" x14ac:dyDescent="0.25">
      <c r="B9884">
        <v>43</v>
      </c>
      <c r="C9884" s="1">
        <v>43178</v>
      </c>
      <c r="D9884">
        <v>2</v>
      </c>
      <c r="E9884">
        <v>537</v>
      </c>
      <c r="F9884">
        <v>60</v>
      </c>
      <c r="G9884">
        <v>9</v>
      </c>
      <c r="H9884">
        <v>77</v>
      </c>
      <c r="I9884">
        <v>7377.45</v>
      </c>
      <c r="J9884">
        <v>3322.13</v>
      </c>
    </row>
    <row r="9885" spans="2:10" x14ac:dyDescent="0.25">
      <c r="B9885">
        <v>43</v>
      </c>
      <c r="C9885" s="1">
        <v>43185</v>
      </c>
      <c r="D9885">
        <v>2</v>
      </c>
      <c r="E9885">
        <v>588</v>
      </c>
      <c r="F9885">
        <v>68</v>
      </c>
      <c r="G9885">
        <v>15</v>
      </c>
      <c r="H9885">
        <v>51</v>
      </c>
      <c r="I9885">
        <v>5289.88</v>
      </c>
      <c r="J9885">
        <v>3864.46</v>
      </c>
    </row>
    <row r="9886" spans="2:10" x14ac:dyDescent="0.25">
      <c r="B9886">
        <v>43</v>
      </c>
      <c r="C9886" s="1">
        <v>43192</v>
      </c>
      <c r="D9886">
        <v>2</v>
      </c>
      <c r="E9886">
        <v>641</v>
      </c>
      <c r="F9886">
        <v>66</v>
      </c>
      <c r="G9886">
        <v>29</v>
      </c>
      <c r="H9886">
        <v>89</v>
      </c>
      <c r="I9886">
        <v>9557.92</v>
      </c>
      <c r="J9886">
        <v>4225.33</v>
      </c>
    </row>
    <row r="9887" spans="2:10" x14ac:dyDescent="0.25">
      <c r="B9887">
        <v>43</v>
      </c>
      <c r="C9887" s="1">
        <v>43199</v>
      </c>
      <c r="D9887">
        <v>2</v>
      </c>
      <c r="E9887">
        <v>678</v>
      </c>
      <c r="F9887">
        <v>50</v>
      </c>
      <c r="G9887">
        <v>21</v>
      </c>
      <c r="H9887">
        <v>663</v>
      </c>
      <c r="I9887">
        <v>6887.26</v>
      </c>
      <c r="J9887">
        <v>4811.42</v>
      </c>
    </row>
    <row r="9888" spans="2:10" x14ac:dyDescent="0.25">
      <c r="B9888">
        <v>43</v>
      </c>
      <c r="C9888" s="1">
        <v>43206</v>
      </c>
      <c r="D9888">
        <v>2</v>
      </c>
      <c r="E9888">
        <v>707</v>
      </c>
      <c r="F9888">
        <v>107</v>
      </c>
      <c r="G9888">
        <v>23</v>
      </c>
      <c r="H9888">
        <v>216</v>
      </c>
      <c r="I9888">
        <v>9266.2999999999993</v>
      </c>
      <c r="J9888">
        <v>6399.65</v>
      </c>
    </row>
    <row r="9889" spans="2:10" x14ac:dyDescent="0.25">
      <c r="B9889">
        <v>43</v>
      </c>
      <c r="C9889" s="1">
        <v>43213</v>
      </c>
      <c r="D9889">
        <v>2</v>
      </c>
      <c r="E9889">
        <v>791</v>
      </c>
      <c r="F9889">
        <v>92</v>
      </c>
      <c r="G9889">
        <v>21</v>
      </c>
      <c r="H9889">
        <v>38</v>
      </c>
      <c r="I9889">
        <v>9664.42</v>
      </c>
      <c r="J9889">
        <v>5165.09</v>
      </c>
    </row>
    <row r="9890" spans="2:10" x14ac:dyDescent="0.25">
      <c r="B9890">
        <v>43</v>
      </c>
      <c r="C9890" s="1">
        <v>43220</v>
      </c>
      <c r="D9890">
        <v>2</v>
      </c>
      <c r="E9890">
        <v>862</v>
      </c>
      <c r="F9890">
        <v>86</v>
      </c>
      <c r="G9890">
        <v>19</v>
      </c>
      <c r="H9890">
        <v>171</v>
      </c>
      <c r="I9890">
        <v>11958.45</v>
      </c>
      <c r="J9890">
        <v>5211.6499999999996</v>
      </c>
    </row>
    <row r="9891" spans="2:10" x14ac:dyDescent="0.25">
      <c r="B9891">
        <v>43</v>
      </c>
      <c r="C9891" s="1">
        <v>43227</v>
      </c>
      <c r="D9891">
        <v>2</v>
      </c>
      <c r="E9891">
        <v>929</v>
      </c>
      <c r="F9891">
        <v>88</v>
      </c>
      <c r="G9891">
        <v>31</v>
      </c>
      <c r="H9891">
        <v>1457</v>
      </c>
      <c r="I9891">
        <v>10105.65</v>
      </c>
      <c r="J9891">
        <v>7369.47</v>
      </c>
    </row>
    <row r="9892" spans="2:10" x14ac:dyDescent="0.25">
      <c r="B9892">
        <v>43</v>
      </c>
      <c r="C9892" s="1">
        <v>43234</v>
      </c>
      <c r="D9892">
        <v>2</v>
      </c>
      <c r="E9892">
        <v>986</v>
      </c>
      <c r="F9892">
        <v>29</v>
      </c>
      <c r="G9892">
        <v>13</v>
      </c>
      <c r="H9892">
        <v>244</v>
      </c>
      <c r="I9892">
        <v>12154.03</v>
      </c>
      <c r="J9892">
        <v>5610.95</v>
      </c>
    </row>
    <row r="9893" spans="2:10" x14ac:dyDescent="0.25">
      <c r="B9893">
        <v>43</v>
      </c>
      <c r="C9893" s="1">
        <v>43241</v>
      </c>
      <c r="D9893">
        <v>2</v>
      </c>
      <c r="E9893">
        <v>1002</v>
      </c>
      <c r="F9893">
        <v>120</v>
      </c>
      <c r="G9893">
        <v>20</v>
      </c>
      <c r="H9893">
        <v>900</v>
      </c>
      <c r="I9893">
        <v>10684.98</v>
      </c>
      <c r="J9893">
        <v>5442.34</v>
      </c>
    </row>
    <row r="9894" spans="2:10" x14ac:dyDescent="0.25">
      <c r="B9894">
        <v>43</v>
      </c>
      <c r="C9894" s="1">
        <v>43248</v>
      </c>
      <c r="D9894">
        <v>2</v>
      </c>
      <c r="E9894">
        <v>1102</v>
      </c>
      <c r="F9894">
        <v>67</v>
      </c>
      <c r="G9894">
        <v>20</v>
      </c>
      <c r="H9894">
        <v>109</v>
      </c>
      <c r="I9894">
        <v>11654.11</v>
      </c>
      <c r="J9894">
        <v>4861.08</v>
      </c>
    </row>
    <row r="9895" spans="2:10" x14ac:dyDescent="0.25">
      <c r="B9895">
        <v>43</v>
      </c>
      <c r="C9895" s="1">
        <v>43255</v>
      </c>
      <c r="D9895">
        <v>2</v>
      </c>
      <c r="E9895">
        <v>1149</v>
      </c>
      <c r="F9895">
        <v>90</v>
      </c>
      <c r="G9895">
        <v>33</v>
      </c>
      <c r="H9895">
        <v>9</v>
      </c>
      <c r="I9895">
        <v>15071.12</v>
      </c>
      <c r="J9895">
        <v>5630.49</v>
      </c>
    </row>
    <row r="9896" spans="2:10" x14ac:dyDescent="0.25">
      <c r="B9896">
        <v>43</v>
      </c>
      <c r="C9896" s="1">
        <v>43262</v>
      </c>
      <c r="D9896">
        <v>2</v>
      </c>
      <c r="E9896">
        <v>1206</v>
      </c>
      <c r="F9896">
        <v>66</v>
      </c>
      <c r="G9896">
        <v>15</v>
      </c>
      <c r="H9896">
        <v>331</v>
      </c>
      <c r="I9896">
        <v>16223.48</v>
      </c>
      <c r="J9896">
        <v>5508.81</v>
      </c>
    </row>
    <row r="9897" spans="2:10" x14ac:dyDescent="0.25">
      <c r="B9897">
        <v>43</v>
      </c>
      <c r="C9897" s="1">
        <v>43269</v>
      </c>
      <c r="D9897">
        <v>2</v>
      </c>
      <c r="E9897">
        <v>1257</v>
      </c>
      <c r="F9897">
        <v>43</v>
      </c>
      <c r="G9897">
        <v>30</v>
      </c>
      <c r="H9897">
        <v>188</v>
      </c>
      <c r="I9897">
        <v>16155.89</v>
      </c>
      <c r="J9897">
        <v>6577.44</v>
      </c>
    </row>
    <row r="9898" spans="2:10" x14ac:dyDescent="0.25">
      <c r="B9898">
        <v>43</v>
      </c>
      <c r="C9898" s="1">
        <v>43276</v>
      </c>
      <c r="D9898">
        <v>2</v>
      </c>
      <c r="E9898">
        <v>1270</v>
      </c>
      <c r="F9898">
        <v>44</v>
      </c>
      <c r="G9898">
        <v>25</v>
      </c>
      <c r="H9898">
        <v>462</v>
      </c>
      <c r="I9898">
        <v>15354.21</v>
      </c>
      <c r="J9898">
        <v>7275.38</v>
      </c>
    </row>
    <row r="9899" spans="2:10" x14ac:dyDescent="0.25">
      <c r="B9899">
        <v>43</v>
      </c>
      <c r="C9899" s="1">
        <v>43283</v>
      </c>
      <c r="D9899">
        <v>2</v>
      </c>
      <c r="E9899">
        <v>1289</v>
      </c>
      <c r="F9899">
        <v>99</v>
      </c>
      <c r="G9899">
        <v>26</v>
      </c>
      <c r="H9899">
        <v>825</v>
      </c>
      <c r="I9899">
        <v>16222.43</v>
      </c>
      <c r="J9899">
        <v>10235.06</v>
      </c>
    </row>
    <row r="9900" spans="2:10" x14ac:dyDescent="0.25">
      <c r="B9900">
        <v>43</v>
      </c>
      <c r="C9900" s="1">
        <v>43290</v>
      </c>
      <c r="D9900">
        <v>2</v>
      </c>
      <c r="E9900">
        <v>1362</v>
      </c>
      <c r="F9900">
        <v>48</v>
      </c>
      <c r="G9900">
        <v>24</v>
      </c>
      <c r="H9900">
        <v>49</v>
      </c>
      <c r="I9900">
        <v>14871.86</v>
      </c>
      <c r="J9900">
        <v>7976.11</v>
      </c>
    </row>
    <row r="9901" spans="2:10" x14ac:dyDescent="0.25">
      <c r="B9901">
        <v>43</v>
      </c>
      <c r="C9901" s="1">
        <v>43297</v>
      </c>
      <c r="D9901">
        <v>2</v>
      </c>
      <c r="E9901">
        <v>1386</v>
      </c>
      <c r="F9901">
        <v>14</v>
      </c>
      <c r="G9901">
        <v>31</v>
      </c>
      <c r="H9901">
        <v>1541</v>
      </c>
      <c r="I9901">
        <v>19158.91</v>
      </c>
      <c r="J9901">
        <v>7801.74</v>
      </c>
    </row>
    <row r="9902" spans="2:10" x14ac:dyDescent="0.25">
      <c r="B9902">
        <v>43</v>
      </c>
      <c r="C9902" s="1">
        <v>43304</v>
      </c>
      <c r="D9902">
        <v>2</v>
      </c>
      <c r="E9902">
        <v>1369</v>
      </c>
      <c r="F9902">
        <v>67</v>
      </c>
      <c r="G9902">
        <v>39</v>
      </c>
      <c r="H9902">
        <v>150</v>
      </c>
      <c r="I9902">
        <v>25472.22</v>
      </c>
      <c r="J9902">
        <v>8125.93</v>
      </c>
    </row>
    <row r="9903" spans="2:10" x14ac:dyDescent="0.25">
      <c r="B9903">
        <v>43</v>
      </c>
      <c r="C9903" s="1">
        <v>43311</v>
      </c>
      <c r="D9903">
        <v>2</v>
      </c>
      <c r="E9903">
        <v>1397</v>
      </c>
      <c r="F9903">
        <v>83</v>
      </c>
      <c r="G9903">
        <v>40</v>
      </c>
      <c r="H9903">
        <v>523</v>
      </c>
      <c r="I9903">
        <v>24738.47</v>
      </c>
      <c r="J9903">
        <v>8622.11</v>
      </c>
    </row>
    <row r="9904" spans="2:10" x14ac:dyDescent="0.25">
      <c r="B9904">
        <v>43</v>
      </c>
      <c r="C9904" s="1">
        <v>43318</v>
      </c>
      <c r="D9904">
        <v>2</v>
      </c>
      <c r="E9904">
        <v>1440</v>
      </c>
      <c r="F9904">
        <v>20</v>
      </c>
      <c r="G9904">
        <v>44</v>
      </c>
      <c r="H9904">
        <v>238</v>
      </c>
      <c r="I9904">
        <v>18182.45</v>
      </c>
      <c r="J9904">
        <v>6588.81</v>
      </c>
    </row>
    <row r="9905" spans="2:10" x14ac:dyDescent="0.25">
      <c r="B9905">
        <v>43</v>
      </c>
      <c r="C9905" s="1">
        <v>43325</v>
      </c>
      <c r="D9905">
        <v>2</v>
      </c>
      <c r="E9905">
        <v>1416</v>
      </c>
      <c r="F9905">
        <v>92</v>
      </c>
      <c r="G9905">
        <v>37</v>
      </c>
      <c r="H9905">
        <v>900</v>
      </c>
      <c r="I9905">
        <v>16759.189999999999</v>
      </c>
      <c r="J9905">
        <v>8786.0499999999993</v>
      </c>
    </row>
    <row r="9906" spans="2:10" x14ac:dyDescent="0.25">
      <c r="B9906">
        <v>43</v>
      </c>
      <c r="C9906" s="1">
        <v>43332</v>
      </c>
      <c r="D9906">
        <v>2</v>
      </c>
      <c r="E9906">
        <v>1471</v>
      </c>
      <c r="F9906">
        <v>104</v>
      </c>
      <c r="G9906">
        <v>22</v>
      </c>
      <c r="H9906">
        <v>1914</v>
      </c>
      <c r="I9906">
        <v>4124.24</v>
      </c>
      <c r="J9906">
        <v>10259.56</v>
      </c>
    </row>
    <row r="9907" spans="2:10" x14ac:dyDescent="0.25">
      <c r="B9907">
        <v>43</v>
      </c>
      <c r="C9907" s="1">
        <v>43339</v>
      </c>
      <c r="D9907">
        <v>2</v>
      </c>
      <c r="E9907">
        <v>1553</v>
      </c>
      <c r="F9907">
        <v>98</v>
      </c>
      <c r="G9907">
        <v>20</v>
      </c>
      <c r="H9907">
        <v>1328</v>
      </c>
      <c r="I9907">
        <v>28876.79</v>
      </c>
      <c r="J9907">
        <v>9214.48</v>
      </c>
    </row>
    <row r="9908" spans="2:10" x14ac:dyDescent="0.25">
      <c r="B9908">
        <v>43</v>
      </c>
      <c r="C9908" s="1">
        <v>43346</v>
      </c>
      <c r="D9908">
        <v>2</v>
      </c>
      <c r="E9908">
        <v>1631</v>
      </c>
      <c r="F9908">
        <v>72</v>
      </c>
      <c r="G9908">
        <v>26</v>
      </c>
      <c r="H9908">
        <v>306</v>
      </c>
      <c r="I9908">
        <v>23326.79</v>
      </c>
      <c r="J9908">
        <v>7399.47</v>
      </c>
    </row>
    <row r="9909" spans="2:10" x14ac:dyDescent="0.25">
      <c r="B9909">
        <v>43</v>
      </c>
      <c r="C9909" s="1">
        <v>43353</v>
      </c>
      <c r="D9909">
        <v>2</v>
      </c>
      <c r="E9909">
        <v>1677</v>
      </c>
      <c r="F9909">
        <v>73</v>
      </c>
      <c r="G9909">
        <v>25</v>
      </c>
      <c r="H9909">
        <v>59</v>
      </c>
      <c r="I9909">
        <v>20184.38</v>
      </c>
      <c r="J9909">
        <v>4210.1099999999997</v>
      </c>
    </row>
    <row r="9910" spans="2:10" x14ac:dyDescent="0.25">
      <c r="B9910">
        <v>43</v>
      </c>
      <c r="C9910" s="1">
        <v>43360</v>
      </c>
      <c r="D9910">
        <v>2</v>
      </c>
      <c r="E9910">
        <v>1725</v>
      </c>
      <c r="F9910">
        <v>86</v>
      </c>
      <c r="G9910">
        <v>15</v>
      </c>
      <c r="H9910">
        <v>2484</v>
      </c>
      <c r="I9910">
        <v>22152.36</v>
      </c>
      <c r="J9910">
        <v>11983.23</v>
      </c>
    </row>
    <row r="9911" spans="2:10" x14ac:dyDescent="0.25">
      <c r="B9911">
        <v>43</v>
      </c>
      <c r="C9911" s="1">
        <v>43367</v>
      </c>
      <c r="D9911">
        <v>2</v>
      </c>
      <c r="E9911">
        <v>1796</v>
      </c>
      <c r="F9911">
        <v>53</v>
      </c>
      <c r="G9911">
        <v>26</v>
      </c>
      <c r="H9911">
        <v>172</v>
      </c>
      <c r="I9911">
        <v>15709.73</v>
      </c>
      <c r="J9911">
        <v>9804.48</v>
      </c>
    </row>
    <row r="9912" spans="2:10" x14ac:dyDescent="0.25">
      <c r="B9912">
        <v>43</v>
      </c>
      <c r="C9912" s="1">
        <v>43101</v>
      </c>
      <c r="D9912">
        <v>3</v>
      </c>
      <c r="E9912">
        <v>0</v>
      </c>
      <c r="F9912">
        <v>67</v>
      </c>
      <c r="G9912">
        <v>15</v>
      </c>
      <c r="H9912">
        <v>15</v>
      </c>
      <c r="I9912">
        <v>1281.6400000000001</v>
      </c>
      <c r="J9912">
        <v>322.67</v>
      </c>
    </row>
    <row r="9913" spans="2:10" x14ac:dyDescent="0.25">
      <c r="B9913">
        <v>43</v>
      </c>
      <c r="C9913" s="1">
        <v>43108</v>
      </c>
      <c r="D9913">
        <v>3</v>
      </c>
      <c r="E9913">
        <v>52</v>
      </c>
      <c r="F9913">
        <v>71</v>
      </c>
      <c r="G9913">
        <v>21</v>
      </c>
      <c r="H9913">
        <v>140</v>
      </c>
      <c r="I9913">
        <v>3450.41</v>
      </c>
      <c r="J9913">
        <v>1241.55</v>
      </c>
    </row>
    <row r="9914" spans="2:10" x14ac:dyDescent="0.25">
      <c r="B9914">
        <v>43</v>
      </c>
      <c r="C9914" s="1">
        <v>43115</v>
      </c>
      <c r="D9914">
        <v>3</v>
      </c>
      <c r="E9914">
        <v>102</v>
      </c>
      <c r="F9914">
        <v>77</v>
      </c>
      <c r="G9914">
        <v>16</v>
      </c>
      <c r="H9914">
        <v>110</v>
      </c>
      <c r="I9914">
        <v>1971.31</v>
      </c>
      <c r="J9914">
        <v>1659.37</v>
      </c>
    </row>
    <row r="9915" spans="2:10" x14ac:dyDescent="0.25">
      <c r="B9915">
        <v>43</v>
      </c>
      <c r="C9915" s="1">
        <v>43122</v>
      </c>
      <c r="D9915">
        <v>3</v>
      </c>
      <c r="E9915">
        <v>163</v>
      </c>
      <c r="F9915">
        <v>113</v>
      </c>
      <c r="G9915">
        <v>22</v>
      </c>
      <c r="H9915">
        <v>114</v>
      </c>
      <c r="I9915">
        <v>4964.2299999999996</v>
      </c>
      <c r="J9915">
        <v>2602.08</v>
      </c>
    </row>
    <row r="9916" spans="2:10" x14ac:dyDescent="0.25">
      <c r="B9916">
        <v>43</v>
      </c>
      <c r="C9916" s="1">
        <v>43129</v>
      </c>
      <c r="D9916">
        <v>3</v>
      </c>
      <c r="E9916">
        <v>254</v>
      </c>
      <c r="F9916">
        <v>101</v>
      </c>
      <c r="G9916">
        <v>13</v>
      </c>
      <c r="H9916">
        <v>188</v>
      </c>
      <c r="I9916">
        <v>7478.03</v>
      </c>
      <c r="J9916">
        <v>2574.7199999999998</v>
      </c>
    </row>
    <row r="9917" spans="2:10" x14ac:dyDescent="0.25">
      <c r="B9917">
        <v>43</v>
      </c>
      <c r="C9917" s="1">
        <v>43136</v>
      </c>
      <c r="D9917">
        <v>3</v>
      </c>
      <c r="E9917">
        <v>342</v>
      </c>
      <c r="F9917">
        <v>71</v>
      </c>
      <c r="G9917">
        <v>29</v>
      </c>
      <c r="H9917">
        <v>48</v>
      </c>
      <c r="I9917">
        <v>10832.87</v>
      </c>
      <c r="J9917">
        <v>4551.3999999999996</v>
      </c>
    </row>
    <row r="9918" spans="2:10" x14ac:dyDescent="0.25">
      <c r="B9918">
        <v>43</v>
      </c>
      <c r="C9918" s="1">
        <v>43143</v>
      </c>
      <c r="D9918">
        <v>3</v>
      </c>
      <c r="E9918">
        <v>384</v>
      </c>
      <c r="F9918">
        <v>81</v>
      </c>
      <c r="G9918">
        <v>6</v>
      </c>
      <c r="H9918">
        <v>1</v>
      </c>
      <c r="I9918">
        <v>8553.2800000000007</v>
      </c>
      <c r="J9918">
        <v>3672.77</v>
      </c>
    </row>
    <row r="9919" spans="2:10" x14ac:dyDescent="0.25">
      <c r="B9919">
        <v>43</v>
      </c>
      <c r="C9919" s="1">
        <v>43150</v>
      </c>
      <c r="D9919">
        <v>3</v>
      </c>
      <c r="E9919">
        <v>459</v>
      </c>
      <c r="F9919">
        <v>95</v>
      </c>
      <c r="G9919">
        <v>20</v>
      </c>
      <c r="H9919">
        <v>105</v>
      </c>
      <c r="I9919">
        <v>4717.8599999999997</v>
      </c>
      <c r="J9919">
        <v>4569.1099999999997</v>
      </c>
    </row>
    <row r="9920" spans="2:10" x14ac:dyDescent="0.25">
      <c r="B9920">
        <v>43</v>
      </c>
      <c r="C9920" s="1">
        <v>43157</v>
      </c>
      <c r="D9920">
        <v>3</v>
      </c>
      <c r="E9920">
        <v>534</v>
      </c>
      <c r="F9920">
        <v>87</v>
      </c>
      <c r="G9920">
        <v>24</v>
      </c>
      <c r="H9920">
        <v>164</v>
      </c>
      <c r="I9920">
        <v>13973.64</v>
      </c>
      <c r="J9920">
        <v>4928.54</v>
      </c>
    </row>
    <row r="9921" spans="2:10" x14ac:dyDescent="0.25">
      <c r="B9921">
        <v>43</v>
      </c>
      <c r="C9921" s="1">
        <v>43164</v>
      </c>
      <c r="D9921">
        <v>3</v>
      </c>
      <c r="E9921">
        <v>597</v>
      </c>
      <c r="F9921">
        <v>70</v>
      </c>
      <c r="G9921">
        <v>21</v>
      </c>
      <c r="H9921">
        <v>153</v>
      </c>
      <c r="I9921">
        <v>12284.97</v>
      </c>
      <c r="J9921">
        <v>4885</v>
      </c>
    </row>
    <row r="9922" spans="2:10" x14ac:dyDescent="0.25">
      <c r="B9922">
        <v>43</v>
      </c>
      <c r="C9922" s="1">
        <v>43171</v>
      </c>
      <c r="D9922">
        <v>3</v>
      </c>
      <c r="E9922">
        <v>646</v>
      </c>
      <c r="F9922">
        <v>44</v>
      </c>
      <c r="G9922">
        <v>32</v>
      </c>
      <c r="H9922">
        <v>339</v>
      </c>
      <c r="I9922">
        <v>11392.65</v>
      </c>
      <c r="J9922">
        <v>4148.3900000000003</v>
      </c>
    </row>
    <row r="9923" spans="2:10" x14ac:dyDescent="0.25">
      <c r="B9923">
        <v>43</v>
      </c>
      <c r="C9923" s="1">
        <v>43178</v>
      </c>
      <c r="D9923">
        <v>3</v>
      </c>
      <c r="E9923">
        <v>658</v>
      </c>
      <c r="F9923">
        <v>101</v>
      </c>
      <c r="G9923">
        <v>14</v>
      </c>
      <c r="H9923">
        <v>97</v>
      </c>
      <c r="I9923">
        <v>19010.53</v>
      </c>
      <c r="J9923">
        <v>5805.25</v>
      </c>
    </row>
    <row r="9924" spans="2:10" x14ac:dyDescent="0.25">
      <c r="B9924">
        <v>43</v>
      </c>
      <c r="C9924" s="1">
        <v>43185</v>
      </c>
      <c r="D9924">
        <v>3</v>
      </c>
      <c r="E9924">
        <v>745</v>
      </c>
      <c r="F9924">
        <v>16</v>
      </c>
      <c r="G9924">
        <v>21</v>
      </c>
      <c r="H9924">
        <v>175</v>
      </c>
      <c r="I9924">
        <v>13454.46</v>
      </c>
      <c r="J9924">
        <v>6986.52</v>
      </c>
    </row>
    <row r="9925" spans="2:10" x14ac:dyDescent="0.25">
      <c r="B9925">
        <v>43</v>
      </c>
      <c r="C9925" s="1">
        <v>43192</v>
      </c>
      <c r="D9925">
        <v>3</v>
      </c>
      <c r="E9925">
        <v>740</v>
      </c>
      <c r="F9925">
        <v>136</v>
      </c>
      <c r="G9925">
        <v>29</v>
      </c>
      <c r="H9925">
        <v>522</v>
      </c>
      <c r="I9925">
        <v>18189.810000000001</v>
      </c>
      <c r="J9925">
        <v>5328.09</v>
      </c>
    </row>
    <row r="9926" spans="2:10" x14ac:dyDescent="0.25">
      <c r="B9926">
        <v>43</v>
      </c>
      <c r="C9926" s="1">
        <v>43199</v>
      </c>
      <c r="D9926">
        <v>3</v>
      </c>
      <c r="E9926">
        <v>847</v>
      </c>
      <c r="F9926">
        <v>83</v>
      </c>
      <c r="G9926">
        <v>21</v>
      </c>
      <c r="H9926">
        <v>372</v>
      </c>
      <c r="I9926">
        <v>20975.61</v>
      </c>
      <c r="J9926">
        <v>6261.95</v>
      </c>
    </row>
    <row r="9927" spans="2:10" x14ac:dyDescent="0.25">
      <c r="B9927">
        <v>43</v>
      </c>
      <c r="C9927" s="1">
        <v>43206</v>
      </c>
      <c r="D9927">
        <v>3</v>
      </c>
      <c r="E9927">
        <v>909</v>
      </c>
      <c r="F9927">
        <v>43</v>
      </c>
      <c r="G9927">
        <v>37</v>
      </c>
      <c r="H9927">
        <v>1192</v>
      </c>
      <c r="I9927">
        <v>14638.36</v>
      </c>
      <c r="J9927">
        <v>9770.68</v>
      </c>
    </row>
    <row r="9928" spans="2:10" x14ac:dyDescent="0.25">
      <c r="B9928">
        <v>43</v>
      </c>
      <c r="C9928" s="1">
        <v>43213</v>
      </c>
      <c r="D9928">
        <v>3</v>
      </c>
      <c r="E9928">
        <v>915</v>
      </c>
      <c r="F9928">
        <v>50</v>
      </c>
      <c r="G9928">
        <v>39</v>
      </c>
      <c r="H9928">
        <v>69</v>
      </c>
      <c r="I9928">
        <v>25807.68</v>
      </c>
      <c r="J9928">
        <v>7512.06</v>
      </c>
    </row>
    <row r="9929" spans="2:10" x14ac:dyDescent="0.25">
      <c r="B9929">
        <v>43</v>
      </c>
      <c r="C9929" s="1">
        <v>43220</v>
      </c>
      <c r="D9929">
        <v>3</v>
      </c>
      <c r="E9929">
        <v>926</v>
      </c>
      <c r="F9929">
        <v>47</v>
      </c>
      <c r="G9929">
        <v>33</v>
      </c>
      <c r="H9929">
        <v>593</v>
      </c>
      <c r="I9929">
        <v>26207.9</v>
      </c>
      <c r="J9929">
        <v>8672.6299999999992</v>
      </c>
    </row>
    <row r="9930" spans="2:10" x14ac:dyDescent="0.25">
      <c r="B9930">
        <v>43</v>
      </c>
      <c r="C9930" s="1">
        <v>43227</v>
      </c>
      <c r="D9930">
        <v>3</v>
      </c>
      <c r="E9930">
        <v>940</v>
      </c>
      <c r="F9930">
        <v>65</v>
      </c>
      <c r="G9930">
        <v>25</v>
      </c>
      <c r="H9930">
        <v>416</v>
      </c>
      <c r="I9930">
        <v>18014.84</v>
      </c>
      <c r="J9930">
        <v>4742.75</v>
      </c>
    </row>
    <row r="9931" spans="2:10" x14ac:dyDescent="0.25">
      <c r="B9931">
        <v>43</v>
      </c>
      <c r="C9931" s="1">
        <v>43234</v>
      </c>
      <c r="D9931">
        <v>3</v>
      </c>
      <c r="E9931">
        <v>980</v>
      </c>
      <c r="F9931">
        <v>52</v>
      </c>
      <c r="G9931">
        <v>24</v>
      </c>
      <c r="H9931">
        <v>1117</v>
      </c>
      <c r="I9931">
        <v>19089.28</v>
      </c>
      <c r="J9931">
        <v>6093.92</v>
      </c>
    </row>
    <row r="9932" spans="2:10" x14ac:dyDescent="0.25">
      <c r="B9932">
        <v>43</v>
      </c>
      <c r="C9932" s="1">
        <v>43241</v>
      </c>
      <c r="D9932">
        <v>3</v>
      </c>
      <c r="E9932">
        <v>1008</v>
      </c>
      <c r="F9932">
        <v>65</v>
      </c>
      <c r="G9932">
        <v>28</v>
      </c>
      <c r="H9932">
        <v>39</v>
      </c>
      <c r="I9932">
        <v>16943.86</v>
      </c>
      <c r="J9932">
        <v>8491.2900000000009</v>
      </c>
    </row>
    <row r="9933" spans="2:10" x14ac:dyDescent="0.25">
      <c r="B9933">
        <v>43</v>
      </c>
      <c r="C9933" s="1">
        <v>43248</v>
      </c>
      <c r="D9933">
        <v>3</v>
      </c>
      <c r="E9933">
        <v>1045</v>
      </c>
      <c r="F9933">
        <v>32</v>
      </c>
      <c r="G9933">
        <v>26</v>
      </c>
      <c r="H9933">
        <v>498</v>
      </c>
      <c r="I9933">
        <v>18976.32</v>
      </c>
      <c r="J9933">
        <v>7787.26</v>
      </c>
    </row>
    <row r="9934" spans="2:10" x14ac:dyDescent="0.25">
      <c r="B9934">
        <v>43</v>
      </c>
      <c r="C9934" s="1">
        <v>43255</v>
      </c>
      <c r="D9934">
        <v>3</v>
      </c>
      <c r="E9934">
        <v>1051</v>
      </c>
      <c r="F9934">
        <v>81</v>
      </c>
      <c r="G9934">
        <v>32</v>
      </c>
      <c r="H9934">
        <v>267</v>
      </c>
      <c r="I9934">
        <v>23727.35</v>
      </c>
      <c r="J9934">
        <v>9631.0499999999993</v>
      </c>
    </row>
    <row r="9935" spans="2:10" x14ac:dyDescent="0.25">
      <c r="B9935">
        <v>43</v>
      </c>
      <c r="C9935" s="1">
        <v>43262</v>
      </c>
      <c r="D9935">
        <v>3</v>
      </c>
      <c r="E9935">
        <v>1100</v>
      </c>
      <c r="F9935">
        <v>82</v>
      </c>
      <c r="G9935">
        <v>31</v>
      </c>
      <c r="H9935">
        <v>375</v>
      </c>
      <c r="I9935">
        <v>20436.560000000001</v>
      </c>
      <c r="J9935">
        <v>5391.56</v>
      </c>
    </row>
    <row r="9936" spans="2:10" x14ac:dyDescent="0.25">
      <c r="B9936">
        <v>43</v>
      </c>
      <c r="C9936" s="1">
        <v>43269</v>
      </c>
      <c r="D9936">
        <v>3</v>
      </c>
      <c r="E9936">
        <v>1151</v>
      </c>
      <c r="F9936">
        <v>84</v>
      </c>
      <c r="G9936">
        <v>18</v>
      </c>
      <c r="H9936">
        <v>396</v>
      </c>
      <c r="I9936">
        <v>21213.24</v>
      </c>
      <c r="J9936">
        <v>5516.17</v>
      </c>
    </row>
    <row r="9937" spans="2:10" x14ac:dyDescent="0.25">
      <c r="B9937">
        <v>43</v>
      </c>
      <c r="C9937" s="1">
        <v>43276</v>
      </c>
      <c r="D9937">
        <v>3</v>
      </c>
      <c r="E9937">
        <v>1217</v>
      </c>
      <c r="F9937">
        <v>114</v>
      </c>
      <c r="G9937">
        <v>22</v>
      </c>
      <c r="H9937">
        <v>269</v>
      </c>
      <c r="I9937">
        <v>10378.94</v>
      </c>
      <c r="J9937">
        <v>10574.64</v>
      </c>
    </row>
    <row r="9938" spans="2:10" x14ac:dyDescent="0.25">
      <c r="B9938">
        <v>43</v>
      </c>
      <c r="C9938" s="1">
        <v>43283</v>
      </c>
      <c r="D9938">
        <v>3</v>
      </c>
      <c r="E9938">
        <v>1309</v>
      </c>
      <c r="F9938">
        <v>84</v>
      </c>
      <c r="G9938">
        <v>31</v>
      </c>
      <c r="H9938">
        <v>147</v>
      </c>
      <c r="I9938">
        <v>29259.21</v>
      </c>
      <c r="J9938">
        <v>13591.52</v>
      </c>
    </row>
    <row r="9939" spans="2:10" x14ac:dyDescent="0.25">
      <c r="B9939">
        <v>43</v>
      </c>
      <c r="C9939" s="1">
        <v>43290</v>
      </c>
      <c r="D9939">
        <v>3</v>
      </c>
      <c r="E9939">
        <v>1362</v>
      </c>
      <c r="F9939">
        <v>120</v>
      </c>
      <c r="G9939">
        <v>23</v>
      </c>
      <c r="H9939">
        <v>607</v>
      </c>
      <c r="I9939">
        <v>30336.1</v>
      </c>
      <c r="J9939">
        <v>13644.22</v>
      </c>
    </row>
    <row r="9940" spans="2:10" x14ac:dyDescent="0.25">
      <c r="B9940">
        <v>43</v>
      </c>
      <c r="C9940" s="1">
        <v>43297</v>
      </c>
      <c r="D9940">
        <v>3</v>
      </c>
      <c r="E9940">
        <v>1459</v>
      </c>
      <c r="F9940">
        <v>69</v>
      </c>
      <c r="G9940">
        <v>43</v>
      </c>
      <c r="H9940">
        <v>1675</v>
      </c>
      <c r="I9940">
        <v>24083.599999999999</v>
      </c>
      <c r="J9940">
        <v>16807.3</v>
      </c>
    </row>
    <row r="9941" spans="2:10" x14ac:dyDescent="0.25">
      <c r="B9941">
        <v>43</v>
      </c>
      <c r="C9941" s="1">
        <v>43304</v>
      </c>
      <c r="D9941">
        <v>3</v>
      </c>
      <c r="E9941">
        <v>1485</v>
      </c>
      <c r="F9941">
        <v>69</v>
      </c>
      <c r="G9941">
        <v>42</v>
      </c>
      <c r="H9941">
        <v>1263</v>
      </c>
      <c r="I9941">
        <v>27484.66</v>
      </c>
      <c r="J9941">
        <v>8060.95</v>
      </c>
    </row>
    <row r="9942" spans="2:10" x14ac:dyDescent="0.25">
      <c r="B9942">
        <v>43</v>
      </c>
      <c r="C9942" s="1">
        <v>43311</v>
      </c>
      <c r="D9942">
        <v>3</v>
      </c>
      <c r="E9942">
        <v>1512</v>
      </c>
      <c r="F9942">
        <v>61</v>
      </c>
      <c r="G9942">
        <v>23</v>
      </c>
      <c r="H9942">
        <v>758</v>
      </c>
      <c r="I9942">
        <v>31100.66</v>
      </c>
      <c r="J9942">
        <v>12178.46</v>
      </c>
    </row>
    <row r="9943" spans="2:10" x14ac:dyDescent="0.25">
      <c r="B9943">
        <v>43</v>
      </c>
      <c r="C9943" s="1">
        <v>43318</v>
      </c>
      <c r="D9943">
        <v>3</v>
      </c>
      <c r="E9943">
        <v>1550</v>
      </c>
      <c r="F9943">
        <v>94</v>
      </c>
      <c r="G9943">
        <v>13</v>
      </c>
      <c r="H9943">
        <v>46</v>
      </c>
      <c r="I9943">
        <v>19279.45</v>
      </c>
      <c r="J9943">
        <v>14631.12</v>
      </c>
    </row>
    <row r="9944" spans="2:10" x14ac:dyDescent="0.25">
      <c r="B9944">
        <v>43</v>
      </c>
      <c r="C9944" s="1">
        <v>43325</v>
      </c>
      <c r="D9944">
        <v>3</v>
      </c>
      <c r="E9944">
        <v>1631</v>
      </c>
      <c r="F9944">
        <v>94</v>
      </c>
      <c r="G9944">
        <v>28</v>
      </c>
      <c r="H9944">
        <v>432</v>
      </c>
      <c r="I9944">
        <v>43963.45</v>
      </c>
      <c r="J9944">
        <v>17285.14</v>
      </c>
    </row>
    <row r="9945" spans="2:10" x14ac:dyDescent="0.25">
      <c r="B9945">
        <v>43</v>
      </c>
      <c r="C9945" s="1">
        <v>43332</v>
      </c>
      <c r="D9945">
        <v>3</v>
      </c>
      <c r="E9945">
        <v>1697</v>
      </c>
      <c r="F9945">
        <v>56</v>
      </c>
      <c r="G9945">
        <v>31</v>
      </c>
      <c r="H9945">
        <v>84</v>
      </c>
      <c r="I9945">
        <v>55315.27</v>
      </c>
      <c r="J9945">
        <v>15522.78</v>
      </c>
    </row>
    <row r="9946" spans="2:10" x14ac:dyDescent="0.25">
      <c r="B9946">
        <v>43</v>
      </c>
      <c r="C9946" s="1">
        <v>43339</v>
      </c>
      <c r="D9946">
        <v>3</v>
      </c>
      <c r="E9946">
        <v>1722</v>
      </c>
      <c r="F9946">
        <v>100</v>
      </c>
      <c r="G9946">
        <v>24</v>
      </c>
      <c r="H9946">
        <v>1431</v>
      </c>
      <c r="I9946">
        <v>37625.800000000003</v>
      </c>
      <c r="J9946">
        <v>13081.27</v>
      </c>
    </row>
    <row r="9947" spans="2:10" x14ac:dyDescent="0.25">
      <c r="B9947">
        <v>43</v>
      </c>
      <c r="C9947" s="1">
        <v>43346</v>
      </c>
      <c r="D9947">
        <v>3</v>
      </c>
      <c r="E9947">
        <v>1798</v>
      </c>
      <c r="F9947">
        <v>86</v>
      </c>
      <c r="G9947">
        <v>37</v>
      </c>
      <c r="H9947">
        <v>1161</v>
      </c>
      <c r="I9947">
        <v>33737.519999999997</v>
      </c>
      <c r="J9947">
        <v>20438.240000000002</v>
      </c>
    </row>
    <row r="9948" spans="2:10" x14ac:dyDescent="0.25">
      <c r="B9948">
        <v>43</v>
      </c>
      <c r="C9948" s="1">
        <v>43353</v>
      </c>
      <c r="D9948">
        <v>3</v>
      </c>
      <c r="E9948">
        <v>1847</v>
      </c>
      <c r="F9948">
        <v>60</v>
      </c>
      <c r="G9948">
        <v>22</v>
      </c>
      <c r="H9948">
        <v>411</v>
      </c>
      <c r="I9948">
        <v>31568.27</v>
      </c>
      <c r="J9948">
        <v>13880.61</v>
      </c>
    </row>
    <row r="9949" spans="2:10" x14ac:dyDescent="0.25">
      <c r="B9949">
        <v>43</v>
      </c>
      <c r="C9949" s="1">
        <v>43360</v>
      </c>
      <c r="D9949">
        <v>3</v>
      </c>
      <c r="E9949">
        <v>1885</v>
      </c>
      <c r="F9949">
        <v>81</v>
      </c>
      <c r="G9949">
        <v>25</v>
      </c>
      <c r="H9949">
        <v>2457</v>
      </c>
      <c r="I9949">
        <v>17611.04</v>
      </c>
      <c r="J9949">
        <v>11017.21</v>
      </c>
    </row>
    <row r="9950" spans="2:10" x14ac:dyDescent="0.25">
      <c r="B9950">
        <v>43</v>
      </c>
      <c r="C9950" s="1">
        <v>43367</v>
      </c>
      <c r="D9950">
        <v>3</v>
      </c>
      <c r="E9950">
        <v>1941</v>
      </c>
      <c r="F9950">
        <v>67</v>
      </c>
      <c r="G9950">
        <v>17</v>
      </c>
      <c r="H9950">
        <v>1387</v>
      </c>
      <c r="I9950">
        <v>42172.97</v>
      </c>
      <c r="J9950">
        <v>11070.69</v>
      </c>
    </row>
    <row r="9951" spans="2:10" x14ac:dyDescent="0.25">
      <c r="B9951">
        <v>43</v>
      </c>
      <c r="C9951" s="1">
        <v>43101</v>
      </c>
      <c r="D9951">
        <v>4</v>
      </c>
      <c r="E9951">
        <v>0</v>
      </c>
      <c r="F9951">
        <v>71</v>
      </c>
      <c r="G9951">
        <v>26</v>
      </c>
      <c r="H9951">
        <v>5</v>
      </c>
      <c r="I9951">
        <v>1358.47</v>
      </c>
      <c r="J9951">
        <v>645.71</v>
      </c>
    </row>
    <row r="9952" spans="2:10" x14ac:dyDescent="0.25">
      <c r="B9952">
        <v>43</v>
      </c>
      <c r="C9952" s="1">
        <v>43108</v>
      </c>
      <c r="D9952">
        <v>4</v>
      </c>
      <c r="E9952">
        <v>45</v>
      </c>
      <c r="F9952">
        <v>11</v>
      </c>
      <c r="G9952">
        <v>14</v>
      </c>
      <c r="H9952">
        <v>14</v>
      </c>
      <c r="I9952">
        <v>894.47</v>
      </c>
      <c r="J9952">
        <v>531.98</v>
      </c>
    </row>
    <row r="9953" spans="2:10" x14ac:dyDescent="0.25">
      <c r="B9953">
        <v>43</v>
      </c>
      <c r="C9953" s="1">
        <v>43115</v>
      </c>
      <c r="D9953">
        <v>4</v>
      </c>
      <c r="E9953">
        <v>42</v>
      </c>
      <c r="F9953">
        <v>111</v>
      </c>
      <c r="G9953">
        <v>9</v>
      </c>
      <c r="H9953">
        <v>285</v>
      </c>
      <c r="I9953">
        <v>3520.99</v>
      </c>
      <c r="J9953">
        <v>1344.34</v>
      </c>
    </row>
    <row r="9954" spans="2:10" x14ac:dyDescent="0.25">
      <c r="B9954">
        <v>43</v>
      </c>
      <c r="C9954" s="1">
        <v>43122</v>
      </c>
      <c r="D9954">
        <v>4</v>
      </c>
      <c r="E9954">
        <v>144</v>
      </c>
      <c r="F9954">
        <v>118</v>
      </c>
      <c r="G9954">
        <v>30</v>
      </c>
      <c r="H9954">
        <v>56</v>
      </c>
      <c r="I9954">
        <v>2742.53</v>
      </c>
      <c r="J9954">
        <v>1716.67</v>
      </c>
    </row>
    <row r="9955" spans="2:10" x14ac:dyDescent="0.25">
      <c r="B9955">
        <v>43</v>
      </c>
      <c r="C9955" s="1">
        <v>43129</v>
      </c>
      <c r="D9955">
        <v>4</v>
      </c>
      <c r="E9955">
        <v>232</v>
      </c>
      <c r="F9955">
        <v>39</v>
      </c>
      <c r="G9955">
        <v>27</v>
      </c>
      <c r="H9955">
        <v>34</v>
      </c>
      <c r="I9955">
        <v>1822.91</v>
      </c>
      <c r="J9955">
        <v>3685.26</v>
      </c>
    </row>
    <row r="9956" spans="2:10" x14ac:dyDescent="0.25">
      <c r="B9956">
        <v>43</v>
      </c>
      <c r="C9956" s="1">
        <v>43136</v>
      </c>
      <c r="D9956">
        <v>4</v>
      </c>
      <c r="E9956">
        <v>244</v>
      </c>
      <c r="F9956">
        <v>103</v>
      </c>
      <c r="G9956">
        <v>30</v>
      </c>
      <c r="H9956">
        <v>95</v>
      </c>
      <c r="I9956">
        <v>5467.17</v>
      </c>
      <c r="J9956">
        <v>2957.53</v>
      </c>
    </row>
    <row r="9957" spans="2:10" x14ac:dyDescent="0.25">
      <c r="B9957">
        <v>43</v>
      </c>
      <c r="C9957" s="1">
        <v>43143</v>
      </c>
      <c r="D9957">
        <v>4</v>
      </c>
      <c r="E9957">
        <v>317</v>
      </c>
      <c r="F9957">
        <v>72</v>
      </c>
      <c r="G9957">
        <v>13</v>
      </c>
      <c r="H9957">
        <v>269</v>
      </c>
      <c r="I9957">
        <v>7051.31</v>
      </c>
      <c r="J9957">
        <v>3950.5</v>
      </c>
    </row>
    <row r="9958" spans="2:10" x14ac:dyDescent="0.25">
      <c r="B9958">
        <v>43</v>
      </c>
      <c r="C9958" s="1">
        <v>43150</v>
      </c>
      <c r="D9958">
        <v>4</v>
      </c>
      <c r="E9958">
        <v>376</v>
      </c>
      <c r="F9958">
        <v>96</v>
      </c>
      <c r="G9958">
        <v>27</v>
      </c>
      <c r="H9958">
        <v>320</v>
      </c>
      <c r="I9958">
        <v>9180.36</v>
      </c>
      <c r="J9958">
        <v>4849.32</v>
      </c>
    </row>
    <row r="9959" spans="2:10" x14ac:dyDescent="0.25">
      <c r="B9959">
        <v>43</v>
      </c>
      <c r="C9959" s="1">
        <v>43157</v>
      </c>
      <c r="D9959">
        <v>4</v>
      </c>
      <c r="E9959">
        <v>445</v>
      </c>
      <c r="F9959">
        <v>123</v>
      </c>
      <c r="G9959">
        <v>43</v>
      </c>
      <c r="H9959">
        <v>170</v>
      </c>
      <c r="I9959">
        <v>12238.21</v>
      </c>
      <c r="J9959">
        <v>5214.75</v>
      </c>
    </row>
    <row r="9960" spans="2:10" x14ac:dyDescent="0.25">
      <c r="B9960">
        <v>43</v>
      </c>
      <c r="C9960" s="1">
        <v>43164</v>
      </c>
      <c r="D9960">
        <v>4</v>
      </c>
      <c r="E9960">
        <v>525</v>
      </c>
      <c r="F9960">
        <v>92</v>
      </c>
      <c r="G9960">
        <v>11</v>
      </c>
      <c r="H9960">
        <v>59</v>
      </c>
      <c r="I9960">
        <v>10478.26</v>
      </c>
      <c r="J9960">
        <v>6271.47</v>
      </c>
    </row>
    <row r="9961" spans="2:10" x14ac:dyDescent="0.25">
      <c r="B9961">
        <v>43</v>
      </c>
      <c r="C9961" s="1">
        <v>43171</v>
      </c>
      <c r="D9961">
        <v>4</v>
      </c>
      <c r="E9961">
        <v>606</v>
      </c>
      <c r="F9961">
        <v>78</v>
      </c>
      <c r="G9961">
        <v>20</v>
      </c>
      <c r="H9961">
        <v>771</v>
      </c>
      <c r="I9961">
        <v>19887.59</v>
      </c>
      <c r="J9961">
        <v>5564.72</v>
      </c>
    </row>
    <row r="9962" spans="2:10" x14ac:dyDescent="0.25">
      <c r="B9962">
        <v>43</v>
      </c>
      <c r="C9962" s="1">
        <v>43178</v>
      </c>
      <c r="D9962">
        <v>4</v>
      </c>
      <c r="E9962">
        <v>664</v>
      </c>
      <c r="F9962">
        <v>54</v>
      </c>
      <c r="G9962">
        <v>36</v>
      </c>
      <c r="H9962">
        <v>562</v>
      </c>
      <c r="I9962">
        <v>9462.11</v>
      </c>
      <c r="J9962">
        <v>420.26</v>
      </c>
    </row>
    <row r="9963" spans="2:10" x14ac:dyDescent="0.25">
      <c r="B9963">
        <v>43</v>
      </c>
      <c r="C9963" s="1">
        <v>43185</v>
      </c>
      <c r="D9963">
        <v>4</v>
      </c>
      <c r="E9963">
        <v>682</v>
      </c>
      <c r="F9963">
        <v>71</v>
      </c>
      <c r="G9963">
        <v>17</v>
      </c>
      <c r="H9963">
        <v>261</v>
      </c>
      <c r="I9963">
        <v>6205.32</v>
      </c>
      <c r="J9963">
        <v>7408.12</v>
      </c>
    </row>
    <row r="9964" spans="2:10" x14ac:dyDescent="0.25">
      <c r="B9964">
        <v>43</v>
      </c>
      <c r="C9964" s="1">
        <v>43192</v>
      </c>
      <c r="D9964">
        <v>4</v>
      </c>
      <c r="E9964">
        <v>736</v>
      </c>
      <c r="F9964">
        <v>49</v>
      </c>
      <c r="G9964">
        <v>34</v>
      </c>
      <c r="H9964">
        <v>77</v>
      </c>
      <c r="I9964">
        <v>10760.6</v>
      </c>
      <c r="J9964">
        <v>7091.31</v>
      </c>
    </row>
    <row r="9965" spans="2:10" x14ac:dyDescent="0.25">
      <c r="B9965">
        <v>43</v>
      </c>
      <c r="C9965" s="1">
        <v>43199</v>
      </c>
      <c r="D9965">
        <v>4</v>
      </c>
      <c r="E9965">
        <v>751</v>
      </c>
      <c r="F9965">
        <v>97</v>
      </c>
      <c r="G9965">
        <v>31</v>
      </c>
      <c r="H9965">
        <v>781</v>
      </c>
      <c r="I9965">
        <v>20091.759999999998</v>
      </c>
      <c r="J9965">
        <v>7734.62</v>
      </c>
    </row>
    <row r="9966" spans="2:10" x14ac:dyDescent="0.25">
      <c r="B9966">
        <v>43</v>
      </c>
      <c r="C9966" s="1">
        <v>43206</v>
      </c>
      <c r="D9966">
        <v>4</v>
      </c>
      <c r="E9966">
        <v>817</v>
      </c>
      <c r="F9966">
        <v>79</v>
      </c>
      <c r="G9966">
        <v>21</v>
      </c>
      <c r="H9966">
        <v>444</v>
      </c>
      <c r="I9966">
        <v>15803.49</v>
      </c>
      <c r="J9966">
        <v>4000.75</v>
      </c>
    </row>
    <row r="9967" spans="2:10" x14ac:dyDescent="0.25">
      <c r="B9967">
        <v>43</v>
      </c>
      <c r="C9967" s="1">
        <v>43213</v>
      </c>
      <c r="D9967">
        <v>4</v>
      </c>
      <c r="E9967">
        <v>875</v>
      </c>
      <c r="F9967">
        <v>43</v>
      </c>
      <c r="G9967">
        <v>16</v>
      </c>
      <c r="H9967">
        <v>2334</v>
      </c>
      <c r="I9967">
        <v>13618.9</v>
      </c>
      <c r="J9967">
        <v>10191.51</v>
      </c>
    </row>
    <row r="9968" spans="2:10" x14ac:dyDescent="0.25">
      <c r="B9968">
        <v>43</v>
      </c>
      <c r="C9968" s="1">
        <v>43220</v>
      </c>
      <c r="D9968">
        <v>4</v>
      </c>
      <c r="E9968">
        <v>902</v>
      </c>
      <c r="F9968">
        <v>46</v>
      </c>
      <c r="G9968">
        <v>16</v>
      </c>
      <c r="H9968">
        <v>169</v>
      </c>
      <c r="I9968">
        <v>20861.490000000002</v>
      </c>
      <c r="J9968">
        <v>5712.43</v>
      </c>
    </row>
    <row r="9969" spans="2:10" x14ac:dyDescent="0.25">
      <c r="B9969">
        <v>43</v>
      </c>
      <c r="C9969" s="1">
        <v>43227</v>
      </c>
      <c r="D9969">
        <v>4</v>
      </c>
      <c r="E9969">
        <v>932</v>
      </c>
      <c r="F9969">
        <v>50</v>
      </c>
      <c r="G9969">
        <v>13</v>
      </c>
      <c r="H9969">
        <v>735</v>
      </c>
      <c r="I9969">
        <v>21769.09</v>
      </c>
      <c r="J9969">
        <v>7783.99</v>
      </c>
    </row>
    <row r="9970" spans="2:10" x14ac:dyDescent="0.25">
      <c r="B9970">
        <v>43</v>
      </c>
      <c r="C9970" s="1">
        <v>43234</v>
      </c>
      <c r="D9970">
        <v>4</v>
      </c>
      <c r="E9970">
        <v>969</v>
      </c>
      <c r="F9970">
        <v>75</v>
      </c>
      <c r="G9970">
        <v>31</v>
      </c>
      <c r="H9970">
        <v>225</v>
      </c>
      <c r="I9970">
        <v>26739.47</v>
      </c>
      <c r="J9970">
        <v>11106.96</v>
      </c>
    </row>
    <row r="9971" spans="2:10" x14ac:dyDescent="0.25">
      <c r="B9971">
        <v>43</v>
      </c>
      <c r="C9971" s="1">
        <v>43241</v>
      </c>
      <c r="D9971">
        <v>4</v>
      </c>
      <c r="E9971">
        <v>1013</v>
      </c>
      <c r="F9971">
        <v>82</v>
      </c>
      <c r="G9971">
        <v>35</v>
      </c>
      <c r="H9971">
        <v>99</v>
      </c>
      <c r="I9971">
        <v>17317</v>
      </c>
      <c r="J9971">
        <v>6832.9</v>
      </c>
    </row>
    <row r="9972" spans="2:10" x14ac:dyDescent="0.25">
      <c r="B9972">
        <v>43</v>
      </c>
      <c r="C9972" s="1">
        <v>43248</v>
      </c>
      <c r="D9972">
        <v>4</v>
      </c>
      <c r="E9972">
        <v>1060</v>
      </c>
      <c r="F9972">
        <v>59</v>
      </c>
      <c r="G9972">
        <v>32</v>
      </c>
      <c r="H9972">
        <v>923</v>
      </c>
      <c r="I9972">
        <v>25661.37</v>
      </c>
      <c r="J9972">
        <v>4686.67</v>
      </c>
    </row>
    <row r="9973" spans="2:10" x14ac:dyDescent="0.25">
      <c r="B9973">
        <v>43</v>
      </c>
      <c r="C9973" s="1">
        <v>43255</v>
      </c>
      <c r="D9973">
        <v>4</v>
      </c>
      <c r="E9973">
        <v>1087</v>
      </c>
      <c r="F9973">
        <v>67</v>
      </c>
      <c r="G9973">
        <v>34</v>
      </c>
      <c r="H9973">
        <v>166</v>
      </c>
      <c r="I9973">
        <v>26005.99</v>
      </c>
      <c r="J9973">
        <v>8348.91</v>
      </c>
    </row>
    <row r="9974" spans="2:10" x14ac:dyDescent="0.25">
      <c r="B9974">
        <v>43</v>
      </c>
      <c r="C9974" s="1">
        <v>43262</v>
      </c>
      <c r="D9974">
        <v>4</v>
      </c>
      <c r="E9974">
        <v>1120</v>
      </c>
      <c r="F9974">
        <v>60</v>
      </c>
      <c r="G9974">
        <v>18</v>
      </c>
      <c r="H9974">
        <v>405</v>
      </c>
      <c r="I9974">
        <v>24837.51</v>
      </c>
      <c r="J9974">
        <v>8849.5400000000009</v>
      </c>
    </row>
    <row r="9975" spans="2:10" x14ac:dyDescent="0.25">
      <c r="B9975">
        <v>43</v>
      </c>
      <c r="C9975" s="1">
        <v>43269</v>
      </c>
      <c r="D9975">
        <v>4</v>
      </c>
      <c r="E9975">
        <v>1162</v>
      </c>
      <c r="F9975">
        <v>65</v>
      </c>
      <c r="G9975">
        <v>44</v>
      </c>
      <c r="H9975">
        <v>87</v>
      </c>
      <c r="I9975">
        <v>26849.21</v>
      </c>
      <c r="J9975">
        <v>1476.94</v>
      </c>
    </row>
    <row r="9976" spans="2:10" x14ac:dyDescent="0.25">
      <c r="B9976">
        <v>43</v>
      </c>
      <c r="C9976" s="1">
        <v>43276</v>
      </c>
      <c r="D9976">
        <v>4</v>
      </c>
      <c r="E9976">
        <v>1183</v>
      </c>
      <c r="F9976">
        <v>88</v>
      </c>
      <c r="G9976">
        <v>20</v>
      </c>
      <c r="H9976">
        <v>442</v>
      </c>
      <c r="I9976">
        <v>22075.13</v>
      </c>
      <c r="J9976">
        <v>12507.06</v>
      </c>
    </row>
    <row r="9977" spans="2:10" x14ac:dyDescent="0.25">
      <c r="B9977">
        <v>43</v>
      </c>
      <c r="C9977" s="1">
        <v>43283</v>
      </c>
      <c r="D9977">
        <v>4</v>
      </c>
      <c r="E9977">
        <v>1251</v>
      </c>
      <c r="F9977">
        <v>112</v>
      </c>
      <c r="G9977">
        <v>26</v>
      </c>
      <c r="H9977">
        <v>124</v>
      </c>
      <c r="I9977">
        <v>25622.7</v>
      </c>
      <c r="J9977">
        <v>12223.53</v>
      </c>
    </row>
    <row r="9978" spans="2:10" x14ac:dyDescent="0.25">
      <c r="B9978">
        <v>43</v>
      </c>
      <c r="C9978" s="1">
        <v>43290</v>
      </c>
      <c r="D9978">
        <v>4</v>
      </c>
      <c r="E9978">
        <v>1337</v>
      </c>
      <c r="F9978">
        <v>102</v>
      </c>
      <c r="G9978">
        <v>15</v>
      </c>
      <c r="H9978">
        <v>326</v>
      </c>
      <c r="I9978">
        <v>20078.36</v>
      </c>
      <c r="J9978">
        <v>8621.31</v>
      </c>
    </row>
    <row r="9979" spans="2:10" x14ac:dyDescent="0.25">
      <c r="B9979">
        <v>43</v>
      </c>
      <c r="C9979" s="1">
        <v>43297</v>
      </c>
      <c r="D9979">
        <v>4</v>
      </c>
      <c r="E9979">
        <v>1424</v>
      </c>
      <c r="F9979">
        <v>110</v>
      </c>
      <c r="G9979">
        <v>9</v>
      </c>
      <c r="H9979">
        <v>968</v>
      </c>
      <c r="I9979">
        <v>26521.25</v>
      </c>
      <c r="J9979">
        <v>11727.58</v>
      </c>
    </row>
    <row r="9980" spans="2:10" x14ac:dyDescent="0.25">
      <c r="B9980">
        <v>43</v>
      </c>
      <c r="C9980" s="1">
        <v>43304</v>
      </c>
      <c r="D9980">
        <v>4</v>
      </c>
      <c r="E9980">
        <v>1525</v>
      </c>
      <c r="F9980">
        <v>99</v>
      </c>
      <c r="G9980">
        <v>36</v>
      </c>
      <c r="H9980">
        <v>220</v>
      </c>
      <c r="I9980">
        <v>15178.94</v>
      </c>
      <c r="J9980">
        <v>15454.99</v>
      </c>
    </row>
    <row r="9981" spans="2:10" x14ac:dyDescent="0.25">
      <c r="B9981">
        <v>43</v>
      </c>
      <c r="C9981" s="1">
        <v>43311</v>
      </c>
      <c r="D9981">
        <v>4</v>
      </c>
      <c r="E9981">
        <v>1588</v>
      </c>
      <c r="F9981">
        <v>123</v>
      </c>
      <c r="G9981">
        <v>24</v>
      </c>
      <c r="H9981">
        <v>814</v>
      </c>
      <c r="I9981">
        <v>29359.38</v>
      </c>
      <c r="J9981">
        <v>7019.56</v>
      </c>
    </row>
    <row r="9982" spans="2:10" x14ac:dyDescent="0.25">
      <c r="B9982">
        <v>43</v>
      </c>
      <c r="C9982" s="1">
        <v>43318</v>
      </c>
      <c r="D9982">
        <v>4</v>
      </c>
      <c r="E9982">
        <v>1687</v>
      </c>
      <c r="F9982">
        <v>87</v>
      </c>
      <c r="G9982">
        <v>28</v>
      </c>
      <c r="H9982">
        <v>647</v>
      </c>
      <c r="I9982">
        <v>28898.73</v>
      </c>
      <c r="J9982">
        <v>16505.240000000002</v>
      </c>
    </row>
    <row r="9983" spans="2:10" x14ac:dyDescent="0.25">
      <c r="B9983">
        <v>43</v>
      </c>
      <c r="C9983" s="1">
        <v>43325</v>
      </c>
      <c r="D9983">
        <v>4</v>
      </c>
      <c r="E9983">
        <v>1746</v>
      </c>
      <c r="F9983">
        <v>76</v>
      </c>
      <c r="G9983">
        <v>25</v>
      </c>
      <c r="H9983">
        <v>687</v>
      </c>
      <c r="I9983">
        <v>59332.99</v>
      </c>
      <c r="J9983">
        <v>15137.73</v>
      </c>
    </row>
    <row r="9984" spans="2:10" x14ac:dyDescent="0.25">
      <c r="B9984">
        <v>43</v>
      </c>
      <c r="C9984" s="1">
        <v>43332</v>
      </c>
      <c r="D9984">
        <v>4</v>
      </c>
      <c r="E9984">
        <v>1797</v>
      </c>
      <c r="F9984">
        <v>68</v>
      </c>
      <c r="G9984">
        <v>17</v>
      </c>
      <c r="H9984">
        <v>317</v>
      </c>
      <c r="I9984">
        <v>18928.53</v>
      </c>
      <c r="J9984">
        <v>15297.27</v>
      </c>
    </row>
    <row r="9985" spans="2:10" x14ac:dyDescent="0.25">
      <c r="B9985">
        <v>43</v>
      </c>
      <c r="C9985" s="1">
        <v>43339</v>
      </c>
      <c r="D9985">
        <v>4</v>
      </c>
      <c r="E9985">
        <v>1848</v>
      </c>
      <c r="F9985">
        <v>130</v>
      </c>
      <c r="G9985">
        <v>20</v>
      </c>
      <c r="H9985">
        <v>300</v>
      </c>
      <c r="I9985">
        <v>39552.25</v>
      </c>
      <c r="J9985">
        <v>19688</v>
      </c>
    </row>
    <row r="9986" spans="2:10" x14ac:dyDescent="0.25">
      <c r="B9986">
        <v>43</v>
      </c>
      <c r="C9986" s="1">
        <v>43346</v>
      </c>
      <c r="D9986">
        <v>4</v>
      </c>
      <c r="E9986">
        <v>1958</v>
      </c>
      <c r="F9986">
        <v>51</v>
      </c>
      <c r="G9986">
        <v>20</v>
      </c>
      <c r="H9986">
        <v>320</v>
      </c>
      <c r="I9986">
        <v>37136.06</v>
      </c>
      <c r="J9986">
        <v>19530.98</v>
      </c>
    </row>
    <row r="9987" spans="2:10" x14ac:dyDescent="0.25">
      <c r="B9987">
        <v>43</v>
      </c>
      <c r="C9987" s="1">
        <v>43353</v>
      </c>
      <c r="D9987">
        <v>4</v>
      </c>
      <c r="E9987">
        <v>1989</v>
      </c>
      <c r="F9987">
        <v>72</v>
      </c>
      <c r="G9987">
        <v>11</v>
      </c>
      <c r="H9987">
        <v>116</v>
      </c>
      <c r="I9987">
        <v>34010.97</v>
      </c>
      <c r="J9987">
        <v>28171.46</v>
      </c>
    </row>
    <row r="9988" spans="2:10" x14ac:dyDescent="0.25">
      <c r="B9988">
        <v>43</v>
      </c>
      <c r="C9988" s="1">
        <v>43360</v>
      </c>
      <c r="D9988">
        <v>4</v>
      </c>
      <c r="E9988">
        <v>2050</v>
      </c>
      <c r="F9988">
        <v>114</v>
      </c>
      <c r="G9988">
        <v>36</v>
      </c>
      <c r="H9988">
        <v>912</v>
      </c>
      <c r="I9988">
        <v>21163.31</v>
      </c>
      <c r="J9988">
        <v>13754.31</v>
      </c>
    </row>
    <row r="9989" spans="2:10" x14ac:dyDescent="0.25">
      <c r="B9989">
        <v>43</v>
      </c>
      <c r="C9989" s="1">
        <v>43367</v>
      </c>
      <c r="D9989">
        <v>4</v>
      </c>
      <c r="E9989">
        <v>2128</v>
      </c>
      <c r="F9989">
        <v>87</v>
      </c>
      <c r="G9989">
        <v>14</v>
      </c>
      <c r="H9989">
        <v>377</v>
      </c>
      <c r="I9989">
        <v>33581.629999999997</v>
      </c>
      <c r="J9989">
        <v>14767.72</v>
      </c>
    </row>
    <row r="9990" spans="2:10" x14ac:dyDescent="0.25">
      <c r="B9990">
        <v>43</v>
      </c>
      <c r="C9990" s="1">
        <v>43101</v>
      </c>
      <c r="D9990">
        <v>5</v>
      </c>
      <c r="E9990">
        <v>0</v>
      </c>
      <c r="F9990">
        <v>76</v>
      </c>
      <c r="G9990">
        <v>13</v>
      </c>
      <c r="H9990">
        <v>35</v>
      </c>
      <c r="I9990">
        <v>1556.92</v>
      </c>
      <c r="J9990">
        <v>351.81</v>
      </c>
    </row>
    <row r="9991" spans="2:10" x14ac:dyDescent="0.25">
      <c r="B9991">
        <v>43</v>
      </c>
      <c r="C9991" s="1">
        <v>43108</v>
      </c>
      <c r="D9991">
        <v>5</v>
      </c>
      <c r="E9991">
        <v>63</v>
      </c>
      <c r="F9991">
        <v>63</v>
      </c>
      <c r="G9991">
        <v>41</v>
      </c>
      <c r="H9991">
        <v>148</v>
      </c>
      <c r="I9991">
        <v>2252.2199999999998</v>
      </c>
      <c r="J9991">
        <v>839.8</v>
      </c>
    </row>
    <row r="9992" spans="2:10" x14ac:dyDescent="0.25">
      <c r="B9992">
        <v>43</v>
      </c>
      <c r="C9992" s="1">
        <v>43115</v>
      </c>
      <c r="D9992">
        <v>5</v>
      </c>
      <c r="E9992">
        <v>85</v>
      </c>
      <c r="F9992">
        <v>83</v>
      </c>
      <c r="G9992">
        <v>26</v>
      </c>
      <c r="H9992">
        <v>16</v>
      </c>
      <c r="I9992">
        <v>2868.31</v>
      </c>
      <c r="J9992">
        <v>1053.1500000000001</v>
      </c>
    </row>
    <row r="9993" spans="2:10" x14ac:dyDescent="0.25">
      <c r="B9993">
        <v>43</v>
      </c>
      <c r="C9993" s="1">
        <v>43122</v>
      </c>
      <c r="D9993">
        <v>5</v>
      </c>
      <c r="E9993">
        <v>142</v>
      </c>
      <c r="F9993">
        <v>83</v>
      </c>
      <c r="G9993">
        <v>18</v>
      </c>
      <c r="H9993">
        <v>146</v>
      </c>
      <c r="I9993">
        <v>3321.53</v>
      </c>
      <c r="J9993">
        <v>1227.0999999999999</v>
      </c>
    </row>
    <row r="9994" spans="2:10" x14ac:dyDescent="0.25">
      <c r="B9994">
        <v>43</v>
      </c>
      <c r="C9994" s="1">
        <v>43129</v>
      </c>
      <c r="D9994">
        <v>5</v>
      </c>
      <c r="E9994">
        <v>207</v>
      </c>
      <c r="F9994">
        <v>87</v>
      </c>
      <c r="G9994">
        <v>27</v>
      </c>
      <c r="H9994">
        <v>66</v>
      </c>
      <c r="I9994">
        <v>5497.19</v>
      </c>
      <c r="J9994">
        <v>1856.27</v>
      </c>
    </row>
    <row r="9995" spans="2:10" x14ac:dyDescent="0.25">
      <c r="B9995">
        <v>43</v>
      </c>
      <c r="C9995" s="1">
        <v>43136</v>
      </c>
      <c r="D9995">
        <v>5</v>
      </c>
      <c r="E9995">
        <v>267</v>
      </c>
      <c r="F9995">
        <v>100</v>
      </c>
      <c r="G9995">
        <v>23</v>
      </c>
      <c r="H9995">
        <v>349</v>
      </c>
      <c r="I9995">
        <v>7759.36</v>
      </c>
      <c r="J9995">
        <v>2236.92</v>
      </c>
    </row>
    <row r="9996" spans="2:10" x14ac:dyDescent="0.25">
      <c r="B9996">
        <v>43</v>
      </c>
      <c r="C9996" s="1">
        <v>43143</v>
      </c>
      <c r="D9996">
        <v>5</v>
      </c>
      <c r="E9996">
        <v>344</v>
      </c>
      <c r="F9996">
        <v>115</v>
      </c>
      <c r="G9996">
        <v>31</v>
      </c>
      <c r="H9996">
        <v>183</v>
      </c>
      <c r="I9996">
        <v>7568.59</v>
      </c>
      <c r="J9996">
        <v>2293.0100000000002</v>
      </c>
    </row>
    <row r="9997" spans="2:10" x14ac:dyDescent="0.25">
      <c r="B9997">
        <v>43</v>
      </c>
      <c r="C9997" s="1">
        <v>43150</v>
      </c>
      <c r="D9997">
        <v>5</v>
      </c>
      <c r="E9997">
        <v>428</v>
      </c>
      <c r="F9997">
        <v>64</v>
      </c>
      <c r="G9997">
        <v>42</v>
      </c>
      <c r="H9997">
        <v>33</v>
      </c>
      <c r="I9997">
        <v>16172.13</v>
      </c>
      <c r="J9997">
        <v>3350.13</v>
      </c>
    </row>
    <row r="9998" spans="2:10" x14ac:dyDescent="0.25">
      <c r="B9998">
        <v>43</v>
      </c>
      <c r="C9998" s="1">
        <v>43157</v>
      </c>
      <c r="D9998">
        <v>5</v>
      </c>
      <c r="E9998">
        <v>450</v>
      </c>
      <c r="F9998">
        <v>100</v>
      </c>
      <c r="G9998">
        <v>27</v>
      </c>
      <c r="H9998">
        <v>77</v>
      </c>
      <c r="I9998">
        <v>9438.2199999999993</v>
      </c>
      <c r="J9998">
        <v>3684.58</v>
      </c>
    </row>
    <row r="9999" spans="2:10" x14ac:dyDescent="0.25">
      <c r="B9999">
        <v>43</v>
      </c>
      <c r="C9999" s="1">
        <v>43164</v>
      </c>
      <c r="D9999">
        <v>5</v>
      </c>
      <c r="E9999">
        <v>523</v>
      </c>
      <c r="F9999">
        <v>105</v>
      </c>
      <c r="G9999">
        <v>28</v>
      </c>
      <c r="H9999">
        <v>251</v>
      </c>
      <c r="I9999">
        <v>11141.64</v>
      </c>
      <c r="J9999">
        <v>4049.09</v>
      </c>
    </row>
    <row r="10000" spans="2:10" x14ac:dyDescent="0.25">
      <c r="B10000">
        <v>43</v>
      </c>
      <c r="C10000" s="1">
        <v>43171</v>
      </c>
      <c r="D10000">
        <v>5</v>
      </c>
      <c r="E10000">
        <v>600</v>
      </c>
      <c r="F10000">
        <v>41</v>
      </c>
      <c r="G10000">
        <v>16</v>
      </c>
      <c r="H10000">
        <v>58</v>
      </c>
      <c r="I10000">
        <v>16591.560000000001</v>
      </c>
      <c r="J10000">
        <v>3160.28</v>
      </c>
    </row>
    <row r="10001" spans="2:10" x14ac:dyDescent="0.25">
      <c r="B10001">
        <v>43</v>
      </c>
      <c r="C10001" s="1">
        <v>43178</v>
      </c>
      <c r="D10001">
        <v>5</v>
      </c>
      <c r="E10001">
        <v>625</v>
      </c>
      <c r="F10001">
        <v>66</v>
      </c>
      <c r="G10001">
        <v>29</v>
      </c>
      <c r="H10001">
        <v>490</v>
      </c>
      <c r="I10001">
        <v>12346.67</v>
      </c>
      <c r="J10001">
        <v>3845.86</v>
      </c>
    </row>
    <row r="10002" spans="2:10" x14ac:dyDescent="0.25">
      <c r="B10002">
        <v>43</v>
      </c>
      <c r="C10002" s="1">
        <v>43185</v>
      </c>
      <c r="D10002">
        <v>5</v>
      </c>
      <c r="E10002">
        <v>662</v>
      </c>
      <c r="F10002">
        <v>84</v>
      </c>
      <c r="G10002">
        <v>29</v>
      </c>
      <c r="H10002">
        <v>120</v>
      </c>
      <c r="I10002">
        <v>11705.11</v>
      </c>
      <c r="J10002">
        <v>5594.26</v>
      </c>
    </row>
    <row r="10003" spans="2:10" x14ac:dyDescent="0.25">
      <c r="B10003">
        <v>43</v>
      </c>
      <c r="C10003" s="1">
        <v>43192</v>
      </c>
      <c r="D10003">
        <v>5</v>
      </c>
      <c r="E10003">
        <v>717</v>
      </c>
      <c r="F10003">
        <v>101</v>
      </c>
      <c r="G10003">
        <v>5</v>
      </c>
      <c r="H10003">
        <v>98</v>
      </c>
      <c r="I10003">
        <v>18733.650000000001</v>
      </c>
      <c r="J10003">
        <v>5001.5200000000004</v>
      </c>
    </row>
    <row r="10004" spans="2:10" x14ac:dyDescent="0.25">
      <c r="B10004">
        <v>43</v>
      </c>
      <c r="C10004" s="1">
        <v>43199</v>
      </c>
      <c r="D10004">
        <v>5</v>
      </c>
      <c r="E10004">
        <v>813</v>
      </c>
      <c r="F10004">
        <v>71</v>
      </c>
      <c r="G10004">
        <v>31</v>
      </c>
      <c r="H10004">
        <v>593</v>
      </c>
      <c r="I10004">
        <v>16651.88</v>
      </c>
      <c r="J10004">
        <v>4555.16</v>
      </c>
    </row>
    <row r="10005" spans="2:10" x14ac:dyDescent="0.25">
      <c r="B10005">
        <v>43</v>
      </c>
      <c r="C10005" s="1">
        <v>43206</v>
      </c>
      <c r="D10005">
        <v>5</v>
      </c>
      <c r="E10005">
        <v>853</v>
      </c>
      <c r="F10005">
        <v>59</v>
      </c>
      <c r="G10005">
        <v>25</v>
      </c>
      <c r="H10005">
        <v>168</v>
      </c>
      <c r="I10005">
        <v>14872.11</v>
      </c>
      <c r="J10005">
        <v>6049.68</v>
      </c>
    </row>
    <row r="10006" spans="2:10" x14ac:dyDescent="0.25">
      <c r="B10006">
        <v>43</v>
      </c>
      <c r="C10006" s="1">
        <v>43213</v>
      </c>
      <c r="D10006">
        <v>5</v>
      </c>
      <c r="E10006">
        <v>887</v>
      </c>
      <c r="F10006">
        <v>46</v>
      </c>
      <c r="G10006">
        <v>18</v>
      </c>
      <c r="H10006">
        <v>484</v>
      </c>
      <c r="I10006">
        <v>18170.07</v>
      </c>
      <c r="J10006">
        <v>5816.08</v>
      </c>
    </row>
    <row r="10007" spans="2:10" x14ac:dyDescent="0.25">
      <c r="B10007">
        <v>43</v>
      </c>
      <c r="C10007" s="1">
        <v>43220</v>
      </c>
      <c r="D10007">
        <v>5</v>
      </c>
      <c r="E10007">
        <v>915</v>
      </c>
      <c r="F10007">
        <v>93</v>
      </c>
      <c r="G10007">
        <v>22</v>
      </c>
      <c r="H10007">
        <v>85</v>
      </c>
      <c r="I10007">
        <v>16871.88</v>
      </c>
      <c r="J10007">
        <v>5021.76</v>
      </c>
    </row>
    <row r="10008" spans="2:10" x14ac:dyDescent="0.25">
      <c r="B10008">
        <v>43</v>
      </c>
      <c r="C10008" s="1">
        <v>43227</v>
      </c>
      <c r="D10008">
        <v>5</v>
      </c>
      <c r="E10008">
        <v>986</v>
      </c>
      <c r="F10008">
        <v>43</v>
      </c>
      <c r="G10008">
        <v>27</v>
      </c>
      <c r="H10008">
        <v>358</v>
      </c>
      <c r="I10008">
        <v>9071.58</v>
      </c>
      <c r="J10008">
        <v>6828.46</v>
      </c>
    </row>
    <row r="10009" spans="2:10" x14ac:dyDescent="0.25">
      <c r="B10009">
        <v>43</v>
      </c>
      <c r="C10009" s="1">
        <v>43234</v>
      </c>
      <c r="D10009">
        <v>5</v>
      </c>
      <c r="E10009">
        <v>1002</v>
      </c>
      <c r="F10009">
        <v>111</v>
      </c>
      <c r="G10009">
        <v>25</v>
      </c>
      <c r="H10009">
        <v>88</v>
      </c>
      <c r="I10009">
        <v>32271.17</v>
      </c>
      <c r="J10009">
        <v>6554.26</v>
      </c>
    </row>
    <row r="10010" spans="2:10" x14ac:dyDescent="0.25">
      <c r="B10010">
        <v>43</v>
      </c>
      <c r="C10010" s="1">
        <v>43241</v>
      </c>
      <c r="D10010">
        <v>5</v>
      </c>
      <c r="E10010">
        <v>1088</v>
      </c>
      <c r="F10010">
        <v>68</v>
      </c>
      <c r="G10010">
        <v>26</v>
      </c>
      <c r="H10010">
        <v>49</v>
      </c>
      <c r="I10010">
        <v>27924.17</v>
      </c>
      <c r="J10010">
        <v>7636.06</v>
      </c>
    </row>
    <row r="10011" spans="2:10" x14ac:dyDescent="0.25">
      <c r="B10011">
        <v>43</v>
      </c>
      <c r="C10011" s="1">
        <v>43248</v>
      </c>
      <c r="D10011">
        <v>5</v>
      </c>
      <c r="E10011">
        <v>1130</v>
      </c>
      <c r="F10011">
        <v>136</v>
      </c>
      <c r="G10011">
        <v>12</v>
      </c>
      <c r="H10011">
        <v>1046</v>
      </c>
      <c r="I10011">
        <v>29533.15</v>
      </c>
      <c r="J10011">
        <v>7988.63</v>
      </c>
    </row>
    <row r="10012" spans="2:10" x14ac:dyDescent="0.25">
      <c r="B10012">
        <v>43</v>
      </c>
      <c r="C10012" s="1">
        <v>43255</v>
      </c>
      <c r="D10012">
        <v>5</v>
      </c>
      <c r="E10012">
        <v>1254</v>
      </c>
      <c r="F10012">
        <v>79</v>
      </c>
      <c r="G10012">
        <v>14</v>
      </c>
      <c r="H10012">
        <v>549</v>
      </c>
      <c r="I10012">
        <v>15720.23</v>
      </c>
      <c r="J10012">
        <v>6279.66</v>
      </c>
    </row>
    <row r="10013" spans="2:10" x14ac:dyDescent="0.25">
      <c r="B10013">
        <v>43</v>
      </c>
      <c r="C10013" s="1">
        <v>43262</v>
      </c>
      <c r="D10013">
        <v>5</v>
      </c>
      <c r="E10013">
        <v>1319</v>
      </c>
      <c r="F10013">
        <v>109</v>
      </c>
      <c r="G10013">
        <v>37</v>
      </c>
      <c r="H10013">
        <v>152</v>
      </c>
      <c r="I10013">
        <v>14133.73</v>
      </c>
      <c r="J10013">
        <v>8967.9599999999991</v>
      </c>
    </row>
    <row r="10014" spans="2:10" x14ac:dyDescent="0.25">
      <c r="B10014">
        <v>43</v>
      </c>
      <c r="C10014" s="1">
        <v>43269</v>
      </c>
      <c r="D10014">
        <v>5</v>
      </c>
      <c r="E10014">
        <v>1391</v>
      </c>
      <c r="F10014">
        <v>114</v>
      </c>
      <c r="G10014">
        <v>19</v>
      </c>
      <c r="H10014">
        <v>357</v>
      </c>
      <c r="I10014">
        <v>30511.99</v>
      </c>
      <c r="J10014">
        <v>6765.19</v>
      </c>
    </row>
    <row r="10015" spans="2:10" x14ac:dyDescent="0.25">
      <c r="B10015">
        <v>43</v>
      </c>
      <c r="C10015" s="1">
        <v>43276</v>
      </c>
      <c r="D10015">
        <v>5</v>
      </c>
      <c r="E10015">
        <v>1486</v>
      </c>
      <c r="F10015">
        <v>90</v>
      </c>
      <c r="G10015">
        <v>23</v>
      </c>
      <c r="H10015">
        <v>455</v>
      </c>
      <c r="I10015">
        <v>24716.46</v>
      </c>
      <c r="J10015">
        <v>9806.91</v>
      </c>
    </row>
    <row r="10016" spans="2:10" x14ac:dyDescent="0.25">
      <c r="B10016">
        <v>43</v>
      </c>
      <c r="C10016" s="1">
        <v>43283</v>
      </c>
      <c r="D10016">
        <v>5</v>
      </c>
      <c r="E10016">
        <v>1553</v>
      </c>
      <c r="F10016">
        <v>90</v>
      </c>
      <c r="G10016">
        <v>14</v>
      </c>
      <c r="H10016">
        <v>51</v>
      </c>
      <c r="I10016">
        <v>34916.01</v>
      </c>
      <c r="J10016">
        <v>9950.08</v>
      </c>
    </row>
    <row r="10017" spans="2:10" x14ac:dyDescent="0.25">
      <c r="B10017">
        <v>43</v>
      </c>
      <c r="C10017" s="1">
        <v>43290</v>
      </c>
      <c r="D10017">
        <v>5</v>
      </c>
      <c r="E10017">
        <v>1629</v>
      </c>
      <c r="F10017">
        <v>92</v>
      </c>
      <c r="G10017">
        <v>32</v>
      </c>
      <c r="H10017">
        <v>149</v>
      </c>
      <c r="I10017">
        <v>51082.27</v>
      </c>
      <c r="J10017">
        <v>13676.44</v>
      </c>
    </row>
    <row r="10018" spans="2:10" x14ac:dyDescent="0.25">
      <c r="B10018">
        <v>43</v>
      </c>
      <c r="C10018" s="1">
        <v>43297</v>
      </c>
      <c r="D10018">
        <v>5</v>
      </c>
      <c r="E10018">
        <v>1689</v>
      </c>
      <c r="F10018">
        <v>69</v>
      </c>
      <c r="G10018">
        <v>23</v>
      </c>
      <c r="H10018">
        <v>1466</v>
      </c>
      <c r="I10018">
        <v>53575.64</v>
      </c>
      <c r="J10018">
        <v>11637.29</v>
      </c>
    </row>
    <row r="10019" spans="2:10" x14ac:dyDescent="0.25">
      <c r="B10019">
        <v>43</v>
      </c>
      <c r="C10019" s="1">
        <v>43304</v>
      </c>
      <c r="D10019">
        <v>5</v>
      </c>
      <c r="E10019">
        <v>1735</v>
      </c>
      <c r="F10019">
        <v>93</v>
      </c>
      <c r="G10019">
        <v>32</v>
      </c>
      <c r="H10019">
        <v>827</v>
      </c>
      <c r="I10019">
        <v>32711.86</v>
      </c>
      <c r="J10019">
        <v>10869.89</v>
      </c>
    </row>
    <row r="10020" spans="2:10" x14ac:dyDescent="0.25">
      <c r="B10020">
        <v>43</v>
      </c>
      <c r="C10020" s="1">
        <v>43311</v>
      </c>
      <c r="D10020">
        <v>5</v>
      </c>
      <c r="E10020">
        <v>1796</v>
      </c>
      <c r="F10020">
        <v>98</v>
      </c>
      <c r="G10020">
        <v>21</v>
      </c>
      <c r="H10020">
        <v>1164</v>
      </c>
      <c r="I10020">
        <v>34316.69</v>
      </c>
      <c r="J10020">
        <v>8553.68</v>
      </c>
    </row>
    <row r="10021" spans="2:10" x14ac:dyDescent="0.25">
      <c r="B10021">
        <v>43</v>
      </c>
      <c r="C10021" s="1">
        <v>43318</v>
      </c>
      <c r="D10021">
        <v>5</v>
      </c>
      <c r="E10021">
        <v>1873</v>
      </c>
      <c r="F10021">
        <v>69</v>
      </c>
      <c r="G10021">
        <v>7</v>
      </c>
      <c r="H10021">
        <v>796</v>
      </c>
      <c r="I10021">
        <v>29987.62</v>
      </c>
      <c r="J10021">
        <v>11699.83</v>
      </c>
    </row>
    <row r="10022" spans="2:10" x14ac:dyDescent="0.25">
      <c r="B10022">
        <v>43</v>
      </c>
      <c r="C10022" s="1">
        <v>43325</v>
      </c>
      <c r="D10022">
        <v>5</v>
      </c>
      <c r="E10022">
        <v>1935</v>
      </c>
      <c r="F10022">
        <v>59</v>
      </c>
      <c r="G10022">
        <v>12</v>
      </c>
      <c r="H10022">
        <v>893</v>
      </c>
      <c r="I10022">
        <v>25535.53</v>
      </c>
      <c r="J10022">
        <v>14952.97</v>
      </c>
    </row>
    <row r="10023" spans="2:10" x14ac:dyDescent="0.25">
      <c r="B10023">
        <v>43</v>
      </c>
      <c r="C10023" s="1">
        <v>43332</v>
      </c>
      <c r="D10023">
        <v>5</v>
      </c>
      <c r="E10023">
        <v>1982</v>
      </c>
      <c r="F10023">
        <v>72</v>
      </c>
      <c r="G10023">
        <v>27</v>
      </c>
      <c r="H10023">
        <v>344</v>
      </c>
      <c r="I10023">
        <v>50915.63</v>
      </c>
      <c r="J10023">
        <v>9128.0300000000007</v>
      </c>
    </row>
    <row r="10024" spans="2:10" x14ac:dyDescent="0.25">
      <c r="B10024">
        <v>43</v>
      </c>
      <c r="C10024" s="1">
        <v>43339</v>
      </c>
      <c r="D10024">
        <v>5</v>
      </c>
      <c r="E10024">
        <v>2027</v>
      </c>
      <c r="F10024">
        <v>70</v>
      </c>
      <c r="G10024">
        <v>20</v>
      </c>
      <c r="H10024">
        <v>751</v>
      </c>
      <c r="I10024">
        <v>25992.21</v>
      </c>
      <c r="J10024">
        <v>12434.55</v>
      </c>
    </row>
    <row r="10025" spans="2:10" x14ac:dyDescent="0.25">
      <c r="B10025">
        <v>43</v>
      </c>
      <c r="C10025" s="1">
        <v>43346</v>
      </c>
      <c r="D10025">
        <v>5</v>
      </c>
      <c r="E10025">
        <v>2077</v>
      </c>
      <c r="F10025">
        <v>29</v>
      </c>
      <c r="G10025">
        <v>30</v>
      </c>
      <c r="H10025">
        <v>999</v>
      </c>
      <c r="I10025">
        <v>46907.77</v>
      </c>
      <c r="J10025">
        <v>10485.8</v>
      </c>
    </row>
    <row r="10026" spans="2:10" x14ac:dyDescent="0.25">
      <c r="B10026">
        <v>43</v>
      </c>
      <c r="C10026" s="1">
        <v>43353</v>
      </c>
      <c r="D10026">
        <v>5</v>
      </c>
      <c r="E10026">
        <v>2076</v>
      </c>
      <c r="F10026">
        <v>63</v>
      </c>
      <c r="G10026">
        <v>15</v>
      </c>
      <c r="H10026">
        <v>1527</v>
      </c>
      <c r="I10026">
        <v>39299.599999999999</v>
      </c>
      <c r="J10026">
        <v>14153.74</v>
      </c>
    </row>
    <row r="10027" spans="2:10" x14ac:dyDescent="0.25">
      <c r="B10027">
        <v>43</v>
      </c>
      <c r="C10027" s="1">
        <v>43360</v>
      </c>
      <c r="D10027">
        <v>5</v>
      </c>
      <c r="E10027">
        <v>2124</v>
      </c>
      <c r="F10027">
        <v>99</v>
      </c>
      <c r="G10027">
        <v>24</v>
      </c>
      <c r="H10027">
        <v>781</v>
      </c>
      <c r="I10027">
        <v>36722.120000000003</v>
      </c>
      <c r="J10027">
        <v>14776.42</v>
      </c>
    </row>
    <row r="10028" spans="2:10" x14ac:dyDescent="0.25">
      <c r="B10028">
        <v>43</v>
      </c>
      <c r="C10028" s="1">
        <v>43367</v>
      </c>
      <c r="D10028">
        <v>5</v>
      </c>
      <c r="E10028">
        <v>2199</v>
      </c>
      <c r="F10028">
        <v>83</v>
      </c>
      <c r="G10028">
        <v>32</v>
      </c>
      <c r="H10028">
        <v>2023</v>
      </c>
      <c r="I10028">
        <v>61035.76</v>
      </c>
      <c r="J10028">
        <v>14100.4</v>
      </c>
    </row>
    <row r="10029" spans="2:10" x14ac:dyDescent="0.25">
      <c r="B10029">
        <v>43</v>
      </c>
      <c r="C10029" s="1">
        <v>43101</v>
      </c>
      <c r="D10029">
        <v>6</v>
      </c>
      <c r="E10029">
        <v>0</v>
      </c>
      <c r="F10029">
        <v>96</v>
      </c>
      <c r="G10029">
        <v>13</v>
      </c>
      <c r="H10029">
        <v>64</v>
      </c>
      <c r="I10029">
        <v>871.76</v>
      </c>
      <c r="J10029">
        <v>190.68</v>
      </c>
    </row>
    <row r="10030" spans="2:10" x14ac:dyDescent="0.25">
      <c r="B10030">
        <v>43</v>
      </c>
      <c r="C10030" s="1">
        <v>43108</v>
      </c>
      <c r="D10030">
        <v>6</v>
      </c>
      <c r="E10030">
        <v>83</v>
      </c>
      <c r="F10030">
        <v>42</v>
      </c>
      <c r="G10030">
        <v>6</v>
      </c>
      <c r="H10030">
        <v>40</v>
      </c>
      <c r="I10030">
        <v>1160.73</v>
      </c>
      <c r="J10030">
        <v>243.34</v>
      </c>
    </row>
    <row r="10031" spans="2:10" x14ac:dyDescent="0.25">
      <c r="B10031">
        <v>43</v>
      </c>
      <c r="C10031" s="1">
        <v>43115</v>
      </c>
      <c r="D10031">
        <v>6</v>
      </c>
      <c r="E10031">
        <v>119</v>
      </c>
      <c r="F10031">
        <v>98</v>
      </c>
      <c r="G10031">
        <v>24</v>
      </c>
      <c r="H10031">
        <v>46</v>
      </c>
      <c r="I10031">
        <v>1873.53</v>
      </c>
      <c r="J10031">
        <v>437.98</v>
      </c>
    </row>
    <row r="10032" spans="2:10" x14ac:dyDescent="0.25">
      <c r="B10032">
        <v>43</v>
      </c>
      <c r="C10032" s="1">
        <v>43122</v>
      </c>
      <c r="D10032">
        <v>6</v>
      </c>
      <c r="E10032">
        <v>193</v>
      </c>
      <c r="F10032">
        <v>68</v>
      </c>
      <c r="G10032">
        <v>13</v>
      </c>
      <c r="H10032">
        <v>99</v>
      </c>
      <c r="I10032">
        <v>1199.24</v>
      </c>
      <c r="J10032">
        <v>540.85</v>
      </c>
    </row>
    <row r="10033" spans="2:10" x14ac:dyDescent="0.25">
      <c r="B10033">
        <v>43</v>
      </c>
      <c r="C10033" s="1">
        <v>43129</v>
      </c>
      <c r="D10033">
        <v>6</v>
      </c>
      <c r="E10033">
        <v>248</v>
      </c>
      <c r="F10033">
        <v>101</v>
      </c>
      <c r="G10033">
        <v>34</v>
      </c>
      <c r="H10033">
        <v>166</v>
      </c>
      <c r="I10033">
        <v>3709.19</v>
      </c>
      <c r="J10033">
        <v>721.49</v>
      </c>
    </row>
    <row r="10034" spans="2:10" x14ac:dyDescent="0.25">
      <c r="B10034">
        <v>43</v>
      </c>
      <c r="C10034" s="1">
        <v>43136</v>
      </c>
      <c r="D10034">
        <v>6</v>
      </c>
      <c r="E10034">
        <v>315</v>
      </c>
      <c r="F10034">
        <v>107</v>
      </c>
      <c r="G10034">
        <v>16</v>
      </c>
      <c r="H10034">
        <v>36</v>
      </c>
      <c r="I10034">
        <v>4698.59</v>
      </c>
      <c r="J10034">
        <v>863.01</v>
      </c>
    </row>
    <row r="10035" spans="2:10" x14ac:dyDescent="0.25">
      <c r="B10035">
        <v>43</v>
      </c>
      <c r="C10035" s="1">
        <v>43143</v>
      </c>
      <c r="D10035">
        <v>6</v>
      </c>
      <c r="E10035">
        <v>406</v>
      </c>
      <c r="F10035">
        <v>69</v>
      </c>
      <c r="G10035">
        <v>16</v>
      </c>
      <c r="H10035">
        <v>245</v>
      </c>
      <c r="I10035">
        <v>3136.43</v>
      </c>
      <c r="J10035">
        <v>875.29</v>
      </c>
    </row>
    <row r="10036" spans="2:10" x14ac:dyDescent="0.25">
      <c r="B10036">
        <v>43</v>
      </c>
      <c r="C10036" s="1">
        <v>43150</v>
      </c>
      <c r="D10036">
        <v>6</v>
      </c>
      <c r="E10036">
        <v>459</v>
      </c>
      <c r="F10036">
        <v>108</v>
      </c>
      <c r="G10036">
        <v>25</v>
      </c>
      <c r="H10036">
        <v>170</v>
      </c>
      <c r="I10036">
        <v>5575.7</v>
      </c>
      <c r="J10036">
        <v>1068.3900000000001</v>
      </c>
    </row>
    <row r="10037" spans="2:10" x14ac:dyDescent="0.25">
      <c r="B10037">
        <v>43</v>
      </c>
      <c r="C10037" s="1">
        <v>43157</v>
      </c>
      <c r="D10037">
        <v>6</v>
      </c>
      <c r="E10037">
        <v>542</v>
      </c>
      <c r="F10037">
        <v>108</v>
      </c>
      <c r="G10037">
        <v>22</v>
      </c>
      <c r="H10037">
        <v>149</v>
      </c>
      <c r="I10037">
        <v>6737.46</v>
      </c>
      <c r="J10037">
        <v>1285.04</v>
      </c>
    </row>
    <row r="10038" spans="2:10" x14ac:dyDescent="0.25">
      <c r="B10038">
        <v>43</v>
      </c>
      <c r="C10038" s="1">
        <v>43164</v>
      </c>
      <c r="D10038">
        <v>6</v>
      </c>
      <c r="E10038">
        <v>628</v>
      </c>
      <c r="F10038">
        <v>22</v>
      </c>
      <c r="G10038">
        <v>27</v>
      </c>
      <c r="H10038">
        <v>193</v>
      </c>
      <c r="I10038">
        <v>3440.34</v>
      </c>
      <c r="J10038">
        <v>1316.87</v>
      </c>
    </row>
    <row r="10039" spans="2:10" x14ac:dyDescent="0.25">
      <c r="B10039">
        <v>43</v>
      </c>
      <c r="C10039" s="1">
        <v>43171</v>
      </c>
      <c r="D10039">
        <v>6</v>
      </c>
      <c r="E10039">
        <v>623</v>
      </c>
      <c r="F10039">
        <v>111</v>
      </c>
      <c r="G10039">
        <v>23</v>
      </c>
      <c r="H10039">
        <v>377</v>
      </c>
      <c r="I10039">
        <v>6375.09</v>
      </c>
      <c r="J10039">
        <v>1533.97</v>
      </c>
    </row>
    <row r="10040" spans="2:10" x14ac:dyDescent="0.25">
      <c r="B10040">
        <v>43</v>
      </c>
      <c r="C10040" s="1">
        <v>43178</v>
      </c>
      <c r="D10040">
        <v>6</v>
      </c>
      <c r="E10040">
        <v>711</v>
      </c>
      <c r="F10040">
        <v>53</v>
      </c>
      <c r="G10040">
        <v>9</v>
      </c>
      <c r="H10040">
        <v>71</v>
      </c>
      <c r="I10040">
        <v>5511.01</v>
      </c>
      <c r="J10040">
        <v>1495.79</v>
      </c>
    </row>
    <row r="10041" spans="2:10" x14ac:dyDescent="0.25">
      <c r="B10041">
        <v>43</v>
      </c>
      <c r="C10041" s="1">
        <v>43185</v>
      </c>
      <c r="D10041">
        <v>6</v>
      </c>
      <c r="E10041">
        <v>755</v>
      </c>
      <c r="F10041">
        <v>42</v>
      </c>
      <c r="G10041">
        <v>22</v>
      </c>
      <c r="H10041">
        <v>16</v>
      </c>
      <c r="I10041">
        <v>7612.35</v>
      </c>
      <c r="J10041">
        <v>1627.34</v>
      </c>
    </row>
    <row r="10042" spans="2:10" x14ac:dyDescent="0.25">
      <c r="B10042">
        <v>43</v>
      </c>
      <c r="C10042" s="1">
        <v>43192</v>
      </c>
      <c r="D10042">
        <v>6</v>
      </c>
      <c r="E10042">
        <v>775</v>
      </c>
      <c r="F10042">
        <v>71</v>
      </c>
      <c r="G10042">
        <v>34</v>
      </c>
      <c r="H10042">
        <v>682</v>
      </c>
      <c r="I10042">
        <v>5655.15</v>
      </c>
      <c r="J10042">
        <v>1723.27</v>
      </c>
    </row>
    <row r="10043" spans="2:10" x14ac:dyDescent="0.25">
      <c r="B10043">
        <v>43</v>
      </c>
      <c r="C10043" s="1">
        <v>43199</v>
      </c>
      <c r="D10043">
        <v>6</v>
      </c>
      <c r="E10043">
        <v>812</v>
      </c>
      <c r="F10043">
        <v>111</v>
      </c>
      <c r="G10043">
        <v>22</v>
      </c>
      <c r="H10043">
        <v>94</v>
      </c>
      <c r="I10043">
        <v>8038.35</v>
      </c>
      <c r="J10043">
        <v>1724.2</v>
      </c>
    </row>
    <row r="10044" spans="2:10" x14ac:dyDescent="0.25">
      <c r="B10044">
        <v>43</v>
      </c>
      <c r="C10044" s="1">
        <v>43206</v>
      </c>
      <c r="D10044">
        <v>6</v>
      </c>
      <c r="E10044">
        <v>901</v>
      </c>
      <c r="F10044">
        <v>48</v>
      </c>
      <c r="G10044">
        <v>28</v>
      </c>
      <c r="H10044">
        <v>441</v>
      </c>
      <c r="I10044">
        <v>8949.36</v>
      </c>
      <c r="J10044">
        <v>1804.59</v>
      </c>
    </row>
    <row r="10045" spans="2:10" x14ac:dyDescent="0.25">
      <c r="B10045">
        <v>43</v>
      </c>
      <c r="C10045" s="1">
        <v>43213</v>
      </c>
      <c r="D10045">
        <v>6</v>
      </c>
      <c r="E10045">
        <v>921</v>
      </c>
      <c r="F10045">
        <v>82</v>
      </c>
      <c r="G10045">
        <v>19</v>
      </c>
      <c r="H10045">
        <v>877</v>
      </c>
      <c r="I10045">
        <v>8586.68</v>
      </c>
      <c r="J10045">
        <v>2056.54</v>
      </c>
    </row>
    <row r="10046" spans="2:10" x14ac:dyDescent="0.25">
      <c r="B10046">
        <v>43</v>
      </c>
      <c r="C10046" s="1">
        <v>43220</v>
      </c>
      <c r="D10046">
        <v>6</v>
      </c>
      <c r="E10046">
        <v>984</v>
      </c>
      <c r="F10046">
        <v>77</v>
      </c>
      <c r="G10046">
        <v>24</v>
      </c>
      <c r="H10046">
        <v>1230</v>
      </c>
      <c r="I10046">
        <v>4079.25</v>
      </c>
      <c r="J10046">
        <v>2132.88</v>
      </c>
    </row>
    <row r="10047" spans="2:10" x14ac:dyDescent="0.25">
      <c r="B10047">
        <v>43</v>
      </c>
      <c r="C10047" s="1">
        <v>43227</v>
      </c>
      <c r="D10047">
        <v>6</v>
      </c>
      <c r="E10047">
        <v>1037</v>
      </c>
      <c r="F10047">
        <v>101</v>
      </c>
      <c r="G10047">
        <v>25</v>
      </c>
      <c r="H10047">
        <v>324</v>
      </c>
      <c r="I10047">
        <v>4620.62</v>
      </c>
      <c r="J10047">
        <v>2292.46</v>
      </c>
    </row>
    <row r="10048" spans="2:10" x14ac:dyDescent="0.25">
      <c r="B10048">
        <v>43</v>
      </c>
      <c r="C10048" s="1">
        <v>43234</v>
      </c>
      <c r="D10048">
        <v>6</v>
      </c>
      <c r="E10048">
        <v>1113</v>
      </c>
      <c r="F10048">
        <v>82</v>
      </c>
      <c r="G10048">
        <v>21</v>
      </c>
      <c r="H10048">
        <v>159</v>
      </c>
      <c r="I10048">
        <v>7184.01</v>
      </c>
      <c r="J10048">
        <v>2569.64</v>
      </c>
    </row>
    <row r="10049" spans="2:10" x14ac:dyDescent="0.25">
      <c r="B10049">
        <v>43</v>
      </c>
      <c r="C10049" s="1">
        <v>43241</v>
      </c>
      <c r="D10049">
        <v>6</v>
      </c>
      <c r="E10049">
        <v>1174</v>
      </c>
      <c r="F10049">
        <v>95</v>
      </c>
      <c r="G10049">
        <v>37</v>
      </c>
      <c r="H10049">
        <v>108</v>
      </c>
      <c r="I10049">
        <v>12056.07</v>
      </c>
      <c r="J10049">
        <v>2663.33</v>
      </c>
    </row>
    <row r="10050" spans="2:10" x14ac:dyDescent="0.25">
      <c r="B10050">
        <v>43</v>
      </c>
      <c r="C10050" s="1">
        <v>43248</v>
      </c>
      <c r="D10050">
        <v>6</v>
      </c>
      <c r="E10050">
        <v>1232</v>
      </c>
      <c r="F10050">
        <v>89</v>
      </c>
      <c r="G10050">
        <v>16</v>
      </c>
      <c r="H10050">
        <v>675</v>
      </c>
      <c r="I10050">
        <v>14603.48</v>
      </c>
      <c r="J10050">
        <v>2655.14</v>
      </c>
    </row>
    <row r="10051" spans="2:10" x14ac:dyDescent="0.25">
      <c r="B10051">
        <v>43</v>
      </c>
      <c r="C10051" s="1">
        <v>43255</v>
      </c>
      <c r="D10051">
        <v>6</v>
      </c>
      <c r="E10051">
        <v>1305</v>
      </c>
      <c r="F10051">
        <v>86</v>
      </c>
      <c r="G10051">
        <v>20</v>
      </c>
      <c r="H10051">
        <v>201</v>
      </c>
      <c r="I10051">
        <v>8468.18</v>
      </c>
      <c r="J10051">
        <v>2678.67</v>
      </c>
    </row>
    <row r="10052" spans="2:10" x14ac:dyDescent="0.25">
      <c r="B10052">
        <v>43</v>
      </c>
      <c r="C10052" s="1">
        <v>43262</v>
      </c>
      <c r="D10052">
        <v>6</v>
      </c>
      <c r="E10052">
        <v>1371</v>
      </c>
      <c r="F10052">
        <v>58</v>
      </c>
      <c r="G10052">
        <v>24</v>
      </c>
      <c r="H10052">
        <v>542</v>
      </c>
      <c r="I10052">
        <v>6983.98</v>
      </c>
      <c r="J10052">
        <v>2805.65</v>
      </c>
    </row>
    <row r="10053" spans="2:10" x14ac:dyDescent="0.25">
      <c r="B10053">
        <v>43</v>
      </c>
      <c r="C10053" s="1">
        <v>43269</v>
      </c>
      <c r="D10053">
        <v>6</v>
      </c>
      <c r="E10053">
        <v>1405</v>
      </c>
      <c r="F10053">
        <v>97</v>
      </c>
      <c r="G10053">
        <v>28</v>
      </c>
      <c r="H10053">
        <v>1302</v>
      </c>
      <c r="I10053">
        <v>11269.8</v>
      </c>
      <c r="J10053">
        <v>3192.12</v>
      </c>
    </row>
    <row r="10054" spans="2:10" x14ac:dyDescent="0.25">
      <c r="B10054">
        <v>43</v>
      </c>
      <c r="C10054" s="1">
        <v>43276</v>
      </c>
      <c r="D10054">
        <v>6</v>
      </c>
      <c r="E10054">
        <v>1474</v>
      </c>
      <c r="F10054">
        <v>51</v>
      </c>
      <c r="G10054">
        <v>21</v>
      </c>
      <c r="H10054">
        <v>1055</v>
      </c>
      <c r="I10054">
        <v>1759.66</v>
      </c>
      <c r="J10054">
        <v>3004.06</v>
      </c>
    </row>
    <row r="10055" spans="2:10" x14ac:dyDescent="0.25">
      <c r="B10055">
        <v>43</v>
      </c>
      <c r="C10055" s="1">
        <v>43283</v>
      </c>
      <c r="D10055">
        <v>6</v>
      </c>
      <c r="E10055">
        <v>1504</v>
      </c>
      <c r="F10055">
        <v>72</v>
      </c>
      <c r="G10055">
        <v>30</v>
      </c>
      <c r="H10055">
        <v>1108</v>
      </c>
      <c r="I10055">
        <v>8058.18</v>
      </c>
      <c r="J10055">
        <v>3216.78</v>
      </c>
    </row>
    <row r="10056" spans="2:10" x14ac:dyDescent="0.25">
      <c r="B10056">
        <v>43</v>
      </c>
      <c r="C10056" s="1">
        <v>43290</v>
      </c>
      <c r="D10056">
        <v>6</v>
      </c>
      <c r="E10056">
        <v>1546</v>
      </c>
      <c r="F10056">
        <v>79</v>
      </c>
      <c r="G10056">
        <v>8</v>
      </c>
      <c r="H10056">
        <v>717</v>
      </c>
      <c r="I10056">
        <v>10803.09</v>
      </c>
      <c r="J10056">
        <v>3107.59</v>
      </c>
    </row>
    <row r="10057" spans="2:10" x14ac:dyDescent="0.25">
      <c r="B10057">
        <v>43</v>
      </c>
      <c r="C10057" s="1">
        <v>43297</v>
      </c>
      <c r="D10057">
        <v>6</v>
      </c>
      <c r="E10057">
        <v>1617</v>
      </c>
      <c r="F10057">
        <v>87</v>
      </c>
      <c r="G10057">
        <v>32</v>
      </c>
      <c r="H10057">
        <v>19</v>
      </c>
      <c r="I10057">
        <v>11932.97</v>
      </c>
      <c r="J10057">
        <v>3808.83</v>
      </c>
    </row>
    <row r="10058" spans="2:10" x14ac:dyDescent="0.25">
      <c r="B10058">
        <v>43</v>
      </c>
      <c r="C10058" s="1">
        <v>43304</v>
      </c>
      <c r="D10058">
        <v>6</v>
      </c>
      <c r="E10058">
        <v>1672</v>
      </c>
      <c r="F10058">
        <v>81</v>
      </c>
      <c r="G10058">
        <v>22</v>
      </c>
      <c r="H10058">
        <v>1081</v>
      </c>
      <c r="I10058">
        <v>8493.34</v>
      </c>
      <c r="J10058">
        <v>3464.8</v>
      </c>
    </row>
    <row r="10059" spans="2:10" x14ac:dyDescent="0.25">
      <c r="B10059">
        <v>43</v>
      </c>
      <c r="C10059" s="1">
        <v>43311</v>
      </c>
      <c r="D10059">
        <v>6</v>
      </c>
      <c r="E10059">
        <v>1731</v>
      </c>
      <c r="F10059">
        <v>63</v>
      </c>
      <c r="G10059">
        <v>18</v>
      </c>
      <c r="H10059">
        <v>3067</v>
      </c>
      <c r="I10059">
        <v>17588.48</v>
      </c>
      <c r="J10059">
        <v>3492.69</v>
      </c>
    </row>
    <row r="10060" spans="2:10" x14ac:dyDescent="0.25">
      <c r="B10060">
        <v>43</v>
      </c>
      <c r="C10060" s="1">
        <v>43318</v>
      </c>
      <c r="D10060">
        <v>6</v>
      </c>
      <c r="E10060">
        <v>1776</v>
      </c>
      <c r="F10060">
        <v>79</v>
      </c>
      <c r="G10060">
        <v>26</v>
      </c>
      <c r="H10060">
        <v>693</v>
      </c>
      <c r="I10060">
        <v>22037.61</v>
      </c>
      <c r="J10060">
        <v>3572.46</v>
      </c>
    </row>
    <row r="10061" spans="2:10" x14ac:dyDescent="0.25">
      <c r="B10061">
        <v>43</v>
      </c>
      <c r="C10061" s="1">
        <v>43325</v>
      </c>
      <c r="D10061">
        <v>6</v>
      </c>
      <c r="E10061">
        <v>1829</v>
      </c>
      <c r="F10061">
        <v>83</v>
      </c>
      <c r="G10061">
        <v>27</v>
      </c>
      <c r="H10061">
        <v>1418</v>
      </c>
      <c r="I10061">
        <v>12666.06</v>
      </c>
      <c r="J10061">
        <v>3129.74</v>
      </c>
    </row>
    <row r="10062" spans="2:10" x14ac:dyDescent="0.25">
      <c r="B10062">
        <v>43</v>
      </c>
      <c r="C10062" s="1">
        <v>43332</v>
      </c>
      <c r="D10062">
        <v>6</v>
      </c>
      <c r="E10062">
        <v>1885</v>
      </c>
      <c r="F10062">
        <v>82</v>
      </c>
      <c r="G10062">
        <v>19</v>
      </c>
      <c r="H10062">
        <v>276</v>
      </c>
      <c r="I10062">
        <v>12481.45</v>
      </c>
      <c r="J10062">
        <v>4126.01</v>
      </c>
    </row>
    <row r="10063" spans="2:10" x14ac:dyDescent="0.25">
      <c r="B10063">
        <v>43</v>
      </c>
      <c r="C10063" s="1">
        <v>43339</v>
      </c>
      <c r="D10063">
        <v>6</v>
      </c>
      <c r="E10063">
        <v>1948</v>
      </c>
      <c r="F10063">
        <v>93</v>
      </c>
      <c r="G10063">
        <v>17</v>
      </c>
      <c r="H10063">
        <v>589</v>
      </c>
      <c r="I10063">
        <v>5260.02</v>
      </c>
      <c r="J10063">
        <v>3610.42</v>
      </c>
    </row>
    <row r="10064" spans="2:10" x14ac:dyDescent="0.25">
      <c r="B10064">
        <v>43</v>
      </c>
      <c r="C10064" s="1">
        <v>43346</v>
      </c>
      <c r="D10064">
        <v>6</v>
      </c>
      <c r="E10064">
        <v>2024</v>
      </c>
      <c r="F10064">
        <v>112</v>
      </c>
      <c r="G10064">
        <v>14</v>
      </c>
      <c r="H10064">
        <v>2488</v>
      </c>
      <c r="I10064">
        <v>20870.310000000001</v>
      </c>
      <c r="J10064">
        <v>4873.3999999999996</v>
      </c>
    </row>
    <row r="10065" spans="2:10" x14ac:dyDescent="0.25">
      <c r="B10065">
        <v>43</v>
      </c>
      <c r="C10065" s="1">
        <v>43353</v>
      </c>
      <c r="D10065">
        <v>6</v>
      </c>
      <c r="E10065">
        <v>2122</v>
      </c>
      <c r="F10065">
        <v>74</v>
      </c>
      <c r="G10065">
        <v>22</v>
      </c>
      <c r="H10065">
        <v>422</v>
      </c>
      <c r="I10065">
        <v>7325.34</v>
      </c>
      <c r="J10065">
        <v>4121.8900000000003</v>
      </c>
    </row>
    <row r="10066" spans="2:10" x14ac:dyDescent="0.25">
      <c r="B10066">
        <v>43</v>
      </c>
      <c r="C10066" s="1">
        <v>43360</v>
      </c>
      <c r="D10066">
        <v>6</v>
      </c>
      <c r="E10066">
        <v>2174</v>
      </c>
      <c r="F10066">
        <v>87</v>
      </c>
      <c r="G10066">
        <v>22</v>
      </c>
      <c r="H10066">
        <v>1173</v>
      </c>
      <c r="I10066">
        <v>20933.93</v>
      </c>
      <c r="J10066">
        <v>4469.01</v>
      </c>
    </row>
    <row r="10067" spans="2:10" x14ac:dyDescent="0.25">
      <c r="B10067">
        <v>43</v>
      </c>
      <c r="C10067" s="1">
        <v>43367</v>
      </c>
      <c r="D10067">
        <v>6</v>
      </c>
      <c r="E10067">
        <v>2239</v>
      </c>
      <c r="F10067">
        <v>79</v>
      </c>
      <c r="G10067">
        <v>28</v>
      </c>
      <c r="H10067">
        <v>1366</v>
      </c>
      <c r="I10067">
        <v>23164.82</v>
      </c>
      <c r="J10067">
        <v>4604.24</v>
      </c>
    </row>
    <row r="10068" spans="2:10" x14ac:dyDescent="0.25">
      <c r="B10068">
        <v>44</v>
      </c>
      <c r="C10068" s="1">
        <v>43101</v>
      </c>
      <c r="D10068">
        <v>1</v>
      </c>
      <c r="E10068">
        <v>0</v>
      </c>
      <c r="F10068">
        <v>78</v>
      </c>
      <c r="G10068">
        <v>9</v>
      </c>
      <c r="H10068">
        <v>28</v>
      </c>
      <c r="I10068">
        <v>549.04999999999995</v>
      </c>
      <c r="J10068">
        <v>163.15</v>
      </c>
    </row>
    <row r="10069" spans="2:10" x14ac:dyDescent="0.25">
      <c r="B10069">
        <v>44</v>
      </c>
      <c r="C10069" s="1">
        <v>43108</v>
      </c>
      <c r="D10069">
        <v>1</v>
      </c>
      <c r="E10069">
        <v>69</v>
      </c>
      <c r="F10069">
        <v>108</v>
      </c>
      <c r="G10069">
        <v>15</v>
      </c>
      <c r="H10069">
        <v>42</v>
      </c>
      <c r="I10069">
        <v>1440.42</v>
      </c>
      <c r="J10069">
        <v>313.47000000000003</v>
      </c>
    </row>
    <row r="10070" spans="2:10" x14ac:dyDescent="0.25">
      <c r="B10070">
        <v>44</v>
      </c>
      <c r="C10070" s="1">
        <v>43115</v>
      </c>
      <c r="D10070">
        <v>1</v>
      </c>
      <c r="E10070">
        <v>162</v>
      </c>
      <c r="F10070">
        <v>35</v>
      </c>
      <c r="G10070">
        <v>9</v>
      </c>
      <c r="H10070">
        <v>23</v>
      </c>
      <c r="I10070">
        <v>1057</v>
      </c>
      <c r="J10070">
        <v>465.29</v>
      </c>
    </row>
    <row r="10071" spans="2:10" x14ac:dyDescent="0.25">
      <c r="B10071">
        <v>44</v>
      </c>
      <c r="C10071" s="1">
        <v>43122</v>
      </c>
      <c r="D10071">
        <v>1</v>
      </c>
      <c r="E10071">
        <v>188</v>
      </c>
      <c r="F10071">
        <v>124</v>
      </c>
      <c r="G10071">
        <v>26</v>
      </c>
      <c r="H10071">
        <v>204</v>
      </c>
      <c r="I10071">
        <v>1202.05</v>
      </c>
      <c r="J10071">
        <v>573.35</v>
      </c>
    </row>
    <row r="10072" spans="2:10" x14ac:dyDescent="0.25">
      <c r="B10072">
        <v>44</v>
      </c>
      <c r="C10072" s="1">
        <v>43129</v>
      </c>
      <c r="D10072">
        <v>1</v>
      </c>
      <c r="E10072">
        <v>286</v>
      </c>
      <c r="F10072">
        <v>79</v>
      </c>
      <c r="G10072">
        <v>16</v>
      </c>
      <c r="H10072">
        <v>191</v>
      </c>
      <c r="I10072">
        <v>1962.38</v>
      </c>
      <c r="J10072">
        <v>938.19</v>
      </c>
    </row>
    <row r="10073" spans="2:10" x14ac:dyDescent="0.25">
      <c r="B10073">
        <v>44</v>
      </c>
      <c r="C10073" s="1">
        <v>43136</v>
      </c>
      <c r="D10073">
        <v>1</v>
      </c>
      <c r="E10073">
        <v>349</v>
      </c>
      <c r="F10073">
        <v>45</v>
      </c>
      <c r="G10073">
        <v>25</v>
      </c>
      <c r="H10073">
        <v>254</v>
      </c>
      <c r="I10073">
        <v>2721.11</v>
      </c>
      <c r="J10073">
        <v>932.7</v>
      </c>
    </row>
    <row r="10074" spans="2:10" x14ac:dyDescent="0.25">
      <c r="B10074">
        <v>44</v>
      </c>
      <c r="C10074" s="1">
        <v>43143</v>
      </c>
      <c r="D10074">
        <v>1</v>
      </c>
      <c r="E10074">
        <v>369</v>
      </c>
      <c r="F10074">
        <v>68</v>
      </c>
      <c r="G10074">
        <v>29</v>
      </c>
      <c r="H10074">
        <v>262</v>
      </c>
      <c r="I10074">
        <v>2103.98</v>
      </c>
      <c r="J10074">
        <v>821.45</v>
      </c>
    </row>
    <row r="10075" spans="2:10" x14ac:dyDescent="0.25">
      <c r="B10075">
        <v>44</v>
      </c>
      <c r="C10075" s="1">
        <v>43150</v>
      </c>
      <c r="D10075">
        <v>1</v>
      </c>
      <c r="E10075">
        <v>408</v>
      </c>
      <c r="F10075">
        <v>72</v>
      </c>
      <c r="G10075">
        <v>2</v>
      </c>
      <c r="H10075">
        <v>38</v>
      </c>
      <c r="I10075">
        <v>3206.34</v>
      </c>
      <c r="J10075">
        <v>1077.1099999999999</v>
      </c>
    </row>
    <row r="10076" spans="2:10" x14ac:dyDescent="0.25">
      <c r="B10076">
        <v>44</v>
      </c>
      <c r="C10076" s="1">
        <v>43157</v>
      </c>
      <c r="D10076">
        <v>1</v>
      </c>
      <c r="E10076">
        <v>478</v>
      </c>
      <c r="F10076">
        <v>26</v>
      </c>
      <c r="G10076">
        <v>16</v>
      </c>
      <c r="H10076">
        <v>9</v>
      </c>
      <c r="I10076">
        <v>2232.7800000000002</v>
      </c>
      <c r="J10076">
        <v>1219.78</v>
      </c>
    </row>
    <row r="10077" spans="2:10" x14ac:dyDescent="0.25">
      <c r="B10077">
        <v>44</v>
      </c>
      <c r="C10077" s="1">
        <v>43164</v>
      </c>
      <c r="D10077">
        <v>1</v>
      </c>
      <c r="E10077">
        <v>488</v>
      </c>
      <c r="F10077">
        <v>109</v>
      </c>
      <c r="G10077">
        <v>15</v>
      </c>
      <c r="H10077">
        <v>141</v>
      </c>
      <c r="I10077">
        <v>1527.86</v>
      </c>
      <c r="J10077">
        <v>1034.02</v>
      </c>
    </row>
    <row r="10078" spans="2:10" x14ac:dyDescent="0.25">
      <c r="B10078">
        <v>44</v>
      </c>
      <c r="C10078" s="1">
        <v>43171</v>
      </c>
      <c r="D10078">
        <v>1</v>
      </c>
      <c r="E10078">
        <v>582</v>
      </c>
      <c r="F10078">
        <v>54</v>
      </c>
      <c r="G10078">
        <v>31</v>
      </c>
      <c r="H10078">
        <v>67</v>
      </c>
      <c r="I10078">
        <v>2703.35</v>
      </c>
      <c r="J10078">
        <v>1308.08</v>
      </c>
    </row>
    <row r="10079" spans="2:10" x14ac:dyDescent="0.25">
      <c r="B10079">
        <v>44</v>
      </c>
      <c r="C10079" s="1">
        <v>43178</v>
      </c>
      <c r="D10079">
        <v>1</v>
      </c>
      <c r="E10079">
        <v>605</v>
      </c>
      <c r="F10079">
        <v>82</v>
      </c>
      <c r="G10079">
        <v>27</v>
      </c>
      <c r="H10079">
        <v>176</v>
      </c>
      <c r="I10079">
        <v>5613.87</v>
      </c>
      <c r="J10079">
        <v>1433.61</v>
      </c>
    </row>
    <row r="10080" spans="2:10" x14ac:dyDescent="0.25">
      <c r="B10080">
        <v>44</v>
      </c>
      <c r="C10080" s="1">
        <v>43185</v>
      </c>
      <c r="D10080">
        <v>1</v>
      </c>
      <c r="E10080">
        <v>660</v>
      </c>
      <c r="F10080">
        <v>71</v>
      </c>
      <c r="G10080">
        <v>19</v>
      </c>
      <c r="H10080">
        <v>511</v>
      </c>
      <c r="I10080">
        <v>6123.52</v>
      </c>
      <c r="J10080">
        <v>1841.86</v>
      </c>
    </row>
    <row r="10081" spans="2:10" x14ac:dyDescent="0.25">
      <c r="B10081">
        <v>44</v>
      </c>
      <c r="C10081" s="1">
        <v>43192</v>
      </c>
      <c r="D10081">
        <v>1</v>
      </c>
      <c r="E10081">
        <v>712</v>
      </c>
      <c r="F10081">
        <v>35</v>
      </c>
      <c r="G10081">
        <v>27</v>
      </c>
      <c r="H10081">
        <v>374</v>
      </c>
      <c r="I10081">
        <v>8568.0400000000009</v>
      </c>
      <c r="J10081">
        <v>1310.6500000000001</v>
      </c>
    </row>
    <row r="10082" spans="2:10" x14ac:dyDescent="0.25">
      <c r="B10082">
        <v>44</v>
      </c>
      <c r="C10082" s="1">
        <v>43199</v>
      </c>
      <c r="D10082">
        <v>1</v>
      </c>
      <c r="E10082">
        <v>720</v>
      </c>
      <c r="F10082">
        <v>123</v>
      </c>
      <c r="G10082">
        <v>31</v>
      </c>
      <c r="H10082">
        <v>438</v>
      </c>
      <c r="I10082">
        <v>5674.05</v>
      </c>
      <c r="J10082">
        <v>1480.32</v>
      </c>
    </row>
    <row r="10083" spans="2:10" x14ac:dyDescent="0.25">
      <c r="B10083">
        <v>44</v>
      </c>
      <c r="C10083" s="1">
        <v>43206</v>
      </c>
      <c r="D10083">
        <v>1</v>
      </c>
      <c r="E10083">
        <v>812</v>
      </c>
      <c r="F10083">
        <v>132</v>
      </c>
      <c r="G10083">
        <v>29</v>
      </c>
      <c r="H10083">
        <v>817</v>
      </c>
      <c r="I10083">
        <v>3019.73</v>
      </c>
      <c r="J10083">
        <v>2189.69</v>
      </c>
    </row>
    <row r="10084" spans="2:10" x14ac:dyDescent="0.25">
      <c r="B10084">
        <v>44</v>
      </c>
      <c r="C10084" s="1">
        <v>43213</v>
      </c>
      <c r="D10084">
        <v>1</v>
      </c>
      <c r="E10084">
        <v>915</v>
      </c>
      <c r="F10084">
        <v>86</v>
      </c>
      <c r="G10084">
        <v>10</v>
      </c>
      <c r="H10084">
        <v>74</v>
      </c>
      <c r="I10084">
        <v>5330.62</v>
      </c>
      <c r="J10084">
        <v>2063.7399999999998</v>
      </c>
    </row>
    <row r="10085" spans="2:10" x14ac:dyDescent="0.25">
      <c r="B10085">
        <v>44</v>
      </c>
      <c r="C10085" s="1">
        <v>43220</v>
      </c>
      <c r="D10085">
        <v>1</v>
      </c>
      <c r="E10085">
        <v>991</v>
      </c>
      <c r="F10085">
        <v>74</v>
      </c>
      <c r="G10085">
        <v>25</v>
      </c>
      <c r="H10085">
        <v>124</v>
      </c>
      <c r="I10085">
        <v>9387.17</v>
      </c>
      <c r="J10085">
        <v>1832.92</v>
      </c>
    </row>
    <row r="10086" spans="2:10" x14ac:dyDescent="0.25">
      <c r="B10086">
        <v>44</v>
      </c>
      <c r="C10086" s="1">
        <v>43227</v>
      </c>
      <c r="D10086">
        <v>1</v>
      </c>
      <c r="E10086">
        <v>1040</v>
      </c>
      <c r="F10086">
        <v>112</v>
      </c>
      <c r="G10086">
        <v>23</v>
      </c>
      <c r="H10086">
        <v>91</v>
      </c>
      <c r="I10086">
        <v>8257.0400000000009</v>
      </c>
      <c r="J10086">
        <v>2655.71</v>
      </c>
    </row>
    <row r="10087" spans="2:10" x14ac:dyDescent="0.25">
      <c r="B10087">
        <v>44</v>
      </c>
      <c r="C10087" s="1">
        <v>43234</v>
      </c>
      <c r="D10087">
        <v>1</v>
      </c>
      <c r="E10087">
        <v>1129</v>
      </c>
      <c r="F10087">
        <v>72</v>
      </c>
      <c r="G10087">
        <v>18</v>
      </c>
      <c r="H10087">
        <v>106</v>
      </c>
      <c r="I10087">
        <v>10364.39</v>
      </c>
      <c r="J10087">
        <v>1835.85</v>
      </c>
    </row>
    <row r="10088" spans="2:10" x14ac:dyDescent="0.25">
      <c r="B10088">
        <v>44</v>
      </c>
      <c r="C10088" s="1">
        <v>43241</v>
      </c>
      <c r="D10088">
        <v>1</v>
      </c>
      <c r="E10088">
        <v>1183</v>
      </c>
      <c r="F10088">
        <v>66</v>
      </c>
      <c r="G10088">
        <v>34</v>
      </c>
      <c r="H10088">
        <v>850</v>
      </c>
      <c r="I10088">
        <v>7900.28</v>
      </c>
      <c r="J10088">
        <v>2773.42</v>
      </c>
    </row>
    <row r="10089" spans="2:10" x14ac:dyDescent="0.25">
      <c r="B10089">
        <v>44</v>
      </c>
      <c r="C10089" s="1">
        <v>43248</v>
      </c>
      <c r="D10089">
        <v>1</v>
      </c>
      <c r="E10089">
        <v>1215</v>
      </c>
      <c r="F10089">
        <v>52</v>
      </c>
      <c r="G10089">
        <v>22</v>
      </c>
      <c r="H10089">
        <v>359</v>
      </c>
      <c r="I10089">
        <v>8317.01</v>
      </c>
      <c r="J10089">
        <v>2384.4499999999998</v>
      </c>
    </row>
    <row r="10090" spans="2:10" x14ac:dyDescent="0.25">
      <c r="B10090">
        <v>44</v>
      </c>
      <c r="C10090" s="1">
        <v>43255</v>
      </c>
      <c r="D10090">
        <v>1</v>
      </c>
      <c r="E10090">
        <v>1245</v>
      </c>
      <c r="F10090">
        <v>67</v>
      </c>
      <c r="G10090">
        <v>18</v>
      </c>
      <c r="H10090">
        <v>35</v>
      </c>
      <c r="I10090">
        <v>13202.11</v>
      </c>
      <c r="J10090">
        <v>3128.8</v>
      </c>
    </row>
    <row r="10091" spans="2:10" x14ac:dyDescent="0.25">
      <c r="B10091">
        <v>44</v>
      </c>
      <c r="C10091" s="1">
        <v>43262</v>
      </c>
      <c r="D10091">
        <v>1</v>
      </c>
      <c r="E10091">
        <v>1294</v>
      </c>
      <c r="F10091">
        <v>55</v>
      </c>
      <c r="G10091">
        <v>29</v>
      </c>
      <c r="H10091">
        <v>1162</v>
      </c>
      <c r="I10091">
        <v>10470.27</v>
      </c>
      <c r="J10091">
        <v>3041.57</v>
      </c>
    </row>
    <row r="10092" spans="2:10" x14ac:dyDescent="0.25">
      <c r="B10092">
        <v>44</v>
      </c>
      <c r="C10092" s="1">
        <v>43269</v>
      </c>
      <c r="D10092">
        <v>1</v>
      </c>
      <c r="E10092">
        <v>1320</v>
      </c>
      <c r="F10092">
        <v>64</v>
      </c>
      <c r="G10092">
        <v>24</v>
      </c>
      <c r="H10092">
        <v>352</v>
      </c>
      <c r="I10092">
        <v>9373.41</v>
      </c>
      <c r="J10092">
        <v>3540.21</v>
      </c>
    </row>
    <row r="10093" spans="2:10" x14ac:dyDescent="0.25">
      <c r="B10093">
        <v>44</v>
      </c>
      <c r="C10093" s="1">
        <v>43276</v>
      </c>
      <c r="D10093">
        <v>1</v>
      </c>
      <c r="E10093">
        <v>1360</v>
      </c>
      <c r="F10093">
        <v>50</v>
      </c>
      <c r="G10093">
        <v>18</v>
      </c>
      <c r="H10093">
        <v>1617</v>
      </c>
      <c r="I10093">
        <v>10101.57</v>
      </c>
      <c r="J10093">
        <v>2867.46</v>
      </c>
    </row>
    <row r="10094" spans="2:10" x14ac:dyDescent="0.25">
      <c r="B10094">
        <v>44</v>
      </c>
      <c r="C10094" s="1">
        <v>43283</v>
      </c>
      <c r="D10094">
        <v>1</v>
      </c>
      <c r="E10094">
        <v>1392</v>
      </c>
      <c r="F10094">
        <v>37</v>
      </c>
      <c r="G10094">
        <v>20</v>
      </c>
      <c r="H10094">
        <v>31</v>
      </c>
      <c r="I10094">
        <v>10617.54</v>
      </c>
      <c r="J10094">
        <v>3662.33</v>
      </c>
    </row>
    <row r="10095" spans="2:10" x14ac:dyDescent="0.25">
      <c r="B10095">
        <v>44</v>
      </c>
      <c r="C10095" s="1">
        <v>43290</v>
      </c>
      <c r="D10095">
        <v>1</v>
      </c>
      <c r="E10095">
        <v>1409</v>
      </c>
      <c r="F10095">
        <v>90</v>
      </c>
      <c r="G10095">
        <v>36</v>
      </c>
      <c r="H10095">
        <v>25</v>
      </c>
      <c r="I10095">
        <v>8773.99</v>
      </c>
      <c r="J10095">
        <v>2401.13</v>
      </c>
    </row>
    <row r="10096" spans="2:10" x14ac:dyDescent="0.25">
      <c r="B10096">
        <v>44</v>
      </c>
      <c r="C10096" s="1">
        <v>43297</v>
      </c>
      <c r="D10096">
        <v>1</v>
      </c>
      <c r="E10096">
        <v>1463</v>
      </c>
      <c r="F10096">
        <v>20</v>
      </c>
      <c r="G10096">
        <v>24</v>
      </c>
      <c r="H10096">
        <v>325</v>
      </c>
      <c r="I10096">
        <v>5431.58</v>
      </c>
      <c r="J10096">
        <v>3817.09</v>
      </c>
    </row>
    <row r="10097" spans="2:10" x14ac:dyDescent="0.25">
      <c r="B10097">
        <v>44</v>
      </c>
      <c r="C10097" s="1">
        <v>43304</v>
      </c>
      <c r="D10097">
        <v>1</v>
      </c>
      <c r="E10097">
        <v>1459</v>
      </c>
      <c r="F10097">
        <v>93</v>
      </c>
      <c r="G10097">
        <v>29</v>
      </c>
      <c r="H10097">
        <v>238</v>
      </c>
      <c r="I10097">
        <v>14264.16</v>
      </c>
      <c r="J10097">
        <v>2406.08</v>
      </c>
    </row>
    <row r="10098" spans="2:10" x14ac:dyDescent="0.25">
      <c r="B10098">
        <v>44</v>
      </c>
      <c r="C10098" s="1">
        <v>43311</v>
      </c>
      <c r="D10098">
        <v>1</v>
      </c>
      <c r="E10098">
        <v>1523</v>
      </c>
      <c r="F10098">
        <v>112</v>
      </c>
      <c r="G10098">
        <v>25</v>
      </c>
      <c r="H10098">
        <v>1106</v>
      </c>
      <c r="I10098">
        <v>6028.39</v>
      </c>
      <c r="J10098">
        <v>2164.41</v>
      </c>
    </row>
    <row r="10099" spans="2:10" x14ac:dyDescent="0.25">
      <c r="B10099">
        <v>44</v>
      </c>
      <c r="C10099" s="1">
        <v>43318</v>
      </c>
      <c r="D10099">
        <v>1</v>
      </c>
      <c r="E10099">
        <v>1610</v>
      </c>
      <c r="F10099">
        <v>83</v>
      </c>
      <c r="G10099">
        <v>21</v>
      </c>
      <c r="H10099">
        <v>28</v>
      </c>
      <c r="I10099">
        <v>9094.61</v>
      </c>
      <c r="J10099">
        <v>3560.8</v>
      </c>
    </row>
    <row r="10100" spans="2:10" x14ac:dyDescent="0.25">
      <c r="B10100">
        <v>44</v>
      </c>
      <c r="C10100" s="1">
        <v>43325</v>
      </c>
      <c r="D10100">
        <v>1</v>
      </c>
      <c r="E10100">
        <v>1672</v>
      </c>
      <c r="F10100">
        <v>65</v>
      </c>
      <c r="G10100">
        <v>20</v>
      </c>
      <c r="H10100">
        <v>66</v>
      </c>
      <c r="I10100">
        <v>11029.63</v>
      </c>
      <c r="J10100">
        <v>2427.16</v>
      </c>
    </row>
    <row r="10101" spans="2:10" x14ac:dyDescent="0.25">
      <c r="B10101">
        <v>44</v>
      </c>
      <c r="C10101" s="1">
        <v>43332</v>
      </c>
      <c r="D10101">
        <v>1</v>
      </c>
      <c r="E10101">
        <v>1717</v>
      </c>
      <c r="F10101">
        <v>80</v>
      </c>
      <c r="G10101">
        <v>23</v>
      </c>
      <c r="H10101">
        <v>1802</v>
      </c>
      <c r="I10101">
        <v>9554.16</v>
      </c>
      <c r="J10101">
        <v>3626.98</v>
      </c>
    </row>
    <row r="10102" spans="2:10" x14ac:dyDescent="0.25">
      <c r="B10102">
        <v>44</v>
      </c>
      <c r="C10102" s="1">
        <v>43339</v>
      </c>
      <c r="D10102">
        <v>1</v>
      </c>
      <c r="E10102">
        <v>1774</v>
      </c>
      <c r="F10102">
        <v>61</v>
      </c>
      <c r="G10102">
        <v>30</v>
      </c>
      <c r="H10102">
        <v>727</v>
      </c>
      <c r="I10102">
        <v>11607.54</v>
      </c>
      <c r="J10102">
        <v>3937.38</v>
      </c>
    </row>
    <row r="10103" spans="2:10" x14ac:dyDescent="0.25">
      <c r="B10103">
        <v>44</v>
      </c>
      <c r="C10103" s="1">
        <v>43346</v>
      </c>
      <c r="D10103">
        <v>1</v>
      </c>
      <c r="E10103">
        <v>1805</v>
      </c>
      <c r="F10103">
        <v>100</v>
      </c>
      <c r="G10103">
        <v>17</v>
      </c>
      <c r="H10103">
        <v>1043</v>
      </c>
      <c r="I10103">
        <v>12228.72</v>
      </c>
      <c r="J10103">
        <v>4186.82</v>
      </c>
    </row>
    <row r="10104" spans="2:10" x14ac:dyDescent="0.25">
      <c r="B10104">
        <v>44</v>
      </c>
      <c r="C10104" s="1">
        <v>43353</v>
      </c>
      <c r="D10104">
        <v>1</v>
      </c>
      <c r="E10104">
        <v>1888</v>
      </c>
      <c r="F10104">
        <v>74</v>
      </c>
      <c r="G10104">
        <v>21</v>
      </c>
      <c r="H10104">
        <v>240</v>
      </c>
      <c r="I10104">
        <v>11794.86</v>
      </c>
      <c r="J10104">
        <v>5118.71</v>
      </c>
    </row>
    <row r="10105" spans="2:10" x14ac:dyDescent="0.25">
      <c r="B10105">
        <v>44</v>
      </c>
      <c r="C10105" s="1">
        <v>43360</v>
      </c>
      <c r="D10105">
        <v>1</v>
      </c>
      <c r="E10105">
        <v>1941</v>
      </c>
      <c r="F10105">
        <v>89</v>
      </c>
      <c r="G10105">
        <v>26</v>
      </c>
      <c r="H10105">
        <v>125</v>
      </c>
      <c r="I10105">
        <v>9986.16</v>
      </c>
      <c r="J10105">
        <v>2614.35</v>
      </c>
    </row>
    <row r="10106" spans="2:10" x14ac:dyDescent="0.25">
      <c r="B10106">
        <v>44</v>
      </c>
      <c r="C10106" s="1">
        <v>43367</v>
      </c>
      <c r="D10106">
        <v>1</v>
      </c>
      <c r="E10106">
        <v>2004</v>
      </c>
      <c r="F10106">
        <v>48</v>
      </c>
      <c r="G10106">
        <v>34</v>
      </c>
      <c r="H10106">
        <v>187</v>
      </c>
      <c r="I10106">
        <v>6580.83</v>
      </c>
      <c r="J10106">
        <v>4714.7299999999996</v>
      </c>
    </row>
    <row r="10107" spans="2:10" x14ac:dyDescent="0.25">
      <c r="B10107">
        <v>44</v>
      </c>
      <c r="C10107" s="1">
        <v>43101</v>
      </c>
      <c r="D10107">
        <v>2</v>
      </c>
      <c r="E10107">
        <v>0</v>
      </c>
      <c r="F10107">
        <v>95</v>
      </c>
      <c r="G10107">
        <v>30</v>
      </c>
      <c r="H10107">
        <v>82</v>
      </c>
      <c r="I10107">
        <v>406.15</v>
      </c>
      <c r="J10107">
        <v>509.72</v>
      </c>
    </row>
    <row r="10108" spans="2:10" x14ac:dyDescent="0.25">
      <c r="B10108">
        <v>44</v>
      </c>
      <c r="C10108" s="1">
        <v>43108</v>
      </c>
      <c r="D10108">
        <v>2</v>
      </c>
      <c r="E10108">
        <v>65</v>
      </c>
      <c r="F10108">
        <v>63</v>
      </c>
      <c r="G10108">
        <v>20</v>
      </c>
      <c r="H10108">
        <v>15</v>
      </c>
      <c r="I10108">
        <v>1446.7</v>
      </c>
      <c r="J10108">
        <v>864.33</v>
      </c>
    </row>
    <row r="10109" spans="2:10" x14ac:dyDescent="0.25">
      <c r="B10109">
        <v>44</v>
      </c>
      <c r="C10109" s="1">
        <v>43115</v>
      </c>
      <c r="D10109">
        <v>2</v>
      </c>
      <c r="E10109">
        <v>108</v>
      </c>
      <c r="F10109">
        <v>14</v>
      </c>
      <c r="G10109">
        <v>4</v>
      </c>
      <c r="H10109">
        <v>7</v>
      </c>
      <c r="I10109">
        <v>1113.17</v>
      </c>
      <c r="J10109">
        <v>695.91</v>
      </c>
    </row>
    <row r="10110" spans="2:10" x14ac:dyDescent="0.25">
      <c r="B10110">
        <v>44</v>
      </c>
      <c r="C10110" s="1">
        <v>43122</v>
      </c>
      <c r="D10110">
        <v>2</v>
      </c>
      <c r="E10110">
        <v>118</v>
      </c>
      <c r="F10110">
        <v>97</v>
      </c>
      <c r="G10110">
        <v>19</v>
      </c>
      <c r="H10110">
        <v>29</v>
      </c>
      <c r="I10110">
        <v>3184.66</v>
      </c>
      <c r="J10110">
        <v>1530.38</v>
      </c>
    </row>
    <row r="10111" spans="2:10" x14ac:dyDescent="0.25">
      <c r="B10111">
        <v>44</v>
      </c>
      <c r="C10111" s="1">
        <v>43129</v>
      </c>
      <c r="D10111">
        <v>2</v>
      </c>
      <c r="E10111">
        <v>196</v>
      </c>
      <c r="F10111">
        <v>67</v>
      </c>
      <c r="G10111">
        <v>21</v>
      </c>
      <c r="H10111">
        <v>46</v>
      </c>
      <c r="I10111">
        <v>1901.31</v>
      </c>
      <c r="J10111">
        <v>2221.39</v>
      </c>
    </row>
    <row r="10112" spans="2:10" x14ac:dyDescent="0.25">
      <c r="B10112">
        <v>44</v>
      </c>
      <c r="C10112" s="1">
        <v>43136</v>
      </c>
      <c r="D10112">
        <v>2</v>
      </c>
      <c r="E10112">
        <v>242</v>
      </c>
      <c r="F10112">
        <v>107</v>
      </c>
      <c r="G10112">
        <v>31</v>
      </c>
      <c r="H10112">
        <v>332</v>
      </c>
      <c r="I10112">
        <v>4832.9399999999996</v>
      </c>
      <c r="J10112">
        <v>2231.12</v>
      </c>
    </row>
    <row r="10113" spans="2:10" x14ac:dyDescent="0.25">
      <c r="B10113">
        <v>44</v>
      </c>
      <c r="C10113" s="1">
        <v>43143</v>
      </c>
      <c r="D10113">
        <v>2</v>
      </c>
      <c r="E10113">
        <v>318</v>
      </c>
      <c r="F10113">
        <v>98</v>
      </c>
      <c r="G10113">
        <v>42</v>
      </c>
      <c r="H10113">
        <v>174</v>
      </c>
      <c r="I10113">
        <v>4123.2</v>
      </c>
      <c r="J10113">
        <v>3278.77</v>
      </c>
    </row>
    <row r="10114" spans="2:10" x14ac:dyDescent="0.25">
      <c r="B10114">
        <v>44</v>
      </c>
      <c r="C10114" s="1">
        <v>43150</v>
      </c>
      <c r="D10114">
        <v>2</v>
      </c>
      <c r="E10114">
        <v>374</v>
      </c>
      <c r="F10114">
        <v>114</v>
      </c>
      <c r="G10114">
        <v>23</v>
      </c>
      <c r="H10114">
        <v>2</v>
      </c>
      <c r="I10114">
        <v>7664.02</v>
      </c>
      <c r="J10114">
        <v>2969.92</v>
      </c>
    </row>
    <row r="10115" spans="2:10" x14ac:dyDescent="0.25">
      <c r="B10115">
        <v>44</v>
      </c>
      <c r="C10115" s="1">
        <v>43157</v>
      </c>
      <c r="D10115">
        <v>2</v>
      </c>
      <c r="E10115">
        <v>465</v>
      </c>
      <c r="F10115">
        <v>79</v>
      </c>
      <c r="G10115">
        <v>26</v>
      </c>
      <c r="H10115">
        <v>234</v>
      </c>
      <c r="I10115">
        <v>4650.41</v>
      </c>
      <c r="J10115">
        <v>2750.58</v>
      </c>
    </row>
    <row r="10116" spans="2:10" x14ac:dyDescent="0.25">
      <c r="B10116">
        <v>44</v>
      </c>
      <c r="C10116" s="1">
        <v>43164</v>
      </c>
      <c r="D10116">
        <v>2</v>
      </c>
      <c r="E10116">
        <v>518</v>
      </c>
      <c r="F10116">
        <v>64</v>
      </c>
      <c r="G10116">
        <v>27</v>
      </c>
      <c r="H10116">
        <v>83</v>
      </c>
      <c r="I10116">
        <v>6215.55</v>
      </c>
      <c r="J10116">
        <v>3340.36</v>
      </c>
    </row>
    <row r="10117" spans="2:10" x14ac:dyDescent="0.25">
      <c r="B10117">
        <v>44</v>
      </c>
      <c r="C10117" s="1">
        <v>43171</v>
      </c>
      <c r="D10117">
        <v>2</v>
      </c>
      <c r="E10117">
        <v>555</v>
      </c>
      <c r="F10117">
        <v>71</v>
      </c>
      <c r="G10117">
        <v>10</v>
      </c>
      <c r="H10117">
        <v>180</v>
      </c>
      <c r="I10117">
        <v>7331.83</v>
      </c>
      <c r="J10117">
        <v>2919.26</v>
      </c>
    </row>
    <row r="10118" spans="2:10" x14ac:dyDescent="0.25">
      <c r="B10118">
        <v>44</v>
      </c>
      <c r="C10118" s="1">
        <v>43178</v>
      </c>
      <c r="D10118">
        <v>2</v>
      </c>
      <c r="E10118">
        <v>616</v>
      </c>
      <c r="F10118">
        <v>118</v>
      </c>
      <c r="G10118">
        <v>32</v>
      </c>
      <c r="H10118">
        <v>200</v>
      </c>
      <c r="I10118">
        <v>10237.94</v>
      </c>
      <c r="J10118">
        <v>4559.57</v>
      </c>
    </row>
    <row r="10119" spans="2:10" x14ac:dyDescent="0.25">
      <c r="B10119">
        <v>44</v>
      </c>
      <c r="C10119" s="1">
        <v>43185</v>
      </c>
      <c r="D10119">
        <v>2</v>
      </c>
      <c r="E10119">
        <v>702</v>
      </c>
      <c r="F10119">
        <v>112</v>
      </c>
      <c r="G10119">
        <v>17</v>
      </c>
      <c r="H10119">
        <v>360</v>
      </c>
      <c r="I10119">
        <v>10975.52</v>
      </c>
      <c r="J10119">
        <v>5287.58</v>
      </c>
    </row>
    <row r="10120" spans="2:10" x14ac:dyDescent="0.25">
      <c r="B10120">
        <v>44</v>
      </c>
      <c r="C10120" s="1">
        <v>43192</v>
      </c>
      <c r="D10120">
        <v>2</v>
      </c>
      <c r="E10120">
        <v>797</v>
      </c>
      <c r="F10120">
        <v>33</v>
      </c>
      <c r="G10120">
        <v>18</v>
      </c>
      <c r="H10120">
        <v>286</v>
      </c>
      <c r="I10120">
        <v>10158.36</v>
      </c>
      <c r="J10120">
        <v>5738.54</v>
      </c>
    </row>
    <row r="10121" spans="2:10" x14ac:dyDescent="0.25">
      <c r="B10121">
        <v>44</v>
      </c>
      <c r="C10121" s="1">
        <v>43199</v>
      </c>
      <c r="D10121">
        <v>2</v>
      </c>
      <c r="E10121">
        <v>812</v>
      </c>
      <c r="F10121">
        <v>102</v>
      </c>
      <c r="G10121">
        <v>33</v>
      </c>
      <c r="H10121">
        <v>457</v>
      </c>
      <c r="I10121">
        <v>9739.26</v>
      </c>
      <c r="J10121">
        <v>5252.73</v>
      </c>
    </row>
    <row r="10122" spans="2:10" x14ac:dyDescent="0.25">
      <c r="B10122">
        <v>44</v>
      </c>
      <c r="C10122" s="1">
        <v>43206</v>
      </c>
      <c r="D10122">
        <v>2</v>
      </c>
      <c r="E10122">
        <v>881</v>
      </c>
      <c r="F10122">
        <v>71</v>
      </c>
      <c r="G10122">
        <v>25</v>
      </c>
      <c r="H10122">
        <v>108</v>
      </c>
      <c r="I10122">
        <v>6639.65</v>
      </c>
      <c r="J10122">
        <v>6788.18</v>
      </c>
    </row>
    <row r="10123" spans="2:10" x14ac:dyDescent="0.25">
      <c r="B10123">
        <v>44</v>
      </c>
      <c r="C10123" s="1">
        <v>43213</v>
      </c>
      <c r="D10123">
        <v>2</v>
      </c>
      <c r="E10123">
        <v>927</v>
      </c>
      <c r="F10123">
        <v>87</v>
      </c>
      <c r="G10123">
        <v>17</v>
      </c>
      <c r="H10123">
        <v>140</v>
      </c>
      <c r="I10123">
        <v>10217.780000000001</v>
      </c>
      <c r="J10123">
        <v>4640.3100000000004</v>
      </c>
    </row>
    <row r="10124" spans="2:10" x14ac:dyDescent="0.25">
      <c r="B10124">
        <v>44</v>
      </c>
      <c r="C10124" s="1">
        <v>43220</v>
      </c>
      <c r="D10124">
        <v>2</v>
      </c>
      <c r="E10124">
        <v>997</v>
      </c>
      <c r="F10124">
        <v>86</v>
      </c>
      <c r="G10124">
        <v>24</v>
      </c>
      <c r="H10124">
        <v>611</v>
      </c>
      <c r="I10124">
        <v>13589.24</v>
      </c>
      <c r="J10124">
        <v>5420.16</v>
      </c>
    </row>
    <row r="10125" spans="2:10" x14ac:dyDescent="0.25">
      <c r="B10125">
        <v>44</v>
      </c>
      <c r="C10125" s="1">
        <v>43227</v>
      </c>
      <c r="D10125">
        <v>2</v>
      </c>
      <c r="E10125">
        <v>1059</v>
      </c>
      <c r="F10125">
        <v>58</v>
      </c>
      <c r="G10125">
        <v>26</v>
      </c>
      <c r="H10125">
        <v>243</v>
      </c>
      <c r="I10125">
        <v>9207.82</v>
      </c>
      <c r="J10125">
        <v>6686.24</v>
      </c>
    </row>
    <row r="10126" spans="2:10" x14ac:dyDescent="0.25">
      <c r="B10126">
        <v>44</v>
      </c>
      <c r="C10126" s="1">
        <v>43234</v>
      </c>
      <c r="D10126">
        <v>2</v>
      </c>
      <c r="E10126">
        <v>1091</v>
      </c>
      <c r="F10126">
        <v>61</v>
      </c>
      <c r="G10126">
        <v>22</v>
      </c>
      <c r="H10126">
        <v>132</v>
      </c>
      <c r="I10126">
        <v>7459.53</v>
      </c>
      <c r="J10126">
        <v>5275.95</v>
      </c>
    </row>
    <row r="10127" spans="2:10" x14ac:dyDescent="0.25">
      <c r="B10127">
        <v>44</v>
      </c>
      <c r="C10127" s="1">
        <v>43241</v>
      </c>
      <c r="D10127">
        <v>2</v>
      </c>
      <c r="E10127">
        <v>1130</v>
      </c>
      <c r="F10127">
        <v>64</v>
      </c>
      <c r="G10127">
        <v>19</v>
      </c>
      <c r="H10127">
        <v>464</v>
      </c>
      <c r="I10127">
        <v>10246.77</v>
      </c>
      <c r="J10127">
        <v>6846.37</v>
      </c>
    </row>
    <row r="10128" spans="2:10" x14ac:dyDescent="0.25">
      <c r="B10128">
        <v>44</v>
      </c>
      <c r="C10128" s="1">
        <v>43248</v>
      </c>
      <c r="D10128">
        <v>2</v>
      </c>
      <c r="E10128">
        <v>1175</v>
      </c>
      <c r="F10128">
        <v>42</v>
      </c>
      <c r="G10128">
        <v>32</v>
      </c>
      <c r="H10128">
        <v>413</v>
      </c>
      <c r="I10128">
        <v>10641.57</v>
      </c>
      <c r="J10128">
        <v>3882.59</v>
      </c>
    </row>
    <row r="10129" spans="2:10" x14ac:dyDescent="0.25">
      <c r="B10129">
        <v>44</v>
      </c>
      <c r="C10129" s="1">
        <v>43255</v>
      </c>
      <c r="D10129">
        <v>2</v>
      </c>
      <c r="E10129">
        <v>1185</v>
      </c>
      <c r="F10129">
        <v>98</v>
      </c>
      <c r="G10129">
        <v>23</v>
      </c>
      <c r="H10129">
        <v>368</v>
      </c>
      <c r="I10129">
        <v>20797.47</v>
      </c>
      <c r="J10129">
        <v>7798.78</v>
      </c>
    </row>
    <row r="10130" spans="2:10" x14ac:dyDescent="0.25">
      <c r="B10130">
        <v>44</v>
      </c>
      <c r="C10130" s="1">
        <v>43262</v>
      </c>
      <c r="D10130">
        <v>2</v>
      </c>
      <c r="E10130">
        <v>1260</v>
      </c>
      <c r="F10130">
        <v>80</v>
      </c>
      <c r="G10130">
        <v>39</v>
      </c>
      <c r="H10130">
        <v>363</v>
      </c>
      <c r="I10130">
        <v>16170.1</v>
      </c>
      <c r="J10130">
        <v>5519.24</v>
      </c>
    </row>
    <row r="10131" spans="2:10" x14ac:dyDescent="0.25">
      <c r="B10131">
        <v>44</v>
      </c>
      <c r="C10131" s="1">
        <v>43269</v>
      </c>
      <c r="D10131">
        <v>2</v>
      </c>
      <c r="E10131">
        <v>1301</v>
      </c>
      <c r="F10131">
        <v>76</v>
      </c>
      <c r="G10131">
        <v>33</v>
      </c>
      <c r="H10131">
        <v>399</v>
      </c>
      <c r="I10131">
        <v>12095.14</v>
      </c>
      <c r="J10131">
        <v>9667.3799999999992</v>
      </c>
    </row>
    <row r="10132" spans="2:10" x14ac:dyDescent="0.25">
      <c r="B10132">
        <v>44</v>
      </c>
      <c r="C10132" s="1">
        <v>43276</v>
      </c>
      <c r="D10132">
        <v>2</v>
      </c>
      <c r="E10132">
        <v>1344</v>
      </c>
      <c r="F10132">
        <v>89</v>
      </c>
      <c r="G10132">
        <v>25</v>
      </c>
      <c r="H10132">
        <v>245</v>
      </c>
      <c r="I10132">
        <v>21760.71</v>
      </c>
      <c r="J10132">
        <v>8564.14</v>
      </c>
    </row>
    <row r="10133" spans="2:10" x14ac:dyDescent="0.25">
      <c r="B10133">
        <v>44</v>
      </c>
      <c r="C10133" s="1">
        <v>43283</v>
      </c>
      <c r="D10133">
        <v>2</v>
      </c>
      <c r="E10133">
        <v>1408</v>
      </c>
      <c r="F10133">
        <v>92</v>
      </c>
      <c r="G10133">
        <v>22</v>
      </c>
      <c r="H10133">
        <v>647</v>
      </c>
      <c r="I10133">
        <v>16662.099999999999</v>
      </c>
      <c r="J10133">
        <v>7905.34</v>
      </c>
    </row>
    <row r="10134" spans="2:10" x14ac:dyDescent="0.25">
      <c r="B10134">
        <v>44</v>
      </c>
      <c r="C10134" s="1">
        <v>43290</v>
      </c>
      <c r="D10134">
        <v>2</v>
      </c>
      <c r="E10134">
        <v>1478</v>
      </c>
      <c r="F10134">
        <v>94</v>
      </c>
      <c r="G10134">
        <v>30</v>
      </c>
      <c r="H10134">
        <v>314</v>
      </c>
      <c r="I10134">
        <v>20772.73</v>
      </c>
      <c r="J10134">
        <v>9949.89</v>
      </c>
    </row>
    <row r="10135" spans="2:10" x14ac:dyDescent="0.25">
      <c r="B10135">
        <v>44</v>
      </c>
      <c r="C10135" s="1">
        <v>43297</v>
      </c>
      <c r="D10135">
        <v>2</v>
      </c>
      <c r="E10135">
        <v>1542</v>
      </c>
      <c r="F10135">
        <v>67</v>
      </c>
      <c r="G10135">
        <v>17</v>
      </c>
      <c r="H10135">
        <v>329</v>
      </c>
      <c r="I10135">
        <v>12267.91</v>
      </c>
      <c r="J10135">
        <v>9372.31</v>
      </c>
    </row>
    <row r="10136" spans="2:10" x14ac:dyDescent="0.25">
      <c r="B10136">
        <v>44</v>
      </c>
      <c r="C10136" s="1">
        <v>43304</v>
      </c>
      <c r="D10136">
        <v>2</v>
      </c>
      <c r="E10136">
        <v>1592</v>
      </c>
      <c r="F10136">
        <v>79</v>
      </c>
      <c r="G10136">
        <v>14</v>
      </c>
      <c r="H10136">
        <v>1765</v>
      </c>
      <c r="I10136">
        <v>19135.93</v>
      </c>
      <c r="J10136">
        <v>8453.19</v>
      </c>
    </row>
    <row r="10137" spans="2:10" x14ac:dyDescent="0.25">
      <c r="B10137">
        <v>44</v>
      </c>
      <c r="C10137" s="1">
        <v>43311</v>
      </c>
      <c r="D10137">
        <v>2</v>
      </c>
      <c r="E10137">
        <v>1657</v>
      </c>
      <c r="F10137">
        <v>106</v>
      </c>
      <c r="G10137">
        <v>24</v>
      </c>
      <c r="H10137">
        <v>611</v>
      </c>
      <c r="I10137">
        <v>14874.8</v>
      </c>
      <c r="J10137">
        <v>7896.84</v>
      </c>
    </row>
    <row r="10138" spans="2:10" x14ac:dyDescent="0.25">
      <c r="B10138">
        <v>44</v>
      </c>
      <c r="C10138" s="1">
        <v>43318</v>
      </c>
      <c r="D10138">
        <v>2</v>
      </c>
      <c r="E10138">
        <v>1739</v>
      </c>
      <c r="F10138">
        <v>76</v>
      </c>
      <c r="G10138">
        <v>17</v>
      </c>
      <c r="H10138">
        <v>563</v>
      </c>
      <c r="I10138">
        <v>29139.5</v>
      </c>
      <c r="J10138">
        <v>14649.2</v>
      </c>
    </row>
    <row r="10139" spans="2:10" x14ac:dyDescent="0.25">
      <c r="B10139">
        <v>44</v>
      </c>
      <c r="C10139" s="1">
        <v>43325</v>
      </c>
      <c r="D10139">
        <v>2</v>
      </c>
      <c r="E10139">
        <v>1798</v>
      </c>
      <c r="F10139">
        <v>120</v>
      </c>
      <c r="G10139">
        <v>15</v>
      </c>
      <c r="H10139">
        <v>1996</v>
      </c>
      <c r="I10139">
        <v>21362.62</v>
      </c>
      <c r="J10139">
        <v>11110.48</v>
      </c>
    </row>
    <row r="10140" spans="2:10" x14ac:dyDescent="0.25">
      <c r="B10140">
        <v>44</v>
      </c>
      <c r="C10140" s="1">
        <v>43332</v>
      </c>
      <c r="D10140">
        <v>2</v>
      </c>
      <c r="E10140">
        <v>1903</v>
      </c>
      <c r="F10140">
        <v>70</v>
      </c>
      <c r="G10140">
        <v>20</v>
      </c>
      <c r="H10140">
        <v>170</v>
      </c>
      <c r="I10140">
        <v>27667.43</v>
      </c>
      <c r="J10140">
        <v>10636.07</v>
      </c>
    </row>
    <row r="10141" spans="2:10" x14ac:dyDescent="0.25">
      <c r="B10141">
        <v>44</v>
      </c>
      <c r="C10141" s="1">
        <v>43339</v>
      </c>
      <c r="D10141">
        <v>2</v>
      </c>
      <c r="E10141">
        <v>1953</v>
      </c>
      <c r="F10141">
        <v>34</v>
      </c>
      <c r="G10141">
        <v>9</v>
      </c>
      <c r="H10141">
        <v>507</v>
      </c>
      <c r="I10141">
        <v>18256.89</v>
      </c>
      <c r="J10141">
        <v>11299.62</v>
      </c>
    </row>
    <row r="10142" spans="2:10" x14ac:dyDescent="0.25">
      <c r="B10142">
        <v>44</v>
      </c>
      <c r="C10142" s="1">
        <v>43346</v>
      </c>
      <c r="D10142">
        <v>2</v>
      </c>
      <c r="E10142">
        <v>1978</v>
      </c>
      <c r="F10142">
        <v>82</v>
      </c>
      <c r="G10142">
        <v>21</v>
      </c>
      <c r="H10142">
        <v>73</v>
      </c>
      <c r="I10142">
        <v>26457.75</v>
      </c>
      <c r="J10142">
        <v>8100.77</v>
      </c>
    </row>
    <row r="10143" spans="2:10" x14ac:dyDescent="0.25">
      <c r="B10143">
        <v>44</v>
      </c>
      <c r="C10143" s="1">
        <v>43353</v>
      </c>
      <c r="D10143">
        <v>2</v>
      </c>
      <c r="E10143">
        <v>2039</v>
      </c>
      <c r="F10143">
        <v>67</v>
      </c>
      <c r="G10143">
        <v>16</v>
      </c>
      <c r="H10143">
        <v>358</v>
      </c>
      <c r="I10143">
        <v>36965.160000000003</v>
      </c>
      <c r="J10143">
        <v>11300.16</v>
      </c>
    </row>
    <row r="10144" spans="2:10" x14ac:dyDescent="0.25">
      <c r="B10144">
        <v>44</v>
      </c>
      <c r="C10144" s="1">
        <v>43360</v>
      </c>
      <c r="D10144">
        <v>2</v>
      </c>
      <c r="E10144">
        <v>2090</v>
      </c>
      <c r="F10144">
        <v>69</v>
      </c>
      <c r="G10144">
        <v>30</v>
      </c>
      <c r="H10144">
        <v>417</v>
      </c>
      <c r="I10144">
        <v>34702.239999999998</v>
      </c>
      <c r="J10144">
        <v>14287.6</v>
      </c>
    </row>
    <row r="10145" spans="2:10" x14ac:dyDescent="0.25">
      <c r="B10145">
        <v>44</v>
      </c>
      <c r="C10145" s="1">
        <v>43367</v>
      </c>
      <c r="D10145">
        <v>2</v>
      </c>
      <c r="E10145">
        <v>2129</v>
      </c>
      <c r="F10145">
        <v>54</v>
      </c>
      <c r="G10145">
        <v>17</v>
      </c>
      <c r="H10145">
        <v>677</v>
      </c>
      <c r="I10145">
        <v>29784.91</v>
      </c>
      <c r="J10145">
        <v>7488.06</v>
      </c>
    </row>
    <row r="10146" spans="2:10" x14ac:dyDescent="0.25">
      <c r="B10146">
        <v>44</v>
      </c>
      <c r="C10146" s="1">
        <v>43101</v>
      </c>
      <c r="D10146">
        <v>3</v>
      </c>
      <c r="E10146">
        <v>0</v>
      </c>
      <c r="F10146">
        <v>136</v>
      </c>
      <c r="G10146">
        <v>23</v>
      </c>
      <c r="H10146">
        <v>99</v>
      </c>
      <c r="I10146">
        <v>3127.88</v>
      </c>
      <c r="J10146">
        <v>1067.47</v>
      </c>
    </row>
    <row r="10147" spans="2:10" x14ac:dyDescent="0.25">
      <c r="B10147">
        <v>44</v>
      </c>
      <c r="C10147" s="1">
        <v>43108</v>
      </c>
      <c r="D10147">
        <v>3</v>
      </c>
      <c r="E10147">
        <v>113</v>
      </c>
      <c r="F10147">
        <v>100</v>
      </c>
      <c r="G10147">
        <v>31</v>
      </c>
      <c r="H10147">
        <v>67</v>
      </c>
      <c r="I10147">
        <v>3472.42</v>
      </c>
      <c r="J10147">
        <v>1447.54</v>
      </c>
    </row>
    <row r="10148" spans="2:10" x14ac:dyDescent="0.25">
      <c r="B10148">
        <v>44</v>
      </c>
      <c r="C10148" s="1">
        <v>43115</v>
      </c>
      <c r="D10148">
        <v>3</v>
      </c>
      <c r="E10148">
        <v>182</v>
      </c>
      <c r="F10148">
        <v>96</v>
      </c>
      <c r="G10148">
        <v>27</v>
      </c>
      <c r="H10148">
        <v>432</v>
      </c>
      <c r="I10148">
        <v>7953.02</v>
      </c>
      <c r="J10148">
        <v>2079.79</v>
      </c>
    </row>
    <row r="10149" spans="2:10" x14ac:dyDescent="0.25">
      <c r="B10149">
        <v>44</v>
      </c>
      <c r="C10149" s="1">
        <v>43122</v>
      </c>
      <c r="D10149">
        <v>3</v>
      </c>
      <c r="E10149">
        <v>251</v>
      </c>
      <c r="F10149">
        <v>107</v>
      </c>
      <c r="G10149">
        <v>20</v>
      </c>
      <c r="H10149">
        <v>15</v>
      </c>
      <c r="I10149">
        <v>6001.55</v>
      </c>
      <c r="J10149">
        <v>1207.55</v>
      </c>
    </row>
    <row r="10150" spans="2:10" x14ac:dyDescent="0.25">
      <c r="B10150">
        <v>44</v>
      </c>
      <c r="C10150" s="1">
        <v>43129</v>
      </c>
      <c r="D10150">
        <v>3</v>
      </c>
      <c r="E10150">
        <v>338</v>
      </c>
      <c r="F10150">
        <v>65</v>
      </c>
      <c r="G10150">
        <v>22</v>
      </c>
      <c r="H10150">
        <v>146</v>
      </c>
      <c r="I10150">
        <v>6157.98</v>
      </c>
      <c r="J10150">
        <v>3095.83</v>
      </c>
    </row>
    <row r="10151" spans="2:10" x14ac:dyDescent="0.25">
      <c r="B10151">
        <v>44</v>
      </c>
      <c r="C10151" s="1">
        <v>43136</v>
      </c>
      <c r="D10151">
        <v>3</v>
      </c>
      <c r="E10151">
        <v>381</v>
      </c>
      <c r="F10151">
        <v>81</v>
      </c>
      <c r="G10151">
        <v>26</v>
      </c>
      <c r="H10151">
        <v>156</v>
      </c>
      <c r="I10151">
        <v>8302.5</v>
      </c>
      <c r="J10151">
        <v>2909.12</v>
      </c>
    </row>
    <row r="10152" spans="2:10" x14ac:dyDescent="0.25">
      <c r="B10152">
        <v>44</v>
      </c>
      <c r="C10152" s="1">
        <v>43143</v>
      </c>
      <c r="D10152">
        <v>3</v>
      </c>
      <c r="E10152">
        <v>436</v>
      </c>
      <c r="F10152">
        <v>49</v>
      </c>
      <c r="G10152">
        <v>14</v>
      </c>
      <c r="H10152">
        <v>180</v>
      </c>
      <c r="I10152">
        <v>10315.49</v>
      </c>
      <c r="J10152">
        <v>3153.21</v>
      </c>
    </row>
    <row r="10153" spans="2:10" x14ac:dyDescent="0.25">
      <c r="B10153">
        <v>44</v>
      </c>
      <c r="C10153" s="1">
        <v>43150</v>
      </c>
      <c r="D10153">
        <v>3</v>
      </c>
      <c r="E10153">
        <v>471</v>
      </c>
      <c r="F10153">
        <v>82</v>
      </c>
      <c r="G10153">
        <v>24</v>
      </c>
      <c r="H10153">
        <v>1</v>
      </c>
      <c r="I10153">
        <v>12855.31</v>
      </c>
      <c r="J10153">
        <v>4229.34</v>
      </c>
    </row>
    <row r="10154" spans="2:10" x14ac:dyDescent="0.25">
      <c r="B10154">
        <v>44</v>
      </c>
      <c r="C10154" s="1">
        <v>43157</v>
      </c>
      <c r="D10154">
        <v>3</v>
      </c>
      <c r="E10154">
        <v>529</v>
      </c>
      <c r="F10154">
        <v>77</v>
      </c>
      <c r="G10154">
        <v>22</v>
      </c>
      <c r="H10154">
        <v>191</v>
      </c>
      <c r="I10154">
        <v>12388.28</v>
      </c>
      <c r="J10154">
        <v>4764.6099999999997</v>
      </c>
    </row>
    <row r="10155" spans="2:10" x14ac:dyDescent="0.25">
      <c r="B10155">
        <v>44</v>
      </c>
      <c r="C10155" s="1">
        <v>43164</v>
      </c>
      <c r="D10155">
        <v>3</v>
      </c>
      <c r="E10155">
        <v>584</v>
      </c>
      <c r="F10155">
        <v>92</v>
      </c>
      <c r="G10155">
        <v>13</v>
      </c>
      <c r="H10155">
        <v>157</v>
      </c>
      <c r="I10155">
        <v>13973.26</v>
      </c>
      <c r="J10155">
        <v>4991.96</v>
      </c>
    </row>
    <row r="10156" spans="2:10" x14ac:dyDescent="0.25">
      <c r="B10156">
        <v>44</v>
      </c>
      <c r="C10156" s="1">
        <v>43171</v>
      </c>
      <c r="D10156">
        <v>3</v>
      </c>
      <c r="E10156">
        <v>663</v>
      </c>
      <c r="F10156">
        <v>22</v>
      </c>
      <c r="G10156">
        <v>26</v>
      </c>
      <c r="H10156">
        <v>201</v>
      </c>
      <c r="I10156">
        <v>9752.9599999999991</v>
      </c>
      <c r="J10156">
        <v>4690.97</v>
      </c>
    </row>
    <row r="10157" spans="2:10" x14ac:dyDescent="0.25">
      <c r="B10157">
        <v>44</v>
      </c>
      <c r="C10157" s="1">
        <v>43178</v>
      </c>
      <c r="D10157">
        <v>3</v>
      </c>
      <c r="E10157">
        <v>659</v>
      </c>
      <c r="F10157">
        <v>92</v>
      </c>
      <c r="G10157">
        <v>27</v>
      </c>
      <c r="H10157">
        <v>414</v>
      </c>
      <c r="I10157">
        <v>12603.2</v>
      </c>
      <c r="J10157">
        <v>6937.13</v>
      </c>
    </row>
    <row r="10158" spans="2:10" x14ac:dyDescent="0.25">
      <c r="B10158">
        <v>44</v>
      </c>
      <c r="C10158" s="1">
        <v>43185</v>
      </c>
      <c r="D10158">
        <v>3</v>
      </c>
      <c r="E10158">
        <v>724</v>
      </c>
      <c r="F10158">
        <v>47</v>
      </c>
      <c r="G10158">
        <v>19</v>
      </c>
      <c r="H10158">
        <v>241</v>
      </c>
      <c r="I10158">
        <v>18361.55</v>
      </c>
      <c r="J10158">
        <v>4860.8500000000004</v>
      </c>
    </row>
    <row r="10159" spans="2:10" x14ac:dyDescent="0.25">
      <c r="B10159">
        <v>44</v>
      </c>
      <c r="C10159" s="1">
        <v>43192</v>
      </c>
      <c r="D10159">
        <v>3</v>
      </c>
      <c r="E10159">
        <v>752</v>
      </c>
      <c r="F10159">
        <v>59</v>
      </c>
      <c r="G10159">
        <v>42</v>
      </c>
      <c r="H10159">
        <v>392</v>
      </c>
      <c r="I10159">
        <v>14017.75</v>
      </c>
      <c r="J10159">
        <v>2732.42</v>
      </c>
    </row>
    <row r="10160" spans="2:10" x14ac:dyDescent="0.25">
      <c r="B10160">
        <v>44</v>
      </c>
      <c r="C10160" s="1">
        <v>43199</v>
      </c>
      <c r="D10160">
        <v>3</v>
      </c>
      <c r="E10160">
        <v>769</v>
      </c>
      <c r="F10160">
        <v>76</v>
      </c>
      <c r="G10160">
        <v>27</v>
      </c>
      <c r="H10160">
        <v>163</v>
      </c>
      <c r="I10160">
        <v>9820.7900000000009</v>
      </c>
      <c r="J10160">
        <v>5017.87</v>
      </c>
    </row>
    <row r="10161" spans="2:10" x14ac:dyDescent="0.25">
      <c r="B10161">
        <v>44</v>
      </c>
      <c r="C10161" s="1">
        <v>43206</v>
      </c>
      <c r="D10161">
        <v>3</v>
      </c>
      <c r="E10161">
        <v>818</v>
      </c>
      <c r="F10161">
        <v>100</v>
      </c>
      <c r="G10161">
        <v>21</v>
      </c>
      <c r="H10161">
        <v>107</v>
      </c>
      <c r="I10161">
        <v>7121.59</v>
      </c>
      <c r="J10161">
        <v>10380.18</v>
      </c>
    </row>
    <row r="10162" spans="2:10" x14ac:dyDescent="0.25">
      <c r="B10162">
        <v>44</v>
      </c>
      <c r="C10162" s="1">
        <v>43213</v>
      </c>
      <c r="D10162">
        <v>3</v>
      </c>
      <c r="E10162">
        <v>897</v>
      </c>
      <c r="F10162">
        <v>61</v>
      </c>
      <c r="G10162">
        <v>18</v>
      </c>
      <c r="H10162">
        <v>501</v>
      </c>
      <c r="I10162">
        <v>31680.44</v>
      </c>
      <c r="J10162">
        <v>1622.56</v>
      </c>
    </row>
    <row r="10163" spans="2:10" x14ac:dyDescent="0.25">
      <c r="B10163">
        <v>44</v>
      </c>
      <c r="C10163" s="1">
        <v>43220</v>
      </c>
      <c r="D10163">
        <v>3</v>
      </c>
      <c r="E10163">
        <v>940</v>
      </c>
      <c r="F10163">
        <v>52</v>
      </c>
      <c r="G10163">
        <v>29</v>
      </c>
      <c r="H10163">
        <v>309</v>
      </c>
      <c r="I10163">
        <v>25851.99</v>
      </c>
      <c r="J10163">
        <v>5357.55</v>
      </c>
    </row>
    <row r="10164" spans="2:10" x14ac:dyDescent="0.25">
      <c r="B10164">
        <v>44</v>
      </c>
      <c r="C10164" s="1">
        <v>43227</v>
      </c>
      <c r="D10164">
        <v>3</v>
      </c>
      <c r="E10164">
        <v>963</v>
      </c>
      <c r="F10164">
        <v>109</v>
      </c>
      <c r="G10164">
        <v>27</v>
      </c>
      <c r="H10164">
        <v>688</v>
      </c>
      <c r="I10164">
        <v>36271.58</v>
      </c>
      <c r="J10164">
        <v>8910.2199999999993</v>
      </c>
    </row>
    <row r="10165" spans="2:10" x14ac:dyDescent="0.25">
      <c r="B10165">
        <v>44</v>
      </c>
      <c r="C10165" s="1">
        <v>43234</v>
      </c>
      <c r="D10165">
        <v>3</v>
      </c>
      <c r="E10165">
        <v>1045</v>
      </c>
      <c r="F10165">
        <v>70</v>
      </c>
      <c r="G10165">
        <v>22</v>
      </c>
      <c r="H10165">
        <v>398</v>
      </c>
      <c r="I10165">
        <v>15372.89</v>
      </c>
      <c r="J10165">
        <v>5176.25</v>
      </c>
    </row>
    <row r="10166" spans="2:10" x14ac:dyDescent="0.25">
      <c r="B10166">
        <v>44</v>
      </c>
      <c r="C10166" s="1">
        <v>43241</v>
      </c>
      <c r="D10166">
        <v>3</v>
      </c>
      <c r="E10166">
        <v>1093</v>
      </c>
      <c r="F10166">
        <v>52</v>
      </c>
      <c r="G10166">
        <v>32</v>
      </c>
      <c r="H10166">
        <v>545</v>
      </c>
      <c r="I10166">
        <v>23577.08</v>
      </c>
      <c r="J10166">
        <v>8693.16</v>
      </c>
    </row>
    <row r="10167" spans="2:10" x14ac:dyDescent="0.25">
      <c r="B10167">
        <v>44</v>
      </c>
      <c r="C10167" s="1">
        <v>43248</v>
      </c>
      <c r="D10167">
        <v>3</v>
      </c>
      <c r="E10167">
        <v>1113</v>
      </c>
      <c r="F10167">
        <v>80</v>
      </c>
      <c r="G10167">
        <v>29</v>
      </c>
      <c r="H10167">
        <v>75</v>
      </c>
      <c r="I10167">
        <v>27149.59</v>
      </c>
      <c r="J10167">
        <v>3108.07</v>
      </c>
    </row>
    <row r="10168" spans="2:10" x14ac:dyDescent="0.25">
      <c r="B10168">
        <v>44</v>
      </c>
      <c r="C10168" s="1">
        <v>43255</v>
      </c>
      <c r="D10168">
        <v>3</v>
      </c>
      <c r="E10168">
        <v>1164</v>
      </c>
      <c r="F10168">
        <v>37</v>
      </c>
      <c r="G10168">
        <v>25</v>
      </c>
      <c r="H10168">
        <v>474</v>
      </c>
      <c r="I10168">
        <v>24990.79</v>
      </c>
      <c r="J10168">
        <v>9798.51</v>
      </c>
    </row>
    <row r="10169" spans="2:10" x14ac:dyDescent="0.25">
      <c r="B10169">
        <v>44</v>
      </c>
      <c r="C10169" s="1">
        <v>43262</v>
      </c>
      <c r="D10169">
        <v>3</v>
      </c>
      <c r="E10169">
        <v>1176</v>
      </c>
      <c r="F10169">
        <v>99</v>
      </c>
      <c r="G10169">
        <v>25</v>
      </c>
      <c r="H10169">
        <v>18</v>
      </c>
      <c r="I10169">
        <v>32026.53</v>
      </c>
      <c r="J10169">
        <v>7075.56</v>
      </c>
    </row>
    <row r="10170" spans="2:10" x14ac:dyDescent="0.25">
      <c r="B10170">
        <v>44</v>
      </c>
      <c r="C10170" s="1">
        <v>43269</v>
      </c>
      <c r="D10170">
        <v>3</v>
      </c>
      <c r="E10170">
        <v>1250</v>
      </c>
      <c r="F10170">
        <v>77</v>
      </c>
      <c r="G10170">
        <v>26</v>
      </c>
      <c r="H10170">
        <v>259</v>
      </c>
      <c r="I10170">
        <v>19890.28</v>
      </c>
      <c r="J10170">
        <v>8850.18</v>
      </c>
    </row>
    <row r="10171" spans="2:10" x14ac:dyDescent="0.25">
      <c r="B10171">
        <v>44</v>
      </c>
      <c r="C10171" s="1">
        <v>43276</v>
      </c>
      <c r="D10171">
        <v>3</v>
      </c>
      <c r="E10171">
        <v>1301</v>
      </c>
      <c r="F10171">
        <v>108</v>
      </c>
      <c r="G10171">
        <v>31</v>
      </c>
      <c r="H10171">
        <v>892</v>
      </c>
      <c r="I10171">
        <v>10744.18</v>
      </c>
      <c r="J10171">
        <v>6507.69</v>
      </c>
    </row>
    <row r="10172" spans="2:10" x14ac:dyDescent="0.25">
      <c r="B10172">
        <v>44</v>
      </c>
      <c r="C10172" s="1">
        <v>43283</v>
      </c>
      <c r="D10172">
        <v>3</v>
      </c>
      <c r="E10172">
        <v>1378</v>
      </c>
      <c r="F10172">
        <v>80</v>
      </c>
      <c r="G10172">
        <v>32</v>
      </c>
      <c r="H10172">
        <v>225</v>
      </c>
      <c r="I10172">
        <v>34635.69</v>
      </c>
      <c r="J10172">
        <v>11685.08</v>
      </c>
    </row>
    <row r="10173" spans="2:10" x14ac:dyDescent="0.25">
      <c r="B10173">
        <v>44</v>
      </c>
      <c r="C10173" s="1">
        <v>43290</v>
      </c>
      <c r="D10173">
        <v>3</v>
      </c>
      <c r="E10173">
        <v>1426</v>
      </c>
      <c r="F10173">
        <v>62</v>
      </c>
      <c r="G10173">
        <v>19</v>
      </c>
      <c r="H10173">
        <v>1432</v>
      </c>
      <c r="I10173">
        <v>21709.43</v>
      </c>
      <c r="J10173">
        <v>9495.5</v>
      </c>
    </row>
    <row r="10174" spans="2:10" x14ac:dyDescent="0.25">
      <c r="B10174">
        <v>44</v>
      </c>
      <c r="C10174" s="1">
        <v>43297</v>
      </c>
      <c r="D10174">
        <v>3</v>
      </c>
      <c r="E10174">
        <v>1469</v>
      </c>
      <c r="F10174">
        <v>99</v>
      </c>
      <c r="G10174">
        <v>34</v>
      </c>
      <c r="H10174">
        <v>609</v>
      </c>
      <c r="I10174">
        <v>33727.85</v>
      </c>
      <c r="J10174">
        <v>14742.78</v>
      </c>
    </row>
    <row r="10175" spans="2:10" x14ac:dyDescent="0.25">
      <c r="B10175">
        <v>44</v>
      </c>
      <c r="C10175" s="1">
        <v>43304</v>
      </c>
      <c r="D10175">
        <v>3</v>
      </c>
      <c r="E10175">
        <v>1534</v>
      </c>
      <c r="F10175">
        <v>95</v>
      </c>
      <c r="G10175">
        <v>39</v>
      </c>
      <c r="H10175">
        <v>1</v>
      </c>
      <c r="I10175">
        <v>34394.68</v>
      </c>
      <c r="J10175">
        <v>10270.450000000001</v>
      </c>
    </row>
    <row r="10176" spans="2:10" x14ac:dyDescent="0.25">
      <c r="B10176">
        <v>44</v>
      </c>
      <c r="C10176" s="1">
        <v>43311</v>
      </c>
      <c r="D10176">
        <v>3</v>
      </c>
      <c r="E10176">
        <v>1590</v>
      </c>
      <c r="F10176">
        <v>101</v>
      </c>
      <c r="G10176">
        <v>34</v>
      </c>
      <c r="H10176">
        <v>1155</v>
      </c>
      <c r="I10176">
        <v>37263.74</v>
      </c>
      <c r="J10176">
        <v>9405</v>
      </c>
    </row>
    <row r="10177" spans="2:10" x14ac:dyDescent="0.25">
      <c r="B10177">
        <v>44</v>
      </c>
      <c r="C10177" s="1">
        <v>43318</v>
      </c>
      <c r="D10177">
        <v>3</v>
      </c>
      <c r="E10177">
        <v>1657</v>
      </c>
      <c r="F10177">
        <v>84</v>
      </c>
      <c r="G10177">
        <v>45</v>
      </c>
      <c r="H10177">
        <v>87</v>
      </c>
      <c r="I10177">
        <v>36446.239999999998</v>
      </c>
      <c r="J10177">
        <v>8467.8700000000008</v>
      </c>
    </row>
    <row r="10178" spans="2:10" x14ac:dyDescent="0.25">
      <c r="B10178">
        <v>44</v>
      </c>
      <c r="C10178" s="1">
        <v>43325</v>
      </c>
      <c r="D10178">
        <v>3</v>
      </c>
      <c r="E10178">
        <v>1696</v>
      </c>
      <c r="F10178">
        <v>90</v>
      </c>
      <c r="G10178">
        <v>24</v>
      </c>
      <c r="H10178">
        <v>503</v>
      </c>
      <c r="I10178">
        <v>39492.519999999997</v>
      </c>
      <c r="J10178">
        <v>13795.29</v>
      </c>
    </row>
    <row r="10179" spans="2:10" x14ac:dyDescent="0.25">
      <c r="B10179">
        <v>44</v>
      </c>
      <c r="C10179" s="1">
        <v>43332</v>
      </c>
      <c r="D10179">
        <v>3</v>
      </c>
      <c r="E10179">
        <v>1762</v>
      </c>
      <c r="F10179">
        <v>52</v>
      </c>
      <c r="G10179">
        <v>15</v>
      </c>
      <c r="H10179">
        <v>847</v>
      </c>
      <c r="I10179">
        <v>41618.44</v>
      </c>
      <c r="J10179">
        <v>5236.66</v>
      </c>
    </row>
    <row r="10180" spans="2:10" x14ac:dyDescent="0.25">
      <c r="B10180">
        <v>44</v>
      </c>
      <c r="C10180" s="1">
        <v>43339</v>
      </c>
      <c r="D10180">
        <v>3</v>
      </c>
      <c r="E10180">
        <v>1799</v>
      </c>
      <c r="F10180">
        <v>68</v>
      </c>
      <c r="G10180">
        <v>17</v>
      </c>
      <c r="H10180">
        <v>185</v>
      </c>
      <c r="I10180">
        <v>39374.29</v>
      </c>
      <c r="J10180">
        <v>14433.14</v>
      </c>
    </row>
    <row r="10181" spans="2:10" x14ac:dyDescent="0.25">
      <c r="B10181">
        <v>44</v>
      </c>
      <c r="C10181" s="1">
        <v>43346</v>
      </c>
      <c r="D10181">
        <v>3</v>
      </c>
      <c r="E10181">
        <v>1850</v>
      </c>
      <c r="F10181">
        <v>109</v>
      </c>
      <c r="G10181">
        <v>32</v>
      </c>
      <c r="H10181">
        <v>32</v>
      </c>
      <c r="I10181">
        <v>55937.26</v>
      </c>
      <c r="J10181">
        <v>13425.56</v>
      </c>
    </row>
    <row r="10182" spans="2:10" x14ac:dyDescent="0.25">
      <c r="B10182">
        <v>44</v>
      </c>
      <c r="C10182" s="1">
        <v>43353</v>
      </c>
      <c r="D10182">
        <v>3</v>
      </c>
      <c r="E10182">
        <v>1927</v>
      </c>
      <c r="F10182">
        <v>81</v>
      </c>
      <c r="G10182">
        <v>30</v>
      </c>
      <c r="H10182">
        <v>1458</v>
      </c>
      <c r="I10182">
        <v>33052.18</v>
      </c>
      <c r="J10182">
        <v>8278.4</v>
      </c>
    </row>
    <row r="10183" spans="2:10" x14ac:dyDescent="0.25">
      <c r="B10183">
        <v>44</v>
      </c>
      <c r="C10183" s="1">
        <v>43360</v>
      </c>
      <c r="D10183">
        <v>3</v>
      </c>
      <c r="E10183">
        <v>1978</v>
      </c>
      <c r="F10183">
        <v>62</v>
      </c>
      <c r="G10183">
        <v>34</v>
      </c>
      <c r="H10183">
        <v>1059</v>
      </c>
      <c r="I10183">
        <v>17799.580000000002</v>
      </c>
      <c r="J10183">
        <v>5400.47</v>
      </c>
    </row>
    <row r="10184" spans="2:10" x14ac:dyDescent="0.25">
      <c r="B10184">
        <v>44</v>
      </c>
      <c r="C10184" s="1">
        <v>43367</v>
      </c>
      <c r="D10184">
        <v>3</v>
      </c>
      <c r="E10184">
        <v>2006</v>
      </c>
      <c r="F10184">
        <v>62</v>
      </c>
      <c r="G10184">
        <v>22</v>
      </c>
      <c r="H10184">
        <v>1018</v>
      </c>
      <c r="I10184">
        <v>37068.800000000003</v>
      </c>
      <c r="J10184">
        <v>18189.2</v>
      </c>
    </row>
    <row r="10185" spans="2:10" x14ac:dyDescent="0.25">
      <c r="B10185">
        <v>44</v>
      </c>
      <c r="C10185" s="1">
        <v>43101</v>
      </c>
      <c r="D10185">
        <v>4</v>
      </c>
      <c r="E10185">
        <v>0</v>
      </c>
      <c r="F10185">
        <v>71</v>
      </c>
      <c r="G10185">
        <v>26</v>
      </c>
      <c r="H10185">
        <v>8</v>
      </c>
      <c r="I10185">
        <v>1610.29</v>
      </c>
      <c r="J10185">
        <v>911.23</v>
      </c>
    </row>
    <row r="10186" spans="2:10" x14ac:dyDescent="0.25">
      <c r="B10186">
        <v>44</v>
      </c>
      <c r="C10186" s="1">
        <v>43108</v>
      </c>
      <c r="D10186">
        <v>4</v>
      </c>
      <c r="E10186">
        <v>45</v>
      </c>
      <c r="F10186">
        <v>64</v>
      </c>
      <c r="G10186">
        <v>44</v>
      </c>
      <c r="H10186">
        <v>22</v>
      </c>
      <c r="I10186">
        <v>3106.98</v>
      </c>
      <c r="J10186">
        <v>1030.5899999999999</v>
      </c>
    </row>
    <row r="10187" spans="2:10" x14ac:dyDescent="0.25">
      <c r="B10187">
        <v>44</v>
      </c>
      <c r="C10187" s="1">
        <v>43115</v>
      </c>
      <c r="D10187">
        <v>4</v>
      </c>
      <c r="E10187">
        <v>65</v>
      </c>
      <c r="F10187">
        <v>100</v>
      </c>
      <c r="G10187">
        <v>29</v>
      </c>
      <c r="H10187">
        <v>69</v>
      </c>
      <c r="I10187">
        <v>3124.5</v>
      </c>
      <c r="J10187">
        <v>720.62</v>
      </c>
    </row>
    <row r="10188" spans="2:10" x14ac:dyDescent="0.25">
      <c r="B10188">
        <v>44</v>
      </c>
      <c r="C10188" s="1">
        <v>43122</v>
      </c>
      <c r="D10188">
        <v>4</v>
      </c>
      <c r="E10188">
        <v>136</v>
      </c>
      <c r="F10188">
        <v>98</v>
      </c>
      <c r="G10188">
        <v>20</v>
      </c>
      <c r="H10188">
        <v>114</v>
      </c>
      <c r="I10188">
        <v>4137.08</v>
      </c>
      <c r="J10188">
        <v>2122.66</v>
      </c>
    </row>
    <row r="10189" spans="2:10" x14ac:dyDescent="0.25">
      <c r="B10189">
        <v>44</v>
      </c>
      <c r="C10189" s="1">
        <v>43129</v>
      </c>
      <c r="D10189">
        <v>4</v>
      </c>
      <c r="E10189">
        <v>214</v>
      </c>
      <c r="F10189">
        <v>68</v>
      </c>
      <c r="G10189">
        <v>1</v>
      </c>
      <c r="H10189">
        <v>39</v>
      </c>
      <c r="I10189">
        <v>6627.01</v>
      </c>
      <c r="J10189">
        <v>3376.76</v>
      </c>
    </row>
    <row r="10190" spans="2:10" x14ac:dyDescent="0.25">
      <c r="B10190">
        <v>44</v>
      </c>
      <c r="C10190" s="1">
        <v>43136</v>
      </c>
      <c r="D10190">
        <v>4</v>
      </c>
      <c r="E10190">
        <v>281</v>
      </c>
      <c r="F10190">
        <v>104</v>
      </c>
      <c r="G10190">
        <v>29</v>
      </c>
      <c r="H10190">
        <v>170</v>
      </c>
      <c r="I10190">
        <v>4972.91</v>
      </c>
      <c r="J10190">
        <v>4264.03</v>
      </c>
    </row>
    <row r="10191" spans="2:10" x14ac:dyDescent="0.25">
      <c r="B10191">
        <v>44</v>
      </c>
      <c r="C10191" s="1">
        <v>43143</v>
      </c>
      <c r="D10191">
        <v>4</v>
      </c>
      <c r="E10191">
        <v>356</v>
      </c>
      <c r="F10191">
        <v>84</v>
      </c>
      <c r="G10191">
        <v>23</v>
      </c>
      <c r="H10191">
        <v>254</v>
      </c>
      <c r="I10191">
        <v>5887.33</v>
      </c>
      <c r="J10191">
        <v>4414.87</v>
      </c>
    </row>
    <row r="10192" spans="2:10" x14ac:dyDescent="0.25">
      <c r="B10192">
        <v>44</v>
      </c>
      <c r="C10192" s="1">
        <v>43150</v>
      </c>
      <c r="D10192">
        <v>4</v>
      </c>
      <c r="E10192">
        <v>417</v>
      </c>
      <c r="F10192">
        <v>119</v>
      </c>
      <c r="G10192">
        <v>26</v>
      </c>
      <c r="H10192">
        <v>286</v>
      </c>
      <c r="I10192">
        <v>13848.85</v>
      </c>
      <c r="J10192">
        <v>7434.83</v>
      </c>
    </row>
    <row r="10193" spans="2:10" x14ac:dyDescent="0.25">
      <c r="B10193">
        <v>44</v>
      </c>
      <c r="C10193" s="1">
        <v>43157</v>
      </c>
      <c r="D10193">
        <v>4</v>
      </c>
      <c r="E10193">
        <v>510</v>
      </c>
      <c r="F10193">
        <v>53</v>
      </c>
      <c r="G10193">
        <v>16</v>
      </c>
      <c r="H10193">
        <v>284</v>
      </c>
      <c r="I10193">
        <v>4936</v>
      </c>
      <c r="J10193">
        <v>4444.42</v>
      </c>
    </row>
    <row r="10194" spans="2:10" x14ac:dyDescent="0.25">
      <c r="B10194">
        <v>44</v>
      </c>
      <c r="C10194" s="1">
        <v>43164</v>
      </c>
      <c r="D10194">
        <v>4</v>
      </c>
      <c r="E10194">
        <v>547</v>
      </c>
      <c r="F10194">
        <v>70</v>
      </c>
      <c r="G10194">
        <v>27</v>
      </c>
      <c r="H10194">
        <v>728</v>
      </c>
      <c r="I10194">
        <v>13626.3</v>
      </c>
      <c r="J10194">
        <v>8415.2999999999993</v>
      </c>
    </row>
    <row r="10195" spans="2:10" x14ac:dyDescent="0.25">
      <c r="B10195">
        <v>44</v>
      </c>
      <c r="C10195" s="1">
        <v>43171</v>
      </c>
      <c r="D10195">
        <v>4</v>
      </c>
      <c r="E10195">
        <v>590</v>
      </c>
      <c r="F10195">
        <v>68</v>
      </c>
      <c r="G10195">
        <v>27</v>
      </c>
      <c r="H10195">
        <v>222</v>
      </c>
      <c r="I10195">
        <v>13691.71</v>
      </c>
      <c r="J10195">
        <v>8426.5300000000007</v>
      </c>
    </row>
    <row r="10196" spans="2:10" x14ac:dyDescent="0.25">
      <c r="B10196">
        <v>44</v>
      </c>
      <c r="C10196" s="1">
        <v>43178</v>
      </c>
      <c r="D10196">
        <v>4</v>
      </c>
      <c r="E10196">
        <v>631</v>
      </c>
      <c r="F10196">
        <v>94</v>
      </c>
      <c r="G10196">
        <v>36</v>
      </c>
      <c r="H10196">
        <v>60</v>
      </c>
      <c r="I10196">
        <v>8487.4699999999993</v>
      </c>
      <c r="J10196">
        <v>8372.57</v>
      </c>
    </row>
    <row r="10197" spans="2:10" x14ac:dyDescent="0.25">
      <c r="B10197">
        <v>44</v>
      </c>
      <c r="C10197" s="1">
        <v>43185</v>
      </c>
      <c r="D10197">
        <v>4</v>
      </c>
      <c r="E10197">
        <v>689</v>
      </c>
      <c r="F10197">
        <v>61</v>
      </c>
      <c r="G10197">
        <v>32</v>
      </c>
      <c r="H10197">
        <v>400</v>
      </c>
      <c r="I10197">
        <v>16482.93</v>
      </c>
      <c r="J10197">
        <v>6179.11</v>
      </c>
    </row>
    <row r="10198" spans="2:10" x14ac:dyDescent="0.25">
      <c r="B10198">
        <v>44</v>
      </c>
      <c r="C10198" s="1">
        <v>43192</v>
      </c>
      <c r="D10198">
        <v>4</v>
      </c>
      <c r="E10198">
        <v>718</v>
      </c>
      <c r="F10198">
        <v>35</v>
      </c>
      <c r="G10198">
        <v>17</v>
      </c>
      <c r="H10198">
        <v>807</v>
      </c>
      <c r="I10198">
        <v>9649.92</v>
      </c>
      <c r="J10198">
        <v>8444.86</v>
      </c>
    </row>
    <row r="10199" spans="2:10" x14ac:dyDescent="0.25">
      <c r="B10199">
        <v>44</v>
      </c>
      <c r="C10199" s="1">
        <v>43199</v>
      </c>
      <c r="D10199">
        <v>4</v>
      </c>
      <c r="E10199">
        <v>736</v>
      </c>
      <c r="F10199">
        <v>105</v>
      </c>
      <c r="G10199">
        <v>25</v>
      </c>
      <c r="H10199">
        <v>1030</v>
      </c>
      <c r="I10199">
        <v>3618.7</v>
      </c>
      <c r="J10199">
        <v>2908.2</v>
      </c>
    </row>
    <row r="10200" spans="2:10" x14ac:dyDescent="0.25">
      <c r="B10200">
        <v>44</v>
      </c>
      <c r="C10200" s="1">
        <v>43206</v>
      </c>
      <c r="D10200">
        <v>4</v>
      </c>
      <c r="E10200">
        <v>816</v>
      </c>
      <c r="F10200">
        <v>105</v>
      </c>
      <c r="G10200">
        <v>24</v>
      </c>
      <c r="H10200">
        <v>279</v>
      </c>
      <c r="I10200">
        <v>4247.5200000000004</v>
      </c>
      <c r="J10200">
        <v>6512.45</v>
      </c>
    </row>
    <row r="10201" spans="2:10" x14ac:dyDescent="0.25">
      <c r="B10201">
        <v>44</v>
      </c>
      <c r="C10201" s="1">
        <v>43213</v>
      </c>
      <c r="D10201">
        <v>4</v>
      </c>
      <c r="E10201">
        <v>897</v>
      </c>
      <c r="F10201">
        <v>72</v>
      </c>
      <c r="G10201">
        <v>20</v>
      </c>
      <c r="H10201">
        <v>574</v>
      </c>
      <c r="I10201">
        <v>23953.93</v>
      </c>
      <c r="J10201">
        <v>9415.57</v>
      </c>
    </row>
    <row r="10202" spans="2:10" x14ac:dyDescent="0.25">
      <c r="B10202">
        <v>44</v>
      </c>
      <c r="C10202" s="1">
        <v>43220</v>
      </c>
      <c r="D10202">
        <v>4</v>
      </c>
      <c r="E10202">
        <v>949</v>
      </c>
      <c r="F10202">
        <v>84</v>
      </c>
      <c r="G10202">
        <v>28</v>
      </c>
      <c r="H10202">
        <v>98</v>
      </c>
      <c r="I10202">
        <v>21509.82</v>
      </c>
      <c r="J10202">
        <v>10752.46</v>
      </c>
    </row>
    <row r="10203" spans="2:10" x14ac:dyDescent="0.25">
      <c r="B10203">
        <v>44</v>
      </c>
      <c r="C10203" s="1">
        <v>43227</v>
      </c>
      <c r="D10203">
        <v>4</v>
      </c>
      <c r="E10203">
        <v>1005</v>
      </c>
      <c r="F10203">
        <v>100</v>
      </c>
      <c r="G10203">
        <v>27</v>
      </c>
      <c r="H10203">
        <v>789</v>
      </c>
      <c r="I10203">
        <v>13459.22</v>
      </c>
      <c r="J10203">
        <v>10691.77</v>
      </c>
    </row>
    <row r="10204" spans="2:10" x14ac:dyDescent="0.25">
      <c r="B10204">
        <v>44</v>
      </c>
      <c r="C10204" s="1">
        <v>43234</v>
      </c>
      <c r="D10204">
        <v>4</v>
      </c>
      <c r="E10204">
        <v>1078</v>
      </c>
      <c r="F10204">
        <v>39</v>
      </c>
      <c r="G10204">
        <v>19</v>
      </c>
      <c r="H10204">
        <v>339</v>
      </c>
      <c r="I10204">
        <v>12186.44</v>
      </c>
      <c r="J10204">
        <v>6122.37</v>
      </c>
    </row>
    <row r="10205" spans="2:10" x14ac:dyDescent="0.25">
      <c r="B10205">
        <v>44</v>
      </c>
      <c r="C10205" s="1">
        <v>43241</v>
      </c>
      <c r="D10205">
        <v>4</v>
      </c>
      <c r="E10205">
        <v>1098</v>
      </c>
      <c r="F10205">
        <v>77</v>
      </c>
      <c r="G10205">
        <v>24</v>
      </c>
      <c r="H10205">
        <v>523</v>
      </c>
      <c r="I10205">
        <v>25331.5</v>
      </c>
      <c r="J10205">
        <v>14070.99</v>
      </c>
    </row>
    <row r="10206" spans="2:10" x14ac:dyDescent="0.25">
      <c r="B10206">
        <v>44</v>
      </c>
      <c r="C10206" s="1">
        <v>43248</v>
      </c>
      <c r="D10206">
        <v>4</v>
      </c>
      <c r="E10206">
        <v>1151</v>
      </c>
      <c r="F10206">
        <v>88</v>
      </c>
      <c r="G10206">
        <v>20</v>
      </c>
      <c r="H10206">
        <v>1457</v>
      </c>
      <c r="I10206">
        <v>32635.68</v>
      </c>
      <c r="J10206">
        <v>8215.35</v>
      </c>
    </row>
    <row r="10207" spans="2:10" x14ac:dyDescent="0.25">
      <c r="B10207">
        <v>44</v>
      </c>
      <c r="C10207" s="1">
        <v>43255</v>
      </c>
      <c r="D10207">
        <v>4</v>
      </c>
      <c r="E10207">
        <v>1219</v>
      </c>
      <c r="F10207">
        <v>75</v>
      </c>
      <c r="G10207">
        <v>34</v>
      </c>
      <c r="H10207">
        <v>227</v>
      </c>
      <c r="I10207">
        <v>29156.37</v>
      </c>
      <c r="J10207">
        <v>12334.81</v>
      </c>
    </row>
    <row r="10208" spans="2:10" x14ac:dyDescent="0.25">
      <c r="B10208">
        <v>44</v>
      </c>
      <c r="C10208" s="1">
        <v>43262</v>
      </c>
      <c r="D10208">
        <v>4</v>
      </c>
      <c r="E10208">
        <v>1260</v>
      </c>
      <c r="F10208">
        <v>72</v>
      </c>
      <c r="G10208">
        <v>29</v>
      </c>
      <c r="H10208">
        <v>171</v>
      </c>
      <c r="I10208">
        <v>14731.84</v>
      </c>
      <c r="J10208">
        <v>8185.77</v>
      </c>
    </row>
    <row r="10209" spans="2:10" x14ac:dyDescent="0.25">
      <c r="B10209">
        <v>44</v>
      </c>
      <c r="C10209" s="1">
        <v>43269</v>
      </c>
      <c r="D10209">
        <v>4</v>
      </c>
      <c r="E10209">
        <v>1303</v>
      </c>
      <c r="F10209">
        <v>72</v>
      </c>
      <c r="G10209">
        <v>19</v>
      </c>
      <c r="H10209">
        <v>616</v>
      </c>
      <c r="I10209">
        <v>24122.32</v>
      </c>
      <c r="J10209">
        <v>11741.28</v>
      </c>
    </row>
    <row r="10210" spans="2:10" x14ac:dyDescent="0.25">
      <c r="B10210">
        <v>44</v>
      </c>
      <c r="C10210" s="1">
        <v>43276</v>
      </c>
      <c r="D10210">
        <v>4</v>
      </c>
      <c r="E10210">
        <v>1356</v>
      </c>
      <c r="F10210">
        <v>123</v>
      </c>
      <c r="G10210">
        <v>42</v>
      </c>
      <c r="H10210">
        <v>540</v>
      </c>
      <c r="I10210">
        <v>24412.78</v>
      </c>
      <c r="J10210">
        <v>8119.14</v>
      </c>
    </row>
    <row r="10211" spans="2:10" x14ac:dyDescent="0.25">
      <c r="B10211">
        <v>44</v>
      </c>
      <c r="C10211" s="1">
        <v>43283</v>
      </c>
      <c r="D10211">
        <v>4</v>
      </c>
      <c r="E10211">
        <v>1437</v>
      </c>
      <c r="F10211">
        <v>63</v>
      </c>
      <c r="G10211">
        <v>31</v>
      </c>
      <c r="H10211">
        <v>1294</v>
      </c>
      <c r="I10211">
        <v>42578.53</v>
      </c>
      <c r="J10211">
        <v>23886.73</v>
      </c>
    </row>
    <row r="10212" spans="2:10" x14ac:dyDescent="0.25">
      <c r="B10212">
        <v>44</v>
      </c>
      <c r="C10212" s="1">
        <v>43290</v>
      </c>
      <c r="D10212">
        <v>4</v>
      </c>
      <c r="E10212">
        <v>1469</v>
      </c>
      <c r="F10212">
        <v>84</v>
      </c>
      <c r="G10212">
        <v>17</v>
      </c>
      <c r="H10212">
        <v>1317</v>
      </c>
      <c r="I10212">
        <v>34930.6</v>
      </c>
      <c r="J10212">
        <v>17884.53</v>
      </c>
    </row>
    <row r="10213" spans="2:10" x14ac:dyDescent="0.25">
      <c r="B10213">
        <v>44</v>
      </c>
      <c r="C10213" s="1">
        <v>43297</v>
      </c>
      <c r="D10213">
        <v>4</v>
      </c>
      <c r="E10213">
        <v>1536</v>
      </c>
      <c r="F10213">
        <v>91</v>
      </c>
      <c r="G10213">
        <v>27</v>
      </c>
      <c r="H10213">
        <v>1474</v>
      </c>
      <c r="I10213">
        <v>37499.79</v>
      </c>
      <c r="J10213">
        <v>12996.66</v>
      </c>
    </row>
    <row r="10214" spans="2:10" x14ac:dyDescent="0.25">
      <c r="B10214">
        <v>44</v>
      </c>
      <c r="C10214" s="1">
        <v>43304</v>
      </c>
      <c r="D10214">
        <v>4</v>
      </c>
      <c r="E10214">
        <v>1600</v>
      </c>
      <c r="F10214">
        <v>114</v>
      </c>
      <c r="G10214">
        <v>27</v>
      </c>
      <c r="H10214">
        <v>515</v>
      </c>
      <c r="I10214">
        <v>27855.5</v>
      </c>
      <c r="J10214">
        <v>15771.99</v>
      </c>
    </row>
    <row r="10215" spans="2:10" x14ac:dyDescent="0.25">
      <c r="B10215">
        <v>44</v>
      </c>
      <c r="C10215" s="1">
        <v>43311</v>
      </c>
      <c r="D10215">
        <v>4</v>
      </c>
      <c r="E10215">
        <v>1687</v>
      </c>
      <c r="F10215">
        <v>68</v>
      </c>
      <c r="G10215">
        <v>17</v>
      </c>
      <c r="H10215">
        <v>368</v>
      </c>
      <c r="I10215">
        <v>59302.16</v>
      </c>
      <c r="J10215">
        <v>21376.5</v>
      </c>
    </row>
    <row r="10216" spans="2:10" x14ac:dyDescent="0.25">
      <c r="B10216">
        <v>44</v>
      </c>
      <c r="C10216" s="1">
        <v>43318</v>
      </c>
      <c r="D10216">
        <v>4</v>
      </c>
      <c r="E10216">
        <v>1738</v>
      </c>
      <c r="F10216">
        <v>68</v>
      </c>
      <c r="G10216">
        <v>27</v>
      </c>
      <c r="H10216">
        <v>856</v>
      </c>
      <c r="I10216">
        <v>26189.17</v>
      </c>
      <c r="J10216">
        <v>20454.09</v>
      </c>
    </row>
    <row r="10217" spans="2:10" x14ac:dyDescent="0.25">
      <c r="B10217">
        <v>44</v>
      </c>
      <c r="C10217" s="1">
        <v>43325</v>
      </c>
      <c r="D10217">
        <v>4</v>
      </c>
      <c r="E10217">
        <v>1779</v>
      </c>
      <c r="F10217">
        <v>102</v>
      </c>
      <c r="G10217">
        <v>29</v>
      </c>
      <c r="H10217">
        <v>19</v>
      </c>
      <c r="I10217">
        <v>35442.959999999999</v>
      </c>
      <c r="J10217">
        <v>14651.19</v>
      </c>
    </row>
    <row r="10218" spans="2:10" x14ac:dyDescent="0.25">
      <c r="B10218">
        <v>44</v>
      </c>
      <c r="C10218" s="1">
        <v>43332</v>
      </c>
      <c r="D10218">
        <v>4</v>
      </c>
      <c r="E10218">
        <v>1852</v>
      </c>
      <c r="F10218">
        <v>95</v>
      </c>
      <c r="G10218">
        <v>30</v>
      </c>
      <c r="H10218">
        <v>873</v>
      </c>
      <c r="I10218">
        <v>36002.449999999997</v>
      </c>
      <c r="J10218">
        <v>21678.57</v>
      </c>
    </row>
    <row r="10219" spans="2:10" x14ac:dyDescent="0.25">
      <c r="B10219">
        <v>44</v>
      </c>
      <c r="C10219" s="1">
        <v>43339</v>
      </c>
      <c r="D10219">
        <v>4</v>
      </c>
      <c r="E10219">
        <v>1917</v>
      </c>
      <c r="F10219">
        <v>79</v>
      </c>
      <c r="G10219">
        <v>9</v>
      </c>
      <c r="H10219">
        <v>1887</v>
      </c>
      <c r="I10219">
        <v>36588.17</v>
      </c>
      <c r="J10219">
        <v>17403.48</v>
      </c>
    </row>
    <row r="10220" spans="2:10" x14ac:dyDescent="0.25">
      <c r="B10220">
        <v>44</v>
      </c>
      <c r="C10220" s="1">
        <v>43346</v>
      </c>
      <c r="D10220">
        <v>4</v>
      </c>
      <c r="E10220">
        <v>1987</v>
      </c>
      <c r="F10220">
        <v>97</v>
      </c>
      <c r="G10220">
        <v>29</v>
      </c>
      <c r="H10220">
        <v>86</v>
      </c>
      <c r="I10220">
        <v>28701.46</v>
      </c>
      <c r="J10220">
        <v>19959.12</v>
      </c>
    </row>
    <row r="10221" spans="2:10" x14ac:dyDescent="0.25">
      <c r="B10221">
        <v>44</v>
      </c>
      <c r="C10221" s="1">
        <v>43353</v>
      </c>
      <c r="D10221">
        <v>4</v>
      </c>
      <c r="E10221">
        <v>2055</v>
      </c>
      <c r="F10221">
        <v>42</v>
      </c>
      <c r="G10221">
        <v>35</v>
      </c>
      <c r="H10221">
        <v>258</v>
      </c>
      <c r="I10221">
        <v>34450.379999999997</v>
      </c>
      <c r="J10221">
        <v>20920.25</v>
      </c>
    </row>
    <row r="10222" spans="2:10" x14ac:dyDescent="0.25">
      <c r="B10222">
        <v>44</v>
      </c>
      <c r="C10222" s="1">
        <v>43360</v>
      </c>
      <c r="D10222">
        <v>4</v>
      </c>
      <c r="E10222">
        <v>2062</v>
      </c>
      <c r="F10222">
        <v>83</v>
      </c>
      <c r="G10222">
        <v>26</v>
      </c>
      <c r="H10222">
        <v>1104</v>
      </c>
      <c r="I10222">
        <v>16790.830000000002</v>
      </c>
      <c r="J10222">
        <v>15918.24</v>
      </c>
    </row>
    <row r="10223" spans="2:10" x14ac:dyDescent="0.25">
      <c r="B10223">
        <v>44</v>
      </c>
      <c r="C10223" s="1">
        <v>43367</v>
      </c>
      <c r="D10223">
        <v>4</v>
      </c>
      <c r="E10223">
        <v>2119</v>
      </c>
      <c r="F10223">
        <v>98</v>
      </c>
      <c r="G10223">
        <v>28</v>
      </c>
      <c r="H10223">
        <v>1167</v>
      </c>
      <c r="I10223">
        <v>44425.81</v>
      </c>
      <c r="J10223">
        <v>18182.330000000002</v>
      </c>
    </row>
    <row r="10224" spans="2:10" x14ac:dyDescent="0.25">
      <c r="B10224">
        <v>44</v>
      </c>
      <c r="C10224" s="1">
        <v>43101</v>
      </c>
      <c r="D10224">
        <v>5</v>
      </c>
      <c r="E10224">
        <v>0</v>
      </c>
      <c r="F10224">
        <v>62</v>
      </c>
      <c r="G10224">
        <v>16</v>
      </c>
      <c r="H10224">
        <v>2</v>
      </c>
      <c r="I10224">
        <v>986.08</v>
      </c>
      <c r="J10224">
        <v>416.27</v>
      </c>
    </row>
    <row r="10225" spans="2:10" x14ac:dyDescent="0.25">
      <c r="B10225">
        <v>44</v>
      </c>
      <c r="C10225" s="1">
        <v>43108</v>
      </c>
      <c r="D10225">
        <v>5</v>
      </c>
      <c r="E10225">
        <v>46</v>
      </c>
      <c r="F10225">
        <v>63</v>
      </c>
      <c r="G10225">
        <v>26</v>
      </c>
      <c r="H10225">
        <v>22</v>
      </c>
      <c r="I10225">
        <v>1857.37</v>
      </c>
      <c r="J10225">
        <v>426.5</v>
      </c>
    </row>
    <row r="10226" spans="2:10" x14ac:dyDescent="0.25">
      <c r="B10226">
        <v>44</v>
      </c>
      <c r="C10226" s="1">
        <v>43115</v>
      </c>
      <c r="D10226">
        <v>5</v>
      </c>
      <c r="E10226">
        <v>83</v>
      </c>
      <c r="F10226">
        <v>50</v>
      </c>
      <c r="G10226">
        <v>16</v>
      </c>
      <c r="H10226">
        <v>90</v>
      </c>
      <c r="I10226">
        <v>2547.8200000000002</v>
      </c>
      <c r="J10226">
        <v>579.55999999999995</v>
      </c>
    </row>
    <row r="10227" spans="2:10" x14ac:dyDescent="0.25">
      <c r="B10227">
        <v>44</v>
      </c>
      <c r="C10227" s="1">
        <v>43122</v>
      </c>
      <c r="D10227">
        <v>5</v>
      </c>
      <c r="E10227">
        <v>117</v>
      </c>
      <c r="F10227">
        <v>55</v>
      </c>
      <c r="G10227">
        <v>34</v>
      </c>
      <c r="H10227">
        <v>289</v>
      </c>
      <c r="I10227">
        <v>4166.2299999999996</v>
      </c>
      <c r="J10227">
        <v>1176.8499999999999</v>
      </c>
    </row>
    <row r="10228" spans="2:10" x14ac:dyDescent="0.25">
      <c r="B10228">
        <v>44</v>
      </c>
      <c r="C10228" s="1">
        <v>43129</v>
      </c>
      <c r="D10228">
        <v>5</v>
      </c>
      <c r="E10228">
        <v>138</v>
      </c>
      <c r="F10228">
        <v>19</v>
      </c>
      <c r="G10228">
        <v>16</v>
      </c>
      <c r="H10228">
        <v>118</v>
      </c>
      <c r="I10228">
        <v>3587.93</v>
      </c>
      <c r="J10228">
        <v>885.4</v>
      </c>
    </row>
    <row r="10229" spans="2:10" x14ac:dyDescent="0.25">
      <c r="B10229">
        <v>44</v>
      </c>
      <c r="C10229" s="1">
        <v>43136</v>
      </c>
      <c r="D10229">
        <v>5</v>
      </c>
      <c r="E10229">
        <v>141</v>
      </c>
      <c r="F10229">
        <v>74</v>
      </c>
      <c r="G10229">
        <v>38</v>
      </c>
      <c r="H10229">
        <v>102</v>
      </c>
      <c r="I10229">
        <v>4544.28</v>
      </c>
      <c r="J10229">
        <v>1341.02</v>
      </c>
    </row>
    <row r="10230" spans="2:10" x14ac:dyDescent="0.25">
      <c r="B10230">
        <v>44</v>
      </c>
      <c r="C10230" s="1">
        <v>43143</v>
      </c>
      <c r="D10230">
        <v>5</v>
      </c>
      <c r="E10230">
        <v>177</v>
      </c>
      <c r="F10230">
        <v>41</v>
      </c>
      <c r="G10230">
        <v>14</v>
      </c>
      <c r="H10230">
        <v>3</v>
      </c>
      <c r="I10230">
        <v>4080.6</v>
      </c>
      <c r="J10230">
        <v>1025.75</v>
      </c>
    </row>
    <row r="10231" spans="2:10" x14ac:dyDescent="0.25">
      <c r="B10231">
        <v>44</v>
      </c>
      <c r="C10231" s="1">
        <v>43150</v>
      </c>
      <c r="D10231">
        <v>5</v>
      </c>
      <c r="E10231">
        <v>204</v>
      </c>
      <c r="F10231">
        <v>84</v>
      </c>
      <c r="G10231">
        <v>37</v>
      </c>
      <c r="H10231">
        <v>173</v>
      </c>
      <c r="I10231">
        <v>8233.3700000000008</v>
      </c>
      <c r="J10231">
        <v>1645.05</v>
      </c>
    </row>
    <row r="10232" spans="2:10" x14ac:dyDescent="0.25">
      <c r="B10232">
        <v>44</v>
      </c>
      <c r="C10232" s="1">
        <v>43157</v>
      </c>
      <c r="D10232">
        <v>5</v>
      </c>
      <c r="E10232">
        <v>251</v>
      </c>
      <c r="F10232">
        <v>72</v>
      </c>
      <c r="G10232">
        <v>26</v>
      </c>
      <c r="H10232">
        <v>5</v>
      </c>
      <c r="I10232">
        <v>4959.49</v>
      </c>
      <c r="J10232">
        <v>1650.41</v>
      </c>
    </row>
    <row r="10233" spans="2:10" x14ac:dyDescent="0.25">
      <c r="B10233">
        <v>44</v>
      </c>
      <c r="C10233" s="1">
        <v>43164</v>
      </c>
      <c r="D10233">
        <v>5</v>
      </c>
      <c r="E10233">
        <v>297</v>
      </c>
      <c r="F10233">
        <v>75</v>
      </c>
      <c r="G10233">
        <v>26</v>
      </c>
      <c r="H10233">
        <v>152</v>
      </c>
      <c r="I10233">
        <v>6952.53</v>
      </c>
      <c r="J10233">
        <v>2342.1999999999998</v>
      </c>
    </row>
    <row r="10234" spans="2:10" x14ac:dyDescent="0.25">
      <c r="B10234">
        <v>44</v>
      </c>
      <c r="C10234" s="1">
        <v>43171</v>
      </c>
      <c r="D10234">
        <v>5</v>
      </c>
      <c r="E10234">
        <v>346</v>
      </c>
      <c r="F10234">
        <v>87</v>
      </c>
      <c r="G10234">
        <v>28</v>
      </c>
      <c r="H10234">
        <v>139</v>
      </c>
      <c r="I10234">
        <v>1755.93</v>
      </c>
      <c r="J10234">
        <v>2247.37</v>
      </c>
    </row>
    <row r="10235" spans="2:10" x14ac:dyDescent="0.25">
      <c r="B10235">
        <v>44</v>
      </c>
      <c r="C10235" s="1">
        <v>43178</v>
      </c>
      <c r="D10235">
        <v>5</v>
      </c>
      <c r="E10235">
        <v>405</v>
      </c>
      <c r="F10235">
        <v>60</v>
      </c>
      <c r="G10235">
        <v>24</v>
      </c>
      <c r="H10235">
        <v>125</v>
      </c>
      <c r="I10235">
        <v>14349.5</v>
      </c>
      <c r="J10235">
        <v>2455.12</v>
      </c>
    </row>
    <row r="10236" spans="2:10" x14ac:dyDescent="0.25">
      <c r="B10236">
        <v>44</v>
      </c>
      <c r="C10236" s="1">
        <v>43185</v>
      </c>
      <c r="D10236">
        <v>5</v>
      </c>
      <c r="E10236">
        <v>441</v>
      </c>
      <c r="F10236">
        <v>56</v>
      </c>
      <c r="G10236">
        <v>28</v>
      </c>
      <c r="H10236">
        <v>183</v>
      </c>
      <c r="I10236">
        <v>11240.73</v>
      </c>
      <c r="J10236">
        <v>3838.92</v>
      </c>
    </row>
    <row r="10237" spans="2:10" x14ac:dyDescent="0.25">
      <c r="B10237">
        <v>44</v>
      </c>
      <c r="C10237" s="1">
        <v>43192</v>
      </c>
      <c r="D10237">
        <v>5</v>
      </c>
      <c r="E10237">
        <v>469</v>
      </c>
      <c r="F10237">
        <v>94</v>
      </c>
      <c r="G10237">
        <v>28</v>
      </c>
      <c r="H10237">
        <v>346</v>
      </c>
      <c r="I10237">
        <v>7402.62</v>
      </c>
      <c r="J10237">
        <v>3907.72</v>
      </c>
    </row>
    <row r="10238" spans="2:10" x14ac:dyDescent="0.25">
      <c r="B10238">
        <v>44</v>
      </c>
      <c r="C10238" s="1">
        <v>43199</v>
      </c>
      <c r="D10238">
        <v>5</v>
      </c>
      <c r="E10238">
        <v>535</v>
      </c>
      <c r="F10238">
        <v>53</v>
      </c>
      <c r="G10238">
        <v>18</v>
      </c>
      <c r="H10238">
        <v>474</v>
      </c>
      <c r="I10238">
        <v>15470.68</v>
      </c>
      <c r="J10238">
        <v>3109.65</v>
      </c>
    </row>
    <row r="10239" spans="2:10" x14ac:dyDescent="0.25">
      <c r="B10239">
        <v>44</v>
      </c>
      <c r="C10239" s="1">
        <v>43206</v>
      </c>
      <c r="D10239">
        <v>5</v>
      </c>
      <c r="E10239">
        <v>570</v>
      </c>
      <c r="F10239">
        <v>117</v>
      </c>
      <c r="G10239">
        <v>6</v>
      </c>
      <c r="H10239">
        <v>223</v>
      </c>
      <c r="I10239">
        <v>10745.46</v>
      </c>
      <c r="J10239">
        <v>3905.88</v>
      </c>
    </row>
    <row r="10240" spans="2:10" x14ac:dyDescent="0.25">
      <c r="B10240">
        <v>44</v>
      </c>
      <c r="C10240" s="1">
        <v>43213</v>
      </c>
      <c r="D10240">
        <v>5</v>
      </c>
      <c r="E10240">
        <v>681</v>
      </c>
      <c r="F10240">
        <v>59</v>
      </c>
      <c r="G10240">
        <v>36</v>
      </c>
      <c r="H10240">
        <v>331</v>
      </c>
      <c r="I10240">
        <v>22190.7</v>
      </c>
      <c r="J10240">
        <v>4293.95</v>
      </c>
    </row>
    <row r="10241" spans="2:10" x14ac:dyDescent="0.25">
      <c r="B10241">
        <v>44</v>
      </c>
      <c r="C10241" s="1">
        <v>43220</v>
      </c>
      <c r="D10241">
        <v>5</v>
      </c>
      <c r="E10241">
        <v>704</v>
      </c>
      <c r="F10241">
        <v>59</v>
      </c>
      <c r="G10241">
        <v>22</v>
      </c>
      <c r="H10241">
        <v>88</v>
      </c>
      <c r="I10241">
        <v>17509.060000000001</v>
      </c>
      <c r="J10241">
        <v>5351.61</v>
      </c>
    </row>
    <row r="10242" spans="2:10" x14ac:dyDescent="0.25">
      <c r="B10242">
        <v>44</v>
      </c>
      <c r="C10242" s="1">
        <v>43227</v>
      </c>
      <c r="D10242">
        <v>5</v>
      </c>
      <c r="E10242">
        <v>741</v>
      </c>
      <c r="F10242">
        <v>47</v>
      </c>
      <c r="G10242">
        <v>32</v>
      </c>
      <c r="H10242">
        <v>357</v>
      </c>
      <c r="I10242">
        <v>16495.560000000001</v>
      </c>
      <c r="J10242">
        <v>4598.8999999999996</v>
      </c>
    </row>
    <row r="10243" spans="2:10" x14ac:dyDescent="0.25">
      <c r="B10243">
        <v>44</v>
      </c>
      <c r="C10243" s="1">
        <v>43234</v>
      </c>
      <c r="D10243">
        <v>5</v>
      </c>
      <c r="E10243">
        <v>756</v>
      </c>
      <c r="F10243">
        <v>57</v>
      </c>
      <c r="G10243">
        <v>22</v>
      </c>
      <c r="H10243">
        <v>186</v>
      </c>
      <c r="I10243">
        <v>13414.96</v>
      </c>
      <c r="J10243">
        <v>4494.9399999999996</v>
      </c>
    </row>
    <row r="10244" spans="2:10" x14ac:dyDescent="0.25">
      <c r="B10244">
        <v>44</v>
      </c>
      <c r="C10244" s="1">
        <v>43241</v>
      </c>
      <c r="D10244">
        <v>5</v>
      </c>
      <c r="E10244">
        <v>791</v>
      </c>
      <c r="F10244">
        <v>65</v>
      </c>
      <c r="G10244">
        <v>15</v>
      </c>
      <c r="H10244">
        <v>66</v>
      </c>
      <c r="I10244">
        <v>13516.54</v>
      </c>
      <c r="J10244">
        <v>6047.52</v>
      </c>
    </row>
    <row r="10245" spans="2:10" x14ac:dyDescent="0.25">
      <c r="B10245">
        <v>44</v>
      </c>
      <c r="C10245" s="1">
        <v>43248</v>
      </c>
      <c r="D10245">
        <v>5</v>
      </c>
      <c r="E10245">
        <v>841</v>
      </c>
      <c r="F10245">
        <v>118</v>
      </c>
      <c r="G10245">
        <v>20</v>
      </c>
      <c r="H10245">
        <v>10</v>
      </c>
      <c r="I10245">
        <v>16281.56</v>
      </c>
      <c r="J10245">
        <v>5201.8100000000004</v>
      </c>
    </row>
    <row r="10246" spans="2:10" x14ac:dyDescent="0.25">
      <c r="B10246">
        <v>44</v>
      </c>
      <c r="C10246" s="1">
        <v>43255</v>
      </c>
      <c r="D10246">
        <v>5</v>
      </c>
      <c r="E10246">
        <v>939</v>
      </c>
      <c r="F10246">
        <v>71</v>
      </c>
      <c r="G10246">
        <v>19</v>
      </c>
      <c r="H10246">
        <v>389</v>
      </c>
      <c r="I10246">
        <v>22528.22</v>
      </c>
      <c r="J10246">
        <v>7037.39</v>
      </c>
    </row>
    <row r="10247" spans="2:10" x14ac:dyDescent="0.25">
      <c r="B10247">
        <v>44</v>
      </c>
      <c r="C10247" s="1">
        <v>43262</v>
      </c>
      <c r="D10247">
        <v>5</v>
      </c>
      <c r="E10247">
        <v>991</v>
      </c>
      <c r="F10247">
        <v>86</v>
      </c>
      <c r="G10247">
        <v>26</v>
      </c>
      <c r="H10247">
        <v>160</v>
      </c>
      <c r="I10247">
        <v>27400.74</v>
      </c>
      <c r="J10247">
        <v>6314.64</v>
      </c>
    </row>
    <row r="10248" spans="2:10" x14ac:dyDescent="0.25">
      <c r="B10248">
        <v>44</v>
      </c>
      <c r="C10248" s="1">
        <v>43269</v>
      </c>
      <c r="D10248">
        <v>5</v>
      </c>
      <c r="E10248">
        <v>1051</v>
      </c>
      <c r="F10248">
        <v>79</v>
      </c>
      <c r="G10248">
        <v>24</v>
      </c>
      <c r="H10248">
        <v>464</v>
      </c>
      <c r="I10248">
        <v>11609.85</v>
      </c>
      <c r="J10248">
        <v>3789.5</v>
      </c>
    </row>
    <row r="10249" spans="2:10" x14ac:dyDescent="0.25">
      <c r="B10249">
        <v>44</v>
      </c>
      <c r="C10249" s="1">
        <v>43276</v>
      </c>
      <c r="D10249">
        <v>5</v>
      </c>
      <c r="E10249">
        <v>1106</v>
      </c>
      <c r="F10249">
        <v>71</v>
      </c>
      <c r="G10249">
        <v>16</v>
      </c>
      <c r="H10249">
        <v>377</v>
      </c>
      <c r="I10249">
        <v>15360.22</v>
      </c>
      <c r="J10249">
        <v>8081.48</v>
      </c>
    </row>
    <row r="10250" spans="2:10" x14ac:dyDescent="0.25">
      <c r="B10250">
        <v>44</v>
      </c>
      <c r="C10250" s="1">
        <v>43283</v>
      </c>
      <c r="D10250">
        <v>5</v>
      </c>
      <c r="E10250">
        <v>1161</v>
      </c>
      <c r="F10250">
        <v>44</v>
      </c>
      <c r="G10250">
        <v>19</v>
      </c>
      <c r="H10250">
        <v>308</v>
      </c>
      <c r="I10250">
        <v>20716.89</v>
      </c>
      <c r="J10250">
        <v>7098.7</v>
      </c>
    </row>
    <row r="10251" spans="2:10" x14ac:dyDescent="0.25">
      <c r="B10251">
        <v>44</v>
      </c>
      <c r="C10251" s="1">
        <v>43290</v>
      </c>
      <c r="D10251">
        <v>5</v>
      </c>
      <c r="E10251">
        <v>1186</v>
      </c>
      <c r="F10251">
        <v>101</v>
      </c>
      <c r="G10251">
        <v>22</v>
      </c>
      <c r="H10251">
        <v>1038</v>
      </c>
      <c r="I10251">
        <v>20194.240000000002</v>
      </c>
      <c r="J10251">
        <v>9549.4</v>
      </c>
    </row>
    <row r="10252" spans="2:10" x14ac:dyDescent="0.25">
      <c r="B10252">
        <v>44</v>
      </c>
      <c r="C10252" s="1">
        <v>43297</v>
      </c>
      <c r="D10252">
        <v>5</v>
      </c>
      <c r="E10252">
        <v>1265</v>
      </c>
      <c r="F10252">
        <v>76</v>
      </c>
      <c r="G10252">
        <v>24</v>
      </c>
      <c r="H10252">
        <v>99</v>
      </c>
      <c r="I10252">
        <v>32705.16</v>
      </c>
      <c r="J10252">
        <v>3935.63</v>
      </c>
    </row>
    <row r="10253" spans="2:10" x14ac:dyDescent="0.25">
      <c r="B10253">
        <v>44</v>
      </c>
      <c r="C10253" s="1">
        <v>43304</v>
      </c>
      <c r="D10253">
        <v>5</v>
      </c>
      <c r="E10253">
        <v>1317</v>
      </c>
      <c r="F10253">
        <v>80</v>
      </c>
      <c r="G10253">
        <v>28</v>
      </c>
      <c r="H10253">
        <v>1122</v>
      </c>
      <c r="I10253">
        <v>14020.23</v>
      </c>
      <c r="J10253">
        <v>7543.88</v>
      </c>
    </row>
    <row r="10254" spans="2:10" x14ac:dyDescent="0.25">
      <c r="B10254">
        <v>44</v>
      </c>
      <c r="C10254" s="1">
        <v>43311</v>
      </c>
      <c r="D10254">
        <v>5</v>
      </c>
      <c r="E10254">
        <v>1369</v>
      </c>
      <c r="F10254">
        <v>72</v>
      </c>
      <c r="G10254">
        <v>25</v>
      </c>
      <c r="H10254">
        <v>160</v>
      </c>
      <c r="I10254">
        <v>36640.46</v>
      </c>
      <c r="J10254">
        <v>9034.5300000000007</v>
      </c>
    </row>
    <row r="10255" spans="2:10" x14ac:dyDescent="0.25">
      <c r="B10255">
        <v>44</v>
      </c>
      <c r="C10255" s="1">
        <v>43318</v>
      </c>
      <c r="D10255">
        <v>5</v>
      </c>
      <c r="E10255">
        <v>1416</v>
      </c>
      <c r="F10255">
        <v>105</v>
      </c>
      <c r="G10255">
        <v>20</v>
      </c>
      <c r="H10255">
        <v>88</v>
      </c>
      <c r="I10255">
        <v>42031.37</v>
      </c>
      <c r="J10255">
        <v>9262.33</v>
      </c>
    </row>
    <row r="10256" spans="2:10" x14ac:dyDescent="0.25">
      <c r="B10256">
        <v>44</v>
      </c>
      <c r="C10256" s="1">
        <v>43325</v>
      </c>
      <c r="D10256">
        <v>5</v>
      </c>
      <c r="E10256">
        <v>1501</v>
      </c>
      <c r="F10256">
        <v>105</v>
      </c>
      <c r="G10256">
        <v>24</v>
      </c>
      <c r="H10256">
        <v>1202</v>
      </c>
      <c r="I10256">
        <v>14612.55</v>
      </c>
      <c r="J10256">
        <v>8688.02</v>
      </c>
    </row>
    <row r="10257" spans="2:10" x14ac:dyDescent="0.25">
      <c r="B10257">
        <v>44</v>
      </c>
      <c r="C10257" s="1">
        <v>43332</v>
      </c>
      <c r="D10257">
        <v>5</v>
      </c>
      <c r="E10257">
        <v>1582</v>
      </c>
      <c r="F10257">
        <v>6</v>
      </c>
      <c r="G10257">
        <v>29</v>
      </c>
      <c r="H10257">
        <v>188</v>
      </c>
      <c r="I10257">
        <v>39498.879999999997</v>
      </c>
      <c r="J10257">
        <v>8818.6</v>
      </c>
    </row>
    <row r="10258" spans="2:10" x14ac:dyDescent="0.25">
      <c r="B10258">
        <v>44</v>
      </c>
      <c r="C10258" s="1">
        <v>43339</v>
      </c>
      <c r="D10258">
        <v>5</v>
      </c>
      <c r="E10258">
        <v>1559</v>
      </c>
      <c r="F10258">
        <v>99</v>
      </c>
      <c r="G10258">
        <v>27</v>
      </c>
      <c r="H10258">
        <v>5</v>
      </c>
      <c r="I10258">
        <v>38703.67</v>
      </c>
      <c r="J10258">
        <v>6749.41</v>
      </c>
    </row>
    <row r="10259" spans="2:10" x14ac:dyDescent="0.25">
      <c r="B10259">
        <v>44</v>
      </c>
      <c r="C10259" s="1">
        <v>43346</v>
      </c>
      <c r="D10259">
        <v>5</v>
      </c>
      <c r="E10259">
        <v>1631</v>
      </c>
      <c r="F10259">
        <v>27</v>
      </c>
      <c r="G10259">
        <v>15</v>
      </c>
      <c r="H10259">
        <v>485</v>
      </c>
      <c r="I10259">
        <v>42586.61</v>
      </c>
      <c r="J10259">
        <v>9410.2999999999993</v>
      </c>
    </row>
    <row r="10260" spans="2:10" x14ac:dyDescent="0.25">
      <c r="B10260">
        <v>44</v>
      </c>
      <c r="C10260" s="1">
        <v>43353</v>
      </c>
      <c r="D10260">
        <v>5</v>
      </c>
      <c r="E10260">
        <v>1643</v>
      </c>
      <c r="F10260">
        <v>41</v>
      </c>
      <c r="G10260">
        <v>37</v>
      </c>
      <c r="H10260">
        <v>298</v>
      </c>
      <c r="I10260">
        <v>38417.089999999997</v>
      </c>
      <c r="J10260">
        <v>13054.74</v>
      </c>
    </row>
    <row r="10261" spans="2:10" x14ac:dyDescent="0.25">
      <c r="B10261">
        <v>44</v>
      </c>
      <c r="C10261" s="1">
        <v>43360</v>
      </c>
      <c r="D10261">
        <v>5</v>
      </c>
      <c r="E10261">
        <v>1647</v>
      </c>
      <c r="F10261">
        <v>58</v>
      </c>
      <c r="G10261">
        <v>5</v>
      </c>
      <c r="H10261">
        <v>999</v>
      </c>
      <c r="I10261">
        <v>7189.91</v>
      </c>
      <c r="J10261">
        <v>10885.26</v>
      </c>
    </row>
    <row r="10262" spans="2:10" x14ac:dyDescent="0.25">
      <c r="B10262">
        <v>44</v>
      </c>
      <c r="C10262" s="1">
        <v>43367</v>
      </c>
      <c r="D10262">
        <v>5</v>
      </c>
      <c r="E10262">
        <v>1700</v>
      </c>
      <c r="F10262">
        <v>88</v>
      </c>
      <c r="G10262">
        <v>21</v>
      </c>
      <c r="H10262">
        <v>302</v>
      </c>
      <c r="I10262">
        <v>44355.35</v>
      </c>
      <c r="J10262">
        <v>10256.049999999999</v>
      </c>
    </row>
    <row r="10263" spans="2:10" x14ac:dyDescent="0.25">
      <c r="B10263">
        <v>44</v>
      </c>
      <c r="C10263" s="1">
        <v>43101</v>
      </c>
      <c r="D10263">
        <v>6</v>
      </c>
      <c r="E10263">
        <v>0</v>
      </c>
      <c r="F10263">
        <v>140</v>
      </c>
      <c r="G10263">
        <v>30</v>
      </c>
      <c r="H10263">
        <v>112</v>
      </c>
      <c r="I10263">
        <v>1484.41</v>
      </c>
      <c r="J10263">
        <v>274.98</v>
      </c>
    </row>
    <row r="10264" spans="2:10" x14ac:dyDescent="0.25">
      <c r="B10264">
        <v>44</v>
      </c>
      <c r="C10264" s="1">
        <v>43108</v>
      </c>
      <c r="D10264">
        <v>6</v>
      </c>
      <c r="E10264">
        <v>110</v>
      </c>
      <c r="F10264">
        <v>82</v>
      </c>
      <c r="G10264">
        <v>39</v>
      </c>
      <c r="H10264">
        <v>21</v>
      </c>
      <c r="I10264">
        <v>2137.4299999999998</v>
      </c>
      <c r="J10264">
        <v>365.51</v>
      </c>
    </row>
    <row r="10265" spans="2:10" x14ac:dyDescent="0.25">
      <c r="B10265">
        <v>44</v>
      </c>
      <c r="C10265" s="1">
        <v>43115</v>
      </c>
      <c r="D10265">
        <v>6</v>
      </c>
      <c r="E10265">
        <v>153</v>
      </c>
      <c r="F10265">
        <v>70</v>
      </c>
      <c r="G10265">
        <v>26</v>
      </c>
      <c r="H10265">
        <v>190</v>
      </c>
      <c r="I10265">
        <v>442.26</v>
      </c>
      <c r="J10265">
        <v>450.44</v>
      </c>
    </row>
    <row r="10266" spans="2:10" x14ac:dyDescent="0.25">
      <c r="B10266">
        <v>44</v>
      </c>
      <c r="C10266" s="1">
        <v>43122</v>
      </c>
      <c r="D10266">
        <v>6</v>
      </c>
      <c r="E10266">
        <v>197</v>
      </c>
      <c r="F10266">
        <v>96</v>
      </c>
      <c r="G10266">
        <v>20</v>
      </c>
      <c r="H10266">
        <v>95</v>
      </c>
      <c r="I10266">
        <v>2293.98</v>
      </c>
      <c r="J10266">
        <v>641.42999999999995</v>
      </c>
    </row>
    <row r="10267" spans="2:10" x14ac:dyDescent="0.25">
      <c r="B10267">
        <v>44</v>
      </c>
      <c r="C10267" s="1">
        <v>43129</v>
      </c>
      <c r="D10267">
        <v>6</v>
      </c>
      <c r="E10267">
        <v>273</v>
      </c>
      <c r="F10267">
        <v>57</v>
      </c>
      <c r="G10267">
        <v>35</v>
      </c>
      <c r="H10267">
        <v>205</v>
      </c>
      <c r="I10267">
        <v>408.06</v>
      </c>
      <c r="J10267">
        <v>669.92</v>
      </c>
    </row>
    <row r="10268" spans="2:10" x14ac:dyDescent="0.25">
      <c r="B10268">
        <v>44</v>
      </c>
      <c r="C10268" s="1">
        <v>43136</v>
      </c>
      <c r="D10268">
        <v>6</v>
      </c>
      <c r="E10268">
        <v>295</v>
      </c>
      <c r="F10268">
        <v>101</v>
      </c>
      <c r="G10268">
        <v>7</v>
      </c>
      <c r="H10268">
        <v>34</v>
      </c>
      <c r="I10268">
        <v>1890.84</v>
      </c>
      <c r="J10268">
        <v>792.8</v>
      </c>
    </row>
    <row r="10269" spans="2:10" x14ac:dyDescent="0.25">
      <c r="B10269">
        <v>44</v>
      </c>
      <c r="C10269" s="1">
        <v>43143</v>
      </c>
      <c r="D10269">
        <v>6</v>
      </c>
      <c r="E10269">
        <v>389</v>
      </c>
      <c r="F10269">
        <v>89</v>
      </c>
      <c r="G10269">
        <v>28</v>
      </c>
      <c r="H10269">
        <v>292</v>
      </c>
      <c r="I10269">
        <v>3972.03</v>
      </c>
      <c r="J10269">
        <v>989.75</v>
      </c>
    </row>
    <row r="10270" spans="2:10" x14ac:dyDescent="0.25">
      <c r="B10270">
        <v>44</v>
      </c>
      <c r="C10270" s="1">
        <v>43150</v>
      </c>
      <c r="D10270">
        <v>6</v>
      </c>
      <c r="E10270">
        <v>450</v>
      </c>
      <c r="F10270">
        <v>59</v>
      </c>
      <c r="G10270">
        <v>24</v>
      </c>
      <c r="H10270">
        <v>262</v>
      </c>
      <c r="I10270">
        <v>3550.85</v>
      </c>
      <c r="J10270">
        <v>941.77</v>
      </c>
    </row>
    <row r="10271" spans="2:10" x14ac:dyDescent="0.25">
      <c r="B10271">
        <v>44</v>
      </c>
      <c r="C10271" s="1">
        <v>43157</v>
      </c>
      <c r="D10271">
        <v>6</v>
      </c>
      <c r="E10271">
        <v>485</v>
      </c>
      <c r="F10271">
        <v>91</v>
      </c>
      <c r="G10271">
        <v>26</v>
      </c>
      <c r="H10271">
        <v>328</v>
      </c>
      <c r="I10271">
        <v>4196.7</v>
      </c>
      <c r="J10271">
        <v>1142.42</v>
      </c>
    </row>
    <row r="10272" spans="2:10" x14ac:dyDescent="0.25">
      <c r="B10272">
        <v>44</v>
      </c>
      <c r="C10272" s="1">
        <v>43164</v>
      </c>
      <c r="D10272">
        <v>6</v>
      </c>
      <c r="E10272">
        <v>550</v>
      </c>
      <c r="F10272">
        <v>99</v>
      </c>
      <c r="G10272">
        <v>24</v>
      </c>
      <c r="H10272">
        <v>120</v>
      </c>
      <c r="I10272">
        <v>5540.38</v>
      </c>
      <c r="J10272">
        <v>1326.89</v>
      </c>
    </row>
    <row r="10273" spans="2:10" x14ac:dyDescent="0.25">
      <c r="B10273">
        <v>44</v>
      </c>
      <c r="C10273" s="1">
        <v>43171</v>
      </c>
      <c r="D10273">
        <v>6</v>
      </c>
      <c r="E10273">
        <v>625</v>
      </c>
      <c r="F10273">
        <v>126</v>
      </c>
      <c r="G10273">
        <v>25</v>
      </c>
      <c r="H10273">
        <v>167</v>
      </c>
      <c r="I10273">
        <v>6418.29</v>
      </c>
      <c r="J10273">
        <v>1620.51</v>
      </c>
    </row>
    <row r="10274" spans="2:10" x14ac:dyDescent="0.25">
      <c r="B10274">
        <v>44</v>
      </c>
      <c r="C10274" s="1">
        <v>43178</v>
      </c>
      <c r="D10274">
        <v>6</v>
      </c>
      <c r="E10274">
        <v>726</v>
      </c>
      <c r="F10274">
        <v>30</v>
      </c>
      <c r="G10274">
        <v>30</v>
      </c>
      <c r="H10274">
        <v>56</v>
      </c>
      <c r="I10274">
        <v>363.95</v>
      </c>
      <c r="J10274">
        <v>1664.76</v>
      </c>
    </row>
    <row r="10275" spans="2:10" x14ac:dyDescent="0.25">
      <c r="B10275">
        <v>44</v>
      </c>
      <c r="C10275" s="1">
        <v>43185</v>
      </c>
      <c r="D10275">
        <v>6</v>
      </c>
      <c r="E10275">
        <v>726</v>
      </c>
      <c r="F10275">
        <v>33</v>
      </c>
      <c r="G10275">
        <v>29</v>
      </c>
      <c r="H10275">
        <v>65</v>
      </c>
      <c r="I10275">
        <v>8156.25</v>
      </c>
      <c r="J10275">
        <v>1472.4</v>
      </c>
    </row>
    <row r="10276" spans="2:10" x14ac:dyDescent="0.25">
      <c r="B10276">
        <v>44</v>
      </c>
      <c r="C10276" s="1">
        <v>43192</v>
      </c>
      <c r="D10276">
        <v>6</v>
      </c>
      <c r="E10276">
        <v>730</v>
      </c>
      <c r="F10276">
        <v>90</v>
      </c>
      <c r="G10276">
        <v>31</v>
      </c>
      <c r="H10276">
        <v>859</v>
      </c>
      <c r="I10276">
        <v>9070.2900000000009</v>
      </c>
      <c r="J10276">
        <v>1469.18</v>
      </c>
    </row>
    <row r="10277" spans="2:10" x14ac:dyDescent="0.25">
      <c r="B10277">
        <v>44</v>
      </c>
      <c r="C10277" s="1">
        <v>43199</v>
      </c>
      <c r="D10277">
        <v>6</v>
      </c>
      <c r="E10277">
        <v>789</v>
      </c>
      <c r="F10277">
        <v>123</v>
      </c>
      <c r="G10277">
        <v>22</v>
      </c>
      <c r="H10277">
        <v>398</v>
      </c>
      <c r="I10277">
        <v>10085.19</v>
      </c>
      <c r="J10277">
        <v>1921.66</v>
      </c>
    </row>
    <row r="10278" spans="2:10" x14ac:dyDescent="0.25">
      <c r="B10278">
        <v>44</v>
      </c>
      <c r="C10278" s="1">
        <v>43206</v>
      </c>
      <c r="D10278">
        <v>6</v>
      </c>
      <c r="E10278">
        <v>890</v>
      </c>
      <c r="F10278">
        <v>87</v>
      </c>
      <c r="G10278">
        <v>29</v>
      </c>
      <c r="H10278">
        <v>395</v>
      </c>
      <c r="I10278">
        <v>8648.7099999999991</v>
      </c>
      <c r="J10278">
        <v>1891.76</v>
      </c>
    </row>
    <row r="10279" spans="2:10" x14ac:dyDescent="0.25">
      <c r="B10279">
        <v>44</v>
      </c>
      <c r="C10279" s="1">
        <v>43213</v>
      </c>
      <c r="D10279">
        <v>6</v>
      </c>
      <c r="E10279">
        <v>948</v>
      </c>
      <c r="F10279">
        <v>73</v>
      </c>
      <c r="G10279">
        <v>22</v>
      </c>
      <c r="H10279">
        <v>180</v>
      </c>
      <c r="I10279">
        <v>2540.8200000000002</v>
      </c>
      <c r="J10279">
        <v>2141.9</v>
      </c>
    </row>
    <row r="10280" spans="2:10" x14ac:dyDescent="0.25">
      <c r="B10280">
        <v>44</v>
      </c>
      <c r="C10280" s="1">
        <v>43220</v>
      </c>
      <c r="D10280">
        <v>6</v>
      </c>
      <c r="E10280">
        <v>999</v>
      </c>
      <c r="F10280">
        <v>51</v>
      </c>
      <c r="G10280">
        <v>33</v>
      </c>
      <c r="H10280">
        <v>180</v>
      </c>
      <c r="I10280">
        <v>7163.59</v>
      </c>
      <c r="J10280">
        <v>2101.2199999999998</v>
      </c>
    </row>
    <row r="10281" spans="2:10" x14ac:dyDescent="0.25">
      <c r="B10281">
        <v>44</v>
      </c>
      <c r="C10281" s="1">
        <v>43227</v>
      </c>
      <c r="D10281">
        <v>6</v>
      </c>
      <c r="E10281">
        <v>1017</v>
      </c>
      <c r="F10281">
        <v>138</v>
      </c>
      <c r="G10281">
        <v>29</v>
      </c>
      <c r="H10281">
        <v>815</v>
      </c>
      <c r="I10281">
        <v>20714.599999999999</v>
      </c>
      <c r="J10281">
        <v>2308.04</v>
      </c>
    </row>
    <row r="10282" spans="2:10" x14ac:dyDescent="0.25">
      <c r="B10282">
        <v>44</v>
      </c>
      <c r="C10282" s="1">
        <v>43234</v>
      </c>
      <c r="D10282">
        <v>6</v>
      </c>
      <c r="E10282">
        <v>1126</v>
      </c>
      <c r="F10282">
        <v>98</v>
      </c>
      <c r="G10282">
        <v>28</v>
      </c>
      <c r="H10282">
        <v>343</v>
      </c>
      <c r="I10282">
        <v>3561.24</v>
      </c>
      <c r="J10282">
        <v>2533.11</v>
      </c>
    </row>
    <row r="10283" spans="2:10" x14ac:dyDescent="0.25">
      <c r="B10283">
        <v>44</v>
      </c>
      <c r="C10283" s="1">
        <v>43241</v>
      </c>
      <c r="D10283">
        <v>6</v>
      </c>
      <c r="E10283">
        <v>1196</v>
      </c>
      <c r="F10283">
        <v>68</v>
      </c>
      <c r="G10283">
        <v>24</v>
      </c>
      <c r="H10283">
        <v>567</v>
      </c>
      <c r="I10283">
        <v>11840.74</v>
      </c>
      <c r="J10283">
        <v>2598.25</v>
      </c>
    </row>
    <row r="10284" spans="2:10" x14ac:dyDescent="0.25">
      <c r="B10284">
        <v>44</v>
      </c>
      <c r="C10284" s="1">
        <v>43248</v>
      </c>
      <c r="D10284">
        <v>6</v>
      </c>
      <c r="E10284">
        <v>1240</v>
      </c>
      <c r="F10284">
        <v>71</v>
      </c>
      <c r="G10284">
        <v>19</v>
      </c>
      <c r="H10284">
        <v>1080</v>
      </c>
      <c r="I10284">
        <v>19471.7</v>
      </c>
      <c r="J10284">
        <v>2624.54</v>
      </c>
    </row>
    <row r="10285" spans="2:10" x14ac:dyDescent="0.25">
      <c r="B10285">
        <v>44</v>
      </c>
      <c r="C10285" s="1">
        <v>43255</v>
      </c>
      <c r="D10285">
        <v>6</v>
      </c>
      <c r="E10285">
        <v>1292</v>
      </c>
      <c r="F10285">
        <v>85</v>
      </c>
      <c r="G10285">
        <v>33</v>
      </c>
      <c r="H10285">
        <v>38</v>
      </c>
      <c r="I10285">
        <v>12178.99</v>
      </c>
      <c r="J10285">
        <v>2852.66</v>
      </c>
    </row>
    <row r="10286" spans="2:10" x14ac:dyDescent="0.25">
      <c r="B10286">
        <v>44</v>
      </c>
      <c r="C10286" s="1">
        <v>43262</v>
      </c>
      <c r="D10286">
        <v>6</v>
      </c>
      <c r="E10286">
        <v>1344</v>
      </c>
      <c r="F10286">
        <v>77</v>
      </c>
      <c r="G10286">
        <v>21</v>
      </c>
      <c r="H10286">
        <v>393</v>
      </c>
      <c r="I10286">
        <v>14180.39</v>
      </c>
      <c r="J10286">
        <v>2783.57</v>
      </c>
    </row>
    <row r="10287" spans="2:10" x14ac:dyDescent="0.25">
      <c r="B10287">
        <v>44</v>
      </c>
      <c r="C10287" s="1">
        <v>43269</v>
      </c>
      <c r="D10287">
        <v>6</v>
      </c>
      <c r="E10287">
        <v>1400</v>
      </c>
      <c r="F10287">
        <v>40</v>
      </c>
      <c r="G10287">
        <v>36</v>
      </c>
      <c r="H10287">
        <v>961</v>
      </c>
      <c r="I10287">
        <v>17969.55</v>
      </c>
      <c r="J10287">
        <v>2989.2</v>
      </c>
    </row>
    <row r="10288" spans="2:10" x14ac:dyDescent="0.25">
      <c r="B10288">
        <v>44</v>
      </c>
      <c r="C10288" s="1">
        <v>43276</v>
      </c>
      <c r="D10288">
        <v>6</v>
      </c>
      <c r="E10288">
        <v>1404</v>
      </c>
      <c r="F10288">
        <v>47</v>
      </c>
      <c r="G10288">
        <v>18</v>
      </c>
      <c r="H10288">
        <v>848</v>
      </c>
      <c r="I10288">
        <v>16030.78</v>
      </c>
      <c r="J10288">
        <v>2778.49</v>
      </c>
    </row>
    <row r="10289" spans="2:10" x14ac:dyDescent="0.25">
      <c r="B10289">
        <v>44</v>
      </c>
      <c r="C10289" s="1">
        <v>43283</v>
      </c>
      <c r="D10289">
        <v>6</v>
      </c>
      <c r="E10289">
        <v>1433</v>
      </c>
      <c r="F10289">
        <v>76</v>
      </c>
      <c r="G10289">
        <v>7</v>
      </c>
      <c r="H10289">
        <v>791</v>
      </c>
      <c r="I10289">
        <v>6879.65</v>
      </c>
      <c r="J10289">
        <v>2840.18</v>
      </c>
    </row>
    <row r="10290" spans="2:10" x14ac:dyDescent="0.25">
      <c r="B10290">
        <v>44</v>
      </c>
      <c r="C10290" s="1">
        <v>43290</v>
      </c>
      <c r="D10290">
        <v>6</v>
      </c>
      <c r="E10290">
        <v>1502</v>
      </c>
      <c r="F10290">
        <v>73</v>
      </c>
      <c r="G10290">
        <v>20</v>
      </c>
      <c r="H10290">
        <v>811</v>
      </c>
      <c r="I10290">
        <v>6135.78</v>
      </c>
      <c r="J10290">
        <v>3187.41</v>
      </c>
    </row>
    <row r="10291" spans="2:10" x14ac:dyDescent="0.25">
      <c r="B10291">
        <v>44</v>
      </c>
      <c r="C10291" s="1">
        <v>43297</v>
      </c>
      <c r="D10291">
        <v>6</v>
      </c>
      <c r="E10291">
        <v>1555</v>
      </c>
      <c r="F10291">
        <v>81</v>
      </c>
      <c r="G10291">
        <v>25</v>
      </c>
      <c r="H10291">
        <v>408</v>
      </c>
      <c r="I10291">
        <v>17829.59</v>
      </c>
      <c r="J10291">
        <v>3401.95</v>
      </c>
    </row>
    <row r="10292" spans="2:10" x14ac:dyDescent="0.25">
      <c r="B10292">
        <v>44</v>
      </c>
      <c r="C10292" s="1">
        <v>43304</v>
      </c>
      <c r="D10292">
        <v>6</v>
      </c>
      <c r="E10292">
        <v>1611</v>
      </c>
      <c r="F10292">
        <v>48</v>
      </c>
      <c r="G10292">
        <v>20</v>
      </c>
      <c r="H10292">
        <v>932</v>
      </c>
      <c r="I10292">
        <v>16574.11</v>
      </c>
      <c r="J10292">
        <v>3624.3</v>
      </c>
    </row>
    <row r="10293" spans="2:10" x14ac:dyDescent="0.25">
      <c r="B10293">
        <v>44</v>
      </c>
      <c r="C10293" s="1">
        <v>43311</v>
      </c>
      <c r="D10293">
        <v>6</v>
      </c>
      <c r="E10293">
        <v>1639</v>
      </c>
      <c r="F10293">
        <v>25</v>
      </c>
      <c r="G10293">
        <v>32</v>
      </c>
      <c r="H10293">
        <v>298</v>
      </c>
      <c r="I10293">
        <v>13695.13</v>
      </c>
      <c r="J10293">
        <v>3395.02</v>
      </c>
    </row>
    <row r="10294" spans="2:10" x14ac:dyDescent="0.25">
      <c r="B10294">
        <v>44</v>
      </c>
      <c r="C10294" s="1">
        <v>43318</v>
      </c>
      <c r="D10294">
        <v>6</v>
      </c>
      <c r="E10294">
        <v>1632</v>
      </c>
      <c r="F10294">
        <v>78</v>
      </c>
      <c r="G10294">
        <v>24</v>
      </c>
      <c r="H10294">
        <v>555</v>
      </c>
      <c r="I10294">
        <v>18607.29</v>
      </c>
      <c r="J10294">
        <v>3386.76</v>
      </c>
    </row>
    <row r="10295" spans="2:10" x14ac:dyDescent="0.25">
      <c r="B10295">
        <v>44</v>
      </c>
      <c r="C10295" s="1">
        <v>43325</v>
      </c>
      <c r="D10295">
        <v>6</v>
      </c>
      <c r="E10295">
        <v>1686</v>
      </c>
      <c r="F10295">
        <v>116</v>
      </c>
      <c r="G10295">
        <v>40</v>
      </c>
      <c r="H10295">
        <v>1816</v>
      </c>
      <c r="I10295">
        <v>5404.76</v>
      </c>
      <c r="J10295">
        <v>3927.6</v>
      </c>
    </row>
    <row r="10296" spans="2:10" x14ac:dyDescent="0.25">
      <c r="B10296">
        <v>44</v>
      </c>
      <c r="C10296" s="1">
        <v>43332</v>
      </c>
      <c r="D10296">
        <v>6</v>
      </c>
      <c r="E10296">
        <v>1762</v>
      </c>
      <c r="F10296">
        <v>56</v>
      </c>
      <c r="G10296">
        <v>21</v>
      </c>
      <c r="H10296">
        <v>161</v>
      </c>
      <c r="I10296">
        <v>10485.290000000001</v>
      </c>
      <c r="J10296">
        <v>3519.12</v>
      </c>
    </row>
    <row r="10297" spans="2:10" x14ac:dyDescent="0.25">
      <c r="B10297">
        <v>44</v>
      </c>
      <c r="C10297" s="1">
        <v>43339</v>
      </c>
      <c r="D10297">
        <v>6</v>
      </c>
      <c r="E10297">
        <v>1797</v>
      </c>
      <c r="F10297">
        <v>102</v>
      </c>
      <c r="G10297">
        <v>33</v>
      </c>
      <c r="H10297">
        <v>140</v>
      </c>
      <c r="I10297">
        <v>15027.77</v>
      </c>
      <c r="J10297">
        <v>3945.69</v>
      </c>
    </row>
    <row r="10298" spans="2:10" x14ac:dyDescent="0.25">
      <c r="B10298">
        <v>44</v>
      </c>
      <c r="C10298" s="1">
        <v>43346</v>
      </c>
      <c r="D10298">
        <v>6</v>
      </c>
      <c r="E10298">
        <v>1866</v>
      </c>
      <c r="F10298">
        <v>144</v>
      </c>
      <c r="G10298">
        <v>32</v>
      </c>
      <c r="H10298">
        <v>1084</v>
      </c>
      <c r="I10298">
        <v>10752.04</v>
      </c>
      <c r="J10298">
        <v>3941.53</v>
      </c>
    </row>
    <row r="10299" spans="2:10" x14ac:dyDescent="0.25">
      <c r="B10299">
        <v>44</v>
      </c>
      <c r="C10299" s="1">
        <v>43353</v>
      </c>
      <c r="D10299">
        <v>6</v>
      </c>
      <c r="E10299">
        <v>1978</v>
      </c>
      <c r="F10299">
        <v>54</v>
      </c>
      <c r="G10299">
        <v>29</v>
      </c>
      <c r="H10299">
        <v>463</v>
      </c>
      <c r="I10299">
        <v>22905.41</v>
      </c>
      <c r="J10299">
        <v>3783.54</v>
      </c>
    </row>
    <row r="10300" spans="2:10" x14ac:dyDescent="0.25">
      <c r="B10300">
        <v>44</v>
      </c>
      <c r="C10300" s="1">
        <v>43360</v>
      </c>
      <c r="D10300">
        <v>6</v>
      </c>
      <c r="E10300">
        <v>2003</v>
      </c>
      <c r="F10300">
        <v>98</v>
      </c>
      <c r="G10300">
        <v>25</v>
      </c>
      <c r="H10300">
        <v>166</v>
      </c>
      <c r="I10300">
        <v>8635.66</v>
      </c>
      <c r="J10300">
        <v>4755.49</v>
      </c>
    </row>
    <row r="10301" spans="2:10" x14ac:dyDescent="0.25">
      <c r="B10301">
        <v>44</v>
      </c>
      <c r="C10301" s="1">
        <v>43367</v>
      </c>
      <c r="D10301">
        <v>6</v>
      </c>
      <c r="E10301">
        <v>2076</v>
      </c>
      <c r="F10301">
        <v>69</v>
      </c>
      <c r="G10301">
        <v>29</v>
      </c>
      <c r="H10301">
        <v>120</v>
      </c>
      <c r="I10301">
        <v>18629.599999999999</v>
      </c>
      <c r="J10301">
        <v>4045.31</v>
      </c>
    </row>
    <row r="10302" spans="2:10" x14ac:dyDescent="0.25">
      <c r="B10302">
        <v>45</v>
      </c>
      <c r="C10302" s="1">
        <v>43101</v>
      </c>
      <c r="D10302">
        <v>1</v>
      </c>
      <c r="E10302">
        <v>0</v>
      </c>
      <c r="F10302">
        <v>105</v>
      </c>
      <c r="G10302">
        <v>29</v>
      </c>
      <c r="H10302">
        <v>39</v>
      </c>
      <c r="I10302">
        <v>653.51</v>
      </c>
      <c r="J10302">
        <v>213.37</v>
      </c>
    </row>
    <row r="10303" spans="2:10" x14ac:dyDescent="0.25">
      <c r="B10303">
        <v>45</v>
      </c>
      <c r="C10303" s="1">
        <v>43108</v>
      </c>
      <c r="D10303">
        <v>1</v>
      </c>
      <c r="E10303">
        <v>76</v>
      </c>
      <c r="F10303">
        <v>78</v>
      </c>
      <c r="G10303">
        <v>31</v>
      </c>
      <c r="H10303">
        <v>355</v>
      </c>
      <c r="I10303">
        <v>646.28</v>
      </c>
      <c r="J10303">
        <v>330.62</v>
      </c>
    </row>
    <row r="10304" spans="2:10" x14ac:dyDescent="0.25">
      <c r="B10304">
        <v>45</v>
      </c>
      <c r="C10304" s="1">
        <v>43115</v>
      </c>
      <c r="D10304">
        <v>1</v>
      </c>
      <c r="E10304">
        <v>123</v>
      </c>
      <c r="F10304">
        <v>91</v>
      </c>
      <c r="G10304">
        <v>15</v>
      </c>
      <c r="H10304">
        <v>51</v>
      </c>
      <c r="I10304">
        <v>2279.96</v>
      </c>
      <c r="J10304">
        <v>454.67</v>
      </c>
    </row>
    <row r="10305" spans="2:10" x14ac:dyDescent="0.25">
      <c r="B10305">
        <v>45</v>
      </c>
      <c r="C10305" s="1">
        <v>43122</v>
      </c>
      <c r="D10305">
        <v>1</v>
      </c>
      <c r="E10305">
        <v>199</v>
      </c>
      <c r="F10305">
        <v>76</v>
      </c>
      <c r="G10305">
        <v>31</v>
      </c>
      <c r="H10305">
        <v>5</v>
      </c>
      <c r="I10305">
        <v>1990.34</v>
      </c>
      <c r="J10305">
        <v>535.27</v>
      </c>
    </row>
    <row r="10306" spans="2:10" x14ac:dyDescent="0.25">
      <c r="B10306">
        <v>45</v>
      </c>
      <c r="C10306" s="1">
        <v>43129</v>
      </c>
      <c r="D10306">
        <v>1</v>
      </c>
      <c r="E10306">
        <v>244</v>
      </c>
      <c r="F10306">
        <v>31</v>
      </c>
      <c r="G10306">
        <v>43</v>
      </c>
      <c r="H10306">
        <v>30</v>
      </c>
      <c r="I10306">
        <v>1226.92</v>
      </c>
      <c r="J10306">
        <v>536.78</v>
      </c>
    </row>
    <row r="10307" spans="2:10" x14ac:dyDescent="0.25">
      <c r="B10307">
        <v>45</v>
      </c>
      <c r="C10307" s="1">
        <v>43136</v>
      </c>
      <c r="D10307">
        <v>1</v>
      </c>
      <c r="E10307">
        <v>232</v>
      </c>
      <c r="F10307">
        <v>76</v>
      </c>
      <c r="G10307">
        <v>21</v>
      </c>
      <c r="H10307">
        <v>94</v>
      </c>
      <c r="I10307">
        <v>943.1</v>
      </c>
      <c r="J10307">
        <v>543.66999999999996</v>
      </c>
    </row>
    <row r="10308" spans="2:10" x14ac:dyDescent="0.25">
      <c r="B10308">
        <v>45</v>
      </c>
      <c r="C10308" s="1">
        <v>43143</v>
      </c>
      <c r="D10308">
        <v>1</v>
      </c>
      <c r="E10308">
        <v>287</v>
      </c>
      <c r="F10308">
        <v>65</v>
      </c>
      <c r="G10308">
        <v>36</v>
      </c>
      <c r="H10308">
        <v>61</v>
      </c>
      <c r="I10308">
        <v>2145.16</v>
      </c>
      <c r="J10308">
        <v>569.16</v>
      </c>
    </row>
    <row r="10309" spans="2:10" x14ac:dyDescent="0.25">
      <c r="B10309">
        <v>45</v>
      </c>
      <c r="C10309" s="1">
        <v>43150</v>
      </c>
      <c r="D10309">
        <v>1</v>
      </c>
      <c r="E10309">
        <v>316</v>
      </c>
      <c r="F10309">
        <v>83</v>
      </c>
      <c r="G10309">
        <v>19</v>
      </c>
      <c r="H10309">
        <v>85</v>
      </c>
      <c r="I10309">
        <v>3239.48</v>
      </c>
      <c r="J10309">
        <v>890.68</v>
      </c>
    </row>
    <row r="10310" spans="2:10" x14ac:dyDescent="0.25">
      <c r="B10310">
        <v>45</v>
      </c>
      <c r="C10310" s="1">
        <v>43157</v>
      </c>
      <c r="D10310">
        <v>1</v>
      </c>
      <c r="E10310">
        <v>380</v>
      </c>
      <c r="F10310">
        <v>79</v>
      </c>
      <c r="G10310">
        <v>29</v>
      </c>
      <c r="H10310">
        <v>33</v>
      </c>
      <c r="I10310">
        <v>2567.23</v>
      </c>
      <c r="J10310">
        <v>909.16</v>
      </c>
    </row>
    <row r="10311" spans="2:10" x14ac:dyDescent="0.25">
      <c r="B10311">
        <v>45</v>
      </c>
      <c r="C10311" s="1">
        <v>43164</v>
      </c>
      <c r="D10311">
        <v>1</v>
      </c>
      <c r="E10311">
        <v>430</v>
      </c>
      <c r="F10311">
        <v>128</v>
      </c>
      <c r="G10311">
        <v>19</v>
      </c>
      <c r="H10311">
        <v>68</v>
      </c>
      <c r="I10311">
        <v>4223.5</v>
      </c>
      <c r="J10311">
        <v>1243.94</v>
      </c>
    </row>
    <row r="10312" spans="2:10" x14ac:dyDescent="0.25">
      <c r="B10312">
        <v>45</v>
      </c>
      <c r="C10312" s="1">
        <v>43171</v>
      </c>
      <c r="D10312">
        <v>1</v>
      </c>
      <c r="E10312">
        <v>539</v>
      </c>
      <c r="F10312">
        <v>55</v>
      </c>
      <c r="G10312">
        <v>31</v>
      </c>
      <c r="H10312">
        <v>225</v>
      </c>
      <c r="I10312">
        <v>4810.1099999999997</v>
      </c>
      <c r="J10312">
        <v>1093.79</v>
      </c>
    </row>
    <row r="10313" spans="2:10" x14ac:dyDescent="0.25">
      <c r="B10313">
        <v>45</v>
      </c>
      <c r="C10313" s="1">
        <v>43178</v>
      </c>
      <c r="D10313">
        <v>1</v>
      </c>
      <c r="E10313">
        <v>563</v>
      </c>
      <c r="F10313">
        <v>102</v>
      </c>
      <c r="G10313">
        <v>23</v>
      </c>
      <c r="H10313">
        <v>494</v>
      </c>
      <c r="I10313">
        <v>3061.17</v>
      </c>
      <c r="J10313">
        <v>1745.72</v>
      </c>
    </row>
    <row r="10314" spans="2:10" x14ac:dyDescent="0.25">
      <c r="B10314">
        <v>45</v>
      </c>
      <c r="C10314" s="1">
        <v>43185</v>
      </c>
      <c r="D10314">
        <v>1</v>
      </c>
      <c r="E10314">
        <v>642</v>
      </c>
      <c r="F10314">
        <v>44</v>
      </c>
      <c r="G10314">
        <v>16</v>
      </c>
      <c r="H10314">
        <v>1</v>
      </c>
      <c r="I10314">
        <v>5236.09</v>
      </c>
      <c r="J10314">
        <v>1359.94</v>
      </c>
    </row>
    <row r="10315" spans="2:10" x14ac:dyDescent="0.25">
      <c r="B10315">
        <v>45</v>
      </c>
      <c r="C10315" s="1">
        <v>43192</v>
      </c>
      <c r="D10315">
        <v>1</v>
      </c>
      <c r="E10315">
        <v>670</v>
      </c>
      <c r="F10315">
        <v>35</v>
      </c>
      <c r="G10315">
        <v>20</v>
      </c>
      <c r="H10315">
        <v>143</v>
      </c>
      <c r="I10315">
        <v>5228.88</v>
      </c>
      <c r="J10315">
        <v>1248.9100000000001</v>
      </c>
    </row>
    <row r="10316" spans="2:10" x14ac:dyDescent="0.25">
      <c r="B10316">
        <v>45</v>
      </c>
      <c r="C10316" s="1">
        <v>43199</v>
      </c>
      <c r="D10316">
        <v>1</v>
      </c>
      <c r="E10316">
        <v>685</v>
      </c>
      <c r="F10316">
        <v>66</v>
      </c>
      <c r="G10316">
        <v>31</v>
      </c>
      <c r="H10316">
        <v>115</v>
      </c>
      <c r="I10316">
        <v>3893.64</v>
      </c>
      <c r="J10316">
        <v>1672.23</v>
      </c>
    </row>
    <row r="10317" spans="2:10" x14ac:dyDescent="0.25">
      <c r="B10317">
        <v>45</v>
      </c>
      <c r="C10317" s="1">
        <v>43206</v>
      </c>
      <c r="D10317">
        <v>1</v>
      </c>
      <c r="E10317">
        <v>720</v>
      </c>
      <c r="F10317">
        <v>61</v>
      </c>
      <c r="G10317">
        <v>13</v>
      </c>
      <c r="H10317">
        <v>589</v>
      </c>
      <c r="I10317">
        <v>7862.23</v>
      </c>
      <c r="J10317">
        <v>1927.39</v>
      </c>
    </row>
    <row r="10318" spans="2:10" x14ac:dyDescent="0.25">
      <c r="B10318">
        <v>45</v>
      </c>
      <c r="C10318" s="1">
        <v>43213</v>
      </c>
      <c r="D10318">
        <v>1</v>
      </c>
      <c r="E10318">
        <v>768</v>
      </c>
      <c r="F10318">
        <v>102</v>
      </c>
      <c r="G10318">
        <v>15</v>
      </c>
      <c r="H10318">
        <v>242</v>
      </c>
      <c r="I10318">
        <v>3537.28</v>
      </c>
      <c r="J10318">
        <v>2115.11</v>
      </c>
    </row>
    <row r="10319" spans="2:10" x14ac:dyDescent="0.25">
      <c r="B10319">
        <v>45</v>
      </c>
      <c r="C10319" s="1">
        <v>43220</v>
      </c>
      <c r="D10319">
        <v>1</v>
      </c>
      <c r="E10319">
        <v>855</v>
      </c>
      <c r="F10319">
        <v>91</v>
      </c>
      <c r="G10319">
        <v>26</v>
      </c>
      <c r="H10319">
        <v>258</v>
      </c>
      <c r="I10319">
        <v>4190.88</v>
      </c>
      <c r="J10319">
        <v>2317.94</v>
      </c>
    </row>
    <row r="10320" spans="2:10" x14ac:dyDescent="0.25">
      <c r="B10320">
        <v>45</v>
      </c>
      <c r="C10320" s="1">
        <v>43227</v>
      </c>
      <c r="D10320">
        <v>1</v>
      </c>
      <c r="E10320">
        <v>920</v>
      </c>
      <c r="F10320">
        <v>104</v>
      </c>
      <c r="G10320">
        <v>10</v>
      </c>
      <c r="H10320">
        <v>510</v>
      </c>
      <c r="I10320">
        <v>8478.77</v>
      </c>
      <c r="J10320">
        <v>2169.14</v>
      </c>
    </row>
    <row r="10321" spans="2:10" x14ac:dyDescent="0.25">
      <c r="B10321">
        <v>45</v>
      </c>
      <c r="C10321" s="1">
        <v>43234</v>
      </c>
      <c r="D10321">
        <v>1</v>
      </c>
      <c r="E10321">
        <v>1014</v>
      </c>
      <c r="F10321">
        <v>66</v>
      </c>
      <c r="G10321">
        <v>24</v>
      </c>
      <c r="H10321">
        <v>1030</v>
      </c>
      <c r="I10321">
        <v>5407.78</v>
      </c>
      <c r="J10321">
        <v>2422.1</v>
      </c>
    </row>
    <row r="10322" spans="2:10" x14ac:dyDescent="0.25">
      <c r="B10322">
        <v>45</v>
      </c>
      <c r="C10322" s="1">
        <v>43241</v>
      </c>
      <c r="D10322">
        <v>1</v>
      </c>
      <c r="E10322">
        <v>1056</v>
      </c>
      <c r="F10322">
        <v>77</v>
      </c>
      <c r="G10322">
        <v>23</v>
      </c>
      <c r="H10322">
        <v>1032</v>
      </c>
      <c r="I10322">
        <v>8421.1200000000008</v>
      </c>
      <c r="J10322">
        <v>2607.48</v>
      </c>
    </row>
    <row r="10323" spans="2:10" x14ac:dyDescent="0.25">
      <c r="B10323">
        <v>45</v>
      </c>
      <c r="C10323" s="1">
        <v>43248</v>
      </c>
      <c r="D10323">
        <v>1</v>
      </c>
      <c r="E10323">
        <v>1110</v>
      </c>
      <c r="F10323">
        <v>44</v>
      </c>
      <c r="G10323">
        <v>29</v>
      </c>
      <c r="H10323">
        <v>876</v>
      </c>
      <c r="I10323">
        <v>8747.31</v>
      </c>
      <c r="J10323">
        <v>1883.46</v>
      </c>
    </row>
    <row r="10324" spans="2:10" x14ac:dyDescent="0.25">
      <c r="B10324">
        <v>45</v>
      </c>
      <c r="C10324" s="1">
        <v>43255</v>
      </c>
      <c r="D10324">
        <v>1</v>
      </c>
      <c r="E10324">
        <v>1125</v>
      </c>
      <c r="F10324">
        <v>70</v>
      </c>
      <c r="G10324">
        <v>27</v>
      </c>
      <c r="H10324">
        <v>988</v>
      </c>
      <c r="I10324">
        <v>6984.2</v>
      </c>
      <c r="J10324">
        <v>3254.6</v>
      </c>
    </row>
    <row r="10325" spans="2:10" x14ac:dyDescent="0.25">
      <c r="B10325">
        <v>45</v>
      </c>
      <c r="C10325" s="1">
        <v>43262</v>
      </c>
      <c r="D10325">
        <v>1</v>
      </c>
      <c r="E10325">
        <v>1168</v>
      </c>
      <c r="F10325">
        <v>74</v>
      </c>
      <c r="G10325">
        <v>19</v>
      </c>
      <c r="H10325">
        <v>849</v>
      </c>
      <c r="I10325">
        <v>5388.93</v>
      </c>
      <c r="J10325">
        <v>2289.3200000000002</v>
      </c>
    </row>
    <row r="10326" spans="2:10" x14ac:dyDescent="0.25">
      <c r="B10326">
        <v>45</v>
      </c>
      <c r="C10326" s="1">
        <v>43269</v>
      </c>
      <c r="D10326">
        <v>1</v>
      </c>
      <c r="E10326">
        <v>1223</v>
      </c>
      <c r="F10326">
        <v>48</v>
      </c>
      <c r="G10326">
        <v>27</v>
      </c>
      <c r="H10326">
        <v>909</v>
      </c>
      <c r="I10326">
        <v>9108.41</v>
      </c>
      <c r="J10326">
        <v>3042.71</v>
      </c>
    </row>
    <row r="10327" spans="2:10" x14ac:dyDescent="0.25">
      <c r="B10327">
        <v>45</v>
      </c>
      <c r="C10327" s="1">
        <v>43276</v>
      </c>
      <c r="D10327">
        <v>1</v>
      </c>
      <c r="E10327">
        <v>1244</v>
      </c>
      <c r="F10327">
        <v>76</v>
      </c>
      <c r="G10327">
        <v>27</v>
      </c>
      <c r="H10327">
        <v>436</v>
      </c>
      <c r="I10327">
        <v>7566.66</v>
      </c>
      <c r="J10327">
        <v>2190.75</v>
      </c>
    </row>
    <row r="10328" spans="2:10" x14ac:dyDescent="0.25">
      <c r="B10328">
        <v>45</v>
      </c>
      <c r="C10328" s="1">
        <v>43283</v>
      </c>
      <c r="D10328">
        <v>1</v>
      </c>
      <c r="E10328">
        <v>1293</v>
      </c>
      <c r="F10328">
        <v>61</v>
      </c>
      <c r="G10328">
        <v>23</v>
      </c>
      <c r="H10328">
        <v>497</v>
      </c>
      <c r="I10328">
        <v>5298.87</v>
      </c>
      <c r="J10328">
        <v>2800.95</v>
      </c>
    </row>
    <row r="10329" spans="2:10" x14ac:dyDescent="0.25">
      <c r="B10329">
        <v>45</v>
      </c>
      <c r="C10329" s="1">
        <v>43290</v>
      </c>
      <c r="D10329">
        <v>1</v>
      </c>
      <c r="E10329">
        <v>1331</v>
      </c>
      <c r="F10329">
        <v>128</v>
      </c>
      <c r="G10329">
        <v>20</v>
      </c>
      <c r="H10329">
        <v>510</v>
      </c>
      <c r="I10329">
        <v>3806.5</v>
      </c>
      <c r="J10329">
        <v>2410.29</v>
      </c>
    </row>
    <row r="10330" spans="2:10" x14ac:dyDescent="0.25">
      <c r="B10330">
        <v>45</v>
      </c>
      <c r="C10330" s="1">
        <v>43297</v>
      </c>
      <c r="D10330">
        <v>1</v>
      </c>
      <c r="E10330">
        <v>1439</v>
      </c>
      <c r="F10330">
        <v>112</v>
      </c>
      <c r="G10330">
        <v>32</v>
      </c>
      <c r="H10330">
        <v>144</v>
      </c>
      <c r="I10330">
        <v>14810.94</v>
      </c>
      <c r="J10330">
        <v>3760.01</v>
      </c>
    </row>
    <row r="10331" spans="2:10" x14ac:dyDescent="0.25">
      <c r="B10331">
        <v>45</v>
      </c>
      <c r="C10331" s="1">
        <v>43304</v>
      </c>
      <c r="D10331">
        <v>1</v>
      </c>
      <c r="E10331">
        <v>1519</v>
      </c>
      <c r="F10331">
        <v>68</v>
      </c>
      <c r="G10331">
        <v>30</v>
      </c>
      <c r="H10331">
        <v>48</v>
      </c>
      <c r="I10331">
        <v>10237.200000000001</v>
      </c>
      <c r="J10331">
        <v>2184.61</v>
      </c>
    </row>
    <row r="10332" spans="2:10" x14ac:dyDescent="0.25">
      <c r="B10332">
        <v>45</v>
      </c>
      <c r="C10332" s="1">
        <v>43311</v>
      </c>
      <c r="D10332">
        <v>1</v>
      </c>
      <c r="E10332">
        <v>1557</v>
      </c>
      <c r="F10332">
        <v>74</v>
      </c>
      <c r="G10332">
        <v>13</v>
      </c>
      <c r="H10332">
        <v>354</v>
      </c>
      <c r="I10332">
        <v>7684.65</v>
      </c>
      <c r="J10332">
        <v>3368.88</v>
      </c>
    </row>
    <row r="10333" spans="2:10" x14ac:dyDescent="0.25">
      <c r="B10333">
        <v>45</v>
      </c>
      <c r="C10333" s="1">
        <v>43318</v>
      </c>
      <c r="D10333">
        <v>1</v>
      </c>
      <c r="E10333">
        <v>1618</v>
      </c>
      <c r="F10333">
        <v>82</v>
      </c>
      <c r="G10333">
        <v>16</v>
      </c>
      <c r="H10333">
        <v>275</v>
      </c>
      <c r="I10333">
        <v>7408.46</v>
      </c>
      <c r="J10333">
        <v>2755.78</v>
      </c>
    </row>
    <row r="10334" spans="2:10" x14ac:dyDescent="0.25">
      <c r="B10334">
        <v>45</v>
      </c>
      <c r="C10334" s="1">
        <v>43325</v>
      </c>
      <c r="D10334">
        <v>1</v>
      </c>
      <c r="E10334">
        <v>1684</v>
      </c>
      <c r="F10334">
        <v>86</v>
      </c>
      <c r="G10334">
        <v>24</v>
      </c>
      <c r="H10334">
        <v>1929</v>
      </c>
      <c r="I10334">
        <v>13270.19</v>
      </c>
      <c r="J10334">
        <v>3250.72</v>
      </c>
    </row>
    <row r="10335" spans="2:10" x14ac:dyDescent="0.25">
      <c r="B10335">
        <v>45</v>
      </c>
      <c r="C10335" s="1">
        <v>43332</v>
      </c>
      <c r="D10335">
        <v>1</v>
      </c>
      <c r="E10335">
        <v>1746</v>
      </c>
      <c r="F10335">
        <v>115</v>
      </c>
      <c r="G10335">
        <v>33</v>
      </c>
      <c r="H10335">
        <v>116</v>
      </c>
      <c r="I10335">
        <v>19980.05</v>
      </c>
      <c r="J10335">
        <v>3101.79</v>
      </c>
    </row>
    <row r="10336" spans="2:10" x14ac:dyDescent="0.25">
      <c r="B10336">
        <v>45</v>
      </c>
      <c r="C10336" s="1">
        <v>43339</v>
      </c>
      <c r="D10336">
        <v>1</v>
      </c>
      <c r="E10336">
        <v>1828</v>
      </c>
      <c r="F10336">
        <v>17</v>
      </c>
      <c r="G10336">
        <v>28</v>
      </c>
      <c r="H10336">
        <v>440</v>
      </c>
      <c r="I10336">
        <v>11102.69</v>
      </c>
      <c r="J10336">
        <v>3670.44</v>
      </c>
    </row>
    <row r="10337" spans="2:10" x14ac:dyDescent="0.25">
      <c r="B10337">
        <v>45</v>
      </c>
      <c r="C10337" s="1">
        <v>43346</v>
      </c>
      <c r="D10337">
        <v>1</v>
      </c>
      <c r="E10337">
        <v>1817</v>
      </c>
      <c r="F10337">
        <v>85</v>
      </c>
      <c r="G10337">
        <v>34</v>
      </c>
      <c r="H10337">
        <v>250</v>
      </c>
      <c r="I10337">
        <v>10165.290000000001</v>
      </c>
      <c r="J10337">
        <v>2991.33</v>
      </c>
    </row>
    <row r="10338" spans="2:10" x14ac:dyDescent="0.25">
      <c r="B10338">
        <v>45</v>
      </c>
      <c r="C10338" s="1">
        <v>43353</v>
      </c>
      <c r="D10338">
        <v>1</v>
      </c>
      <c r="E10338">
        <v>1868</v>
      </c>
      <c r="F10338">
        <v>54</v>
      </c>
      <c r="G10338">
        <v>32</v>
      </c>
      <c r="H10338">
        <v>976</v>
      </c>
      <c r="I10338">
        <v>11459.99</v>
      </c>
      <c r="J10338">
        <v>4954.0600000000004</v>
      </c>
    </row>
    <row r="10339" spans="2:10" x14ac:dyDescent="0.25">
      <c r="B10339">
        <v>45</v>
      </c>
      <c r="C10339" s="1">
        <v>43360</v>
      </c>
      <c r="D10339">
        <v>1</v>
      </c>
      <c r="E10339">
        <v>1890</v>
      </c>
      <c r="F10339">
        <v>56</v>
      </c>
      <c r="G10339">
        <v>22</v>
      </c>
      <c r="H10339">
        <v>534</v>
      </c>
      <c r="I10339">
        <v>12103.89</v>
      </c>
      <c r="J10339">
        <v>5943.24</v>
      </c>
    </row>
    <row r="10340" spans="2:10" x14ac:dyDescent="0.25">
      <c r="B10340">
        <v>45</v>
      </c>
      <c r="C10340" s="1">
        <v>43367</v>
      </c>
      <c r="D10340">
        <v>1</v>
      </c>
      <c r="E10340">
        <v>1924</v>
      </c>
      <c r="F10340">
        <v>69</v>
      </c>
      <c r="G10340">
        <v>33</v>
      </c>
      <c r="H10340">
        <v>2346</v>
      </c>
      <c r="I10340">
        <v>11981.21</v>
      </c>
      <c r="J10340">
        <v>2937</v>
      </c>
    </row>
    <row r="10341" spans="2:10" x14ac:dyDescent="0.25">
      <c r="B10341">
        <v>45</v>
      </c>
      <c r="C10341" s="1">
        <v>43101</v>
      </c>
      <c r="D10341">
        <v>2</v>
      </c>
      <c r="E10341">
        <v>0</v>
      </c>
      <c r="F10341">
        <v>74</v>
      </c>
      <c r="G10341">
        <v>30</v>
      </c>
      <c r="H10341">
        <v>82</v>
      </c>
      <c r="I10341">
        <v>894.69</v>
      </c>
      <c r="J10341">
        <v>456.4</v>
      </c>
    </row>
    <row r="10342" spans="2:10" x14ac:dyDescent="0.25">
      <c r="B10342">
        <v>45</v>
      </c>
      <c r="C10342" s="1">
        <v>43108</v>
      </c>
      <c r="D10342">
        <v>2</v>
      </c>
      <c r="E10342">
        <v>44</v>
      </c>
      <c r="F10342">
        <v>43</v>
      </c>
      <c r="G10342">
        <v>34</v>
      </c>
      <c r="H10342">
        <v>55</v>
      </c>
      <c r="I10342">
        <v>1115.21</v>
      </c>
      <c r="J10342">
        <v>523.04999999999995</v>
      </c>
    </row>
    <row r="10343" spans="2:10" x14ac:dyDescent="0.25">
      <c r="B10343">
        <v>45</v>
      </c>
      <c r="C10343" s="1">
        <v>43115</v>
      </c>
      <c r="D10343">
        <v>2</v>
      </c>
      <c r="E10343">
        <v>53</v>
      </c>
      <c r="F10343">
        <v>111</v>
      </c>
      <c r="G10343">
        <v>22</v>
      </c>
      <c r="H10343">
        <v>126</v>
      </c>
      <c r="I10343">
        <v>2074.02</v>
      </c>
      <c r="J10343">
        <v>771.42</v>
      </c>
    </row>
    <row r="10344" spans="2:10" x14ac:dyDescent="0.25">
      <c r="B10344">
        <v>45</v>
      </c>
      <c r="C10344" s="1">
        <v>43122</v>
      </c>
      <c r="D10344">
        <v>2</v>
      </c>
      <c r="E10344">
        <v>142</v>
      </c>
      <c r="F10344">
        <v>86</v>
      </c>
      <c r="G10344">
        <v>26</v>
      </c>
      <c r="H10344">
        <v>26</v>
      </c>
      <c r="I10344">
        <v>2041.47</v>
      </c>
      <c r="J10344">
        <v>1133.49</v>
      </c>
    </row>
    <row r="10345" spans="2:10" x14ac:dyDescent="0.25">
      <c r="B10345">
        <v>45</v>
      </c>
      <c r="C10345" s="1">
        <v>43129</v>
      </c>
      <c r="D10345">
        <v>2</v>
      </c>
      <c r="E10345">
        <v>202</v>
      </c>
      <c r="F10345">
        <v>60</v>
      </c>
      <c r="G10345">
        <v>31</v>
      </c>
      <c r="H10345">
        <v>195</v>
      </c>
      <c r="I10345">
        <v>2559.35</v>
      </c>
      <c r="J10345">
        <v>1283.58</v>
      </c>
    </row>
    <row r="10346" spans="2:10" x14ac:dyDescent="0.25">
      <c r="B10346">
        <v>45</v>
      </c>
      <c r="C10346" s="1">
        <v>43136</v>
      </c>
      <c r="D10346">
        <v>2</v>
      </c>
      <c r="E10346">
        <v>231</v>
      </c>
      <c r="F10346">
        <v>84</v>
      </c>
      <c r="G10346">
        <v>12</v>
      </c>
      <c r="H10346">
        <v>2</v>
      </c>
      <c r="I10346">
        <v>4209.2299999999996</v>
      </c>
      <c r="J10346">
        <v>2454.12</v>
      </c>
    </row>
    <row r="10347" spans="2:10" x14ac:dyDescent="0.25">
      <c r="B10347">
        <v>45</v>
      </c>
      <c r="C10347" s="1">
        <v>43143</v>
      </c>
      <c r="D10347">
        <v>2</v>
      </c>
      <c r="E10347">
        <v>303</v>
      </c>
      <c r="F10347">
        <v>83</v>
      </c>
      <c r="G10347">
        <v>23</v>
      </c>
      <c r="H10347">
        <v>383</v>
      </c>
      <c r="I10347">
        <v>5691.21</v>
      </c>
      <c r="J10347">
        <v>2178.9</v>
      </c>
    </row>
    <row r="10348" spans="2:10" x14ac:dyDescent="0.25">
      <c r="B10348">
        <v>45</v>
      </c>
      <c r="C10348" s="1">
        <v>43150</v>
      </c>
      <c r="D10348">
        <v>2</v>
      </c>
      <c r="E10348">
        <v>363</v>
      </c>
      <c r="F10348">
        <v>94</v>
      </c>
      <c r="G10348">
        <v>29</v>
      </c>
      <c r="H10348">
        <v>39</v>
      </c>
      <c r="I10348">
        <v>5262.74</v>
      </c>
      <c r="J10348">
        <v>1973.67</v>
      </c>
    </row>
    <row r="10349" spans="2:10" x14ac:dyDescent="0.25">
      <c r="B10349">
        <v>45</v>
      </c>
      <c r="C10349" s="1">
        <v>43157</v>
      </c>
      <c r="D10349">
        <v>2</v>
      </c>
      <c r="E10349">
        <v>428</v>
      </c>
      <c r="F10349">
        <v>105</v>
      </c>
      <c r="G10349">
        <v>29</v>
      </c>
      <c r="H10349">
        <v>451</v>
      </c>
      <c r="I10349">
        <v>7231.28</v>
      </c>
      <c r="J10349">
        <v>3066.94</v>
      </c>
    </row>
    <row r="10350" spans="2:10" x14ac:dyDescent="0.25">
      <c r="B10350">
        <v>45</v>
      </c>
      <c r="C10350" s="1">
        <v>43164</v>
      </c>
      <c r="D10350">
        <v>2</v>
      </c>
      <c r="E10350">
        <v>504</v>
      </c>
      <c r="F10350">
        <v>95</v>
      </c>
      <c r="G10350">
        <v>27</v>
      </c>
      <c r="H10350">
        <v>87</v>
      </c>
      <c r="I10350">
        <v>10185.5</v>
      </c>
      <c r="J10350">
        <v>4093.17</v>
      </c>
    </row>
    <row r="10351" spans="2:10" x14ac:dyDescent="0.25">
      <c r="B10351">
        <v>45</v>
      </c>
      <c r="C10351" s="1">
        <v>43171</v>
      </c>
      <c r="D10351">
        <v>2</v>
      </c>
      <c r="E10351">
        <v>572</v>
      </c>
      <c r="F10351">
        <v>34</v>
      </c>
      <c r="G10351">
        <v>25</v>
      </c>
      <c r="H10351">
        <v>342</v>
      </c>
      <c r="I10351">
        <v>7616.71</v>
      </c>
      <c r="J10351">
        <v>2219.69</v>
      </c>
    </row>
    <row r="10352" spans="2:10" x14ac:dyDescent="0.25">
      <c r="B10352">
        <v>45</v>
      </c>
      <c r="C10352" s="1">
        <v>43178</v>
      </c>
      <c r="D10352">
        <v>2</v>
      </c>
      <c r="E10352">
        <v>581</v>
      </c>
      <c r="F10352">
        <v>99</v>
      </c>
      <c r="G10352">
        <v>24</v>
      </c>
      <c r="H10352">
        <v>261</v>
      </c>
      <c r="I10352">
        <v>8353.26</v>
      </c>
      <c r="J10352">
        <v>4148.51</v>
      </c>
    </row>
    <row r="10353" spans="2:10" x14ac:dyDescent="0.25">
      <c r="B10353">
        <v>45</v>
      </c>
      <c r="C10353" s="1">
        <v>43185</v>
      </c>
      <c r="D10353">
        <v>2</v>
      </c>
      <c r="E10353">
        <v>656</v>
      </c>
      <c r="F10353">
        <v>58</v>
      </c>
      <c r="G10353">
        <v>29</v>
      </c>
      <c r="H10353">
        <v>113</v>
      </c>
      <c r="I10353">
        <v>6462.47</v>
      </c>
      <c r="J10353">
        <v>5113.8900000000003</v>
      </c>
    </row>
    <row r="10354" spans="2:10" x14ac:dyDescent="0.25">
      <c r="B10354">
        <v>45</v>
      </c>
      <c r="C10354" s="1">
        <v>43192</v>
      </c>
      <c r="D10354">
        <v>2</v>
      </c>
      <c r="E10354">
        <v>685</v>
      </c>
      <c r="F10354">
        <v>70</v>
      </c>
      <c r="G10354">
        <v>19</v>
      </c>
      <c r="H10354">
        <v>225</v>
      </c>
      <c r="I10354">
        <v>10561.59</v>
      </c>
      <c r="J10354">
        <v>4127.26</v>
      </c>
    </row>
    <row r="10355" spans="2:10" x14ac:dyDescent="0.25">
      <c r="B10355">
        <v>45</v>
      </c>
      <c r="C10355" s="1">
        <v>43199</v>
      </c>
      <c r="D10355">
        <v>2</v>
      </c>
      <c r="E10355">
        <v>736</v>
      </c>
      <c r="F10355">
        <v>95</v>
      </c>
      <c r="G10355">
        <v>16</v>
      </c>
      <c r="H10355">
        <v>572</v>
      </c>
      <c r="I10355">
        <v>9553.77</v>
      </c>
      <c r="J10355">
        <v>4613.7</v>
      </c>
    </row>
    <row r="10356" spans="2:10" x14ac:dyDescent="0.25">
      <c r="B10356">
        <v>45</v>
      </c>
      <c r="C10356" s="1">
        <v>43206</v>
      </c>
      <c r="D10356">
        <v>2</v>
      </c>
      <c r="E10356">
        <v>815</v>
      </c>
      <c r="F10356">
        <v>104</v>
      </c>
      <c r="G10356">
        <v>17</v>
      </c>
      <c r="H10356">
        <v>368</v>
      </c>
      <c r="I10356">
        <v>10469.39</v>
      </c>
      <c r="J10356">
        <v>4035.81</v>
      </c>
    </row>
    <row r="10357" spans="2:10" x14ac:dyDescent="0.25">
      <c r="B10357">
        <v>45</v>
      </c>
      <c r="C10357" s="1">
        <v>43213</v>
      </c>
      <c r="D10357">
        <v>2</v>
      </c>
      <c r="E10357">
        <v>902</v>
      </c>
      <c r="F10357">
        <v>75</v>
      </c>
      <c r="G10357">
        <v>25</v>
      </c>
      <c r="H10357">
        <v>467</v>
      </c>
      <c r="I10357">
        <v>18227.96</v>
      </c>
      <c r="J10357">
        <v>5630.39</v>
      </c>
    </row>
    <row r="10358" spans="2:10" x14ac:dyDescent="0.25">
      <c r="B10358">
        <v>45</v>
      </c>
      <c r="C10358" s="1">
        <v>43220</v>
      </c>
      <c r="D10358">
        <v>2</v>
      </c>
      <c r="E10358">
        <v>952</v>
      </c>
      <c r="F10358">
        <v>60</v>
      </c>
      <c r="G10358">
        <v>25</v>
      </c>
      <c r="H10358">
        <v>12</v>
      </c>
      <c r="I10358">
        <v>15092.59</v>
      </c>
      <c r="J10358">
        <v>4672.21</v>
      </c>
    </row>
    <row r="10359" spans="2:10" x14ac:dyDescent="0.25">
      <c r="B10359">
        <v>45</v>
      </c>
      <c r="C10359" s="1">
        <v>43227</v>
      </c>
      <c r="D10359">
        <v>2</v>
      </c>
      <c r="E10359">
        <v>987</v>
      </c>
      <c r="F10359">
        <v>112</v>
      </c>
      <c r="G10359">
        <v>19</v>
      </c>
      <c r="H10359">
        <v>248</v>
      </c>
      <c r="I10359">
        <v>13239.46</v>
      </c>
      <c r="J10359">
        <v>6021.67</v>
      </c>
    </row>
    <row r="10360" spans="2:10" x14ac:dyDescent="0.25">
      <c r="B10360">
        <v>45</v>
      </c>
      <c r="C10360" s="1">
        <v>43234</v>
      </c>
      <c r="D10360">
        <v>2</v>
      </c>
      <c r="E10360">
        <v>1080</v>
      </c>
      <c r="F10360">
        <v>69</v>
      </c>
      <c r="G10360">
        <v>28</v>
      </c>
      <c r="H10360">
        <v>207</v>
      </c>
      <c r="I10360">
        <v>15435.28</v>
      </c>
      <c r="J10360">
        <v>8025.3</v>
      </c>
    </row>
    <row r="10361" spans="2:10" x14ac:dyDescent="0.25">
      <c r="B10361">
        <v>45</v>
      </c>
      <c r="C10361" s="1">
        <v>43241</v>
      </c>
      <c r="D10361">
        <v>2</v>
      </c>
      <c r="E10361">
        <v>1121</v>
      </c>
      <c r="F10361">
        <v>54</v>
      </c>
      <c r="G10361">
        <v>28</v>
      </c>
      <c r="H10361">
        <v>1351</v>
      </c>
      <c r="I10361">
        <v>17780.73</v>
      </c>
      <c r="J10361">
        <v>10222.32</v>
      </c>
    </row>
    <row r="10362" spans="2:10" x14ac:dyDescent="0.25">
      <c r="B10362">
        <v>45</v>
      </c>
      <c r="C10362" s="1">
        <v>43248</v>
      </c>
      <c r="D10362">
        <v>2</v>
      </c>
      <c r="E10362">
        <v>1147</v>
      </c>
      <c r="F10362">
        <v>95</v>
      </c>
      <c r="G10362">
        <v>28</v>
      </c>
      <c r="H10362">
        <v>18</v>
      </c>
      <c r="I10362">
        <v>13479.41</v>
      </c>
      <c r="J10362">
        <v>9595.51</v>
      </c>
    </row>
    <row r="10363" spans="2:10" x14ac:dyDescent="0.25">
      <c r="B10363">
        <v>45</v>
      </c>
      <c r="C10363" s="1">
        <v>43255</v>
      </c>
      <c r="D10363">
        <v>2</v>
      </c>
      <c r="E10363">
        <v>1214</v>
      </c>
      <c r="F10363">
        <v>33</v>
      </c>
      <c r="G10363">
        <v>24</v>
      </c>
      <c r="H10363">
        <v>89</v>
      </c>
      <c r="I10363">
        <v>14736.33</v>
      </c>
      <c r="J10363">
        <v>7035.9</v>
      </c>
    </row>
    <row r="10364" spans="2:10" x14ac:dyDescent="0.25">
      <c r="B10364">
        <v>45</v>
      </c>
      <c r="C10364" s="1">
        <v>43262</v>
      </c>
      <c r="D10364">
        <v>2</v>
      </c>
      <c r="E10364">
        <v>1223</v>
      </c>
      <c r="F10364">
        <v>62</v>
      </c>
      <c r="G10364">
        <v>31</v>
      </c>
      <c r="H10364">
        <v>669</v>
      </c>
      <c r="I10364">
        <v>16205.29</v>
      </c>
      <c r="J10364">
        <v>5763.63</v>
      </c>
    </row>
    <row r="10365" spans="2:10" x14ac:dyDescent="0.25">
      <c r="B10365">
        <v>45</v>
      </c>
      <c r="C10365" s="1">
        <v>43269</v>
      </c>
      <c r="D10365">
        <v>2</v>
      </c>
      <c r="E10365">
        <v>1254</v>
      </c>
      <c r="F10365">
        <v>109</v>
      </c>
      <c r="G10365">
        <v>24</v>
      </c>
      <c r="H10365">
        <v>438</v>
      </c>
      <c r="I10365">
        <v>14644.17</v>
      </c>
      <c r="J10365">
        <v>9112.86</v>
      </c>
    </row>
    <row r="10366" spans="2:10" x14ac:dyDescent="0.25">
      <c r="B10366">
        <v>45</v>
      </c>
      <c r="C10366" s="1">
        <v>43276</v>
      </c>
      <c r="D10366">
        <v>2</v>
      </c>
      <c r="E10366">
        <v>1339</v>
      </c>
      <c r="F10366">
        <v>57</v>
      </c>
      <c r="G10366">
        <v>18</v>
      </c>
      <c r="H10366">
        <v>893</v>
      </c>
      <c r="I10366">
        <v>18054.2</v>
      </c>
      <c r="J10366">
        <v>11775.04</v>
      </c>
    </row>
    <row r="10367" spans="2:10" x14ac:dyDescent="0.25">
      <c r="B10367">
        <v>45</v>
      </c>
      <c r="C10367" s="1">
        <v>43283</v>
      </c>
      <c r="D10367">
        <v>2</v>
      </c>
      <c r="E10367">
        <v>1378</v>
      </c>
      <c r="F10367">
        <v>72</v>
      </c>
      <c r="G10367">
        <v>34</v>
      </c>
      <c r="H10367">
        <v>792</v>
      </c>
      <c r="I10367">
        <v>17988.439999999999</v>
      </c>
      <c r="J10367">
        <v>7762.84</v>
      </c>
    </row>
    <row r="10368" spans="2:10" x14ac:dyDescent="0.25">
      <c r="B10368">
        <v>45</v>
      </c>
      <c r="C10368" s="1">
        <v>43290</v>
      </c>
      <c r="D10368">
        <v>2</v>
      </c>
      <c r="E10368">
        <v>1416</v>
      </c>
      <c r="F10368">
        <v>58</v>
      </c>
      <c r="G10368">
        <v>19</v>
      </c>
      <c r="H10368">
        <v>255</v>
      </c>
      <c r="I10368">
        <v>17309.23</v>
      </c>
      <c r="J10368">
        <v>7519.58</v>
      </c>
    </row>
    <row r="10369" spans="2:10" x14ac:dyDescent="0.25">
      <c r="B10369">
        <v>45</v>
      </c>
      <c r="C10369" s="1">
        <v>43297</v>
      </c>
      <c r="D10369">
        <v>2</v>
      </c>
      <c r="E10369">
        <v>1455</v>
      </c>
      <c r="F10369">
        <v>90</v>
      </c>
      <c r="G10369">
        <v>25</v>
      </c>
      <c r="H10369">
        <v>47</v>
      </c>
      <c r="I10369">
        <v>18224.54</v>
      </c>
      <c r="J10369">
        <v>11214.74</v>
      </c>
    </row>
    <row r="10370" spans="2:10" x14ac:dyDescent="0.25">
      <c r="B10370">
        <v>45</v>
      </c>
      <c r="C10370" s="1">
        <v>43304</v>
      </c>
      <c r="D10370">
        <v>2</v>
      </c>
      <c r="E10370">
        <v>1520</v>
      </c>
      <c r="F10370">
        <v>86</v>
      </c>
      <c r="G10370">
        <v>33</v>
      </c>
      <c r="H10370">
        <v>118</v>
      </c>
      <c r="I10370">
        <v>16992.419999999998</v>
      </c>
      <c r="J10370">
        <v>14556.02</v>
      </c>
    </row>
    <row r="10371" spans="2:10" x14ac:dyDescent="0.25">
      <c r="B10371">
        <v>45</v>
      </c>
      <c r="C10371" s="1">
        <v>43311</v>
      </c>
      <c r="D10371">
        <v>2</v>
      </c>
      <c r="E10371">
        <v>1573</v>
      </c>
      <c r="F10371">
        <v>90</v>
      </c>
      <c r="G10371">
        <v>23</v>
      </c>
      <c r="H10371">
        <v>1005</v>
      </c>
      <c r="I10371">
        <v>20493.38</v>
      </c>
      <c r="J10371">
        <v>13111.02</v>
      </c>
    </row>
    <row r="10372" spans="2:10" x14ac:dyDescent="0.25">
      <c r="B10372">
        <v>45</v>
      </c>
      <c r="C10372" s="1">
        <v>43318</v>
      </c>
      <c r="D10372">
        <v>2</v>
      </c>
      <c r="E10372">
        <v>1640</v>
      </c>
      <c r="F10372">
        <v>25</v>
      </c>
      <c r="G10372">
        <v>24</v>
      </c>
      <c r="H10372">
        <v>2930</v>
      </c>
      <c r="I10372">
        <v>19345.13</v>
      </c>
      <c r="J10372">
        <v>7474.69</v>
      </c>
    </row>
    <row r="10373" spans="2:10" x14ac:dyDescent="0.25">
      <c r="B10373">
        <v>45</v>
      </c>
      <c r="C10373" s="1">
        <v>43325</v>
      </c>
      <c r="D10373">
        <v>2</v>
      </c>
      <c r="E10373">
        <v>1641</v>
      </c>
      <c r="F10373">
        <v>49</v>
      </c>
      <c r="G10373">
        <v>8</v>
      </c>
      <c r="H10373">
        <v>1274</v>
      </c>
      <c r="I10373">
        <v>14450.71</v>
      </c>
      <c r="J10373">
        <v>10042.36</v>
      </c>
    </row>
    <row r="10374" spans="2:10" x14ac:dyDescent="0.25">
      <c r="B10374">
        <v>45</v>
      </c>
      <c r="C10374" s="1">
        <v>43332</v>
      </c>
      <c r="D10374">
        <v>2</v>
      </c>
      <c r="E10374">
        <v>1682</v>
      </c>
      <c r="F10374">
        <v>40</v>
      </c>
      <c r="G10374">
        <v>31</v>
      </c>
      <c r="H10374">
        <v>1512</v>
      </c>
      <c r="I10374">
        <v>20767.93</v>
      </c>
      <c r="J10374">
        <v>8036.6</v>
      </c>
    </row>
    <row r="10375" spans="2:10" x14ac:dyDescent="0.25">
      <c r="B10375">
        <v>45</v>
      </c>
      <c r="C10375" s="1">
        <v>43339</v>
      </c>
      <c r="D10375">
        <v>2</v>
      </c>
      <c r="E10375">
        <v>1691</v>
      </c>
      <c r="F10375">
        <v>100</v>
      </c>
      <c r="G10375">
        <v>22</v>
      </c>
      <c r="H10375">
        <v>495</v>
      </c>
      <c r="I10375">
        <v>22085.5</v>
      </c>
      <c r="J10375">
        <v>13405.14</v>
      </c>
    </row>
    <row r="10376" spans="2:10" x14ac:dyDescent="0.25">
      <c r="B10376">
        <v>45</v>
      </c>
      <c r="C10376" s="1">
        <v>43346</v>
      </c>
      <c r="D10376">
        <v>2</v>
      </c>
      <c r="E10376">
        <v>1769</v>
      </c>
      <c r="F10376">
        <v>92</v>
      </c>
      <c r="G10376">
        <v>17</v>
      </c>
      <c r="H10376">
        <v>513</v>
      </c>
      <c r="I10376">
        <v>18065.95</v>
      </c>
      <c r="J10376">
        <v>11272.03</v>
      </c>
    </row>
    <row r="10377" spans="2:10" x14ac:dyDescent="0.25">
      <c r="B10377">
        <v>45</v>
      </c>
      <c r="C10377" s="1">
        <v>43353</v>
      </c>
      <c r="D10377">
        <v>2</v>
      </c>
      <c r="E10377">
        <v>1844</v>
      </c>
      <c r="F10377">
        <v>78</v>
      </c>
      <c r="G10377">
        <v>28</v>
      </c>
      <c r="H10377">
        <v>1345</v>
      </c>
      <c r="I10377">
        <v>27381.41</v>
      </c>
      <c r="J10377">
        <v>7445.82</v>
      </c>
    </row>
    <row r="10378" spans="2:10" x14ac:dyDescent="0.25">
      <c r="B10378">
        <v>45</v>
      </c>
      <c r="C10378" s="1">
        <v>43360</v>
      </c>
      <c r="D10378">
        <v>2</v>
      </c>
      <c r="E10378">
        <v>1894</v>
      </c>
      <c r="F10378">
        <v>69</v>
      </c>
      <c r="G10378">
        <v>22</v>
      </c>
      <c r="H10378">
        <v>848</v>
      </c>
      <c r="I10378">
        <v>18885.599999999999</v>
      </c>
      <c r="J10378">
        <v>11031</v>
      </c>
    </row>
    <row r="10379" spans="2:10" x14ac:dyDescent="0.25">
      <c r="B10379">
        <v>45</v>
      </c>
      <c r="C10379" s="1">
        <v>43367</v>
      </c>
      <c r="D10379">
        <v>2</v>
      </c>
      <c r="E10379">
        <v>1941</v>
      </c>
      <c r="F10379">
        <v>36</v>
      </c>
      <c r="G10379">
        <v>31</v>
      </c>
      <c r="H10379">
        <v>101</v>
      </c>
      <c r="I10379">
        <v>16433.2</v>
      </c>
      <c r="J10379">
        <v>12493.42</v>
      </c>
    </row>
    <row r="10380" spans="2:10" x14ac:dyDescent="0.25">
      <c r="B10380">
        <v>45</v>
      </c>
      <c r="C10380" s="1">
        <v>43101</v>
      </c>
      <c r="D10380">
        <v>3</v>
      </c>
      <c r="E10380">
        <v>0</v>
      </c>
      <c r="F10380">
        <v>59</v>
      </c>
      <c r="G10380">
        <v>23</v>
      </c>
      <c r="H10380">
        <v>130</v>
      </c>
      <c r="I10380">
        <v>1309.02</v>
      </c>
      <c r="J10380">
        <v>358.14</v>
      </c>
    </row>
    <row r="10381" spans="2:10" x14ac:dyDescent="0.25">
      <c r="B10381">
        <v>45</v>
      </c>
      <c r="C10381" s="1">
        <v>43108</v>
      </c>
      <c r="D10381">
        <v>3</v>
      </c>
      <c r="E10381">
        <v>36</v>
      </c>
      <c r="F10381">
        <v>79</v>
      </c>
      <c r="G10381">
        <v>34</v>
      </c>
      <c r="H10381">
        <v>126</v>
      </c>
      <c r="I10381">
        <v>1867.91</v>
      </c>
      <c r="J10381">
        <v>963.9</v>
      </c>
    </row>
    <row r="10382" spans="2:10" x14ac:dyDescent="0.25">
      <c r="B10382">
        <v>45</v>
      </c>
      <c r="C10382" s="1">
        <v>43115</v>
      </c>
      <c r="D10382">
        <v>3</v>
      </c>
      <c r="E10382">
        <v>81</v>
      </c>
      <c r="F10382">
        <v>136</v>
      </c>
      <c r="G10382">
        <v>16</v>
      </c>
      <c r="H10382">
        <v>139</v>
      </c>
      <c r="I10382">
        <v>3091.27</v>
      </c>
      <c r="J10382">
        <v>1129.42</v>
      </c>
    </row>
    <row r="10383" spans="2:10" x14ac:dyDescent="0.25">
      <c r="B10383">
        <v>45</v>
      </c>
      <c r="C10383" s="1">
        <v>43122</v>
      </c>
      <c r="D10383">
        <v>3</v>
      </c>
      <c r="E10383">
        <v>201</v>
      </c>
      <c r="F10383">
        <v>65</v>
      </c>
      <c r="G10383">
        <v>24</v>
      </c>
      <c r="H10383">
        <v>8</v>
      </c>
      <c r="I10383">
        <v>5616.96</v>
      </c>
      <c r="J10383">
        <v>1246.6300000000001</v>
      </c>
    </row>
    <row r="10384" spans="2:10" x14ac:dyDescent="0.25">
      <c r="B10384">
        <v>45</v>
      </c>
      <c r="C10384" s="1">
        <v>43129</v>
      </c>
      <c r="D10384">
        <v>3</v>
      </c>
      <c r="E10384">
        <v>242</v>
      </c>
      <c r="F10384">
        <v>26</v>
      </c>
      <c r="G10384">
        <v>8</v>
      </c>
      <c r="H10384">
        <v>30</v>
      </c>
      <c r="I10384">
        <v>4935.67</v>
      </c>
      <c r="J10384">
        <v>1854.39</v>
      </c>
    </row>
    <row r="10385" spans="2:10" x14ac:dyDescent="0.25">
      <c r="B10385">
        <v>45</v>
      </c>
      <c r="C10385" s="1">
        <v>43136</v>
      </c>
      <c r="D10385">
        <v>3</v>
      </c>
      <c r="E10385">
        <v>260</v>
      </c>
      <c r="F10385">
        <v>43</v>
      </c>
      <c r="G10385">
        <v>34</v>
      </c>
      <c r="H10385">
        <v>9</v>
      </c>
      <c r="I10385">
        <v>7342.62</v>
      </c>
      <c r="J10385">
        <v>2464.9</v>
      </c>
    </row>
    <row r="10386" spans="2:10" x14ac:dyDescent="0.25">
      <c r="B10386">
        <v>45</v>
      </c>
      <c r="C10386" s="1">
        <v>43143</v>
      </c>
      <c r="D10386">
        <v>3</v>
      </c>
      <c r="E10386">
        <v>269</v>
      </c>
      <c r="F10386">
        <v>133</v>
      </c>
      <c r="G10386">
        <v>17</v>
      </c>
      <c r="H10386">
        <v>7</v>
      </c>
      <c r="I10386">
        <v>5040.7700000000004</v>
      </c>
      <c r="J10386">
        <v>1801.41</v>
      </c>
    </row>
    <row r="10387" spans="2:10" x14ac:dyDescent="0.25">
      <c r="B10387">
        <v>45</v>
      </c>
      <c r="C10387" s="1">
        <v>43150</v>
      </c>
      <c r="D10387">
        <v>3</v>
      </c>
      <c r="E10387">
        <v>385</v>
      </c>
      <c r="F10387">
        <v>67</v>
      </c>
      <c r="G10387">
        <v>33</v>
      </c>
      <c r="H10387">
        <v>229</v>
      </c>
      <c r="I10387">
        <v>7935.91</v>
      </c>
      <c r="J10387">
        <v>1180.0999999999999</v>
      </c>
    </row>
    <row r="10388" spans="2:10" x14ac:dyDescent="0.25">
      <c r="B10388">
        <v>45</v>
      </c>
      <c r="C10388" s="1">
        <v>43157</v>
      </c>
      <c r="D10388">
        <v>3</v>
      </c>
      <c r="E10388">
        <v>419</v>
      </c>
      <c r="F10388">
        <v>94</v>
      </c>
      <c r="G10388">
        <v>32</v>
      </c>
      <c r="H10388">
        <v>689</v>
      </c>
      <c r="I10388">
        <v>10533.39</v>
      </c>
      <c r="J10388">
        <v>3436.07</v>
      </c>
    </row>
    <row r="10389" spans="2:10" x14ac:dyDescent="0.25">
      <c r="B10389">
        <v>45</v>
      </c>
      <c r="C10389" s="1">
        <v>43164</v>
      </c>
      <c r="D10389">
        <v>3</v>
      </c>
      <c r="E10389">
        <v>481</v>
      </c>
      <c r="F10389">
        <v>66</v>
      </c>
      <c r="G10389">
        <v>25</v>
      </c>
      <c r="H10389">
        <v>524</v>
      </c>
      <c r="I10389">
        <v>13362.36</v>
      </c>
      <c r="J10389">
        <v>3164.55</v>
      </c>
    </row>
    <row r="10390" spans="2:10" x14ac:dyDescent="0.25">
      <c r="B10390">
        <v>45</v>
      </c>
      <c r="C10390" s="1">
        <v>43171</v>
      </c>
      <c r="D10390">
        <v>3</v>
      </c>
      <c r="E10390">
        <v>522</v>
      </c>
      <c r="F10390">
        <v>132</v>
      </c>
      <c r="G10390">
        <v>41</v>
      </c>
      <c r="H10390">
        <v>349</v>
      </c>
      <c r="I10390">
        <v>15869.53</v>
      </c>
      <c r="J10390">
        <v>5455.93</v>
      </c>
    </row>
    <row r="10391" spans="2:10" x14ac:dyDescent="0.25">
      <c r="B10391">
        <v>45</v>
      </c>
      <c r="C10391" s="1">
        <v>43178</v>
      </c>
      <c r="D10391">
        <v>3</v>
      </c>
      <c r="E10391">
        <v>613</v>
      </c>
      <c r="F10391">
        <v>107</v>
      </c>
      <c r="G10391">
        <v>25</v>
      </c>
      <c r="H10391">
        <v>53</v>
      </c>
      <c r="I10391">
        <v>8546.77</v>
      </c>
      <c r="J10391">
        <v>4760.97</v>
      </c>
    </row>
    <row r="10392" spans="2:10" x14ac:dyDescent="0.25">
      <c r="B10392">
        <v>45</v>
      </c>
      <c r="C10392" s="1">
        <v>43185</v>
      </c>
      <c r="D10392">
        <v>3</v>
      </c>
      <c r="E10392">
        <v>695</v>
      </c>
      <c r="F10392">
        <v>123</v>
      </c>
      <c r="G10392">
        <v>33</v>
      </c>
      <c r="H10392">
        <v>230</v>
      </c>
      <c r="I10392">
        <v>8588.9</v>
      </c>
      <c r="J10392">
        <v>1736.29</v>
      </c>
    </row>
    <row r="10393" spans="2:10" x14ac:dyDescent="0.25">
      <c r="B10393">
        <v>45</v>
      </c>
      <c r="C10393" s="1">
        <v>43192</v>
      </c>
      <c r="D10393">
        <v>3</v>
      </c>
      <c r="E10393">
        <v>785</v>
      </c>
      <c r="F10393">
        <v>47</v>
      </c>
      <c r="G10393">
        <v>21</v>
      </c>
      <c r="H10393">
        <v>163</v>
      </c>
      <c r="I10393">
        <v>17720.89</v>
      </c>
      <c r="J10393">
        <v>6492.12</v>
      </c>
    </row>
    <row r="10394" spans="2:10" x14ac:dyDescent="0.25">
      <c r="B10394">
        <v>45</v>
      </c>
      <c r="C10394" s="1">
        <v>43199</v>
      </c>
      <c r="D10394">
        <v>3</v>
      </c>
      <c r="E10394">
        <v>811</v>
      </c>
      <c r="F10394">
        <v>118</v>
      </c>
      <c r="G10394">
        <v>20</v>
      </c>
      <c r="H10394">
        <v>158</v>
      </c>
      <c r="I10394">
        <v>24528.85</v>
      </c>
      <c r="J10394">
        <v>7893.04</v>
      </c>
    </row>
    <row r="10395" spans="2:10" x14ac:dyDescent="0.25">
      <c r="B10395">
        <v>45</v>
      </c>
      <c r="C10395" s="1">
        <v>43206</v>
      </c>
      <c r="D10395">
        <v>3</v>
      </c>
      <c r="E10395">
        <v>909</v>
      </c>
      <c r="F10395">
        <v>76</v>
      </c>
      <c r="G10395">
        <v>27</v>
      </c>
      <c r="H10395">
        <v>40</v>
      </c>
      <c r="I10395">
        <v>23967.279999999999</v>
      </c>
      <c r="J10395">
        <v>6771.14</v>
      </c>
    </row>
    <row r="10396" spans="2:10" x14ac:dyDescent="0.25">
      <c r="B10396">
        <v>45</v>
      </c>
      <c r="C10396" s="1">
        <v>43213</v>
      </c>
      <c r="D10396">
        <v>3</v>
      </c>
      <c r="E10396">
        <v>958</v>
      </c>
      <c r="F10396">
        <v>75</v>
      </c>
      <c r="G10396">
        <v>18</v>
      </c>
      <c r="H10396">
        <v>787</v>
      </c>
      <c r="I10396">
        <v>13764.13</v>
      </c>
      <c r="J10396">
        <v>12070.73</v>
      </c>
    </row>
    <row r="10397" spans="2:10" x14ac:dyDescent="0.25">
      <c r="B10397">
        <v>45</v>
      </c>
      <c r="C10397" s="1">
        <v>43220</v>
      </c>
      <c r="D10397">
        <v>3</v>
      </c>
      <c r="E10397">
        <v>1015</v>
      </c>
      <c r="F10397">
        <v>65</v>
      </c>
      <c r="G10397">
        <v>33</v>
      </c>
      <c r="H10397">
        <v>391</v>
      </c>
      <c r="I10397">
        <v>26859.06</v>
      </c>
      <c r="J10397">
        <v>5964.17</v>
      </c>
    </row>
    <row r="10398" spans="2:10" x14ac:dyDescent="0.25">
      <c r="B10398">
        <v>45</v>
      </c>
      <c r="C10398" s="1">
        <v>43227</v>
      </c>
      <c r="D10398">
        <v>3</v>
      </c>
      <c r="E10398">
        <v>1047</v>
      </c>
      <c r="F10398">
        <v>83</v>
      </c>
      <c r="G10398">
        <v>35</v>
      </c>
      <c r="H10398">
        <v>517</v>
      </c>
      <c r="I10398">
        <v>16979.23</v>
      </c>
      <c r="J10398">
        <v>10444.870000000001</v>
      </c>
    </row>
    <row r="10399" spans="2:10" x14ac:dyDescent="0.25">
      <c r="B10399">
        <v>45</v>
      </c>
      <c r="C10399" s="1">
        <v>43234</v>
      </c>
      <c r="D10399">
        <v>3</v>
      </c>
      <c r="E10399">
        <v>1095</v>
      </c>
      <c r="F10399">
        <v>91</v>
      </c>
      <c r="G10399">
        <v>18</v>
      </c>
      <c r="H10399">
        <v>1367</v>
      </c>
      <c r="I10399">
        <v>20429.87</v>
      </c>
      <c r="J10399">
        <v>8627.9699999999993</v>
      </c>
    </row>
    <row r="10400" spans="2:10" x14ac:dyDescent="0.25">
      <c r="B10400">
        <v>45</v>
      </c>
      <c r="C10400" s="1">
        <v>43241</v>
      </c>
      <c r="D10400">
        <v>3</v>
      </c>
      <c r="E10400">
        <v>1168</v>
      </c>
      <c r="F10400">
        <v>46</v>
      </c>
      <c r="G10400">
        <v>21</v>
      </c>
      <c r="H10400">
        <v>313</v>
      </c>
      <c r="I10400">
        <v>25646.39</v>
      </c>
      <c r="J10400">
        <v>7790.64</v>
      </c>
    </row>
    <row r="10401" spans="2:10" x14ac:dyDescent="0.25">
      <c r="B10401">
        <v>45</v>
      </c>
      <c r="C10401" s="1">
        <v>43248</v>
      </c>
      <c r="D10401">
        <v>3</v>
      </c>
      <c r="E10401">
        <v>1193</v>
      </c>
      <c r="F10401">
        <v>76</v>
      </c>
      <c r="G10401">
        <v>15</v>
      </c>
      <c r="H10401">
        <v>518</v>
      </c>
      <c r="I10401">
        <v>13524.76</v>
      </c>
      <c r="J10401">
        <v>9902.5300000000007</v>
      </c>
    </row>
    <row r="10402" spans="2:10" x14ac:dyDescent="0.25">
      <c r="B10402">
        <v>45</v>
      </c>
      <c r="C10402" s="1">
        <v>43255</v>
      </c>
      <c r="D10402">
        <v>3</v>
      </c>
      <c r="E10402">
        <v>1254</v>
      </c>
      <c r="F10402">
        <v>74</v>
      </c>
      <c r="G10402">
        <v>30</v>
      </c>
      <c r="H10402">
        <v>719</v>
      </c>
      <c r="I10402">
        <v>37134.32</v>
      </c>
      <c r="J10402">
        <v>9460.83</v>
      </c>
    </row>
    <row r="10403" spans="2:10" x14ac:dyDescent="0.25">
      <c r="B10403">
        <v>45</v>
      </c>
      <c r="C10403" s="1">
        <v>43262</v>
      </c>
      <c r="D10403">
        <v>3</v>
      </c>
      <c r="E10403">
        <v>1298</v>
      </c>
      <c r="F10403">
        <v>70</v>
      </c>
      <c r="G10403">
        <v>26</v>
      </c>
      <c r="H10403">
        <v>185</v>
      </c>
      <c r="I10403">
        <v>12672.85</v>
      </c>
      <c r="J10403">
        <v>5942.3</v>
      </c>
    </row>
    <row r="10404" spans="2:10" x14ac:dyDescent="0.25">
      <c r="B10404">
        <v>45</v>
      </c>
      <c r="C10404" s="1">
        <v>43269</v>
      </c>
      <c r="D10404">
        <v>3</v>
      </c>
      <c r="E10404">
        <v>1342</v>
      </c>
      <c r="F10404">
        <v>81</v>
      </c>
      <c r="G10404">
        <v>21</v>
      </c>
      <c r="H10404">
        <v>85</v>
      </c>
      <c r="I10404">
        <v>34201.43</v>
      </c>
      <c r="J10404">
        <v>11712.41</v>
      </c>
    </row>
    <row r="10405" spans="2:10" x14ac:dyDescent="0.25">
      <c r="B10405">
        <v>45</v>
      </c>
      <c r="C10405" s="1">
        <v>43276</v>
      </c>
      <c r="D10405">
        <v>3</v>
      </c>
      <c r="E10405">
        <v>1402</v>
      </c>
      <c r="F10405">
        <v>76</v>
      </c>
      <c r="G10405">
        <v>20</v>
      </c>
      <c r="H10405">
        <v>446</v>
      </c>
      <c r="I10405">
        <v>45307.65</v>
      </c>
      <c r="J10405">
        <v>10916.43</v>
      </c>
    </row>
    <row r="10406" spans="2:10" x14ac:dyDescent="0.25">
      <c r="B10406">
        <v>45</v>
      </c>
      <c r="C10406" s="1">
        <v>43283</v>
      </c>
      <c r="D10406">
        <v>3</v>
      </c>
      <c r="E10406">
        <v>1458</v>
      </c>
      <c r="F10406">
        <v>61</v>
      </c>
      <c r="G10406">
        <v>33</v>
      </c>
      <c r="H10406">
        <v>38</v>
      </c>
      <c r="I10406">
        <v>35724.67</v>
      </c>
      <c r="J10406">
        <v>10866.57</v>
      </c>
    </row>
    <row r="10407" spans="2:10" x14ac:dyDescent="0.25">
      <c r="B10407">
        <v>45</v>
      </c>
      <c r="C10407" s="1">
        <v>43290</v>
      </c>
      <c r="D10407">
        <v>3</v>
      </c>
      <c r="E10407">
        <v>1486</v>
      </c>
      <c r="F10407">
        <v>92</v>
      </c>
      <c r="G10407">
        <v>21</v>
      </c>
      <c r="H10407">
        <v>2149</v>
      </c>
      <c r="I10407">
        <v>39625.629999999997</v>
      </c>
      <c r="J10407">
        <v>12574.03</v>
      </c>
    </row>
    <row r="10408" spans="2:10" x14ac:dyDescent="0.25">
      <c r="B10408">
        <v>45</v>
      </c>
      <c r="C10408" s="1">
        <v>43297</v>
      </c>
      <c r="D10408">
        <v>3</v>
      </c>
      <c r="E10408">
        <v>1557</v>
      </c>
      <c r="F10408">
        <v>65</v>
      </c>
      <c r="G10408">
        <v>31</v>
      </c>
      <c r="H10408">
        <v>1637</v>
      </c>
      <c r="I10408">
        <v>30115.41</v>
      </c>
      <c r="J10408">
        <v>6665.16</v>
      </c>
    </row>
    <row r="10409" spans="2:10" x14ac:dyDescent="0.25">
      <c r="B10409">
        <v>45</v>
      </c>
      <c r="C10409" s="1">
        <v>43304</v>
      </c>
      <c r="D10409">
        <v>3</v>
      </c>
      <c r="E10409">
        <v>1591</v>
      </c>
      <c r="F10409">
        <v>68</v>
      </c>
      <c r="G10409">
        <v>33</v>
      </c>
      <c r="H10409">
        <v>13</v>
      </c>
      <c r="I10409">
        <v>26733.3</v>
      </c>
      <c r="J10409">
        <v>4693.8100000000004</v>
      </c>
    </row>
    <row r="10410" spans="2:10" x14ac:dyDescent="0.25">
      <c r="B10410">
        <v>45</v>
      </c>
      <c r="C10410" s="1">
        <v>43311</v>
      </c>
      <c r="D10410">
        <v>3</v>
      </c>
      <c r="E10410">
        <v>1626</v>
      </c>
      <c r="F10410">
        <v>95</v>
      </c>
      <c r="G10410">
        <v>38</v>
      </c>
      <c r="H10410">
        <v>533</v>
      </c>
      <c r="I10410">
        <v>43462.73</v>
      </c>
      <c r="J10410">
        <v>10863.94</v>
      </c>
    </row>
    <row r="10411" spans="2:10" x14ac:dyDescent="0.25">
      <c r="B10411">
        <v>45</v>
      </c>
      <c r="C10411" s="1">
        <v>43318</v>
      </c>
      <c r="D10411">
        <v>3</v>
      </c>
      <c r="E10411">
        <v>1683</v>
      </c>
      <c r="F10411">
        <v>43</v>
      </c>
      <c r="G10411">
        <v>26</v>
      </c>
      <c r="H10411">
        <v>111</v>
      </c>
      <c r="I10411">
        <v>43040.86</v>
      </c>
      <c r="J10411">
        <v>16139.83</v>
      </c>
    </row>
    <row r="10412" spans="2:10" x14ac:dyDescent="0.25">
      <c r="B10412">
        <v>45</v>
      </c>
      <c r="C10412" s="1">
        <v>43325</v>
      </c>
      <c r="D10412">
        <v>3</v>
      </c>
      <c r="E10412">
        <v>1700</v>
      </c>
      <c r="F10412">
        <v>99</v>
      </c>
      <c r="G10412">
        <v>42</v>
      </c>
      <c r="H10412">
        <v>263</v>
      </c>
      <c r="I10412">
        <v>42636.26</v>
      </c>
      <c r="J10412">
        <v>13105.85</v>
      </c>
    </row>
    <row r="10413" spans="2:10" x14ac:dyDescent="0.25">
      <c r="B10413">
        <v>45</v>
      </c>
      <c r="C10413" s="1">
        <v>43332</v>
      </c>
      <c r="D10413">
        <v>3</v>
      </c>
      <c r="E10413">
        <v>1757</v>
      </c>
      <c r="F10413">
        <v>139</v>
      </c>
      <c r="G10413">
        <v>28</v>
      </c>
      <c r="H10413">
        <v>1362</v>
      </c>
      <c r="I10413">
        <v>45246.95</v>
      </c>
      <c r="J10413">
        <v>17574.47</v>
      </c>
    </row>
    <row r="10414" spans="2:10" x14ac:dyDescent="0.25">
      <c r="B10414">
        <v>45</v>
      </c>
      <c r="C10414" s="1">
        <v>43339</v>
      </c>
      <c r="D10414">
        <v>3</v>
      </c>
      <c r="E10414">
        <v>1868</v>
      </c>
      <c r="F10414">
        <v>63</v>
      </c>
      <c r="G10414">
        <v>24</v>
      </c>
      <c r="H10414">
        <v>3288</v>
      </c>
      <c r="I10414">
        <v>27429.93</v>
      </c>
      <c r="J10414">
        <v>12684.52</v>
      </c>
    </row>
    <row r="10415" spans="2:10" x14ac:dyDescent="0.25">
      <c r="B10415">
        <v>45</v>
      </c>
      <c r="C10415" s="1">
        <v>43346</v>
      </c>
      <c r="D10415">
        <v>3</v>
      </c>
      <c r="E10415">
        <v>1907</v>
      </c>
      <c r="F10415">
        <v>71</v>
      </c>
      <c r="G10415">
        <v>26</v>
      </c>
      <c r="H10415">
        <v>1256</v>
      </c>
      <c r="I10415">
        <v>44815.12</v>
      </c>
      <c r="J10415">
        <v>4348</v>
      </c>
    </row>
    <row r="10416" spans="2:10" x14ac:dyDescent="0.25">
      <c r="B10416">
        <v>45</v>
      </c>
      <c r="C10416" s="1">
        <v>43353</v>
      </c>
      <c r="D10416">
        <v>3</v>
      </c>
      <c r="E10416">
        <v>1952</v>
      </c>
      <c r="F10416">
        <v>51</v>
      </c>
      <c r="G10416">
        <v>36</v>
      </c>
      <c r="H10416">
        <v>25</v>
      </c>
      <c r="I10416">
        <v>43894.67</v>
      </c>
      <c r="J10416">
        <v>9815.8700000000008</v>
      </c>
    </row>
    <row r="10417" spans="2:10" x14ac:dyDescent="0.25">
      <c r="B10417">
        <v>45</v>
      </c>
      <c r="C10417" s="1">
        <v>43360</v>
      </c>
      <c r="D10417">
        <v>3</v>
      </c>
      <c r="E10417">
        <v>1967</v>
      </c>
      <c r="F10417">
        <v>126</v>
      </c>
      <c r="G10417">
        <v>28</v>
      </c>
      <c r="H10417">
        <v>463</v>
      </c>
      <c r="I10417">
        <v>49136.99</v>
      </c>
      <c r="J10417">
        <v>13632.72</v>
      </c>
    </row>
    <row r="10418" spans="2:10" x14ac:dyDescent="0.25">
      <c r="B10418">
        <v>45</v>
      </c>
      <c r="C10418" s="1">
        <v>43367</v>
      </c>
      <c r="D10418">
        <v>3</v>
      </c>
      <c r="E10418">
        <v>2065</v>
      </c>
      <c r="F10418">
        <v>54</v>
      </c>
      <c r="G10418">
        <v>27</v>
      </c>
      <c r="H10418">
        <v>155</v>
      </c>
      <c r="I10418">
        <v>53670.21</v>
      </c>
      <c r="J10418">
        <v>7302.95</v>
      </c>
    </row>
    <row r="10419" spans="2:10" x14ac:dyDescent="0.25">
      <c r="B10419">
        <v>45</v>
      </c>
      <c r="C10419" s="1">
        <v>43101</v>
      </c>
      <c r="D10419">
        <v>4</v>
      </c>
      <c r="E10419">
        <v>0</v>
      </c>
      <c r="F10419">
        <v>65</v>
      </c>
      <c r="G10419">
        <v>31</v>
      </c>
      <c r="H10419">
        <v>7</v>
      </c>
      <c r="I10419">
        <v>999.01</v>
      </c>
      <c r="J10419">
        <v>404.12</v>
      </c>
    </row>
    <row r="10420" spans="2:10" x14ac:dyDescent="0.25">
      <c r="B10420">
        <v>45</v>
      </c>
      <c r="C10420" s="1">
        <v>43108</v>
      </c>
      <c r="D10420">
        <v>4</v>
      </c>
      <c r="E10420">
        <v>34</v>
      </c>
      <c r="F10420">
        <v>78</v>
      </c>
      <c r="G10420">
        <v>34</v>
      </c>
      <c r="H10420">
        <v>118</v>
      </c>
      <c r="I10420">
        <v>1597.8</v>
      </c>
      <c r="J10420">
        <v>1311.13</v>
      </c>
    </row>
    <row r="10421" spans="2:10" x14ac:dyDescent="0.25">
      <c r="B10421">
        <v>45</v>
      </c>
      <c r="C10421" s="1">
        <v>43115</v>
      </c>
      <c r="D10421">
        <v>4</v>
      </c>
      <c r="E10421">
        <v>78</v>
      </c>
      <c r="F10421">
        <v>71</v>
      </c>
      <c r="G10421">
        <v>19</v>
      </c>
      <c r="H10421">
        <v>156</v>
      </c>
      <c r="I10421">
        <v>3195.46</v>
      </c>
      <c r="J10421">
        <v>1465.25</v>
      </c>
    </row>
    <row r="10422" spans="2:10" x14ac:dyDescent="0.25">
      <c r="B10422">
        <v>45</v>
      </c>
      <c r="C10422" s="1">
        <v>43122</v>
      </c>
      <c r="D10422">
        <v>4</v>
      </c>
      <c r="E10422">
        <v>130</v>
      </c>
      <c r="F10422">
        <v>20</v>
      </c>
      <c r="G10422">
        <v>20</v>
      </c>
      <c r="H10422">
        <v>67</v>
      </c>
      <c r="I10422">
        <v>3030.22</v>
      </c>
      <c r="J10422">
        <v>1550.97</v>
      </c>
    </row>
    <row r="10423" spans="2:10" x14ac:dyDescent="0.25">
      <c r="B10423">
        <v>45</v>
      </c>
      <c r="C10423" s="1">
        <v>43129</v>
      </c>
      <c r="D10423">
        <v>4</v>
      </c>
      <c r="E10423">
        <v>130</v>
      </c>
      <c r="F10423">
        <v>81</v>
      </c>
      <c r="G10423">
        <v>24</v>
      </c>
      <c r="H10423">
        <v>11</v>
      </c>
      <c r="I10423">
        <v>4833.83</v>
      </c>
      <c r="J10423">
        <v>325.87</v>
      </c>
    </row>
    <row r="10424" spans="2:10" x14ac:dyDescent="0.25">
      <c r="B10424">
        <v>45</v>
      </c>
      <c r="C10424" s="1">
        <v>43136</v>
      </c>
      <c r="D10424">
        <v>4</v>
      </c>
      <c r="E10424">
        <v>187</v>
      </c>
      <c r="F10424">
        <v>111</v>
      </c>
      <c r="G10424">
        <v>27</v>
      </c>
      <c r="H10424">
        <v>384</v>
      </c>
      <c r="I10424">
        <v>129.4</v>
      </c>
      <c r="J10424">
        <v>3196.32</v>
      </c>
    </row>
    <row r="10425" spans="2:10" x14ac:dyDescent="0.25">
      <c r="B10425">
        <v>45</v>
      </c>
      <c r="C10425" s="1">
        <v>43143</v>
      </c>
      <c r="D10425">
        <v>4</v>
      </c>
      <c r="E10425">
        <v>271</v>
      </c>
      <c r="F10425">
        <v>71</v>
      </c>
      <c r="G10425">
        <v>34</v>
      </c>
      <c r="H10425">
        <v>78</v>
      </c>
      <c r="I10425">
        <v>7945.96</v>
      </c>
      <c r="J10425">
        <v>4125.8100000000004</v>
      </c>
    </row>
    <row r="10426" spans="2:10" x14ac:dyDescent="0.25">
      <c r="B10426">
        <v>45</v>
      </c>
      <c r="C10426" s="1">
        <v>43150</v>
      </c>
      <c r="D10426">
        <v>4</v>
      </c>
      <c r="E10426">
        <v>308</v>
      </c>
      <c r="F10426">
        <v>86</v>
      </c>
      <c r="G10426">
        <v>22</v>
      </c>
      <c r="H10426">
        <v>341</v>
      </c>
      <c r="I10426">
        <v>3751.72</v>
      </c>
      <c r="J10426">
        <v>2038.78</v>
      </c>
    </row>
    <row r="10427" spans="2:10" x14ac:dyDescent="0.25">
      <c r="B10427">
        <v>45</v>
      </c>
      <c r="C10427" s="1">
        <v>43157</v>
      </c>
      <c r="D10427">
        <v>4</v>
      </c>
      <c r="E10427">
        <v>372</v>
      </c>
      <c r="F10427">
        <v>89</v>
      </c>
      <c r="G10427">
        <v>7</v>
      </c>
      <c r="H10427">
        <v>246</v>
      </c>
      <c r="I10427">
        <v>9173.68</v>
      </c>
      <c r="J10427">
        <v>4219.22</v>
      </c>
    </row>
    <row r="10428" spans="2:10" x14ac:dyDescent="0.25">
      <c r="B10428">
        <v>45</v>
      </c>
      <c r="C10428" s="1">
        <v>43164</v>
      </c>
      <c r="D10428">
        <v>4</v>
      </c>
      <c r="E10428">
        <v>454</v>
      </c>
      <c r="F10428">
        <v>152</v>
      </c>
      <c r="G10428">
        <v>15</v>
      </c>
      <c r="H10428">
        <v>127</v>
      </c>
      <c r="I10428">
        <v>10574.27</v>
      </c>
      <c r="J10428">
        <v>6340.15</v>
      </c>
    </row>
    <row r="10429" spans="2:10" x14ac:dyDescent="0.25">
      <c r="B10429">
        <v>45</v>
      </c>
      <c r="C10429" s="1">
        <v>43171</v>
      </c>
      <c r="D10429">
        <v>4</v>
      </c>
      <c r="E10429">
        <v>591</v>
      </c>
      <c r="F10429">
        <v>102</v>
      </c>
      <c r="G10429">
        <v>18</v>
      </c>
      <c r="H10429">
        <v>11</v>
      </c>
      <c r="I10429">
        <v>5085.5</v>
      </c>
      <c r="J10429">
        <v>5479.83</v>
      </c>
    </row>
    <row r="10430" spans="2:10" x14ac:dyDescent="0.25">
      <c r="B10430">
        <v>45</v>
      </c>
      <c r="C10430" s="1">
        <v>43178</v>
      </c>
      <c r="D10430">
        <v>4</v>
      </c>
      <c r="E10430">
        <v>675</v>
      </c>
      <c r="F10430">
        <v>79</v>
      </c>
      <c r="G10430">
        <v>32</v>
      </c>
      <c r="H10430">
        <v>520</v>
      </c>
      <c r="I10430">
        <v>12558.58</v>
      </c>
      <c r="J10430">
        <v>4969.2</v>
      </c>
    </row>
    <row r="10431" spans="2:10" x14ac:dyDescent="0.25">
      <c r="B10431">
        <v>45</v>
      </c>
      <c r="C10431" s="1">
        <v>43185</v>
      </c>
      <c r="D10431">
        <v>4</v>
      </c>
      <c r="E10431">
        <v>722</v>
      </c>
      <c r="F10431">
        <v>99</v>
      </c>
      <c r="G10431">
        <v>9</v>
      </c>
      <c r="H10431">
        <v>51</v>
      </c>
      <c r="I10431">
        <v>7281.96</v>
      </c>
      <c r="J10431">
        <v>5337.07</v>
      </c>
    </row>
    <row r="10432" spans="2:10" x14ac:dyDescent="0.25">
      <c r="B10432">
        <v>45</v>
      </c>
      <c r="C10432" s="1">
        <v>43192</v>
      </c>
      <c r="D10432">
        <v>4</v>
      </c>
      <c r="E10432">
        <v>812</v>
      </c>
      <c r="F10432">
        <v>76</v>
      </c>
      <c r="G10432">
        <v>15</v>
      </c>
      <c r="H10432">
        <v>39</v>
      </c>
      <c r="I10432">
        <v>13860.56</v>
      </c>
      <c r="J10432">
        <v>8559.92</v>
      </c>
    </row>
    <row r="10433" spans="2:10" x14ac:dyDescent="0.25">
      <c r="B10433">
        <v>45</v>
      </c>
      <c r="C10433" s="1">
        <v>43199</v>
      </c>
      <c r="D10433">
        <v>4</v>
      </c>
      <c r="E10433">
        <v>873</v>
      </c>
      <c r="F10433">
        <v>89</v>
      </c>
      <c r="G10433">
        <v>37</v>
      </c>
      <c r="H10433">
        <v>990</v>
      </c>
      <c r="I10433">
        <v>12378.02</v>
      </c>
      <c r="J10433">
        <v>7886.12</v>
      </c>
    </row>
    <row r="10434" spans="2:10" x14ac:dyDescent="0.25">
      <c r="B10434">
        <v>45</v>
      </c>
      <c r="C10434" s="1">
        <v>43206</v>
      </c>
      <c r="D10434">
        <v>4</v>
      </c>
      <c r="E10434">
        <v>925</v>
      </c>
      <c r="F10434">
        <v>66</v>
      </c>
      <c r="G10434">
        <v>32</v>
      </c>
      <c r="H10434">
        <v>264</v>
      </c>
      <c r="I10434">
        <v>28841.65</v>
      </c>
      <c r="J10434">
        <v>8752.9</v>
      </c>
    </row>
    <row r="10435" spans="2:10" x14ac:dyDescent="0.25">
      <c r="B10435">
        <v>45</v>
      </c>
      <c r="C10435" s="1">
        <v>43213</v>
      </c>
      <c r="D10435">
        <v>4</v>
      </c>
      <c r="E10435">
        <v>959</v>
      </c>
      <c r="F10435">
        <v>49</v>
      </c>
      <c r="G10435">
        <v>19</v>
      </c>
      <c r="H10435">
        <v>524</v>
      </c>
      <c r="I10435">
        <v>28395.09</v>
      </c>
      <c r="J10435">
        <v>6296.02</v>
      </c>
    </row>
    <row r="10436" spans="2:10" x14ac:dyDescent="0.25">
      <c r="B10436">
        <v>45</v>
      </c>
      <c r="C10436" s="1">
        <v>43220</v>
      </c>
      <c r="D10436">
        <v>4</v>
      </c>
      <c r="E10436">
        <v>989</v>
      </c>
      <c r="F10436">
        <v>79</v>
      </c>
      <c r="G10436">
        <v>30</v>
      </c>
      <c r="H10436">
        <v>263</v>
      </c>
      <c r="I10436">
        <v>6152.92</v>
      </c>
      <c r="J10436">
        <v>5142.55</v>
      </c>
    </row>
    <row r="10437" spans="2:10" x14ac:dyDescent="0.25">
      <c r="B10437">
        <v>45</v>
      </c>
      <c r="C10437" s="1">
        <v>43227</v>
      </c>
      <c r="D10437">
        <v>4</v>
      </c>
      <c r="E10437">
        <v>1038</v>
      </c>
      <c r="F10437">
        <v>105</v>
      </c>
      <c r="G10437">
        <v>25</v>
      </c>
      <c r="H10437">
        <v>205</v>
      </c>
      <c r="I10437">
        <v>10516.08</v>
      </c>
      <c r="J10437">
        <v>2416.94</v>
      </c>
    </row>
    <row r="10438" spans="2:10" x14ac:dyDescent="0.25">
      <c r="B10438">
        <v>45</v>
      </c>
      <c r="C10438" s="1">
        <v>43234</v>
      </c>
      <c r="D10438">
        <v>4</v>
      </c>
      <c r="E10438">
        <v>1118</v>
      </c>
      <c r="F10438">
        <v>98</v>
      </c>
      <c r="G10438">
        <v>21</v>
      </c>
      <c r="H10438">
        <v>538</v>
      </c>
      <c r="I10438">
        <v>23361.22</v>
      </c>
      <c r="J10438">
        <v>7917.47</v>
      </c>
    </row>
    <row r="10439" spans="2:10" x14ac:dyDescent="0.25">
      <c r="B10439">
        <v>45</v>
      </c>
      <c r="C10439" s="1">
        <v>43241</v>
      </c>
      <c r="D10439">
        <v>4</v>
      </c>
      <c r="E10439">
        <v>1195</v>
      </c>
      <c r="F10439">
        <v>98</v>
      </c>
      <c r="G10439">
        <v>32</v>
      </c>
      <c r="H10439">
        <v>598</v>
      </c>
      <c r="I10439">
        <v>37389.79</v>
      </c>
      <c r="J10439">
        <v>4613.7</v>
      </c>
    </row>
    <row r="10440" spans="2:10" x14ac:dyDescent="0.25">
      <c r="B10440">
        <v>45</v>
      </c>
      <c r="C10440" s="1">
        <v>43248</v>
      </c>
      <c r="D10440">
        <v>4</v>
      </c>
      <c r="E10440">
        <v>1261</v>
      </c>
      <c r="F10440">
        <v>79</v>
      </c>
      <c r="G10440">
        <v>22</v>
      </c>
      <c r="H10440">
        <v>615</v>
      </c>
      <c r="I10440">
        <v>22131.37</v>
      </c>
      <c r="J10440">
        <v>5928.27</v>
      </c>
    </row>
    <row r="10441" spans="2:10" x14ac:dyDescent="0.25">
      <c r="B10441">
        <v>45</v>
      </c>
      <c r="C10441" s="1">
        <v>43255</v>
      </c>
      <c r="D10441">
        <v>4</v>
      </c>
      <c r="E10441">
        <v>1318</v>
      </c>
      <c r="F10441">
        <v>79</v>
      </c>
      <c r="G10441">
        <v>28</v>
      </c>
      <c r="H10441">
        <v>185</v>
      </c>
      <c r="I10441">
        <v>31337.11</v>
      </c>
      <c r="J10441">
        <v>9655.74</v>
      </c>
    </row>
    <row r="10442" spans="2:10" x14ac:dyDescent="0.25">
      <c r="B10442">
        <v>45</v>
      </c>
      <c r="C10442" s="1">
        <v>43262</v>
      </c>
      <c r="D10442">
        <v>4</v>
      </c>
      <c r="E10442">
        <v>1369</v>
      </c>
      <c r="F10442">
        <v>26</v>
      </c>
      <c r="G10442">
        <v>20</v>
      </c>
      <c r="H10442">
        <v>375</v>
      </c>
      <c r="I10442">
        <v>10739.17</v>
      </c>
      <c r="J10442">
        <v>7889.28</v>
      </c>
    </row>
    <row r="10443" spans="2:10" x14ac:dyDescent="0.25">
      <c r="B10443">
        <v>45</v>
      </c>
      <c r="C10443" s="1">
        <v>43269</v>
      </c>
      <c r="D10443">
        <v>4</v>
      </c>
      <c r="E10443">
        <v>1375</v>
      </c>
      <c r="F10443">
        <v>76</v>
      </c>
      <c r="G10443">
        <v>22</v>
      </c>
      <c r="H10443">
        <v>40</v>
      </c>
      <c r="I10443">
        <v>27852.36</v>
      </c>
      <c r="J10443">
        <v>16272.04</v>
      </c>
    </row>
    <row r="10444" spans="2:10" x14ac:dyDescent="0.25">
      <c r="B10444">
        <v>45</v>
      </c>
      <c r="C10444" s="1">
        <v>43276</v>
      </c>
      <c r="D10444">
        <v>4</v>
      </c>
      <c r="E10444">
        <v>1429</v>
      </c>
      <c r="F10444">
        <v>83</v>
      </c>
      <c r="G10444">
        <v>25</v>
      </c>
      <c r="H10444">
        <v>947</v>
      </c>
      <c r="I10444">
        <v>27543.200000000001</v>
      </c>
      <c r="J10444">
        <v>2308.7800000000002</v>
      </c>
    </row>
    <row r="10445" spans="2:10" x14ac:dyDescent="0.25">
      <c r="B10445">
        <v>45</v>
      </c>
      <c r="C10445" s="1">
        <v>43283</v>
      </c>
      <c r="D10445">
        <v>4</v>
      </c>
      <c r="E10445">
        <v>1487</v>
      </c>
      <c r="F10445">
        <v>88</v>
      </c>
      <c r="G10445">
        <v>24</v>
      </c>
      <c r="H10445">
        <v>779</v>
      </c>
      <c r="I10445">
        <v>33935.85</v>
      </c>
      <c r="J10445">
        <v>15530.33</v>
      </c>
    </row>
    <row r="10446" spans="2:10" x14ac:dyDescent="0.25">
      <c r="B10446">
        <v>45</v>
      </c>
      <c r="C10446" s="1">
        <v>43290</v>
      </c>
      <c r="D10446">
        <v>4</v>
      </c>
      <c r="E10446">
        <v>1551</v>
      </c>
      <c r="F10446">
        <v>45</v>
      </c>
      <c r="G10446">
        <v>31</v>
      </c>
      <c r="H10446">
        <v>251</v>
      </c>
      <c r="I10446">
        <v>17432.03</v>
      </c>
      <c r="J10446">
        <v>7733.13</v>
      </c>
    </row>
    <row r="10447" spans="2:10" x14ac:dyDescent="0.25">
      <c r="B10447">
        <v>45</v>
      </c>
      <c r="C10447" s="1">
        <v>43297</v>
      </c>
      <c r="D10447">
        <v>4</v>
      </c>
      <c r="E10447">
        <v>1565</v>
      </c>
      <c r="F10447">
        <v>49</v>
      </c>
      <c r="G10447">
        <v>22</v>
      </c>
      <c r="H10447">
        <v>218</v>
      </c>
      <c r="I10447">
        <v>31541.919999999998</v>
      </c>
      <c r="J10447">
        <v>9438.14</v>
      </c>
    </row>
    <row r="10448" spans="2:10" x14ac:dyDescent="0.25">
      <c r="B10448">
        <v>45</v>
      </c>
      <c r="C10448" s="1">
        <v>43304</v>
      </c>
      <c r="D10448">
        <v>4</v>
      </c>
      <c r="E10448">
        <v>1592</v>
      </c>
      <c r="F10448">
        <v>55</v>
      </c>
      <c r="G10448">
        <v>23</v>
      </c>
      <c r="H10448">
        <v>746</v>
      </c>
      <c r="I10448">
        <v>31390.06</v>
      </c>
      <c r="J10448">
        <v>7675.98</v>
      </c>
    </row>
    <row r="10449" spans="2:10" x14ac:dyDescent="0.25">
      <c r="B10449">
        <v>45</v>
      </c>
      <c r="C10449" s="1">
        <v>43311</v>
      </c>
      <c r="D10449">
        <v>4</v>
      </c>
      <c r="E10449">
        <v>1624</v>
      </c>
      <c r="F10449">
        <v>99</v>
      </c>
      <c r="G10449">
        <v>43</v>
      </c>
      <c r="H10449">
        <v>496</v>
      </c>
      <c r="I10449">
        <v>16626.59</v>
      </c>
      <c r="J10449">
        <v>16724.55</v>
      </c>
    </row>
    <row r="10450" spans="2:10" x14ac:dyDescent="0.25">
      <c r="B10450">
        <v>45</v>
      </c>
      <c r="C10450" s="1">
        <v>43318</v>
      </c>
      <c r="D10450">
        <v>4</v>
      </c>
      <c r="E10450">
        <v>1680</v>
      </c>
      <c r="F10450">
        <v>74</v>
      </c>
      <c r="G10450">
        <v>33</v>
      </c>
      <c r="H10450">
        <v>411</v>
      </c>
      <c r="I10450">
        <v>44391.55</v>
      </c>
      <c r="J10450">
        <v>16155.94</v>
      </c>
    </row>
    <row r="10451" spans="2:10" x14ac:dyDescent="0.25">
      <c r="B10451">
        <v>45</v>
      </c>
      <c r="C10451" s="1">
        <v>43325</v>
      </c>
      <c r="D10451">
        <v>4</v>
      </c>
      <c r="E10451">
        <v>1721</v>
      </c>
      <c r="F10451">
        <v>25</v>
      </c>
      <c r="G10451">
        <v>19</v>
      </c>
      <c r="H10451">
        <v>331</v>
      </c>
      <c r="I10451">
        <v>29620.400000000001</v>
      </c>
      <c r="J10451">
        <v>19396.580000000002</v>
      </c>
    </row>
    <row r="10452" spans="2:10" x14ac:dyDescent="0.25">
      <c r="B10452">
        <v>45</v>
      </c>
      <c r="C10452" s="1">
        <v>43332</v>
      </c>
      <c r="D10452">
        <v>4</v>
      </c>
      <c r="E10452">
        <v>1727</v>
      </c>
      <c r="F10452">
        <v>46</v>
      </c>
      <c r="G10452">
        <v>25</v>
      </c>
      <c r="H10452">
        <v>931</v>
      </c>
      <c r="I10452">
        <v>5242.91</v>
      </c>
      <c r="J10452">
        <v>19068</v>
      </c>
    </row>
    <row r="10453" spans="2:10" x14ac:dyDescent="0.25">
      <c r="B10453">
        <v>45</v>
      </c>
      <c r="C10453" s="1">
        <v>43339</v>
      </c>
      <c r="D10453">
        <v>4</v>
      </c>
      <c r="E10453">
        <v>1748</v>
      </c>
      <c r="F10453">
        <v>122</v>
      </c>
      <c r="G10453">
        <v>27</v>
      </c>
      <c r="H10453">
        <v>280</v>
      </c>
      <c r="I10453">
        <v>46971.18</v>
      </c>
      <c r="J10453">
        <v>20678.63</v>
      </c>
    </row>
    <row r="10454" spans="2:10" x14ac:dyDescent="0.25">
      <c r="B10454">
        <v>45</v>
      </c>
      <c r="C10454" s="1">
        <v>43346</v>
      </c>
      <c r="D10454">
        <v>4</v>
      </c>
      <c r="E10454">
        <v>1843</v>
      </c>
      <c r="F10454">
        <v>101</v>
      </c>
      <c r="G10454">
        <v>39</v>
      </c>
      <c r="H10454">
        <v>383</v>
      </c>
      <c r="I10454">
        <v>42803.29</v>
      </c>
      <c r="J10454">
        <v>16624.91</v>
      </c>
    </row>
    <row r="10455" spans="2:10" x14ac:dyDescent="0.25">
      <c r="B10455">
        <v>45</v>
      </c>
      <c r="C10455" s="1">
        <v>43353</v>
      </c>
      <c r="D10455">
        <v>4</v>
      </c>
      <c r="E10455">
        <v>1905</v>
      </c>
      <c r="F10455">
        <v>84</v>
      </c>
      <c r="G10455">
        <v>18</v>
      </c>
      <c r="H10455">
        <v>1261</v>
      </c>
      <c r="I10455">
        <v>34701.339999999997</v>
      </c>
      <c r="J10455">
        <v>24310.42</v>
      </c>
    </row>
    <row r="10456" spans="2:10" x14ac:dyDescent="0.25">
      <c r="B10456">
        <v>45</v>
      </c>
      <c r="C10456" s="1">
        <v>43360</v>
      </c>
      <c r="D10456">
        <v>4</v>
      </c>
      <c r="E10456">
        <v>1971</v>
      </c>
      <c r="F10456">
        <v>75</v>
      </c>
      <c r="G10456">
        <v>23</v>
      </c>
      <c r="H10456">
        <v>670</v>
      </c>
      <c r="I10456">
        <v>46324.89</v>
      </c>
      <c r="J10456">
        <v>22218.86</v>
      </c>
    </row>
    <row r="10457" spans="2:10" x14ac:dyDescent="0.25">
      <c r="B10457">
        <v>45</v>
      </c>
      <c r="C10457" s="1">
        <v>43367</v>
      </c>
      <c r="D10457">
        <v>4</v>
      </c>
      <c r="E10457">
        <v>2023</v>
      </c>
      <c r="F10457">
        <v>82</v>
      </c>
      <c r="G10457">
        <v>33</v>
      </c>
      <c r="H10457">
        <v>2069</v>
      </c>
      <c r="I10457">
        <v>51485.41</v>
      </c>
      <c r="J10457">
        <v>22358.34</v>
      </c>
    </row>
    <row r="10458" spans="2:10" x14ac:dyDescent="0.25">
      <c r="B10458">
        <v>45</v>
      </c>
      <c r="C10458" s="1">
        <v>43101</v>
      </c>
      <c r="D10458">
        <v>5</v>
      </c>
      <c r="E10458">
        <v>0</v>
      </c>
      <c r="F10458">
        <v>67</v>
      </c>
      <c r="G10458">
        <v>21</v>
      </c>
      <c r="H10458">
        <v>14</v>
      </c>
      <c r="I10458">
        <v>1387.71</v>
      </c>
      <c r="J10458">
        <v>477.51</v>
      </c>
    </row>
    <row r="10459" spans="2:10" x14ac:dyDescent="0.25">
      <c r="B10459">
        <v>45</v>
      </c>
      <c r="C10459" s="1">
        <v>43108</v>
      </c>
      <c r="D10459">
        <v>5</v>
      </c>
      <c r="E10459">
        <v>46</v>
      </c>
      <c r="F10459">
        <v>45</v>
      </c>
      <c r="G10459">
        <v>25</v>
      </c>
      <c r="H10459">
        <v>5</v>
      </c>
      <c r="I10459">
        <v>1137.17</v>
      </c>
      <c r="J10459">
        <v>644.64</v>
      </c>
    </row>
    <row r="10460" spans="2:10" x14ac:dyDescent="0.25">
      <c r="B10460">
        <v>45</v>
      </c>
      <c r="C10460" s="1">
        <v>43115</v>
      </c>
      <c r="D10460">
        <v>5</v>
      </c>
      <c r="E10460">
        <v>66</v>
      </c>
      <c r="F10460">
        <v>122</v>
      </c>
      <c r="G10460">
        <v>25</v>
      </c>
      <c r="H10460">
        <v>124</v>
      </c>
      <c r="I10460">
        <v>4837.91</v>
      </c>
      <c r="J10460">
        <v>1217.5</v>
      </c>
    </row>
    <row r="10461" spans="2:10" x14ac:dyDescent="0.25">
      <c r="B10461">
        <v>45</v>
      </c>
      <c r="C10461" s="1">
        <v>43122</v>
      </c>
      <c r="D10461">
        <v>5</v>
      </c>
      <c r="E10461">
        <v>163</v>
      </c>
      <c r="F10461">
        <v>83</v>
      </c>
      <c r="G10461">
        <v>38</v>
      </c>
      <c r="H10461">
        <v>97</v>
      </c>
      <c r="I10461">
        <v>2987.53</v>
      </c>
      <c r="J10461">
        <v>1304.75</v>
      </c>
    </row>
    <row r="10462" spans="2:10" x14ac:dyDescent="0.25">
      <c r="B10462">
        <v>45</v>
      </c>
      <c r="C10462" s="1">
        <v>43129</v>
      </c>
      <c r="D10462">
        <v>5</v>
      </c>
      <c r="E10462">
        <v>208</v>
      </c>
      <c r="F10462">
        <v>41</v>
      </c>
      <c r="G10462">
        <v>16</v>
      </c>
      <c r="H10462">
        <v>37</v>
      </c>
      <c r="I10462">
        <v>2853.64</v>
      </c>
      <c r="J10462">
        <v>1449.05</v>
      </c>
    </row>
    <row r="10463" spans="2:10" x14ac:dyDescent="0.25">
      <c r="B10463">
        <v>45</v>
      </c>
      <c r="C10463" s="1">
        <v>43136</v>
      </c>
      <c r="D10463">
        <v>5</v>
      </c>
      <c r="E10463">
        <v>233</v>
      </c>
      <c r="F10463">
        <v>59</v>
      </c>
      <c r="G10463">
        <v>20</v>
      </c>
      <c r="H10463">
        <v>37</v>
      </c>
      <c r="I10463">
        <v>6753.77</v>
      </c>
      <c r="J10463">
        <v>1859.7</v>
      </c>
    </row>
    <row r="10464" spans="2:10" x14ac:dyDescent="0.25">
      <c r="B10464">
        <v>45</v>
      </c>
      <c r="C10464" s="1">
        <v>43143</v>
      </c>
      <c r="D10464">
        <v>5</v>
      </c>
      <c r="E10464">
        <v>272</v>
      </c>
      <c r="F10464">
        <v>48</v>
      </c>
      <c r="G10464">
        <v>16</v>
      </c>
      <c r="H10464">
        <v>362</v>
      </c>
      <c r="I10464">
        <v>8293.2099999999991</v>
      </c>
      <c r="J10464">
        <v>1742.74</v>
      </c>
    </row>
    <row r="10465" spans="2:10" x14ac:dyDescent="0.25">
      <c r="B10465">
        <v>45</v>
      </c>
      <c r="C10465" s="1">
        <v>43150</v>
      </c>
      <c r="D10465">
        <v>5</v>
      </c>
      <c r="E10465">
        <v>304</v>
      </c>
      <c r="F10465">
        <v>76</v>
      </c>
      <c r="G10465">
        <v>24</v>
      </c>
      <c r="H10465">
        <v>97</v>
      </c>
      <c r="I10465">
        <v>5920.35</v>
      </c>
      <c r="J10465">
        <v>2052.1999999999998</v>
      </c>
    </row>
    <row r="10466" spans="2:10" x14ac:dyDescent="0.25">
      <c r="B10466">
        <v>45</v>
      </c>
      <c r="C10466" s="1">
        <v>43157</v>
      </c>
      <c r="D10466">
        <v>5</v>
      </c>
      <c r="E10466">
        <v>356</v>
      </c>
      <c r="F10466">
        <v>118</v>
      </c>
      <c r="G10466">
        <v>30</v>
      </c>
      <c r="H10466">
        <v>62</v>
      </c>
      <c r="I10466">
        <v>14137.57</v>
      </c>
      <c r="J10466">
        <v>2706.49</v>
      </c>
    </row>
    <row r="10467" spans="2:10" x14ac:dyDescent="0.25">
      <c r="B10467">
        <v>45</v>
      </c>
      <c r="C10467" s="1">
        <v>43164</v>
      </c>
      <c r="D10467">
        <v>5</v>
      </c>
      <c r="E10467">
        <v>444</v>
      </c>
      <c r="F10467">
        <v>81</v>
      </c>
      <c r="G10467">
        <v>27</v>
      </c>
      <c r="H10467">
        <v>148</v>
      </c>
      <c r="I10467">
        <v>3636.06</v>
      </c>
      <c r="J10467">
        <v>2855.09</v>
      </c>
    </row>
    <row r="10468" spans="2:10" x14ac:dyDescent="0.25">
      <c r="B10468">
        <v>45</v>
      </c>
      <c r="C10468" s="1">
        <v>43171</v>
      </c>
      <c r="D10468">
        <v>5</v>
      </c>
      <c r="E10468">
        <v>498</v>
      </c>
      <c r="F10468">
        <v>77</v>
      </c>
      <c r="G10468">
        <v>35</v>
      </c>
      <c r="H10468">
        <v>132</v>
      </c>
      <c r="I10468">
        <v>15379.25</v>
      </c>
      <c r="J10468">
        <v>3607.14</v>
      </c>
    </row>
    <row r="10469" spans="2:10" x14ac:dyDescent="0.25">
      <c r="B10469">
        <v>45</v>
      </c>
      <c r="C10469" s="1">
        <v>43178</v>
      </c>
      <c r="D10469">
        <v>5</v>
      </c>
      <c r="E10469">
        <v>540</v>
      </c>
      <c r="F10469">
        <v>65</v>
      </c>
      <c r="G10469">
        <v>30</v>
      </c>
      <c r="H10469">
        <v>6</v>
      </c>
      <c r="I10469">
        <v>11651.86</v>
      </c>
      <c r="J10469">
        <v>3870.32</v>
      </c>
    </row>
    <row r="10470" spans="2:10" x14ac:dyDescent="0.25">
      <c r="B10470">
        <v>45</v>
      </c>
      <c r="C10470" s="1">
        <v>43185</v>
      </c>
      <c r="D10470">
        <v>5</v>
      </c>
      <c r="E10470">
        <v>575</v>
      </c>
      <c r="F10470">
        <v>116</v>
      </c>
      <c r="G10470">
        <v>14</v>
      </c>
      <c r="H10470">
        <v>403</v>
      </c>
      <c r="I10470">
        <v>17290.27</v>
      </c>
      <c r="J10470">
        <v>4756.3900000000003</v>
      </c>
    </row>
    <row r="10471" spans="2:10" x14ac:dyDescent="0.25">
      <c r="B10471">
        <v>45</v>
      </c>
      <c r="C10471" s="1">
        <v>43192</v>
      </c>
      <c r="D10471">
        <v>5</v>
      </c>
      <c r="E10471">
        <v>677</v>
      </c>
      <c r="F10471">
        <v>79</v>
      </c>
      <c r="G10471">
        <v>31</v>
      </c>
      <c r="H10471">
        <v>279</v>
      </c>
      <c r="I10471">
        <v>16215.62</v>
      </c>
      <c r="J10471">
        <v>3640.03</v>
      </c>
    </row>
    <row r="10472" spans="2:10" x14ac:dyDescent="0.25">
      <c r="B10472">
        <v>45</v>
      </c>
      <c r="C10472" s="1">
        <v>43199</v>
      </c>
      <c r="D10472">
        <v>5</v>
      </c>
      <c r="E10472">
        <v>725</v>
      </c>
      <c r="F10472">
        <v>39</v>
      </c>
      <c r="G10472">
        <v>30</v>
      </c>
      <c r="H10472">
        <v>23</v>
      </c>
      <c r="I10472">
        <v>13318.41</v>
      </c>
      <c r="J10472">
        <v>5768.15</v>
      </c>
    </row>
    <row r="10473" spans="2:10" x14ac:dyDescent="0.25">
      <c r="B10473">
        <v>45</v>
      </c>
      <c r="C10473" s="1">
        <v>43206</v>
      </c>
      <c r="D10473">
        <v>5</v>
      </c>
      <c r="E10473">
        <v>734</v>
      </c>
      <c r="F10473">
        <v>56</v>
      </c>
      <c r="G10473">
        <v>22</v>
      </c>
      <c r="H10473">
        <v>343</v>
      </c>
      <c r="I10473">
        <v>18198.98</v>
      </c>
      <c r="J10473">
        <v>5177.84</v>
      </c>
    </row>
    <row r="10474" spans="2:10" x14ac:dyDescent="0.25">
      <c r="B10474">
        <v>45</v>
      </c>
      <c r="C10474" s="1">
        <v>43213</v>
      </c>
      <c r="D10474">
        <v>5</v>
      </c>
      <c r="E10474">
        <v>768</v>
      </c>
      <c r="F10474">
        <v>83</v>
      </c>
      <c r="G10474">
        <v>9</v>
      </c>
      <c r="H10474">
        <v>292</v>
      </c>
      <c r="I10474">
        <v>16516.28</v>
      </c>
      <c r="J10474">
        <v>4164.3500000000004</v>
      </c>
    </row>
    <row r="10475" spans="2:10" x14ac:dyDescent="0.25">
      <c r="B10475">
        <v>45</v>
      </c>
      <c r="C10475" s="1">
        <v>43220</v>
      </c>
      <c r="D10475">
        <v>5</v>
      </c>
      <c r="E10475">
        <v>842</v>
      </c>
      <c r="F10475">
        <v>37</v>
      </c>
      <c r="G10475">
        <v>33</v>
      </c>
      <c r="H10475">
        <v>1131</v>
      </c>
      <c r="I10475">
        <v>21532.41</v>
      </c>
      <c r="J10475">
        <v>5618.54</v>
      </c>
    </row>
    <row r="10476" spans="2:10" x14ac:dyDescent="0.25">
      <c r="B10476">
        <v>45</v>
      </c>
      <c r="C10476" s="1">
        <v>43227</v>
      </c>
      <c r="D10476">
        <v>5</v>
      </c>
      <c r="E10476">
        <v>846</v>
      </c>
      <c r="F10476">
        <v>50</v>
      </c>
      <c r="G10476">
        <v>18</v>
      </c>
      <c r="H10476">
        <v>574</v>
      </c>
      <c r="I10476">
        <v>13237.56</v>
      </c>
      <c r="J10476">
        <v>4548.9799999999996</v>
      </c>
    </row>
    <row r="10477" spans="2:10" x14ac:dyDescent="0.25">
      <c r="B10477">
        <v>45</v>
      </c>
      <c r="C10477" s="1">
        <v>43234</v>
      </c>
      <c r="D10477">
        <v>5</v>
      </c>
      <c r="E10477">
        <v>878</v>
      </c>
      <c r="F10477">
        <v>77</v>
      </c>
      <c r="G10477">
        <v>34</v>
      </c>
      <c r="H10477">
        <v>175</v>
      </c>
      <c r="I10477">
        <v>9919.4599999999991</v>
      </c>
      <c r="J10477">
        <v>6879.99</v>
      </c>
    </row>
    <row r="10478" spans="2:10" x14ac:dyDescent="0.25">
      <c r="B10478">
        <v>45</v>
      </c>
      <c r="C10478" s="1">
        <v>43241</v>
      </c>
      <c r="D10478">
        <v>5</v>
      </c>
      <c r="E10478">
        <v>921</v>
      </c>
      <c r="F10478">
        <v>67</v>
      </c>
      <c r="G10478">
        <v>19</v>
      </c>
      <c r="H10478">
        <v>241</v>
      </c>
      <c r="I10478">
        <v>29381.55</v>
      </c>
      <c r="J10478">
        <v>8091.23</v>
      </c>
    </row>
    <row r="10479" spans="2:10" x14ac:dyDescent="0.25">
      <c r="B10479">
        <v>45</v>
      </c>
      <c r="C10479" s="1">
        <v>43248</v>
      </c>
      <c r="D10479">
        <v>5</v>
      </c>
      <c r="E10479">
        <v>969</v>
      </c>
      <c r="F10479">
        <v>67</v>
      </c>
      <c r="G10479">
        <v>36</v>
      </c>
      <c r="H10479">
        <v>707</v>
      </c>
      <c r="I10479">
        <v>32174.17</v>
      </c>
      <c r="J10479">
        <v>6310.7</v>
      </c>
    </row>
    <row r="10480" spans="2:10" x14ac:dyDescent="0.25">
      <c r="B10480">
        <v>45</v>
      </c>
      <c r="C10480" s="1">
        <v>43255</v>
      </c>
      <c r="D10480">
        <v>5</v>
      </c>
      <c r="E10480">
        <v>1000</v>
      </c>
      <c r="F10480">
        <v>92</v>
      </c>
      <c r="G10480">
        <v>26</v>
      </c>
      <c r="H10480">
        <v>149</v>
      </c>
      <c r="I10480">
        <v>10947.64</v>
      </c>
      <c r="J10480">
        <v>6405.83</v>
      </c>
    </row>
    <row r="10481" spans="2:10" x14ac:dyDescent="0.25">
      <c r="B10481">
        <v>45</v>
      </c>
      <c r="C10481" s="1">
        <v>43262</v>
      </c>
      <c r="D10481">
        <v>5</v>
      </c>
      <c r="E10481">
        <v>1066</v>
      </c>
      <c r="F10481">
        <v>82</v>
      </c>
      <c r="G10481">
        <v>18</v>
      </c>
      <c r="H10481">
        <v>353</v>
      </c>
      <c r="I10481">
        <v>32477.57</v>
      </c>
      <c r="J10481">
        <v>5849.4</v>
      </c>
    </row>
    <row r="10482" spans="2:10" x14ac:dyDescent="0.25">
      <c r="B10482">
        <v>45</v>
      </c>
      <c r="C10482" s="1">
        <v>43269</v>
      </c>
      <c r="D10482">
        <v>5</v>
      </c>
      <c r="E10482">
        <v>1130</v>
      </c>
      <c r="F10482">
        <v>108</v>
      </c>
      <c r="G10482">
        <v>38</v>
      </c>
      <c r="H10482">
        <v>1442</v>
      </c>
      <c r="I10482">
        <v>31602.11</v>
      </c>
      <c r="J10482">
        <v>6712.56</v>
      </c>
    </row>
    <row r="10483" spans="2:10" x14ac:dyDescent="0.25">
      <c r="B10483">
        <v>45</v>
      </c>
      <c r="C10483" s="1">
        <v>43276</v>
      </c>
      <c r="D10483">
        <v>5</v>
      </c>
      <c r="E10483">
        <v>1200</v>
      </c>
      <c r="F10483">
        <v>82</v>
      </c>
      <c r="G10483">
        <v>27</v>
      </c>
      <c r="H10483">
        <v>223</v>
      </c>
      <c r="I10483">
        <v>24353.21</v>
      </c>
      <c r="J10483">
        <v>8864.43</v>
      </c>
    </row>
    <row r="10484" spans="2:10" x14ac:dyDescent="0.25">
      <c r="B10484">
        <v>45</v>
      </c>
      <c r="C10484" s="1">
        <v>43283</v>
      </c>
      <c r="D10484">
        <v>5</v>
      </c>
      <c r="E10484">
        <v>1255</v>
      </c>
      <c r="F10484">
        <v>62</v>
      </c>
      <c r="G10484">
        <v>33</v>
      </c>
      <c r="H10484">
        <v>275</v>
      </c>
      <c r="I10484">
        <v>13699.15</v>
      </c>
      <c r="J10484">
        <v>6305.92</v>
      </c>
    </row>
    <row r="10485" spans="2:10" x14ac:dyDescent="0.25">
      <c r="B10485">
        <v>45</v>
      </c>
      <c r="C10485" s="1">
        <v>43290</v>
      </c>
      <c r="D10485">
        <v>5</v>
      </c>
      <c r="E10485">
        <v>1284</v>
      </c>
      <c r="F10485">
        <v>94</v>
      </c>
      <c r="G10485">
        <v>22</v>
      </c>
      <c r="H10485">
        <v>835</v>
      </c>
      <c r="I10485">
        <v>21339.03</v>
      </c>
      <c r="J10485">
        <v>7494.12</v>
      </c>
    </row>
    <row r="10486" spans="2:10" x14ac:dyDescent="0.25">
      <c r="B10486">
        <v>45</v>
      </c>
      <c r="C10486" s="1">
        <v>43297</v>
      </c>
      <c r="D10486">
        <v>5</v>
      </c>
      <c r="E10486">
        <v>1356</v>
      </c>
      <c r="F10486">
        <v>100</v>
      </c>
      <c r="G10486">
        <v>11</v>
      </c>
      <c r="H10486">
        <v>40</v>
      </c>
      <c r="I10486">
        <v>22519.99</v>
      </c>
      <c r="J10486">
        <v>11725.42</v>
      </c>
    </row>
    <row r="10487" spans="2:10" x14ac:dyDescent="0.25">
      <c r="B10487">
        <v>45</v>
      </c>
      <c r="C10487" s="1">
        <v>43304</v>
      </c>
      <c r="D10487">
        <v>5</v>
      </c>
      <c r="E10487">
        <v>1445</v>
      </c>
      <c r="F10487">
        <v>95</v>
      </c>
      <c r="G10487">
        <v>30</v>
      </c>
      <c r="H10487">
        <v>560</v>
      </c>
      <c r="I10487">
        <v>14294.92</v>
      </c>
      <c r="J10487">
        <v>10627.58</v>
      </c>
    </row>
    <row r="10488" spans="2:10" x14ac:dyDescent="0.25">
      <c r="B10488">
        <v>45</v>
      </c>
      <c r="C10488" s="1">
        <v>43311</v>
      </c>
      <c r="D10488">
        <v>5</v>
      </c>
      <c r="E10488">
        <v>1510</v>
      </c>
      <c r="F10488">
        <v>70</v>
      </c>
      <c r="G10488">
        <v>29</v>
      </c>
      <c r="H10488">
        <v>430</v>
      </c>
      <c r="I10488">
        <v>20693.439999999999</v>
      </c>
      <c r="J10488">
        <v>6532.35</v>
      </c>
    </row>
    <row r="10489" spans="2:10" x14ac:dyDescent="0.25">
      <c r="B10489">
        <v>45</v>
      </c>
      <c r="C10489" s="1">
        <v>43318</v>
      </c>
      <c r="D10489">
        <v>5</v>
      </c>
      <c r="E10489">
        <v>1551</v>
      </c>
      <c r="F10489">
        <v>108</v>
      </c>
      <c r="G10489">
        <v>23</v>
      </c>
      <c r="H10489">
        <v>237</v>
      </c>
      <c r="I10489">
        <v>36301.589999999997</v>
      </c>
      <c r="J10489">
        <v>8067.92</v>
      </c>
    </row>
    <row r="10490" spans="2:10" x14ac:dyDescent="0.25">
      <c r="B10490">
        <v>45</v>
      </c>
      <c r="C10490" s="1">
        <v>43325</v>
      </c>
      <c r="D10490">
        <v>5</v>
      </c>
      <c r="E10490">
        <v>1636</v>
      </c>
      <c r="F10490">
        <v>92</v>
      </c>
      <c r="G10490">
        <v>31</v>
      </c>
      <c r="H10490">
        <v>1071</v>
      </c>
      <c r="I10490">
        <v>43161.599999999999</v>
      </c>
      <c r="J10490">
        <v>9265.17</v>
      </c>
    </row>
    <row r="10491" spans="2:10" x14ac:dyDescent="0.25">
      <c r="B10491">
        <v>45</v>
      </c>
      <c r="C10491" s="1">
        <v>43332</v>
      </c>
      <c r="D10491">
        <v>5</v>
      </c>
      <c r="E10491">
        <v>1697</v>
      </c>
      <c r="F10491">
        <v>101</v>
      </c>
      <c r="G10491">
        <v>19</v>
      </c>
      <c r="H10491">
        <v>1222</v>
      </c>
      <c r="I10491">
        <v>52412.59</v>
      </c>
      <c r="J10491">
        <v>11397.3</v>
      </c>
    </row>
    <row r="10492" spans="2:10" x14ac:dyDescent="0.25">
      <c r="B10492">
        <v>45</v>
      </c>
      <c r="C10492" s="1">
        <v>43339</v>
      </c>
      <c r="D10492">
        <v>5</v>
      </c>
      <c r="E10492">
        <v>1779</v>
      </c>
      <c r="F10492">
        <v>68</v>
      </c>
      <c r="G10492">
        <v>20</v>
      </c>
      <c r="H10492">
        <v>846</v>
      </c>
      <c r="I10492">
        <v>32240.61</v>
      </c>
      <c r="J10492">
        <v>9180.7999999999993</v>
      </c>
    </row>
    <row r="10493" spans="2:10" x14ac:dyDescent="0.25">
      <c r="B10493">
        <v>45</v>
      </c>
      <c r="C10493" s="1">
        <v>43346</v>
      </c>
      <c r="D10493">
        <v>5</v>
      </c>
      <c r="E10493">
        <v>1827</v>
      </c>
      <c r="F10493">
        <v>74</v>
      </c>
      <c r="G10493">
        <v>28</v>
      </c>
      <c r="H10493">
        <v>754</v>
      </c>
      <c r="I10493">
        <v>30483.86</v>
      </c>
      <c r="J10493">
        <v>14215.85</v>
      </c>
    </row>
    <row r="10494" spans="2:10" x14ac:dyDescent="0.25">
      <c r="B10494">
        <v>45</v>
      </c>
      <c r="C10494" s="1">
        <v>43353</v>
      </c>
      <c r="D10494">
        <v>5</v>
      </c>
      <c r="E10494">
        <v>1873</v>
      </c>
      <c r="F10494">
        <v>77</v>
      </c>
      <c r="G10494">
        <v>37</v>
      </c>
      <c r="H10494">
        <v>530</v>
      </c>
      <c r="I10494">
        <v>42683.61</v>
      </c>
      <c r="J10494">
        <v>12216.47</v>
      </c>
    </row>
    <row r="10495" spans="2:10" x14ac:dyDescent="0.25">
      <c r="B10495">
        <v>45</v>
      </c>
      <c r="C10495" s="1">
        <v>43360</v>
      </c>
      <c r="D10495">
        <v>5</v>
      </c>
      <c r="E10495">
        <v>1913</v>
      </c>
      <c r="F10495">
        <v>82</v>
      </c>
      <c r="G10495">
        <v>22</v>
      </c>
      <c r="H10495">
        <v>111</v>
      </c>
      <c r="I10495">
        <v>46838.86</v>
      </c>
      <c r="J10495">
        <v>9617.93</v>
      </c>
    </row>
    <row r="10496" spans="2:10" x14ac:dyDescent="0.25">
      <c r="B10496">
        <v>45</v>
      </c>
      <c r="C10496" s="1">
        <v>43367</v>
      </c>
      <c r="D10496">
        <v>5</v>
      </c>
      <c r="E10496">
        <v>1973</v>
      </c>
      <c r="F10496">
        <v>111</v>
      </c>
      <c r="G10496">
        <v>24</v>
      </c>
      <c r="H10496">
        <v>981</v>
      </c>
      <c r="I10496">
        <v>16122.43</v>
      </c>
      <c r="J10496">
        <v>12796.51</v>
      </c>
    </row>
    <row r="10497" spans="2:10" x14ac:dyDescent="0.25">
      <c r="B10497">
        <v>45</v>
      </c>
      <c r="C10497" s="1">
        <v>43101</v>
      </c>
      <c r="D10497">
        <v>6</v>
      </c>
      <c r="E10497">
        <v>0</v>
      </c>
      <c r="F10497">
        <v>124</v>
      </c>
      <c r="G10497">
        <v>25</v>
      </c>
      <c r="H10497">
        <v>228</v>
      </c>
      <c r="I10497">
        <v>1480.83</v>
      </c>
      <c r="J10497">
        <v>235.99</v>
      </c>
    </row>
    <row r="10498" spans="2:10" x14ac:dyDescent="0.25">
      <c r="B10498">
        <v>45</v>
      </c>
      <c r="C10498" s="1">
        <v>43108</v>
      </c>
      <c r="D10498">
        <v>6</v>
      </c>
      <c r="E10498">
        <v>99</v>
      </c>
      <c r="F10498">
        <v>95</v>
      </c>
      <c r="G10498">
        <v>27</v>
      </c>
      <c r="H10498">
        <v>65</v>
      </c>
      <c r="I10498">
        <v>937.83</v>
      </c>
      <c r="J10498">
        <v>372.82</v>
      </c>
    </row>
    <row r="10499" spans="2:10" x14ac:dyDescent="0.25">
      <c r="B10499">
        <v>45</v>
      </c>
      <c r="C10499" s="1">
        <v>43115</v>
      </c>
      <c r="D10499">
        <v>6</v>
      </c>
      <c r="E10499">
        <v>167</v>
      </c>
      <c r="F10499">
        <v>87</v>
      </c>
      <c r="G10499">
        <v>22</v>
      </c>
      <c r="H10499">
        <v>202</v>
      </c>
      <c r="I10499">
        <v>2065.5700000000002</v>
      </c>
      <c r="J10499">
        <v>484.31</v>
      </c>
    </row>
    <row r="10500" spans="2:10" x14ac:dyDescent="0.25">
      <c r="B10500">
        <v>45</v>
      </c>
      <c r="C10500" s="1">
        <v>43122</v>
      </c>
      <c r="D10500">
        <v>6</v>
      </c>
      <c r="E10500">
        <v>232</v>
      </c>
      <c r="F10500">
        <v>113</v>
      </c>
      <c r="G10500">
        <v>28</v>
      </c>
      <c r="H10500">
        <v>25</v>
      </c>
      <c r="I10500">
        <v>3867.46</v>
      </c>
      <c r="J10500">
        <v>666.02</v>
      </c>
    </row>
    <row r="10501" spans="2:10" x14ac:dyDescent="0.25">
      <c r="B10501">
        <v>45</v>
      </c>
      <c r="C10501" s="1">
        <v>43129</v>
      </c>
      <c r="D10501">
        <v>6</v>
      </c>
      <c r="E10501">
        <v>317</v>
      </c>
      <c r="F10501">
        <v>78</v>
      </c>
      <c r="G10501">
        <v>32</v>
      </c>
      <c r="H10501">
        <v>36</v>
      </c>
      <c r="I10501">
        <v>1553.16</v>
      </c>
      <c r="J10501">
        <v>767.26</v>
      </c>
    </row>
    <row r="10502" spans="2:10" x14ac:dyDescent="0.25">
      <c r="B10502">
        <v>45</v>
      </c>
      <c r="C10502" s="1">
        <v>43136</v>
      </c>
      <c r="D10502">
        <v>6</v>
      </c>
      <c r="E10502">
        <v>363</v>
      </c>
      <c r="F10502">
        <v>82</v>
      </c>
      <c r="G10502">
        <v>13</v>
      </c>
      <c r="H10502">
        <v>115</v>
      </c>
      <c r="I10502">
        <v>2158.5700000000002</v>
      </c>
      <c r="J10502">
        <v>811.72</v>
      </c>
    </row>
    <row r="10503" spans="2:10" x14ac:dyDescent="0.25">
      <c r="B10503">
        <v>45</v>
      </c>
      <c r="C10503" s="1">
        <v>43143</v>
      </c>
      <c r="D10503">
        <v>6</v>
      </c>
      <c r="E10503">
        <v>432</v>
      </c>
      <c r="F10503">
        <v>99</v>
      </c>
      <c r="G10503">
        <v>20</v>
      </c>
      <c r="H10503">
        <v>1321</v>
      </c>
      <c r="I10503">
        <v>4658.05</v>
      </c>
      <c r="J10503">
        <v>1034.19</v>
      </c>
    </row>
    <row r="10504" spans="2:10" x14ac:dyDescent="0.25">
      <c r="B10504">
        <v>45</v>
      </c>
      <c r="C10504" s="1">
        <v>43150</v>
      </c>
      <c r="D10504">
        <v>6</v>
      </c>
      <c r="E10504">
        <v>511</v>
      </c>
      <c r="F10504">
        <v>76</v>
      </c>
      <c r="G10504">
        <v>42</v>
      </c>
      <c r="H10504">
        <v>869</v>
      </c>
      <c r="I10504">
        <v>2256.75</v>
      </c>
      <c r="J10504">
        <v>1167.26</v>
      </c>
    </row>
    <row r="10505" spans="2:10" x14ac:dyDescent="0.25">
      <c r="B10505">
        <v>45</v>
      </c>
      <c r="C10505" s="1">
        <v>43157</v>
      </c>
      <c r="D10505">
        <v>6</v>
      </c>
      <c r="E10505">
        <v>545</v>
      </c>
      <c r="F10505">
        <v>86</v>
      </c>
      <c r="G10505">
        <v>32</v>
      </c>
      <c r="H10505">
        <v>181</v>
      </c>
      <c r="I10505">
        <v>2617.0300000000002</v>
      </c>
      <c r="J10505">
        <v>1302.72</v>
      </c>
    </row>
    <row r="10506" spans="2:10" x14ac:dyDescent="0.25">
      <c r="B10506">
        <v>45</v>
      </c>
      <c r="C10506" s="1">
        <v>43164</v>
      </c>
      <c r="D10506">
        <v>6</v>
      </c>
      <c r="E10506">
        <v>599</v>
      </c>
      <c r="F10506">
        <v>112</v>
      </c>
      <c r="G10506">
        <v>22</v>
      </c>
      <c r="H10506">
        <v>222</v>
      </c>
      <c r="I10506">
        <v>2448.59</v>
      </c>
      <c r="J10506">
        <v>1368.97</v>
      </c>
    </row>
    <row r="10507" spans="2:10" x14ac:dyDescent="0.25">
      <c r="B10507">
        <v>45</v>
      </c>
      <c r="C10507" s="1">
        <v>43171</v>
      </c>
      <c r="D10507">
        <v>6</v>
      </c>
      <c r="E10507">
        <v>689</v>
      </c>
      <c r="F10507">
        <v>98</v>
      </c>
      <c r="G10507">
        <v>16</v>
      </c>
      <c r="H10507">
        <v>362</v>
      </c>
      <c r="I10507">
        <v>2030.24</v>
      </c>
      <c r="J10507">
        <v>1669.13</v>
      </c>
    </row>
    <row r="10508" spans="2:10" x14ac:dyDescent="0.25">
      <c r="B10508">
        <v>45</v>
      </c>
      <c r="C10508" s="1">
        <v>43178</v>
      </c>
      <c r="D10508">
        <v>6</v>
      </c>
      <c r="E10508">
        <v>771</v>
      </c>
      <c r="F10508">
        <v>85</v>
      </c>
      <c r="G10508">
        <v>11</v>
      </c>
      <c r="H10508">
        <v>208</v>
      </c>
      <c r="I10508">
        <v>4054.77</v>
      </c>
      <c r="J10508">
        <v>1696.85</v>
      </c>
    </row>
    <row r="10509" spans="2:10" x14ac:dyDescent="0.25">
      <c r="B10509">
        <v>45</v>
      </c>
      <c r="C10509" s="1">
        <v>43185</v>
      </c>
      <c r="D10509">
        <v>6</v>
      </c>
      <c r="E10509">
        <v>845</v>
      </c>
      <c r="F10509">
        <v>35</v>
      </c>
      <c r="G10509">
        <v>24</v>
      </c>
      <c r="H10509">
        <v>308</v>
      </c>
      <c r="I10509">
        <v>9188.34</v>
      </c>
      <c r="J10509">
        <v>1718.97</v>
      </c>
    </row>
    <row r="10510" spans="2:10" x14ac:dyDescent="0.25">
      <c r="B10510">
        <v>45</v>
      </c>
      <c r="C10510" s="1">
        <v>43192</v>
      </c>
      <c r="D10510">
        <v>6</v>
      </c>
      <c r="E10510">
        <v>856</v>
      </c>
      <c r="F10510">
        <v>61</v>
      </c>
      <c r="G10510">
        <v>30</v>
      </c>
      <c r="H10510">
        <v>350</v>
      </c>
      <c r="I10510">
        <v>7097</v>
      </c>
      <c r="J10510">
        <v>1769.66</v>
      </c>
    </row>
    <row r="10511" spans="2:10" x14ac:dyDescent="0.25">
      <c r="B10511">
        <v>45</v>
      </c>
      <c r="C10511" s="1">
        <v>43199</v>
      </c>
      <c r="D10511">
        <v>6</v>
      </c>
      <c r="E10511">
        <v>887</v>
      </c>
      <c r="F10511">
        <v>61</v>
      </c>
      <c r="G10511">
        <v>37</v>
      </c>
      <c r="H10511">
        <v>47</v>
      </c>
      <c r="I10511">
        <v>3007.13</v>
      </c>
      <c r="J10511">
        <v>1991.68</v>
      </c>
    </row>
    <row r="10512" spans="2:10" x14ac:dyDescent="0.25">
      <c r="B10512">
        <v>45</v>
      </c>
      <c r="C10512" s="1">
        <v>43206</v>
      </c>
      <c r="D10512">
        <v>6</v>
      </c>
      <c r="E10512">
        <v>911</v>
      </c>
      <c r="F10512">
        <v>81</v>
      </c>
      <c r="G10512">
        <v>24</v>
      </c>
      <c r="H10512">
        <v>402</v>
      </c>
      <c r="I10512">
        <v>5717.11</v>
      </c>
      <c r="J10512">
        <v>1943.2</v>
      </c>
    </row>
    <row r="10513" spans="2:10" x14ac:dyDescent="0.25">
      <c r="B10513">
        <v>45</v>
      </c>
      <c r="C10513" s="1">
        <v>43213</v>
      </c>
      <c r="D10513">
        <v>6</v>
      </c>
      <c r="E10513">
        <v>968</v>
      </c>
      <c r="F10513">
        <v>50</v>
      </c>
      <c r="G10513">
        <v>25</v>
      </c>
      <c r="H10513">
        <v>286</v>
      </c>
      <c r="I10513">
        <v>7364.37</v>
      </c>
      <c r="J10513">
        <v>2091.42</v>
      </c>
    </row>
    <row r="10514" spans="2:10" x14ac:dyDescent="0.25">
      <c r="B10514">
        <v>45</v>
      </c>
      <c r="C10514" s="1">
        <v>43220</v>
      </c>
      <c r="D10514">
        <v>6</v>
      </c>
      <c r="E10514">
        <v>993</v>
      </c>
      <c r="F10514">
        <v>70</v>
      </c>
      <c r="G10514">
        <v>22</v>
      </c>
      <c r="H10514">
        <v>130</v>
      </c>
      <c r="I10514">
        <v>7471.17</v>
      </c>
      <c r="J10514">
        <v>2193.79</v>
      </c>
    </row>
    <row r="10515" spans="2:10" x14ac:dyDescent="0.25">
      <c r="B10515">
        <v>45</v>
      </c>
      <c r="C10515" s="1">
        <v>43227</v>
      </c>
      <c r="D10515">
        <v>6</v>
      </c>
      <c r="E10515">
        <v>1041</v>
      </c>
      <c r="F10515">
        <v>43</v>
      </c>
      <c r="G10515">
        <v>15</v>
      </c>
      <c r="H10515">
        <v>520</v>
      </c>
      <c r="I10515">
        <v>10347.15</v>
      </c>
      <c r="J10515">
        <v>2214.1999999999998</v>
      </c>
    </row>
    <row r="10516" spans="2:10" x14ac:dyDescent="0.25">
      <c r="B10516">
        <v>45</v>
      </c>
      <c r="C10516" s="1">
        <v>43234</v>
      </c>
      <c r="D10516">
        <v>6</v>
      </c>
      <c r="E10516">
        <v>1069</v>
      </c>
      <c r="F10516">
        <v>108</v>
      </c>
      <c r="G10516">
        <v>27</v>
      </c>
      <c r="H10516">
        <v>180</v>
      </c>
      <c r="I10516">
        <v>12765.84</v>
      </c>
      <c r="J10516">
        <v>2425.85</v>
      </c>
    </row>
    <row r="10517" spans="2:10" x14ac:dyDescent="0.25">
      <c r="B10517">
        <v>45</v>
      </c>
      <c r="C10517" s="1">
        <v>43241</v>
      </c>
      <c r="D10517">
        <v>6</v>
      </c>
      <c r="E10517">
        <v>1150</v>
      </c>
      <c r="F10517">
        <v>89</v>
      </c>
      <c r="G10517">
        <v>8</v>
      </c>
      <c r="H10517">
        <v>387</v>
      </c>
      <c r="I10517">
        <v>9332.61</v>
      </c>
      <c r="J10517">
        <v>2549.2199999999998</v>
      </c>
    </row>
    <row r="10518" spans="2:10" x14ac:dyDescent="0.25">
      <c r="B10518">
        <v>45</v>
      </c>
      <c r="C10518" s="1">
        <v>43248</v>
      </c>
      <c r="D10518">
        <v>6</v>
      </c>
      <c r="E10518">
        <v>1231</v>
      </c>
      <c r="F10518">
        <v>56</v>
      </c>
      <c r="G10518">
        <v>32</v>
      </c>
      <c r="H10518">
        <v>1242</v>
      </c>
      <c r="I10518">
        <v>5964.94</v>
      </c>
      <c r="J10518">
        <v>2795.2</v>
      </c>
    </row>
    <row r="10519" spans="2:10" x14ac:dyDescent="0.25">
      <c r="B10519">
        <v>45</v>
      </c>
      <c r="C10519" s="1">
        <v>43255</v>
      </c>
      <c r="D10519">
        <v>6</v>
      </c>
      <c r="E10519">
        <v>1255</v>
      </c>
      <c r="F10519">
        <v>74</v>
      </c>
      <c r="G10519">
        <v>11</v>
      </c>
      <c r="H10519">
        <v>22</v>
      </c>
      <c r="I10519">
        <v>5067.8</v>
      </c>
      <c r="J10519">
        <v>2811.9</v>
      </c>
    </row>
    <row r="10520" spans="2:10" x14ac:dyDescent="0.25">
      <c r="B10520">
        <v>45</v>
      </c>
      <c r="C10520" s="1">
        <v>43262</v>
      </c>
      <c r="D10520">
        <v>6</v>
      </c>
      <c r="E10520">
        <v>1318</v>
      </c>
      <c r="F10520">
        <v>108</v>
      </c>
      <c r="G10520">
        <v>30</v>
      </c>
      <c r="H10520">
        <v>470</v>
      </c>
      <c r="I10520">
        <v>7808.38</v>
      </c>
      <c r="J10520">
        <v>2809.74</v>
      </c>
    </row>
    <row r="10521" spans="2:10" x14ac:dyDescent="0.25">
      <c r="B10521">
        <v>45</v>
      </c>
      <c r="C10521" s="1">
        <v>43269</v>
      </c>
      <c r="D10521">
        <v>6</v>
      </c>
      <c r="E10521">
        <v>1396</v>
      </c>
      <c r="F10521">
        <v>101</v>
      </c>
      <c r="G10521">
        <v>22</v>
      </c>
      <c r="H10521">
        <v>53</v>
      </c>
      <c r="I10521">
        <v>15730.96</v>
      </c>
      <c r="J10521">
        <v>2997.59</v>
      </c>
    </row>
    <row r="10522" spans="2:10" x14ac:dyDescent="0.25">
      <c r="B10522">
        <v>45</v>
      </c>
      <c r="C10522" s="1">
        <v>43276</v>
      </c>
      <c r="D10522">
        <v>6</v>
      </c>
      <c r="E10522">
        <v>1475</v>
      </c>
      <c r="F10522">
        <v>64</v>
      </c>
      <c r="G10522">
        <v>34</v>
      </c>
      <c r="H10522">
        <v>193</v>
      </c>
      <c r="I10522">
        <v>19056.63</v>
      </c>
      <c r="J10522">
        <v>2963.59</v>
      </c>
    </row>
    <row r="10523" spans="2:10" x14ac:dyDescent="0.25">
      <c r="B10523">
        <v>45</v>
      </c>
      <c r="C10523" s="1">
        <v>43283</v>
      </c>
      <c r="D10523">
        <v>6</v>
      </c>
      <c r="E10523">
        <v>1505</v>
      </c>
      <c r="F10523">
        <v>106</v>
      </c>
      <c r="G10523">
        <v>22</v>
      </c>
      <c r="H10523">
        <v>669</v>
      </c>
      <c r="I10523">
        <v>7880.78</v>
      </c>
      <c r="J10523">
        <v>3066.37</v>
      </c>
    </row>
    <row r="10524" spans="2:10" x14ac:dyDescent="0.25">
      <c r="B10524">
        <v>45</v>
      </c>
      <c r="C10524" s="1">
        <v>43290</v>
      </c>
      <c r="D10524">
        <v>6</v>
      </c>
      <c r="E10524">
        <v>1589</v>
      </c>
      <c r="F10524">
        <v>77</v>
      </c>
      <c r="G10524">
        <v>11</v>
      </c>
      <c r="H10524">
        <v>329</v>
      </c>
      <c r="I10524">
        <v>17045.23</v>
      </c>
      <c r="J10524">
        <v>3416.03</v>
      </c>
    </row>
    <row r="10525" spans="2:10" x14ac:dyDescent="0.25">
      <c r="B10525">
        <v>45</v>
      </c>
      <c r="C10525" s="1">
        <v>43297</v>
      </c>
      <c r="D10525">
        <v>6</v>
      </c>
      <c r="E10525">
        <v>1655</v>
      </c>
      <c r="F10525">
        <v>123</v>
      </c>
      <c r="G10525">
        <v>23</v>
      </c>
      <c r="H10525">
        <v>522</v>
      </c>
      <c r="I10525">
        <v>13139.86</v>
      </c>
      <c r="J10525">
        <v>3630.67</v>
      </c>
    </row>
    <row r="10526" spans="2:10" x14ac:dyDescent="0.25">
      <c r="B10526">
        <v>45</v>
      </c>
      <c r="C10526" s="1">
        <v>43304</v>
      </c>
      <c r="D10526">
        <v>6</v>
      </c>
      <c r="E10526">
        <v>1755</v>
      </c>
      <c r="F10526">
        <v>52</v>
      </c>
      <c r="G10526">
        <v>20</v>
      </c>
      <c r="H10526">
        <v>1767</v>
      </c>
      <c r="I10526">
        <v>14505.17</v>
      </c>
      <c r="J10526">
        <v>3669.75</v>
      </c>
    </row>
    <row r="10527" spans="2:10" x14ac:dyDescent="0.25">
      <c r="B10527">
        <v>45</v>
      </c>
      <c r="C10527" s="1">
        <v>43311</v>
      </c>
      <c r="D10527">
        <v>6</v>
      </c>
      <c r="E10527">
        <v>1787</v>
      </c>
      <c r="F10527">
        <v>74</v>
      </c>
      <c r="G10527">
        <v>29</v>
      </c>
      <c r="H10527">
        <v>1038</v>
      </c>
      <c r="I10527">
        <v>13275.04</v>
      </c>
      <c r="J10527">
        <v>3520.24</v>
      </c>
    </row>
    <row r="10528" spans="2:10" x14ac:dyDescent="0.25">
      <c r="B10528">
        <v>45</v>
      </c>
      <c r="C10528" s="1">
        <v>43318</v>
      </c>
      <c r="D10528">
        <v>6</v>
      </c>
      <c r="E10528">
        <v>1832</v>
      </c>
      <c r="F10528">
        <v>40</v>
      </c>
      <c r="G10528">
        <v>18</v>
      </c>
      <c r="H10528">
        <v>193</v>
      </c>
      <c r="I10528">
        <v>18401.03</v>
      </c>
      <c r="J10528">
        <v>3767.1</v>
      </c>
    </row>
    <row r="10529" spans="2:10" x14ac:dyDescent="0.25">
      <c r="B10529">
        <v>45</v>
      </c>
      <c r="C10529" s="1">
        <v>43325</v>
      </c>
      <c r="D10529">
        <v>6</v>
      </c>
      <c r="E10529">
        <v>1854</v>
      </c>
      <c r="F10529">
        <v>61</v>
      </c>
      <c r="G10529">
        <v>19</v>
      </c>
      <c r="H10529">
        <v>24</v>
      </c>
      <c r="I10529">
        <v>5122.53</v>
      </c>
      <c r="J10529">
        <v>3774.75</v>
      </c>
    </row>
    <row r="10530" spans="2:10" x14ac:dyDescent="0.25">
      <c r="B10530">
        <v>45</v>
      </c>
      <c r="C10530" s="1">
        <v>43332</v>
      </c>
      <c r="D10530">
        <v>6</v>
      </c>
      <c r="E10530">
        <v>1896</v>
      </c>
      <c r="F10530">
        <v>57</v>
      </c>
      <c r="G10530">
        <v>16</v>
      </c>
      <c r="H10530">
        <v>343</v>
      </c>
      <c r="I10530">
        <v>9715.5300000000007</v>
      </c>
      <c r="J10530">
        <v>3761.45</v>
      </c>
    </row>
    <row r="10531" spans="2:10" x14ac:dyDescent="0.25">
      <c r="B10531">
        <v>45</v>
      </c>
      <c r="C10531" s="1">
        <v>43339</v>
      </c>
      <c r="D10531">
        <v>6</v>
      </c>
      <c r="E10531">
        <v>1937</v>
      </c>
      <c r="F10531">
        <v>133</v>
      </c>
      <c r="G10531">
        <v>35</v>
      </c>
      <c r="H10531">
        <v>2347</v>
      </c>
      <c r="I10531">
        <v>16466.53</v>
      </c>
      <c r="J10531">
        <v>4001.1</v>
      </c>
    </row>
    <row r="10532" spans="2:10" x14ac:dyDescent="0.25">
      <c r="B10532">
        <v>45</v>
      </c>
      <c r="C10532" s="1">
        <v>43346</v>
      </c>
      <c r="D10532">
        <v>6</v>
      </c>
      <c r="E10532">
        <v>2035</v>
      </c>
      <c r="F10532">
        <v>53</v>
      </c>
      <c r="G10532">
        <v>17</v>
      </c>
      <c r="H10532">
        <v>2352</v>
      </c>
      <c r="I10532">
        <v>16034.45</v>
      </c>
      <c r="J10532">
        <v>4159.16</v>
      </c>
    </row>
    <row r="10533" spans="2:10" x14ac:dyDescent="0.25">
      <c r="B10533">
        <v>45</v>
      </c>
      <c r="C10533" s="1">
        <v>43353</v>
      </c>
      <c r="D10533">
        <v>6</v>
      </c>
      <c r="E10533">
        <v>2071</v>
      </c>
      <c r="F10533">
        <v>64</v>
      </c>
      <c r="G10533">
        <v>25</v>
      </c>
      <c r="H10533">
        <v>141</v>
      </c>
      <c r="I10533">
        <v>7307.45</v>
      </c>
      <c r="J10533">
        <v>4454.12</v>
      </c>
    </row>
    <row r="10534" spans="2:10" x14ac:dyDescent="0.25">
      <c r="B10534">
        <v>45</v>
      </c>
      <c r="C10534" s="1">
        <v>43360</v>
      </c>
      <c r="D10534">
        <v>6</v>
      </c>
      <c r="E10534">
        <v>2110</v>
      </c>
      <c r="F10534">
        <v>77</v>
      </c>
      <c r="G10534">
        <v>28</v>
      </c>
      <c r="H10534">
        <v>258</v>
      </c>
      <c r="I10534">
        <v>28069.83</v>
      </c>
      <c r="J10534">
        <v>4163.24</v>
      </c>
    </row>
    <row r="10535" spans="2:10" x14ac:dyDescent="0.25">
      <c r="B10535">
        <v>45</v>
      </c>
      <c r="C10535" s="1">
        <v>43367</v>
      </c>
      <c r="D10535">
        <v>6</v>
      </c>
      <c r="E10535">
        <v>2159</v>
      </c>
      <c r="F10535">
        <v>72</v>
      </c>
      <c r="G10535">
        <v>31</v>
      </c>
      <c r="H10535">
        <v>135</v>
      </c>
      <c r="I10535">
        <v>14659.34</v>
      </c>
      <c r="J10535">
        <v>4570.5</v>
      </c>
    </row>
    <row r="10536" spans="2:10" x14ac:dyDescent="0.25">
      <c r="B10536">
        <v>46</v>
      </c>
      <c r="C10536" s="1">
        <v>43101</v>
      </c>
      <c r="D10536">
        <v>1</v>
      </c>
      <c r="E10536">
        <v>0</v>
      </c>
      <c r="F10536">
        <v>20</v>
      </c>
      <c r="G10536">
        <v>17</v>
      </c>
      <c r="H10536">
        <v>14</v>
      </c>
      <c r="I10536">
        <v>119.68</v>
      </c>
      <c r="J10536">
        <v>39.93</v>
      </c>
    </row>
    <row r="10537" spans="2:10" x14ac:dyDescent="0.25">
      <c r="B10537">
        <v>46</v>
      </c>
      <c r="C10537" s="1">
        <v>43108</v>
      </c>
      <c r="D10537">
        <v>1</v>
      </c>
      <c r="E10537">
        <v>3</v>
      </c>
      <c r="F10537">
        <v>62</v>
      </c>
      <c r="G10537">
        <v>23</v>
      </c>
      <c r="H10537">
        <v>16</v>
      </c>
      <c r="I10537">
        <v>462.25</v>
      </c>
      <c r="J10537">
        <v>73.97</v>
      </c>
    </row>
    <row r="10538" spans="2:10" x14ac:dyDescent="0.25">
      <c r="B10538">
        <v>46</v>
      </c>
      <c r="C10538" s="1">
        <v>43115</v>
      </c>
      <c r="D10538">
        <v>1</v>
      </c>
      <c r="E10538">
        <v>42</v>
      </c>
      <c r="F10538">
        <v>92</v>
      </c>
      <c r="G10538">
        <v>6</v>
      </c>
      <c r="H10538">
        <v>153</v>
      </c>
      <c r="I10538">
        <v>736.88</v>
      </c>
      <c r="J10538">
        <v>286.77999999999997</v>
      </c>
    </row>
    <row r="10539" spans="2:10" x14ac:dyDescent="0.25">
      <c r="B10539">
        <v>46</v>
      </c>
      <c r="C10539" s="1">
        <v>43122</v>
      </c>
      <c r="D10539">
        <v>1</v>
      </c>
      <c r="E10539">
        <v>128</v>
      </c>
      <c r="F10539">
        <v>99</v>
      </c>
      <c r="G10539">
        <v>16</v>
      </c>
      <c r="H10539">
        <v>143</v>
      </c>
      <c r="I10539">
        <v>1576.03</v>
      </c>
      <c r="J10539">
        <v>374.72</v>
      </c>
    </row>
    <row r="10540" spans="2:10" x14ac:dyDescent="0.25">
      <c r="B10540">
        <v>46</v>
      </c>
      <c r="C10540" s="1">
        <v>43129</v>
      </c>
      <c r="D10540">
        <v>1</v>
      </c>
      <c r="E10540">
        <v>211</v>
      </c>
      <c r="F10540">
        <v>96</v>
      </c>
      <c r="G10540">
        <v>17</v>
      </c>
      <c r="H10540">
        <v>2</v>
      </c>
      <c r="I10540">
        <v>1706.85</v>
      </c>
      <c r="J10540">
        <v>500.57</v>
      </c>
    </row>
    <row r="10541" spans="2:10" x14ac:dyDescent="0.25">
      <c r="B10541">
        <v>46</v>
      </c>
      <c r="C10541" s="1">
        <v>43136</v>
      </c>
      <c r="D10541">
        <v>1</v>
      </c>
      <c r="E10541">
        <v>290</v>
      </c>
      <c r="F10541">
        <v>59</v>
      </c>
      <c r="G10541">
        <v>30</v>
      </c>
      <c r="H10541">
        <v>245</v>
      </c>
      <c r="I10541">
        <v>2584.5</v>
      </c>
      <c r="J10541">
        <v>748</v>
      </c>
    </row>
    <row r="10542" spans="2:10" x14ac:dyDescent="0.25">
      <c r="B10542">
        <v>46</v>
      </c>
      <c r="C10542" s="1">
        <v>43143</v>
      </c>
      <c r="D10542">
        <v>1</v>
      </c>
      <c r="E10542">
        <v>319</v>
      </c>
      <c r="F10542">
        <v>113</v>
      </c>
      <c r="G10542">
        <v>28</v>
      </c>
      <c r="H10542">
        <v>482</v>
      </c>
      <c r="I10542">
        <v>3640.34</v>
      </c>
      <c r="J10542">
        <v>456.65</v>
      </c>
    </row>
    <row r="10543" spans="2:10" x14ac:dyDescent="0.25">
      <c r="B10543">
        <v>46</v>
      </c>
      <c r="C10543" s="1">
        <v>43150</v>
      </c>
      <c r="D10543">
        <v>1</v>
      </c>
      <c r="E10543">
        <v>404</v>
      </c>
      <c r="F10543">
        <v>89</v>
      </c>
      <c r="G10543">
        <v>23</v>
      </c>
      <c r="H10543">
        <v>15</v>
      </c>
      <c r="I10543">
        <v>2713.5</v>
      </c>
      <c r="J10543">
        <v>805.47</v>
      </c>
    </row>
    <row r="10544" spans="2:10" x14ac:dyDescent="0.25">
      <c r="B10544">
        <v>46</v>
      </c>
      <c r="C10544" s="1">
        <v>43157</v>
      </c>
      <c r="D10544">
        <v>1</v>
      </c>
      <c r="E10544">
        <v>470</v>
      </c>
      <c r="F10544">
        <v>40</v>
      </c>
      <c r="G10544">
        <v>18</v>
      </c>
      <c r="H10544">
        <v>104</v>
      </c>
      <c r="I10544">
        <v>3295.15</v>
      </c>
      <c r="J10544">
        <v>811.84</v>
      </c>
    </row>
    <row r="10545" spans="2:10" x14ac:dyDescent="0.25">
      <c r="B10545">
        <v>46</v>
      </c>
      <c r="C10545" s="1">
        <v>43164</v>
      </c>
      <c r="D10545">
        <v>1</v>
      </c>
      <c r="E10545">
        <v>492</v>
      </c>
      <c r="F10545">
        <v>49</v>
      </c>
      <c r="G10545">
        <v>23</v>
      </c>
      <c r="H10545">
        <v>827</v>
      </c>
      <c r="I10545">
        <v>2417.2800000000002</v>
      </c>
      <c r="J10545">
        <v>1155.51</v>
      </c>
    </row>
    <row r="10546" spans="2:10" x14ac:dyDescent="0.25">
      <c r="B10546">
        <v>46</v>
      </c>
      <c r="C10546" s="1">
        <v>43171</v>
      </c>
      <c r="D10546">
        <v>1</v>
      </c>
      <c r="E10546">
        <v>518</v>
      </c>
      <c r="F10546">
        <v>79</v>
      </c>
      <c r="G10546">
        <v>40</v>
      </c>
      <c r="H10546">
        <v>300</v>
      </c>
      <c r="I10546">
        <v>2779.16</v>
      </c>
      <c r="J10546">
        <v>778</v>
      </c>
    </row>
    <row r="10547" spans="2:10" x14ac:dyDescent="0.25">
      <c r="B10547">
        <v>46</v>
      </c>
      <c r="C10547" s="1">
        <v>43178</v>
      </c>
      <c r="D10547">
        <v>1</v>
      </c>
      <c r="E10547">
        <v>557</v>
      </c>
      <c r="F10547">
        <v>54</v>
      </c>
      <c r="G10547">
        <v>6</v>
      </c>
      <c r="H10547">
        <v>212</v>
      </c>
      <c r="I10547">
        <v>3626.19</v>
      </c>
      <c r="J10547">
        <v>1451.11</v>
      </c>
    </row>
    <row r="10548" spans="2:10" x14ac:dyDescent="0.25">
      <c r="B10548">
        <v>46</v>
      </c>
      <c r="C10548" s="1">
        <v>43185</v>
      </c>
      <c r="D10548">
        <v>1</v>
      </c>
      <c r="E10548">
        <v>605</v>
      </c>
      <c r="F10548">
        <v>88</v>
      </c>
      <c r="G10548">
        <v>26</v>
      </c>
      <c r="H10548">
        <v>7</v>
      </c>
      <c r="I10548">
        <v>4609.3100000000004</v>
      </c>
      <c r="J10548">
        <v>1469.05</v>
      </c>
    </row>
    <row r="10549" spans="2:10" x14ac:dyDescent="0.25">
      <c r="B10549">
        <v>46</v>
      </c>
      <c r="C10549" s="1">
        <v>43192</v>
      </c>
      <c r="D10549">
        <v>1</v>
      </c>
      <c r="E10549">
        <v>667</v>
      </c>
      <c r="F10549">
        <v>99</v>
      </c>
      <c r="G10549">
        <v>29</v>
      </c>
      <c r="H10549">
        <v>62</v>
      </c>
      <c r="I10549">
        <v>2851.02</v>
      </c>
      <c r="J10549">
        <v>1258.29</v>
      </c>
    </row>
    <row r="10550" spans="2:10" x14ac:dyDescent="0.25">
      <c r="B10550">
        <v>46</v>
      </c>
      <c r="C10550" s="1">
        <v>43199</v>
      </c>
      <c r="D10550">
        <v>1</v>
      </c>
      <c r="E10550">
        <v>737</v>
      </c>
      <c r="F10550">
        <v>46</v>
      </c>
      <c r="G10550">
        <v>21</v>
      </c>
      <c r="H10550">
        <v>245</v>
      </c>
      <c r="I10550">
        <v>3212.18</v>
      </c>
      <c r="J10550">
        <v>1292.3499999999999</v>
      </c>
    </row>
    <row r="10551" spans="2:10" x14ac:dyDescent="0.25">
      <c r="B10551">
        <v>46</v>
      </c>
      <c r="C10551" s="1">
        <v>43206</v>
      </c>
      <c r="D10551">
        <v>1</v>
      </c>
      <c r="E10551">
        <v>762</v>
      </c>
      <c r="F10551">
        <v>50</v>
      </c>
      <c r="G10551">
        <v>7</v>
      </c>
      <c r="H10551">
        <v>597</v>
      </c>
      <c r="I10551">
        <v>5975.45</v>
      </c>
      <c r="J10551">
        <v>1904.32</v>
      </c>
    </row>
    <row r="10552" spans="2:10" x14ac:dyDescent="0.25">
      <c r="B10552">
        <v>46</v>
      </c>
      <c r="C10552" s="1">
        <v>43213</v>
      </c>
      <c r="D10552">
        <v>1</v>
      </c>
      <c r="E10552">
        <v>805</v>
      </c>
      <c r="F10552">
        <v>116</v>
      </c>
      <c r="G10552">
        <v>20</v>
      </c>
      <c r="H10552">
        <v>13</v>
      </c>
      <c r="I10552">
        <v>4825.79</v>
      </c>
      <c r="J10552">
        <v>2189.67</v>
      </c>
    </row>
    <row r="10553" spans="2:10" x14ac:dyDescent="0.25">
      <c r="B10553">
        <v>46</v>
      </c>
      <c r="C10553" s="1">
        <v>43220</v>
      </c>
      <c r="D10553">
        <v>1</v>
      </c>
      <c r="E10553">
        <v>901</v>
      </c>
      <c r="F10553">
        <v>14</v>
      </c>
      <c r="G10553">
        <v>29</v>
      </c>
      <c r="H10553">
        <v>43</v>
      </c>
      <c r="I10553">
        <v>6141.06</v>
      </c>
      <c r="J10553">
        <v>1783.2</v>
      </c>
    </row>
    <row r="10554" spans="2:10" x14ac:dyDescent="0.25">
      <c r="B10554">
        <v>46</v>
      </c>
      <c r="C10554" s="1">
        <v>43227</v>
      </c>
      <c r="D10554">
        <v>1</v>
      </c>
      <c r="E10554">
        <v>886</v>
      </c>
      <c r="F10554">
        <v>97</v>
      </c>
      <c r="G10554">
        <v>26</v>
      </c>
      <c r="H10554">
        <v>496</v>
      </c>
      <c r="I10554">
        <v>3047.05</v>
      </c>
      <c r="J10554">
        <v>1709.34</v>
      </c>
    </row>
    <row r="10555" spans="2:10" x14ac:dyDescent="0.25">
      <c r="B10555">
        <v>46</v>
      </c>
      <c r="C10555" s="1">
        <v>43234</v>
      </c>
      <c r="D10555">
        <v>1</v>
      </c>
      <c r="E10555">
        <v>957</v>
      </c>
      <c r="F10555">
        <v>74</v>
      </c>
      <c r="G10555">
        <v>26</v>
      </c>
      <c r="H10555">
        <v>478</v>
      </c>
      <c r="I10555">
        <v>5614.05</v>
      </c>
      <c r="J10555">
        <v>1911</v>
      </c>
    </row>
    <row r="10556" spans="2:10" x14ac:dyDescent="0.25">
      <c r="B10556">
        <v>46</v>
      </c>
      <c r="C10556" s="1">
        <v>43241</v>
      </c>
      <c r="D10556">
        <v>1</v>
      </c>
      <c r="E10556">
        <v>1005</v>
      </c>
      <c r="F10556">
        <v>51</v>
      </c>
      <c r="G10556">
        <v>35</v>
      </c>
      <c r="H10556">
        <v>167</v>
      </c>
      <c r="I10556">
        <v>3954.88</v>
      </c>
      <c r="J10556">
        <v>2066.67</v>
      </c>
    </row>
    <row r="10557" spans="2:10" x14ac:dyDescent="0.25">
      <c r="B10557">
        <v>46</v>
      </c>
      <c r="C10557" s="1">
        <v>43248</v>
      </c>
      <c r="D10557">
        <v>1</v>
      </c>
      <c r="E10557">
        <v>1021</v>
      </c>
      <c r="F10557">
        <v>130</v>
      </c>
      <c r="G10557">
        <v>19</v>
      </c>
      <c r="H10557">
        <v>160</v>
      </c>
      <c r="I10557">
        <v>5543.88</v>
      </c>
      <c r="J10557">
        <v>3017</v>
      </c>
    </row>
    <row r="10558" spans="2:10" x14ac:dyDescent="0.25">
      <c r="B10558">
        <v>46</v>
      </c>
      <c r="C10558" s="1">
        <v>43255</v>
      </c>
      <c r="D10558">
        <v>1</v>
      </c>
      <c r="E10558">
        <v>1132</v>
      </c>
      <c r="F10558">
        <v>100</v>
      </c>
      <c r="G10558">
        <v>10</v>
      </c>
      <c r="H10558">
        <v>221</v>
      </c>
      <c r="I10558">
        <v>8561.14</v>
      </c>
      <c r="J10558">
        <v>2906.73</v>
      </c>
    </row>
    <row r="10559" spans="2:10" x14ac:dyDescent="0.25">
      <c r="B10559">
        <v>46</v>
      </c>
      <c r="C10559" s="1">
        <v>43262</v>
      </c>
      <c r="D10559">
        <v>1</v>
      </c>
      <c r="E10559">
        <v>1222</v>
      </c>
      <c r="F10559">
        <v>91</v>
      </c>
      <c r="G10559">
        <v>19</v>
      </c>
      <c r="H10559">
        <v>352</v>
      </c>
      <c r="I10559">
        <v>1413.32</v>
      </c>
      <c r="J10559">
        <v>2366.6</v>
      </c>
    </row>
    <row r="10560" spans="2:10" x14ac:dyDescent="0.25">
      <c r="B10560">
        <v>46</v>
      </c>
      <c r="C10560" s="1">
        <v>43269</v>
      </c>
      <c r="D10560">
        <v>1</v>
      </c>
      <c r="E10560">
        <v>1294</v>
      </c>
      <c r="F10560">
        <v>104</v>
      </c>
      <c r="G10560">
        <v>32</v>
      </c>
      <c r="H10560">
        <v>214</v>
      </c>
      <c r="I10560">
        <v>11707.37</v>
      </c>
      <c r="J10560">
        <v>3399.21</v>
      </c>
    </row>
    <row r="10561" spans="2:10" x14ac:dyDescent="0.25">
      <c r="B10561">
        <v>46</v>
      </c>
      <c r="C10561" s="1">
        <v>43276</v>
      </c>
      <c r="D10561">
        <v>1</v>
      </c>
      <c r="E10561">
        <v>1366</v>
      </c>
      <c r="F10561">
        <v>65</v>
      </c>
      <c r="G10561">
        <v>22</v>
      </c>
      <c r="H10561">
        <v>1257</v>
      </c>
      <c r="I10561">
        <v>12531.12</v>
      </c>
      <c r="J10561">
        <v>3005.29</v>
      </c>
    </row>
    <row r="10562" spans="2:10" x14ac:dyDescent="0.25">
      <c r="B10562">
        <v>46</v>
      </c>
      <c r="C10562" s="1">
        <v>43283</v>
      </c>
      <c r="D10562">
        <v>1</v>
      </c>
      <c r="E10562">
        <v>1409</v>
      </c>
      <c r="F10562">
        <v>116</v>
      </c>
      <c r="G10562">
        <v>47</v>
      </c>
      <c r="H10562">
        <v>119</v>
      </c>
      <c r="I10562">
        <v>8392.59</v>
      </c>
      <c r="J10562">
        <v>3393.89</v>
      </c>
    </row>
    <row r="10563" spans="2:10" x14ac:dyDescent="0.25">
      <c r="B10563">
        <v>46</v>
      </c>
      <c r="C10563" s="1">
        <v>43290</v>
      </c>
      <c r="D10563">
        <v>1</v>
      </c>
      <c r="E10563">
        <v>1478</v>
      </c>
      <c r="F10563">
        <v>93</v>
      </c>
      <c r="G10563">
        <v>51</v>
      </c>
      <c r="H10563">
        <v>296</v>
      </c>
      <c r="I10563">
        <v>6618.51</v>
      </c>
      <c r="J10563">
        <v>3340.65</v>
      </c>
    </row>
    <row r="10564" spans="2:10" x14ac:dyDescent="0.25">
      <c r="B10564">
        <v>46</v>
      </c>
      <c r="C10564" s="1">
        <v>43297</v>
      </c>
      <c r="D10564">
        <v>1</v>
      </c>
      <c r="E10564">
        <v>1520</v>
      </c>
      <c r="F10564">
        <v>64</v>
      </c>
      <c r="G10564">
        <v>20</v>
      </c>
      <c r="H10564">
        <v>664</v>
      </c>
      <c r="I10564">
        <v>7683.65</v>
      </c>
      <c r="J10564">
        <v>3052.81</v>
      </c>
    </row>
    <row r="10565" spans="2:10" x14ac:dyDescent="0.25">
      <c r="B10565">
        <v>46</v>
      </c>
      <c r="C10565" s="1">
        <v>43304</v>
      </c>
      <c r="D10565">
        <v>1</v>
      </c>
      <c r="E10565">
        <v>1564</v>
      </c>
      <c r="F10565">
        <v>79</v>
      </c>
      <c r="G10565">
        <v>9</v>
      </c>
      <c r="H10565">
        <v>1769</v>
      </c>
      <c r="I10565">
        <v>11124.04</v>
      </c>
      <c r="J10565">
        <v>3278.18</v>
      </c>
    </row>
    <row r="10566" spans="2:10" x14ac:dyDescent="0.25">
      <c r="B10566">
        <v>46</v>
      </c>
      <c r="C10566" s="1">
        <v>43311</v>
      </c>
      <c r="D10566">
        <v>1</v>
      </c>
      <c r="E10566">
        <v>1634</v>
      </c>
      <c r="F10566">
        <v>108</v>
      </c>
      <c r="G10566">
        <v>18</v>
      </c>
      <c r="H10566">
        <v>223</v>
      </c>
      <c r="I10566">
        <v>13304.73</v>
      </c>
      <c r="J10566">
        <v>4657.96</v>
      </c>
    </row>
    <row r="10567" spans="2:10" x14ac:dyDescent="0.25">
      <c r="B10567">
        <v>46</v>
      </c>
      <c r="C10567" s="1">
        <v>43318</v>
      </c>
      <c r="D10567">
        <v>1</v>
      </c>
      <c r="E10567">
        <v>1724</v>
      </c>
      <c r="F10567">
        <v>63</v>
      </c>
      <c r="G10567">
        <v>23</v>
      </c>
      <c r="H10567">
        <v>1493</v>
      </c>
      <c r="I10567">
        <v>8768.67</v>
      </c>
      <c r="J10567">
        <v>2992.93</v>
      </c>
    </row>
    <row r="10568" spans="2:10" x14ac:dyDescent="0.25">
      <c r="B10568">
        <v>46</v>
      </c>
      <c r="C10568" s="1">
        <v>43325</v>
      </c>
      <c r="D10568">
        <v>1</v>
      </c>
      <c r="E10568">
        <v>1764</v>
      </c>
      <c r="F10568">
        <v>76</v>
      </c>
      <c r="G10568">
        <v>31</v>
      </c>
      <c r="H10568">
        <v>762</v>
      </c>
      <c r="I10568">
        <v>13807.9</v>
      </c>
      <c r="J10568">
        <v>5153.88</v>
      </c>
    </row>
    <row r="10569" spans="2:10" x14ac:dyDescent="0.25">
      <c r="B10569">
        <v>46</v>
      </c>
      <c r="C10569" s="1">
        <v>43332</v>
      </c>
      <c r="D10569">
        <v>1</v>
      </c>
      <c r="E10569">
        <v>1809</v>
      </c>
      <c r="F10569">
        <v>79</v>
      </c>
      <c r="G10569">
        <v>48</v>
      </c>
      <c r="H10569">
        <v>8</v>
      </c>
      <c r="I10569">
        <v>3704.92</v>
      </c>
      <c r="J10569">
        <v>4223.29</v>
      </c>
    </row>
    <row r="10570" spans="2:10" x14ac:dyDescent="0.25">
      <c r="B10570">
        <v>46</v>
      </c>
      <c r="C10570" s="1">
        <v>43339</v>
      </c>
      <c r="D10570">
        <v>1</v>
      </c>
      <c r="E10570">
        <v>1840</v>
      </c>
      <c r="F10570">
        <v>84</v>
      </c>
      <c r="G10570">
        <v>32</v>
      </c>
      <c r="H10570">
        <v>71</v>
      </c>
      <c r="I10570">
        <v>10544.93</v>
      </c>
      <c r="J10570">
        <v>4513.8900000000003</v>
      </c>
    </row>
    <row r="10571" spans="2:10" x14ac:dyDescent="0.25">
      <c r="B10571">
        <v>46</v>
      </c>
      <c r="C10571" s="1">
        <v>43346</v>
      </c>
      <c r="D10571">
        <v>1</v>
      </c>
      <c r="E10571">
        <v>1892</v>
      </c>
      <c r="F10571">
        <v>90</v>
      </c>
      <c r="G10571">
        <v>17</v>
      </c>
      <c r="H10571">
        <v>896</v>
      </c>
      <c r="I10571">
        <v>12660.67</v>
      </c>
      <c r="J10571">
        <v>3640.28</v>
      </c>
    </row>
    <row r="10572" spans="2:10" x14ac:dyDescent="0.25">
      <c r="B10572">
        <v>46</v>
      </c>
      <c r="C10572" s="1">
        <v>43353</v>
      </c>
      <c r="D10572">
        <v>1</v>
      </c>
      <c r="E10572">
        <v>1965</v>
      </c>
      <c r="F10572">
        <v>75</v>
      </c>
      <c r="G10572">
        <v>16</v>
      </c>
      <c r="H10572">
        <v>958</v>
      </c>
      <c r="I10572">
        <v>6866.47</v>
      </c>
      <c r="J10572">
        <v>5700.22</v>
      </c>
    </row>
    <row r="10573" spans="2:10" x14ac:dyDescent="0.25">
      <c r="B10573">
        <v>46</v>
      </c>
      <c r="C10573" s="1">
        <v>43360</v>
      </c>
      <c r="D10573">
        <v>1</v>
      </c>
      <c r="E10573">
        <v>2024</v>
      </c>
      <c r="F10573">
        <v>73</v>
      </c>
      <c r="G10573">
        <v>26</v>
      </c>
      <c r="H10573">
        <v>1730</v>
      </c>
      <c r="I10573">
        <v>17734.82</v>
      </c>
      <c r="J10573">
        <v>4607.55</v>
      </c>
    </row>
    <row r="10574" spans="2:10" x14ac:dyDescent="0.25">
      <c r="B10574">
        <v>46</v>
      </c>
      <c r="C10574" s="1">
        <v>43367</v>
      </c>
      <c r="D10574">
        <v>1</v>
      </c>
      <c r="E10574">
        <v>2071</v>
      </c>
      <c r="F10574">
        <v>88</v>
      </c>
      <c r="G10574">
        <v>31</v>
      </c>
      <c r="H10574">
        <v>1106</v>
      </c>
      <c r="I10574">
        <v>15745.19</v>
      </c>
      <c r="J10574">
        <v>2313.7399999999998</v>
      </c>
    </row>
    <row r="10575" spans="2:10" x14ac:dyDescent="0.25">
      <c r="B10575">
        <v>46</v>
      </c>
      <c r="C10575" s="1">
        <v>43101</v>
      </c>
      <c r="D10575">
        <v>2</v>
      </c>
      <c r="E10575">
        <v>0</v>
      </c>
      <c r="F10575">
        <v>84</v>
      </c>
      <c r="G10575">
        <v>32</v>
      </c>
      <c r="H10575">
        <v>20</v>
      </c>
      <c r="I10575">
        <v>1322.95</v>
      </c>
      <c r="J10575">
        <v>533.27</v>
      </c>
    </row>
    <row r="10576" spans="2:10" x14ac:dyDescent="0.25">
      <c r="B10576">
        <v>46</v>
      </c>
      <c r="C10576" s="1">
        <v>43108</v>
      </c>
      <c r="D10576">
        <v>2</v>
      </c>
      <c r="E10576">
        <v>52</v>
      </c>
      <c r="F10576">
        <v>76</v>
      </c>
      <c r="G10576">
        <v>28</v>
      </c>
      <c r="H10576">
        <v>190</v>
      </c>
      <c r="I10576">
        <v>1703.01</v>
      </c>
      <c r="J10576">
        <v>582.78</v>
      </c>
    </row>
    <row r="10577" spans="2:10" x14ac:dyDescent="0.25">
      <c r="B10577">
        <v>46</v>
      </c>
      <c r="C10577" s="1">
        <v>43115</v>
      </c>
      <c r="D10577">
        <v>2</v>
      </c>
      <c r="E10577">
        <v>100</v>
      </c>
      <c r="F10577">
        <v>73</v>
      </c>
      <c r="G10577">
        <v>19</v>
      </c>
      <c r="H10577">
        <v>117</v>
      </c>
      <c r="I10577">
        <v>2761.84</v>
      </c>
      <c r="J10577">
        <v>1091</v>
      </c>
    </row>
    <row r="10578" spans="2:10" x14ac:dyDescent="0.25">
      <c r="B10578">
        <v>46</v>
      </c>
      <c r="C10578" s="1">
        <v>43122</v>
      </c>
      <c r="D10578">
        <v>2</v>
      </c>
      <c r="E10578">
        <v>154</v>
      </c>
      <c r="F10578">
        <v>56</v>
      </c>
      <c r="G10578">
        <v>31</v>
      </c>
      <c r="H10578">
        <v>176</v>
      </c>
      <c r="I10578">
        <v>2256.11</v>
      </c>
      <c r="J10578">
        <v>1228.6300000000001</v>
      </c>
    </row>
    <row r="10579" spans="2:10" x14ac:dyDescent="0.25">
      <c r="B10579">
        <v>46</v>
      </c>
      <c r="C10579" s="1">
        <v>43129</v>
      </c>
      <c r="D10579">
        <v>2</v>
      </c>
      <c r="E10579">
        <v>179</v>
      </c>
      <c r="F10579">
        <v>78</v>
      </c>
      <c r="G10579">
        <v>23</v>
      </c>
      <c r="H10579">
        <v>97</v>
      </c>
      <c r="I10579">
        <v>3697.3</v>
      </c>
      <c r="J10579">
        <v>1606.52</v>
      </c>
    </row>
    <row r="10580" spans="2:10" x14ac:dyDescent="0.25">
      <c r="B10580">
        <v>46</v>
      </c>
      <c r="C10580" s="1">
        <v>43136</v>
      </c>
      <c r="D10580">
        <v>2</v>
      </c>
      <c r="E10580">
        <v>234</v>
      </c>
      <c r="F10580">
        <v>68</v>
      </c>
      <c r="G10580">
        <v>26</v>
      </c>
      <c r="H10580">
        <v>220</v>
      </c>
      <c r="I10580">
        <v>3789.9</v>
      </c>
      <c r="J10580">
        <v>1581.91</v>
      </c>
    </row>
    <row r="10581" spans="2:10" x14ac:dyDescent="0.25">
      <c r="B10581">
        <v>46</v>
      </c>
      <c r="C10581" s="1">
        <v>43143</v>
      </c>
      <c r="D10581">
        <v>2</v>
      </c>
      <c r="E10581">
        <v>276</v>
      </c>
      <c r="F10581">
        <v>74</v>
      </c>
      <c r="G10581">
        <v>43</v>
      </c>
      <c r="H10581">
        <v>537</v>
      </c>
      <c r="I10581">
        <v>3945.44</v>
      </c>
      <c r="J10581">
        <v>1829.09</v>
      </c>
    </row>
    <row r="10582" spans="2:10" x14ac:dyDescent="0.25">
      <c r="B10582">
        <v>46</v>
      </c>
      <c r="C10582" s="1">
        <v>43150</v>
      </c>
      <c r="D10582">
        <v>2</v>
      </c>
      <c r="E10582">
        <v>307</v>
      </c>
      <c r="F10582">
        <v>118</v>
      </c>
      <c r="G10582">
        <v>13</v>
      </c>
      <c r="H10582">
        <v>78</v>
      </c>
      <c r="I10582">
        <v>6989.91</v>
      </c>
      <c r="J10582">
        <v>2556.75</v>
      </c>
    </row>
    <row r="10583" spans="2:10" x14ac:dyDescent="0.25">
      <c r="B10583">
        <v>46</v>
      </c>
      <c r="C10583" s="1">
        <v>43157</v>
      </c>
      <c r="D10583">
        <v>2</v>
      </c>
      <c r="E10583">
        <v>412</v>
      </c>
      <c r="F10583">
        <v>108</v>
      </c>
      <c r="G10583">
        <v>21</v>
      </c>
      <c r="H10583">
        <v>173</v>
      </c>
      <c r="I10583">
        <v>9115.07</v>
      </c>
      <c r="J10583">
        <v>1679.89</v>
      </c>
    </row>
    <row r="10584" spans="2:10" x14ac:dyDescent="0.25">
      <c r="B10584">
        <v>46</v>
      </c>
      <c r="C10584" s="1">
        <v>43164</v>
      </c>
      <c r="D10584">
        <v>2</v>
      </c>
      <c r="E10584">
        <v>499</v>
      </c>
      <c r="F10584">
        <v>84</v>
      </c>
      <c r="G10584">
        <v>22</v>
      </c>
      <c r="H10584">
        <v>48</v>
      </c>
      <c r="I10584">
        <v>8002.57</v>
      </c>
      <c r="J10584">
        <v>3575.64</v>
      </c>
    </row>
    <row r="10585" spans="2:10" x14ac:dyDescent="0.25">
      <c r="B10585">
        <v>46</v>
      </c>
      <c r="C10585" s="1">
        <v>43171</v>
      </c>
      <c r="D10585">
        <v>2</v>
      </c>
      <c r="E10585">
        <v>561</v>
      </c>
      <c r="F10585">
        <v>104</v>
      </c>
      <c r="G10585">
        <v>30</v>
      </c>
      <c r="H10585">
        <v>325</v>
      </c>
      <c r="I10585">
        <v>4453.87</v>
      </c>
      <c r="J10585">
        <v>4020.98</v>
      </c>
    </row>
    <row r="10586" spans="2:10" x14ac:dyDescent="0.25">
      <c r="B10586">
        <v>46</v>
      </c>
      <c r="C10586" s="1">
        <v>43178</v>
      </c>
      <c r="D10586">
        <v>2</v>
      </c>
      <c r="E10586">
        <v>635</v>
      </c>
      <c r="F10586">
        <v>85</v>
      </c>
      <c r="G10586">
        <v>23</v>
      </c>
      <c r="H10586">
        <v>244</v>
      </c>
      <c r="I10586">
        <v>9481.83</v>
      </c>
      <c r="J10586">
        <v>3635.88</v>
      </c>
    </row>
    <row r="10587" spans="2:10" x14ac:dyDescent="0.25">
      <c r="B10587">
        <v>46</v>
      </c>
      <c r="C10587" s="1">
        <v>43185</v>
      </c>
      <c r="D10587">
        <v>2</v>
      </c>
      <c r="E10587">
        <v>697</v>
      </c>
      <c r="F10587">
        <v>61</v>
      </c>
      <c r="G10587">
        <v>20</v>
      </c>
      <c r="H10587">
        <v>441</v>
      </c>
      <c r="I10587">
        <v>6429.81</v>
      </c>
      <c r="J10587">
        <v>4366</v>
      </c>
    </row>
    <row r="10588" spans="2:10" x14ac:dyDescent="0.25">
      <c r="B10588">
        <v>46</v>
      </c>
      <c r="C10588" s="1">
        <v>43192</v>
      </c>
      <c r="D10588">
        <v>2</v>
      </c>
      <c r="E10588">
        <v>738</v>
      </c>
      <c r="F10588">
        <v>99</v>
      </c>
      <c r="G10588">
        <v>21</v>
      </c>
      <c r="H10588">
        <v>668</v>
      </c>
      <c r="I10588">
        <v>11535.02</v>
      </c>
      <c r="J10588">
        <v>5374.12</v>
      </c>
    </row>
    <row r="10589" spans="2:10" x14ac:dyDescent="0.25">
      <c r="B10589">
        <v>46</v>
      </c>
      <c r="C10589" s="1">
        <v>43199</v>
      </c>
      <c r="D10589">
        <v>2</v>
      </c>
      <c r="E10589">
        <v>816</v>
      </c>
      <c r="F10589">
        <v>74</v>
      </c>
      <c r="G10589">
        <v>31</v>
      </c>
      <c r="H10589">
        <v>106</v>
      </c>
      <c r="I10589">
        <v>11275.65</v>
      </c>
      <c r="J10589">
        <v>4354.46</v>
      </c>
    </row>
    <row r="10590" spans="2:10" x14ac:dyDescent="0.25">
      <c r="B10590">
        <v>46</v>
      </c>
      <c r="C10590" s="1">
        <v>43206</v>
      </c>
      <c r="D10590">
        <v>2</v>
      </c>
      <c r="E10590">
        <v>859</v>
      </c>
      <c r="F10590">
        <v>91</v>
      </c>
      <c r="G10590">
        <v>43</v>
      </c>
      <c r="H10590">
        <v>298</v>
      </c>
      <c r="I10590">
        <v>14517.76</v>
      </c>
      <c r="J10590">
        <v>6495.96</v>
      </c>
    </row>
    <row r="10591" spans="2:10" x14ac:dyDescent="0.25">
      <c r="B10591">
        <v>46</v>
      </c>
      <c r="C10591" s="1">
        <v>43213</v>
      </c>
      <c r="D10591">
        <v>2</v>
      </c>
      <c r="E10591">
        <v>907</v>
      </c>
      <c r="F10591">
        <v>85</v>
      </c>
      <c r="G10591">
        <v>21</v>
      </c>
      <c r="H10591">
        <v>543</v>
      </c>
      <c r="I10591">
        <v>14394.15</v>
      </c>
      <c r="J10591">
        <v>5911.99</v>
      </c>
    </row>
    <row r="10592" spans="2:10" x14ac:dyDescent="0.25">
      <c r="B10592">
        <v>46</v>
      </c>
      <c r="C10592" s="1">
        <v>43220</v>
      </c>
      <c r="D10592">
        <v>2</v>
      </c>
      <c r="E10592">
        <v>971</v>
      </c>
      <c r="F10592">
        <v>88</v>
      </c>
      <c r="G10592">
        <v>14</v>
      </c>
      <c r="H10592">
        <v>228</v>
      </c>
      <c r="I10592">
        <v>17138.62</v>
      </c>
      <c r="J10592">
        <v>8588.77</v>
      </c>
    </row>
    <row r="10593" spans="2:10" x14ac:dyDescent="0.25">
      <c r="B10593">
        <v>46</v>
      </c>
      <c r="C10593" s="1">
        <v>43227</v>
      </c>
      <c r="D10593">
        <v>2</v>
      </c>
      <c r="E10593">
        <v>1045</v>
      </c>
      <c r="F10593">
        <v>103</v>
      </c>
      <c r="G10593">
        <v>11</v>
      </c>
      <c r="H10593">
        <v>216</v>
      </c>
      <c r="I10593">
        <v>13976.19</v>
      </c>
      <c r="J10593">
        <v>5747.31</v>
      </c>
    </row>
    <row r="10594" spans="2:10" x14ac:dyDescent="0.25">
      <c r="B10594">
        <v>46</v>
      </c>
      <c r="C10594" s="1">
        <v>43234</v>
      </c>
      <c r="D10594">
        <v>2</v>
      </c>
      <c r="E10594">
        <v>1137</v>
      </c>
      <c r="F10594">
        <v>59</v>
      </c>
      <c r="G10594">
        <v>32</v>
      </c>
      <c r="H10594">
        <v>248</v>
      </c>
      <c r="I10594">
        <v>14876.44</v>
      </c>
      <c r="J10594">
        <v>8868.24</v>
      </c>
    </row>
    <row r="10595" spans="2:10" x14ac:dyDescent="0.25">
      <c r="B10595">
        <v>46</v>
      </c>
      <c r="C10595" s="1">
        <v>43241</v>
      </c>
      <c r="D10595">
        <v>2</v>
      </c>
      <c r="E10595">
        <v>1164</v>
      </c>
      <c r="F10595">
        <v>76</v>
      </c>
      <c r="G10595">
        <v>20</v>
      </c>
      <c r="H10595">
        <v>368</v>
      </c>
      <c r="I10595">
        <v>11867.01</v>
      </c>
      <c r="J10595">
        <v>8416.68</v>
      </c>
    </row>
    <row r="10596" spans="2:10" x14ac:dyDescent="0.25">
      <c r="B10596">
        <v>46</v>
      </c>
      <c r="C10596" s="1">
        <v>43248</v>
      </c>
      <c r="D10596">
        <v>2</v>
      </c>
      <c r="E10596">
        <v>1220</v>
      </c>
      <c r="F10596">
        <v>84</v>
      </c>
      <c r="G10596">
        <v>0</v>
      </c>
      <c r="H10596">
        <v>174</v>
      </c>
      <c r="I10596">
        <v>17655.36</v>
      </c>
      <c r="J10596">
        <v>8601.64</v>
      </c>
    </row>
    <row r="10597" spans="2:10" x14ac:dyDescent="0.25">
      <c r="B10597">
        <v>46</v>
      </c>
      <c r="C10597" s="1">
        <v>43255</v>
      </c>
      <c r="D10597">
        <v>2</v>
      </c>
      <c r="E10597">
        <v>1304</v>
      </c>
      <c r="F10597">
        <v>27</v>
      </c>
      <c r="G10597">
        <v>19</v>
      </c>
      <c r="H10597">
        <v>1452</v>
      </c>
      <c r="I10597">
        <v>15944.03</v>
      </c>
      <c r="J10597">
        <v>8815.26</v>
      </c>
    </row>
    <row r="10598" spans="2:10" x14ac:dyDescent="0.25">
      <c r="B10598">
        <v>46</v>
      </c>
      <c r="C10598" s="1">
        <v>43262</v>
      </c>
      <c r="D10598">
        <v>2</v>
      </c>
      <c r="E10598">
        <v>1312</v>
      </c>
      <c r="F10598">
        <v>75</v>
      </c>
      <c r="G10598">
        <v>25</v>
      </c>
      <c r="H10598">
        <v>323</v>
      </c>
      <c r="I10598">
        <v>13200.6</v>
      </c>
      <c r="J10598">
        <v>11074.91</v>
      </c>
    </row>
    <row r="10599" spans="2:10" x14ac:dyDescent="0.25">
      <c r="B10599">
        <v>46</v>
      </c>
      <c r="C10599" s="1">
        <v>43269</v>
      </c>
      <c r="D10599">
        <v>2</v>
      </c>
      <c r="E10599">
        <v>1362</v>
      </c>
      <c r="F10599">
        <v>92</v>
      </c>
      <c r="G10599">
        <v>31</v>
      </c>
      <c r="H10599">
        <v>698</v>
      </c>
      <c r="I10599">
        <v>6144.03</v>
      </c>
      <c r="J10599">
        <v>9391.2900000000009</v>
      </c>
    </row>
    <row r="10600" spans="2:10" x14ac:dyDescent="0.25">
      <c r="B10600">
        <v>46</v>
      </c>
      <c r="C10600" s="1">
        <v>43276</v>
      </c>
      <c r="D10600">
        <v>2</v>
      </c>
      <c r="E10600">
        <v>1423</v>
      </c>
      <c r="F10600">
        <v>61</v>
      </c>
      <c r="G10600">
        <v>17</v>
      </c>
      <c r="H10600">
        <v>752</v>
      </c>
      <c r="I10600">
        <v>21784.69</v>
      </c>
      <c r="J10600">
        <v>7188.74</v>
      </c>
    </row>
    <row r="10601" spans="2:10" x14ac:dyDescent="0.25">
      <c r="B10601">
        <v>46</v>
      </c>
      <c r="C10601" s="1">
        <v>43283</v>
      </c>
      <c r="D10601">
        <v>2</v>
      </c>
      <c r="E10601">
        <v>1467</v>
      </c>
      <c r="F10601">
        <v>99</v>
      </c>
      <c r="G10601">
        <v>28</v>
      </c>
      <c r="H10601">
        <v>159</v>
      </c>
      <c r="I10601">
        <v>14495.36</v>
      </c>
      <c r="J10601">
        <v>9453.0499999999993</v>
      </c>
    </row>
    <row r="10602" spans="2:10" x14ac:dyDescent="0.25">
      <c r="B10602">
        <v>46</v>
      </c>
      <c r="C10602" s="1">
        <v>43290</v>
      </c>
      <c r="D10602">
        <v>2</v>
      </c>
      <c r="E10602">
        <v>1538</v>
      </c>
      <c r="F10602">
        <v>70</v>
      </c>
      <c r="G10602">
        <v>13</v>
      </c>
      <c r="H10602">
        <v>837</v>
      </c>
      <c r="I10602">
        <v>17671.75</v>
      </c>
      <c r="J10602">
        <v>9505.81</v>
      </c>
    </row>
    <row r="10603" spans="2:10" x14ac:dyDescent="0.25">
      <c r="B10603">
        <v>46</v>
      </c>
      <c r="C10603" s="1">
        <v>43297</v>
      </c>
      <c r="D10603">
        <v>2</v>
      </c>
      <c r="E10603">
        <v>1595</v>
      </c>
      <c r="F10603">
        <v>74</v>
      </c>
      <c r="G10603">
        <v>30</v>
      </c>
      <c r="H10603">
        <v>1573</v>
      </c>
      <c r="I10603">
        <v>15170.17</v>
      </c>
      <c r="J10603">
        <v>9904.4500000000007</v>
      </c>
    </row>
    <row r="10604" spans="2:10" x14ac:dyDescent="0.25">
      <c r="B10604">
        <v>46</v>
      </c>
      <c r="C10604" s="1">
        <v>43304</v>
      </c>
      <c r="D10604">
        <v>2</v>
      </c>
      <c r="E10604">
        <v>1639</v>
      </c>
      <c r="F10604">
        <v>118</v>
      </c>
      <c r="G10604">
        <v>29</v>
      </c>
      <c r="H10604">
        <v>519</v>
      </c>
      <c r="I10604">
        <v>16149.79</v>
      </c>
      <c r="J10604">
        <v>12473.15</v>
      </c>
    </row>
    <row r="10605" spans="2:10" x14ac:dyDescent="0.25">
      <c r="B10605">
        <v>46</v>
      </c>
      <c r="C10605" s="1">
        <v>43311</v>
      </c>
      <c r="D10605">
        <v>2</v>
      </c>
      <c r="E10605">
        <v>1728</v>
      </c>
      <c r="F10605">
        <v>137</v>
      </c>
      <c r="G10605">
        <v>12</v>
      </c>
      <c r="H10605">
        <v>604</v>
      </c>
      <c r="I10605">
        <v>12809.76</v>
      </c>
      <c r="J10605">
        <v>11126.04</v>
      </c>
    </row>
    <row r="10606" spans="2:10" x14ac:dyDescent="0.25">
      <c r="B10606">
        <v>46</v>
      </c>
      <c r="C10606" s="1">
        <v>43318</v>
      </c>
      <c r="D10606">
        <v>2</v>
      </c>
      <c r="E10606">
        <v>1853</v>
      </c>
      <c r="F10606">
        <v>26</v>
      </c>
      <c r="G10606">
        <v>19</v>
      </c>
      <c r="H10606">
        <v>1168</v>
      </c>
      <c r="I10606">
        <v>23118.28</v>
      </c>
      <c r="J10606">
        <v>10587.54</v>
      </c>
    </row>
    <row r="10607" spans="2:10" x14ac:dyDescent="0.25">
      <c r="B10607">
        <v>46</v>
      </c>
      <c r="C10607" s="1">
        <v>43325</v>
      </c>
      <c r="D10607">
        <v>2</v>
      </c>
      <c r="E10607">
        <v>1860</v>
      </c>
      <c r="F10607">
        <v>102</v>
      </c>
      <c r="G10607">
        <v>26</v>
      </c>
      <c r="H10607">
        <v>461</v>
      </c>
      <c r="I10607">
        <v>27103.11</v>
      </c>
      <c r="J10607">
        <v>10511.15</v>
      </c>
    </row>
    <row r="10608" spans="2:10" x14ac:dyDescent="0.25">
      <c r="B10608">
        <v>46</v>
      </c>
      <c r="C10608" s="1">
        <v>43332</v>
      </c>
      <c r="D10608">
        <v>2</v>
      </c>
      <c r="E10608">
        <v>1936</v>
      </c>
      <c r="F10608">
        <v>84</v>
      </c>
      <c r="G10608">
        <v>34</v>
      </c>
      <c r="H10608">
        <v>97</v>
      </c>
      <c r="I10608">
        <v>31443.58</v>
      </c>
      <c r="J10608">
        <v>11796.93</v>
      </c>
    </row>
    <row r="10609" spans="2:10" x14ac:dyDescent="0.25">
      <c r="B10609">
        <v>46</v>
      </c>
      <c r="C10609" s="1">
        <v>43339</v>
      </c>
      <c r="D10609">
        <v>2</v>
      </c>
      <c r="E10609">
        <v>1986</v>
      </c>
      <c r="F10609">
        <v>112</v>
      </c>
      <c r="G10609">
        <v>28</v>
      </c>
      <c r="H10609">
        <v>1068</v>
      </c>
      <c r="I10609">
        <v>20762.73</v>
      </c>
      <c r="J10609">
        <v>10030.540000000001</v>
      </c>
    </row>
    <row r="10610" spans="2:10" x14ac:dyDescent="0.25">
      <c r="B10610">
        <v>46</v>
      </c>
      <c r="C10610" s="1">
        <v>43346</v>
      </c>
      <c r="D10610">
        <v>2</v>
      </c>
      <c r="E10610">
        <v>2070</v>
      </c>
      <c r="F10610">
        <v>114</v>
      </c>
      <c r="G10610">
        <v>23</v>
      </c>
      <c r="H10610">
        <v>682</v>
      </c>
      <c r="I10610">
        <v>31183.39</v>
      </c>
      <c r="J10610">
        <v>14119.97</v>
      </c>
    </row>
    <row r="10611" spans="2:10" x14ac:dyDescent="0.25">
      <c r="B10611">
        <v>46</v>
      </c>
      <c r="C10611" s="1">
        <v>43353</v>
      </c>
      <c r="D10611">
        <v>2</v>
      </c>
      <c r="E10611">
        <v>2161</v>
      </c>
      <c r="F10611">
        <v>53</v>
      </c>
      <c r="G10611">
        <v>6</v>
      </c>
      <c r="H10611">
        <v>1157</v>
      </c>
      <c r="I10611">
        <v>21777.72</v>
      </c>
      <c r="J10611">
        <v>12306.53</v>
      </c>
    </row>
    <row r="10612" spans="2:10" x14ac:dyDescent="0.25">
      <c r="B10612">
        <v>46</v>
      </c>
      <c r="C10612" s="1">
        <v>43360</v>
      </c>
      <c r="D10612">
        <v>2</v>
      </c>
      <c r="E10612">
        <v>2208</v>
      </c>
      <c r="F10612">
        <v>74</v>
      </c>
      <c r="G10612">
        <v>31</v>
      </c>
      <c r="H10612">
        <v>140</v>
      </c>
      <c r="I10612">
        <v>26540.14</v>
      </c>
      <c r="J10612">
        <v>8395.32</v>
      </c>
    </row>
    <row r="10613" spans="2:10" x14ac:dyDescent="0.25">
      <c r="B10613">
        <v>46</v>
      </c>
      <c r="C10613" s="1">
        <v>43367</v>
      </c>
      <c r="D10613">
        <v>2</v>
      </c>
      <c r="E10613">
        <v>2251</v>
      </c>
      <c r="F10613">
        <v>69</v>
      </c>
      <c r="G10613">
        <v>32</v>
      </c>
      <c r="H10613">
        <v>1162</v>
      </c>
      <c r="I10613">
        <v>21141.83</v>
      </c>
      <c r="J10613">
        <v>13709.43</v>
      </c>
    </row>
    <row r="10614" spans="2:10" x14ac:dyDescent="0.25">
      <c r="B10614">
        <v>46</v>
      </c>
      <c r="C10614" s="1">
        <v>43101</v>
      </c>
      <c r="D10614">
        <v>3</v>
      </c>
      <c r="E10614">
        <v>0</v>
      </c>
      <c r="F10614">
        <v>105</v>
      </c>
      <c r="G10614">
        <v>31</v>
      </c>
      <c r="H10614">
        <v>31</v>
      </c>
      <c r="I10614">
        <v>2002.57</v>
      </c>
      <c r="J10614">
        <v>943.83</v>
      </c>
    </row>
    <row r="10615" spans="2:10" x14ac:dyDescent="0.25">
      <c r="B10615">
        <v>46</v>
      </c>
      <c r="C10615" s="1">
        <v>43108</v>
      </c>
      <c r="D10615">
        <v>3</v>
      </c>
      <c r="E10615">
        <v>74</v>
      </c>
      <c r="F10615">
        <v>108</v>
      </c>
      <c r="G10615">
        <v>30</v>
      </c>
      <c r="H10615">
        <v>204</v>
      </c>
      <c r="I10615">
        <v>2487.5500000000002</v>
      </c>
      <c r="J10615">
        <v>1831.67</v>
      </c>
    </row>
    <row r="10616" spans="2:10" x14ac:dyDescent="0.25">
      <c r="B10616">
        <v>46</v>
      </c>
      <c r="C10616" s="1">
        <v>43115</v>
      </c>
      <c r="D10616">
        <v>3</v>
      </c>
      <c r="E10616">
        <v>152</v>
      </c>
      <c r="F10616">
        <v>74</v>
      </c>
      <c r="G10616">
        <v>23</v>
      </c>
      <c r="H10616">
        <v>1</v>
      </c>
      <c r="I10616">
        <v>3610.33</v>
      </c>
      <c r="J10616">
        <v>1631.49</v>
      </c>
    </row>
    <row r="10617" spans="2:10" x14ac:dyDescent="0.25">
      <c r="B10617">
        <v>46</v>
      </c>
      <c r="C10617" s="1">
        <v>43122</v>
      </c>
      <c r="D10617">
        <v>3</v>
      </c>
      <c r="E10617">
        <v>203</v>
      </c>
      <c r="F10617">
        <v>64</v>
      </c>
      <c r="G10617">
        <v>12</v>
      </c>
      <c r="H10617">
        <v>21</v>
      </c>
      <c r="I10617">
        <v>5879.71</v>
      </c>
      <c r="J10617">
        <v>1745.85</v>
      </c>
    </row>
    <row r="10618" spans="2:10" x14ac:dyDescent="0.25">
      <c r="B10618">
        <v>46</v>
      </c>
      <c r="C10618" s="1">
        <v>43129</v>
      </c>
      <c r="D10618">
        <v>3</v>
      </c>
      <c r="E10618">
        <v>255</v>
      </c>
      <c r="F10618">
        <v>103</v>
      </c>
      <c r="G10618">
        <v>28</v>
      </c>
      <c r="H10618">
        <v>43</v>
      </c>
      <c r="I10618">
        <v>8115.25</v>
      </c>
      <c r="J10618">
        <v>1627.13</v>
      </c>
    </row>
    <row r="10619" spans="2:10" x14ac:dyDescent="0.25">
      <c r="B10619">
        <v>46</v>
      </c>
      <c r="C10619" s="1">
        <v>43136</v>
      </c>
      <c r="D10619">
        <v>3</v>
      </c>
      <c r="E10619">
        <v>330</v>
      </c>
      <c r="F10619">
        <v>68</v>
      </c>
      <c r="G10619">
        <v>26</v>
      </c>
      <c r="H10619">
        <v>39</v>
      </c>
      <c r="I10619">
        <v>7031.93</v>
      </c>
      <c r="J10619">
        <v>2567.5300000000002</v>
      </c>
    </row>
    <row r="10620" spans="2:10" x14ac:dyDescent="0.25">
      <c r="B10620">
        <v>46</v>
      </c>
      <c r="C10620" s="1">
        <v>43143</v>
      </c>
      <c r="D10620">
        <v>3</v>
      </c>
      <c r="E10620">
        <v>372</v>
      </c>
      <c r="F10620">
        <v>123</v>
      </c>
      <c r="G10620">
        <v>21</v>
      </c>
      <c r="H10620">
        <v>119</v>
      </c>
      <c r="I10620">
        <v>11559.22</v>
      </c>
      <c r="J10620">
        <v>2053.0500000000002</v>
      </c>
    </row>
    <row r="10621" spans="2:10" x14ac:dyDescent="0.25">
      <c r="B10621">
        <v>46</v>
      </c>
      <c r="C10621" s="1">
        <v>43150</v>
      </c>
      <c r="D10621">
        <v>3</v>
      </c>
      <c r="E10621">
        <v>474</v>
      </c>
      <c r="F10621">
        <v>125</v>
      </c>
      <c r="G10621">
        <v>31</v>
      </c>
      <c r="H10621">
        <v>56</v>
      </c>
      <c r="I10621">
        <v>11106.1</v>
      </c>
      <c r="J10621">
        <v>3500.71</v>
      </c>
    </row>
    <row r="10622" spans="2:10" x14ac:dyDescent="0.25">
      <c r="B10622">
        <v>46</v>
      </c>
      <c r="C10622" s="1">
        <v>43157</v>
      </c>
      <c r="D10622">
        <v>3</v>
      </c>
      <c r="E10622">
        <v>568</v>
      </c>
      <c r="F10622">
        <v>89</v>
      </c>
      <c r="G10622">
        <v>14</v>
      </c>
      <c r="H10622">
        <v>252</v>
      </c>
      <c r="I10622">
        <v>4354.82</v>
      </c>
      <c r="J10622">
        <v>3323.56</v>
      </c>
    </row>
    <row r="10623" spans="2:10" x14ac:dyDescent="0.25">
      <c r="B10623">
        <v>46</v>
      </c>
      <c r="C10623" s="1">
        <v>43164</v>
      </c>
      <c r="D10623">
        <v>3</v>
      </c>
      <c r="E10623">
        <v>643</v>
      </c>
      <c r="F10623">
        <v>4</v>
      </c>
      <c r="G10623">
        <v>38</v>
      </c>
      <c r="H10623">
        <v>90</v>
      </c>
      <c r="I10623">
        <v>16237.87</v>
      </c>
      <c r="J10623">
        <v>4297.58</v>
      </c>
    </row>
    <row r="10624" spans="2:10" x14ac:dyDescent="0.25">
      <c r="B10624">
        <v>46</v>
      </c>
      <c r="C10624" s="1">
        <v>43171</v>
      </c>
      <c r="D10624">
        <v>3</v>
      </c>
      <c r="E10624">
        <v>609</v>
      </c>
      <c r="F10624">
        <v>86</v>
      </c>
      <c r="G10624">
        <v>34</v>
      </c>
      <c r="H10624">
        <v>1137</v>
      </c>
      <c r="I10624">
        <v>15072.46</v>
      </c>
      <c r="J10624">
        <v>3347.73</v>
      </c>
    </row>
    <row r="10625" spans="2:10" x14ac:dyDescent="0.25">
      <c r="B10625">
        <v>46</v>
      </c>
      <c r="C10625" s="1">
        <v>43178</v>
      </c>
      <c r="D10625">
        <v>3</v>
      </c>
      <c r="E10625">
        <v>661</v>
      </c>
      <c r="F10625">
        <v>94</v>
      </c>
      <c r="G10625">
        <v>24</v>
      </c>
      <c r="H10625">
        <v>36</v>
      </c>
      <c r="I10625">
        <v>10195.219999999999</v>
      </c>
      <c r="J10625">
        <v>4469.08</v>
      </c>
    </row>
    <row r="10626" spans="2:10" x14ac:dyDescent="0.25">
      <c r="B10626">
        <v>46</v>
      </c>
      <c r="C10626" s="1">
        <v>43185</v>
      </c>
      <c r="D10626">
        <v>3</v>
      </c>
      <c r="E10626">
        <v>731</v>
      </c>
      <c r="F10626">
        <v>67</v>
      </c>
      <c r="G10626">
        <v>16</v>
      </c>
      <c r="H10626">
        <v>141</v>
      </c>
      <c r="I10626">
        <v>17041.32</v>
      </c>
      <c r="J10626">
        <v>3732.37</v>
      </c>
    </row>
    <row r="10627" spans="2:10" x14ac:dyDescent="0.25">
      <c r="B10627">
        <v>46</v>
      </c>
      <c r="C10627" s="1">
        <v>43192</v>
      </c>
      <c r="D10627">
        <v>3</v>
      </c>
      <c r="E10627">
        <v>782</v>
      </c>
      <c r="F10627">
        <v>70</v>
      </c>
      <c r="G10627">
        <v>37</v>
      </c>
      <c r="H10627">
        <v>207</v>
      </c>
      <c r="I10627">
        <v>8859.9500000000007</v>
      </c>
      <c r="J10627">
        <v>5661.29</v>
      </c>
    </row>
    <row r="10628" spans="2:10" x14ac:dyDescent="0.25">
      <c r="B10628">
        <v>46</v>
      </c>
      <c r="C10628" s="1">
        <v>43199</v>
      </c>
      <c r="D10628">
        <v>3</v>
      </c>
      <c r="E10628">
        <v>815</v>
      </c>
      <c r="F10628">
        <v>46</v>
      </c>
      <c r="G10628">
        <v>20</v>
      </c>
      <c r="H10628">
        <v>36</v>
      </c>
      <c r="I10628">
        <v>17568.939999999999</v>
      </c>
      <c r="J10628">
        <v>6511.17</v>
      </c>
    </row>
    <row r="10629" spans="2:10" x14ac:dyDescent="0.25">
      <c r="B10629">
        <v>46</v>
      </c>
      <c r="C10629" s="1">
        <v>43206</v>
      </c>
      <c r="D10629">
        <v>3</v>
      </c>
      <c r="E10629">
        <v>841</v>
      </c>
      <c r="F10629">
        <v>90</v>
      </c>
      <c r="G10629">
        <v>33</v>
      </c>
      <c r="H10629">
        <v>492</v>
      </c>
      <c r="I10629">
        <v>19121.36</v>
      </c>
      <c r="J10629">
        <v>3347.79</v>
      </c>
    </row>
    <row r="10630" spans="2:10" x14ac:dyDescent="0.25">
      <c r="B10630">
        <v>46</v>
      </c>
      <c r="C10630" s="1">
        <v>43213</v>
      </c>
      <c r="D10630">
        <v>3</v>
      </c>
      <c r="E10630">
        <v>898</v>
      </c>
      <c r="F10630">
        <v>84</v>
      </c>
      <c r="G10630">
        <v>24</v>
      </c>
      <c r="H10630">
        <v>140</v>
      </c>
      <c r="I10630">
        <v>23452.720000000001</v>
      </c>
      <c r="J10630">
        <v>5144.97</v>
      </c>
    </row>
    <row r="10631" spans="2:10" x14ac:dyDescent="0.25">
      <c r="B10631">
        <v>46</v>
      </c>
      <c r="C10631" s="1">
        <v>43220</v>
      </c>
      <c r="D10631">
        <v>3</v>
      </c>
      <c r="E10631">
        <v>958</v>
      </c>
      <c r="F10631">
        <v>88</v>
      </c>
      <c r="G10631">
        <v>24</v>
      </c>
      <c r="H10631">
        <v>100</v>
      </c>
      <c r="I10631">
        <v>22077.08</v>
      </c>
      <c r="J10631">
        <v>6524.24</v>
      </c>
    </row>
    <row r="10632" spans="2:10" x14ac:dyDescent="0.25">
      <c r="B10632">
        <v>46</v>
      </c>
      <c r="C10632" s="1">
        <v>43227</v>
      </c>
      <c r="D10632">
        <v>3</v>
      </c>
      <c r="E10632">
        <v>1022</v>
      </c>
      <c r="F10632">
        <v>93</v>
      </c>
      <c r="G10632">
        <v>32</v>
      </c>
      <c r="H10632">
        <v>65</v>
      </c>
      <c r="I10632">
        <v>15282.71</v>
      </c>
      <c r="J10632">
        <v>9650.7199999999993</v>
      </c>
    </row>
    <row r="10633" spans="2:10" x14ac:dyDescent="0.25">
      <c r="B10633">
        <v>46</v>
      </c>
      <c r="C10633" s="1">
        <v>43234</v>
      </c>
      <c r="D10633">
        <v>3</v>
      </c>
      <c r="E10633">
        <v>1083</v>
      </c>
      <c r="F10633">
        <v>64</v>
      </c>
      <c r="G10633">
        <v>15</v>
      </c>
      <c r="H10633">
        <v>466</v>
      </c>
      <c r="I10633">
        <v>19717.099999999999</v>
      </c>
      <c r="J10633">
        <v>7286.2</v>
      </c>
    </row>
    <row r="10634" spans="2:10" x14ac:dyDescent="0.25">
      <c r="B10634">
        <v>46</v>
      </c>
      <c r="C10634" s="1">
        <v>43241</v>
      </c>
      <c r="D10634">
        <v>3</v>
      </c>
      <c r="E10634">
        <v>1132</v>
      </c>
      <c r="F10634">
        <v>78</v>
      </c>
      <c r="G10634">
        <v>9</v>
      </c>
      <c r="H10634">
        <v>891</v>
      </c>
      <c r="I10634">
        <v>26460.81</v>
      </c>
      <c r="J10634">
        <v>5961.21</v>
      </c>
    </row>
    <row r="10635" spans="2:10" x14ac:dyDescent="0.25">
      <c r="B10635">
        <v>46</v>
      </c>
      <c r="C10635" s="1">
        <v>43248</v>
      </c>
      <c r="D10635">
        <v>3</v>
      </c>
      <c r="E10635">
        <v>1201</v>
      </c>
      <c r="F10635">
        <v>114</v>
      </c>
      <c r="G10635">
        <v>14</v>
      </c>
      <c r="H10635">
        <v>48</v>
      </c>
      <c r="I10635">
        <v>21959.57</v>
      </c>
      <c r="J10635">
        <v>7308.53</v>
      </c>
    </row>
    <row r="10636" spans="2:10" x14ac:dyDescent="0.25">
      <c r="B10636">
        <v>46</v>
      </c>
      <c r="C10636" s="1">
        <v>43255</v>
      </c>
      <c r="D10636">
        <v>3</v>
      </c>
      <c r="E10636">
        <v>1301</v>
      </c>
      <c r="F10636">
        <v>82</v>
      </c>
      <c r="G10636">
        <v>37</v>
      </c>
      <c r="H10636">
        <v>132</v>
      </c>
      <c r="I10636">
        <v>15145.11</v>
      </c>
      <c r="J10636">
        <v>6207.32</v>
      </c>
    </row>
    <row r="10637" spans="2:10" x14ac:dyDescent="0.25">
      <c r="B10637">
        <v>46</v>
      </c>
      <c r="C10637" s="1">
        <v>43262</v>
      </c>
      <c r="D10637">
        <v>3</v>
      </c>
      <c r="E10637">
        <v>1346</v>
      </c>
      <c r="F10637">
        <v>67</v>
      </c>
      <c r="G10637">
        <v>24</v>
      </c>
      <c r="H10637">
        <v>187</v>
      </c>
      <c r="I10637">
        <v>38753.269999999997</v>
      </c>
      <c r="J10637">
        <v>9294.3700000000008</v>
      </c>
    </row>
    <row r="10638" spans="2:10" x14ac:dyDescent="0.25">
      <c r="B10638">
        <v>46</v>
      </c>
      <c r="C10638" s="1">
        <v>43269</v>
      </c>
      <c r="D10638">
        <v>3</v>
      </c>
      <c r="E10638">
        <v>1389</v>
      </c>
      <c r="F10638">
        <v>66</v>
      </c>
      <c r="G10638">
        <v>31</v>
      </c>
      <c r="H10638">
        <v>317</v>
      </c>
      <c r="I10638">
        <v>29450.44</v>
      </c>
      <c r="J10638">
        <v>5883.13</v>
      </c>
    </row>
    <row r="10639" spans="2:10" x14ac:dyDescent="0.25">
      <c r="B10639">
        <v>46</v>
      </c>
      <c r="C10639" s="1">
        <v>43276</v>
      </c>
      <c r="D10639">
        <v>3</v>
      </c>
      <c r="E10639">
        <v>1424</v>
      </c>
      <c r="F10639">
        <v>95</v>
      </c>
      <c r="G10639">
        <v>23</v>
      </c>
      <c r="H10639">
        <v>1388</v>
      </c>
      <c r="I10639">
        <v>37201.35</v>
      </c>
      <c r="J10639">
        <v>8560.94</v>
      </c>
    </row>
    <row r="10640" spans="2:10" x14ac:dyDescent="0.25">
      <c r="B10640">
        <v>46</v>
      </c>
      <c r="C10640" s="1">
        <v>43283</v>
      </c>
      <c r="D10640">
        <v>3</v>
      </c>
      <c r="E10640">
        <v>1496</v>
      </c>
      <c r="F10640">
        <v>114</v>
      </c>
      <c r="G10640">
        <v>44</v>
      </c>
      <c r="H10640">
        <v>1148</v>
      </c>
      <c r="I10640">
        <v>45086.69</v>
      </c>
      <c r="J10640">
        <v>13892.93</v>
      </c>
    </row>
    <row r="10641" spans="2:10" x14ac:dyDescent="0.25">
      <c r="B10641">
        <v>46</v>
      </c>
      <c r="C10641" s="1">
        <v>43290</v>
      </c>
      <c r="D10641">
        <v>3</v>
      </c>
      <c r="E10641">
        <v>1566</v>
      </c>
      <c r="F10641">
        <v>103</v>
      </c>
      <c r="G10641">
        <v>21</v>
      </c>
      <c r="H10641">
        <v>693</v>
      </c>
      <c r="I10641">
        <v>33010.800000000003</v>
      </c>
      <c r="J10641">
        <v>10642.87</v>
      </c>
    </row>
    <row r="10642" spans="2:10" x14ac:dyDescent="0.25">
      <c r="B10642">
        <v>46</v>
      </c>
      <c r="C10642" s="1">
        <v>43297</v>
      </c>
      <c r="D10642">
        <v>3</v>
      </c>
      <c r="E10642">
        <v>1648</v>
      </c>
      <c r="F10642">
        <v>99</v>
      </c>
      <c r="G10642">
        <v>36</v>
      </c>
      <c r="H10642">
        <v>68</v>
      </c>
      <c r="I10642">
        <v>29771.85</v>
      </c>
      <c r="J10642">
        <v>9943.48</v>
      </c>
    </row>
    <row r="10643" spans="2:10" x14ac:dyDescent="0.25">
      <c r="B10643">
        <v>46</v>
      </c>
      <c r="C10643" s="1">
        <v>43304</v>
      </c>
      <c r="D10643">
        <v>3</v>
      </c>
      <c r="E10643">
        <v>1711</v>
      </c>
      <c r="F10643">
        <v>93</v>
      </c>
      <c r="G10643">
        <v>26</v>
      </c>
      <c r="H10643">
        <v>763</v>
      </c>
      <c r="I10643">
        <v>46310.39</v>
      </c>
      <c r="J10643">
        <v>11131.2</v>
      </c>
    </row>
    <row r="10644" spans="2:10" x14ac:dyDescent="0.25">
      <c r="B10644">
        <v>46</v>
      </c>
      <c r="C10644" s="1">
        <v>43311</v>
      </c>
      <c r="D10644">
        <v>3</v>
      </c>
      <c r="E10644">
        <v>1778</v>
      </c>
      <c r="F10644">
        <v>112</v>
      </c>
      <c r="G10644">
        <v>17</v>
      </c>
      <c r="H10644">
        <v>725</v>
      </c>
      <c r="I10644">
        <v>47850.42</v>
      </c>
      <c r="J10644">
        <v>9988.8799999999992</v>
      </c>
    </row>
    <row r="10645" spans="2:10" x14ac:dyDescent="0.25">
      <c r="B10645">
        <v>46</v>
      </c>
      <c r="C10645" s="1">
        <v>43318</v>
      </c>
      <c r="D10645">
        <v>3</v>
      </c>
      <c r="E10645">
        <v>1873</v>
      </c>
      <c r="F10645">
        <v>111</v>
      </c>
      <c r="G10645">
        <v>27</v>
      </c>
      <c r="H10645">
        <v>605</v>
      </c>
      <c r="I10645">
        <v>35973.629999999997</v>
      </c>
      <c r="J10645">
        <v>18636.330000000002</v>
      </c>
    </row>
    <row r="10646" spans="2:10" x14ac:dyDescent="0.25">
      <c r="B10646">
        <v>46</v>
      </c>
      <c r="C10646" s="1">
        <v>43325</v>
      </c>
      <c r="D10646">
        <v>3</v>
      </c>
      <c r="E10646">
        <v>1957</v>
      </c>
      <c r="F10646">
        <v>125</v>
      </c>
      <c r="G10646">
        <v>37</v>
      </c>
      <c r="H10646">
        <v>516</v>
      </c>
      <c r="I10646">
        <v>43927.79</v>
      </c>
      <c r="J10646">
        <v>11085.04</v>
      </c>
    </row>
    <row r="10647" spans="2:10" x14ac:dyDescent="0.25">
      <c r="B10647">
        <v>46</v>
      </c>
      <c r="C10647" s="1">
        <v>43332</v>
      </c>
      <c r="D10647">
        <v>3</v>
      </c>
      <c r="E10647">
        <v>2045</v>
      </c>
      <c r="F10647">
        <v>36</v>
      </c>
      <c r="G10647">
        <v>23</v>
      </c>
      <c r="H10647">
        <v>2971</v>
      </c>
      <c r="I10647">
        <v>32774.47</v>
      </c>
      <c r="J10647">
        <v>20184.59</v>
      </c>
    </row>
    <row r="10648" spans="2:10" x14ac:dyDescent="0.25">
      <c r="B10648">
        <v>46</v>
      </c>
      <c r="C10648" s="1">
        <v>43339</v>
      </c>
      <c r="D10648">
        <v>3</v>
      </c>
      <c r="E10648">
        <v>2058</v>
      </c>
      <c r="F10648">
        <v>60</v>
      </c>
      <c r="G10648">
        <v>31</v>
      </c>
      <c r="H10648">
        <v>127</v>
      </c>
      <c r="I10648">
        <v>26151.54</v>
      </c>
      <c r="J10648">
        <v>19274.57</v>
      </c>
    </row>
    <row r="10649" spans="2:10" x14ac:dyDescent="0.25">
      <c r="B10649">
        <v>46</v>
      </c>
      <c r="C10649" s="1">
        <v>43346</v>
      </c>
      <c r="D10649">
        <v>3</v>
      </c>
      <c r="E10649">
        <v>2087</v>
      </c>
      <c r="F10649">
        <v>58</v>
      </c>
      <c r="G10649">
        <v>32</v>
      </c>
      <c r="H10649">
        <v>1250</v>
      </c>
      <c r="I10649">
        <v>26075.63</v>
      </c>
      <c r="J10649">
        <v>18410.18</v>
      </c>
    </row>
    <row r="10650" spans="2:10" x14ac:dyDescent="0.25">
      <c r="B10650">
        <v>46</v>
      </c>
      <c r="C10650" s="1">
        <v>43353</v>
      </c>
      <c r="D10650">
        <v>3</v>
      </c>
      <c r="E10650">
        <v>2113</v>
      </c>
      <c r="F10650">
        <v>50</v>
      </c>
      <c r="G10650">
        <v>22</v>
      </c>
      <c r="H10650">
        <v>1353</v>
      </c>
      <c r="I10650">
        <v>39657.61</v>
      </c>
      <c r="J10650">
        <v>16176.4</v>
      </c>
    </row>
    <row r="10651" spans="2:10" x14ac:dyDescent="0.25">
      <c r="B10651">
        <v>46</v>
      </c>
      <c r="C10651" s="1">
        <v>43360</v>
      </c>
      <c r="D10651">
        <v>3</v>
      </c>
      <c r="E10651">
        <v>2141</v>
      </c>
      <c r="F10651">
        <v>90</v>
      </c>
      <c r="G10651">
        <v>10</v>
      </c>
      <c r="H10651">
        <v>2000</v>
      </c>
      <c r="I10651">
        <v>42351.27</v>
      </c>
      <c r="J10651">
        <v>15131.97</v>
      </c>
    </row>
    <row r="10652" spans="2:10" x14ac:dyDescent="0.25">
      <c r="B10652">
        <v>46</v>
      </c>
      <c r="C10652" s="1">
        <v>43367</v>
      </c>
      <c r="D10652">
        <v>3</v>
      </c>
      <c r="E10652">
        <v>2221</v>
      </c>
      <c r="F10652">
        <v>77</v>
      </c>
      <c r="G10652">
        <v>29</v>
      </c>
      <c r="H10652">
        <v>1322</v>
      </c>
      <c r="I10652">
        <v>49674.81</v>
      </c>
      <c r="J10652">
        <v>20043.79</v>
      </c>
    </row>
    <row r="10653" spans="2:10" x14ac:dyDescent="0.25">
      <c r="B10653">
        <v>46</v>
      </c>
      <c r="C10653" s="1">
        <v>43101</v>
      </c>
      <c r="D10653">
        <v>4</v>
      </c>
      <c r="E10653">
        <v>0</v>
      </c>
      <c r="F10653">
        <v>84</v>
      </c>
      <c r="G10653">
        <v>32</v>
      </c>
      <c r="H10653">
        <v>83</v>
      </c>
      <c r="I10653">
        <v>1439.96</v>
      </c>
      <c r="J10653">
        <v>452.85</v>
      </c>
    </row>
    <row r="10654" spans="2:10" x14ac:dyDescent="0.25">
      <c r="B10654">
        <v>46</v>
      </c>
      <c r="C10654" s="1">
        <v>43108</v>
      </c>
      <c r="D10654">
        <v>4</v>
      </c>
      <c r="E10654">
        <v>52</v>
      </c>
      <c r="F10654">
        <v>97</v>
      </c>
      <c r="G10654">
        <v>33</v>
      </c>
      <c r="H10654">
        <v>23</v>
      </c>
      <c r="I10654">
        <v>2359.5100000000002</v>
      </c>
      <c r="J10654">
        <v>1951.11</v>
      </c>
    </row>
    <row r="10655" spans="2:10" x14ac:dyDescent="0.25">
      <c r="B10655">
        <v>46</v>
      </c>
      <c r="C10655" s="1">
        <v>43115</v>
      </c>
      <c r="D10655">
        <v>4</v>
      </c>
      <c r="E10655">
        <v>116</v>
      </c>
      <c r="F10655">
        <v>71</v>
      </c>
      <c r="G10655">
        <v>23</v>
      </c>
      <c r="H10655">
        <v>49</v>
      </c>
      <c r="I10655">
        <v>2987.11</v>
      </c>
      <c r="J10655">
        <v>1516.04</v>
      </c>
    </row>
    <row r="10656" spans="2:10" x14ac:dyDescent="0.25">
      <c r="B10656">
        <v>46</v>
      </c>
      <c r="C10656" s="1">
        <v>43122</v>
      </c>
      <c r="D10656">
        <v>4</v>
      </c>
      <c r="E10656">
        <v>164</v>
      </c>
      <c r="F10656">
        <v>71</v>
      </c>
      <c r="G10656">
        <v>31</v>
      </c>
      <c r="H10656">
        <v>241</v>
      </c>
      <c r="I10656">
        <v>5709.43</v>
      </c>
      <c r="J10656">
        <v>2443.2600000000002</v>
      </c>
    </row>
    <row r="10657" spans="2:10" x14ac:dyDescent="0.25">
      <c r="B10657">
        <v>46</v>
      </c>
      <c r="C10657" s="1">
        <v>43129</v>
      </c>
      <c r="D10657">
        <v>4</v>
      </c>
      <c r="E10657">
        <v>204</v>
      </c>
      <c r="F10657">
        <v>114</v>
      </c>
      <c r="G10657">
        <v>8</v>
      </c>
      <c r="H10657">
        <v>51</v>
      </c>
      <c r="I10657">
        <v>6866.14</v>
      </c>
      <c r="J10657">
        <v>2885.61</v>
      </c>
    </row>
    <row r="10658" spans="2:10" x14ac:dyDescent="0.25">
      <c r="B10658">
        <v>46</v>
      </c>
      <c r="C10658" s="1">
        <v>43136</v>
      </c>
      <c r="D10658">
        <v>4</v>
      </c>
      <c r="E10658">
        <v>310</v>
      </c>
      <c r="F10658">
        <v>131</v>
      </c>
      <c r="G10658">
        <v>22</v>
      </c>
      <c r="H10658">
        <v>138</v>
      </c>
      <c r="I10658">
        <v>9754.99</v>
      </c>
      <c r="J10658">
        <v>5307.35</v>
      </c>
    </row>
    <row r="10659" spans="2:10" x14ac:dyDescent="0.25">
      <c r="B10659">
        <v>46</v>
      </c>
      <c r="C10659" s="1">
        <v>43143</v>
      </c>
      <c r="D10659">
        <v>4</v>
      </c>
      <c r="E10659">
        <v>419</v>
      </c>
      <c r="F10659">
        <v>88</v>
      </c>
      <c r="G10659">
        <v>26</v>
      </c>
      <c r="H10659">
        <v>61</v>
      </c>
      <c r="I10659">
        <v>5042.76</v>
      </c>
      <c r="J10659">
        <v>3651.95</v>
      </c>
    </row>
    <row r="10660" spans="2:10" x14ac:dyDescent="0.25">
      <c r="B10660">
        <v>46</v>
      </c>
      <c r="C10660" s="1">
        <v>43150</v>
      </c>
      <c r="D10660">
        <v>4</v>
      </c>
      <c r="E10660">
        <v>481</v>
      </c>
      <c r="F10660">
        <v>55</v>
      </c>
      <c r="G10660">
        <v>20</v>
      </c>
      <c r="H10660">
        <v>88</v>
      </c>
      <c r="I10660">
        <v>7892.97</v>
      </c>
      <c r="J10660">
        <v>5376.31</v>
      </c>
    </row>
    <row r="10661" spans="2:10" x14ac:dyDescent="0.25">
      <c r="B10661">
        <v>46</v>
      </c>
      <c r="C10661" s="1">
        <v>43157</v>
      </c>
      <c r="D10661">
        <v>4</v>
      </c>
      <c r="E10661">
        <v>516</v>
      </c>
      <c r="F10661">
        <v>78</v>
      </c>
      <c r="G10661">
        <v>33</v>
      </c>
      <c r="H10661">
        <v>121</v>
      </c>
      <c r="I10661">
        <v>11696.21</v>
      </c>
      <c r="J10661">
        <v>10385.6</v>
      </c>
    </row>
    <row r="10662" spans="2:10" x14ac:dyDescent="0.25">
      <c r="B10662">
        <v>46</v>
      </c>
      <c r="C10662" s="1">
        <v>43164</v>
      </c>
      <c r="D10662">
        <v>4</v>
      </c>
      <c r="E10662">
        <v>561</v>
      </c>
      <c r="F10662">
        <v>30</v>
      </c>
      <c r="G10662">
        <v>24</v>
      </c>
      <c r="H10662">
        <v>349</v>
      </c>
      <c r="I10662">
        <v>9225.31</v>
      </c>
      <c r="J10662">
        <v>1613.26</v>
      </c>
    </row>
    <row r="10663" spans="2:10" x14ac:dyDescent="0.25">
      <c r="B10663">
        <v>46</v>
      </c>
      <c r="C10663" s="1">
        <v>43171</v>
      </c>
      <c r="D10663">
        <v>4</v>
      </c>
      <c r="E10663">
        <v>567</v>
      </c>
      <c r="F10663">
        <v>84</v>
      </c>
      <c r="G10663">
        <v>21</v>
      </c>
      <c r="H10663">
        <v>103</v>
      </c>
      <c r="I10663">
        <v>18349.86</v>
      </c>
      <c r="J10663">
        <v>5957.23</v>
      </c>
    </row>
    <row r="10664" spans="2:10" x14ac:dyDescent="0.25">
      <c r="B10664">
        <v>46</v>
      </c>
      <c r="C10664" s="1">
        <v>43178</v>
      </c>
      <c r="D10664">
        <v>4</v>
      </c>
      <c r="E10664">
        <v>630</v>
      </c>
      <c r="F10664">
        <v>56</v>
      </c>
      <c r="G10664">
        <v>14</v>
      </c>
      <c r="H10664">
        <v>322</v>
      </c>
      <c r="I10664">
        <v>10284.44</v>
      </c>
      <c r="J10664">
        <v>6648.5</v>
      </c>
    </row>
    <row r="10665" spans="2:10" x14ac:dyDescent="0.25">
      <c r="B10665">
        <v>46</v>
      </c>
      <c r="C10665" s="1">
        <v>43185</v>
      </c>
      <c r="D10665">
        <v>4</v>
      </c>
      <c r="E10665">
        <v>672</v>
      </c>
      <c r="F10665">
        <v>101</v>
      </c>
      <c r="G10665">
        <v>28</v>
      </c>
      <c r="H10665">
        <v>549</v>
      </c>
      <c r="I10665">
        <v>19583.169999999998</v>
      </c>
      <c r="J10665">
        <v>10292.950000000001</v>
      </c>
    </row>
    <row r="10666" spans="2:10" x14ac:dyDescent="0.25">
      <c r="B10666">
        <v>46</v>
      </c>
      <c r="C10666" s="1">
        <v>43192</v>
      </c>
      <c r="D10666">
        <v>4</v>
      </c>
      <c r="E10666">
        <v>745</v>
      </c>
      <c r="F10666">
        <v>62</v>
      </c>
      <c r="G10666">
        <v>29</v>
      </c>
      <c r="H10666">
        <v>230</v>
      </c>
      <c r="I10666">
        <v>13241.8</v>
      </c>
      <c r="J10666">
        <v>5193.0200000000004</v>
      </c>
    </row>
    <row r="10667" spans="2:10" x14ac:dyDescent="0.25">
      <c r="B10667">
        <v>46</v>
      </c>
      <c r="C10667" s="1">
        <v>43199</v>
      </c>
      <c r="D10667">
        <v>4</v>
      </c>
      <c r="E10667">
        <v>778</v>
      </c>
      <c r="F10667">
        <v>61</v>
      </c>
      <c r="G10667">
        <v>30</v>
      </c>
      <c r="H10667">
        <v>143</v>
      </c>
      <c r="I10667">
        <v>7442.26</v>
      </c>
      <c r="J10667">
        <v>4846.0600000000004</v>
      </c>
    </row>
    <row r="10668" spans="2:10" x14ac:dyDescent="0.25">
      <c r="B10668">
        <v>46</v>
      </c>
      <c r="C10668" s="1">
        <v>43206</v>
      </c>
      <c r="D10668">
        <v>4</v>
      </c>
      <c r="E10668">
        <v>809</v>
      </c>
      <c r="F10668">
        <v>98</v>
      </c>
      <c r="G10668">
        <v>11</v>
      </c>
      <c r="H10668">
        <v>84</v>
      </c>
      <c r="I10668">
        <v>9240.61</v>
      </c>
      <c r="J10668">
        <v>7660.48</v>
      </c>
    </row>
    <row r="10669" spans="2:10" x14ac:dyDescent="0.25">
      <c r="B10669">
        <v>46</v>
      </c>
      <c r="C10669" s="1">
        <v>43213</v>
      </c>
      <c r="D10669">
        <v>4</v>
      </c>
      <c r="E10669">
        <v>896</v>
      </c>
      <c r="F10669">
        <v>103</v>
      </c>
      <c r="G10669">
        <v>34</v>
      </c>
      <c r="H10669">
        <v>986</v>
      </c>
      <c r="I10669">
        <v>18938.349999999999</v>
      </c>
      <c r="J10669">
        <v>6630.5</v>
      </c>
    </row>
    <row r="10670" spans="2:10" x14ac:dyDescent="0.25">
      <c r="B10670">
        <v>46</v>
      </c>
      <c r="C10670" s="1">
        <v>43220</v>
      </c>
      <c r="D10670">
        <v>4</v>
      </c>
      <c r="E10670">
        <v>965</v>
      </c>
      <c r="F10670">
        <v>74</v>
      </c>
      <c r="G10670">
        <v>27</v>
      </c>
      <c r="H10670">
        <v>87</v>
      </c>
      <c r="I10670">
        <v>14817.97</v>
      </c>
      <c r="J10670">
        <v>10690.47</v>
      </c>
    </row>
    <row r="10671" spans="2:10" x14ac:dyDescent="0.25">
      <c r="B10671">
        <v>46</v>
      </c>
      <c r="C10671" s="1">
        <v>43227</v>
      </c>
      <c r="D10671">
        <v>4</v>
      </c>
      <c r="E10671">
        <v>1012</v>
      </c>
      <c r="F10671">
        <v>115</v>
      </c>
      <c r="G10671">
        <v>28</v>
      </c>
      <c r="H10671">
        <v>248</v>
      </c>
      <c r="I10671">
        <v>21235.21</v>
      </c>
      <c r="J10671">
        <v>12176.22</v>
      </c>
    </row>
    <row r="10672" spans="2:10" x14ac:dyDescent="0.25">
      <c r="B10672">
        <v>46</v>
      </c>
      <c r="C10672" s="1">
        <v>43234</v>
      </c>
      <c r="D10672">
        <v>4</v>
      </c>
      <c r="E10672">
        <v>1099</v>
      </c>
      <c r="F10672">
        <v>59</v>
      </c>
      <c r="G10672">
        <v>31</v>
      </c>
      <c r="H10672">
        <v>482</v>
      </c>
      <c r="I10672">
        <v>27486.42</v>
      </c>
      <c r="J10672">
        <v>8096.74</v>
      </c>
    </row>
    <row r="10673" spans="2:10" x14ac:dyDescent="0.25">
      <c r="B10673">
        <v>46</v>
      </c>
      <c r="C10673" s="1">
        <v>43241</v>
      </c>
      <c r="D10673">
        <v>4</v>
      </c>
      <c r="E10673">
        <v>1127</v>
      </c>
      <c r="F10673">
        <v>119</v>
      </c>
      <c r="G10673">
        <v>17</v>
      </c>
      <c r="H10673">
        <v>432</v>
      </c>
      <c r="I10673">
        <v>16037.42</v>
      </c>
      <c r="J10673">
        <v>8117.85</v>
      </c>
    </row>
    <row r="10674" spans="2:10" x14ac:dyDescent="0.25">
      <c r="B10674">
        <v>46</v>
      </c>
      <c r="C10674" s="1">
        <v>43248</v>
      </c>
      <c r="D10674">
        <v>4</v>
      </c>
      <c r="E10674">
        <v>1229</v>
      </c>
      <c r="F10674">
        <v>73</v>
      </c>
      <c r="G10674">
        <v>33</v>
      </c>
      <c r="H10674">
        <v>416</v>
      </c>
      <c r="I10674">
        <v>29495.57</v>
      </c>
      <c r="J10674">
        <v>20537.3</v>
      </c>
    </row>
    <row r="10675" spans="2:10" x14ac:dyDescent="0.25">
      <c r="B10675">
        <v>46</v>
      </c>
      <c r="C10675" s="1">
        <v>43255</v>
      </c>
      <c r="D10675">
        <v>4</v>
      </c>
      <c r="E10675">
        <v>1269</v>
      </c>
      <c r="F10675">
        <v>103</v>
      </c>
      <c r="G10675">
        <v>36</v>
      </c>
      <c r="H10675">
        <v>3010</v>
      </c>
      <c r="I10675">
        <v>26840.75</v>
      </c>
      <c r="J10675">
        <v>14005.39</v>
      </c>
    </row>
    <row r="10676" spans="2:10" x14ac:dyDescent="0.25">
      <c r="B10676">
        <v>46</v>
      </c>
      <c r="C10676" s="1">
        <v>43262</v>
      </c>
      <c r="D10676">
        <v>4</v>
      </c>
      <c r="E10676">
        <v>1336</v>
      </c>
      <c r="F10676">
        <v>81</v>
      </c>
      <c r="G10676">
        <v>17</v>
      </c>
      <c r="H10676">
        <v>337</v>
      </c>
      <c r="I10676">
        <v>38186.01</v>
      </c>
      <c r="J10676">
        <v>3752.26</v>
      </c>
    </row>
    <row r="10677" spans="2:10" x14ac:dyDescent="0.25">
      <c r="B10677">
        <v>46</v>
      </c>
      <c r="C10677" s="1">
        <v>43269</v>
      </c>
      <c r="D10677">
        <v>4</v>
      </c>
      <c r="E10677">
        <v>1400</v>
      </c>
      <c r="F10677">
        <v>45</v>
      </c>
      <c r="G10677">
        <v>17</v>
      </c>
      <c r="H10677">
        <v>463</v>
      </c>
      <c r="I10677">
        <v>21137.88</v>
      </c>
      <c r="J10677">
        <v>13516.46</v>
      </c>
    </row>
    <row r="10678" spans="2:10" x14ac:dyDescent="0.25">
      <c r="B10678">
        <v>46</v>
      </c>
      <c r="C10678" s="1">
        <v>43276</v>
      </c>
      <c r="D10678">
        <v>4</v>
      </c>
      <c r="E10678">
        <v>1428</v>
      </c>
      <c r="F10678">
        <v>37</v>
      </c>
      <c r="G10678">
        <v>22</v>
      </c>
      <c r="H10678">
        <v>144</v>
      </c>
      <c r="I10678">
        <v>4811.25</v>
      </c>
      <c r="J10678">
        <v>7193.26</v>
      </c>
    </row>
    <row r="10679" spans="2:10" x14ac:dyDescent="0.25">
      <c r="B10679">
        <v>46</v>
      </c>
      <c r="C10679" s="1">
        <v>43283</v>
      </c>
      <c r="D10679">
        <v>4</v>
      </c>
      <c r="E10679">
        <v>1443</v>
      </c>
      <c r="F10679">
        <v>140</v>
      </c>
      <c r="G10679">
        <v>22</v>
      </c>
      <c r="H10679">
        <v>517</v>
      </c>
      <c r="I10679">
        <v>40709.97</v>
      </c>
      <c r="J10679">
        <v>14988.19</v>
      </c>
    </row>
    <row r="10680" spans="2:10" x14ac:dyDescent="0.25">
      <c r="B10680">
        <v>46</v>
      </c>
      <c r="C10680" s="1">
        <v>43290</v>
      </c>
      <c r="D10680">
        <v>4</v>
      </c>
      <c r="E10680">
        <v>1561</v>
      </c>
      <c r="F10680">
        <v>49</v>
      </c>
      <c r="G10680">
        <v>19</v>
      </c>
      <c r="H10680">
        <v>511</v>
      </c>
      <c r="I10680">
        <v>33073.17</v>
      </c>
      <c r="J10680">
        <v>13540.45</v>
      </c>
    </row>
    <row r="10681" spans="2:10" x14ac:dyDescent="0.25">
      <c r="B10681">
        <v>46</v>
      </c>
      <c r="C10681" s="1">
        <v>43297</v>
      </c>
      <c r="D10681">
        <v>4</v>
      </c>
      <c r="E10681">
        <v>1591</v>
      </c>
      <c r="F10681">
        <v>31</v>
      </c>
      <c r="G10681">
        <v>25</v>
      </c>
      <c r="H10681">
        <v>896</v>
      </c>
      <c r="I10681">
        <v>32969.15</v>
      </c>
      <c r="J10681">
        <v>7748.86</v>
      </c>
    </row>
    <row r="10682" spans="2:10" x14ac:dyDescent="0.25">
      <c r="B10682">
        <v>46</v>
      </c>
      <c r="C10682" s="1">
        <v>43304</v>
      </c>
      <c r="D10682">
        <v>4</v>
      </c>
      <c r="E10682">
        <v>1597</v>
      </c>
      <c r="F10682">
        <v>51</v>
      </c>
      <c r="G10682">
        <v>14</v>
      </c>
      <c r="H10682">
        <v>346</v>
      </c>
      <c r="I10682">
        <v>25101.86</v>
      </c>
      <c r="J10682">
        <v>10733.73</v>
      </c>
    </row>
    <row r="10683" spans="2:10" x14ac:dyDescent="0.25">
      <c r="B10683">
        <v>46</v>
      </c>
      <c r="C10683" s="1">
        <v>43311</v>
      </c>
      <c r="D10683">
        <v>4</v>
      </c>
      <c r="E10683">
        <v>1634</v>
      </c>
      <c r="F10683">
        <v>125</v>
      </c>
      <c r="G10683">
        <v>23</v>
      </c>
      <c r="H10683">
        <v>141</v>
      </c>
      <c r="I10683">
        <v>33464.15</v>
      </c>
      <c r="J10683">
        <v>8771.5300000000007</v>
      </c>
    </row>
    <row r="10684" spans="2:10" x14ac:dyDescent="0.25">
      <c r="B10684">
        <v>46</v>
      </c>
      <c r="C10684" s="1">
        <v>43318</v>
      </c>
      <c r="D10684">
        <v>4</v>
      </c>
      <c r="E10684">
        <v>1736</v>
      </c>
      <c r="F10684">
        <v>61</v>
      </c>
      <c r="G10684">
        <v>28</v>
      </c>
      <c r="H10684">
        <v>577</v>
      </c>
      <c r="I10684">
        <v>40576.65</v>
      </c>
      <c r="J10684">
        <v>13747.99</v>
      </c>
    </row>
    <row r="10685" spans="2:10" x14ac:dyDescent="0.25">
      <c r="B10685">
        <v>46</v>
      </c>
      <c r="C10685" s="1">
        <v>43325</v>
      </c>
      <c r="D10685">
        <v>4</v>
      </c>
      <c r="E10685">
        <v>1769</v>
      </c>
      <c r="F10685">
        <v>105</v>
      </c>
      <c r="G10685">
        <v>10</v>
      </c>
      <c r="H10685">
        <v>839</v>
      </c>
      <c r="I10685">
        <v>30437.56</v>
      </c>
      <c r="J10685">
        <v>19338.38</v>
      </c>
    </row>
    <row r="10686" spans="2:10" x14ac:dyDescent="0.25">
      <c r="B10686">
        <v>46</v>
      </c>
      <c r="C10686" s="1">
        <v>43332</v>
      </c>
      <c r="D10686">
        <v>4</v>
      </c>
      <c r="E10686">
        <v>1864</v>
      </c>
      <c r="F10686">
        <v>110</v>
      </c>
      <c r="G10686">
        <v>39</v>
      </c>
      <c r="H10686">
        <v>746</v>
      </c>
      <c r="I10686">
        <v>25170</v>
      </c>
      <c r="J10686">
        <v>16376.34</v>
      </c>
    </row>
    <row r="10687" spans="2:10" x14ac:dyDescent="0.25">
      <c r="B10687">
        <v>46</v>
      </c>
      <c r="C10687" s="1">
        <v>43339</v>
      </c>
      <c r="D10687">
        <v>4</v>
      </c>
      <c r="E10687">
        <v>1935</v>
      </c>
      <c r="F10687">
        <v>85</v>
      </c>
      <c r="G10687">
        <v>28</v>
      </c>
      <c r="H10687">
        <v>504</v>
      </c>
      <c r="I10687">
        <v>32565.65</v>
      </c>
      <c r="J10687">
        <v>14854.7</v>
      </c>
    </row>
    <row r="10688" spans="2:10" x14ac:dyDescent="0.25">
      <c r="B10688">
        <v>46</v>
      </c>
      <c r="C10688" s="1">
        <v>43346</v>
      </c>
      <c r="D10688">
        <v>4</v>
      </c>
      <c r="E10688">
        <v>1992</v>
      </c>
      <c r="F10688">
        <v>78</v>
      </c>
      <c r="G10688">
        <v>29</v>
      </c>
      <c r="H10688">
        <v>2719</v>
      </c>
      <c r="I10688">
        <v>44328.43</v>
      </c>
      <c r="J10688">
        <v>23726.240000000002</v>
      </c>
    </row>
    <row r="10689" spans="2:10" x14ac:dyDescent="0.25">
      <c r="B10689">
        <v>46</v>
      </c>
      <c r="C10689" s="1">
        <v>43353</v>
      </c>
      <c r="D10689">
        <v>4</v>
      </c>
      <c r="E10689">
        <v>2041</v>
      </c>
      <c r="F10689">
        <v>101</v>
      </c>
      <c r="G10689">
        <v>25</v>
      </c>
      <c r="H10689">
        <v>1167</v>
      </c>
      <c r="I10689">
        <v>48742.06</v>
      </c>
      <c r="J10689">
        <v>28678.97</v>
      </c>
    </row>
    <row r="10690" spans="2:10" x14ac:dyDescent="0.25">
      <c r="B10690">
        <v>46</v>
      </c>
      <c r="C10690" s="1">
        <v>43360</v>
      </c>
      <c r="D10690">
        <v>4</v>
      </c>
      <c r="E10690">
        <v>2117</v>
      </c>
      <c r="F10690">
        <v>48</v>
      </c>
      <c r="G10690">
        <v>21</v>
      </c>
      <c r="H10690">
        <v>651</v>
      </c>
      <c r="I10690">
        <v>29711.22</v>
      </c>
      <c r="J10690">
        <v>20263.669999999998</v>
      </c>
    </row>
    <row r="10691" spans="2:10" x14ac:dyDescent="0.25">
      <c r="B10691">
        <v>46</v>
      </c>
      <c r="C10691" s="1">
        <v>43367</v>
      </c>
      <c r="D10691">
        <v>4</v>
      </c>
      <c r="E10691">
        <v>2144</v>
      </c>
      <c r="F10691">
        <v>48</v>
      </c>
      <c r="G10691">
        <v>25</v>
      </c>
      <c r="H10691">
        <v>479</v>
      </c>
      <c r="I10691">
        <v>48953.04</v>
      </c>
      <c r="J10691">
        <v>33482.76</v>
      </c>
    </row>
    <row r="10692" spans="2:10" x14ac:dyDescent="0.25">
      <c r="B10692">
        <v>46</v>
      </c>
      <c r="C10692" s="1">
        <v>43101</v>
      </c>
      <c r="D10692">
        <v>5</v>
      </c>
      <c r="E10692">
        <v>0</v>
      </c>
      <c r="F10692">
        <v>55</v>
      </c>
      <c r="G10692">
        <v>33</v>
      </c>
      <c r="H10692">
        <v>13</v>
      </c>
      <c r="I10692">
        <v>1209.18</v>
      </c>
      <c r="J10692">
        <v>290.5</v>
      </c>
    </row>
    <row r="10693" spans="2:10" x14ac:dyDescent="0.25">
      <c r="B10693">
        <v>46</v>
      </c>
      <c r="C10693" s="1">
        <v>43108</v>
      </c>
      <c r="D10693">
        <v>5</v>
      </c>
      <c r="E10693">
        <v>22</v>
      </c>
      <c r="F10693">
        <v>59</v>
      </c>
      <c r="G10693">
        <v>21</v>
      </c>
      <c r="H10693">
        <v>27</v>
      </c>
      <c r="I10693">
        <v>1516.2</v>
      </c>
      <c r="J10693">
        <v>385.01</v>
      </c>
    </row>
    <row r="10694" spans="2:10" x14ac:dyDescent="0.25">
      <c r="B10694">
        <v>46</v>
      </c>
      <c r="C10694" s="1">
        <v>43115</v>
      </c>
      <c r="D10694">
        <v>5</v>
      </c>
      <c r="E10694">
        <v>60</v>
      </c>
      <c r="F10694">
        <v>75</v>
      </c>
      <c r="G10694">
        <v>25</v>
      </c>
      <c r="H10694">
        <v>39</v>
      </c>
      <c r="I10694">
        <v>2490.27</v>
      </c>
      <c r="J10694">
        <v>492.59</v>
      </c>
    </row>
    <row r="10695" spans="2:10" x14ac:dyDescent="0.25">
      <c r="B10695">
        <v>46</v>
      </c>
      <c r="C10695" s="1">
        <v>43122</v>
      </c>
      <c r="D10695">
        <v>5</v>
      </c>
      <c r="E10695">
        <v>110</v>
      </c>
      <c r="F10695">
        <v>86</v>
      </c>
      <c r="G10695">
        <v>31</v>
      </c>
      <c r="H10695">
        <v>41</v>
      </c>
      <c r="I10695">
        <v>4736.4399999999996</v>
      </c>
      <c r="J10695">
        <v>1323.33</v>
      </c>
    </row>
    <row r="10696" spans="2:10" x14ac:dyDescent="0.25">
      <c r="B10696">
        <v>46</v>
      </c>
      <c r="C10696" s="1">
        <v>43129</v>
      </c>
      <c r="D10696">
        <v>5</v>
      </c>
      <c r="E10696">
        <v>165</v>
      </c>
      <c r="F10696">
        <v>38</v>
      </c>
      <c r="G10696">
        <v>23</v>
      </c>
      <c r="H10696">
        <v>55</v>
      </c>
      <c r="I10696">
        <v>4536.25</v>
      </c>
      <c r="J10696">
        <v>1226.5</v>
      </c>
    </row>
    <row r="10697" spans="2:10" x14ac:dyDescent="0.25">
      <c r="B10697">
        <v>46</v>
      </c>
      <c r="C10697" s="1">
        <v>43136</v>
      </c>
      <c r="D10697">
        <v>5</v>
      </c>
      <c r="E10697">
        <v>180</v>
      </c>
      <c r="F10697">
        <v>57</v>
      </c>
      <c r="G10697">
        <v>8</v>
      </c>
      <c r="H10697">
        <v>20</v>
      </c>
      <c r="I10697">
        <v>4036.63</v>
      </c>
      <c r="J10697">
        <v>1731.53</v>
      </c>
    </row>
    <row r="10698" spans="2:10" x14ac:dyDescent="0.25">
      <c r="B10698">
        <v>46</v>
      </c>
      <c r="C10698" s="1">
        <v>43143</v>
      </c>
      <c r="D10698">
        <v>5</v>
      </c>
      <c r="E10698">
        <v>229</v>
      </c>
      <c r="F10698">
        <v>61</v>
      </c>
      <c r="G10698">
        <v>14</v>
      </c>
      <c r="H10698">
        <v>8</v>
      </c>
      <c r="I10698">
        <v>8157.71</v>
      </c>
      <c r="J10698">
        <v>1656</v>
      </c>
    </row>
    <row r="10699" spans="2:10" x14ac:dyDescent="0.25">
      <c r="B10699">
        <v>46</v>
      </c>
      <c r="C10699" s="1">
        <v>43150</v>
      </c>
      <c r="D10699">
        <v>5</v>
      </c>
      <c r="E10699">
        <v>276</v>
      </c>
      <c r="F10699">
        <v>33</v>
      </c>
      <c r="G10699">
        <v>26</v>
      </c>
      <c r="H10699">
        <v>291</v>
      </c>
      <c r="I10699">
        <v>4192.84</v>
      </c>
      <c r="J10699">
        <v>1974.1</v>
      </c>
    </row>
    <row r="10700" spans="2:10" x14ac:dyDescent="0.25">
      <c r="B10700">
        <v>46</v>
      </c>
      <c r="C10700" s="1">
        <v>43157</v>
      </c>
      <c r="D10700">
        <v>5</v>
      </c>
      <c r="E10700">
        <v>283</v>
      </c>
      <c r="F10700">
        <v>34</v>
      </c>
      <c r="G10700">
        <v>20</v>
      </c>
      <c r="H10700">
        <v>341</v>
      </c>
      <c r="I10700">
        <v>8025.8</v>
      </c>
      <c r="J10700">
        <v>1804.56</v>
      </c>
    </row>
    <row r="10701" spans="2:10" x14ac:dyDescent="0.25">
      <c r="B10701">
        <v>46</v>
      </c>
      <c r="C10701" s="1">
        <v>43164</v>
      </c>
      <c r="D10701">
        <v>5</v>
      </c>
      <c r="E10701">
        <v>297</v>
      </c>
      <c r="F10701">
        <v>104</v>
      </c>
      <c r="G10701">
        <v>28</v>
      </c>
      <c r="H10701">
        <v>358</v>
      </c>
      <c r="I10701">
        <v>8456.57</v>
      </c>
      <c r="J10701">
        <v>2434.46</v>
      </c>
    </row>
    <row r="10702" spans="2:10" x14ac:dyDescent="0.25">
      <c r="B10702">
        <v>46</v>
      </c>
      <c r="C10702" s="1">
        <v>43171</v>
      </c>
      <c r="D10702">
        <v>5</v>
      </c>
      <c r="E10702">
        <v>373</v>
      </c>
      <c r="F10702">
        <v>92</v>
      </c>
      <c r="G10702">
        <v>18</v>
      </c>
      <c r="H10702">
        <v>77</v>
      </c>
      <c r="I10702">
        <v>11706.81</v>
      </c>
      <c r="J10702">
        <v>2889.55</v>
      </c>
    </row>
    <row r="10703" spans="2:10" x14ac:dyDescent="0.25">
      <c r="B10703">
        <v>46</v>
      </c>
      <c r="C10703" s="1">
        <v>43178</v>
      </c>
      <c r="D10703">
        <v>5</v>
      </c>
      <c r="E10703">
        <v>447</v>
      </c>
      <c r="F10703">
        <v>36</v>
      </c>
      <c r="G10703">
        <v>24</v>
      </c>
      <c r="H10703">
        <v>334</v>
      </c>
      <c r="I10703">
        <v>7137.61</v>
      </c>
      <c r="J10703">
        <v>3259.45</v>
      </c>
    </row>
    <row r="10704" spans="2:10" x14ac:dyDescent="0.25">
      <c r="B10704">
        <v>46</v>
      </c>
      <c r="C10704" s="1">
        <v>43185</v>
      </c>
      <c r="D10704">
        <v>5</v>
      </c>
      <c r="E10704">
        <v>459</v>
      </c>
      <c r="F10704">
        <v>80</v>
      </c>
      <c r="G10704">
        <v>23</v>
      </c>
      <c r="H10704">
        <v>368</v>
      </c>
      <c r="I10704">
        <v>8806.33</v>
      </c>
      <c r="J10704">
        <v>3327.95</v>
      </c>
    </row>
    <row r="10705" spans="2:10" x14ac:dyDescent="0.25">
      <c r="B10705">
        <v>46</v>
      </c>
      <c r="C10705" s="1">
        <v>43192</v>
      </c>
      <c r="D10705">
        <v>5</v>
      </c>
      <c r="E10705">
        <v>516</v>
      </c>
      <c r="F10705">
        <v>71</v>
      </c>
      <c r="G10705">
        <v>30</v>
      </c>
      <c r="H10705">
        <v>348</v>
      </c>
      <c r="I10705">
        <v>17213.25</v>
      </c>
      <c r="J10705">
        <v>3233.04</v>
      </c>
    </row>
    <row r="10706" spans="2:10" x14ac:dyDescent="0.25">
      <c r="B10706">
        <v>46</v>
      </c>
      <c r="C10706" s="1">
        <v>43199</v>
      </c>
      <c r="D10706">
        <v>5</v>
      </c>
      <c r="E10706">
        <v>557</v>
      </c>
      <c r="F10706">
        <v>93</v>
      </c>
      <c r="G10706">
        <v>25</v>
      </c>
      <c r="H10706">
        <v>1</v>
      </c>
      <c r="I10706">
        <v>12235.09</v>
      </c>
      <c r="J10706">
        <v>5404.34</v>
      </c>
    </row>
    <row r="10707" spans="2:10" x14ac:dyDescent="0.25">
      <c r="B10707">
        <v>46</v>
      </c>
      <c r="C10707" s="1">
        <v>43206</v>
      </c>
      <c r="D10707">
        <v>5</v>
      </c>
      <c r="E10707">
        <v>625</v>
      </c>
      <c r="F10707">
        <v>46</v>
      </c>
      <c r="G10707">
        <v>31</v>
      </c>
      <c r="H10707">
        <v>837</v>
      </c>
      <c r="I10707">
        <v>10660.59</v>
      </c>
      <c r="J10707">
        <v>4342.16</v>
      </c>
    </row>
    <row r="10708" spans="2:10" x14ac:dyDescent="0.25">
      <c r="B10708">
        <v>46</v>
      </c>
      <c r="C10708" s="1">
        <v>43213</v>
      </c>
      <c r="D10708">
        <v>5</v>
      </c>
      <c r="E10708">
        <v>640</v>
      </c>
      <c r="F10708">
        <v>104</v>
      </c>
      <c r="G10708">
        <v>31</v>
      </c>
      <c r="H10708">
        <v>161</v>
      </c>
      <c r="I10708">
        <v>18106.400000000001</v>
      </c>
      <c r="J10708">
        <v>3662.11</v>
      </c>
    </row>
    <row r="10709" spans="2:10" x14ac:dyDescent="0.25">
      <c r="B10709">
        <v>46</v>
      </c>
      <c r="C10709" s="1">
        <v>43220</v>
      </c>
      <c r="D10709">
        <v>5</v>
      </c>
      <c r="E10709">
        <v>713</v>
      </c>
      <c r="F10709">
        <v>42</v>
      </c>
      <c r="G10709">
        <v>17</v>
      </c>
      <c r="H10709">
        <v>191</v>
      </c>
      <c r="I10709">
        <v>18438.8</v>
      </c>
      <c r="J10709">
        <v>4508.28</v>
      </c>
    </row>
    <row r="10710" spans="2:10" x14ac:dyDescent="0.25">
      <c r="B10710">
        <v>46</v>
      </c>
      <c r="C10710" s="1">
        <v>43227</v>
      </c>
      <c r="D10710">
        <v>5</v>
      </c>
      <c r="E10710">
        <v>738</v>
      </c>
      <c r="F10710">
        <v>54</v>
      </c>
      <c r="G10710">
        <v>40</v>
      </c>
      <c r="H10710">
        <v>20</v>
      </c>
      <c r="I10710">
        <v>13463.86</v>
      </c>
      <c r="J10710">
        <v>3398.82</v>
      </c>
    </row>
    <row r="10711" spans="2:10" x14ac:dyDescent="0.25">
      <c r="B10711">
        <v>46</v>
      </c>
      <c r="C10711" s="1">
        <v>43234</v>
      </c>
      <c r="D10711">
        <v>5</v>
      </c>
      <c r="E10711">
        <v>752</v>
      </c>
      <c r="F10711">
        <v>99</v>
      </c>
      <c r="G10711">
        <v>19</v>
      </c>
      <c r="H10711">
        <v>204</v>
      </c>
      <c r="I10711">
        <v>17700.43</v>
      </c>
      <c r="J10711">
        <v>5626.1</v>
      </c>
    </row>
    <row r="10712" spans="2:10" x14ac:dyDescent="0.25">
      <c r="B10712">
        <v>46</v>
      </c>
      <c r="C10712" s="1">
        <v>43241</v>
      </c>
      <c r="D10712">
        <v>5</v>
      </c>
      <c r="E10712">
        <v>832</v>
      </c>
      <c r="F10712">
        <v>94</v>
      </c>
      <c r="G10712">
        <v>26</v>
      </c>
      <c r="H10712">
        <v>500</v>
      </c>
      <c r="I10712">
        <v>10768.7</v>
      </c>
      <c r="J10712">
        <v>5267.81</v>
      </c>
    </row>
    <row r="10713" spans="2:10" x14ac:dyDescent="0.25">
      <c r="B10713">
        <v>46</v>
      </c>
      <c r="C10713" s="1">
        <v>43248</v>
      </c>
      <c r="D10713">
        <v>5</v>
      </c>
      <c r="E10713">
        <v>900</v>
      </c>
      <c r="F10713">
        <v>114</v>
      </c>
      <c r="G10713">
        <v>13</v>
      </c>
      <c r="H10713">
        <v>249</v>
      </c>
      <c r="I10713">
        <v>18301.64</v>
      </c>
      <c r="J10713">
        <v>5264.07</v>
      </c>
    </row>
    <row r="10714" spans="2:10" x14ac:dyDescent="0.25">
      <c r="B10714">
        <v>46</v>
      </c>
      <c r="C10714" s="1">
        <v>43255</v>
      </c>
      <c r="D10714">
        <v>5</v>
      </c>
      <c r="E10714">
        <v>1001</v>
      </c>
      <c r="F10714">
        <v>80</v>
      </c>
      <c r="G10714">
        <v>29</v>
      </c>
      <c r="H10714">
        <v>277</v>
      </c>
      <c r="I10714">
        <v>24063.72</v>
      </c>
      <c r="J10714">
        <v>6686.74</v>
      </c>
    </row>
    <row r="10715" spans="2:10" x14ac:dyDescent="0.25">
      <c r="B10715">
        <v>46</v>
      </c>
      <c r="C10715" s="1">
        <v>43262</v>
      </c>
      <c r="D10715">
        <v>5</v>
      </c>
      <c r="E10715">
        <v>1052</v>
      </c>
      <c r="F10715">
        <v>56</v>
      </c>
      <c r="G10715">
        <v>24</v>
      </c>
      <c r="H10715">
        <v>1005</v>
      </c>
      <c r="I10715">
        <v>31458.7</v>
      </c>
      <c r="J10715">
        <v>7567.82</v>
      </c>
    </row>
    <row r="10716" spans="2:10" x14ac:dyDescent="0.25">
      <c r="B10716">
        <v>46</v>
      </c>
      <c r="C10716" s="1">
        <v>43269</v>
      </c>
      <c r="D10716">
        <v>5</v>
      </c>
      <c r="E10716">
        <v>1084</v>
      </c>
      <c r="F10716">
        <v>94</v>
      </c>
      <c r="G10716">
        <v>36</v>
      </c>
      <c r="H10716">
        <v>66</v>
      </c>
      <c r="I10716">
        <v>29348.69</v>
      </c>
      <c r="J10716">
        <v>7216.38</v>
      </c>
    </row>
    <row r="10717" spans="2:10" x14ac:dyDescent="0.25">
      <c r="B10717">
        <v>46</v>
      </c>
      <c r="C10717" s="1">
        <v>43276</v>
      </c>
      <c r="D10717">
        <v>5</v>
      </c>
      <c r="E10717">
        <v>1142</v>
      </c>
      <c r="F10717">
        <v>82</v>
      </c>
      <c r="G10717">
        <v>41</v>
      </c>
      <c r="H10717">
        <v>251</v>
      </c>
      <c r="I10717">
        <v>31806.91</v>
      </c>
      <c r="J10717">
        <v>8241.17</v>
      </c>
    </row>
    <row r="10718" spans="2:10" x14ac:dyDescent="0.25">
      <c r="B10718">
        <v>46</v>
      </c>
      <c r="C10718" s="1">
        <v>43283</v>
      </c>
      <c r="D10718">
        <v>5</v>
      </c>
      <c r="E10718">
        <v>1183</v>
      </c>
      <c r="F10718">
        <v>60</v>
      </c>
      <c r="G10718">
        <v>18</v>
      </c>
      <c r="H10718">
        <v>458</v>
      </c>
      <c r="I10718">
        <v>28073.93</v>
      </c>
      <c r="J10718">
        <v>5925.16</v>
      </c>
    </row>
    <row r="10719" spans="2:10" x14ac:dyDescent="0.25">
      <c r="B10719">
        <v>46</v>
      </c>
      <c r="C10719" s="1">
        <v>43290</v>
      </c>
      <c r="D10719">
        <v>5</v>
      </c>
      <c r="E10719">
        <v>1225</v>
      </c>
      <c r="F10719">
        <v>36</v>
      </c>
      <c r="G10719">
        <v>26</v>
      </c>
      <c r="H10719">
        <v>3</v>
      </c>
      <c r="I10719">
        <v>38261</v>
      </c>
      <c r="J10719">
        <v>8386.2999999999993</v>
      </c>
    </row>
    <row r="10720" spans="2:10" x14ac:dyDescent="0.25">
      <c r="B10720">
        <v>46</v>
      </c>
      <c r="C10720" s="1">
        <v>43297</v>
      </c>
      <c r="D10720">
        <v>5</v>
      </c>
      <c r="E10720">
        <v>1235</v>
      </c>
      <c r="F10720">
        <v>75</v>
      </c>
      <c r="G10720">
        <v>30</v>
      </c>
      <c r="H10720">
        <v>335</v>
      </c>
      <c r="I10720">
        <v>14068.65</v>
      </c>
      <c r="J10720">
        <v>7027.3</v>
      </c>
    </row>
    <row r="10721" spans="2:10" x14ac:dyDescent="0.25">
      <c r="B10721">
        <v>46</v>
      </c>
      <c r="C10721" s="1">
        <v>43304</v>
      </c>
      <c r="D10721">
        <v>5</v>
      </c>
      <c r="E10721">
        <v>1280</v>
      </c>
      <c r="F10721">
        <v>79</v>
      </c>
      <c r="G10721">
        <v>31</v>
      </c>
      <c r="H10721">
        <v>439</v>
      </c>
      <c r="I10721">
        <v>16486.599999999999</v>
      </c>
      <c r="J10721">
        <v>7146.82</v>
      </c>
    </row>
    <row r="10722" spans="2:10" x14ac:dyDescent="0.25">
      <c r="B10722">
        <v>46</v>
      </c>
      <c r="C10722" s="1">
        <v>43311</v>
      </c>
      <c r="D10722">
        <v>5</v>
      </c>
      <c r="E10722">
        <v>1328</v>
      </c>
      <c r="F10722">
        <v>89</v>
      </c>
      <c r="G10722">
        <v>34</v>
      </c>
      <c r="H10722">
        <v>1004</v>
      </c>
      <c r="I10722">
        <v>19315.34</v>
      </c>
      <c r="J10722">
        <v>6185.05</v>
      </c>
    </row>
    <row r="10723" spans="2:10" x14ac:dyDescent="0.25">
      <c r="B10723">
        <v>46</v>
      </c>
      <c r="C10723" s="1">
        <v>43318</v>
      </c>
      <c r="D10723">
        <v>5</v>
      </c>
      <c r="E10723">
        <v>1383</v>
      </c>
      <c r="F10723">
        <v>71</v>
      </c>
      <c r="G10723">
        <v>26</v>
      </c>
      <c r="H10723">
        <v>314</v>
      </c>
      <c r="I10723">
        <v>25220.95</v>
      </c>
      <c r="J10723">
        <v>10795.03</v>
      </c>
    </row>
    <row r="10724" spans="2:10" x14ac:dyDescent="0.25">
      <c r="B10724">
        <v>46</v>
      </c>
      <c r="C10724" s="1">
        <v>43325</v>
      </c>
      <c r="D10724">
        <v>5</v>
      </c>
      <c r="E10724">
        <v>1428</v>
      </c>
      <c r="F10724">
        <v>40</v>
      </c>
      <c r="G10724">
        <v>18</v>
      </c>
      <c r="H10724">
        <v>581</v>
      </c>
      <c r="I10724">
        <v>31139.38</v>
      </c>
      <c r="J10724">
        <v>9962.52</v>
      </c>
    </row>
    <row r="10725" spans="2:10" x14ac:dyDescent="0.25">
      <c r="B10725">
        <v>46</v>
      </c>
      <c r="C10725" s="1">
        <v>43332</v>
      </c>
      <c r="D10725">
        <v>5</v>
      </c>
      <c r="E10725">
        <v>1450</v>
      </c>
      <c r="F10725">
        <v>50</v>
      </c>
      <c r="G10725">
        <v>12</v>
      </c>
      <c r="H10725">
        <v>59</v>
      </c>
      <c r="I10725">
        <v>38259.56</v>
      </c>
      <c r="J10725">
        <v>9556.81</v>
      </c>
    </row>
    <row r="10726" spans="2:10" x14ac:dyDescent="0.25">
      <c r="B10726">
        <v>46</v>
      </c>
      <c r="C10726" s="1">
        <v>43339</v>
      </c>
      <c r="D10726">
        <v>5</v>
      </c>
      <c r="E10726">
        <v>1488</v>
      </c>
      <c r="F10726">
        <v>62</v>
      </c>
      <c r="G10726">
        <v>22</v>
      </c>
      <c r="H10726">
        <v>235</v>
      </c>
      <c r="I10726">
        <v>25527.91</v>
      </c>
      <c r="J10726">
        <v>9625.4500000000007</v>
      </c>
    </row>
    <row r="10727" spans="2:10" x14ac:dyDescent="0.25">
      <c r="B10727">
        <v>46</v>
      </c>
      <c r="C10727" s="1">
        <v>43346</v>
      </c>
      <c r="D10727">
        <v>5</v>
      </c>
      <c r="E10727">
        <v>1528</v>
      </c>
      <c r="F10727">
        <v>66</v>
      </c>
      <c r="G10727">
        <v>26</v>
      </c>
      <c r="H10727">
        <v>206</v>
      </c>
      <c r="I10727">
        <v>26868.84</v>
      </c>
      <c r="J10727">
        <v>9980.19</v>
      </c>
    </row>
    <row r="10728" spans="2:10" x14ac:dyDescent="0.25">
      <c r="B10728">
        <v>46</v>
      </c>
      <c r="C10728" s="1">
        <v>43353</v>
      </c>
      <c r="D10728">
        <v>5</v>
      </c>
      <c r="E10728">
        <v>1568</v>
      </c>
      <c r="F10728">
        <v>79</v>
      </c>
      <c r="G10728">
        <v>22</v>
      </c>
      <c r="H10728">
        <v>1270</v>
      </c>
      <c r="I10728">
        <v>31854.57</v>
      </c>
      <c r="J10728">
        <v>10098.9</v>
      </c>
    </row>
    <row r="10729" spans="2:10" x14ac:dyDescent="0.25">
      <c r="B10729">
        <v>46</v>
      </c>
      <c r="C10729" s="1">
        <v>43360</v>
      </c>
      <c r="D10729">
        <v>5</v>
      </c>
      <c r="E10729">
        <v>1625</v>
      </c>
      <c r="F10729">
        <v>53</v>
      </c>
      <c r="G10729">
        <v>26</v>
      </c>
      <c r="H10729">
        <v>786</v>
      </c>
      <c r="I10729">
        <v>35375.4</v>
      </c>
      <c r="J10729">
        <v>9855.74</v>
      </c>
    </row>
    <row r="10730" spans="2:10" x14ac:dyDescent="0.25">
      <c r="B10730">
        <v>46</v>
      </c>
      <c r="C10730" s="1">
        <v>43367</v>
      </c>
      <c r="D10730">
        <v>5</v>
      </c>
      <c r="E10730">
        <v>1652</v>
      </c>
      <c r="F10730">
        <v>89</v>
      </c>
      <c r="G10730">
        <v>35</v>
      </c>
      <c r="H10730">
        <v>216</v>
      </c>
      <c r="I10730">
        <v>38673.97</v>
      </c>
      <c r="J10730">
        <v>11276.98</v>
      </c>
    </row>
    <row r="10731" spans="2:10" x14ac:dyDescent="0.25">
      <c r="B10731">
        <v>46</v>
      </c>
      <c r="C10731" s="1">
        <v>43101</v>
      </c>
      <c r="D10731">
        <v>6</v>
      </c>
      <c r="E10731">
        <v>0</v>
      </c>
      <c r="F10731">
        <v>74</v>
      </c>
      <c r="G10731">
        <v>32</v>
      </c>
      <c r="H10731">
        <v>15</v>
      </c>
      <c r="I10731">
        <v>518.27</v>
      </c>
      <c r="J10731">
        <v>148.31</v>
      </c>
    </row>
    <row r="10732" spans="2:10" x14ac:dyDescent="0.25">
      <c r="B10732">
        <v>46</v>
      </c>
      <c r="C10732" s="1">
        <v>43108</v>
      </c>
      <c r="D10732">
        <v>6</v>
      </c>
      <c r="E10732">
        <v>42</v>
      </c>
      <c r="F10732">
        <v>90</v>
      </c>
      <c r="G10732">
        <v>31</v>
      </c>
      <c r="H10732">
        <v>58</v>
      </c>
      <c r="I10732">
        <v>2158.27</v>
      </c>
      <c r="J10732">
        <v>269.45999999999998</v>
      </c>
    </row>
    <row r="10733" spans="2:10" x14ac:dyDescent="0.25">
      <c r="B10733">
        <v>46</v>
      </c>
      <c r="C10733" s="1">
        <v>43115</v>
      </c>
      <c r="D10733">
        <v>6</v>
      </c>
      <c r="E10733">
        <v>101</v>
      </c>
      <c r="F10733">
        <v>92</v>
      </c>
      <c r="G10733">
        <v>26</v>
      </c>
      <c r="H10733">
        <v>143</v>
      </c>
      <c r="I10733">
        <v>1965.5</v>
      </c>
      <c r="J10733">
        <v>404.15</v>
      </c>
    </row>
    <row r="10734" spans="2:10" x14ac:dyDescent="0.25">
      <c r="B10734">
        <v>46</v>
      </c>
      <c r="C10734" s="1">
        <v>43122</v>
      </c>
      <c r="D10734">
        <v>6</v>
      </c>
      <c r="E10734">
        <v>167</v>
      </c>
      <c r="F10734">
        <v>134</v>
      </c>
      <c r="G10734">
        <v>23</v>
      </c>
      <c r="H10734">
        <v>286</v>
      </c>
      <c r="I10734">
        <v>2239.6799999999998</v>
      </c>
      <c r="J10734">
        <v>595.36</v>
      </c>
    </row>
    <row r="10735" spans="2:10" x14ac:dyDescent="0.25">
      <c r="B10735">
        <v>46</v>
      </c>
      <c r="C10735" s="1">
        <v>43129</v>
      </c>
      <c r="D10735">
        <v>6</v>
      </c>
      <c r="E10735">
        <v>278</v>
      </c>
      <c r="F10735">
        <v>93</v>
      </c>
      <c r="G10735">
        <v>21</v>
      </c>
      <c r="H10735">
        <v>119</v>
      </c>
      <c r="I10735">
        <v>2559.5</v>
      </c>
      <c r="J10735">
        <v>705.32</v>
      </c>
    </row>
    <row r="10736" spans="2:10" x14ac:dyDescent="0.25">
      <c r="B10736">
        <v>46</v>
      </c>
      <c r="C10736" s="1">
        <v>43136</v>
      </c>
      <c r="D10736">
        <v>6</v>
      </c>
      <c r="E10736">
        <v>350</v>
      </c>
      <c r="F10736">
        <v>113</v>
      </c>
      <c r="G10736">
        <v>37</v>
      </c>
      <c r="H10736">
        <v>267</v>
      </c>
      <c r="I10736">
        <v>4413.24</v>
      </c>
      <c r="J10736">
        <v>930.87</v>
      </c>
    </row>
    <row r="10737" spans="2:10" x14ac:dyDescent="0.25">
      <c r="B10737">
        <v>46</v>
      </c>
      <c r="C10737" s="1">
        <v>43143</v>
      </c>
      <c r="D10737">
        <v>6</v>
      </c>
      <c r="E10737">
        <v>426</v>
      </c>
      <c r="F10737">
        <v>60</v>
      </c>
      <c r="G10737">
        <v>25</v>
      </c>
      <c r="H10737">
        <v>279</v>
      </c>
      <c r="I10737">
        <v>3437.5</v>
      </c>
      <c r="J10737">
        <v>978.81</v>
      </c>
    </row>
    <row r="10738" spans="2:10" x14ac:dyDescent="0.25">
      <c r="B10738">
        <v>46</v>
      </c>
      <c r="C10738" s="1">
        <v>43150</v>
      </c>
      <c r="D10738">
        <v>6</v>
      </c>
      <c r="E10738">
        <v>461</v>
      </c>
      <c r="F10738">
        <v>88</v>
      </c>
      <c r="G10738">
        <v>19</v>
      </c>
      <c r="H10738">
        <v>323</v>
      </c>
      <c r="I10738">
        <v>1848.74</v>
      </c>
      <c r="J10738">
        <v>1039.69</v>
      </c>
    </row>
    <row r="10739" spans="2:10" x14ac:dyDescent="0.25">
      <c r="B10739">
        <v>46</v>
      </c>
      <c r="C10739" s="1">
        <v>43157</v>
      </c>
      <c r="D10739">
        <v>6</v>
      </c>
      <c r="E10739">
        <v>530</v>
      </c>
      <c r="F10739">
        <v>105</v>
      </c>
      <c r="G10739">
        <v>32</v>
      </c>
      <c r="H10739">
        <v>215</v>
      </c>
      <c r="I10739">
        <v>4177.0200000000004</v>
      </c>
      <c r="J10739">
        <v>1385.28</v>
      </c>
    </row>
    <row r="10740" spans="2:10" x14ac:dyDescent="0.25">
      <c r="B10740">
        <v>46</v>
      </c>
      <c r="C10740" s="1">
        <v>43164</v>
      </c>
      <c r="D10740">
        <v>6</v>
      </c>
      <c r="E10740">
        <v>603</v>
      </c>
      <c r="F10740">
        <v>113</v>
      </c>
      <c r="G10740">
        <v>39</v>
      </c>
      <c r="H10740">
        <v>310</v>
      </c>
      <c r="I10740">
        <v>8596.85</v>
      </c>
      <c r="J10740">
        <v>1409.7</v>
      </c>
    </row>
    <row r="10741" spans="2:10" x14ac:dyDescent="0.25">
      <c r="B10741">
        <v>46</v>
      </c>
      <c r="C10741" s="1">
        <v>43171</v>
      </c>
      <c r="D10741">
        <v>6</v>
      </c>
      <c r="E10741">
        <v>677</v>
      </c>
      <c r="F10741">
        <v>64</v>
      </c>
      <c r="G10741">
        <v>27</v>
      </c>
      <c r="H10741">
        <v>231</v>
      </c>
      <c r="I10741">
        <v>4409.4399999999996</v>
      </c>
      <c r="J10741">
        <v>1486.88</v>
      </c>
    </row>
    <row r="10742" spans="2:10" x14ac:dyDescent="0.25">
      <c r="B10742">
        <v>46</v>
      </c>
      <c r="C10742" s="1">
        <v>43178</v>
      </c>
      <c r="D10742">
        <v>6</v>
      </c>
      <c r="E10742">
        <v>714</v>
      </c>
      <c r="F10742">
        <v>64</v>
      </c>
      <c r="G10742">
        <v>20</v>
      </c>
      <c r="H10742">
        <v>40</v>
      </c>
      <c r="I10742">
        <v>5399.1</v>
      </c>
      <c r="J10742">
        <v>1346.04</v>
      </c>
    </row>
    <row r="10743" spans="2:10" x14ac:dyDescent="0.25">
      <c r="B10743">
        <v>46</v>
      </c>
      <c r="C10743" s="1">
        <v>43185</v>
      </c>
      <c r="D10743">
        <v>6</v>
      </c>
      <c r="E10743">
        <v>758</v>
      </c>
      <c r="F10743">
        <v>86</v>
      </c>
      <c r="G10743">
        <v>33</v>
      </c>
      <c r="H10743">
        <v>192</v>
      </c>
      <c r="I10743">
        <v>7004.48</v>
      </c>
      <c r="J10743">
        <v>1685.54</v>
      </c>
    </row>
    <row r="10744" spans="2:10" x14ac:dyDescent="0.25">
      <c r="B10744">
        <v>46</v>
      </c>
      <c r="C10744" s="1">
        <v>43192</v>
      </c>
      <c r="D10744">
        <v>6</v>
      </c>
      <c r="E10744">
        <v>811</v>
      </c>
      <c r="F10744">
        <v>117</v>
      </c>
      <c r="G10744">
        <v>25</v>
      </c>
      <c r="H10744">
        <v>278</v>
      </c>
      <c r="I10744">
        <v>6091.78</v>
      </c>
      <c r="J10744">
        <v>1938.15</v>
      </c>
    </row>
    <row r="10745" spans="2:10" x14ac:dyDescent="0.25">
      <c r="B10745">
        <v>46</v>
      </c>
      <c r="C10745" s="1">
        <v>43199</v>
      </c>
      <c r="D10745">
        <v>6</v>
      </c>
      <c r="E10745">
        <v>903</v>
      </c>
      <c r="F10745">
        <v>86</v>
      </c>
      <c r="G10745">
        <v>18</v>
      </c>
      <c r="H10745">
        <v>201</v>
      </c>
      <c r="I10745">
        <v>14435.98</v>
      </c>
      <c r="J10745">
        <v>1837.54</v>
      </c>
    </row>
    <row r="10746" spans="2:10" x14ac:dyDescent="0.25">
      <c r="B10746">
        <v>46</v>
      </c>
      <c r="C10746" s="1">
        <v>43206</v>
      </c>
      <c r="D10746">
        <v>6</v>
      </c>
      <c r="E10746">
        <v>971</v>
      </c>
      <c r="F10746">
        <v>85</v>
      </c>
      <c r="G10746">
        <v>22</v>
      </c>
      <c r="H10746">
        <v>482</v>
      </c>
      <c r="I10746">
        <v>13338.58</v>
      </c>
      <c r="J10746">
        <v>1986.62</v>
      </c>
    </row>
    <row r="10747" spans="2:10" x14ac:dyDescent="0.25">
      <c r="B10747">
        <v>46</v>
      </c>
      <c r="C10747" s="1">
        <v>43213</v>
      </c>
      <c r="D10747">
        <v>6</v>
      </c>
      <c r="E10747">
        <v>1034</v>
      </c>
      <c r="F10747">
        <v>58</v>
      </c>
      <c r="G10747">
        <v>31</v>
      </c>
      <c r="H10747">
        <v>181</v>
      </c>
      <c r="I10747">
        <v>9363.25</v>
      </c>
      <c r="J10747">
        <v>2067.48</v>
      </c>
    </row>
    <row r="10748" spans="2:10" x14ac:dyDescent="0.25">
      <c r="B10748">
        <v>46</v>
      </c>
      <c r="C10748" s="1">
        <v>43220</v>
      </c>
      <c r="D10748">
        <v>6</v>
      </c>
      <c r="E10748">
        <v>1061</v>
      </c>
      <c r="F10748">
        <v>36</v>
      </c>
      <c r="G10748">
        <v>32</v>
      </c>
      <c r="H10748">
        <v>418</v>
      </c>
      <c r="I10748">
        <v>6257.21</v>
      </c>
      <c r="J10748">
        <v>1968.74</v>
      </c>
    </row>
    <row r="10749" spans="2:10" x14ac:dyDescent="0.25">
      <c r="B10749">
        <v>46</v>
      </c>
      <c r="C10749" s="1">
        <v>43227</v>
      </c>
      <c r="D10749">
        <v>6</v>
      </c>
      <c r="E10749">
        <v>1065</v>
      </c>
      <c r="F10749">
        <v>88</v>
      </c>
      <c r="G10749">
        <v>34</v>
      </c>
      <c r="H10749">
        <v>1242</v>
      </c>
      <c r="I10749">
        <v>11823.78</v>
      </c>
      <c r="J10749">
        <v>2369.42</v>
      </c>
    </row>
    <row r="10750" spans="2:10" x14ac:dyDescent="0.25">
      <c r="B10750">
        <v>46</v>
      </c>
      <c r="C10750" s="1">
        <v>43234</v>
      </c>
      <c r="D10750">
        <v>6</v>
      </c>
      <c r="E10750">
        <v>1119</v>
      </c>
      <c r="F10750">
        <v>61</v>
      </c>
      <c r="G10750">
        <v>38</v>
      </c>
      <c r="H10750">
        <v>668</v>
      </c>
      <c r="I10750">
        <v>15658.94</v>
      </c>
      <c r="J10750">
        <v>2503.04</v>
      </c>
    </row>
    <row r="10751" spans="2:10" x14ac:dyDescent="0.25">
      <c r="B10751">
        <v>46</v>
      </c>
      <c r="C10751" s="1">
        <v>43241</v>
      </c>
      <c r="D10751">
        <v>6</v>
      </c>
      <c r="E10751">
        <v>1142</v>
      </c>
      <c r="F10751">
        <v>67</v>
      </c>
      <c r="G10751">
        <v>31</v>
      </c>
      <c r="H10751">
        <v>594</v>
      </c>
      <c r="I10751">
        <v>11622.13</v>
      </c>
      <c r="J10751">
        <v>2410.64</v>
      </c>
    </row>
    <row r="10752" spans="2:10" x14ac:dyDescent="0.25">
      <c r="B10752">
        <v>46</v>
      </c>
      <c r="C10752" s="1">
        <v>43248</v>
      </c>
      <c r="D10752">
        <v>6</v>
      </c>
      <c r="E10752">
        <v>1178</v>
      </c>
      <c r="F10752">
        <v>135</v>
      </c>
      <c r="G10752">
        <v>18</v>
      </c>
      <c r="H10752">
        <v>1435</v>
      </c>
      <c r="I10752">
        <v>6870.13</v>
      </c>
      <c r="J10752">
        <v>2831.37</v>
      </c>
    </row>
    <row r="10753" spans="2:10" x14ac:dyDescent="0.25">
      <c r="B10753">
        <v>46</v>
      </c>
      <c r="C10753" s="1">
        <v>43255</v>
      </c>
      <c r="D10753">
        <v>6</v>
      </c>
      <c r="E10753">
        <v>1295</v>
      </c>
      <c r="F10753">
        <v>68</v>
      </c>
      <c r="G10753">
        <v>12</v>
      </c>
      <c r="H10753">
        <v>185</v>
      </c>
      <c r="I10753">
        <v>8512.6</v>
      </c>
      <c r="J10753">
        <v>2570.58</v>
      </c>
    </row>
    <row r="10754" spans="2:10" x14ac:dyDescent="0.25">
      <c r="B10754">
        <v>46</v>
      </c>
      <c r="C10754" s="1">
        <v>43262</v>
      </c>
      <c r="D10754">
        <v>6</v>
      </c>
      <c r="E10754">
        <v>1351</v>
      </c>
      <c r="F10754">
        <v>130</v>
      </c>
      <c r="G10754">
        <v>25</v>
      </c>
      <c r="H10754">
        <v>718</v>
      </c>
      <c r="I10754">
        <v>12030.2</v>
      </c>
      <c r="J10754">
        <v>3114.49</v>
      </c>
    </row>
    <row r="10755" spans="2:10" x14ac:dyDescent="0.25">
      <c r="B10755">
        <v>46</v>
      </c>
      <c r="C10755" s="1">
        <v>43269</v>
      </c>
      <c r="D10755">
        <v>6</v>
      </c>
      <c r="E10755">
        <v>1456</v>
      </c>
      <c r="F10755">
        <v>75</v>
      </c>
      <c r="G10755">
        <v>22</v>
      </c>
      <c r="H10755">
        <v>99</v>
      </c>
      <c r="I10755">
        <v>13906.75</v>
      </c>
      <c r="J10755">
        <v>3057.35</v>
      </c>
    </row>
    <row r="10756" spans="2:10" x14ac:dyDescent="0.25">
      <c r="B10756">
        <v>46</v>
      </c>
      <c r="C10756" s="1">
        <v>43276</v>
      </c>
      <c r="D10756">
        <v>6</v>
      </c>
      <c r="E10756">
        <v>1509</v>
      </c>
      <c r="F10756">
        <v>27</v>
      </c>
      <c r="G10756">
        <v>20</v>
      </c>
      <c r="H10756">
        <v>677</v>
      </c>
      <c r="I10756">
        <v>17047.150000000001</v>
      </c>
      <c r="J10756">
        <v>2964.92</v>
      </c>
    </row>
    <row r="10757" spans="2:10" x14ac:dyDescent="0.25">
      <c r="B10757">
        <v>46</v>
      </c>
      <c r="C10757" s="1">
        <v>43283</v>
      </c>
      <c r="D10757">
        <v>6</v>
      </c>
      <c r="E10757">
        <v>1516</v>
      </c>
      <c r="F10757">
        <v>63</v>
      </c>
      <c r="G10757">
        <v>14</v>
      </c>
      <c r="H10757">
        <v>676</v>
      </c>
      <c r="I10757">
        <v>8545.2999999999993</v>
      </c>
      <c r="J10757">
        <v>3271.21</v>
      </c>
    </row>
    <row r="10758" spans="2:10" x14ac:dyDescent="0.25">
      <c r="B10758">
        <v>46</v>
      </c>
      <c r="C10758" s="1">
        <v>43290</v>
      </c>
      <c r="D10758">
        <v>6</v>
      </c>
      <c r="E10758">
        <v>1565</v>
      </c>
      <c r="F10758">
        <v>120</v>
      </c>
      <c r="G10758">
        <v>27</v>
      </c>
      <c r="H10758">
        <v>2011</v>
      </c>
      <c r="I10758">
        <v>14223.08</v>
      </c>
      <c r="J10758">
        <v>3716.64</v>
      </c>
    </row>
    <row r="10759" spans="2:10" x14ac:dyDescent="0.25">
      <c r="B10759">
        <v>46</v>
      </c>
      <c r="C10759" s="1">
        <v>43297</v>
      </c>
      <c r="D10759">
        <v>6</v>
      </c>
      <c r="E10759">
        <v>1658</v>
      </c>
      <c r="F10759">
        <v>95</v>
      </c>
      <c r="G10759">
        <v>21</v>
      </c>
      <c r="H10759">
        <v>257</v>
      </c>
      <c r="I10759">
        <v>21143.65</v>
      </c>
      <c r="J10759">
        <v>3416.62</v>
      </c>
    </row>
    <row r="10760" spans="2:10" x14ac:dyDescent="0.25">
      <c r="B10760">
        <v>46</v>
      </c>
      <c r="C10760" s="1">
        <v>43304</v>
      </c>
      <c r="D10760">
        <v>6</v>
      </c>
      <c r="E10760">
        <v>1732</v>
      </c>
      <c r="F10760">
        <v>71</v>
      </c>
      <c r="G10760">
        <v>26</v>
      </c>
      <c r="H10760">
        <v>257</v>
      </c>
      <c r="I10760">
        <v>16805.43</v>
      </c>
      <c r="J10760">
        <v>3790.26</v>
      </c>
    </row>
    <row r="10761" spans="2:10" x14ac:dyDescent="0.25">
      <c r="B10761">
        <v>46</v>
      </c>
      <c r="C10761" s="1">
        <v>43311</v>
      </c>
      <c r="D10761">
        <v>6</v>
      </c>
      <c r="E10761">
        <v>1777</v>
      </c>
      <c r="F10761">
        <v>88</v>
      </c>
      <c r="G10761">
        <v>23</v>
      </c>
      <c r="H10761">
        <v>420</v>
      </c>
      <c r="I10761">
        <v>4205.9399999999996</v>
      </c>
      <c r="J10761">
        <v>3572.15</v>
      </c>
    </row>
    <row r="10762" spans="2:10" x14ac:dyDescent="0.25">
      <c r="B10762">
        <v>46</v>
      </c>
      <c r="C10762" s="1">
        <v>43318</v>
      </c>
      <c r="D10762">
        <v>6</v>
      </c>
      <c r="E10762">
        <v>1842</v>
      </c>
      <c r="F10762">
        <v>85</v>
      </c>
      <c r="G10762">
        <v>21</v>
      </c>
      <c r="H10762">
        <v>777</v>
      </c>
      <c r="I10762">
        <v>22610.55</v>
      </c>
      <c r="J10762">
        <v>3980.96</v>
      </c>
    </row>
    <row r="10763" spans="2:10" x14ac:dyDescent="0.25">
      <c r="B10763">
        <v>46</v>
      </c>
      <c r="C10763" s="1">
        <v>43325</v>
      </c>
      <c r="D10763">
        <v>6</v>
      </c>
      <c r="E10763">
        <v>1906</v>
      </c>
      <c r="F10763">
        <v>115</v>
      </c>
      <c r="G10763">
        <v>25</v>
      </c>
      <c r="H10763">
        <v>441</v>
      </c>
      <c r="I10763">
        <v>15913.34</v>
      </c>
      <c r="J10763">
        <v>4600.59</v>
      </c>
    </row>
    <row r="10764" spans="2:10" x14ac:dyDescent="0.25">
      <c r="B10764">
        <v>46</v>
      </c>
      <c r="C10764" s="1">
        <v>43332</v>
      </c>
      <c r="D10764">
        <v>6</v>
      </c>
      <c r="E10764">
        <v>1996</v>
      </c>
      <c r="F10764">
        <v>58</v>
      </c>
      <c r="G10764">
        <v>37</v>
      </c>
      <c r="H10764">
        <v>251</v>
      </c>
      <c r="I10764">
        <v>15574.14</v>
      </c>
      <c r="J10764">
        <v>3883.77</v>
      </c>
    </row>
    <row r="10765" spans="2:10" x14ac:dyDescent="0.25">
      <c r="B10765">
        <v>46</v>
      </c>
      <c r="C10765" s="1">
        <v>43339</v>
      </c>
      <c r="D10765">
        <v>6</v>
      </c>
      <c r="E10765">
        <v>2017</v>
      </c>
      <c r="F10765">
        <v>69</v>
      </c>
      <c r="G10765">
        <v>39</v>
      </c>
      <c r="H10765">
        <v>2067</v>
      </c>
      <c r="I10765">
        <v>12781.05</v>
      </c>
      <c r="J10765">
        <v>4320.2700000000004</v>
      </c>
    </row>
    <row r="10766" spans="2:10" x14ac:dyDescent="0.25">
      <c r="B10766">
        <v>46</v>
      </c>
      <c r="C10766" s="1">
        <v>43346</v>
      </c>
      <c r="D10766">
        <v>6</v>
      </c>
      <c r="E10766">
        <v>2047</v>
      </c>
      <c r="F10766">
        <v>77</v>
      </c>
      <c r="G10766">
        <v>32</v>
      </c>
      <c r="H10766">
        <v>276</v>
      </c>
      <c r="I10766">
        <v>9962.91</v>
      </c>
      <c r="J10766">
        <v>4586.0200000000004</v>
      </c>
    </row>
    <row r="10767" spans="2:10" x14ac:dyDescent="0.25">
      <c r="B10767">
        <v>46</v>
      </c>
      <c r="C10767" s="1">
        <v>43353</v>
      </c>
      <c r="D10767">
        <v>6</v>
      </c>
      <c r="E10767">
        <v>2092</v>
      </c>
      <c r="F10767">
        <v>109</v>
      </c>
      <c r="G10767">
        <v>26</v>
      </c>
      <c r="H10767">
        <v>1114</v>
      </c>
      <c r="I10767">
        <v>16183.77</v>
      </c>
      <c r="J10767">
        <v>4174.46</v>
      </c>
    </row>
    <row r="10768" spans="2:10" x14ac:dyDescent="0.25">
      <c r="B10768">
        <v>46</v>
      </c>
      <c r="C10768" s="1">
        <v>43360</v>
      </c>
      <c r="D10768">
        <v>6</v>
      </c>
      <c r="E10768">
        <v>2175</v>
      </c>
      <c r="F10768">
        <v>106</v>
      </c>
      <c r="G10768">
        <v>17</v>
      </c>
      <c r="H10768">
        <v>286</v>
      </c>
      <c r="I10768">
        <v>6167.33</v>
      </c>
      <c r="J10768">
        <v>4779.93</v>
      </c>
    </row>
    <row r="10769" spans="2:10" x14ac:dyDescent="0.25">
      <c r="B10769">
        <v>46</v>
      </c>
      <c r="C10769" s="1">
        <v>43367</v>
      </c>
      <c r="D10769">
        <v>6</v>
      </c>
      <c r="E10769">
        <v>2264</v>
      </c>
      <c r="F10769">
        <v>99</v>
      </c>
      <c r="G10769">
        <v>17</v>
      </c>
      <c r="H10769">
        <v>727</v>
      </c>
      <c r="I10769">
        <v>5477.43</v>
      </c>
      <c r="J10769">
        <v>4524.63</v>
      </c>
    </row>
    <row r="10770" spans="2:10" x14ac:dyDescent="0.25">
      <c r="B10770">
        <v>47</v>
      </c>
      <c r="C10770" s="1">
        <v>43101</v>
      </c>
      <c r="D10770">
        <v>1</v>
      </c>
      <c r="E10770">
        <v>0</v>
      </c>
      <c r="F10770">
        <v>82</v>
      </c>
      <c r="G10770">
        <v>20</v>
      </c>
      <c r="H10770">
        <v>28</v>
      </c>
      <c r="I10770">
        <v>460.2</v>
      </c>
      <c r="J10770">
        <v>155.43</v>
      </c>
    </row>
    <row r="10771" spans="2:10" x14ac:dyDescent="0.25">
      <c r="B10771">
        <v>47</v>
      </c>
      <c r="C10771" s="1">
        <v>43108</v>
      </c>
      <c r="D10771">
        <v>1</v>
      </c>
      <c r="E10771">
        <v>62</v>
      </c>
      <c r="F10771">
        <v>61</v>
      </c>
      <c r="G10771">
        <v>20</v>
      </c>
      <c r="H10771">
        <v>94</v>
      </c>
      <c r="I10771">
        <v>864.37</v>
      </c>
      <c r="J10771">
        <v>277.77999999999997</v>
      </c>
    </row>
    <row r="10772" spans="2:10" x14ac:dyDescent="0.25">
      <c r="B10772">
        <v>47</v>
      </c>
      <c r="C10772" s="1">
        <v>43115</v>
      </c>
      <c r="D10772">
        <v>1</v>
      </c>
      <c r="E10772">
        <v>103</v>
      </c>
      <c r="F10772">
        <v>69</v>
      </c>
      <c r="G10772">
        <v>22</v>
      </c>
      <c r="H10772">
        <v>91</v>
      </c>
      <c r="I10772">
        <v>984.74</v>
      </c>
      <c r="J10772">
        <v>311.32</v>
      </c>
    </row>
    <row r="10773" spans="2:10" x14ac:dyDescent="0.25">
      <c r="B10773">
        <v>47</v>
      </c>
      <c r="C10773" s="1">
        <v>43122</v>
      </c>
      <c r="D10773">
        <v>1</v>
      </c>
      <c r="E10773">
        <v>150</v>
      </c>
      <c r="F10773">
        <v>77</v>
      </c>
      <c r="G10773">
        <v>31</v>
      </c>
      <c r="H10773">
        <v>103</v>
      </c>
      <c r="I10773">
        <v>1179.68</v>
      </c>
      <c r="J10773">
        <v>361.37</v>
      </c>
    </row>
    <row r="10774" spans="2:10" x14ac:dyDescent="0.25">
      <c r="B10774">
        <v>47</v>
      </c>
      <c r="C10774" s="1">
        <v>43129</v>
      </c>
      <c r="D10774">
        <v>1</v>
      </c>
      <c r="E10774">
        <v>196</v>
      </c>
      <c r="F10774">
        <v>100</v>
      </c>
      <c r="G10774">
        <v>14</v>
      </c>
      <c r="H10774">
        <v>64</v>
      </c>
      <c r="I10774">
        <v>1464.95</v>
      </c>
      <c r="J10774">
        <v>487.12</v>
      </c>
    </row>
    <row r="10775" spans="2:10" x14ac:dyDescent="0.25">
      <c r="B10775">
        <v>47</v>
      </c>
      <c r="C10775" s="1">
        <v>43136</v>
      </c>
      <c r="D10775">
        <v>1</v>
      </c>
      <c r="E10775">
        <v>282</v>
      </c>
      <c r="F10775">
        <v>58</v>
      </c>
      <c r="G10775">
        <v>20</v>
      </c>
      <c r="H10775">
        <v>36</v>
      </c>
      <c r="I10775">
        <v>2136.71</v>
      </c>
      <c r="J10775">
        <v>614.08000000000004</v>
      </c>
    </row>
    <row r="10776" spans="2:10" x14ac:dyDescent="0.25">
      <c r="B10776">
        <v>47</v>
      </c>
      <c r="C10776" s="1">
        <v>43143</v>
      </c>
      <c r="D10776">
        <v>1</v>
      </c>
      <c r="E10776">
        <v>320</v>
      </c>
      <c r="F10776">
        <v>83</v>
      </c>
      <c r="G10776">
        <v>33</v>
      </c>
      <c r="H10776">
        <v>25</v>
      </c>
      <c r="I10776">
        <v>1100.77</v>
      </c>
      <c r="J10776">
        <v>844.08</v>
      </c>
    </row>
    <row r="10777" spans="2:10" x14ac:dyDescent="0.25">
      <c r="B10777">
        <v>47</v>
      </c>
      <c r="C10777" s="1">
        <v>43150</v>
      </c>
      <c r="D10777">
        <v>1</v>
      </c>
      <c r="E10777">
        <v>370</v>
      </c>
      <c r="F10777">
        <v>141</v>
      </c>
      <c r="G10777">
        <v>37</v>
      </c>
      <c r="H10777">
        <v>78</v>
      </c>
      <c r="I10777">
        <v>3076.38</v>
      </c>
      <c r="J10777">
        <v>927.82</v>
      </c>
    </row>
    <row r="10778" spans="2:10" x14ac:dyDescent="0.25">
      <c r="B10778">
        <v>47</v>
      </c>
      <c r="C10778" s="1">
        <v>43157</v>
      </c>
      <c r="D10778">
        <v>1</v>
      </c>
      <c r="E10778">
        <v>474</v>
      </c>
      <c r="F10778">
        <v>96</v>
      </c>
      <c r="G10778">
        <v>34</v>
      </c>
      <c r="H10778">
        <v>71</v>
      </c>
      <c r="I10778">
        <v>3010.56</v>
      </c>
      <c r="J10778">
        <v>1077.1400000000001</v>
      </c>
    </row>
    <row r="10779" spans="2:10" x14ac:dyDescent="0.25">
      <c r="B10779">
        <v>47</v>
      </c>
      <c r="C10779" s="1">
        <v>43164</v>
      </c>
      <c r="D10779">
        <v>1</v>
      </c>
      <c r="E10779">
        <v>536</v>
      </c>
      <c r="F10779">
        <v>92</v>
      </c>
      <c r="G10779">
        <v>34</v>
      </c>
      <c r="H10779">
        <v>165</v>
      </c>
      <c r="I10779">
        <v>4145.8500000000004</v>
      </c>
      <c r="J10779">
        <v>1129.77</v>
      </c>
    </row>
    <row r="10780" spans="2:10" x14ac:dyDescent="0.25">
      <c r="B10780">
        <v>47</v>
      </c>
      <c r="C10780" s="1">
        <v>43171</v>
      </c>
      <c r="D10780">
        <v>1</v>
      </c>
      <c r="E10780">
        <v>594</v>
      </c>
      <c r="F10780">
        <v>72</v>
      </c>
      <c r="G10780">
        <v>20</v>
      </c>
      <c r="H10780">
        <v>84</v>
      </c>
      <c r="I10780">
        <v>4607.57</v>
      </c>
      <c r="J10780">
        <v>1342.65</v>
      </c>
    </row>
    <row r="10781" spans="2:10" x14ac:dyDescent="0.25">
      <c r="B10781">
        <v>47</v>
      </c>
      <c r="C10781" s="1">
        <v>43178</v>
      </c>
      <c r="D10781">
        <v>1</v>
      </c>
      <c r="E10781">
        <v>646</v>
      </c>
      <c r="F10781">
        <v>75</v>
      </c>
      <c r="G10781">
        <v>34</v>
      </c>
      <c r="H10781">
        <v>58</v>
      </c>
      <c r="I10781">
        <v>3170.45</v>
      </c>
      <c r="J10781">
        <v>1296.7</v>
      </c>
    </row>
    <row r="10782" spans="2:10" x14ac:dyDescent="0.25">
      <c r="B10782">
        <v>47</v>
      </c>
      <c r="C10782" s="1">
        <v>43185</v>
      </c>
      <c r="D10782">
        <v>1</v>
      </c>
      <c r="E10782">
        <v>687</v>
      </c>
      <c r="F10782">
        <v>95</v>
      </c>
      <c r="G10782">
        <v>27</v>
      </c>
      <c r="H10782">
        <v>334</v>
      </c>
      <c r="I10782">
        <v>3688.66</v>
      </c>
      <c r="J10782">
        <v>1666.37</v>
      </c>
    </row>
    <row r="10783" spans="2:10" x14ac:dyDescent="0.25">
      <c r="B10783">
        <v>47</v>
      </c>
      <c r="C10783" s="1">
        <v>43192</v>
      </c>
      <c r="D10783">
        <v>1</v>
      </c>
      <c r="E10783">
        <v>755</v>
      </c>
      <c r="F10783">
        <v>76</v>
      </c>
      <c r="G10783">
        <v>19</v>
      </c>
      <c r="H10783">
        <v>193</v>
      </c>
      <c r="I10783">
        <v>5585.11</v>
      </c>
      <c r="J10783">
        <v>1769.2</v>
      </c>
    </row>
    <row r="10784" spans="2:10" x14ac:dyDescent="0.25">
      <c r="B10784">
        <v>47</v>
      </c>
      <c r="C10784" s="1">
        <v>43199</v>
      </c>
      <c r="D10784">
        <v>1</v>
      </c>
      <c r="E10784">
        <v>812</v>
      </c>
      <c r="F10784">
        <v>58</v>
      </c>
      <c r="G10784">
        <v>14</v>
      </c>
      <c r="H10784">
        <v>569</v>
      </c>
      <c r="I10784">
        <v>2576.4899999999998</v>
      </c>
      <c r="J10784">
        <v>1434.73</v>
      </c>
    </row>
    <row r="10785" spans="2:10" x14ac:dyDescent="0.25">
      <c r="B10785">
        <v>47</v>
      </c>
      <c r="C10785" s="1">
        <v>43206</v>
      </c>
      <c r="D10785">
        <v>1</v>
      </c>
      <c r="E10785">
        <v>856</v>
      </c>
      <c r="F10785">
        <v>83</v>
      </c>
      <c r="G10785">
        <v>24</v>
      </c>
      <c r="H10785">
        <v>614</v>
      </c>
      <c r="I10785">
        <v>5094.16</v>
      </c>
      <c r="J10785">
        <v>2235</v>
      </c>
    </row>
    <row r="10786" spans="2:10" x14ac:dyDescent="0.25">
      <c r="B10786">
        <v>47</v>
      </c>
      <c r="C10786" s="1">
        <v>43213</v>
      </c>
      <c r="D10786">
        <v>1</v>
      </c>
      <c r="E10786">
        <v>915</v>
      </c>
      <c r="F10786">
        <v>104</v>
      </c>
      <c r="G10786">
        <v>33</v>
      </c>
      <c r="H10786">
        <v>5</v>
      </c>
      <c r="I10786">
        <v>5710.96</v>
      </c>
      <c r="J10786">
        <v>1695.15</v>
      </c>
    </row>
    <row r="10787" spans="2:10" x14ac:dyDescent="0.25">
      <c r="B10787">
        <v>47</v>
      </c>
      <c r="C10787" s="1">
        <v>43220</v>
      </c>
      <c r="D10787">
        <v>1</v>
      </c>
      <c r="E10787">
        <v>986</v>
      </c>
      <c r="F10787">
        <v>49</v>
      </c>
      <c r="G10787">
        <v>24</v>
      </c>
      <c r="H10787">
        <v>343</v>
      </c>
      <c r="I10787">
        <v>6929.47</v>
      </c>
      <c r="J10787">
        <v>2339.4899999999998</v>
      </c>
    </row>
    <row r="10788" spans="2:10" x14ac:dyDescent="0.25">
      <c r="B10788">
        <v>47</v>
      </c>
      <c r="C10788" s="1">
        <v>43227</v>
      </c>
      <c r="D10788">
        <v>1</v>
      </c>
      <c r="E10788">
        <v>1011</v>
      </c>
      <c r="F10788">
        <v>65</v>
      </c>
      <c r="G10788">
        <v>18</v>
      </c>
      <c r="H10788">
        <v>425</v>
      </c>
      <c r="I10788">
        <v>4154.95</v>
      </c>
      <c r="J10788">
        <v>2630.23</v>
      </c>
    </row>
    <row r="10789" spans="2:10" x14ac:dyDescent="0.25">
      <c r="B10789">
        <v>47</v>
      </c>
      <c r="C10789" s="1">
        <v>43234</v>
      </c>
      <c r="D10789">
        <v>1</v>
      </c>
      <c r="E10789">
        <v>1058</v>
      </c>
      <c r="F10789">
        <v>16</v>
      </c>
      <c r="G10789">
        <v>27</v>
      </c>
      <c r="H10789">
        <v>400</v>
      </c>
      <c r="I10789">
        <v>8287.5</v>
      </c>
      <c r="J10789">
        <v>2126.8000000000002</v>
      </c>
    </row>
    <row r="10790" spans="2:10" x14ac:dyDescent="0.25">
      <c r="B10790">
        <v>47</v>
      </c>
      <c r="C10790" s="1">
        <v>43241</v>
      </c>
      <c r="D10790">
        <v>1</v>
      </c>
      <c r="E10790">
        <v>1047</v>
      </c>
      <c r="F10790">
        <v>52</v>
      </c>
      <c r="G10790">
        <v>13</v>
      </c>
      <c r="H10790">
        <v>1384</v>
      </c>
      <c r="I10790">
        <v>2583.73</v>
      </c>
      <c r="J10790">
        <v>1406.38</v>
      </c>
    </row>
    <row r="10791" spans="2:10" x14ac:dyDescent="0.25">
      <c r="B10791">
        <v>47</v>
      </c>
      <c r="C10791" s="1">
        <v>43248</v>
      </c>
      <c r="D10791">
        <v>1</v>
      </c>
      <c r="E10791">
        <v>1086</v>
      </c>
      <c r="F10791">
        <v>62</v>
      </c>
      <c r="G10791">
        <v>17</v>
      </c>
      <c r="H10791">
        <v>677</v>
      </c>
      <c r="I10791">
        <v>5156.0600000000004</v>
      </c>
      <c r="J10791">
        <v>2778.08</v>
      </c>
    </row>
    <row r="10792" spans="2:10" x14ac:dyDescent="0.25">
      <c r="B10792">
        <v>47</v>
      </c>
      <c r="C10792" s="1">
        <v>43255</v>
      </c>
      <c r="D10792">
        <v>1</v>
      </c>
      <c r="E10792">
        <v>1131</v>
      </c>
      <c r="F10792">
        <v>49</v>
      </c>
      <c r="G10792">
        <v>23</v>
      </c>
      <c r="H10792">
        <v>131</v>
      </c>
      <c r="I10792">
        <v>5908.83</v>
      </c>
      <c r="J10792">
        <v>2147.15</v>
      </c>
    </row>
    <row r="10793" spans="2:10" x14ac:dyDescent="0.25">
      <c r="B10793">
        <v>47</v>
      </c>
      <c r="C10793" s="1">
        <v>43262</v>
      </c>
      <c r="D10793">
        <v>1</v>
      </c>
      <c r="E10793">
        <v>1157</v>
      </c>
      <c r="F10793">
        <v>103</v>
      </c>
      <c r="G10793">
        <v>24</v>
      </c>
      <c r="H10793">
        <v>183</v>
      </c>
      <c r="I10793">
        <v>5928.67</v>
      </c>
      <c r="J10793">
        <v>3040.77</v>
      </c>
    </row>
    <row r="10794" spans="2:10" x14ac:dyDescent="0.25">
      <c r="B10794">
        <v>47</v>
      </c>
      <c r="C10794" s="1">
        <v>43269</v>
      </c>
      <c r="D10794">
        <v>1</v>
      </c>
      <c r="E10794">
        <v>1236</v>
      </c>
      <c r="F10794">
        <v>102</v>
      </c>
      <c r="G10794">
        <v>30</v>
      </c>
      <c r="H10794">
        <v>1135</v>
      </c>
      <c r="I10794">
        <v>11501.41</v>
      </c>
      <c r="J10794">
        <v>3483.07</v>
      </c>
    </row>
    <row r="10795" spans="2:10" x14ac:dyDescent="0.25">
      <c r="B10795">
        <v>47</v>
      </c>
      <c r="C10795" s="1">
        <v>43276</v>
      </c>
      <c r="D10795">
        <v>1</v>
      </c>
      <c r="E10795">
        <v>1308</v>
      </c>
      <c r="F10795">
        <v>60</v>
      </c>
      <c r="G10795">
        <v>13</v>
      </c>
      <c r="H10795">
        <v>275</v>
      </c>
      <c r="I10795">
        <v>11869.93</v>
      </c>
      <c r="J10795">
        <v>3076.33</v>
      </c>
    </row>
    <row r="10796" spans="2:10" x14ac:dyDescent="0.25">
      <c r="B10796">
        <v>47</v>
      </c>
      <c r="C10796" s="1">
        <v>43283</v>
      </c>
      <c r="D10796">
        <v>1</v>
      </c>
      <c r="E10796">
        <v>1355</v>
      </c>
      <c r="F10796">
        <v>96</v>
      </c>
      <c r="G10796">
        <v>16</v>
      </c>
      <c r="H10796">
        <v>629</v>
      </c>
      <c r="I10796">
        <v>8640.2199999999993</v>
      </c>
      <c r="J10796">
        <v>3084.28</v>
      </c>
    </row>
    <row r="10797" spans="2:10" x14ac:dyDescent="0.25">
      <c r="B10797">
        <v>47</v>
      </c>
      <c r="C10797" s="1">
        <v>43290</v>
      </c>
      <c r="D10797">
        <v>1</v>
      </c>
      <c r="E10797">
        <v>1435</v>
      </c>
      <c r="F10797">
        <v>40</v>
      </c>
      <c r="G10797">
        <v>40</v>
      </c>
      <c r="H10797">
        <v>691</v>
      </c>
      <c r="I10797">
        <v>14292.74</v>
      </c>
      <c r="J10797">
        <v>2911.29</v>
      </c>
    </row>
    <row r="10798" spans="2:10" x14ac:dyDescent="0.25">
      <c r="B10798">
        <v>47</v>
      </c>
      <c r="C10798" s="1">
        <v>43297</v>
      </c>
      <c r="D10798">
        <v>1</v>
      </c>
      <c r="E10798">
        <v>1435</v>
      </c>
      <c r="F10798">
        <v>127</v>
      </c>
      <c r="G10798">
        <v>42</v>
      </c>
      <c r="H10798">
        <v>981</v>
      </c>
      <c r="I10798">
        <v>8601.73</v>
      </c>
      <c r="J10798">
        <v>2927.34</v>
      </c>
    </row>
    <row r="10799" spans="2:10" x14ac:dyDescent="0.25">
      <c r="B10799">
        <v>47</v>
      </c>
      <c r="C10799" s="1">
        <v>43304</v>
      </c>
      <c r="D10799">
        <v>1</v>
      </c>
      <c r="E10799">
        <v>1520</v>
      </c>
      <c r="F10799">
        <v>63</v>
      </c>
      <c r="G10799">
        <v>25</v>
      </c>
      <c r="H10799">
        <v>347</v>
      </c>
      <c r="I10799">
        <v>9283.31</v>
      </c>
      <c r="J10799">
        <v>3731.68</v>
      </c>
    </row>
    <row r="10800" spans="2:10" x14ac:dyDescent="0.25">
      <c r="B10800">
        <v>47</v>
      </c>
      <c r="C10800" s="1">
        <v>43311</v>
      </c>
      <c r="D10800">
        <v>1</v>
      </c>
      <c r="E10800">
        <v>1558</v>
      </c>
      <c r="F10800">
        <v>53</v>
      </c>
      <c r="G10800">
        <v>25</v>
      </c>
      <c r="H10800">
        <v>164</v>
      </c>
      <c r="I10800">
        <v>10053.02</v>
      </c>
      <c r="J10800">
        <v>3286.89</v>
      </c>
    </row>
    <row r="10801" spans="2:10" x14ac:dyDescent="0.25">
      <c r="B10801">
        <v>47</v>
      </c>
      <c r="C10801" s="1">
        <v>43318</v>
      </c>
      <c r="D10801">
        <v>1</v>
      </c>
      <c r="E10801">
        <v>1586</v>
      </c>
      <c r="F10801">
        <v>97</v>
      </c>
      <c r="G10801">
        <v>24</v>
      </c>
      <c r="H10801">
        <v>458</v>
      </c>
      <c r="I10801">
        <v>10025.94</v>
      </c>
      <c r="J10801">
        <v>3556.24</v>
      </c>
    </row>
    <row r="10802" spans="2:10" x14ac:dyDescent="0.25">
      <c r="B10802">
        <v>47</v>
      </c>
      <c r="C10802" s="1">
        <v>43325</v>
      </c>
      <c r="D10802">
        <v>1</v>
      </c>
      <c r="E10802">
        <v>1659</v>
      </c>
      <c r="F10802">
        <v>72</v>
      </c>
      <c r="G10802">
        <v>14</v>
      </c>
      <c r="H10802">
        <v>532</v>
      </c>
      <c r="I10802">
        <v>9494.15</v>
      </c>
      <c r="J10802">
        <v>3139.08</v>
      </c>
    </row>
    <row r="10803" spans="2:10" x14ac:dyDescent="0.25">
      <c r="B10803">
        <v>47</v>
      </c>
      <c r="C10803" s="1">
        <v>43332</v>
      </c>
      <c r="D10803">
        <v>1</v>
      </c>
      <c r="E10803">
        <v>1717</v>
      </c>
      <c r="F10803">
        <v>103</v>
      </c>
      <c r="G10803">
        <v>14</v>
      </c>
      <c r="H10803">
        <v>975</v>
      </c>
      <c r="I10803">
        <v>7302.84</v>
      </c>
      <c r="J10803">
        <v>3349.55</v>
      </c>
    </row>
    <row r="10804" spans="2:10" x14ac:dyDescent="0.25">
      <c r="B10804">
        <v>47</v>
      </c>
      <c r="C10804" s="1">
        <v>43339</v>
      </c>
      <c r="D10804">
        <v>1</v>
      </c>
      <c r="E10804">
        <v>1806</v>
      </c>
      <c r="F10804">
        <v>94</v>
      </c>
      <c r="G10804">
        <v>20</v>
      </c>
      <c r="H10804">
        <v>1387</v>
      </c>
      <c r="I10804">
        <v>18347.03</v>
      </c>
      <c r="J10804">
        <v>3172.05</v>
      </c>
    </row>
    <row r="10805" spans="2:10" x14ac:dyDescent="0.25">
      <c r="B10805">
        <v>47</v>
      </c>
      <c r="C10805" s="1">
        <v>43346</v>
      </c>
      <c r="D10805">
        <v>1</v>
      </c>
      <c r="E10805">
        <v>1880</v>
      </c>
      <c r="F10805">
        <v>85</v>
      </c>
      <c r="G10805">
        <v>30</v>
      </c>
      <c r="H10805">
        <v>826</v>
      </c>
      <c r="I10805">
        <v>6774.01</v>
      </c>
      <c r="J10805">
        <v>3193.81</v>
      </c>
    </row>
    <row r="10806" spans="2:10" x14ac:dyDescent="0.25">
      <c r="B10806">
        <v>47</v>
      </c>
      <c r="C10806" s="1">
        <v>43353</v>
      </c>
      <c r="D10806">
        <v>1</v>
      </c>
      <c r="E10806">
        <v>1935</v>
      </c>
      <c r="F10806">
        <v>61</v>
      </c>
      <c r="G10806">
        <v>32</v>
      </c>
      <c r="H10806">
        <v>160</v>
      </c>
      <c r="I10806">
        <v>8339.94</v>
      </c>
      <c r="J10806">
        <v>3233.55</v>
      </c>
    </row>
    <row r="10807" spans="2:10" x14ac:dyDescent="0.25">
      <c r="B10807">
        <v>47</v>
      </c>
      <c r="C10807" s="1">
        <v>43360</v>
      </c>
      <c r="D10807">
        <v>1</v>
      </c>
      <c r="E10807">
        <v>1964</v>
      </c>
      <c r="F10807">
        <v>85</v>
      </c>
      <c r="G10807">
        <v>26</v>
      </c>
      <c r="H10807">
        <v>1428</v>
      </c>
      <c r="I10807">
        <v>11525.16</v>
      </c>
      <c r="J10807">
        <v>6403.3</v>
      </c>
    </row>
    <row r="10808" spans="2:10" x14ac:dyDescent="0.25">
      <c r="B10808">
        <v>47</v>
      </c>
      <c r="C10808" s="1">
        <v>43367</v>
      </c>
      <c r="D10808">
        <v>1</v>
      </c>
      <c r="E10808">
        <v>2023</v>
      </c>
      <c r="F10808">
        <v>91</v>
      </c>
      <c r="G10808">
        <v>22</v>
      </c>
      <c r="H10808">
        <v>328</v>
      </c>
      <c r="I10808">
        <v>12328.9</v>
      </c>
      <c r="J10808">
        <v>3465.05</v>
      </c>
    </row>
    <row r="10809" spans="2:10" x14ac:dyDescent="0.25">
      <c r="B10809">
        <v>47</v>
      </c>
      <c r="C10809" s="1">
        <v>43101</v>
      </c>
      <c r="D10809">
        <v>2</v>
      </c>
      <c r="E10809">
        <v>0</v>
      </c>
      <c r="F10809">
        <v>58</v>
      </c>
      <c r="G10809">
        <v>30</v>
      </c>
      <c r="H10809">
        <v>4</v>
      </c>
      <c r="I10809">
        <v>422.05</v>
      </c>
      <c r="J10809">
        <v>216.59</v>
      </c>
    </row>
    <row r="10810" spans="2:10" x14ac:dyDescent="0.25">
      <c r="B10810">
        <v>47</v>
      </c>
      <c r="C10810" s="1">
        <v>43108</v>
      </c>
      <c r="D10810">
        <v>2</v>
      </c>
      <c r="E10810">
        <v>28</v>
      </c>
      <c r="F10810">
        <v>66</v>
      </c>
      <c r="G10810">
        <v>36</v>
      </c>
      <c r="H10810">
        <v>28</v>
      </c>
      <c r="I10810">
        <v>887.47</v>
      </c>
      <c r="J10810">
        <v>424.03</v>
      </c>
    </row>
    <row r="10811" spans="2:10" x14ac:dyDescent="0.25">
      <c r="B10811">
        <v>47</v>
      </c>
      <c r="C10811" s="1">
        <v>43115</v>
      </c>
      <c r="D10811">
        <v>2</v>
      </c>
      <c r="E10811">
        <v>58</v>
      </c>
      <c r="F10811">
        <v>99</v>
      </c>
      <c r="G10811">
        <v>11</v>
      </c>
      <c r="H10811">
        <v>16</v>
      </c>
      <c r="I10811">
        <v>2109.58</v>
      </c>
      <c r="J10811">
        <v>880.38</v>
      </c>
    </row>
    <row r="10812" spans="2:10" x14ac:dyDescent="0.25">
      <c r="B10812">
        <v>47</v>
      </c>
      <c r="C10812" s="1">
        <v>43122</v>
      </c>
      <c r="D10812">
        <v>2</v>
      </c>
      <c r="E10812">
        <v>146</v>
      </c>
      <c r="F10812">
        <v>122</v>
      </c>
      <c r="G10812">
        <v>20</v>
      </c>
      <c r="H10812">
        <v>1</v>
      </c>
      <c r="I10812">
        <v>2590.35</v>
      </c>
      <c r="J10812">
        <v>1741.42</v>
      </c>
    </row>
    <row r="10813" spans="2:10" x14ac:dyDescent="0.25">
      <c r="B10813">
        <v>47</v>
      </c>
      <c r="C10813" s="1">
        <v>43129</v>
      </c>
      <c r="D10813">
        <v>2</v>
      </c>
      <c r="E10813">
        <v>248</v>
      </c>
      <c r="F10813">
        <v>76</v>
      </c>
      <c r="G10813">
        <v>19</v>
      </c>
      <c r="H10813">
        <v>166</v>
      </c>
      <c r="I10813">
        <v>4566.55</v>
      </c>
      <c r="J10813">
        <v>2208.5700000000002</v>
      </c>
    </row>
    <row r="10814" spans="2:10" x14ac:dyDescent="0.25">
      <c r="B10814">
        <v>47</v>
      </c>
      <c r="C10814" s="1">
        <v>43136</v>
      </c>
      <c r="D10814">
        <v>2</v>
      </c>
      <c r="E10814">
        <v>305</v>
      </c>
      <c r="F10814">
        <v>53</v>
      </c>
      <c r="G10814">
        <v>28</v>
      </c>
      <c r="H10814">
        <v>48</v>
      </c>
      <c r="I10814">
        <v>4198.79</v>
      </c>
      <c r="J10814">
        <v>1758.58</v>
      </c>
    </row>
    <row r="10815" spans="2:10" x14ac:dyDescent="0.25">
      <c r="B10815">
        <v>47</v>
      </c>
      <c r="C10815" s="1">
        <v>43143</v>
      </c>
      <c r="D10815">
        <v>2</v>
      </c>
      <c r="E10815">
        <v>330</v>
      </c>
      <c r="F10815">
        <v>107</v>
      </c>
      <c r="G10815">
        <v>19</v>
      </c>
      <c r="H10815">
        <v>381</v>
      </c>
      <c r="I10815">
        <v>6758.21</v>
      </c>
      <c r="J10815">
        <v>2490.61</v>
      </c>
    </row>
    <row r="10816" spans="2:10" x14ac:dyDescent="0.25">
      <c r="B10816">
        <v>47</v>
      </c>
      <c r="C10816" s="1">
        <v>43150</v>
      </c>
      <c r="D10816">
        <v>2</v>
      </c>
      <c r="E10816">
        <v>418</v>
      </c>
      <c r="F10816">
        <v>36</v>
      </c>
      <c r="G10816">
        <v>25</v>
      </c>
      <c r="H10816">
        <v>419</v>
      </c>
      <c r="I10816">
        <v>6082.97</v>
      </c>
      <c r="J10816">
        <v>3318.06</v>
      </c>
    </row>
    <row r="10817" spans="2:10" x14ac:dyDescent="0.25">
      <c r="B10817">
        <v>47</v>
      </c>
      <c r="C10817" s="1">
        <v>43157</v>
      </c>
      <c r="D10817">
        <v>2</v>
      </c>
      <c r="E10817">
        <v>429</v>
      </c>
      <c r="F10817">
        <v>89</v>
      </c>
      <c r="G10817">
        <v>23</v>
      </c>
      <c r="H10817">
        <v>43</v>
      </c>
      <c r="I10817">
        <v>4100.7700000000004</v>
      </c>
      <c r="J10817">
        <v>1959.01</v>
      </c>
    </row>
    <row r="10818" spans="2:10" x14ac:dyDescent="0.25">
      <c r="B10818">
        <v>47</v>
      </c>
      <c r="C10818" s="1">
        <v>43164</v>
      </c>
      <c r="D10818">
        <v>2</v>
      </c>
      <c r="E10818">
        <v>495</v>
      </c>
      <c r="F10818">
        <v>41</v>
      </c>
      <c r="G10818">
        <v>41</v>
      </c>
      <c r="H10818">
        <v>242</v>
      </c>
      <c r="I10818">
        <v>6152.22</v>
      </c>
      <c r="J10818">
        <v>2899.65</v>
      </c>
    </row>
    <row r="10819" spans="2:10" x14ac:dyDescent="0.25">
      <c r="B10819">
        <v>47</v>
      </c>
      <c r="C10819" s="1">
        <v>43171</v>
      </c>
      <c r="D10819">
        <v>2</v>
      </c>
      <c r="E10819">
        <v>495</v>
      </c>
      <c r="F10819">
        <v>37</v>
      </c>
      <c r="G10819">
        <v>23</v>
      </c>
      <c r="H10819">
        <v>287</v>
      </c>
      <c r="I10819">
        <v>4585.76</v>
      </c>
      <c r="J10819">
        <v>2597.35</v>
      </c>
    </row>
    <row r="10820" spans="2:10" x14ac:dyDescent="0.25">
      <c r="B10820">
        <v>47</v>
      </c>
      <c r="C10820" s="1">
        <v>43178</v>
      </c>
      <c r="D10820">
        <v>2</v>
      </c>
      <c r="E10820">
        <v>509</v>
      </c>
      <c r="F10820">
        <v>76</v>
      </c>
      <c r="G10820">
        <v>11</v>
      </c>
      <c r="H10820">
        <v>62</v>
      </c>
      <c r="I10820">
        <v>4499.95</v>
      </c>
      <c r="J10820">
        <v>2531.84</v>
      </c>
    </row>
    <row r="10821" spans="2:10" x14ac:dyDescent="0.25">
      <c r="B10821">
        <v>47</v>
      </c>
      <c r="C10821" s="1">
        <v>43185</v>
      </c>
      <c r="D10821">
        <v>2</v>
      </c>
      <c r="E10821">
        <v>574</v>
      </c>
      <c r="F10821">
        <v>123</v>
      </c>
      <c r="G10821">
        <v>24</v>
      </c>
      <c r="H10821">
        <v>175</v>
      </c>
      <c r="I10821">
        <v>4040.25</v>
      </c>
      <c r="J10821">
        <v>3693.37</v>
      </c>
    </row>
    <row r="10822" spans="2:10" x14ac:dyDescent="0.25">
      <c r="B10822">
        <v>47</v>
      </c>
      <c r="C10822" s="1">
        <v>43192</v>
      </c>
      <c r="D10822">
        <v>2</v>
      </c>
      <c r="E10822">
        <v>673</v>
      </c>
      <c r="F10822">
        <v>99</v>
      </c>
      <c r="G10822">
        <v>27</v>
      </c>
      <c r="H10822">
        <v>221</v>
      </c>
      <c r="I10822">
        <v>7160.2</v>
      </c>
      <c r="J10822">
        <v>5255.74</v>
      </c>
    </row>
    <row r="10823" spans="2:10" x14ac:dyDescent="0.25">
      <c r="B10823">
        <v>47</v>
      </c>
      <c r="C10823" s="1">
        <v>43199</v>
      </c>
      <c r="D10823">
        <v>2</v>
      </c>
      <c r="E10823">
        <v>745</v>
      </c>
      <c r="F10823">
        <v>73</v>
      </c>
      <c r="G10823">
        <v>25</v>
      </c>
      <c r="H10823">
        <v>140</v>
      </c>
      <c r="I10823">
        <v>15480.65</v>
      </c>
      <c r="J10823">
        <v>6099.43</v>
      </c>
    </row>
    <row r="10824" spans="2:10" x14ac:dyDescent="0.25">
      <c r="B10824">
        <v>47</v>
      </c>
      <c r="C10824" s="1">
        <v>43206</v>
      </c>
      <c r="D10824">
        <v>2</v>
      </c>
      <c r="E10824">
        <v>793</v>
      </c>
      <c r="F10824">
        <v>92</v>
      </c>
      <c r="G10824">
        <v>19</v>
      </c>
      <c r="H10824">
        <v>7</v>
      </c>
      <c r="I10824">
        <v>10129.280000000001</v>
      </c>
      <c r="J10824">
        <v>6526.68</v>
      </c>
    </row>
    <row r="10825" spans="2:10" x14ac:dyDescent="0.25">
      <c r="B10825">
        <v>47</v>
      </c>
      <c r="C10825" s="1">
        <v>43213</v>
      </c>
      <c r="D10825">
        <v>2</v>
      </c>
      <c r="E10825">
        <v>866</v>
      </c>
      <c r="F10825">
        <v>117</v>
      </c>
      <c r="G10825">
        <v>22</v>
      </c>
      <c r="H10825">
        <v>63</v>
      </c>
      <c r="I10825">
        <v>8705.23</v>
      </c>
      <c r="J10825">
        <v>6108.11</v>
      </c>
    </row>
    <row r="10826" spans="2:10" x14ac:dyDescent="0.25">
      <c r="B10826">
        <v>47</v>
      </c>
      <c r="C10826" s="1">
        <v>43220</v>
      </c>
      <c r="D10826">
        <v>2</v>
      </c>
      <c r="E10826">
        <v>961</v>
      </c>
      <c r="F10826">
        <v>74</v>
      </c>
      <c r="G10826">
        <v>35</v>
      </c>
      <c r="H10826">
        <v>143</v>
      </c>
      <c r="I10826">
        <v>14726.81</v>
      </c>
      <c r="J10826">
        <v>5353.54</v>
      </c>
    </row>
    <row r="10827" spans="2:10" x14ac:dyDescent="0.25">
      <c r="B10827">
        <v>47</v>
      </c>
      <c r="C10827" s="1">
        <v>43227</v>
      </c>
      <c r="D10827">
        <v>2</v>
      </c>
      <c r="E10827">
        <v>1000</v>
      </c>
      <c r="F10827">
        <v>82</v>
      </c>
      <c r="G10827">
        <v>36</v>
      </c>
      <c r="H10827">
        <v>1281</v>
      </c>
      <c r="I10827">
        <v>12518.11</v>
      </c>
      <c r="J10827">
        <v>6100.52</v>
      </c>
    </row>
    <row r="10828" spans="2:10" x14ac:dyDescent="0.25">
      <c r="B10828">
        <v>47</v>
      </c>
      <c r="C10828" s="1">
        <v>43234</v>
      </c>
      <c r="D10828">
        <v>2</v>
      </c>
      <c r="E10828">
        <v>1046</v>
      </c>
      <c r="F10828">
        <v>70</v>
      </c>
      <c r="G10828">
        <v>26</v>
      </c>
      <c r="H10828">
        <v>234</v>
      </c>
      <c r="I10828">
        <v>13088.53</v>
      </c>
      <c r="J10828">
        <v>5900.61</v>
      </c>
    </row>
    <row r="10829" spans="2:10" x14ac:dyDescent="0.25">
      <c r="B10829">
        <v>47</v>
      </c>
      <c r="C10829" s="1">
        <v>43241</v>
      </c>
      <c r="D10829">
        <v>2</v>
      </c>
      <c r="E10829">
        <v>1090</v>
      </c>
      <c r="F10829">
        <v>75</v>
      </c>
      <c r="G10829">
        <v>24</v>
      </c>
      <c r="H10829">
        <v>413</v>
      </c>
      <c r="I10829">
        <v>15613.4</v>
      </c>
      <c r="J10829">
        <v>7963.83</v>
      </c>
    </row>
    <row r="10830" spans="2:10" x14ac:dyDescent="0.25">
      <c r="B10830">
        <v>47</v>
      </c>
      <c r="C10830" s="1">
        <v>43248</v>
      </c>
      <c r="D10830">
        <v>2</v>
      </c>
      <c r="E10830">
        <v>1141</v>
      </c>
      <c r="F10830">
        <v>125</v>
      </c>
      <c r="G10830">
        <v>28</v>
      </c>
      <c r="H10830">
        <v>1692</v>
      </c>
      <c r="I10830">
        <v>10204.950000000001</v>
      </c>
      <c r="J10830">
        <v>3990.55</v>
      </c>
    </row>
    <row r="10831" spans="2:10" x14ac:dyDescent="0.25">
      <c r="B10831">
        <v>47</v>
      </c>
      <c r="C10831" s="1">
        <v>43255</v>
      </c>
      <c r="D10831">
        <v>2</v>
      </c>
      <c r="E10831">
        <v>1238</v>
      </c>
      <c r="F10831">
        <v>84</v>
      </c>
      <c r="G10831">
        <v>33</v>
      </c>
      <c r="H10831">
        <v>1476</v>
      </c>
      <c r="I10831">
        <v>16998.349999999999</v>
      </c>
      <c r="J10831">
        <v>7850.73</v>
      </c>
    </row>
    <row r="10832" spans="2:10" x14ac:dyDescent="0.25">
      <c r="B10832">
        <v>47</v>
      </c>
      <c r="C10832" s="1">
        <v>43262</v>
      </c>
      <c r="D10832">
        <v>2</v>
      </c>
      <c r="E10832">
        <v>1289</v>
      </c>
      <c r="F10832">
        <v>70</v>
      </c>
      <c r="G10832">
        <v>18</v>
      </c>
      <c r="H10832">
        <v>822</v>
      </c>
      <c r="I10832">
        <v>16292.54</v>
      </c>
      <c r="J10832">
        <v>8982.9599999999991</v>
      </c>
    </row>
    <row r="10833" spans="2:10" x14ac:dyDescent="0.25">
      <c r="B10833">
        <v>47</v>
      </c>
      <c r="C10833" s="1">
        <v>43269</v>
      </c>
      <c r="D10833">
        <v>2</v>
      </c>
      <c r="E10833">
        <v>1341</v>
      </c>
      <c r="F10833">
        <v>75</v>
      </c>
      <c r="G10833">
        <v>33</v>
      </c>
      <c r="H10833">
        <v>229</v>
      </c>
      <c r="I10833">
        <v>25150.58</v>
      </c>
      <c r="J10833">
        <v>7057.4</v>
      </c>
    </row>
    <row r="10834" spans="2:10" x14ac:dyDescent="0.25">
      <c r="B10834">
        <v>47</v>
      </c>
      <c r="C10834" s="1">
        <v>43276</v>
      </c>
      <c r="D10834">
        <v>2</v>
      </c>
      <c r="E10834">
        <v>1383</v>
      </c>
      <c r="F10834">
        <v>125</v>
      </c>
      <c r="G10834">
        <v>11</v>
      </c>
      <c r="H10834">
        <v>30</v>
      </c>
      <c r="I10834">
        <v>9151.75</v>
      </c>
      <c r="J10834">
        <v>6551.29</v>
      </c>
    </row>
    <row r="10835" spans="2:10" x14ac:dyDescent="0.25">
      <c r="B10835">
        <v>47</v>
      </c>
      <c r="C10835" s="1">
        <v>43283</v>
      </c>
      <c r="D10835">
        <v>2</v>
      </c>
      <c r="E10835">
        <v>1497</v>
      </c>
      <c r="F10835">
        <v>85</v>
      </c>
      <c r="G10835">
        <v>27</v>
      </c>
      <c r="H10835">
        <v>312</v>
      </c>
      <c r="I10835">
        <v>18966.990000000002</v>
      </c>
      <c r="J10835">
        <v>9740.18</v>
      </c>
    </row>
    <row r="10836" spans="2:10" x14ac:dyDescent="0.25">
      <c r="B10836">
        <v>47</v>
      </c>
      <c r="C10836" s="1">
        <v>43290</v>
      </c>
      <c r="D10836">
        <v>2</v>
      </c>
      <c r="E10836">
        <v>1555</v>
      </c>
      <c r="F10836">
        <v>45</v>
      </c>
      <c r="G10836">
        <v>24</v>
      </c>
      <c r="H10836">
        <v>26</v>
      </c>
      <c r="I10836">
        <v>17256.57</v>
      </c>
      <c r="J10836">
        <v>7441.62</v>
      </c>
    </row>
    <row r="10837" spans="2:10" x14ac:dyDescent="0.25">
      <c r="B10837">
        <v>47</v>
      </c>
      <c r="C10837" s="1">
        <v>43297</v>
      </c>
      <c r="D10837">
        <v>2</v>
      </c>
      <c r="E10837">
        <v>1576</v>
      </c>
      <c r="F10837">
        <v>130</v>
      </c>
      <c r="G10837">
        <v>30</v>
      </c>
      <c r="H10837">
        <v>192</v>
      </c>
      <c r="I10837">
        <v>11251.09</v>
      </c>
      <c r="J10837">
        <v>4679.9399999999996</v>
      </c>
    </row>
    <row r="10838" spans="2:10" x14ac:dyDescent="0.25">
      <c r="B10838">
        <v>47</v>
      </c>
      <c r="C10838" s="1">
        <v>43304</v>
      </c>
      <c r="D10838">
        <v>2</v>
      </c>
      <c r="E10838">
        <v>1676</v>
      </c>
      <c r="F10838">
        <v>110</v>
      </c>
      <c r="G10838">
        <v>20</v>
      </c>
      <c r="H10838">
        <v>806</v>
      </c>
      <c r="I10838">
        <v>12299.5</v>
      </c>
      <c r="J10838">
        <v>10139.99</v>
      </c>
    </row>
    <row r="10839" spans="2:10" x14ac:dyDescent="0.25">
      <c r="B10839">
        <v>47</v>
      </c>
      <c r="C10839" s="1">
        <v>43311</v>
      </c>
      <c r="D10839">
        <v>2</v>
      </c>
      <c r="E10839">
        <v>1766</v>
      </c>
      <c r="F10839">
        <v>51</v>
      </c>
      <c r="G10839">
        <v>23</v>
      </c>
      <c r="H10839">
        <v>216</v>
      </c>
      <c r="I10839">
        <v>25831.91</v>
      </c>
      <c r="J10839">
        <v>8363.75</v>
      </c>
    </row>
    <row r="10840" spans="2:10" x14ac:dyDescent="0.25">
      <c r="B10840">
        <v>47</v>
      </c>
      <c r="C10840" s="1">
        <v>43318</v>
      </c>
      <c r="D10840">
        <v>2</v>
      </c>
      <c r="E10840">
        <v>1794</v>
      </c>
      <c r="F10840">
        <v>106</v>
      </c>
      <c r="G10840">
        <v>24</v>
      </c>
      <c r="H10840">
        <v>149</v>
      </c>
      <c r="I10840">
        <v>31512.63</v>
      </c>
      <c r="J10840">
        <v>14804.4</v>
      </c>
    </row>
    <row r="10841" spans="2:10" x14ac:dyDescent="0.25">
      <c r="B10841">
        <v>47</v>
      </c>
      <c r="C10841" s="1">
        <v>43325</v>
      </c>
      <c r="D10841">
        <v>2</v>
      </c>
      <c r="E10841">
        <v>1876</v>
      </c>
      <c r="F10841">
        <v>95</v>
      </c>
      <c r="G10841">
        <v>31</v>
      </c>
      <c r="H10841">
        <v>3483</v>
      </c>
      <c r="I10841">
        <v>19805.57</v>
      </c>
      <c r="J10841">
        <v>10863.78</v>
      </c>
    </row>
    <row r="10842" spans="2:10" x14ac:dyDescent="0.25">
      <c r="B10842">
        <v>47</v>
      </c>
      <c r="C10842" s="1">
        <v>43332</v>
      </c>
      <c r="D10842">
        <v>2</v>
      </c>
      <c r="E10842">
        <v>1940</v>
      </c>
      <c r="F10842">
        <v>47</v>
      </c>
      <c r="G10842">
        <v>24</v>
      </c>
      <c r="H10842">
        <v>131</v>
      </c>
      <c r="I10842">
        <v>22686.87</v>
      </c>
      <c r="J10842">
        <v>15343.87</v>
      </c>
    </row>
    <row r="10843" spans="2:10" x14ac:dyDescent="0.25">
      <c r="B10843">
        <v>47</v>
      </c>
      <c r="C10843" s="1">
        <v>43339</v>
      </c>
      <c r="D10843">
        <v>2</v>
      </c>
      <c r="E10843">
        <v>1963</v>
      </c>
      <c r="F10843">
        <v>102</v>
      </c>
      <c r="G10843">
        <v>24</v>
      </c>
      <c r="H10843">
        <v>1306</v>
      </c>
      <c r="I10843">
        <v>18895.43</v>
      </c>
      <c r="J10843">
        <v>10543.51</v>
      </c>
    </row>
    <row r="10844" spans="2:10" x14ac:dyDescent="0.25">
      <c r="B10844">
        <v>47</v>
      </c>
      <c r="C10844" s="1">
        <v>43346</v>
      </c>
      <c r="D10844">
        <v>2</v>
      </c>
      <c r="E10844">
        <v>2041</v>
      </c>
      <c r="F10844">
        <v>57</v>
      </c>
      <c r="G10844">
        <v>18</v>
      </c>
      <c r="H10844">
        <v>1142</v>
      </c>
      <c r="I10844">
        <v>31588.21</v>
      </c>
      <c r="J10844">
        <v>9309.59</v>
      </c>
    </row>
    <row r="10845" spans="2:10" x14ac:dyDescent="0.25">
      <c r="B10845">
        <v>47</v>
      </c>
      <c r="C10845" s="1">
        <v>43353</v>
      </c>
      <c r="D10845">
        <v>2</v>
      </c>
      <c r="E10845">
        <v>2080</v>
      </c>
      <c r="F10845">
        <v>95</v>
      </c>
      <c r="G10845">
        <v>24</v>
      </c>
      <c r="H10845">
        <v>676</v>
      </c>
      <c r="I10845">
        <v>30396.39</v>
      </c>
      <c r="J10845">
        <v>14264.9</v>
      </c>
    </row>
    <row r="10846" spans="2:10" x14ac:dyDescent="0.25">
      <c r="B10846">
        <v>47</v>
      </c>
      <c r="C10846" s="1">
        <v>43360</v>
      </c>
      <c r="D10846">
        <v>2</v>
      </c>
      <c r="E10846">
        <v>2151</v>
      </c>
      <c r="F10846">
        <v>105</v>
      </c>
      <c r="G10846">
        <v>22</v>
      </c>
      <c r="H10846">
        <v>1625</v>
      </c>
      <c r="I10846">
        <v>39148.26</v>
      </c>
      <c r="J10846">
        <v>10535.01</v>
      </c>
    </row>
    <row r="10847" spans="2:10" x14ac:dyDescent="0.25">
      <c r="B10847">
        <v>47</v>
      </c>
      <c r="C10847" s="1">
        <v>43367</v>
      </c>
      <c r="D10847">
        <v>2</v>
      </c>
      <c r="E10847">
        <v>2234</v>
      </c>
      <c r="F10847">
        <v>69</v>
      </c>
      <c r="G10847">
        <v>25</v>
      </c>
      <c r="H10847">
        <v>1510</v>
      </c>
      <c r="I10847">
        <v>17995.46</v>
      </c>
      <c r="J10847">
        <v>13781.03</v>
      </c>
    </row>
    <row r="10848" spans="2:10" x14ac:dyDescent="0.25">
      <c r="B10848">
        <v>47</v>
      </c>
      <c r="C10848" s="1">
        <v>43101</v>
      </c>
      <c r="D10848">
        <v>3</v>
      </c>
      <c r="E10848">
        <v>0</v>
      </c>
      <c r="F10848">
        <v>113</v>
      </c>
      <c r="G10848">
        <v>21</v>
      </c>
      <c r="H10848">
        <v>35</v>
      </c>
      <c r="I10848">
        <v>2977.8</v>
      </c>
      <c r="J10848">
        <v>865.9</v>
      </c>
    </row>
    <row r="10849" spans="2:10" x14ac:dyDescent="0.25">
      <c r="B10849">
        <v>47</v>
      </c>
      <c r="C10849" s="1">
        <v>43108</v>
      </c>
      <c r="D10849">
        <v>3</v>
      </c>
      <c r="E10849">
        <v>92</v>
      </c>
      <c r="F10849">
        <v>108</v>
      </c>
      <c r="G10849">
        <v>24</v>
      </c>
      <c r="H10849">
        <v>14</v>
      </c>
      <c r="I10849">
        <v>3383.2</v>
      </c>
      <c r="J10849">
        <v>998.58</v>
      </c>
    </row>
    <row r="10850" spans="2:10" x14ac:dyDescent="0.25">
      <c r="B10850">
        <v>47</v>
      </c>
      <c r="C10850" s="1">
        <v>43115</v>
      </c>
      <c r="D10850">
        <v>3</v>
      </c>
      <c r="E10850">
        <v>176</v>
      </c>
      <c r="F10850">
        <v>71</v>
      </c>
      <c r="G10850">
        <v>27</v>
      </c>
      <c r="H10850">
        <v>61</v>
      </c>
      <c r="I10850">
        <v>5199.4799999999996</v>
      </c>
      <c r="J10850">
        <v>1651.24</v>
      </c>
    </row>
    <row r="10851" spans="2:10" x14ac:dyDescent="0.25">
      <c r="B10851">
        <v>47</v>
      </c>
      <c r="C10851" s="1">
        <v>43122</v>
      </c>
      <c r="D10851">
        <v>3</v>
      </c>
      <c r="E10851">
        <v>220</v>
      </c>
      <c r="F10851">
        <v>17</v>
      </c>
      <c r="G10851">
        <v>18</v>
      </c>
      <c r="H10851">
        <v>38</v>
      </c>
      <c r="I10851">
        <v>5194.32</v>
      </c>
      <c r="J10851">
        <v>1758.34</v>
      </c>
    </row>
    <row r="10852" spans="2:10" x14ac:dyDescent="0.25">
      <c r="B10852">
        <v>47</v>
      </c>
      <c r="C10852" s="1">
        <v>43129</v>
      </c>
      <c r="D10852">
        <v>3</v>
      </c>
      <c r="E10852">
        <v>219</v>
      </c>
      <c r="F10852">
        <v>61</v>
      </c>
      <c r="G10852">
        <v>2</v>
      </c>
      <c r="H10852">
        <v>59</v>
      </c>
      <c r="I10852">
        <v>6673.54</v>
      </c>
      <c r="J10852">
        <v>1470.71</v>
      </c>
    </row>
    <row r="10853" spans="2:10" x14ac:dyDescent="0.25">
      <c r="B10853">
        <v>47</v>
      </c>
      <c r="C10853" s="1">
        <v>43136</v>
      </c>
      <c r="D10853">
        <v>3</v>
      </c>
      <c r="E10853">
        <v>278</v>
      </c>
      <c r="F10853">
        <v>70</v>
      </c>
      <c r="G10853">
        <v>17</v>
      </c>
      <c r="H10853">
        <v>138</v>
      </c>
      <c r="I10853">
        <v>7817.6</v>
      </c>
      <c r="J10853">
        <v>3463.93</v>
      </c>
    </row>
    <row r="10854" spans="2:10" x14ac:dyDescent="0.25">
      <c r="B10854">
        <v>47</v>
      </c>
      <c r="C10854" s="1">
        <v>43143</v>
      </c>
      <c r="D10854">
        <v>3</v>
      </c>
      <c r="E10854">
        <v>331</v>
      </c>
      <c r="F10854">
        <v>52</v>
      </c>
      <c r="G10854">
        <v>11</v>
      </c>
      <c r="H10854">
        <v>110</v>
      </c>
      <c r="I10854">
        <v>9945.11</v>
      </c>
      <c r="J10854">
        <v>2779.54</v>
      </c>
    </row>
    <row r="10855" spans="2:10" x14ac:dyDescent="0.25">
      <c r="B10855">
        <v>47</v>
      </c>
      <c r="C10855" s="1">
        <v>43150</v>
      </c>
      <c r="D10855">
        <v>3</v>
      </c>
      <c r="E10855">
        <v>372</v>
      </c>
      <c r="F10855">
        <v>63</v>
      </c>
      <c r="G10855">
        <v>22</v>
      </c>
      <c r="H10855">
        <v>106</v>
      </c>
      <c r="I10855">
        <v>8159.49</v>
      </c>
      <c r="J10855">
        <v>2624.03</v>
      </c>
    </row>
    <row r="10856" spans="2:10" x14ac:dyDescent="0.25">
      <c r="B10856">
        <v>47</v>
      </c>
      <c r="C10856" s="1">
        <v>43157</v>
      </c>
      <c r="D10856">
        <v>3</v>
      </c>
      <c r="E10856">
        <v>413</v>
      </c>
      <c r="F10856">
        <v>44</v>
      </c>
      <c r="G10856">
        <v>4</v>
      </c>
      <c r="H10856">
        <v>79</v>
      </c>
      <c r="I10856">
        <v>8155.62</v>
      </c>
      <c r="J10856">
        <v>2529.75</v>
      </c>
    </row>
    <row r="10857" spans="2:10" x14ac:dyDescent="0.25">
      <c r="B10857">
        <v>47</v>
      </c>
      <c r="C10857" s="1">
        <v>43164</v>
      </c>
      <c r="D10857">
        <v>3</v>
      </c>
      <c r="E10857">
        <v>453</v>
      </c>
      <c r="F10857">
        <v>84</v>
      </c>
      <c r="G10857">
        <v>23</v>
      </c>
      <c r="H10857">
        <v>90</v>
      </c>
      <c r="I10857">
        <v>13717.35</v>
      </c>
      <c r="J10857">
        <v>219.04</v>
      </c>
    </row>
    <row r="10858" spans="2:10" x14ac:dyDescent="0.25">
      <c r="B10858">
        <v>47</v>
      </c>
      <c r="C10858" s="1">
        <v>43171</v>
      </c>
      <c r="D10858">
        <v>3</v>
      </c>
      <c r="E10858">
        <v>514</v>
      </c>
      <c r="F10858">
        <v>105</v>
      </c>
      <c r="G10858">
        <v>38</v>
      </c>
      <c r="H10858">
        <v>123</v>
      </c>
      <c r="I10858">
        <v>15564.56</v>
      </c>
      <c r="J10858">
        <v>5999.4</v>
      </c>
    </row>
    <row r="10859" spans="2:10" x14ac:dyDescent="0.25">
      <c r="B10859">
        <v>47</v>
      </c>
      <c r="C10859" s="1">
        <v>43178</v>
      </c>
      <c r="D10859">
        <v>3</v>
      </c>
      <c r="E10859">
        <v>581</v>
      </c>
      <c r="F10859">
        <v>96</v>
      </c>
      <c r="G10859">
        <v>22</v>
      </c>
      <c r="H10859">
        <v>158</v>
      </c>
      <c r="I10859">
        <v>15524.62</v>
      </c>
      <c r="J10859">
        <v>5947.8</v>
      </c>
    </row>
    <row r="10860" spans="2:10" x14ac:dyDescent="0.25">
      <c r="B10860">
        <v>47</v>
      </c>
      <c r="C10860" s="1">
        <v>43185</v>
      </c>
      <c r="D10860">
        <v>3</v>
      </c>
      <c r="E10860">
        <v>655</v>
      </c>
      <c r="F10860">
        <v>92</v>
      </c>
      <c r="G10860">
        <v>17</v>
      </c>
      <c r="H10860">
        <v>549</v>
      </c>
      <c r="I10860">
        <v>13503.85</v>
      </c>
      <c r="J10860">
        <v>2404.0300000000002</v>
      </c>
    </row>
    <row r="10861" spans="2:10" x14ac:dyDescent="0.25">
      <c r="B10861">
        <v>47</v>
      </c>
      <c r="C10861" s="1">
        <v>43192</v>
      </c>
      <c r="D10861">
        <v>3</v>
      </c>
      <c r="E10861">
        <v>730</v>
      </c>
      <c r="F10861">
        <v>81</v>
      </c>
      <c r="G10861">
        <v>24</v>
      </c>
      <c r="H10861">
        <v>1</v>
      </c>
      <c r="I10861">
        <v>16539.11</v>
      </c>
      <c r="J10861">
        <v>6915.13</v>
      </c>
    </row>
    <row r="10862" spans="2:10" x14ac:dyDescent="0.25">
      <c r="B10862">
        <v>47</v>
      </c>
      <c r="C10862" s="1">
        <v>43199</v>
      </c>
      <c r="D10862">
        <v>3</v>
      </c>
      <c r="E10862">
        <v>787</v>
      </c>
      <c r="F10862">
        <v>137</v>
      </c>
      <c r="G10862">
        <v>18</v>
      </c>
      <c r="H10862">
        <v>735</v>
      </c>
      <c r="I10862">
        <v>10339.93</v>
      </c>
      <c r="J10862">
        <v>8975.92</v>
      </c>
    </row>
    <row r="10863" spans="2:10" x14ac:dyDescent="0.25">
      <c r="B10863">
        <v>47</v>
      </c>
      <c r="C10863" s="1">
        <v>43206</v>
      </c>
      <c r="D10863">
        <v>3</v>
      </c>
      <c r="E10863">
        <v>906</v>
      </c>
      <c r="F10863">
        <v>86</v>
      </c>
      <c r="G10863">
        <v>28</v>
      </c>
      <c r="H10863">
        <v>305</v>
      </c>
      <c r="I10863">
        <v>18774.23</v>
      </c>
      <c r="J10863">
        <v>8954.23</v>
      </c>
    </row>
    <row r="10864" spans="2:10" x14ac:dyDescent="0.25">
      <c r="B10864">
        <v>47</v>
      </c>
      <c r="C10864" s="1">
        <v>43213</v>
      </c>
      <c r="D10864">
        <v>3</v>
      </c>
      <c r="E10864">
        <v>964</v>
      </c>
      <c r="F10864">
        <v>72</v>
      </c>
      <c r="G10864">
        <v>12</v>
      </c>
      <c r="H10864">
        <v>31</v>
      </c>
      <c r="I10864">
        <v>19579.04</v>
      </c>
      <c r="J10864">
        <v>8543.48</v>
      </c>
    </row>
    <row r="10865" spans="2:10" x14ac:dyDescent="0.25">
      <c r="B10865">
        <v>47</v>
      </c>
      <c r="C10865" s="1">
        <v>43220</v>
      </c>
      <c r="D10865">
        <v>3</v>
      </c>
      <c r="E10865">
        <v>1024</v>
      </c>
      <c r="F10865">
        <v>56</v>
      </c>
      <c r="G10865">
        <v>21</v>
      </c>
      <c r="H10865">
        <v>152</v>
      </c>
      <c r="I10865">
        <v>16720</v>
      </c>
      <c r="J10865">
        <v>4036.69</v>
      </c>
    </row>
    <row r="10866" spans="2:10" x14ac:dyDescent="0.25">
      <c r="B10866">
        <v>47</v>
      </c>
      <c r="C10866" s="1">
        <v>43227</v>
      </c>
      <c r="D10866">
        <v>3</v>
      </c>
      <c r="E10866">
        <v>1059</v>
      </c>
      <c r="F10866">
        <v>74</v>
      </c>
      <c r="G10866">
        <v>28</v>
      </c>
      <c r="H10866">
        <v>564</v>
      </c>
      <c r="I10866">
        <v>12414.51</v>
      </c>
      <c r="J10866">
        <v>10908.16</v>
      </c>
    </row>
    <row r="10867" spans="2:10" x14ac:dyDescent="0.25">
      <c r="B10867">
        <v>47</v>
      </c>
      <c r="C10867" s="1">
        <v>43234</v>
      </c>
      <c r="D10867">
        <v>3</v>
      </c>
      <c r="E10867">
        <v>1105</v>
      </c>
      <c r="F10867">
        <v>90</v>
      </c>
      <c r="G10867">
        <v>18</v>
      </c>
      <c r="H10867">
        <v>36</v>
      </c>
      <c r="I10867">
        <v>4972.28</v>
      </c>
      <c r="J10867">
        <v>10876.78</v>
      </c>
    </row>
    <row r="10868" spans="2:10" x14ac:dyDescent="0.25">
      <c r="B10868">
        <v>47</v>
      </c>
      <c r="C10868" s="1">
        <v>43241</v>
      </c>
      <c r="D10868">
        <v>3</v>
      </c>
      <c r="E10868">
        <v>1177</v>
      </c>
      <c r="F10868">
        <v>115</v>
      </c>
      <c r="G10868">
        <v>11</v>
      </c>
      <c r="H10868">
        <v>197</v>
      </c>
      <c r="I10868">
        <v>13739.1</v>
      </c>
      <c r="J10868">
        <v>9450.6200000000008</v>
      </c>
    </row>
    <row r="10869" spans="2:10" x14ac:dyDescent="0.25">
      <c r="B10869">
        <v>47</v>
      </c>
      <c r="C10869" s="1">
        <v>43248</v>
      </c>
      <c r="D10869">
        <v>3</v>
      </c>
      <c r="E10869">
        <v>1281</v>
      </c>
      <c r="F10869">
        <v>48</v>
      </c>
      <c r="G10869">
        <v>20</v>
      </c>
      <c r="H10869">
        <v>699</v>
      </c>
      <c r="I10869">
        <v>30421.06</v>
      </c>
      <c r="J10869">
        <v>9706.2900000000009</v>
      </c>
    </row>
    <row r="10870" spans="2:10" x14ac:dyDescent="0.25">
      <c r="B10870">
        <v>47</v>
      </c>
      <c r="C10870" s="1">
        <v>43255</v>
      </c>
      <c r="D10870">
        <v>3</v>
      </c>
      <c r="E10870">
        <v>1309</v>
      </c>
      <c r="F10870">
        <v>85</v>
      </c>
      <c r="G10870">
        <v>25</v>
      </c>
      <c r="H10870">
        <v>16</v>
      </c>
      <c r="I10870">
        <v>32319.35</v>
      </c>
      <c r="J10870">
        <v>12046.52</v>
      </c>
    </row>
    <row r="10871" spans="2:10" x14ac:dyDescent="0.25">
      <c r="B10871">
        <v>47</v>
      </c>
      <c r="C10871" s="1">
        <v>43262</v>
      </c>
      <c r="D10871">
        <v>3</v>
      </c>
      <c r="E10871">
        <v>1369</v>
      </c>
      <c r="F10871">
        <v>74</v>
      </c>
      <c r="G10871">
        <v>31</v>
      </c>
      <c r="H10871">
        <v>639</v>
      </c>
      <c r="I10871">
        <v>29439.38</v>
      </c>
      <c r="J10871">
        <v>12972.2</v>
      </c>
    </row>
    <row r="10872" spans="2:10" x14ac:dyDescent="0.25">
      <c r="B10872">
        <v>47</v>
      </c>
      <c r="C10872" s="1">
        <v>43269</v>
      </c>
      <c r="D10872">
        <v>3</v>
      </c>
      <c r="E10872">
        <v>1412</v>
      </c>
      <c r="F10872">
        <v>102</v>
      </c>
      <c r="G10872">
        <v>30</v>
      </c>
      <c r="H10872">
        <v>629</v>
      </c>
      <c r="I10872">
        <v>29662.45</v>
      </c>
      <c r="J10872">
        <v>8710.08</v>
      </c>
    </row>
    <row r="10873" spans="2:10" x14ac:dyDescent="0.25">
      <c r="B10873">
        <v>47</v>
      </c>
      <c r="C10873" s="1">
        <v>43276</v>
      </c>
      <c r="D10873">
        <v>3</v>
      </c>
      <c r="E10873">
        <v>1484</v>
      </c>
      <c r="F10873">
        <v>53</v>
      </c>
      <c r="G10873">
        <v>29</v>
      </c>
      <c r="H10873">
        <v>924</v>
      </c>
      <c r="I10873">
        <v>36291.22</v>
      </c>
      <c r="J10873">
        <v>9644.18</v>
      </c>
    </row>
    <row r="10874" spans="2:10" x14ac:dyDescent="0.25">
      <c r="B10874">
        <v>47</v>
      </c>
      <c r="C10874" s="1">
        <v>43283</v>
      </c>
      <c r="D10874">
        <v>3</v>
      </c>
      <c r="E10874">
        <v>1508</v>
      </c>
      <c r="F10874">
        <v>123</v>
      </c>
      <c r="G10874">
        <v>23</v>
      </c>
      <c r="H10874">
        <v>383</v>
      </c>
      <c r="I10874">
        <v>29522.720000000001</v>
      </c>
      <c r="J10874">
        <v>6205.68</v>
      </c>
    </row>
    <row r="10875" spans="2:10" x14ac:dyDescent="0.25">
      <c r="B10875">
        <v>47</v>
      </c>
      <c r="C10875" s="1">
        <v>43290</v>
      </c>
      <c r="D10875">
        <v>3</v>
      </c>
      <c r="E10875">
        <v>1608</v>
      </c>
      <c r="F10875">
        <v>78</v>
      </c>
      <c r="G10875">
        <v>8</v>
      </c>
      <c r="H10875">
        <v>2033</v>
      </c>
      <c r="I10875">
        <v>24235.119999999999</v>
      </c>
      <c r="J10875">
        <v>12169.19</v>
      </c>
    </row>
    <row r="10876" spans="2:10" x14ac:dyDescent="0.25">
      <c r="B10876">
        <v>47</v>
      </c>
      <c r="C10876" s="1">
        <v>43297</v>
      </c>
      <c r="D10876">
        <v>3</v>
      </c>
      <c r="E10876">
        <v>1678</v>
      </c>
      <c r="F10876">
        <v>89</v>
      </c>
      <c r="G10876">
        <v>24</v>
      </c>
      <c r="H10876">
        <v>1372</v>
      </c>
      <c r="I10876">
        <v>33914.269999999997</v>
      </c>
      <c r="J10876">
        <v>8528.1</v>
      </c>
    </row>
    <row r="10877" spans="2:10" x14ac:dyDescent="0.25">
      <c r="B10877">
        <v>47</v>
      </c>
      <c r="C10877" s="1">
        <v>43304</v>
      </c>
      <c r="D10877">
        <v>3</v>
      </c>
      <c r="E10877">
        <v>1743</v>
      </c>
      <c r="F10877">
        <v>121</v>
      </c>
      <c r="G10877">
        <v>22</v>
      </c>
      <c r="H10877">
        <v>188</v>
      </c>
      <c r="I10877">
        <v>45293.01</v>
      </c>
      <c r="J10877">
        <v>11985.97</v>
      </c>
    </row>
    <row r="10878" spans="2:10" x14ac:dyDescent="0.25">
      <c r="B10878">
        <v>47</v>
      </c>
      <c r="C10878" s="1">
        <v>43311</v>
      </c>
      <c r="D10878">
        <v>3</v>
      </c>
      <c r="E10878">
        <v>1842</v>
      </c>
      <c r="F10878">
        <v>100</v>
      </c>
      <c r="G10878">
        <v>25</v>
      </c>
      <c r="H10878">
        <v>1726</v>
      </c>
      <c r="I10878">
        <v>41863.32</v>
      </c>
      <c r="J10878">
        <v>22662.15</v>
      </c>
    </row>
    <row r="10879" spans="2:10" x14ac:dyDescent="0.25">
      <c r="B10879">
        <v>47</v>
      </c>
      <c r="C10879" s="1">
        <v>43318</v>
      </c>
      <c r="D10879">
        <v>3</v>
      </c>
      <c r="E10879">
        <v>1917</v>
      </c>
      <c r="F10879">
        <v>70</v>
      </c>
      <c r="G10879">
        <v>14</v>
      </c>
      <c r="H10879">
        <v>136</v>
      </c>
      <c r="I10879">
        <v>41765.660000000003</v>
      </c>
      <c r="J10879">
        <v>13947.12</v>
      </c>
    </row>
    <row r="10880" spans="2:10" x14ac:dyDescent="0.25">
      <c r="B10880">
        <v>47</v>
      </c>
      <c r="C10880" s="1">
        <v>43325</v>
      </c>
      <c r="D10880">
        <v>3</v>
      </c>
      <c r="E10880">
        <v>1973</v>
      </c>
      <c r="F10880">
        <v>6</v>
      </c>
      <c r="G10880">
        <v>23</v>
      </c>
      <c r="H10880">
        <v>582</v>
      </c>
      <c r="I10880">
        <v>42188.02</v>
      </c>
      <c r="J10880">
        <v>11939.58</v>
      </c>
    </row>
    <row r="10881" spans="2:10" x14ac:dyDescent="0.25">
      <c r="B10881">
        <v>47</v>
      </c>
      <c r="C10881" s="1">
        <v>43332</v>
      </c>
      <c r="D10881">
        <v>3</v>
      </c>
      <c r="E10881">
        <v>1956</v>
      </c>
      <c r="F10881">
        <v>45</v>
      </c>
      <c r="G10881">
        <v>15</v>
      </c>
      <c r="H10881">
        <v>882</v>
      </c>
      <c r="I10881">
        <v>34914.370000000003</v>
      </c>
      <c r="J10881">
        <v>8923.2099999999991</v>
      </c>
    </row>
    <row r="10882" spans="2:10" x14ac:dyDescent="0.25">
      <c r="B10882">
        <v>47</v>
      </c>
      <c r="C10882" s="1">
        <v>43339</v>
      </c>
      <c r="D10882">
        <v>3</v>
      </c>
      <c r="E10882">
        <v>1986</v>
      </c>
      <c r="F10882">
        <v>61</v>
      </c>
      <c r="G10882">
        <v>20</v>
      </c>
      <c r="H10882">
        <v>378</v>
      </c>
      <c r="I10882">
        <v>20722.62</v>
      </c>
      <c r="J10882">
        <v>18375.810000000001</v>
      </c>
    </row>
    <row r="10883" spans="2:10" x14ac:dyDescent="0.25">
      <c r="B10883">
        <v>47</v>
      </c>
      <c r="C10883" s="1">
        <v>43346</v>
      </c>
      <c r="D10883">
        <v>3</v>
      </c>
      <c r="E10883">
        <v>2027</v>
      </c>
      <c r="F10883">
        <v>87</v>
      </c>
      <c r="G10883">
        <v>39</v>
      </c>
      <c r="H10883">
        <v>354</v>
      </c>
      <c r="I10883">
        <v>70783.5</v>
      </c>
      <c r="J10883">
        <v>15884.95</v>
      </c>
    </row>
    <row r="10884" spans="2:10" x14ac:dyDescent="0.25">
      <c r="B10884">
        <v>47</v>
      </c>
      <c r="C10884" s="1">
        <v>43353</v>
      </c>
      <c r="D10884">
        <v>3</v>
      </c>
      <c r="E10884">
        <v>2075</v>
      </c>
      <c r="F10884">
        <v>103</v>
      </c>
      <c r="G10884">
        <v>26</v>
      </c>
      <c r="H10884">
        <v>1655</v>
      </c>
      <c r="I10884">
        <v>41520.769999999997</v>
      </c>
      <c r="J10884">
        <v>10087.77</v>
      </c>
    </row>
    <row r="10885" spans="2:10" x14ac:dyDescent="0.25">
      <c r="B10885">
        <v>47</v>
      </c>
      <c r="C10885" s="1">
        <v>43360</v>
      </c>
      <c r="D10885">
        <v>3</v>
      </c>
      <c r="E10885">
        <v>2152</v>
      </c>
      <c r="F10885">
        <v>80</v>
      </c>
      <c r="G10885">
        <v>22</v>
      </c>
      <c r="H10885">
        <v>2</v>
      </c>
      <c r="I10885">
        <v>47149.97</v>
      </c>
      <c r="J10885">
        <v>15367.93</v>
      </c>
    </row>
    <row r="10886" spans="2:10" x14ac:dyDescent="0.25">
      <c r="B10886">
        <v>47</v>
      </c>
      <c r="C10886" s="1">
        <v>43367</v>
      </c>
      <c r="D10886">
        <v>3</v>
      </c>
      <c r="E10886">
        <v>2210</v>
      </c>
      <c r="F10886">
        <v>96</v>
      </c>
      <c r="G10886">
        <v>19</v>
      </c>
      <c r="H10886">
        <v>1504</v>
      </c>
      <c r="I10886">
        <v>37734.78</v>
      </c>
      <c r="J10886">
        <v>15376.75</v>
      </c>
    </row>
    <row r="10887" spans="2:10" x14ac:dyDescent="0.25">
      <c r="B10887">
        <v>47</v>
      </c>
      <c r="C10887" s="1">
        <v>43101</v>
      </c>
      <c r="D10887">
        <v>4</v>
      </c>
      <c r="E10887">
        <v>0</v>
      </c>
      <c r="F10887">
        <v>65</v>
      </c>
      <c r="G10887">
        <v>17</v>
      </c>
      <c r="H10887">
        <v>33</v>
      </c>
      <c r="I10887">
        <v>1716.42</v>
      </c>
      <c r="J10887">
        <v>242.61</v>
      </c>
    </row>
    <row r="10888" spans="2:10" x14ac:dyDescent="0.25">
      <c r="B10888">
        <v>47</v>
      </c>
      <c r="C10888" s="1">
        <v>43108</v>
      </c>
      <c r="D10888">
        <v>4</v>
      </c>
      <c r="E10888">
        <v>48</v>
      </c>
      <c r="F10888">
        <v>55</v>
      </c>
      <c r="G10888">
        <v>12</v>
      </c>
      <c r="H10888">
        <v>39</v>
      </c>
      <c r="I10888">
        <v>1143.57</v>
      </c>
      <c r="J10888">
        <v>820.21</v>
      </c>
    </row>
    <row r="10889" spans="2:10" x14ac:dyDescent="0.25">
      <c r="B10889">
        <v>47</v>
      </c>
      <c r="C10889" s="1">
        <v>43115</v>
      </c>
      <c r="D10889">
        <v>4</v>
      </c>
      <c r="E10889">
        <v>91</v>
      </c>
      <c r="F10889">
        <v>99</v>
      </c>
      <c r="G10889">
        <v>19</v>
      </c>
      <c r="H10889">
        <v>24</v>
      </c>
      <c r="I10889">
        <v>3710.23</v>
      </c>
      <c r="J10889">
        <v>1300.43</v>
      </c>
    </row>
    <row r="10890" spans="2:10" x14ac:dyDescent="0.25">
      <c r="B10890">
        <v>47</v>
      </c>
      <c r="C10890" s="1">
        <v>43122</v>
      </c>
      <c r="D10890">
        <v>4</v>
      </c>
      <c r="E10890">
        <v>171</v>
      </c>
      <c r="F10890">
        <v>81</v>
      </c>
      <c r="G10890">
        <v>22</v>
      </c>
      <c r="H10890">
        <v>332</v>
      </c>
      <c r="I10890">
        <v>5740.46</v>
      </c>
      <c r="J10890">
        <v>1348.73</v>
      </c>
    </row>
    <row r="10891" spans="2:10" x14ac:dyDescent="0.25">
      <c r="B10891">
        <v>47</v>
      </c>
      <c r="C10891" s="1">
        <v>43129</v>
      </c>
      <c r="D10891">
        <v>4</v>
      </c>
      <c r="E10891">
        <v>230</v>
      </c>
      <c r="F10891">
        <v>60</v>
      </c>
      <c r="G10891">
        <v>23</v>
      </c>
      <c r="H10891">
        <v>48</v>
      </c>
      <c r="I10891">
        <v>4120.8900000000003</v>
      </c>
      <c r="J10891">
        <v>2611.0700000000002</v>
      </c>
    </row>
    <row r="10892" spans="2:10" x14ac:dyDescent="0.25">
      <c r="B10892">
        <v>47</v>
      </c>
      <c r="C10892" s="1">
        <v>43136</v>
      </c>
      <c r="D10892">
        <v>4</v>
      </c>
      <c r="E10892">
        <v>267</v>
      </c>
      <c r="F10892">
        <v>74</v>
      </c>
      <c r="G10892">
        <v>20</v>
      </c>
      <c r="H10892">
        <v>49</v>
      </c>
      <c r="I10892">
        <v>6945.26</v>
      </c>
      <c r="J10892">
        <v>1568.29</v>
      </c>
    </row>
    <row r="10893" spans="2:10" x14ac:dyDescent="0.25">
      <c r="B10893">
        <v>47</v>
      </c>
      <c r="C10893" s="1">
        <v>43143</v>
      </c>
      <c r="D10893">
        <v>4</v>
      </c>
      <c r="E10893">
        <v>321</v>
      </c>
      <c r="F10893">
        <v>52</v>
      </c>
      <c r="G10893">
        <v>27</v>
      </c>
      <c r="H10893">
        <v>130</v>
      </c>
      <c r="I10893">
        <v>11156.84</v>
      </c>
      <c r="J10893">
        <v>3773.69</v>
      </c>
    </row>
    <row r="10894" spans="2:10" x14ac:dyDescent="0.25">
      <c r="B10894">
        <v>47</v>
      </c>
      <c r="C10894" s="1">
        <v>43150</v>
      </c>
      <c r="D10894">
        <v>4</v>
      </c>
      <c r="E10894">
        <v>346</v>
      </c>
      <c r="F10894">
        <v>82</v>
      </c>
      <c r="G10894">
        <v>19</v>
      </c>
      <c r="H10894">
        <v>10</v>
      </c>
      <c r="I10894">
        <v>4185.34</v>
      </c>
      <c r="J10894">
        <v>3642.97</v>
      </c>
    </row>
    <row r="10895" spans="2:10" x14ac:dyDescent="0.25">
      <c r="B10895">
        <v>47</v>
      </c>
      <c r="C10895" s="1">
        <v>43157</v>
      </c>
      <c r="D10895">
        <v>4</v>
      </c>
      <c r="E10895">
        <v>409</v>
      </c>
      <c r="F10895">
        <v>77</v>
      </c>
      <c r="G10895">
        <v>26</v>
      </c>
      <c r="H10895">
        <v>107</v>
      </c>
      <c r="I10895">
        <v>7884.65</v>
      </c>
      <c r="J10895">
        <v>5566.34</v>
      </c>
    </row>
    <row r="10896" spans="2:10" x14ac:dyDescent="0.25">
      <c r="B10896">
        <v>47</v>
      </c>
      <c r="C10896" s="1">
        <v>43164</v>
      </c>
      <c r="D10896">
        <v>4</v>
      </c>
      <c r="E10896">
        <v>460</v>
      </c>
      <c r="F10896">
        <v>73</v>
      </c>
      <c r="G10896">
        <v>21</v>
      </c>
      <c r="H10896">
        <v>33</v>
      </c>
      <c r="I10896">
        <v>16415.740000000002</v>
      </c>
      <c r="J10896">
        <v>2817.39</v>
      </c>
    </row>
    <row r="10897" spans="2:10" x14ac:dyDescent="0.25">
      <c r="B10897">
        <v>47</v>
      </c>
      <c r="C10897" s="1">
        <v>43171</v>
      </c>
      <c r="D10897">
        <v>4</v>
      </c>
      <c r="E10897">
        <v>512</v>
      </c>
      <c r="F10897">
        <v>46</v>
      </c>
      <c r="G10897">
        <v>27</v>
      </c>
      <c r="H10897">
        <v>113</v>
      </c>
      <c r="I10897">
        <v>7129.56</v>
      </c>
      <c r="J10897">
        <v>4016.95</v>
      </c>
    </row>
    <row r="10898" spans="2:10" x14ac:dyDescent="0.25">
      <c r="B10898">
        <v>47</v>
      </c>
      <c r="C10898" s="1">
        <v>43178</v>
      </c>
      <c r="D10898">
        <v>4</v>
      </c>
      <c r="E10898">
        <v>531</v>
      </c>
      <c r="F10898">
        <v>87</v>
      </c>
      <c r="G10898">
        <v>22</v>
      </c>
      <c r="H10898">
        <v>40</v>
      </c>
      <c r="I10898">
        <v>11772.44</v>
      </c>
      <c r="J10898">
        <v>7198.09</v>
      </c>
    </row>
    <row r="10899" spans="2:10" x14ac:dyDescent="0.25">
      <c r="B10899">
        <v>47</v>
      </c>
      <c r="C10899" s="1">
        <v>43185</v>
      </c>
      <c r="D10899">
        <v>4</v>
      </c>
      <c r="E10899">
        <v>596</v>
      </c>
      <c r="F10899">
        <v>58</v>
      </c>
      <c r="G10899">
        <v>28</v>
      </c>
      <c r="H10899">
        <v>91</v>
      </c>
      <c r="I10899">
        <v>10476.209999999999</v>
      </c>
      <c r="J10899">
        <v>8414.5</v>
      </c>
    </row>
    <row r="10900" spans="2:10" x14ac:dyDescent="0.25">
      <c r="B10900">
        <v>47</v>
      </c>
      <c r="C10900" s="1">
        <v>43192</v>
      </c>
      <c r="D10900">
        <v>4</v>
      </c>
      <c r="E10900">
        <v>626</v>
      </c>
      <c r="F10900">
        <v>120</v>
      </c>
      <c r="G10900">
        <v>27</v>
      </c>
      <c r="H10900">
        <v>425</v>
      </c>
      <c r="I10900">
        <v>14617.25</v>
      </c>
      <c r="J10900">
        <v>8348.5300000000007</v>
      </c>
    </row>
    <row r="10901" spans="2:10" x14ac:dyDescent="0.25">
      <c r="B10901">
        <v>47</v>
      </c>
      <c r="C10901" s="1">
        <v>43199</v>
      </c>
      <c r="D10901">
        <v>4</v>
      </c>
      <c r="E10901">
        <v>719</v>
      </c>
      <c r="F10901">
        <v>59</v>
      </c>
      <c r="G10901">
        <v>32</v>
      </c>
      <c r="H10901">
        <v>452</v>
      </c>
      <c r="I10901">
        <v>12203.84</v>
      </c>
      <c r="J10901">
        <v>7385.45</v>
      </c>
    </row>
    <row r="10902" spans="2:10" x14ac:dyDescent="0.25">
      <c r="B10902">
        <v>47</v>
      </c>
      <c r="C10902" s="1">
        <v>43206</v>
      </c>
      <c r="D10902">
        <v>4</v>
      </c>
      <c r="E10902">
        <v>746</v>
      </c>
      <c r="F10902">
        <v>71</v>
      </c>
      <c r="G10902">
        <v>17</v>
      </c>
      <c r="H10902">
        <v>147</v>
      </c>
      <c r="I10902">
        <v>18086.939999999999</v>
      </c>
      <c r="J10902">
        <v>4117.08</v>
      </c>
    </row>
    <row r="10903" spans="2:10" x14ac:dyDescent="0.25">
      <c r="B10903">
        <v>47</v>
      </c>
      <c r="C10903" s="1">
        <v>43213</v>
      </c>
      <c r="D10903">
        <v>4</v>
      </c>
      <c r="E10903">
        <v>800</v>
      </c>
      <c r="F10903">
        <v>73</v>
      </c>
      <c r="G10903">
        <v>27</v>
      </c>
      <c r="H10903">
        <v>552</v>
      </c>
      <c r="I10903">
        <v>15148.4</v>
      </c>
      <c r="J10903">
        <v>11050.72</v>
      </c>
    </row>
    <row r="10904" spans="2:10" x14ac:dyDescent="0.25">
      <c r="B10904">
        <v>47</v>
      </c>
      <c r="C10904" s="1">
        <v>43220</v>
      </c>
      <c r="D10904">
        <v>4</v>
      </c>
      <c r="E10904">
        <v>846</v>
      </c>
      <c r="F10904">
        <v>46</v>
      </c>
      <c r="G10904">
        <v>9</v>
      </c>
      <c r="H10904">
        <v>12</v>
      </c>
      <c r="I10904">
        <v>11636.79</v>
      </c>
      <c r="J10904">
        <v>11018.23</v>
      </c>
    </row>
    <row r="10905" spans="2:10" x14ac:dyDescent="0.25">
      <c r="B10905">
        <v>47</v>
      </c>
      <c r="C10905" s="1">
        <v>43227</v>
      </c>
      <c r="D10905">
        <v>4</v>
      </c>
      <c r="E10905">
        <v>883</v>
      </c>
      <c r="F10905">
        <v>78</v>
      </c>
      <c r="G10905">
        <v>30</v>
      </c>
      <c r="H10905">
        <v>2895</v>
      </c>
      <c r="I10905">
        <v>24796.400000000001</v>
      </c>
      <c r="J10905">
        <v>9940.06</v>
      </c>
    </row>
    <row r="10906" spans="2:10" x14ac:dyDescent="0.25">
      <c r="B10906">
        <v>47</v>
      </c>
      <c r="C10906" s="1">
        <v>43234</v>
      </c>
      <c r="D10906">
        <v>4</v>
      </c>
      <c r="E10906">
        <v>931</v>
      </c>
      <c r="F10906">
        <v>165</v>
      </c>
      <c r="G10906">
        <v>25</v>
      </c>
      <c r="H10906">
        <v>464</v>
      </c>
      <c r="I10906">
        <v>13076.22</v>
      </c>
      <c r="J10906">
        <v>13395.73</v>
      </c>
    </row>
    <row r="10907" spans="2:10" x14ac:dyDescent="0.25">
      <c r="B10907">
        <v>47</v>
      </c>
      <c r="C10907" s="1">
        <v>43241</v>
      </c>
      <c r="D10907">
        <v>4</v>
      </c>
      <c r="E10907">
        <v>1071</v>
      </c>
      <c r="F10907">
        <v>104</v>
      </c>
      <c r="G10907">
        <v>17</v>
      </c>
      <c r="H10907">
        <v>425</v>
      </c>
      <c r="I10907">
        <v>23322.81</v>
      </c>
      <c r="J10907">
        <v>11294.86</v>
      </c>
    </row>
    <row r="10908" spans="2:10" x14ac:dyDescent="0.25">
      <c r="B10908">
        <v>47</v>
      </c>
      <c r="C10908" s="1">
        <v>43248</v>
      </c>
      <c r="D10908">
        <v>4</v>
      </c>
      <c r="E10908">
        <v>1158</v>
      </c>
      <c r="F10908">
        <v>80</v>
      </c>
      <c r="G10908">
        <v>31</v>
      </c>
      <c r="H10908">
        <v>501</v>
      </c>
      <c r="I10908">
        <v>22835.18</v>
      </c>
      <c r="J10908">
        <v>8618.77</v>
      </c>
    </row>
    <row r="10909" spans="2:10" x14ac:dyDescent="0.25">
      <c r="B10909">
        <v>47</v>
      </c>
      <c r="C10909" s="1">
        <v>43255</v>
      </c>
      <c r="D10909">
        <v>4</v>
      </c>
      <c r="E10909">
        <v>1207</v>
      </c>
      <c r="F10909">
        <v>74</v>
      </c>
      <c r="G10909">
        <v>25</v>
      </c>
      <c r="H10909">
        <v>42</v>
      </c>
      <c r="I10909">
        <v>19014.43</v>
      </c>
      <c r="J10909">
        <v>10978.11</v>
      </c>
    </row>
    <row r="10910" spans="2:10" x14ac:dyDescent="0.25">
      <c r="B10910">
        <v>47</v>
      </c>
      <c r="C10910" s="1">
        <v>43262</v>
      </c>
      <c r="D10910">
        <v>4</v>
      </c>
      <c r="E10910">
        <v>1256</v>
      </c>
      <c r="F10910">
        <v>104</v>
      </c>
      <c r="G10910">
        <v>32</v>
      </c>
      <c r="H10910">
        <v>693</v>
      </c>
      <c r="I10910">
        <v>20610.689999999999</v>
      </c>
      <c r="J10910">
        <v>16069.16</v>
      </c>
    </row>
    <row r="10911" spans="2:10" x14ac:dyDescent="0.25">
      <c r="B10911">
        <v>47</v>
      </c>
      <c r="C10911" s="1">
        <v>43269</v>
      </c>
      <c r="D10911">
        <v>4</v>
      </c>
      <c r="E10911">
        <v>1328</v>
      </c>
      <c r="F10911">
        <v>119</v>
      </c>
      <c r="G10911">
        <v>52</v>
      </c>
      <c r="H10911">
        <v>1006</v>
      </c>
      <c r="I10911">
        <v>29875.599999999999</v>
      </c>
      <c r="J10911">
        <v>15091.62</v>
      </c>
    </row>
    <row r="10912" spans="2:10" x14ac:dyDescent="0.25">
      <c r="B10912">
        <v>47</v>
      </c>
      <c r="C10912" s="1">
        <v>43276</v>
      </c>
      <c r="D10912">
        <v>4</v>
      </c>
      <c r="E10912">
        <v>1395</v>
      </c>
      <c r="F10912">
        <v>81</v>
      </c>
      <c r="G10912">
        <v>8</v>
      </c>
      <c r="H10912">
        <v>49</v>
      </c>
      <c r="I10912">
        <v>31213.81</v>
      </c>
      <c r="J10912">
        <v>7690.31</v>
      </c>
    </row>
    <row r="10913" spans="2:10" x14ac:dyDescent="0.25">
      <c r="B10913">
        <v>47</v>
      </c>
      <c r="C10913" s="1">
        <v>43283</v>
      </c>
      <c r="D10913">
        <v>4</v>
      </c>
      <c r="E10913">
        <v>1468</v>
      </c>
      <c r="F10913">
        <v>54</v>
      </c>
      <c r="G10913">
        <v>27</v>
      </c>
      <c r="H10913">
        <v>20</v>
      </c>
      <c r="I10913">
        <v>18092.27</v>
      </c>
      <c r="J10913">
        <v>19518.43</v>
      </c>
    </row>
    <row r="10914" spans="2:10" x14ac:dyDescent="0.25">
      <c r="B10914">
        <v>47</v>
      </c>
      <c r="C10914" s="1">
        <v>43290</v>
      </c>
      <c r="D10914">
        <v>4</v>
      </c>
      <c r="E10914">
        <v>1495</v>
      </c>
      <c r="F10914">
        <v>64</v>
      </c>
      <c r="G10914">
        <v>29</v>
      </c>
      <c r="H10914">
        <v>461</v>
      </c>
      <c r="I10914">
        <v>32674.16</v>
      </c>
      <c r="J10914">
        <v>17273.63</v>
      </c>
    </row>
    <row r="10915" spans="2:10" x14ac:dyDescent="0.25">
      <c r="B10915">
        <v>47</v>
      </c>
      <c r="C10915" s="1">
        <v>43297</v>
      </c>
      <c r="D10915">
        <v>4</v>
      </c>
      <c r="E10915">
        <v>1530</v>
      </c>
      <c r="F10915">
        <v>91</v>
      </c>
      <c r="G10915">
        <v>30</v>
      </c>
      <c r="H10915">
        <v>147</v>
      </c>
      <c r="I10915">
        <v>20080.810000000001</v>
      </c>
      <c r="J10915">
        <v>7103.97</v>
      </c>
    </row>
    <row r="10916" spans="2:10" x14ac:dyDescent="0.25">
      <c r="B10916">
        <v>47</v>
      </c>
      <c r="C10916" s="1">
        <v>43304</v>
      </c>
      <c r="D10916">
        <v>4</v>
      </c>
      <c r="E10916">
        <v>1591</v>
      </c>
      <c r="F10916">
        <v>85</v>
      </c>
      <c r="G10916">
        <v>16</v>
      </c>
      <c r="H10916">
        <v>799</v>
      </c>
      <c r="I10916">
        <v>34527.53</v>
      </c>
      <c r="J10916">
        <v>17271.7</v>
      </c>
    </row>
    <row r="10917" spans="2:10" x14ac:dyDescent="0.25">
      <c r="B10917">
        <v>47</v>
      </c>
      <c r="C10917" s="1">
        <v>43311</v>
      </c>
      <c r="D10917">
        <v>4</v>
      </c>
      <c r="E10917">
        <v>1660</v>
      </c>
      <c r="F10917">
        <v>109</v>
      </c>
      <c r="G10917">
        <v>24</v>
      </c>
      <c r="H10917">
        <v>838</v>
      </c>
      <c r="I10917">
        <v>16486.009999999998</v>
      </c>
      <c r="J10917">
        <v>4801.8100000000004</v>
      </c>
    </row>
    <row r="10918" spans="2:10" x14ac:dyDescent="0.25">
      <c r="B10918">
        <v>47</v>
      </c>
      <c r="C10918" s="1">
        <v>43318</v>
      </c>
      <c r="D10918">
        <v>4</v>
      </c>
      <c r="E10918">
        <v>1745</v>
      </c>
      <c r="F10918">
        <v>78</v>
      </c>
      <c r="G10918">
        <v>34</v>
      </c>
      <c r="H10918">
        <v>19</v>
      </c>
      <c r="I10918">
        <v>34173.42</v>
      </c>
      <c r="J10918">
        <v>17795.740000000002</v>
      </c>
    </row>
    <row r="10919" spans="2:10" x14ac:dyDescent="0.25">
      <c r="B10919">
        <v>47</v>
      </c>
      <c r="C10919" s="1">
        <v>43325</v>
      </c>
      <c r="D10919">
        <v>4</v>
      </c>
      <c r="E10919">
        <v>1789</v>
      </c>
      <c r="F10919">
        <v>62</v>
      </c>
      <c r="G10919">
        <v>15</v>
      </c>
      <c r="H10919">
        <v>271</v>
      </c>
      <c r="I10919">
        <v>35874.6</v>
      </c>
      <c r="J10919">
        <v>21945.84</v>
      </c>
    </row>
    <row r="10920" spans="2:10" x14ac:dyDescent="0.25">
      <c r="B10920">
        <v>47</v>
      </c>
      <c r="C10920" s="1">
        <v>43332</v>
      </c>
      <c r="D10920">
        <v>4</v>
      </c>
      <c r="E10920">
        <v>1836</v>
      </c>
      <c r="F10920">
        <v>58</v>
      </c>
      <c r="G10920">
        <v>34</v>
      </c>
      <c r="H10920">
        <v>1756</v>
      </c>
      <c r="I10920">
        <v>26530.6</v>
      </c>
      <c r="J10920">
        <v>17247.79</v>
      </c>
    </row>
    <row r="10921" spans="2:10" x14ac:dyDescent="0.25">
      <c r="B10921">
        <v>47</v>
      </c>
      <c r="C10921" s="1">
        <v>43339</v>
      </c>
      <c r="D10921">
        <v>4</v>
      </c>
      <c r="E10921">
        <v>1860</v>
      </c>
      <c r="F10921">
        <v>103</v>
      </c>
      <c r="G10921">
        <v>33</v>
      </c>
      <c r="H10921">
        <v>46</v>
      </c>
      <c r="I10921">
        <v>30321.74</v>
      </c>
      <c r="J10921">
        <v>15543.62</v>
      </c>
    </row>
    <row r="10922" spans="2:10" x14ac:dyDescent="0.25">
      <c r="B10922">
        <v>47</v>
      </c>
      <c r="C10922" s="1">
        <v>43346</v>
      </c>
      <c r="D10922">
        <v>4</v>
      </c>
      <c r="E10922">
        <v>1930</v>
      </c>
      <c r="F10922">
        <v>88</v>
      </c>
      <c r="G10922">
        <v>29</v>
      </c>
      <c r="H10922">
        <v>1211</v>
      </c>
      <c r="I10922">
        <v>49670.26</v>
      </c>
      <c r="J10922">
        <v>17601.89</v>
      </c>
    </row>
    <row r="10923" spans="2:10" x14ac:dyDescent="0.25">
      <c r="B10923">
        <v>47</v>
      </c>
      <c r="C10923" s="1">
        <v>43353</v>
      </c>
      <c r="D10923">
        <v>4</v>
      </c>
      <c r="E10923">
        <v>1989</v>
      </c>
      <c r="F10923">
        <v>70</v>
      </c>
      <c r="G10923">
        <v>9</v>
      </c>
      <c r="H10923">
        <v>689</v>
      </c>
      <c r="I10923">
        <v>43958.27</v>
      </c>
      <c r="J10923">
        <v>16823.82</v>
      </c>
    </row>
    <row r="10924" spans="2:10" x14ac:dyDescent="0.25">
      <c r="B10924">
        <v>47</v>
      </c>
      <c r="C10924" s="1">
        <v>43360</v>
      </c>
      <c r="D10924">
        <v>4</v>
      </c>
      <c r="E10924">
        <v>2050</v>
      </c>
      <c r="F10924">
        <v>94</v>
      </c>
      <c r="G10924">
        <v>29</v>
      </c>
      <c r="H10924">
        <v>1222</v>
      </c>
      <c r="I10924">
        <v>37180.639999999999</v>
      </c>
      <c r="J10924">
        <v>13168.42</v>
      </c>
    </row>
    <row r="10925" spans="2:10" x14ac:dyDescent="0.25">
      <c r="B10925">
        <v>47</v>
      </c>
      <c r="C10925" s="1">
        <v>43367</v>
      </c>
      <c r="D10925">
        <v>4</v>
      </c>
      <c r="E10925">
        <v>2115</v>
      </c>
      <c r="F10925">
        <v>105</v>
      </c>
      <c r="G10925">
        <v>14</v>
      </c>
      <c r="H10925">
        <v>689</v>
      </c>
      <c r="I10925">
        <v>51666.64</v>
      </c>
      <c r="J10925">
        <v>17518.97</v>
      </c>
    </row>
    <row r="10926" spans="2:10" x14ac:dyDescent="0.25">
      <c r="B10926">
        <v>47</v>
      </c>
      <c r="C10926" s="1">
        <v>43101</v>
      </c>
      <c r="D10926">
        <v>5</v>
      </c>
      <c r="E10926">
        <v>0</v>
      </c>
      <c r="F10926">
        <v>54</v>
      </c>
      <c r="G10926">
        <v>25</v>
      </c>
      <c r="H10926">
        <v>46</v>
      </c>
      <c r="I10926">
        <v>1010.78</v>
      </c>
      <c r="J10926">
        <v>316.79000000000002</v>
      </c>
    </row>
    <row r="10927" spans="2:10" x14ac:dyDescent="0.25">
      <c r="B10927">
        <v>47</v>
      </c>
      <c r="C10927" s="1">
        <v>43108</v>
      </c>
      <c r="D10927">
        <v>5</v>
      </c>
      <c r="E10927">
        <v>29</v>
      </c>
      <c r="F10927">
        <v>102</v>
      </c>
      <c r="G10927">
        <v>32</v>
      </c>
      <c r="H10927">
        <v>186</v>
      </c>
      <c r="I10927">
        <v>4570.8900000000003</v>
      </c>
      <c r="J10927">
        <v>963.7</v>
      </c>
    </row>
    <row r="10928" spans="2:10" x14ac:dyDescent="0.25">
      <c r="B10928">
        <v>47</v>
      </c>
      <c r="C10928" s="1">
        <v>43115</v>
      </c>
      <c r="D10928">
        <v>5</v>
      </c>
      <c r="E10928">
        <v>99</v>
      </c>
      <c r="F10928">
        <v>44</v>
      </c>
      <c r="G10928">
        <v>22</v>
      </c>
      <c r="H10928">
        <v>63</v>
      </c>
      <c r="I10928">
        <v>2900.3</v>
      </c>
      <c r="J10928">
        <v>1188.32</v>
      </c>
    </row>
    <row r="10929" spans="2:10" x14ac:dyDescent="0.25">
      <c r="B10929">
        <v>47</v>
      </c>
      <c r="C10929" s="1">
        <v>43122</v>
      </c>
      <c r="D10929">
        <v>5</v>
      </c>
      <c r="E10929">
        <v>121</v>
      </c>
      <c r="F10929">
        <v>51</v>
      </c>
      <c r="G10929">
        <v>12</v>
      </c>
      <c r="H10929">
        <v>39</v>
      </c>
      <c r="I10929">
        <v>3613.84</v>
      </c>
      <c r="J10929">
        <v>1149.17</v>
      </c>
    </row>
    <row r="10930" spans="2:10" x14ac:dyDescent="0.25">
      <c r="B10930">
        <v>47</v>
      </c>
      <c r="C10930" s="1">
        <v>43129</v>
      </c>
      <c r="D10930">
        <v>5</v>
      </c>
      <c r="E10930">
        <v>160</v>
      </c>
      <c r="F10930">
        <v>70</v>
      </c>
      <c r="G10930">
        <v>3</v>
      </c>
      <c r="H10930">
        <v>71</v>
      </c>
      <c r="I10930">
        <v>5716.67</v>
      </c>
      <c r="J10930">
        <v>1325.55</v>
      </c>
    </row>
    <row r="10931" spans="2:10" x14ac:dyDescent="0.25">
      <c r="B10931">
        <v>47</v>
      </c>
      <c r="C10931" s="1">
        <v>43136</v>
      </c>
      <c r="D10931">
        <v>5</v>
      </c>
      <c r="E10931">
        <v>227</v>
      </c>
      <c r="F10931">
        <v>42</v>
      </c>
      <c r="G10931">
        <v>29</v>
      </c>
      <c r="H10931">
        <v>57</v>
      </c>
      <c r="I10931">
        <v>3232.67</v>
      </c>
      <c r="J10931">
        <v>1889.02</v>
      </c>
    </row>
    <row r="10932" spans="2:10" x14ac:dyDescent="0.25">
      <c r="B10932">
        <v>47</v>
      </c>
      <c r="C10932" s="1">
        <v>43143</v>
      </c>
      <c r="D10932">
        <v>5</v>
      </c>
      <c r="E10932">
        <v>240</v>
      </c>
      <c r="F10932">
        <v>111</v>
      </c>
      <c r="G10932">
        <v>22</v>
      </c>
      <c r="H10932">
        <v>164</v>
      </c>
      <c r="I10932">
        <v>5512.27</v>
      </c>
      <c r="J10932">
        <v>2443.2800000000002</v>
      </c>
    </row>
    <row r="10933" spans="2:10" x14ac:dyDescent="0.25">
      <c r="B10933">
        <v>47</v>
      </c>
      <c r="C10933" s="1">
        <v>43150</v>
      </c>
      <c r="D10933">
        <v>5</v>
      </c>
      <c r="E10933">
        <v>329</v>
      </c>
      <c r="F10933">
        <v>133</v>
      </c>
      <c r="G10933">
        <v>38</v>
      </c>
      <c r="H10933">
        <v>201</v>
      </c>
      <c r="I10933">
        <v>12463.15</v>
      </c>
      <c r="J10933">
        <v>2196.58</v>
      </c>
    </row>
    <row r="10934" spans="2:10" x14ac:dyDescent="0.25">
      <c r="B10934">
        <v>47</v>
      </c>
      <c r="C10934" s="1">
        <v>43157</v>
      </c>
      <c r="D10934">
        <v>5</v>
      </c>
      <c r="E10934">
        <v>424</v>
      </c>
      <c r="F10934">
        <v>91</v>
      </c>
      <c r="G10934">
        <v>29</v>
      </c>
      <c r="H10934">
        <v>276</v>
      </c>
      <c r="I10934">
        <v>9510.68</v>
      </c>
      <c r="J10934">
        <v>3117.69</v>
      </c>
    </row>
    <row r="10935" spans="2:10" x14ac:dyDescent="0.25">
      <c r="B10935">
        <v>47</v>
      </c>
      <c r="C10935" s="1">
        <v>43164</v>
      </c>
      <c r="D10935">
        <v>5</v>
      </c>
      <c r="E10935">
        <v>486</v>
      </c>
      <c r="F10935">
        <v>71</v>
      </c>
      <c r="G10935">
        <v>15</v>
      </c>
      <c r="H10935">
        <v>306</v>
      </c>
      <c r="I10935">
        <v>11570.94</v>
      </c>
      <c r="J10935">
        <v>3414.01</v>
      </c>
    </row>
    <row r="10936" spans="2:10" x14ac:dyDescent="0.25">
      <c r="B10936">
        <v>47</v>
      </c>
      <c r="C10936" s="1">
        <v>43171</v>
      </c>
      <c r="D10936">
        <v>5</v>
      </c>
      <c r="E10936">
        <v>542</v>
      </c>
      <c r="F10936">
        <v>73</v>
      </c>
      <c r="G10936">
        <v>25</v>
      </c>
      <c r="H10936">
        <v>213</v>
      </c>
      <c r="I10936">
        <v>12294.33</v>
      </c>
      <c r="J10936">
        <v>3064.71</v>
      </c>
    </row>
    <row r="10937" spans="2:10" x14ac:dyDescent="0.25">
      <c r="B10937">
        <v>47</v>
      </c>
      <c r="C10937" s="1">
        <v>43178</v>
      </c>
      <c r="D10937">
        <v>5</v>
      </c>
      <c r="E10937">
        <v>590</v>
      </c>
      <c r="F10937">
        <v>67</v>
      </c>
      <c r="G10937">
        <v>26</v>
      </c>
      <c r="H10937">
        <v>893</v>
      </c>
      <c r="I10937">
        <v>6278.04</v>
      </c>
      <c r="J10937">
        <v>3451.75</v>
      </c>
    </row>
    <row r="10938" spans="2:10" x14ac:dyDescent="0.25">
      <c r="B10938">
        <v>47</v>
      </c>
      <c r="C10938" s="1">
        <v>43185</v>
      </c>
      <c r="D10938">
        <v>5</v>
      </c>
      <c r="E10938">
        <v>631</v>
      </c>
      <c r="F10938">
        <v>68</v>
      </c>
      <c r="G10938">
        <v>28</v>
      </c>
      <c r="H10938">
        <v>407</v>
      </c>
      <c r="I10938">
        <v>19661.55</v>
      </c>
      <c r="J10938">
        <v>3642.58</v>
      </c>
    </row>
    <row r="10939" spans="2:10" x14ac:dyDescent="0.25">
      <c r="B10939">
        <v>47</v>
      </c>
      <c r="C10939" s="1">
        <v>43192</v>
      </c>
      <c r="D10939">
        <v>5</v>
      </c>
      <c r="E10939">
        <v>671</v>
      </c>
      <c r="F10939">
        <v>84</v>
      </c>
      <c r="G10939">
        <v>31</v>
      </c>
      <c r="H10939">
        <v>88</v>
      </c>
      <c r="I10939">
        <v>11626.06</v>
      </c>
      <c r="J10939">
        <v>3800.52</v>
      </c>
    </row>
    <row r="10940" spans="2:10" x14ac:dyDescent="0.25">
      <c r="B10940">
        <v>47</v>
      </c>
      <c r="C10940" s="1">
        <v>43199</v>
      </c>
      <c r="D10940">
        <v>5</v>
      </c>
      <c r="E10940">
        <v>724</v>
      </c>
      <c r="F10940">
        <v>41</v>
      </c>
      <c r="G10940">
        <v>30</v>
      </c>
      <c r="H10940">
        <v>961</v>
      </c>
      <c r="I10940">
        <v>12108.35</v>
      </c>
      <c r="J10940">
        <v>4950.0200000000004</v>
      </c>
    </row>
    <row r="10941" spans="2:10" x14ac:dyDescent="0.25">
      <c r="B10941">
        <v>47</v>
      </c>
      <c r="C10941" s="1">
        <v>43206</v>
      </c>
      <c r="D10941">
        <v>5</v>
      </c>
      <c r="E10941">
        <v>735</v>
      </c>
      <c r="F10941">
        <v>66</v>
      </c>
      <c r="G10941">
        <v>45</v>
      </c>
      <c r="H10941">
        <v>465</v>
      </c>
      <c r="I10941">
        <v>14089.68</v>
      </c>
      <c r="J10941">
        <v>5433.49</v>
      </c>
    </row>
    <row r="10942" spans="2:10" x14ac:dyDescent="0.25">
      <c r="B10942">
        <v>47</v>
      </c>
      <c r="C10942" s="1">
        <v>43213</v>
      </c>
      <c r="D10942">
        <v>5</v>
      </c>
      <c r="E10942">
        <v>756</v>
      </c>
      <c r="F10942">
        <v>63</v>
      </c>
      <c r="G10942">
        <v>37</v>
      </c>
      <c r="H10942">
        <v>139</v>
      </c>
      <c r="I10942">
        <v>21352.97</v>
      </c>
      <c r="J10942">
        <v>4615.8</v>
      </c>
    </row>
    <row r="10943" spans="2:10" x14ac:dyDescent="0.25">
      <c r="B10943">
        <v>47</v>
      </c>
      <c r="C10943" s="1">
        <v>43220</v>
      </c>
      <c r="D10943">
        <v>5</v>
      </c>
      <c r="E10943">
        <v>782</v>
      </c>
      <c r="F10943">
        <v>86</v>
      </c>
      <c r="G10943">
        <v>27</v>
      </c>
      <c r="H10943">
        <v>459</v>
      </c>
      <c r="I10943">
        <v>18364.79</v>
      </c>
      <c r="J10943">
        <v>2810.92</v>
      </c>
    </row>
    <row r="10944" spans="2:10" x14ac:dyDescent="0.25">
      <c r="B10944">
        <v>47</v>
      </c>
      <c r="C10944" s="1">
        <v>43227</v>
      </c>
      <c r="D10944">
        <v>5</v>
      </c>
      <c r="E10944">
        <v>841</v>
      </c>
      <c r="F10944">
        <v>87</v>
      </c>
      <c r="G10944">
        <v>26</v>
      </c>
      <c r="H10944">
        <v>319</v>
      </c>
      <c r="I10944">
        <v>8689.32</v>
      </c>
      <c r="J10944">
        <v>5376.73</v>
      </c>
    </row>
    <row r="10945" spans="2:10" x14ac:dyDescent="0.25">
      <c r="B10945">
        <v>47</v>
      </c>
      <c r="C10945" s="1">
        <v>43234</v>
      </c>
      <c r="D10945">
        <v>5</v>
      </c>
      <c r="E10945">
        <v>902</v>
      </c>
      <c r="F10945">
        <v>60</v>
      </c>
      <c r="G10945">
        <v>15</v>
      </c>
      <c r="H10945">
        <v>32</v>
      </c>
      <c r="I10945">
        <v>20390.169999999998</v>
      </c>
      <c r="J10945">
        <v>4713.63</v>
      </c>
    </row>
    <row r="10946" spans="2:10" x14ac:dyDescent="0.25">
      <c r="B10946">
        <v>47</v>
      </c>
      <c r="C10946" s="1">
        <v>43241</v>
      </c>
      <c r="D10946">
        <v>5</v>
      </c>
      <c r="E10946">
        <v>947</v>
      </c>
      <c r="F10946">
        <v>109</v>
      </c>
      <c r="G10946">
        <v>29</v>
      </c>
      <c r="H10946">
        <v>54</v>
      </c>
      <c r="I10946">
        <v>30394.47</v>
      </c>
      <c r="J10946">
        <v>6841.38</v>
      </c>
    </row>
    <row r="10947" spans="2:10" x14ac:dyDescent="0.25">
      <c r="B10947">
        <v>47</v>
      </c>
      <c r="C10947" s="1">
        <v>43248</v>
      </c>
      <c r="D10947">
        <v>5</v>
      </c>
      <c r="E10947">
        <v>1027</v>
      </c>
      <c r="F10947">
        <v>102</v>
      </c>
      <c r="G10947">
        <v>33</v>
      </c>
      <c r="H10947">
        <v>108</v>
      </c>
      <c r="I10947">
        <v>26850.33</v>
      </c>
      <c r="J10947">
        <v>6021.35</v>
      </c>
    </row>
    <row r="10948" spans="2:10" x14ac:dyDescent="0.25">
      <c r="B10948">
        <v>47</v>
      </c>
      <c r="C10948" s="1">
        <v>43255</v>
      </c>
      <c r="D10948">
        <v>5</v>
      </c>
      <c r="E10948">
        <v>1096</v>
      </c>
      <c r="F10948">
        <v>97</v>
      </c>
      <c r="G10948">
        <v>8</v>
      </c>
      <c r="H10948">
        <v>300</v>
      </c>
      <c r="I10948">
        <v>21175.86</v>
      </c>
      <c r="J10948">
        <v>7486.84</v>
      </c>
    </row>
    <row r="10949" spans="2:10" x14ac:dyDescent="0.25">
      <c r="B10949">
        <v>47</v>
      </c>
      <c r="C10949" s="1">
        <v>43262</v>
      </c>
      <c r="D10949">
        <v>5</v>
      </c>
      <c r="E10949">
        <v>1185</v>
      </c>
      <c r="F10949">
        <v>62</v>
      </c>
      <c r="G10949">
        <v>23</v>
      </c>
      <c r="H10949">
        <v>80</v>
      </c>
      <c r="I10949">
        <v>10610.39</v>
      </c>
      <c r="J10949">
        <v>6701.9</v>
      </c>
    </row>
    <row r="10950" spans="2:10" x14ac:dyDescent="0.25">
      <c r="B10950">
        <v>47</v>
      </c>
      <c r="C10950" s="1">
        <v>43269</v>
      </c>
      <c r="D10950">
        <v>5</v>
      </c>
      <c r="E10950">
        <v>1224</v>
      </c>
      <c r="F10950">
        <v>79</v>
      </c>
      <c r="G10950">
        <v>35</v>
      </c>
      <c r="H10950">
        <v>139</v>
      </c>
      <c r="I10950">
        <v>21820.46</v>
      </c>
      <c r="J10950">
        <v>7407.62</v>
      </c>
    </row>
    <row r="10951" spans="2:10" x14ac:dyDescent="0.25">
      <c r="B10951">
        <v>47</v>
      </c>
      <c r="C10951" s="1">
        <v>43276</v>
      </c>
      <c r="D10951">
        <v>5</v>
      </c>
      <c r="E10951">
        <v>1268</v>
      </c>
      <c r="F10951">
        <v>110</v>
      </c>
      <c r="G10951">
        <v>33</v>
      </c>
      <c r="H10951">
        <v>1609</v>
      </c>
      <c r="I10951">
        <v>39440.99</v>
      </c>
      <c r="J10951">
        <v>8849.69</v>
      </c>
    </row>
    <row r="10952" spans="2:10" x14ac:dyDescent="0.25">
      <c r="B10952">
        <v>47</v>
      </c>
      <c r="C10952" s="1">
        <v>43283</v>
      </c>
      <c r="D10952">
        <v>5</v>
      </c>
      <c r="E10952">
        <v>1345</v>
      </c>
      <c r="F10952">
        <v>76</v>
      </c>
      <c r="G10952">
        <v>31</v>
      </c>
      <c r="H10952">
        <v>2317</v>
      </c>
      <c r="I10952">
        <v>26708.240000000002</v>
      </c>
      <c r="J10952">
        <v>6434.28</v>
      </c>
    </row>
    <row r="10953" spans="2:10" x14ac:dyDescent="0.25">
      <c r="B10953">
        <v>47</v>
      </c>
      <c r="C10953" s="1">
        <v>43290</v>
      </c>
      <c r="D10953">
        <v>5</v>
      </c>
      <c r="E10953">
        <v>1390</v>
      </c>
      <c r="F10953">
        <v>77</v>
      </c>
      <c r="G10953">
        <v>19</v>
      </c>
      <c r="H10953">
        <v>443</v>
      </c>
      <c r="I10953">
        <v>32787.089999999997</v>
      </c>
      <c r="J10953">
        <v>9213.15</v>
      </c>
    </row>
    <row r="10954" spans="2:10" x14ac:dyDescent="0.25">
      <c r="B10954">
        <v>47</v>
      </c>
      <c r="C10954" s="1">
        <v>43297</v>
      </c>
      <c r="D10954">
        <v>5</v>
      </c>
      <c r="E10954">
        <v>1448</v>
      </c>
      <c r="F10954">
        <v>35</v>
      </c>
      <c r="G10954">
        <v>16</v>
      </c>
      <c r="H10954">
        <v>1462</v>
      </c>
      <c r="I10954">
        <v>21786.61</v>
      </c>
      <c r="J10954">
        <v>9661.19</v>
      </c>
    </row>
    <row r="10955" spans="2:10" x14ac:dyDescent="0.25">
      <c r="B10955">
        <v>47</v>
      </c>
      <c r="C10955" s="1">
        <v>43304</v>
      </c>
      <c r="D10955">
        <v>5</v>
      </c>
      <c r="E10955">
        <v>1467</v>
      </c>
      <c r="F10955">
        <v>90</v>
      </c>
      <c r="G10955">
        <v>38</v>
      </c>
      <c r="H10955">
        <v>126</v>
      </c>
      <c r="I10955">
        <v>25481.34</v>
      </c>
      <c r="J10955">
        <v>6020.64</v>
      </c>
    </row>
    <row r="10956" spans="2:10" x14ac:dyDescent="0.25">
      <c r="B10956">
        <v>47</v>
      </c>
      <c r="C10956" s="1">
        <v>43311</v>
      </c>
      <c r="D10956">
        <v>5</v>
      </c>
      <c r="E10956">
        <v>1519</v>
      </c>
      <c r="F10956">
        <v>76</v>
      </c>
      <c r="G10956">
        <v>23</v>
      </c>
      <c r="H10956">
        <v>93</v>
      </c>
      <c r="I10956">
        <v>25211.9</v>
      </c>
      <c r="J10956">
        <v>6530.8</v>
      </c>
    </row>
    <row r="10957" spans="2:10" x14ac:dyDescent="0.25">
      <c r="B10957">
        <v>47</v>
      </c>
      <c r="C10957" s="1">
        <v>43318</v>
      </c>
      <c r="D10957">
        <v>5</v>
      </c>
      <c r="E10957">
        <v>1572</v>
      </c>
      <c r="F10957">
        <v>124</v>
      </c>
      <c r="G10957">
        <v>15</v>
      </c>
      <c r="H10957">
        <v>695</v>
      </c>
      <c r="I10957">
        <v>41520.97</v>
      </c>
      <c r="J10957">
        <v>7046.62</v>
      </c>
    </row>
    <row r="10958" spans="2:10" x14ac:dyDescent="0.25">
      <c r="B10958">
        <v>47</v>
      </c>
      <c r="C10958" s="1">
        <v>43325</v>
      </c>
      <c r="D10958">
        <v>5</v>
      </c>
      <c r="E10958">
        <v>1681</v>
      </c>
      <c r="F10958">
        <v>93</v>
      </c>
      <c r="G10958">
        <v>39</v>
      </c>
      <c r="H10958">
        <v>952</v>
      </c>
      <c r="I10958">
        <v>29206.68</v>
      </c>
      <c r="J10958">
        <v>11241.79</v>
      </c>
    </row>
    <row r="10959" spans="2:10" x14ac:dyDescent="0.25">
      <c r="B10959">
        <v>47</v>
      </c>
      <c r="C10959" s="1">
        <v>43332</v>
      </c>
      <c r="D10959">
        <v>5</v>
      </c>
      <c r="E10959">
        <v>1735</v>
      </c>
      <c r="F10959">
        <v>123</v>
      </c>
      <c r="G10959">
        <v>20</v>
      </c>
      <c r="H10959">
        <v>173</v>
      </c>
      <c r="I10959">
        <v>18285.759999999998</v>
      </c>
      <c r="J10959">
        <v>13335.98</v>
      </c>
    </row>
    <row r="10960" spans="2:10" x14ac:dyDescent="0.25">
      <c r="B10960">
        <v>47</v>
      </c>
      <c r="C10960" s="1">
        <v>43339</v>
      </c>
      <c r="D10960">
        <v>5</v>
      </c>
      <c r="E10960">
        <v>1838</v>
      </c>
      <c r="F10960">
        <v>99</v>
      </c>
      <c r="G10960">
        <v>23</v>
      </c>
      <c r="H10960">
        <v>530</v>
      </c>
      <c r="I10960">
        <v>32179.34</v>
      </c>
      <c r="J10960">
        <v>13295.29</v>
      </c>
    </row>
    <row r="10961" spans="2:10" x14ac:dyDescent="0.25">
      <c r="B10961">
        <v>47</v>
      </c>
      <c r="C10961" s="1">
        <v>43346</v>
      </c>
      <c r="D10961">
        <v>5</v>
      </c>
      <c r="E10961">
        <v>1914</v>
      </c>
      <c r="F10961">
        <v>93</v>
      </c>
      <c r="G10961">
        <v>23</v>
      </c>
      <c r="H10961">
        <v>851</v>
      </c>
      <c r="I10961">
        <v>34382.959999999999</v>
      </c>
      <c r="J10961">
        <v>13548.03</v>
      </c>
    </row>
    <row r="10962" spans="2:10" x14ac:dyDescent="0.25">
      <c r="B10962">
        <v>47</v>
      </c>
      <c r="C10962" s="1">
        <v>43353</v>
      </c>
      <c r="D10962">
        <v>5</v>
      </c>
      <c r="E10962">
        <v>1984</v>
      </c>
      <c r="F10962">
        <v>96</v>
      </c>
      <c r="G10962">
        <v>29</v>
      </c>
      <c r="H10962">
        <v>1285</v>
      </c>
      <c r="I10962">
        <v>35385.22</v>
      </c>
      <c r="J10962">
        <v>13750.86</v>
      </c>
    </row>
    <row r="10963" spans="2:10" x14ac:dyDescent="0.25">
      <c r="B10963">
        <v>47</v>
      </c>
      <c r="C10963" s="1">
        <v>43360</v>
      </c>
      <c r="D10963">
        <v>5</v>
      </c>
      <c r="E10963">
        <v>2051</v>
      </c>
      <c r="F10963">
        <v>100</v>
      </c>
      <c r="G10963">
        <v>21</v>
      </c>
      <c r="H10963">
        <v>120</v>
      </c>
      <c r="I10963">
        <v>37064.18</v>
      </c>
      <c r="J10963">
        <v>15392.32</v>
      </c>
    </row>
    <row r="10964" spans="2:10" x14ac:dyDescent="0.25">
      <c r="B10964">
        <v>47</v>
      </c>
      <c r="C10964" s="1">
        <v>43367</v>
      </c>
      <c r="D10964">
        <v>5</v>
      </c>
      <c r="E10964">
        <v>2130</v>
      </c>
      <c r="F10964">
        <v>72</v>
      </c>
      <c r="G10964">
        <v>24</v>
      </c>
      <c r="H10964">
        <v>65</v>
      </c>
      <c r="I10964">
        <v>44099.23</v>
      </c>
      <c r="J10964">
        <v>10208.709999999999</v>
      </c>
    </row>
    <row r="10965" spans="2:10" x14ac:dyDescent="0.25">
      <c r="B10965">
        <v>47</v>
      </c>
      <c r="C10965" s="1">
        <v>43101</v>
      </c>
      <c r="D10965">
        <v>6</v>
      </c>
      <c r="E10965">
        <v>0</v>
      </c>
      <c r="F10965">
        <v>79</v>
      </c>
      <c r="G10965">
        <v>19</v>
      </c>
      <c r="H10965">
        <v>27</v>
      </c>
      <c r="I10965">
        <v>472.11</v>
      </c>
      <c r="J10965">
        <v>158.47</v>
      </c>
    </row>
    <row r="10966" spans="2:10" x14ac:dyDescent="0.25">
      <c r="B10966">
        <v>47</v>
      </c>
      <c r="C10966" s="1">
        <v>43108</v>
      </c>
      <c r="D10966">
        <v>6</v>
      </c>
      <c r="E10966">
        <v>60</v>
      </c>
      <c r="F10966">
        <v>16</v>
      </c>
      <c r="G10966">
        <v>29</v>
      </c>
      <c r="H10966">
        <v>9</v>
      </c>
      <c r="I10966">
        <v>695.78</v>
      </c>
      <c r="J10966">
        <v>163.92</v>
      </c>
    </row>
    <row r="10967" spans="2:10" x14ac:dyDescent="0.25">
      <c r="B10967">
        <v>47</v>
      </c>
      <c r="C10967" s="1">
        <v>43115</v>
      </c>
      <c r="D10967">
        <v>6</v>
      </c>
      <c r="E10967">
        <v>47</v>
      </c>
      <c r="F10967">
        <v>90</v>
      </c>
      <c r="G10967">
        <v>31</v>
      </c>
      <c r="H10967">
        <v>221</v>
      </c>
      <c r="I10967">
        <v>796.5</v>
      </c>
      <c r="J10967">
        <v>280.54000000000002</v>
      </c>
    </row>
    <row r="10968" spans="2:10" x14ac:dyDescent="0.25">
      <c r="B10968">
        <v>47</v>
      </c>
      <c r="C10968" s="1">
        <v>43122</v>
      </c>
      <c r="D10968">
        <v>6</v>
      </c>
      <c r="E10968">
        <v>106</v>
      </c>
      <c r="F10968">
        <v>56</v>
      </c>
      <c r="G10968">
        <v>20</v>
      </c>
      <c r="H10968">
        <v>17</v>
      </c>
      <c r="I10968">
        <v>1272.9000000000001</v>
      </c>
      <c r="J10968">
        <v>361.82</v>
      </c>
    </row>
    <row r="10969" spans="2:10" x14ac:dyDescent="0.25">
      <c r="B10969">
        <v>47</v>
      </c>
      <c r="C10969" s="1">
        <v>43129</v>
      </c>
      <c r="D10969">
        <v>6</v>
      </c>
      <c r="E10969">
        <v>142</v>
      </c>
      <c r="F10969">
        <v>83</v>
      </c>
      <c r="G10969">
        <v>27</v>
      </c>
      <c r="H10969">
        <v>128</v>
      </c>
      <c r="I10969">
        <v>1008.58</v>
      </c>
      <c r="J10969">
        <v>427.28</v>
      </c>
    </row>
    <row r="10970" spans="2:10" x14ac:dyDescent="0.25">
      <c r="B10970">
        <v>47</v>
      </c>
      <c r="C10970" s="1">
        <v>43136</v>
      </c>
      <c r="D10970">
        <v>6</v>
      </c>
      <c r="E10970">
        <v>198</v>
      </c>
      <c r="F10970">
        <v>60</v>
      </c>
      <c r="G10970">
        <v>21</v>
      </c>
      <c r="H10970">
        <v>23</v>
      </c>
      <c r="I10970">
        <v>2760.98</v>
      </c>
      <c r="J10970">
        <v>537.33000000000004</v>
      </c>
    </row>
    <row r="10971" spans="2:10" x14ac:dyDescent="0.25">
      <c r="B10971">
        <v>47</v>
      </c>
      <c r="C10971" s="1">
        <v>43143</v>
      </c>
      <c r="D10971">
        <v>6</v>
      </c>
      <c r="E10971">
        <v>237</v>
      </c>
      <c r="F10971">
        <v>41</v>
      </c>
      <c r="G10971">
        <v>11</v>
      </c>
      <c r="H10971">
        <v>57</v>
      </c>
      <c r="I10971">
        <v>1915.99</v>
      </c>
      <c r="J10971">
        <v>490.07</v>
      </c>
    </row>
    <row r="10972" spans="2:10" x14ac:dyDescent="0.25">
      <c r="B10972">
        <v>47</v>
      </c>
      <c r="C10972" s="1">
        <v>43150</v>
      </c>
      <c r="D10972">
        <v>6</v>
      </c>
      <c r="E10972">
        <v>267</v>
      </c>
      <c r="F10972">
        <v>112</v>
      </c>
      <c r="G10972">
        <v>31</v>
      </c>
      <c r="H10972">
        <v>161</v>
      </c>
      <c r="I10972">
        <v>3580.09</v>
      </c>
      <c r="J10972">
        <v>763.32</v>
      </c>
    </row>
    <row r="10973" spans="2:10" x14ac:dyDescent="0.25">
      <c r="B10973">
        <v>47</v>
      </c>
      <c r="C10973" s="1">
        <v>43157</v>
      </c>
      <c r="D10973">
        <v>6</v>
      </c>
      <c r="E10973">
        <v>348</v>
      </c>
      <c r="F10973">
        <v>91</v>
      </c>
      <c r="G10973">
        <v>25</v>
      </c>
      <c r="H10973">
        <v>167</v>
      </c>
      <c r="I10973">
        <v>2805.52</v>
      </c>
      <c r="J10973">
        <v>951.51</v>
      </c>
    </row>
    <row r="10974" spans="2:10" x14ac:dyDescent="0.25">
      <c r="B10974">
        <v>47</v>
      </c>
      <c r="C10974" s="1">
        <v>43164</v>
      </c>
      <c r="D10974">
        <v>6</v>
      </c>
      <c r="E10974">
        <v>414</v>
      </c>
      <c r="F10974">
        <v>48</v>
      </c>
      <c r="G10974">
        <v>22</v>
      </c>
      <c r="H10974">
        <v>65</v>
      </c>
      <c r="I10974">
        <v>3621.51</v>
      </c>
      <c r="J10974">
        <v>985.35</v>
      </c>
    </row>
    <row r="10975" spans="2:10" x14ac:dyDescent="0.25">
      <c r="B10975">
        <v>47</v>
      </c>
      <c r="C10975" s="1">
        <v>43171</v>
      </c>
      <c r="D10975">
        <v>6</v>
      </c>
      <c r="E10975">
        <v>440</v>
      </c>
      <c r="F10975">
        <v>111</v>
      </c>
      <c r="G10975">
        <v>18</v>
      </c>
      <c r="H10975">
        <v>181</v>
      </c>
      <c r="I10975">
        <v>3471.81</v>
      </c>
      <c r="J10975">
        <v>1124.4100000000001</v>
      </c>
    </row>
    <row r="10976" spans="2:10" x14ac:dyDescent="0.25">
      <c r="B10976">
        <v>47</v>
      </c>
      <c r="C10976" s="1">
        <v>43178</v>
      </c>
      <c r="D10976">
        <v>6</v>
      </c>
      <c r="E10976">
        <v>533</v>
      </c>
      <c r="F10976">
        <v>129</v>
      </c>
      <c r="G10976">
        <v>7</v>
      </c>
      <c r="H10976">
        <v>55</v>
      </c>
      <c r="I10976">
        <v>7732.55</v>
      </c>
      <c r="J10976">
        <v>1243.71</v>
      </c>
    </row>
    <row r="10977" spans="2:10" x14ac:dyDescent="0.25">
      <c r="B10977">
        <v>47</v>
      </c>
      <c r="C10977" s="1">
        <v>43185</v>
      </c>
      <c r="D10977">
        <v>6</v>
      </c>
      <c r="E10977">
        <v>655</v>
      </c>
      <c r="F10977">
        <v>93</v>
      </c>
      <c r="G10977">
        <v>23</v>
      </c>
      <c r="H10977">
        <v>504</v>
      </c>
      <c r="I10977">
        <v>6511</v>
      </c>
      <c r="J10977">
        <v>1585.41</v>
      </c>
    </row>
    <row r="10978" spans="2:10" x14ac:dyDescent="0.25">
      <c r="B10978">
        <v>47</v>
      </c>
      <c r="C10978" s="1">
        <v>43192</v>
      </c>
      <c r="D10978">
        <v>6</v>
      </c>
      <c r="E10978">
        <v>725</v>
      </c>
      <c r="F10978">
        <v>86</v>
      </c>
      <c r="G10978">
        <v>23</v>
      </c>
      <c r="H10978">
        <v>155</v>
      </c>
      <c r="I10978">
        <v>6382.81</v>
      </c>
      <c r="J10978">
        <v>1625.58</v>
      </c>
    </row>
    <row r="10979" spans="2:10" x14ac:dyDescent="0.25">
      <c r="B10979">
        <v>47</v>
      </c>
      <c r="C10979" s="1">
        <v>43199</v>
      </c>
      <c r="D10979">
        <v>6</v>
      </c>
      <c r="E10979">
        <v>788</v>
      </c>
      <c r="F10979">
        <v>91</v>
      </c>
      <c r="G10979">
        <v>31</v>
      </c>
      <c r="H10979">
        <v>111</v>
      </c>
      <c r="I10979">
        <v>6794.54</v>
      </c>
      <c r="J10979">
        <v>1668.21</v>
      </c>
    </row>
    <row r="10980" spans="2:10" x14ac:dyDescent="0.25">
      <c r="B10980">
        <v>47</v>
      </c>
      <c r="C10980" s="1">
        <v>43206</v>
      </c>
      <c r="D10980">
        <v>6</v>
      </c>
      <c r="E10980">
        <v>848</v>
      </c>
      <c r="F10980">
        <v>88</v>
      </c>
      <c r="G10980">
        <v>26</v>
      </c>
      <c r="H10980">
        <v>66</v>
      </c>
      <c r="I10980">
        <v>8930.76</v>
      </c>
      <c r="J10980">
        <v>1940.22</v>
      </c>
    </row>
    <row r="10981" spans="2:10" x14ac:dyDescent="0.25">
      <c r="B10981">
        <v>47</v>
      </c>
      <c r="C10981" s="1">
        <v>43213</v>
      </c>
      <c r="D10981">
        <v>6</v>
      </c>
      <c r="E10981">
        <v>910</v>
      </c>
      <c r="F10981">
        <v>119</v>
      </c>
      <c r="G10981">
        <v>30</v>
      </c>
      <c r="H10981">
        <v>734</v>
      </c>
      <c r="I10981">
        <v>7147.4</v>
      </c>
      <c r="J10981">
        <v>2020</v>
      </c>
    </row>
    <row r="10982" spans="2:10" x14ac:dyDescent="0.25">
      <c r="B10982">
        <v>47</v>
      </c>
      <c r="C10982" s="1">
        <v>43220</v>
      </c>
      <c r="D10982">
        <v>6</v>
      </c>
      <c r="E10982">
        <v>999</v>
      </c>
      <c r="F10982">
        <v>100</v>
      </c>
      <c r="G10982">
        <v>28</v>
      </c>
      <c r="H10982">
        <v>896</v>
      </c>
      <c r="I10982">
        <v>11246.65</v>
      </c>
      <c r="J10982">
        <v>2190.31</v>
      </c>
    </row>
    <row r="10983" spans="2:10" x14ac:dyDescent="0.25">
      <c r="B10983">
        <v>47</v>
      </c>
      <c r="C10983" s="1">
        <v>43227</v>
      </c>
      <c r="D10983">
        <v>6</v>
      </c>
      <c r="E10983">
        <v>1071</v>
      </c>
      <c r="F10983">
        <v>78</v>
      </c>
      <c r="G10983">
        <v>25</v>
      </c>
      <c r="H10983">
        <v>29</v>
      </c>
      <c r="I10983">
        <v>10701.12</v>
      </c>
      <c r="J10983">
        <v>2379.1999999999998</v>
      </c>
    </row>
    <row r="10984" spans="2:10" x14ac:dyDescent="0.25">
      <c r="B10984">
        <v>47</v>
      </c>
      <c r="C10984" s="1">
        <v>43234</v>
      </c>
      <c r="D10984">
        <v>6</v>
      </c>
      <c r="E10984">
        <v>1124</v>
      </c>
      <c r="F10984">
        <v>67</v>
      </c>
      <c r="G10984">
        <v>25</v>
      </c>
      <c r="H10984">
        <v>142</v>
      </c>
      <c r="I10984">
        <v>8257.31</v>
      </c>
      <c r="J10984">
        <v>2175.04</v>
      </c>
    </row>
    <row r="10985" spans="2:10" x14ac:dyDescent="0.25">
      <c r="B10985">
        <v>47</v>
      </c>
      <c r="C10985" s="1">
        <v>43241</v>
      </c>
      <c r="D10985">
        <v>6</v>
      </c>
      <c r="E10985">
        <v>1166</v>
      </c>
      <c r="F10985">
        <v>39</v>
      </c>
      <c r="G10985">
        <v>22</v>
      </c>
      <c r="H10985">
        <v>842</v>
      </c>
      <c r="I10985">
        <v>9405.83</v>
      </c>
      <c r="J10985">
        <v>2383.31</v>
      </c>
    </row>
    <row r="10986" spans="2:10" x14ac:dyDescent="0.25">
      <c r="B10986">
        <v>47</v>
      </c>
      <c r="C10986" s="1">
        <v>43248</v>
      </c>
      <c r="D10986">
        <v>6</v>
      </c>
      <c r="E10986">
        <v>1183</v>
      </c>
      <c r="F10986">
        <v>57</v>
      </c>
      <c r="G10986">
        <v>31</v>
      </c>
      <c r="H10986">
        <v>635</v>
      </c>
      <c r="I10986">
        <v>6018.98</v>
      </c>
      <c r="J10986">
        <v>2441.8000000000002</v>
      </c>
    </row>
    <row r="10987" spans="2:10" x14ac:dyDescent="0.25">
      <c r="B10987">
        <v>47</v>
      </c>
      <c r="C10987" s="1">
        <v>43255</v>
      </c>
      <c r="D10987">
        <v>6</v>
      </c>
      <c r="E10987">
        <v>1209</v>
      </c>
      <c r="F10987">
        <v>106</v>
      </c>
      <c r="G10987">
        <v>28</v>
      </c>
      <c r="H10987">
        <v>75</v>
      </c>
      <c r="I10987">
        <v>9858.77</v>
      </c>
      <c r="J10987">
        <v>2384.9699999999998</v>
      </c>
    </row>
    <row r="10988" spans="2:10" x14ac:dyDescent="0.25">
      <c r="B10988">
        <v>47</v>
      </c>
      <c r="C10988" s="1">
        <v>43262</v>
      </c>
      <c r="D10988">
        <v>6</v>
      </c>
      <c r="E10988">
        <v>1287</v>
      </c>
      <c r="F10988">
        <v>84</v>
      </c>
      <c r="G10988">
        <v>29</v>
      </c>
      <c r="H10988">
        <v>478</v>
      </c>
      <c r="I10988">
        <v>7042.93</v>
      </c>
      <c r="J10988">
        <v>2617.66</v>
      </c>
    </row>
    <row r="10989" spans="2:10" x14ac:dyDescent="0.25">
      <c r="B10989">
        <v>47</v>
      </c>
      <c r="C10989" s="1">
        <v>43269</v>
      </c>
      <c r="D10989">
        <v>6</v>
      </c>
      <c r="E10989">
        <v>1342</v>
      </c>
      <c r="F10989">
        <v>64</v>
      </c>
      <c r="G10989">
        <v>27</v>
      </c>
      <c r="H10989">
        <v>1452</v>
      </c>
      <c r="I10989">
        <v>7355.86</v>
      </c>
      <c r="J10989">
        <v>2796.91</v>
      </c>
    </row>
    <row r="10990" spans="2:10" x14ac:dyDescent="0.25">
      <c r="B10990">
        <v>47</v>
      </c>
      <c r="C10990" s="1">
        <v>43276</v>
      </c>
      <c r="D10990">
        <v>6</v>
      </c>
      <c r="E10990">
        <v>1379</v>
      </c>
      <c r="F10990">
        <v>105</v>
      </c>
      <c r="G10990">
        <v>20</v>
      </c>
      <c r="H10990">
        <v>363</v>
      </c>
      <c r="I10990">
        <v>14987.83</v>
      </c>
      <c r="J10990">
        <v>3265.16</v>
      </c>
    </row>
    <row r="10991" spans="2:10" x14ac:dyDescent="0.25">
      <c r="B10991">
        <v>47</v>
      </c>
      <c r="C10991" s="1">
        <v>43283</v>
      </c>
      <c r="D10991">
        <v>6</v>
      </c>
      <c r="E10991">
        <v>1464</v>
      </c>
      <c r="F10991">
        <v>95</v>
      </c>
      <c r="G10991">
        <v>36</v>
      </c>
      <c r="H10991">
        <v>141</v>
      </c>
      <c r="I10991">
        <v>11304.05</v>
      </c>
      <c r="J10991">
        <v>3224.83</v>
      </c>
    </row>
    <row r="10992" spans="2:10" x14ac:dyDescent="0.25">
      <c r="B10992">
        <v>47</v>
      </c>
      <c r="C10992" s="1">
        <v>43290</v>
      </c>
      <c r="D10992">
        <v>6</v>
      </c>
      <c r="E10992">
        <v>1523</v>
      </c>
      <c r="F10992">
        <v>60</v>
      </c>
      <c r="G10992">
        <v>30</v>
      </c>
      <c r="H10992">
        <v>276</v>
      </c>
      <c r="I10992">
        <v>11114.34</v>
      </c>
      <c r="J10992">
        <v>3302.25</v>
      </c>
    </row>
    <row r="10993" spans="2:10" x14ac:dyDescent="0.25">
      <c r="B10993">
        <v>47</v>
      </c>
      <c r="C10993" s="1">
        <v>43297</v>
      </c>
      <c r="D10993">
        <v>6</v>
      </c>
      <c r="E10993">
        <v>1553</v>
      </c>
      <c r="F10993">
        <v>103</v>
      </c>
      <c r="G10993">
        <v>23</v>
      </c>
      <c r="H10993">
        <v>635</v>
      </c>
      <c r="I10993">
        <v>15002.48</v>
      </c>
      <c r="J10993">
        <v>3288.61</v>
      </c>
    </row>
    <row r="10994" spans="2:10" x14ac:dyDescent="0.25">
      <c r="B10994">
        <v>47</v>
      </c>
      <c r="C10994" s="1">
        <v>43304</v>
      </c>
      <c r="D10994">
        <v>6</v>
      </c>
      <c r="E10994">
        <v>1633</v>
      </c>
      <c r="F10994">
        <v>84</v>
      </c>
      <c r="G10994">
        <v>28</v>
      </c>
      <c r="H10994">
        <v>578</v>
      </c>
      <c r="I10994">
        <v>16207.71</v>
      </c>
      <c r="J10994">
        <v>3609.81</v>
      </c>
    </row>
    <row r="10995" spans="2:10" x14ac:dyDescent="0.25">
      <c r="B10995">
        <v>47</v>
      </c>
      <c r="C10995" s="1">
        <v>43311</v>
      </c>
      <c r="D10995">
        <v>6</v>
      </c>
      <c r="E10995">
        <v>1689</v>
      </c>
      <c r="F10995">
        <v>80</v>
      </c>
      <c r="G10995">
        <v>18</v>
      </c>
      <c r="H10995">
        <v>1736</v>
      </c>
      <c r="I10995">
        <v>15453.19</v>
      </c>
      <c r="J10995">
        <v>3790.5</v>
      </c>
    </row>
    <row r="10996" spans="2:10" x14ac:dyDescent="0.25">
      <c r="B10996">
        <v>47</v>
      </c>
      <c r="C10996" s="1">
        <v>43318</v>
      </c>
      <c r="D10996">
        <v>6</v>
      </c>
      <c r="E10996">
        <v>1751</v>
      </c>
      <c r="F10996">
        <v>79</v>
      </c>
      <c r="G10996">
        <v>26</v>
      </c>
      <c r="H10996">
        <v>1312</v>
      </c>
      <c r="I10996">
        <v>17558.16</v>
      </c>
      <c r="J10996">
        <v>3630.26</v>
      </c>
    </row>
    <row r="10997" spans="2:10" x14ac:dyDescent="0.25">
      <c r="B10997">
        <v>47</v>
      </c>
      <c r="C10997" s="1">
        <v>43325</v>
      </c>
      <c r="D10997">
        <v>6</v>
      </c>
      <c r="E10997">
        <v>1804</v>
      </c>
      <c r="F10997">
        <v>98</v>
      </c>
      <c r="G10997">
        <v>24</v>
      </c>
      <c r="H10997">
        <v>1489</v>
      </c>
      <c r="I10997">
        <v>12726.88</v>
      </c>
      <c r="J10997">
        <v>3772.42</v>
      </c>
    </row>
    <row r="10998" spans="2:10" x14ac:dyDescent="0.25">
      <c r="B10998">
        <v>47</v>
      </c>
      <c r="C10998" s="1">
        <v>43332</v>
      </c>
      <c r="D10998">
        <v>6</v>
      </c>
      <c r="E10998">
        <v>1878</v>
      </c>
      <c r="F10998">
        <v>79</v>
      </c>
      <c r="G10998">
        <v>26</v>
      </c>
      <c r="H10998">
        <v>796</v>
      </c>
      <c r="I10998">
        <v>21011.21</v>
      </c>
      <c r="J10998">
        <v>4052.57</v>
      </c>
    </row>
    <row r="10999" spans="2:10" x14ac:dyDescent="0.25">
      <c r="B10999">
        <v>47</v>
      </c>
      <c r="C10999" s="1">
        <v>43339</v>
      </c>
      <c r="D10999">
        <v>6</v>
      </c>
      <c r="E10999">
        <v>1931</v>
      </c>
      <c r="F10999">
        <v>75</v>
      </c>
      <c r="G10999">
        <v>32</v>
      </c>
      <c r="H10999">
        <v>1511</v>
      </c>
      <c r="I10999">
        <v>28336.17</v>
      </c>
      <c r="J10999">
        <v>3896.65</v>
      </c>
    </row>
    <row r="11000" spans="2:10" x14ac:dyDescent="0.25">
      <c r="B11000">
        <v>47</v>
      </c>
      <c r="C11000" s="1">
        <v>43346</v>
      </c>
      <c r="D11000">
        <v>6</v>
      </c>
      <c r="E11000">
        <v>1974</v>
      </c>
      <c r="F11000">
        <v>68</v>
      </c>
      <c r="G11000">
        <v>27</v>
      </c>
      <c r="H11000">
        <v>118</v>
      </c>
      <c r="I11000">
        <v>19496</v>
      </c>
      <c r="J11000">
        <v>4030.36</v>
      </c>
    </row>
    <row r="11001" spans="2:10" x14ac:dyDescent="0.25">
      <c r="B11001">
        <v>47</v>
      </c>
      <c r="C11001" s="1">
        <v>43353</v>
      </c>
      <c r="D11001">
        <v>6</v>
      </c>
      <c r="E11001">
        <v>2015</v>
      </c>
      <c r="F11001">
        <v>64</v>
      </c>
      <c r="G11001">
        <v>39</v>
      </c>
      <c r="H11001">
        <v>2110</v>
      </c>
      <c r="I11001">
        <v>28316.880000000001</v>
      </c>
      <c r="J11001">
        <v>4329.59</v>
      </c>
    </row>
    <row r="11002" spans="2:10" x14ac:dyDescent="0.25">
      <c r="B11002">
        <v>47</v>
      </c>
      <c r="C11002" s="1">
        <v>43360</v>
      </c>
      <c r="D11002">
        <v>6</v>
      </c>
      <c r="E11002">
        <v>2040</v>
      </c>
      <c r="F11002">
        <v>100</v>
      </c>
      <c r="G11002">
        <v>18</v>
      </c>
      <c r="H11002">
        <v>1429</v>
      </c>
      <c r="I11002">
        <v>8933.4500000000007</v>
      </c>
      <c r="J11002">
        <v>3668.11</v>
      </c>
    </row>
    <row r="11003" spans="2:10" x14ac:dyDescent="0.25">
      <c r="B11003">
        <v>47</v>
      </c>
      <c r="C11003" s="1">
        <v>43367</v>
      </c>
      <c r="D11003">
        <v>6</v>
      </c>
      <c r="E11003">
        <v>2122</v>
      </c>
      <c r="F11003">
        <v>114</v>
      </c>
      <c r="G11003">
        <v>22</v>
      </c>
      <c r="H11003">
        <v>1104</v>
      </c>
      <c r="I11003">
        <v>12344.14</v>
      </c>
      <c r="J11003">
        <v>4519.8</v>
      </c>
    </row>
    <row r="11004" spans="2:10" x14ac:dyDescent="0.25">
      <c r="B11004">
        <v>48</v>
      </c>
      <c r="C11004" s="1">
        <v>43101</v>
      </c>
      <c r="D11004">
        <v>1</v>
      </c>
      <c r="E11004">
        <v>0</v>
      </c>
      <c r="F11004">
        <v>86</v>
      </c>
      <c r="G11004">
        <v>28</v>
      </c>
      <c r="H11004">
        <v>89</v>
      </c>
      <c r="I11004">
        <v>733.68</v>
      </c>
      <c r="J11004">
        <v>157.59</v>
      </c>
    </row>
    <row r="11005" spans="2:10" x14ac:dyDescent="0.25">
      <c r="B11005">
        <v>48</v>
      </c>
      <c r="C11005" s="1">
        <v>43108</v>
      </c>
      <c r="D11005">
        <v>1</v>
      </c>
      <c r="E11005">
        <v>58</v>
      </c>
      <c r="F11005">
        <v>73</v>
      </c>
      <c r="G11005">
        <v>24</v>
      </c>
      <c r="H11005">
        <v>40</v>
      </c>
      <c r="I11005">
        <v>608.05999999999995</v>
      </c>
      <c r="J11005">
        <v>262.13</v>
      </c>
    </row>
    <row r="11006" spans="2:10" x14ac:dyDescent="0.25">
      <c r="B11006">
        <v>48</v>
      </c>
      <c r="C11006" s="1">
        <v>43115</v>
      </c>
      <c r="D11006">
        <v>1</v>
      </c>
      <c r="E11006">
        <v>107</v>
      </c>
      <c r="F11006">
        <v>92</v>
      </c>
      <c r="G11006">
        <v>32</v>
      </c>
      <c r="H11006">
        <v>88</v>
      </c>
      <c r="I11006">
        <v>1143.48</v>
      </c>
      <c r="J11006">
        <v>552.4</v>
      </c>
    </row>
    <row r="11007" spans="2:10" x14ac:dyDescent="0.25">
      <c r="B11007">
        <v>48</v>
      </c>
      <c r="C11007" s="1">
        <v>43122</v>
      </c>
      <c r="D11007">
        <v>1</v>
      </c>
      <c r="E11007">
        <v>167</v>
      </c>
      <c r="F11007">
        <v>41</v>
      </c>
      <c r="G11007">
        <v>26</v>
      </c>
      <c r="H11007">
        <v>114</v>
      </c>
      <c r="I11007">
        <v>591.26</v>
      </c>
      <c r="J11007">
        <v>350.96</v>
      </c>
    </row>
    <row r="11008" spans="2:10" x14ac:dyDescent="0.25">
      <c r="B11008">
        <v>48</v>
      </c>
      <c r="C11008" s="1">
        <v>43129</v>
      </c>
      <c r="D11008">
        <v>1</v>
      </c>
      <c r="E11008">
        <v>182</v>
      </c>
      <c r="F11008">
        <v>120</v>
      </c>
      <c r="G11008">
        <v>26</v>
      </c>
      <c r="H11008">
        <v>31</v>
      </c>
      <c r="I11008">
        <v>1773.94</v>
      </c>
      <c r="J11008">
        <v>671.34</v>
      </c>
    </row>
    <row r="11009" spans="2:10" x14ac:dyDescent="0.25">
      <c r="B11009">
        <v>48</v>
      </c>
      <c r="C11009" s="1">
        <v>43136</v>
      </c>
      <c r="D11009">
        <v>1</v>
      </c>
      <c r="E11009">
        <v>276</v>
      </c>
      <c r="F11009">
        <v>120</v>
      </c>
      <c r="G11009">
        <v>33</v>
      </c>
      <c r="H11009">
        <v>211</v>
      </c>
      <c r="I11009">
        <v>1780.49</v>
      </c>
      <c r="J11009">
        <v>918.74</v>
      </c>
    </row>
    <row r="11010" spans="2:10" x14ac:dyDescent="0.25">
      <c r="B11010">
        <v>48</v>
      </c>
      <c r="C11010" s="1">
        <v>43143</v>
      </c>
      <c r="D11010">
        <v>1</v>
      </c>
      <c r="E11010">
        <v>363</v>
      </c>
      <c r="F11010">
        <v>65</v>
      </c>
      <c r="G11010">
        <v>12</v>
      </c>
      <c r="H11010">
        <v>16</v>
      </c>
      <c r="I11010">
        <v>3111.6</v>
      </c>
      <c r="J11010">
        <v>652.27</v>
      </c>
    </row>
    <row r="11011" spans="2:10" x14ac:dyDescent="0.25">
      <c r="B11011">
        <v>48</v>
      </c>
      <c r="C11011" s="1">
        <v>43150</v>
      </c>
      <c r="D11011">
        <v>1</v>
      </c>
      <c r="E11011">
        <v>416</v>
      </c>
      <c r="F11011">
        <v>62</v>
      </c>
      <c r="G11011">
        <v>31</v>
      </c>
      <c r="H11011">
        <v>453</v>
      </c>
      <c r="I11011">
        <v>2612.38</v>
      </c>
      <c r="J11011">
        <v>1035.74</v>
      </c>
    </row>
    <row r="11012" spans="2:10" x14ac:dyDescent="0.25">
      <c r="B11012">
        <v>48</v>
      </c>
      <c r="C11012" s="1">
        <v>43157</v>
      </c>
      <c r="D11012">
        <v>1</v>
      </c>
      <c r="E11012">
        <v>447</v>
      </c>
      <c r="F11012">
        <v>83</v>
      </c>
      <c r="G11012">
        <v>22</v>
      </c>
      <c r="H11012">
        <v>19</v>
      </c>
      <c r="I11012">
        <v>1771.29</v>
      </c>
      <c r="J11012">
        <v>1045.98</v>
      </c>
    </row>
    <row r="11013" spans="2:10" x14ac:dyDescent="0.25">
      <c r="B11013">
        <v>48</v>
      </c>
      <c r="C11013" s="1">
        <v>43164</v>
      </c>
      <c r="D11013">
        <v>1</v>
      </c>
      <c r="E11013">
        <v>508</v>
      </c>
      <c r="F11013">
        <v>112</v>
      </c>
      <c r="G11013">
        <v>23</v>
      </c>
      <c r="H11013">
        <v>229</v>
      </c>
      <c r="I11013">
        <v>4270.6099999999997</v>
      </c>
      <c r="J11013">
        <v>1512.86</v>
      </c>
    </row>
    <row r="11014" spans="2:10" x14ac:dyDescent="0.25">
      <c r="B11014">
        <v>48</v>
      </c>
      <c r="C11014" s="1">
        <v>43171</v>
      </c>
      <c r="D11014">
        <v>1</v>
      </c>
      <c r="E11014">
        <v>597</v>
      </c>
      <c r="F11014">
        <v>133</v>
      </c>
      <c r="G11014">
        <v>23</v>
      </c>
      <c r="H11014">
        <v>156</v>
      </c>
      <c r="I11014">
        <v>2774.36</v>
      </c>
      <c r="J11014">
        <v>979.01</v>
      </c>
    </row>
    <row r="11015" spans="2:10" x14ac:dyDescent="0.25">
      <c r="B11015">
        <v>48</v>
      </c>
      <c r="C11015" s="1">
        <v>43178</v>
      </c>
      <c r="D11015">
        <v>1</v>
      </c>
      <c r="E11015">
        <v>707</v>
      </c>
      <c r="F11015">
        <v>124</v>
      </c>
      <c r="G11015">
        <v>16</v>
      </c>
      <c r="H11015">
        <v>181</v>
      </c>
      <c r="I11015">
        <v>7807.93</v>
      </c>
      <c r="J11015">
        <v>1263.98</v>
      </c>
    </row>
    <row r="11016" spans="2:10" x14ac:dyDescent="0.25">
      <c r="B11016">
        <v>48</v>
      </c>
      <c r="C11016" s="1">
        <v>43185</v>
      </c>
      <c r="D11016">
        <v>1</v>
      </c>
      <c r="E11016">
        <v>815</v>
      </c>
      <c r="F11016">
        <v>97</v>
      </c>
      <c r="G11016">
        <v>32</v>
      </c>
      <c r="H11016">
        <v>151</v>
      </c>
      <c r="I11016">
        <v>8008.08</v>
      </c>
      <c r="J11016">
        <v>2375.8200000000002</v>
      </c>
    </row>
    <row r="11017" spans="2:10" x14ac:dyDescent="0.25">
      <c r="B11017">
        <v>48</v>
      </c>
      <c r="C11017" s="1">
        <v>43192</v>
      </c>
      <c r="D11017">
        <v>1</v>
      </c>
      <c r="E11017">
        <v>880</v>
      </c>
      <c r="F11017">
        <v>100</v>
      </c>
      <c r="G11017">
        <v>36</v>
      </c>
      <c r="H11017">
        <v>397</v>
      </c>
      <c r="I11017">
        <v>4426.57</v>
      </c>
      <c r="J11017">
        <v>2343.7399999999998</v>
      </c>
    </row>
    <row r="11018" spans="2:10" x14ac:dyDescent="0.25">
      <c r="B11018">
        <v>48</v>
      </c>
      <c r="C11018" s="1">
        <v>43199</v>
      </c>
      <c r="D11018">
        <v>1</v>
      </c>
      <c r="E11018">
        <v>944</v>
      </c>
      <c r="F11018">
        <v>43</v>
      </c>
      <c r="G11018">
        <v>22</v>
      </c>
      <c r="H11018">
        <v>105</v>
      </c>
      <c r="I11018">
        <v>9508.43</v>
      </c>
      <c r="J11018">
        <v>1794.26</v>
      </c>
    </row>
    <row r="11019" spans="2:10" x14ac:dyDescent="0.25">
      <c r="B11019">
        <v>48</v>
      </c>
      <c r="C11019" s="1">
        <v>43206</v>
      </c>
      <c r="D11019">
        <v>1</v>
      </c>
      <c r="E11019">
        <v>965</v>
      </c>
      <c r="F11019">
        <v>39</v>
      </c>
      <c r="G11019">
        <v>23</v>
      </c>
      <c r="H11019">
        <v>472</v>
      </c>
      <c r="I11019">
        <v>6266.07</v>
      </c>
      <c r="J11019">
        <v>2473.59</v>
      </c>
    </row>
    <row r="11020" spans="2:10" x14ac:dyDescent="0.25">
      <c r="B11020">
        <v>48</v>
      </c>
      <c r="C11020" s="1">
        <v>43213</v>
      </c>
      <c r="D11020">
        <v>1</v>
      </c>
      <c r="E11020">
        <v>981</v>
      </c>
      <c r="F11020">
        <v>128</v>
      </c>
      <c r="G11020">
        <v>25</v>
      </c>
      <c r="H11020">
        <v>1195</v>
      </c>
      <c r="I11020">
        <v>11977.95</v>
      </c>
      <c r="J11020">
        <v>2403.29</v>
      </c>
    </row>
    <row r="11021" spans="2:10" x14ac:dyDescent="0.25">
      <c r="B11021">
        <v>48</v>
      </c>
      <c r="C11021" s="1">
        <v>43220</v>
      </c>
      <c r="D11021">
        <v>1</v>
      </c>
      <c r="E11021">
        <v>1084</v>
      </c>
      <c r="F11021">
        <v>122</v>
      </c>
      <c r="G11021">
        <v>17</v>
      </c>
      <c r="H11021">
        <v>1919</v>
      </c>
      <c r="I11021">
        <v>6285.03</v>
      </c>
      <c r="J11021">
        <v>2295.16</v>
      </c>
    </row>
    <row r="11022" spans="2:10" x14ac:dyDescent="0.25">
      <c r="B11022">
        <v>48</v>
      </c>
      <c r="C11022" s="1">
        <v>43227</v>
      </c>
      <c r="D11022">
        <v>1</v>
      </c>
      <c r="E11022">
        <v>1189</v>
      </c>
      <c r="F11022">
        <v>131</v>
      </c>
      <c r="G11022">
        <v>29</v>
      </c>
      <c r="H11022">
        <v>285</v>
      </c>
      <c r="I11022">
        <v>11200.75</v>
      </c>
      <c r="J11022">
        <v>2490.83</v>
      </c>
    </row>
    <row r="11023" spans="2:10" x14ac:dyDescent="0.25">
      <c r="B11023">
        <v>48</v>
      </c>
      <c r="C11023" s="1">
        <v>43234</v>
      </c>
      <c r="D11023">
        <v>1</v>
      </c>
      <c r="E11023">
        <v>1291</v>
      </c>
      <c r="F11023">
        <v>93</v>
      </c>
      <c r="G11023">
        <v>19</v>
      </c>
      <c r="H11023">
        <v>548</v>
      </c>
      <c r="I11023">
        <v>10687.21</v>
      </c>
      <c r="J11023">
        <v>2916.11</v>
      </c>
    </row>
    <row r="11024" spans="2:10" x14ac:dyDescent="0.25">
      <c r="B11024">
        <v>48</v>
      </c>
      <c r="C11024" s="1">
        <v>43241</v>
      </c>
      <c r="D11024">
        <v>1</v>
      </c>
      <c r="E11024">
        <v>1365</v>
      </c>
      <c r="F11024">
        <v>77</v>
      </c>
      <c r="G11024">
        <v>26</v>
      </c>
      <c r="H11024">
        <v>72</v>
      </c>
      <c r="I11024">
        <v>7801.1</v>
      </c>
      <c r="J11024">
        <v>4008.09</v>
      </c>
    </row>
    <row r="11025" spans="2:10" x14ac:dyDescent="0.25">
      <c r="B11025">
        <v>48</v>
      </c>
      <c r="C11025" s="1">
        <v>43248</v>
      </c>
      <c r="D11025">
        <v>1</v>
      </c>
      <c r="E11025">
        <v>1416</v>
      </c>
      <c r="F11025">
        <v>65</v>
      </c>
      <c r="G11025">
        <v>37</v>
      </c>
      <c r="H11025">
        <v>566</v>
      </c>
      <c r="I11025">
        <v>5532.27</v>
      </c>
      <c r="J11025">
        <v>3324.97</v>
      </c>
    </row>
    <row r="11026" spans="2:10" x14ac:dyDescent="0.25">
      <c r="B11026">
        <v>48</v>
      </c>
      <c r="C11026" s="1">
        <v>43255</v>
      </c>
      <c r="D11026">
        <v>1</v>
      </c>
      <c r="E11026">
        <v>1444</v>
      </c>
      <c r="F11026">
        <v>89</v>
      </c>
      <c r="G11026">
        <v>24</v>
      </c>
      <c r="H11026">
        <v>216</v>
      </c>
      <c r="I11026">
        <v>6249.82</v>
      </c>
      <c r="J11026">
        <v>4017.98</v>
      </c>
    </row>
    <row r="11027" spans="2:10" x14ac:dyDescent="0.25">
      <c r="B11027">
        <v>48</v>
      </c>
      <c r="C11027" s="1">
        <v>43262</v>
      </c>
      <c r="D11027">
        <v>1</v>
      </c>
      <c r="E11027">
        <v>1509</v>
      </c>
      <c r="F11027">
        <v>39</v>
      </c>
      <c r="G11027">
        <v>12</v>
      </c>
      <c r="H11027">
        <v>364</v>
      </c>
      <c r="I11027">
        <v>5367.96</v>
      </c>
      <c r="J11027">
        <v>4059.8</v>
      </c>
    </row>
    <row r="11028" spans="2:10" x14ac:dyDescent="0.25">
      <c r="B11028">
        <v>48</v>
      </c>
      <c r="C11028" s="1">
        <v>43269</v>
      </c>
      <c r="D11028">
        <v>1</v>
      </c>
      <c r="E11028">
        <v>1536</v>
      </c>
      <c r="F11028">
        <v>76</v>
      </c>
      <c r="G11028">
        <v>36</v>
      </c>
      <c r="H11028">
        <v>606</v>
      </c>
      <c r="I11028">
        <v>14555.72</v>
      </c>
      <c r="J11028">
        <v>1864.5</v>
      </c>
    </row>
    <row r="11029" spans="2:10" x14ac:dyDescent="0.25">
      <c r="B11029">
        <v>48</v>
      </c>
      <c r="C11029" s="1">
        <v>43276</v>
      </c>
      <c r="D11029">
        <v>1</v>
      </c>
      <c r="E11029">
        <v>1576</v>
      </c>
      <c r="F11029">
        <v>80</v>
      </c>
      <c r="G11029">
        <v>35</v>
      </c>
      <c r="H11029">
        <v>223</v>
      </c>
      <c r="I11029">
        <v>5610.96</v>
      </c>
      <c r="J11029">
        <v>3038.47</v>
      </c>
    </row>
    <row r="11030" spans="2:10" x14ac:dyDescent="0.25">
      <c r="B11030">
        <v>48</v>
      </c>
      <c r="C11030" s="1">
        <v>43283</v>
      </c>
      <c r="D11030">
        <v>1</v>
      </c>
      <c r="E11030">
        <v>1621</v>
      </c>
      <c r="F11030">
        <v>80</v>
      </c>
      <c r="G11030">
        <v>8</v>
      </c>
      <c r="H11030">
        <v>1294</v>
      </c>
      <c r="I11030">
        <v>15788.2</v>
      </c>
      <c r="J11030">
        <v>2892.47</v>
      </c>
    </row>
    <row r="11031" spans="2:10" x14ac:dyDescent="0.25">
      <c r="B11031">
        <v>48</v>
      </c>
      <c r="C11031" s="1">
        <v>43290</v>
      </c>
      <c r="D11031">
        <v>1</v>
      </c>
      <c r="E11031">
        <v>1693</v>
      </c>
      <c r="F11031">
        <v>104</v>
      </c>
      <c r="G11031">
        <v>14</v>
      </c>
      <c r="H11031">
        <v>630</v>
      </c>
      <c r="I11031">
        <v>16811.52</v>
      </c>
      <c r="J11031">
        <v>4012.41</v>
      </c>
    </row>
    <row r="11032" spans="2:10" x14ac:dyDescent="0.25">
      <c r="B11032">
        <v>48</v>
      </c>
      <c r="C11032" s="1">
        <v>43297</v>
      </c>
      <c r="D11032">
        <v>1</v>
      </c>
      <c r="E11032">
        <v>1783</v>
      </c>
      <c r="F11032">
        <v>19</v>
      </c>
      <c r="G11032">
        <v>17</v>
      </c>
      <c r="H11032">
        <v>186</v>
      </c>
      <c r="I11032">
        <v>10876.61</v>
      </c>
      <c r="J11032">
        <v>4282.72</v>
      </c>
    </row>
    <row r="11033" spans="2:10" x14ac:dyDescent="0.25">
      <c r="B11033">
        <v>48</v>
      </c>
      <c r="C11033" s="1">
        <v>43304</v>
      </c>
      <c r="D11033">
        <v>1</v>
      </c>
      <c r="E11033">
        <v>1785</v>
      </c>
      <c r="F11033">
        <v>80</v>
      </c>
      <c r="G11033">
        <v>16</v>
      </c>
      <c r="H11033">
        <v>18</v>
      </c>
      <c r="I11033">
        <v>9263.92</v>
      </c>
      <c r="J11033">
        <v>3974.82</v>
      </c>
    </row>
    <row r="11034" spans="2:10" x14ac:dyDescent="0.25">
      <c r="B11034">
        <v>48</v>
      </c>
      <c r="C11034" s="1">
        <v>43311</v>
      </c>
      <c r="D11034">
        <v>1</v>
      </c>
      <c r="E11034">
        <v>1849</v>
      </c>
      <c r="F11034">
        <v>62</v>
      </c>
      <c r="G11034">
        <v>30</v>
      </c>
      <c r="H11034">
        <v>833</v>
      </c>
      <c r="I11034">
        <v>6916.94</v>
      </c>
      <c r="J11034">
        <v>5117.1499999999996</v>
      </c>
    </row>
    <row r="11035" spans="2:10" x14ac:dyDescent="0.25">
      <c r="B11035">
        <v>48</v>
      </c>
      <c r="C11035" s="1">
        <v>43318</v>
      </c>
      <c r="D11035">
        <v>1</v>
      </c>
      <c r="E11035">
        <v>1881</v>
      </c>
      <c r="F11035">
        <v>102</v>
      </c>
      <c r="G11035">
        <v>15</v>
      </c>
      <c r="H11035">
        <v>1041</v>
      </c>
      <c r="I11035">
        <v>7147.18</v>
      </c>
      <c r="J11035">
        <v>3982.71</v>
      </c>
    </row>
    <row r="11036" spans="2:10" x14ac:dyDescent="0.25">
      <c r="B11036">
        <v>48</v>
      </c>
      <c r="C11036" s="1">
        <v>43325</v>
      </c>
      <c r="D11036">
        <v>1</v>
      </c>
      <c r="E11036">
        <v>1968</v>
      </c>
      <c r="F11036">
        <v>71</v>
      </c>
      <c r="G11036">
        <v>40</v>
      </c>
      <c r="H11036">
        <v>1205</v>
      </c>
      <c r="I11036">
        <v>14799.76</v>
      </c>
      <c r="J11036">
        <v>3428.78</v>
      </c>
    </row>
    <row r="11037" spans="2:10" x14ac:dyDescent="0.25">
      <c r="B11037">
        <v>48</v>
      </c>
      <c r="C11037" s="1">
        <v>43332</v>
      </c>
      <c r="D11037">
        <v>1</v>
      </c>
      <c r="E11037">
        <v>1999</v>
      </c>
      <c r="F11037">
        <v>65</v>
      </c>
      <c r="G11037">
        <v>39</v>
      </c>
      <c r="H11037">
        <v>917</v>
      </c>
      <c r="I11037">
        <v>19080.3</v>
      </c>
      <c r="J11037">
        <v>6495.56</v>
      </c>
    </row>
    <row r="11038" spans="2:10" x14ac:dyDescent="0.25">
      <c r="B11038">
        <v>48</v>
      </c>
      <c r="C11038" s="1">
        <v>43339</v>
      </c>
      <c r="D11038">
        <v>1</v>
      </c>
      <c r="E11038">
        <v>2025</v>
      </c>
      <c r="F11038">
        <v>86</v>
      </c>
      <c r="G11038">
        <v>30</v>
      </c>
      <c r="H11038">
        <v>238</v>
      </c>
      <c r="I11038">
        <v>12793.41</v>
      </c>
      <c r="J11038">
        <v>5870.66</v>
      </c>
    </row>
    <row r="11039" spans="2:10" x14ac:dyDescent="0.25">
      <c r="B11039">
        <v>48</v>
      </c>
      <c r="C11039" s="1">
        <v>43346</v>
      </c>
      <c r="D11039">
        <v>1</v>
      </c>
      <c r="E11039">
        <v>2081</v>
      </c>
      <c r="F11039">
        <v>99</v>
      </c>
      <c r="G11039">
        <v>33</v>
      </c>
      <c r="H11039">
        <v>296</v>
      </c>
      <c r="I11039">
        <v>16019.23</v>
      </c>
      <c r="J11039">
        <v>4871.68</v>
      </c>
    </row>
    <row r="11040" spans="2:10" x14ac:dyDescent="0.25">
      <c r="B11040">
        <v>48</v>
      </c>
      <c r="C11040" s="1">
        <v>43353</v>
      </c>
      <c r="D11040">
        <v>1</v>
      </c>
      <c r="E11040">
        <v>2147</v>
      </c>
      <c r="F11040">
        <v>91</v>
      </c>
      <c r="G11040">
        <v>23</v>
      </c>
      <c r="H11040">
        <v>1323</v>
      </c>
      <c r="I11040">
        <v>17900.88</v>
      </c>
      <c r="J11040">
        <v>2955.94</v>
      </c>
    </row>
    <row r="11041" spans="2:10" x14ac:dyDescent="0.25">
      <c r="B11041">
        <v>48</v>
      </c>
      <c r="C11041" s="1">
        <v>43360</v>
      </c>
      <c r="D11041">
        <v>1</v>
      </c>
      <c r="E11041">
        <v>2215</v>
      </c>
      <c r="F11041">
        <v>67</v>
      </c>
      <c r="G11041">
        <v>22</v>
      </c>
      <c r="H11041">
        <v>56</v>
      </c>
      <c r="I11041">
        <v>12991.17</v>
      </c>
      <c r="J11041">
        <v>5552.72</v>
      </c>
    </row>
    <row r="11042" spans="2:10" x14ac:dyDescent="0.25">
      <c r="B11042">
        <v>48</v>
      </c>
      <c r="C11042" s="1">
        <v>43367</v>
      </c>
      <c r="D11042">
        <v>1</v>
      </c>
      <c r="E11042">
        <v>2260</v>
      </c>
      <c r="F11042">
        <v>52</v>
      </c>
      <c r="G11042">
        <v>21</v>
      </c>
      <c r="H11042">
        <v>498</v>
      </c>
      <c r="I11042">
        <v>11657.8</v>
      </c>
      <c r="J11042">
        <v>5773.37</v>
      </c>
    </row>
    <row r="11043" spans="2:10" x14ac:dyDescent="0.25">
      <c r="B11043">
        <v>48</v>
      </c>
      <c r="C11043" s="1">
        <v>43101</v>
      </c>
      <c r="D11043">
        <v>2</v>
      </c>
      <c r="E11043">
        <v>0</v>
      </c>
      <c r="F11043">
        <v>91</v>
      </c>
      <c r="G11043">
        <v>24</v>
      </c>
      <c r="H11043">
        <v>14</v>
      </c>
      <c r="I11043">
        <v>734.56</v>
      </c>
      <c r="J11043">
        <v>388.91</v>
      </c>
    </row>
    <row r="11044" spans="2:10" x14ac:dyDescent="0.25">
      <c r="B11044">
        <v>48</v>
      </c>
      <c r="C11044" s="1">
        <v>43108</v>
      </c>
      <c r="D11044">
        <v>2</v>
      </c>
      <c r="E11044">
        <v>67</v>
      </c>
      <c r="F11044">
        <v>75</v>
      </c>
      <c r="G11044">
        <v>25</v>
      </c>
      <c r="H11044">
        <v>25</v>
      </c>
      <c r="I11044">
        <v>1780.74</v>
      </c>
      <c r="J11044">
        <v>675.99</v>
      </c>
    </row>
    <row r="11045" spans="2:10" x14ac:dyDescent="0.25">
      <c r="B11045">
        <v>48</v>
      </c>
      <c r="C11045" s="1">
        <v>43115</v>
      </c>
      <c r="D11045">
        <v>2</v>
      </c>
      <c r="E11045">
        <v>117</v>
      </c>
      <c r="F11045">
        <v>85</v>
      </c>
      <c r="G11045">
        <v>8</v>
      </c>
      <c r="H11045">
        <v>14</v>
      </c>
      <c r="I11045">
        <v>2706.74</v>
      </c>
      <c r="J11045">
        <v>1059.52</v>
      </c>
    </row>
    <row r="11046" spans="2:10" x14ac:dyDescent="0.25">
      <c r="B11046">
        <v>48</v>
      </c>
      <c r="C11046" s="1">
        <v>43122</v>
      </c>
      <c r="D11046">
        <v>2</v>
      </c>
      <c r="E11046">
        <v>194</v>
      </c>
      <c r="F11046">
        <v>25</v>
      </c>
      <c r="G11046">
        <v>23</v>
      </c>
      <c r="H11046">
        <v>18</v>
      </c>
      <c r="I11046">
        <v>2366.35</v>
      </c>
      <c r="J11046">
        <v>1208.76</v>
      </c>
    </row>
    <row r="11047" spans="2:10" x14ac:dyDescent="0.25">
      <c r="B11047">
        <v>48</v>
      </c>
      <c r="C11047" s="1">
        <v>43129</v>
      </c>
      <c r="D11047">
        <v>2</v>
      </c>
      <c r="E11047">
        <v>196</v>
      </c>
      <c r="F11047">
        <v>42</v>
      </c>
      <c r="G11047">
        <v>15</v>
      </c>
      <c r="H11047">
        <v>68</v>
      </c>
      <c r="I11047">
        <v>3009.74</v>
      </c>
      <c r="J11047">
        <v>1476.5</v>
      </c>
    </row>
    <row r="11048" spans="2:10" x14ac:dyDescent="0.25">
      <c r="B11048">
        <v>48</v>
      </c>
      <c r="C11048" s="1">
        <v>43136</v>
      </c>
      <c r="D11048">
        <v>2</v>
      </c>
      <c r="E11048">
        <v>223</v>
      </c>
      <c r="F11048">
        <v>111</v>
      </c>
      <c r="G11048">
        <v>24</v>
      </c>
      <c r="H11048">
        <v>30</v>
      </c>
      <c r="I11048">
        <v>2456.4299999999998</v>
      </c>
      <c r="J11048">
        <v>1771.12</v>
      </c>
    </row>
    <row r="11049" spans="2:10" x14ac:dyDescent="0.25">
      <c r="B11049">
        <v>48</v>
      </c>
      <c r="C11049" s="1">
        <v>43143</v>
      </c>
      <c r="D11049">
        <v>2</v>
      </c>
      <c r="E11049">
        <v>310</v>
      </c>
      <c r="F11049">
        <v>71</v>
      </c>
      <c r="G11049">
        <v>24</v>
      </c>
      <c r="H11049">
        <v>57</v>
      </c>
      <c r="I11049">
        <v>5694.19</v>
      </c>
      <c r="J11049">
        <v>2663.5</v>
      </c>
    </row>
    <row r="11050" spans="2:10" x14ac:dyDescent="0.25">
      <c r="B11050">
        <v>48</v>
      </c>
      <c r="C11050" s="1">
        <v>43150</v>
      </c>
      <c r="D11050">
        <v>2</v>
      </c>
      <c r="E11050">
        <v>357</v>
      </c>
      <c r="F11050">
        <v>125</v>
      </c>
      <c r="G11050">
        <v>19</v>
      </c>
      <c r="H11050">
        <v>91</v>
      </c>
      <c r="I11050">
        <v>6937.75</v>
      </c>
      <c r="J11050">
        <v>2711.4</v>
      </c>
    </row>
    <row r="11051" spans="2:10" x14ac:dyDescent="0.25">
      <c r="B11051">
        <v>48</v>
      </c>
      <c r="C11051" s="1">
        <v>43157</v>
      </c>
      <c r="D11051">
        <v>2</v>
      </c>
      <c r="E11051">
        <v>463</v>
      </c>
      <c r="F11051">
        <v>110</v>
      </c>
      <c r="G11051">
        <v>36</v>
      </c>
      <c r="H11051">
        <v>195</v>
      </c>
      <c r="I11051">
        <v>7013.79</v>
      </c>
      <c r="J11051">
        <v>2921.26</v>
      </c>
    </row>
    <row r="11052" spans="2:10" x14ac:dyDescent="0.25">
      <c r="B11052">
        <v>48</v>
      </c>
      <c r="C11052" s="1">
        <v>43164</v>
      </c>
      <c r="D11052">
        <v>2</v>
      </c>
      <c r="E11052">
        <v>537</v>
      </c>
      <c r="F11052">
        <v>90</v>
      </c>
      <c r="G11052">
        <v>28</v>
      </c>
      <c r="H11052">
        <v>73</v>
      </c>
      <c r="I11052">
        <v>6963.9</v>
      </c>
      <c r="J11052">
        <v>4899.55</v>
      </c>
    </row>
    <row r="11053" spans="2:10" x14ac:dyDescent="0.25">
      <c r="B11053">
        <v>48</v>
      </c>
      <c r="C11053" s="1">
        <v>43171</v>
      </c>
      <c r="D11053">
        <v>2</v>
      </c>
      <c r="E11053">
        <v>599</v>
      </c>
      <c r="F11053">
        <v>92</v>
      </c>
      <c r="G11053">
        <v>24</v>
      </c>
      <c r="H11053">
        <v>544</v>
      </c>
      <c r="I11053">
        <v>8986.16</v>
      </c>
      <c r="J11053">
        <v>4354.04</v>
      </c>
    </row>
    <row r="11054" spans="2:10" x14ac:dyDescent="0.25">
      <c r="B11054">
        <v>48</v>
      </c>
      <c r="C11054" s="1">
        <v>43178</v>
      </c>
      <c r="D11054">
        <v>2</v>
      </c>
      <c r="E11054">
        <v>667</v>
      </c>
      <c r="F11054">
        <v>73</v>
      </c>
      <c r="G11054">
        <v>27</v>
      </c>
      <c r="H11054">
        <v>601</v>
      </c>
      <c r="I11054">
        <v>6552.72</v>
      </c>
      <c r="J11054">
        <v>3322.61</v>
      </c>
    </row>
    <row r="11055" spans="2:10" x14ac:dyDescent="0.25">
      <c r="B11055">
        <v>48</v>
      </c>
      <c r="C11055" s="1">
        <v>43185</v>
      </c>
      <c r="D11055">
        <v>2</v>
      </c>
      <c r="E11055">
        <v>713</v>
      </c>
      <c r="F11055">
        <v>119</v>
      </c>
      <c r="G11055">
        <v>24</v>
      </c>
      <c r="H11055">
        <v>44</v>
      </c>
      <c r="I11055">
        <v>11304.87</v>
      </c>
      <c r="J11055">
        <v>5011.8900000000003</v>
      </c>
    </row>
    <row r="11056" spans="2:10" x14ac:dyDescent="0.25">
      <c r="B11056">
        <v>48</v>
      </c>
      <c r="C11056" s="1">
        <v>43192</v>
      </c>
      <c r="D11056">
        <v>2</v>
      </c>
      <c r="E11056">
        <v>808</v>
      </c>
      <c r="F11056">
        <v>99</v>
      </c>
      <c r="G11056">
        <v>23</v>
      </c>
      <c r="H11056">
        <v>556</v>
      </c>
      <c r="I11056">
        <v>9571.23</v>
      </c>
      <c r="J11056">
        <v>3901.71</v>
      </c>
    </row>
    <row r="11057" spans="2:10" x14ac:dyDescent="0.25">
      <c r="B11057">
        <v>48</v>
      </c>
      <c r="C11057" s="1">
        <v>43199</v>
      </c>
      <c r="D11057">
        <v>2</v>
      </c>
      <c r="E11057">
        <v>884</v>
      </c>
      <c r="F11057">
        <v>81</v>
      </c>
      <c r="G11057">
        <v>24</v>
      </c>
      <c r="H11057">
        <v>212</v>
      </c>
      <c r="I11057">
        <v>8713.44</v>
      </c>
      <c r="J11057">
        <v>6020.01</v>
      </c>
    </row>
    <row r="11058" spans="2:10" x14ac:dyDescent="0.25">
      <c r="B11058">
        <v>48</v>
      </c>
      <c r="C11058" s="1">
        <v>43206</v>
      </c>
      <c r="D11058">
        <v>2</v>
      </c>
      <c r="E11058">
        <v>941</v>
      </c>
      <c r="F11058">
        <v>94</v>
      </c>
      <c r="G11058">
        <v>30</v>
      </c>
      <c r="H11058">
        <v>276</v>
      </c>
      <c r="I11058">
        <v>12355.76</v>
      </c>
      <c r="J11058">
        <v>6550.89</v>
      </c>
    </row>
    <row r="11059" spans="2:10" x14ac:dyDescent="0.25">
      <c r="B11059">
        <v>48</v>
      </c>
      <c r="C11059" s="1">
        <v>43213</v>
      </c>
      <c r="D11059">
        <v>2</v>
      </c>
      <c r="E11059">
        <v>1005</v>
      </c>
      <c r="F11059">
        <v>73</v>
      </c>
      <c r="G11059">
        <v>11</v>
      </c>
      <c r="H11059">
        <v>143</v>
      </c>
      <c r="I11059">
        <v>10758.41</v>
      </c>
      <c r="J11059">
        <v>6342.99</v>
      </c>
    </row>
    <row r="11060" spans="2:10" x14ac:dyDescent="0.25">
      <c r="B11060">
        <v>48</v>
      </c>
      <c r="C11060" s="1">
        <v>43220</v>
      </c>
      <c r="D11060">
        <v>2</v>
      </c>
      <c r="E11060">
        <v>1067</v>
      </c>
      <c r="F11060">
        <v>95</v>
      </c>
      <c r="G11060">
        <v>21</v>
      </c>
      <c r="H11060">
        <v>88</v>
      </c>
      <c r="I11060">
        <v>17894.27</v>
      </c>
      <c r="J11060">
        <v>4924.59</v>
      </c>
    </row>
    <row r="11061" spans="2:10" x14ac:dyDescent="0.25">
      <c r="B11061">
        <v>48</v>
      </c>
      <c r="C11061" s="1">
        <v>43227</v>
      </c>
      <c r="D11061">
        <v>2</v>
      </c>
      <c r="E11061">
        <v>1141</v>
      </c>
      <c r="F11061">
        <v>95</v>
      </c>
      <c r="G11061">
        <v>20</v>
      </c>
      <c r="H11061">
        <v>366</v>
      </c>
      <c r="I11061">
        <v>10903.06</v>
      </c>
      <c r="J11061">
        <v>8079.99</v>
      </c>
    </row>
    <row r="11062" spans="2:10" x14ac:dyDescent="0.25">
      <c r="B11062">
        <v>48</v>
      </c>
      <c r="C11062" s="1">
        <v>43234</v>
      </c>
      <c r="D11062">
        <v>2</v>
      </c>
      <c r="E11062">
        <v>1216</v>
      </c>
      <c r="F11062">
        <v>55</v>
      </c>
      <c r="G11062">
        <v>30</v>
      </c>
      <c r="H11062">
        <v>516</v>
      </c>
      <c r="I11062">
        <v>19998.09</v>
      </c>
      <c r="J11062">
        <v>10663.19</v>
      </c>
    </row>
    <row r="11063" spans="2:10" x14ac:dyDescent="0.25">
      <c r="B11063">
        <v>48</v>
      </c>
      <c r="C11063" s="1">
        <v>43241</v>
      </c>
      <c r="D11063">
        <v>2</v>
      </c>
      <c r="E11063">
        <v>1241</v>
      </c>
      <c r="F11063">
        <v>94</v>
      </c>
      <c r="G11063">
        <v>12</v>
      </c>
      <c r="H11063">
        <v>397</v>
      </c>
      <c r="I11063">
        <v>20251.21</v>
      </c>
      <c r="J11063">
        <v>10117.120000000001</v>
      </c>
    </row>
    <row r="11064" spans="2:10" x14ac:dyDescent="0.25">
      <c r="B11064">
        <v>48</v>
      </c>
      <c r="C11064" s="1">
        <v>43248</v>
      </c>
      <c r="D11064">
        <v>2</v>
      </c>
      <c r="E11064">
        <v>1323</v>
      </c>
      <c r="F11064">
        <v>113</v>
      </c>
      <c r="G11064">
        <v>30</v>
      </c>
      <c r="H11064">
        <v>262</v>
      </c>
      <c r="I11064">
        <v>19661.349999999999</v>
      </c>
      <c r="J11064">
        <v>6859.62</v>
      </c>
    </row>
    <row r="11065" spans="2:10" x14ac:dyDescent="0.25">
      <c r="B11065">
        <v>48</v>
      </c>
      <c r="C11065" s="1">
        <v>43255</v>
      </c>
      <c r="D11065">
        <v>2</v>
      </c>
      <c r="E11065">
        <v>1406</v>
      </c>
      <c r="F11065">
        <v>64</v>
      </c>
      <c r="G11065">
        <v>38</v>
      </c>
      <c r="H11065">
        <v>2314</v>
      </c>
      <c r="I11065">
        <v>9165.58</v>
      </c>
      <c r="J11065">
        <v>8833.18</v>
      </c>
    </row>
    <row r="11066" spans="2:10" x14ac:dyDescent="0.25">
      <c r="B11066">
        <v>48</v>
      </c>
      <c r="C11066" s="1">
        <v>43262</v>
      </c>
      <c r="D11066">
        <v>2</v>
      </c>
      <c r="E11066">
        <v>1432</v>
      </c>
      <c r="F11066">
        <v>96</v>
      </c>
      <c r="G11066">
        <v>9</v>
      </c>
      <c r="H11066">
        <v>429</v>
      </c>
      <c r="I11066">
        <v>24704.9</v>
      </c>
      <c r="J11066">
        <v>8412.02</v>
      </c>
    </row>
    <row r="11067" spans="2:10" x14ac:dyDescent="0.25">
      <c r="B11067">
        <v>48</v>
      </c>
      <c r="C11067" s="1">
        <v>43269</v>
      </c>
      <c r="D11067">
        <v>2</v>
      </c>
      <c r="E11067">
        <v>1519</v>
      </c>
      <c r="F11067">
        <v>122</v>
      </c>
      <c r="G11067">
        <v>23</v>
      </c>
      <c r="H11067">
        <v>510</v>
      </c>
      <c r="I11067">
        <v>15141.84</v>
      </c>
      <c r="J11067">
        <v>10659.7</v>
      </c>
    </row>
    <row r="11068" spans="2:10" x14ac:dyDescent="0.25">
      <c r="B11068">
        <v>48</v>
      </c>
      <c r="C11068" s="1">
        <v>43276</v>
      </c>
      <c r="D11068">
        <v>2</v>
      </c>
      <c r="E11068">
        <v>1618</v>
      </c>
      <c r="F11068">
        <v>84</v>
      </c>
      <c r="G11068">
        <v>15</v>
      </c>
      <c r="H11068">
        <v>238</v>
      </c>
      <c r="I11068">
        <v>27565.78</v>
      </c>
      <c r="J11068">
        <v>6456.62</v>
      </c>
    </row>
    <row r="11069" spans="2:10" x14ac:dyDescent="0.25">
      <c r="B11069">
        <v>48</v>
      </c>
      <c r="C11069" s="1">
        <v>43283</v>
      </c>
      <c r="D11069">
        <v>2</v>
      </c>
      <c r="E11069">
        <v>1687</v>
      </c>
      <c r="F11069">
        <v>84</v>
      </c>
      <c r="G11069">
        <v>11</v>
      </c>
      <c r="H11069">
        <v>14</v>
      </c>
      <c r="I11069">
        <v>20046</v>
      </c>
      <c r="J11069">
        <v>10219.06</v>
      </c>
    </row>
    <row r="11070" spans="2:10" x14ac:dyDescent="0.25">
      <c r="B11070">
        <v>48</v>
      </c>
      <c r="C11070" s="1">
        <v>43290</v>
      </c>
      <c r="D11070">
        <v>2</v>
      </c>
      <c r="E11070">
        <v>1760</v>
      </c>
      <c r="F11070">
        <v>97</v>
      </c>
      <c r="G11070">
        <v>29</v>
      </c>
      <c r="H11070">
        <v>1786</v>
      </c>
      <c r="I11070">
        <v>23003.39</v>
      </c>
      <c r="J11070">
        <v>11658.97</v>
      </c>
    </row>
    <row r="11071" spans="2:10" x14ac:dyDescent="0.25">
      <c r="B11071">
        <v>48</v>
      </c>
      <c r="C11071" s="1">
        <v>43297</v>
      </c>
      <c r="D11071">
        <v>2</v>
      </c>
      <c r="E11071">
        <v>1828</v>
      </c>
      <c r="F11071">
        <v>63</v>
      </c>
      <c r="G11071">
        <v>18</v>
      </c>
      <c r="H11071">
        <v>196</v>
      </c>
      <c r="I11071">
        <v>21387.64</v>
      </c>
      <c r="J11071">
        <v>9108.31</v>
      </c>
    </row>
    <row r="11072" spans="2:10" x14ac:dyDescent="0.25">
      <c r="B11072">
        <v>48</v>
      </c>
      <c r="C11072" s="1">
        <v>43304</v>
      </c>
      <c r="D11072">
        <v>2</v>
      </c>
      <c r="E11072">
        <v>1873</v>
      </c>
      <c r="F11072">
        <v>87</v>
      </c>
      <c r="G11072">
        <v>24</v>
      </c>
      <c r="H11072">
        <v>1015</v>
      </c>
      <c r="I11072">
        <v>21143.53</v>
      </c>
      <c r="J11072">
        <v>13535.95</v>
      </c>
    </row>
    <row r="11073" spans="2:10" x14ac:dyDescent="0.25">
      <c r="B11073">
        <v>48</v>
      </c>
      <c r="C11073" s="1">
        <v>43311</v>
      </c>
      <c r="D11073">
        <v>2</v>
      </c>
      <c r="E11073">
        <v>1936</v>
      </c>
      <c r="F11073">
        <v>84</v>
      </c>
      <c r="G11073">
        <v>30</v>
      </c>
      <c r="H11073">
        <v>161</v>
      </c>
      <c r="I11073">
        <v>32543.73</v>
      </c>
      <c r="J11073">
        <v>14545.91</v>
      </c>
    </row>
    <row r="11074" spans="2:10" x14ac:dyDescent="0.25">
      <c r="B11074">
        <v>48</v>
      </c>
      <c r="C11074" s="1">
        <v>43318</v>
      </c>
      <c r="D11074">
        <v>2</v>
      </c>
      <c r="E11074">
        <v>1990</v>
      </c>
      <c r="F11074">
        <v>94</v>
      </c>
      <c r="G11074">
        <v>25</v>
      </c>
      <c r="H11074">
        <v>905</v>
      </c>
      <c r="I11074">
        <v>38758.69</v>
      </c>
      <c r="J11074">
        <v>12286.15</v>
      </c>
    </row>
    <row r="11075" spans="2:10" x14ac:dyDescent="0.25">
      <c r="B11075">
        <v>48</v>
      </c>
      <c r="C11075" s="1">
        <v>43325</v>
      </c>
      <c r="D11075">
        <v>2</v>
      </c>
      <c r="E11075">
        <v>2059</v>
      </c>
      <c r="F11075">
        <v>88</v>
      </c>
      <c r="G11075">
        <v>28</v>
      </c>
      <c r="H11075">
        <v>192</v>
      </c>
      <c r="I11075">
        <v>28824.49</v>
      </c>
      <c r="J11075">
        <v>13055.98</v>
      </c>
    </row>
    <row r="11076" spans="2:10" x14ac:dyDescent="0.25">
      <c r="B11076">
        <v>48</v>
      </c>
      <c r="C11076" s="1">
        <v>43332</v>
      </c>
      <c r="D11076">
        <v>2</v>
      </c>
      <c r="E11076">
        <v>2119</v>
      </c>
      <c r="F11076">
        <v>107</v>
      </c>
      <c r="G11076">
        <v>29</v>
      </c>
      <c r="H11076">
        <v>267</v>
      </c>
      <c r="I11076">
        <v>19695.61</v>
      </c>
      <c r="J11076">
        <v>13922.48</v>
      </c>
    </row>
    <row r="11077" spans="2:10" x14ac:dyDescent="0.25">
      <c r="B11077">
        <v>48</v>
      </c>
      <c r="C11077" s="1">
        <v>43339</v>
      </c>
      <c r="D11077">
        <v>2</v>
      </c>
      <c r="E11077">
        <v>2197</v>
      </c>
      <c r="F11077">
        <v>81</v>
      </c>
      <c r="G11077">
        <v>11</v>
      </c>
      <c r="H11077">
        <v>219</v>
      </c>
      <c r="I11077">
        <v>25475.68</v>
      </c>
      <c r="J11077">
        <v>15282.55</v>
      </c>
    </row>
    <row r="11078" spans="2:10" x14ac:dyDescent="0.25">
      <c r="B11078">
        <v>48</v>
      </c>
      <c r="C11078" s="1">
        <v>43346</v>
      </c>
      <c r="D11078">
        <v>2</v>
      </c>
      <c r="E11078">
        <v>2267</v>
      </c>
      <c r="F11078">
        <v>66</v>
      </c>
      <c r="G11078">
        <v>27</v>
      </c>
      <c r="H11078">
        <v>911</v>
      </c>
      <c r="I11078">
        <v>19551.490000000002</v>
      </c>
      <c r="J11078">
        <v>8793.49</v>
      </c>
    </row>
    <row r="11079" spans="2:10" x14ac:dyDescent="0.25">
      <c r="B11079">
        <v>48</v>
      </c>
      <c r="C11079" s="1">
        <v>43353</v>
      </c>
      <c r="D11079">
        <v>2</v>
      </c>
      <c r="E11079">
        <v>2306</v>
      </c>
      <c r="F11079">
        <v>92</v>
      </c>
      <c r="G11079">
        <v>27</v>
      </c>
      <c r="H11079">
        <v>1101</v>
      </c>
      <c r="I11079">
        <v>29158.57</v>
      </c>
      <c r="J11079">
        <v>10338.66</v>
      </c>
    </row>
    <row r="11080" spans="2:10" x14ac:dyDescent="0.25">
      <c r="B11080">
        <v>48</v>
      </c>
      <c r="C11080" s="1">
        <v>43360</v>
      </c>
      <c r="D11080">
        <v>2</v>
      </c>
      <c r="E11080">
        <v>2371</v>
      </c>
      <c r="F11080">
        <v>97</v>
      </c>
      <c r="G11080">
        <v>24</v>
      </c>
      <c r="H11080">
        <v>747</v>
      </c>
      <c r="I11080">
        <v>32072.39</v>
      </c>
      <c r="J11080">
        <v>16739.14</v>
      </c>
    </row>
    <row r="11081" spans="2:10" x14ac:dyDescent="0.25">
      <c r="B11081">
        <v>48</v>
      </c>
      <c r="C11081" s="1">
        <v>43367</v>
      </c>
      <c r="D11081">
        <v>2</v>
      </c>
      <c r="E11081">
        <v>2444</v>
      </c>
      <c r="F11081">
        <v>120</v>
      </c>
      <c r="G11081">
        <v>22</v>
      </c>
      <c r="H11081">
        <v>1574</v>
      </c>
      <c r="I11081">
        <v>20720.7</v>
      </c>
      <c r="J11081">
        <v>19798.5</v>
      </c>
    </row>
    <row r="11082" spans="2:10" x14ac:dyDescent="0.25">
      <c r="B11082">
        <v>48</v>
      </c>
      <c r="C11082" s="1">
        <v>43101</v>
      </c>
      <c r="D11082">
        <v>3</v>
      </c>
      <c r="E11082">
        <v>0</v>
      </c>
      <c r="F11082">
        <v>69</v>
      </c>
      <c r="G11082">
        <v>27</v>
      </c>
      <c r="H11082">
        <v>33</v>
      </c>
      <c r="I11082">
        <v>1344.54</v>
      </c>
      <c r="J11082">
        <v>543.70000000000005</v>
      </c>
    </row>
    <row r="11083" spans="2:10" x14ac:dyDescent="0.25">
      <c r="B11083">
        <v>48</v>
      </c>
      <c r="C11083" s="1">
        <v>43108</v>
      </c>
      <c r="D11083">
        <v>3</v>
      </c>
      <c r="E11083">
        <v>42</v>
      </c>
      <c r="F11083">
        <v>98</v>
      </c>
      <c r="G11083">
        <v>22</v>
      </c>
      <c r="H11083">
        <v>19</v>
      </c>
      <c r="I11083">
        <v>2918.11</v>
      </c>
      <c r="J11083">
        <v>682.72</v>
      </c>
    </row>
    <row r="11084" spans="2:10" x14ac:dyDescent="0.25">
      <c r="B11084">
        <v>48</v>
      </c>
      <c r="C11084" s="1">
        <v>43115</v>
      </c>
      <c r="D11084">
        <v>3</v>
      </c>
      <c r="E11084">
        <v>118</v>
      </c>
      <c r="F11084">
        <v>55</v>
      </c>
      <c r="G11084">
        <v>26</v>
      </c>
      <c r="H11084">
        <v>88</v>
      </c>
      <c r="I11084">
        <v>4338.58</v>
      </c>
      <c r="J11084">
        <v>1171.44</v>
      </c>
    </row>
    <row r="11085" spans="2:10" x14ac:dyDescent="0.25">
      <c r="B11085">
        <v>48</v>
      </c>
      <c r="C11085" s="1">
        <v>43122</v>
      </c>
      <c r="D11085">
        <v>3</v>
      </c>
      <c r="E11085">
        <v>147</v>
      </c>
      <c r="F11085">
        <v>61</v>
      </c>
      <c r="G11085">
        <v>30</v>
      </c>
      <c r="H11085">
        <v>5</v>
      </c>
      <c r="I11085">
        <v>6675.18</v>
      </c>
      <c r="J11085">
        <v>2029.78</v>
      </c>
    </row>
    <row r="11086" spans="2:10" x14ac:dyDescent="0.25">
      <c r="B11086">
        <v>48</v>
      </c>
      <c r="C11086" s="1">
        <v>43129</v>
      </c>
      <c r="D11086">
        <v>3</v>
      </c>
      <c r="E11086">
        <v>178</v>
      </c>
      <c r="F11086">
        <v>105</v>
      </c>
      <c r="G11086">
        <v>2</v>
      </c>
      <c r="H11086">
        <v>40</v>
      </c>
      <c r="I11086">
        <v>6394.59</v>
      </c>
      <c r="J11086">
        <v>1178.18</v>
      </c>
    </row>
    <row r="11087" spans="2:10" x14ac:dyDescent="0.25">
      <c r="B11087">
        <v>48</v>
      </c>
      <c r="C11087" s="1">
        <v>43136</v>
      </c>
      <c r="D11087">
        <v>3</v>
      </c>
      <c r="E11087">
        <v>281</v>
      </c>
      <c r="F11087">
        <v>85</v>
      </c>
      <c r="G11087">
        <v>18</v>
      </c>
      <c r="H11087">
        <v>164</v>
      </c>
      <c r="I11087">
        <v>9874.32</v>
      </c>
      <c r="J11087">
        <v>994.73</v>
      </c>
    </row>
    <row r="11088" spans="2:10" x14ac:dyDescent="0.25">
      <c r="B11088">
        <v>48</v>
      </c>
      <c r="C11088" s="1">
        <v>43143</v>
      </c>
      <c r="D11088">
        <v>3</v>
      </c>
      <c r="E11088">
        <v>348</v>
      </c>
      <c r="F11088">
        <v>85</v>
      </c>
      <c r="G11088">
        <v>36</v>
      </c>
      <c r="H11088">
        <v>200</v>
      </c>
      <c r="I11088">
        <v>10720.18</v>
      </c>
      <c r="J11088">
        <v>2336.63</v>
      </c>
    </row>
    <row r="11089" spans="2:10" x14ac:dyDescent="0.25">
      <c r="B11089">
        <v>48</v>
      </c>
      <c r="C11089" s="1">
        <v>43150</v>
      </c>
      <c r="D11089">
        <v>3</v>
      </c>
      <c r="E11089">
        <v>397</v>
      </c>
      <c r="F11089">
        <v>91</v>
      </c>
      <c r="G11089">
        <v>34</v>
      </c>
      <c r="H11089">
        <v>53</v>
      </c>
      <c r="I11089">
        <v>10597.16</v>
      </c>
      <c r="J11089">
        <v>3541.71</v>
      </c>
    </row>
    <row r="11090" spans="2:10" x14ac:dyDescent="0.25">
      <c r="B11090">
        <v>48</v>
      </c>
      <c r="C11090" s="1">
        <v>43157</v>
      </c>
      <c r="D11090">
        <v>3</v>
      </c>
      <c r="E11090">
        <v>454</v>
      </c>
      <c r="F11090">
        <v>151</v>
      </c>
      <c r="G11090">
        <v>27</v>
      </c>
      <c r="H11090">
        <v>82</v>
      </c>
      <c r="I11090">
        <v>7773.43</v>
      </c>
      <c r="J11090">
        <v>4347.17</v>
      </c>
    </row>
    <row r="11091" spans="2:10" x14ac:dyDescent="0.25">
      <c r="B11091">
        <v>48</v>
      </c>
      <c r="C11091" s="1">
        <v>43164</v>
      </c>
      <c r="D11091">
        <v>3</v>
      </c>
      <c r="E11091">
        <v>578</v>
      </c>
      <c r="F11091">
        <v>55</v>
      </c>
      <c r="G11091">
        <v>31</v>
      </c>
      <c r="H11091">
        <v>660</v>
      </c>
      <c r="I11091">
        <v>12207.85</v>
      </c>
      <c r="J11091">
        <v>4647.7299999999996</v>
      </c>
    </row>
    <row r="11092" spans="2:10" x14ac:dyDescent="0.25">
      <c r="B11092">
        <v>48</v>
      </c>
      <c r="C11092" s="1">
        <v>43171</v>
      </c>
      <c r="D11092">
        <v>3</v>
      </c>
      <c r="E11092">
        <v>602</v>
      </c>
      <c r="F11092">
        <v>65</v>
      </c>
      <c r="G11092">
        <v>16</v>
      </c>
      <c r="H11092">
        <v>169</v>
      </c>
      <c r="I11092">
        <v>14570.46</v>
      </c>
      <c r="J11092">
        <v>3355.51</v>
      </c>
    </row>
    <row r="11093" spans="2:10" x14ac:dyDescent="0.25">
      <c r="B11093">
        <v>48</v>
      </c>
      <c r="C11093" s="1">
        <v>43178</v>
      </c>
      <c r="D11093">
        <v>3</v>
      </c>
      <c r="E11093">
        <v>651</v>
      </c>
      <c r="F11093">
        <v>83</v>
      </c>
      <c r="G11093">
        <v>20</v>
      </c>
      <c r="H11093">
        <v>156</v>
      </c>
      <c r="I11093">
        <v>10658.7</v>
      </c>
      <c r="J11093">
        <v>4847.38</v>
      </c>
    </row>
    <row r="11094" spans="2:10" x14ac:dyDescent="0.25">
      <c r="B11094">
        <v>48</v>
      </c>
      <c r="C11094" s="1">
        <v>43185</v>
      </c>
      <c r="D11094">
        <v>3</v>
      </c>
      <c r="E11094">
        <v>714</v>
      </c>
      <c r="F11094">
        <v>48</v>
      </c>
      <c r="G11094">
        <v>8</v>
      </c>
      <c r="H11094">
        <v>12</v>
      </c>
      <c r="I11094">
        <v>22607.89</v>
      </c>
      <c r="J11094">
        <v>5109.07</v>
      </c>
    </row>
    <row r="11095" spans="2:10" x14ac:dyDescent="0.25">
      <c r="B11095">
        <v>48</v>
      </c>
      <c r="C11095" s="1">
        <v>43192</v>
      </c>
      <c r="D11095">
        <v>3</v>
      </c>
      <c r="E11095">
        <v>754</v>
      </c>
      <c r="F11095">
        <v>61</v>
      </c>
      <c r="G11095">
        <v>33</v>
      </c>
      <c r="H11095">
        <v>150</v>
      </c>
      <c r="I11095">
        <v>17078.45</v>
      </c>
      <c r="J11095">
        <v>5005.25</v>
      </c>
    </row>
    <row r="11096" spans="2:10" x14ac:dyDescent="0.25">
      <c r="B11096">
        <v>48</v>
      </c>
      <c r="C11096" s="1">
        <v>43199</v>
      </c>
      <c r="D11096">
        <v>3</v>
      </c>
      <c r="E11096">
        <v>782</v>
      </c>
      <c r="F11096">
        <v>69</v>
      </c>
      <c r="G11096">
        <v>23</v>
      </c>
      <c r="H11096">
        <v>329</v>
      </c>
      <c r="I11096">
        <v>20782.509999999998</v>
      </c>
      <c r="J11096">
        <v>3097.02</v>
      </c>
    </row>
    <row r="11097" spans="2:10" x14ac:dyDescent="0.25">
      <c r="B11097">
        <v>48</v>
      </c>
      <c r="C11097" s="1">
        <v>43206</v>
      </c>
      <c r="D11097">
        <v>3</v>
      </c>
      <c r="E11097">
        <v>828</v>
      </c>
      <c r="F11097">
        <v>123</v>
      </c>
      <c r="G11097">
        <v>28</v>
      </c>
      <c r="H11097">
        <v>178</v>
      </c>
      <c r="I11097">
        <v>22193.67</v>
      </c>
      <c r="J11097">
        <v>6999.34</v>
      </c>
    </row>
    <row r="11098" spans="2:10" x14ac:dyDescent="0.25">
      <c r="B11098">
        <v>48</v>
      </c>
      <c r="C11098" s="1">
        <v>43213</v>
      </c>
      <c r="D11098">
        <v>3</v>
      </c>
      <c r="E11098">
        <v>923</v>
      </c>
      <c r="F11098">
        <v>95</v>
      </c>
      <c r="G11098">
        <v>18</v>
      </c>
      <c r="H11098">
        <v>366</v>
      </c>
      <c r="I11098">
        <v>24618.02</v>
      </c>
      <c r="J11098">
        <v>9568.82</v>
      </c>
    </row>
    <row r="11099" spans="2:10" x14ac:dyDescent="0.25">
      <c r="B11099">
        <v>48</v>
      </c>
      <c r="C11099" s="1">
        <v>43220</v>
      </c>
      <c r="D11099">
        <v>3</v>
      </c>
      <c r="E11099">
        <v>1000</v>
      </c>
      <c r="F11099">
        <v>41</v>
      </c>
      <c r="G11099">
        <v>27</v>
      </c>
      <c r="H11099">
        <v>466</v>
      </c>
      <c r="I11099">
        <v>26547.5</v>
      </c>
      <c r="J11099">
        <v>9427.17</v>
      </c>
    </row>
    <row r="11100" spans="2:10" x14ac:dyDescent="0.25">
      <c r="B11100">
        <v>48</v>
      </c>
      <c r="C11100" s="1">
        <v>43227</v>
      </c>
      <c r="D11100">
        <v>3</v>
      </c>
      <c r="E11100">
        <v>1014</v>
      </c>
      <c r="F11100">
        <v>42</v>
      </c>
      <c r="G11100">
        <v>4</v>
      </c>
      <c r="H11100">
        <v>578</v>
      </c>
      <c r="I11100">
        <v>16767.009999999998</v>
      </c>
      <c r="J11100">
        <v>10734.43</v>
      </c>
    </row>
    <row r="11101" spans="2:10" x14ac:dyDescent="0.25">
      <c r="B11101">
        <v>48</v>
      </c>
      <c r="C11101" s="1">
        <v>43234</v>
      </c>
      <c r="D11101">
        <v>3</v>
      </c>
      <c r="E11101">
        <v>1052</v>
      </c>
      <c r="F11101">
        <v>62</v>
      </c>
      <c r="G11101">
        <v>33</v>
      </c>
      <c r="H11101">
        <v>640</v>
      </c>
      <c r="I11101">
        <v>20853.810000000001</v>
      </c>
      <c r="J11101">
        <v>3627.07</v>
      </c>
    </row>
    <row r="11102" spans="2:10" x14ac:dyDescent="0.25">
      <c r="B11102">
        <v>48</v>
      </c>
      <c r="C11102" s="1">
        <v>43241</v>
      </c>
      <c r="D11102">
        <v>3</v>
      </c>
      <c r="E11102">
        <v>1081</v>
      </c>
      <c r="F11102">
        <v>125</v>
      </c>
      <c r="G11102">
        <v>29</v>
      </c>
      <c r="H11102">
        <v>135</v>
      </c>
      <c r="I11102">
        <v>34219.65</v>
      </c>
      <c r="J11102">
        <v>11143.85</v>
      </c>
    </row>
    <row r="11103" spans="2:10" x14ac:dyDescent="0.25">
      <c r="B11103">
        <v>48</v>
      </c>
      <c r="C11103" s="1">
        <v>43248</v>
      </c>
      <c r="D11103">
        <v>3</v>
      </c>
      <c r="E11103">
        <v>1177</v>
      </c>
      <c r="F11103">
        <v>93</v>
      </c>
      <c r="G11103">
        <v>24</v>
      </c>
      <c r="H11103">
        <v>592</v>
      </c>
      <c r="I11103">
        <v>19220.95</v>
      </c>
      <c r="J11103">
        <v>10178.48</v>
      </c>
    </row>
    <row r="11104" spans="2:10" x14ac:dyDescent="0.25">
      <c r="B11104">
        <v>48</v>
      </c>
      <c r="C11104" s="1">
        <v>43255</v>
      </c>
      <c r="D11104">
        <v>3</v>
      </c>
      <c r="E11104">
        <v>1246</v>
      </c>
      <c r="F11104">
        <v>53</v>
      </c>
      <c r="G11104">
        <v>17</v>
      </c>
      <c r="H11104">
        <v>1123</v>
      </c>
      <c r="I11104">
        <v>31462.11</v>
      </c>
      <c r="J11104">
        <v>11441.92</v>
      </c>
    </row>
    <row r="11105" spans="2:10" x14ac:dyDescent="0.25">
      <c r="B11105">
        <v>48</v>
      </c>
      <c r="C11105" s="1">
        <v>43262</v>
      </c>
      <c r="D11105">
        <v>3</v>
      </c>
      <c r="E11105">
        <v>1282</v>
      </c>
      <c r="F11105">
        <v>61</v>
      </c>
      <c r="G11105">
        <v>26</v>
      </c>
      <c r="H11105">
        <v>1071</v>
      </c>
      <c r="I11105">
        <v>36607.879999999997</v>
      </c>
      <c r="J11105">
        <v>9652.83</v>
      </c>
    </row>
    <row r="11106" spans="2:10" x14ac:dyDescent="0.25">
      <c r="B11106">
        <v>48</v>
      </c>
      <c r="C11106" s="1">
        <v>43269</v>
      </c>
      <c r="D11106">
        <v>3</v>
      </c>
      <c r="E11106">
        <v>1317</v>
      </c>
      <c r="F11106">
        <v>60</v>
      </c>
      <c r="G11106">
        <v>18</v>
      </c>
      <c r="H11106">
        <v>769</v>
      </c>
      <c r="I11106">
        <v>23290.28</v>
      </c>
      <c r="J11106">
        <v>9767.26</v>
      </c>
    </row>
    <row r="11107" spans="2:10" x14ac:dyDescent="0.25">
      <c r="B11107">
        <v>48</v>
      </c>
      <c r="C11107" s="1">
        <v>43276</v>
      </c>
      <c r="D11107">
        <v>3</v>
      </c>
      <c r="E11107">
        <v>1359</v>
      </c>
      <c r="F11107">
        <v>71</v>
      </c>
      <c r="G11107">
        <v>10</v>
      </c>
      <c r="H11107">
        <v>214</v>
      </c>
      <c r="I11107">
        <v>15255.43</v>
      </c>
      <c r="J11107">
        <v>10713.68</v>
      </c>
    </row>
    <row r="11108" spans="2:10" x14ac:dyDescent="0.25">
      <c r="B11108">
        <v>48</v>
      </c>
      <c r="C11108" s="1">
        <v>43283</v>
      </c>
      <c r="D11108">
        <v>3</v>
      </c>
      <c r="E11108">
        <v>1420</v>
      </c>
      <c r="F11108">
        <v>125</v>
      </c>
      <c r="G11108">
        <v>32</v>
      </c>
      <c r="H11108">
        <v>621</v>
      </c>
      <c r="I11108">
        <v>17593.32</v>
      </c>
      <c r="J11108">
        <v>19135.900000000001</v>
      </c>
    </row>
    <row r="11109" spans="2:10" x14ac:dyDescent="0.25">
      <c r="B11109">
        <v>48</v>
      </c>
      <c r="C11109" s="1">
        <v>43290</v>
      </c>
      <c r="D11109">
        <v>3</v>
      </c>
      <c r="E11109">
        <v>1513</v>
      </c>
      <c r="F11109">
        <v>14</v>
      </c>
      <c r="G11109">
        <v>42</v>
      </c>
      <c r="H11109">
        <v>1349</v>
      </c>
      <c r="I11109">
        <v>34126.129999999997</v>
      </c>
      <c r="J11109">
        <v>9193.3700000000008</v>
      </c>
    </row>
    <row r="11110" spans="2:10" x14ac:dyDescent="0.25">
      <c r="B11110">
        <v>48</v>
      </c>
      <c r="C11110" s="1">
        <v>43297</v>
      </c>
      <c r="D11110">
        <v>3</v>
      </c>
      <c r="E11110">
        <v>1485</v>
      </c>
      <c r="F11110">
        <v>80</v>
      </c>
      <c r="G11110">
        <v>23</v>
      </c>
      <c r="H11110">
        <v>1325</v>
      </c>
      <c r="I11110">
        <v>27541.97</v>
      </c>
      <c r="J11110">
        <v>14170.96</v>
      </c>
    </row>
    <row r="11111" spans="2:10" x14ac:dyDescent="0.25">
      <c r="B11111">
        <v>48</v>
      </c>
      <c r="C11111" s="1">
        <v>43304</v>
      </c>
      <c r="D11111">
        <v>3</v>
      </c>
      <c r="E11111">
        <v>1542</v>
      </c>
      <c r="F11111">
        <v>76</v>
      </c>
      <c r="G11111">
        <v>32</v>
      </c>
      <c r="H11111">
        <v>1713</v>
      </c>
      <c r="I11111">
        <v>32072.98</v>
      </c>
      <c r="J11111">
        <v>10189.31</v>
      </c>
    </row>
    <row r="11112" spans="2:10" x14ac:dyDescent="0.25">
      <c r="B11112">
        <v>48</v>
      </c>
      <c r="C11112" s="1">
        <v>43311</v>
      </c>
      <c r="D11112">
        <v>3</v>
      </c>
      <c r="E11112">
        <v>1586</v>
      </c>
      <c r="F11112">
        <v>90</v>
      </c>
      <c r="G11112">
        <v>21</v>
      </c>
      <c r="H11112">
        <v>854</v>
      </c>
      <c r="I11112">
        <v>33797.85</v>
      </c>
      <c r="J11112">
        <v>13153.3</v>
      </c>
    </row>
    <row r="11113" spans="2:10" x14ac:dyDescent="0.25">
      <c r="B11113">
        <v>48</v>
      </c>
      <c r="C11113" s="1">
        <v>43318</v>
      </c>
      <c r="D11113">
        <v>3</v>
      </c>
      <c r="E11113">
        <v>1655</v>
      </c>
      <c r="F11113">
        <v>113</v>
      </c>
      <c r="G11113">
        <v>25</v>
      </c>
      <c r="H11113">
        <v>15</v>
      </c>
      <c r="I11113">
        <v>42731.53</v>
      </c>
      <c r="J11113">
        <v>14631.62</v>
      </c>
    </row>
    <row r="11114" spans="2:10" x14ac:dyDescent="0.25">
      <c r="B11114">
        <v>48</v>
      </c>
      <c r="C11114" s="1">
        <v>43325</v>
      </c>
      <c r="D11114">
        <v>3</v>
      </c>
      <c r="E11114">
        <v>1743</v>
      </c>
      <c r="F11114">
        <v>67</v>
      </c>
      <c r="G11114">
        <v>36</v>
      </c>
      <c r="H11114">
        <v>64</v>
      </c>
      <c r="I11114">
        <v>39106.519999999997</v>
      </c>
      <c r="J11114">
        <v>6803.93</v>
      </c>
    </row>
    <row r="11115" spans="2:10" x14ac:dyDescent="0.25">
      <c r="B11115">
        <v>48</v>
      </c>
      <c r="C11115" s="1">
        <v>43332</v>
      </c>
      <c r="D11115">
        <v>3</v>
      </c>
      <c r="E11115">
        <v>1774</v>
      </c>
      <c r="F11115">
        <v>48</v>
      </c>
      <c r="G11115">
        <v>15</v>
      </c>
      <c r="H11115">
        <v>148</v>
      </c>
      <c r="I11115">
        <v>41096.1</v>
      </c>
      <c r="J11115">
        <v>12082.37</v>
      </c>
    </row>
    <row r="11116" spans="2:10" x14ac:dyDescent="0.25">
      <c r="B11116">
        <v>48</v>
      </c>
      <c r="C11116" s="1">
        <v>43339</v>
      </c>
      <c r="D11116">
        <v>3</v>
      </c>
      <c r="E11116">
        <v>1807</v>
      </c>
      <c r="F11116">
        <v>55</v>
      </c>
      <c r="G11116">
        <v>25</v>
      </c>
      <c r="H11116">
        <v>2679</v>
      </c>
      <c r="I11116">
        <v>57680.06</v>
      </c>
      <c r="J11116">
        <v>16212.03</v>
      </c>
    </row>
    <row r="11117" spans="2:10" x14ac:dyDescent="0.25">
      <c r="B11117">
        <v>48</v>
      </c>
      <c r="C11117" s="1">
        <v>43346</v>
      </c>
      <c r="D11117">
        <v>3</v>
      </c>
      <c r="E11117">
        <v>1837</v>
      </c>
      <c r="F11117">
        <v>124</v>
      </c>
      <c r="G11117">
        <v>21</v>
      </c>
      <c r="H11117">
        <v>225</v>
      </c>
      <c r="I11117">
        <v>30466.49</v>
      </c>
      <c r="J11117">
        <v>10469.98</v>
      </c>
    </row>
    <row r="11118" spans="2:10" x14ac:dyDescent="0.25">
      <c r="B11118">
        <v>48</v>
      </c>
      <c r="C11118" s="1">
        <v>43353</v>
      </c>
      <c r="D11118">
        <v>3</v>
      </c>
      <c r="E11118">
        <v>1940</v>
      </c>
      <c r="F11118">
        <v>45</v>
      </c>
      <c r="G11118">
        <v>17</v>
      </c>
      <c r="H11118">
        <v>299</v>
      </c>
      <c r="I11118">
        <v>51514.83</v>
      </c>
      <c r="J11118">
        <v>10353.27</v>
      </c>
    </row>
    <row r="11119" spans="2:10" x14ac:dyDescent="0.25">
      <c r="B11119">
        <v>48</v>
      </c>
      <c r="C11119" s="1">
        <v>43360</v>
      </c>
      <c r="D11119">
        <v>3</v>
      </c>
      <c r="E11119">
        <v>1968</v>
      </c>
      <c r="F11119">
        <v>51</v>
      </c>
      <c r="G11119">
        <v>17</v>
      </c>
      <c r="H11119">
        <v>528</v>
      </c>
      <c r="I11119">
        <v>46401.64</v>
      </c>
      <c r="J11119">
        <v>7726.86</v>
      </c>
    </row>
    <row r="11120" spans="2:10" x14ac:dyDescent="0.25">
      <c r="B11120">
        <v>48</v>
      </c>
      <c r="C11120" s="1">
        <v>43367</v>
      </c>
      <c r="D11120">
        <v>3</v>
      </c>
      <c r="E11120">
        <v>2002</v>
      </c>
      <c r="F11120">
        <v>80</v>
      </c>
      <c r="G11120">
        <v>5</v>
      </c>
      <c r="H11120">
        <v>300</v>
      </c>
      <c r="I11120">
        <v>40045.47</v>
      </c>
      <c r="J11120">
        <v>15043.82</v>
      </c>
    </row>
    <row r="11121" spans="2:10" x14ac:dyDescent="0.25">
      <c r="B11121">
        <v>48</v>
      </c>
      <c r="C11121" s="1">
        <v>43101</v>
      </c>
      <c r="D11121">
        <v>4</v>
      </c>
      <c r="E11121">
        <v>0</v>
      </c>
      <c r="F11121">
        <v>79</v>
      </c>
      <c r="G11121">
        <v>20</v>
      </c>
      <c r="H11121">
        <v>71</v>
      </c>
      <c r="I11121">
        <v>989.03</v>
      </c>
      <c r="J11121">
        <v>917.22</v>
      </c>
    </row>
    <row r="11122" spans="2:10" x14ac:dyDescent="0.25">
      <c r="B11122">
        <v>48</v>
      </c>
      <c r="C11122" s="1">
        <v>43108</v>
      </c>
      <c r="D11122">
        <v>4</v>
      </c>
      <c r="E11122">
        <v>59</v>
      </c>
      <c r="F11122">
        <v>100</v>
      </c>
      <c r="G11122">
        <v>17</v>
      </c>
      <c r="H11122">
        <v>12</v>
      </c>
      <c r="I11122">
        <v>4183.79</v>
      </c>
      <c r="J11122">
        <v>1734.15</v>
      </c>
    </row>
    <row r="11123" spans="2:10" x14ac:dyDescent="0.25">
      <c r="B11123">
        <v>48</v>
      </c>
      <c r="C11123" s="1">
        <v>43115</v>
      </c>
      <c r="D11123">
        <v>4</v>
      </c>
      <c r="E11123">
        <v>142</v>
      </c>
      <c r="F11123">
        <v>79</v>
      </c>
      <c r="G11123">
        <v>40</v>
      </c>
      <c r="H11123">
        <v>123</v>
      </c>
      <c r="I11123">
        <v>4318.18</v>
      </c>
      <c r="J11123">
        <v>1713.3</v>
      </c>
    </row>
    <row r="11124" spans="2:10" x14ac:dyDescent="0.25">
      <c r="B11124">
        <v>48</v>
      </c>
      <c r="C11124" s="1">
        <v>43122</v>
      </c>
      <c r="D11124">
        <v>4</v>
      </c>
      <c r="E11124">
        <v>181</v>
      </c>
      <c r="F11124">
        <v>111</v>
      </c>
      <c r="G11124">
        <v>21</v>
      </c>
      <c r="H11124">
        <v>71</v>
      </c>
      <c r="I11124">
        <v>7687.75</v>
      </c>
      <c r="J11124">
        <v>2552.11</v>
      </c>
    </row>
    <row r="11125" spans="2:10" x14ac:dyDescent="0.25">
      <c r="B11125">
        <v>48</v>
      </c>
      <c r="C11125" s="1">
        <v>43129</v>
      </c>
      <c r="D11125">
        <v>4</v>
      </c>
      <c r="E11125">
        <v>271</v>
      </c>
      <c r="F11125">
        <v>115</v>
      </c>
      <c r="G11125">
        <v>24</v>
      </c>
      <c r="H11125">
        <v>230</v>
      </c>
      <c r="I11125">
        <v>8473.18</v>
      </c>
      <c r="J11125">
        <v>3116.68</v>
      </c>
    </row>
    <row r="11126" spans="2:10" x14ac:dyDescent="0.25">
      <c r="B11126">
        <v>48</v>
      </c>
      <c r="C11126" s="1">
        <v>43136</v>
      </c>
      <c r="D11126">
        <v>4</v>
      </c>
      <c r="E11126">
        <v>362</v>
      </c>
      <c r="F11126">
        <v>57</v>
      </c>
      <c r="G11126">
        <v>23</v>
      </c>
      <c r="H11126">
        <v>206</v>
      </c>
      <c r="I11126">
        <v>5274.99</v>
      </c>
      <c r="J11126">
        <v>2964.52</v>
      </c>
    </row>
    <row r="11127" spans="2:10" x14ac:dyDescent="0.25">
      <c r="B11127">
        <v>48</v>
      </c>
      <c r="C11127" s="1">
        <v>43143</v>
      </c>
      <c r="D11127">
        <v>4</v>
      </c>
      <c r="E11127">
        <v>396</v>
      </c>
      <c r="F11127">
        <v>112</v>
      </c>
      <c r="G11127">
        <v>21</v>
      </c>
      <c r="H11127">
        <v>622</v>
      </c>
      <c r="I11127">
        <v>6627.19</v>
      </c>
      <c r="J11127">
        <v>2909.81</v>
      </c>
    </row>
    <row r="11128" spans="2:10" x14ac:dyDescent="0.25">
      <c r="B11128">
        <v>48</v>
      </c>
      <c r="C11128" s="1">
        <v>43150</v>
      </c>
      <c r="D11128">
        <v>4</v>
      </c>
      <c r="E11128">
        <v>487</v>
      </c>
      <c r="F11128">
        <v>71</v>
      </c>
      <c r="G11128">
        <v>30</v>
      </c>
      <c r="H11128">
        <v>410</v>
      </c>
      <c r="I11128">
        <v>6986.92</v>
      </c>
      <c r="J11128">
        <v>3469.55</v>
      </c>
    </row>
    <row r="11129" spans="2:10" x14ac:dyDescent="0.25">
      <c r="B11129">
        <v>48</v>
      </c>
      <c r="C11129" s="1">
        <v>43157</v>
      </c>
      <c r="D11129">
        <v>4</v>
      </c>
      <c r="E11129">
        <v>528</v>
      </c>
      <c r="F11129">
        <v>146</v>
      </c>
      <c r="G11129">
        <v>30</v>
      </c>
      <c r="H11129">
        <v>181</v>
      </c>
      <c r="I11129">
        <v>10054.33</v>
      </c>
      <c r="J11129">
        <v>904.59</v>
      </c>
    </row>
    <row r="11130" spans="2:10" x14ac:dyDescent="0.25">
      <c r="B11130">
        <v>48</v>
      </c>
      <c r="C11130" s="1">
        <v>43164</v>
      </c>
      <c r="D11130">
        <v>4</v>
      </c>
      <c r="E11130">
        <v>644</v>
      </c>
      <c r="F11130">
        <v>91</v>
      </c>
      <c r="G11130">
        <v>12</v>
      </c>
      <c r="H11130">
        <v>210</v>
      </c>
      <c r="I11130">
        <v>10231.049999999999</v>
      </c>
      <c r="J11130">
        <v>4813.2700000000004</v>
      </c>
    </row>
    <row r="11131" spans="2:10" x14ac:dyDescent="0.25">
      <c r="B11131">
        <v>48</v>
      </c>
      <c r="C11131" s="1">
        <v>43171</v>
      </c>
      <c r="D11131">
        <v>4</v>
      </c>
      <c r="E11131">
        <v>723</v>
      </c>
      <c r="F11131">
        <v>104</v>
      </c>
      <c r="G11131">
        <v>29</v>
      </c>
      <c r="H11131">
        <v>54</v>
      </c>
      <c r="I11131">
        <v>14779.33</v>
      </c>
      <c r="J11131">
        <v>6378.35</v>
      </c>
    </row>
    <row r="11132" spans="2:10" x14ac:dyDescent="0.25">
      <c r="B11132">
        <v>48</v>
      </c>
      <c r="C11132" s="1">
        <v>43178</v>
      </c>
      <c r="D11132">
        <v>4</v>
      </c>
      <c r="E11132">
        <v>798</v>
      </c>
      <c r="F11132">
        <v>140</v>
      </c>
      <c r="G11132">
        <v>33</v>
      </c>
      <c r="H11132">
        <v>66</v>
      </c>
      <c r="I11132">
        <v>33675.449999999997</v>
      </c>
      <c r="J11132">
        <v>11584.18</v>
      </c>
    </row>
    <row r="11133" spans="2:10" x14ac:dyDescent="0.25">
      <c r="B11133">
        <v>48</v>
      </c>
      <c r="C11133" s="1">
        <v>43185</v>
      </c>
      <c r="D11133">
        <v>4</v>
      </c>
      <c r="E11133">
        <v>905</v>
      </c>
      <c r="F11133">
        <v>133</v>
      </c>
      <c r="G11133">
        <v>10</v>
      </c>
      <c r="H11133">
        <v>818</v>
      </c>
      <c r="I11133">
        <v>11942.52</v>
      </c>
      <c r="J11133">
        <v>10700.46</v>
      </c>
    </row>
    <row r="11134" spans="2:10" x14ac:dyDescent="0.25">
      <c r="B11134">
        <v>48</v>
      </c>
      <c r="C11134" s="1">
        <v>43192</v>
      </c>
      <c r="D11134">
        <v>4</v>
      </c>
      <c r="E11134">
        <v>1028</v>
      </c>
      <c r="F11134">
        <v>67</v>
      </c>
      <c r="G11134">
        <v>16</v>
      </c>
      <c r="H11134">
        <v>139</v>
      </c>
      <c r="I11134">
        <v>22296.84</v>
      </c>
      <c r="J11134">
        <v>12075.98</v>
      </c>
    </row>
    <row r="11135" spans="2:10" x14ac:dyDescent="0.25">
      <c r="B11135">
        <v>48</v>
      </c>
      <c r="C11135" s="1">
        <v>43199</v>
      </c>
      <c r="D11135">
        <v>4</v>
      </c>
      <c r="E11135">
        <v>1079</v>
      </c>
      <c r="F11135">
        <v>111</v>
      </c>
      <c r="G11135">
        <v>18</v>
      </c>
      <c r="H11135">
        <v>219</v>
      </c>
      <c r="I11135">
        <v>18690.259999999998</v>
      </c>
      <c r="J11135">
        <v>4727.05</v>
      </c>
    </row>
    <row r="11136" spans="2:10" x14ac:dyDescent="0.25">
      <c r="B11136">
        <v>48</v>
      </c>
      <c r="C11136" s="1">
        <v>43206</v>
      </c>
      <c r="D11136">
        <v>4</v>
      </c>
      <c r="E11136">
        <v>1172</v>
      </c>
      <c r="F11136">
        <v>57</v>
      </c>
      <c r="G11136">
        <v>25</v>
      </c>
      <c r="H11136">
        <v>143</v>
      </c>
      <c r="I11136">
        <v>24239.439999999999</v>
      </c>
      <c r="J11136">
        <v>6255.58</v>
      </c>
    </row>
    <row r="11137" spans="2:10" x14ac:dyDescent="0.25">
      <c r="B11137">
        <v>48</v>
      </c>
      <c r="C11137" s="1">
        <v>43213</v>
      </c>
      <c r="D11137">
        <v>4</v>
      </c>
      <c r="E11137">
        <v>1204</v>
      </c>
      <c r="F11137">
        <v>119</v>
      </c>
      <c r="G11137">
        <v>39</v>
      </c>
      <c r="H11137">
        <v>580</v>
      </c>
      <c r="I11137">
        <v>13648.21</v>
      </c>
      <c r="J11137">
        <v>11884.11</v>
      </c>
    </row>
    <row r="11138" spans="2:10" x14ac:dyDescent="0.25">
      <c r="B11138">
        <v>48</v>
      </c>
      <c r="C11138" s="1">
        <v>43220</v>
      </c>
      <c r="D11138">
        <v>4</v>
      </c>
      <c r="E11138">
        <v>1284</v>
      </c>
      <c r="F11138">
        <v>88</v>
      </c>
      <c r="G11138">
        <v>25</v>
      </c>
      <c r="H11138">
        <v>382</v>
      </c>
      <c r="I11138">
        <v>31765.51</v>
      </c>
      <c r="J11138">
        <v>11102.14</v>
      </c>
    </row>
    <row r="11139" spans="2:10" x14ac:dyDescent="0.25">
      <c r="B11139">
        <v>48</v>
      </c>
      <c r="C11139" s="1">
        <v>43227</v>
      </c>
      <c r="D11139">
        <v>4</v>
      </c>
      <c r="E11139">
        <v>1347</v>
      </c>
      <c r="F11139">
        <v>55</v>
      </c>
      <c r="G11139">
        <v>25</v>
      </c>
      <c r="H11139">
        <v>912</v>
      </c>
      <c r="I11139">
        <v>32290.98</v>
      </c>
      <c r="J11139">
        <v>14903.63</v>
      </c>
    </row>
    <row r="11140" spans="2:10" x14ac:dyDescent="0.25">
      <c r="B11140">
        <v>48</v>
      </c>
      <c r="C11140" s="1">
        <v>43234</v>
      </c>
      <c r="D11140">
        <v>4</v>
      </c>
      <c r="E11140">
        <v>1377</v>
      </c>
      <c r="F11140">
        <v>79</v>
      </c>
      <c r="G11140">
        <v>23</v>
      </c>
      <c r="H11140">
        <v>870</v>
      </c>
      <c r="I11140">
        <v>20344.32</v>
      </c>
      <c r="J11140">
        <v>17693.98</v>
      </c>
    </row>
    <row r="11141" spans="2:10" x14ac:dyDescent="0.25">
      <c r="B11141">
        <v>48</v>
      </c>
      <c r="C11141" s="1">
        <v>43241</v>
      </c>
      <c r="D11141">
        <v>4</v>
      </c>
      <c r="E11141">
        <v>1433</v>
      </c>
      <c r="F11141">
        <v>78</v>
      </c>
      <c r="G11141">
        <v>35</v>
      </c>
      <c r="H11141">
        <v>299</v>
      </c>
      <c r="I11141">
        <v>16121.59</v>
      </c>
      <c r="J11141">
        <v>14779.76</v>
      </c>
    </row>
    <row r="11142" spans="2:10" x14ac:dyDescent="0.25">
      <c r="B11142">
        <v>48</v>
      </c>
      <c r="C11142" s="1">
        <v>43248</v>
      </c>
      <c r="D11142">
        <v>4</v>
      </c>
      <c r="E11142">
        <v>1476</v>
      </c>
      <c r="F11142">
        <v>83</v>
      </c>
      <c r="G11142">
        <v>23</v>
      </c>
      <c r="H11142">
        <v>1</v>
      </c>
      <c r="I11142">
        <v>25039.85</v>
      </c>
      <c r="J11142">
        <v>16768.25</v>
      </c>
    </row>
    <row r="11143" spans="2:10" x14ac:dyDescent="0.25">
      <c r="B11143">
        <v>48</v>
      </c>
      <c r="C11143" s="1">
        <v>43255</v>
      </c>
      <c r="D11143">
        <v>4</v>
      </c>
      <c r="E11143">
        <v>1536</v>
      </c>
      <c r="F11143">
        <v>62</v>
      </c>
      <c r="G11143">
        <v>35</v>
      </c>
      <c r="H11143">
        <v>931</v>
      </c>
      <c r="I11143">
        <v>25817.72</v>
      </c>
      <c r="J11143">
        <v>9311.56</v>
      </c>
    </row>
    <row r="11144" spans="2:10" x14ac:dyDescent="0.25">
      <c r="B11144">
        <v>48</v>
      </c>
      <c r="C11144" s="1">
        <v>43262</v>
      </c>
      <c r="D11144">
        <v>4</v>
      </c>
      <c r="E11144">
        <v>1563</v>
      </c>
      <c r="F11144">
        <v>113</v>
      </c>
      <c r="G11144">
        <v>35</v>
      </c>
      <c r="H11144">
        <v>62</v>
      </c>
      <c r="I11144">
        <v>51548</v>
      </c>
      <c r="J11144">
        <v>18212.48</v>
      </c>
    </row>
    <row r="11145" spans="2:10" x14ac:dyDescent="0.25">
      <c r="B11145">
        <v>48</v>
      </c>
      <c r="C11145" s="1">
        <v>43269</v>
      </c>
      <c r="D11145">
        <v>4</v>
      </c>
      <c r="E11145">
        <v>1641</v>
      </c>
      <c r="F11145">
        <v>60</v>
      </c>
      <c r="G11145">
        <v>17</v>
      </c>
      <c r="H11145">
        <v>410</v>
      </c>
      <c r="I11145">
        <v>19485.64</v>
      </c>
      <c r="J11145">
        <v>13126.71</v>
      </c>
    </row>
    <row r="11146" spans="2:10" x14ac:dyDescent="0.25">
      <c r="B11146">
        <v>48</v>
      </c>
      <c r="C11146" s="1">
        <v>43276</v>
      </c>
      <c r="D11146">
        <v>4</v>
      </c>
      <c r="E11146">
        <v>1684</v>
      </c>
      <c r="F11146">
        <v>82</v>
      </c>
      <c r="G11146">
        <v>34</v>
      </c>
      <c r="H11146">
        <v>1528</v>
      </c>
      <c r="I11146">
        <v>34737.31</v>
      </c>
      <c r="J11146">
        <v>14591.52</v>
      </c>
    </row>
    <row r="11147" spans="2:10" x14ac:dyDescent="0.25">
      <c r="B11147">
        <v>48</v>
      </c>
      <c r="C11147" s="1">
        <v>43283</v>
      </c>
      <c r="D11147">
        <v>4</v>
      </c>
      <c r="E11147">
        <v>1732</v>
      </c>
      <c r="F11147">
        <v>84</v>
      </c>
      <c r="G11147">
        <v>26</v>
      </c>
      <c r="H11147">
        <v>347</v>
      </c>
      <c r="I11147">
        <v>30289.72</v>
      </c>
      <c r="J11147">
        <v>17894.5</v>
      </c>
    </row>
    <row r="11148" spans="2:10" x14ac:dyDescent="0.25">
      <c r="B11148">
        <v>48</v>
      </c>
      <c r="C11148" s="1">
        <v>43290</v>
      </c>
      <c r="D11148">
        <v>4</v>
      </c>
      <c r="E11148">
        <v>1790</v>
      </c>
      <c r="F11148">
        <v>69</v>
      </c>
      <c r="G11148">
        <v>19</v>
      </c>
      <c r="H11148">
        <v>94</v>
      </c>
      <c r="I11148">
        <v>22239.56</v>
      </c>
      <c r="J11148">
        <v>19883.310000000001</v>
      </c>
    </row>
    <row r="11149" spans="2:10" x14ac:dyDescent="0.25">
      <c r="B11149">
        <v>48</v>
      </c>
      <c r="C11149" s="1">
        <v>43297</v>
      </c>
      <c r="D11149">
        <v>4</v>
      </c>
      <c r="E11149">
        <v>1840</v>
      </c>
      <c r="F11149">
        <v>79</v>
      </c>
      <c r="G11149">
        <v>21</v>
      </c>
      <c r="H11149">
        <v>812</v>
      </c>
      <c r="I11149">
        <v>27317.4</v>
      </c>
      <c r="J11149">
        <v>11190.69</v>
      </c>
    </row>
    <row r="11150" spans="2:10" x14ac:dyDescent="0.25">
      <c r="B11150">
        <v>48</v>
      </c>
      <c r="C11150" s="1">
        <v>43304</v>
      </c>
      <c r="D11150">
        <v>4</v>
      </c>
      <c r="E11150">
        <v>1898</v>
      </c>
      <c r="F11150">
        <v>28</v>
      </c>
      <c r="G11150">
        <v>37</v>
      </c>
      <c r="H11150">
        <v>193</v>
      </c>
      <c r="I11150">
        <v>43967.05</v>
      </c>
      <c r="J11150">
        <v>14314.32</v>
      </c>
    </row>
    <row r="11151" spans="2:10" x14ac:dyDescent="0.25">
      <c r="B11151">
        <v>48</v>
      </c>
      <c r="C11151" s="1">
        <v>43311</v>
      </c>
      <c r="D11151">
        <v>4</v>
      </c>
      <c r="E11151">
        <v>1889</v>
      </c>
      <c r="F11151">
        <v>64</v>
      </c>
      <c r="G11151">
        <v>31</v>
      </c>
      <c r="H11151">
        <v>231</v>
      </c>
      <c r="I11151">
        <v>37955.160000000003</v>
      </c>
      <c r="J11151">
        <v>14435.64</v>
      </c>
    </row>
    <row r="11152" spans="2:10" x14ac:dyDescent="0.25">
      <c r="B11152">
        <v>48</v>
      </c>
      <c r="C11152" s="1">
        <v>43318</v>
      </c>
      <c r="D11152">
        <v>4</v>
      </c>
      <c r="E11152">
        <v>1922</v>
      </c>
      <c r="F11152">
        <v>115</v>
      </c>
      <c r="G11152">
        <v>28</v>
      </c>
      <c r="H11152">
        <v>520</v>
      </c>
      <c r="I11152">
        <v>33954.83</v>
      </c>
      <c r="J11152">
        <v>17676.599999999999</v>
      </c>
    </row>
    <row r="11153" spans="2:10" x14ac:dyDescent="0.25">
      <c r="B11153">
        <v>48</v>
      </c>
      <c r="C11153" s="1">
        <v>43325</v>
      </c>
      <c r="D11153">
        <v>4</v>
      </c>
      <c r="E11153">
        <v>2009</v>
      </c>
      <c r="F11153">
        <v>107</v>
      </c>
      <c r="G11153">
        <v>27</v>
      </c>
      <c r="H11153">
        <v>615</v>
      </c>
      <c r="I11153">
        <v>47948.85</v>
      </c>
      <c r="J11153">
        <v>19603.13</v>
      </c>
    </row>
    <row r="11154" spans="2:10" x14ac:dyDescent="0.25">
      <c r="B11154">
        <v>48</v>
      </c>
      <c r="C11154" s="1">
        <v>43332</v>
      </c>
      <c r="D11154">
        <v>4</v>
      </c>
      <c r="E11154">
        <v>2089</v>
      </c>
      <c r="F11154">
        <v>93</v>
      </c>
      <c r="G11154">
        <v>33</v>
      </c>
      <c r="H11154">
        <v>1936</v>
      </c>
      <c r="I11154">
        <v>37057.22</v>
      </c>
      <c r="J11154">
        <v>13878.89</v>
      </c>
    </row>
    <row r="11155" spans="2:10" x14ac:dyDescent="0.25">
      <c r="B11155">
        <v>48</v>
      </c>
      <c r="C11155" s="1">
        <v>43339</v>
      </c>
      <c r="D11155">
        <v>4</v>
      </c>
      <c r="E11155">
        <v>2149</v>
      </c>
      <c r="F11155">
        <v>111</v>
      </c>
      <c r="G11155">
        <v>19</v>
      </c>
      <c r="H11155">
        <v>428</v>
      </c>
      <c r="I11155">
        <v>55735.48</v>
      </c>
      <c r="J11155">
        <v>27681.919999999998</v>
      </c>
    </row>
    <row r="11156" spans="2:10" x14ac:dyDescent="0.25">
      <c r="B11156">
        <v>48</v>
      </c>
      <c r="C11156" s="1">
        <v>43346</v>
      </c>
      <c r="D11156">
        <v>4</v>
      </c>
      <c r="E11156">
        <v>2241</v>
      </c>
      <c r="F11156">
        <v>86</v>
      </c>
      <c r="G11156">
        <v>27</v>
      </c>
      <c r="H11156">
        <v>166</v>
      </c>
      <c r="I11156">
        <v>45849.23</v>
      </c>
      <c r="J11156">
        <v>19478.189999999999</v>
      </c>
    </row>
    <row r="11157" spans="2:10" x14ac:dyDescent="0.25">
      <c r="B11157">
        <v>48</v>
      </c>
      <c r="C11157" s="1">
        <v>43353</v>
      </c>
      <c r="D11157">
        <v>4</v>
      </c>
      <c r="E11157">
        <v>2300</v>
      </c>
      <c r="F11157">
        <v>77</v>
      </c>
      <c r="G11157">
        <v>37</v>
      </c>
      <c r="H11157">
        <v>557</v>
      </c>
      <c r="I11157">
        <v>50134.09</v>
      </c>
      <c r="J11157">
        <v>20681.3</v>
      </c>
    </row>
    <row r="11158" spans="2:10" x14ac:dyDescent="0.25">
      <c r="B11158">
        <v>48</v>
      </c>
      <c r="C11158" s="1">
        <v>43360</v>
      </c>
      <c r="D11158">
        <v>4</v>
      </c>
      <c r="E11158">
        <v>2340</v>
      </c>
      <c r="F11158">
        <v>72</v>
      </c>
      <c r="G11158">
        <v>35</v>
      </c>
      <c r="H11158">
        <v>719</v>
      </c>
      <c r="I11158">
        <v>38077.29</v>
      </c>
      <c r="J11158">
        <v>7050.73</v>
      </c>
    </row>
    <row r="11159" spans="2:10" x14ac:dyDescent="0.25">
      <c r="B11159">
        <v>48</v>
      </c>
      <c r="C11159" s="1">
        <v>43367</v>
      </c>
      <c r="D11159">
        <v>4</v>
      </c>
      <c r="E11159">
        <v>2377</v>
      </c>
      <c r="F11159">
        <v>71</v>
      </c>
      <c r="G11159">
        <v>26</v>
      </c>
      <c r="H11159">
        <v>253</v>
      </c>
      <c r="I11159">
        <v>31885.87</v>
      </c>
      <c r="J11159">
        <v>10680.73</v>
      </c>
    </row>
    <row r="11160" spans="2:10" x14ac:dyDescent="0.25">
      <c r="B11160">
        <v>48</v>
      </c>
      <c r="C11160" s="1">
        <v>43101</v>
      </c>
      <c r="D11160">
        <v>5</v>
      </c>
      <c r="E11160">
        <v>0</v>
      </c>
      <c r="F11160">
        <v>30</v>
      </c>
      <c r="G11160">
        <v>29</v>
      </c>
      <c r="H11160">
        <v>29</v>
      </c>
      <c r="I11160">
        <v>597.55999999999995</v>
      </c>
      <c r="J11160">
        <v>187.5</v>
      </c>
    </row>
    <row r="11161" spans="2:10" x14ac:dyDescent="0.25">
      <c r="B11161">
        <v>48</v>
      </c>
      <c r="C11161" s="1">
        <v>43108</v>
      </c>
      <c r="D11161">
        <v>5</v>
      </c>
      <c r="E11161">
        <v>1</v>
      </c>
      <c r="F11161">
        <v>91</v>
      </c>
      <c r="G11161">
        <v>28</v>
      </c>
      <c r="H11161">
        <v>17</v>
      </c>
      <c r="I11161">
        <v>1549.7</v>
      </c>
      <c r="J11161">
        <v>449.68</v>
      </c>
    </row>
    <row r="11162" spans="2:10" x14ac:dyDescent="0.25">
      <c r="B11162">
        <v>48</v>
      </c>
      <c r="C11162" s="1">
        <v>43115</v>
      </c>
      <c r="D11162">
        <v>5</v>
      </c>
      <c r="E11162">
        <v>64</v>
      </c>
      <c r="F11162">
        <v>77</v>
      </c>
      <c r="G11162">
        <v>28</v>
      </c>
      <c r="H11162">
        <v>2</v>
      </c>
      <c r="I11162">
        <v>3077.73</v>
      </c>
      <c r="J11162">
        <v>1125.92</v>
      </c>
    </row>
    <row r="11163" spans="2:10" x14ac:dyDescent="0.25">
      <c r="B11163">
        <v>48</v>
      </c>
      <c r="C11163" s="1">
        <v>43122</v>
      </c>
      <c r="D11163">
        <v>5</v>
      </c>
      <c r="E11163">
        <v>113</v>
      </c>
      <c r="F11163">
        <v>58</v>
      </c>
      <c r="G11163">
        <v>7</v>
      </c>
      <c r="H11163">
        <v>67</v>
      </c>
      <c r="I11163">
        <v>3334.99</v>
      </c>
      <c r="J11163">
        <v>1066.08</v>
      </c>
    </row>
    <row r="11164" spans="2:10" x14ac:dyDescent="0.25">
      <c r="B11164">
        <v>48</v>
      </c>
      <c r="C11164" s="1">
        <v>43129</v>
      </c>
      <c r="D11164">
        <v>5</v>
      </c>
      <c r="E11164">
        <v>164</v>
      </c>
      <c r="F11164">
        <v>89</v>
      </c>
      <c r="G11164">
        <v>19</v>
      </c>
      <c r="H11164">
        <v>54</v>
      </c>
      <c r="I11164">
        <v>8517.68</v>
      </c>
      <c r="J11164">
        <v>1518.04</v>
      </c>
    </row>
    <row r="11165" spans="2:10" x14ac:dyDescent="0.25">
      <c r="B11165">
        <v>48</v>
      </c>
      <c r="C11165" s="1">
        <v>43136</v>
      </c>
      <c r="D11165">
        <v>5</v>
      </c>
      <c r="E11165">
        <v>234</v>
      </c>
      <c r="F11165">
        <v>90</v>
      </c>
      <c r="G11165">
        <v>13</v>
      </c>
      <c r="H11165">
        <v>164</v>
      </c>
      <c r="I11165">
        <v>4816.5</v>
      </c>
      <c r="J11165">
        <v>1919.07</v>
      </c>
    </row>
    <row r="11166" spans="2:10" x14ac:dyDescent="0.25">
      <c r="B11166">
        <v>48</v>
      </c>
      <c r="C11166" s="1">
        <v>43143</v>
      </c>
      <c r="D11166">
        <v>5</v>
      </c>
      <c r="E11166">
        <v>311</v>
      </c>
      <c r="F11166">
        <v>103</v>
      </c>
      <c r="G11166">
        <v>19</v>
      </c>
      <c r="H11166">
        <v>292</v>
      </c>
      <c r="I11166">
        <v>3252.5</v>
      </c>
      <c r="J11166">
        <v>2027.1</v>
      </c>
    </row>
    <row r="11167" spans="2:10" x14ac:dyDescent="0.25">
      <c r="B11167">
        <v>48</v>
      </c>
      <c r="C11167" s="1">
        <v>43150</v>
      </c>
      <c r="D11167">
        <v>5</v>
      </c>
      <c r="E11167">
        <v>395</v>
      </c>
      <c r="F11167">
        <v>63</v>
      </c>
      <c r="G11167">
        <v>29</v>
      </c>
      <c r="H11167">
        <v>199</v>
      </c>
      <c r="I11167">
        <v>7847.26</v>
      </c>
      <c r="J11167">
        <v>2253.65</v>
      </c>
    </row>
    <row r="11168" spans="2:10" x14ac:dyDescent="0.25">
      <c r="B11168">
        <v>48</v>
      </c>
      <c r="C11168" s="1">
        <v>43157</v>
      </c>
      <c r="D11168">
        <v>5</v>
      </c>
      <c r="E11168">
        <v>429</v>
      </c>
      <c r="F11168">
        <v>57</v>
      </c>
      <c r="G11168">
        <v>32</v>
      </c>
      <c r="H11168">
        <v>431</v>
      </c>
      <c r="I11168">
        <v>8381.7800000000007</v>
      </c>
      <c r="J11168">
        <v>2958.42</v>
      </c>
    </row>
    <row r="11169" spans="2:10" x14ac:dyDescent="0.25">
      <c r="B11169">
        <v>48</v>
      </c>
      <c r="C11169" s="1">
        <v>43164</v>
      </c>
      <c r="D11169">
        <v>5</v>
      </c>
      <c r="E11169">
        <v>454</v>
      </c>
      <c r="F11169">
        <v>51</v>
      </c>
      <c r="G11169">
        <v>32</v>
      </c>
      <c r="H11169">
        <v>126</v>
      </c>
      <c r="I11169">
        <v>10913.81</v>
      </c>
      <c r="J11169">
        <v>3209.52</v>
      </c>
    </row>
    <row r="11170" spans="2:10" x14ac:dyDescent="0.25">
      <c r="B11170">
        <v>48</v>
      </c>
      <c r="C11170" s="1">
        <v>43171</v>
      </c>
      <c r="D11170">
        <v>5</v>
      </c>
      <c r="E11170">
        <v>473</v>
      </c>
      <c r="F11170">
        <v>41</v>
      </c>
      <c r="G11170">
        <v>22</v>
      </c>
      <c r="H11170">
        <v>2</v>
      </c>
      <c r="I11170">
        <v>7558.66</v>
      </c>
      <c r="J11170">
        <v>3282.52</v>
      </c>
    </row>
    <row r="11171" spans="2:10" x14ac:dyDescent="0.25">
      <c r="B11171">
        <v>48</v>
      </c>
      <c r="C11171" s="1">
        <v>43178</v>
      </c>
      <c r="D11171">
        <v>5</v>
      </c>
      <c r="E11171">
        <v>492</v>
      </c>
      <c r="F11171">
        <v>92</v>
      </c>
      <c r="G11171">
        <v>25</v>
      </c>
      <c r="H11171">
        <v>129</v>
      </c>
      <c r="I11171">
        <v>10387.379999999999</v>
      </c>
      <c r="J11171">
        <v>2894.17</v>
      </c>
    </row>
    <row r="11172" spans="2:10" x14ac:dyDescent="0.25">
      <c r="B11172">
        <v>48</v>
      </c>
      <c r="C11172" s="1">
        <v>43185</v>
      </c>
      <c r="D11172">
        <v>5</v>
      </c>
      <c r="E11172">
        <v>559</v>
      </c>
      <c r="F11172">
        <v>94</v>
      </c>
      <c r="G11172">
        <v>30</v>
      </c>
      <c r="H11172">
        <v>394</v>
      </c>
      <c r="I11172">
        <v>14280.94</v>
      </c>
      <c r="J11172">
        <v>3805.18</v>
      </c>
    </row>
    <row r="11173" spans="2:10" x14ac:dyDescent="0.25">
      <c r="B11173">
        <v>48</v>
      </c>
      <c r="C11173" s="1">
        <v>43192</v>
      </c>
      <c r="D11173">
        <v>5</v>
      </c>
      <c r="E11173">
        <v>623</v>
      </c>
      <c r="F11173">
        <v>55</v>
      </c>
      <c r="G11173">
        <v>19</v>
      </c>
      <c r="H11173">
        <v>841</v>
      </c>
      <c r="I11173">
        <v>16034.26</v>
      </c>
      <c r="J11173">
        <v>4167.96</v>
      </c>
    </row>
    <row r="11174" spans="2:10" x14ac:dyDescent="0.25">
      <c r="B11174">
        <v>48</v>
      </c>
      <c r="C11174" s="1">
        <v>43199</v>
      </c>
      <c r="D11174">
        <v>5</v>
      </c>
      <c r="E11174">
        <v>659</v>
      </c>
      <c r="F11174">
        <v>52</v>
      </c>
      <c r="G11174">
        <v>29</v>
      </c>
      <c r="H11174">
        <v>482</v>
      </c>
      <c r="I11174">
        <v>8465.31</v>
      </c>
      <c r="J11174">
        <v>4374.22</v>
      </c>
    </row>
    <row r="11175" spans="2:10" x14ac:dyDescent="0.25">
      <c r="B11175">
        <v>48</v>
      </c>
      <c r="C11175" s="1">
        <v>43206</v>
      </c>
      <c r="D11175">
        <v>5</v>
      </c>
      <c r="E11175">
        <v>682</v>
      </c>
      <c r="F11175">
        <v>87</v>
      </c>
      <c r="G11175">
        <v>18</v>
      </c>
      <c r="H11175">
        <v>203</v>
      </c>
      <c r="I11175">
        <v>15740.41</v>
      </c>
      <c r="J11175">
        <v>6309.94</v>
      </c>
    </row>
    <row r="11176" spans="2:10" x14ac:dyDescent="0.25">
      <c r="B11176">
        <v>48</v>
      </c>
      <c r="C11176" s="1">
        <v>43213</v>
      </c>
      <c r="D11176">
        <v>5</v>
      </c>
      <c r="E11176">
        <v>751</v>
      </c>
      <c r="F11176">
        <v>123</v>
      </c>
      <c r="G11176">
        <v>27</v>
      </c>
      <c r="H11176">
        <v>339</v>
      </c>
      <c r="I11176">
        <v>15311.76</v>
      </c>
      <c r="J11176">
        <v>5762.17</v>
      </c>
    </row>
    <row r="11177" spans="2:10" x14ac:dyDescent="0.25">
      <c r="B11177">
        <v>48</v>
      </c>
      <c r="C11177" s="1">
        <v>43220</v>
      </c>
      <c r="D11177">
        <v>5</v>
      </c>
      <c r="E11177">
        <v>847</v>
      </c>
      <c r="F11177">
        <v>115</v>
      </c>
      <c r="G11177">
        <v>37</v>
      </c>
      <c r="H11177">
        <v>2054</v>
      </c>
      <c r="I11177">
        <v>7030</v>
      </c>
      <c r="J11177">
        <v>6049.52</v>
      </c>
    </row>
    <row r="11178" spans="2:10" x14ac:dyDescent="0.25">
      <c r="B11178">
        <v>48</v>
      </c>
      <c r="C11178" s="1">
        <v>43227</v>
      </c>
      <c r="D11178">
        <v>5</v>
      </c>
      <c r="E11178">
        <v>925</v>
      </c>
      <c r="F11178">
        <v>69</v>
      </c>
      <c r="G11178">
        <v>22</v>
      </c>
      <c r="H11178">
        <v>804</v>
      </c>
      <c r="I11178">
        <v>9660.4599999999991</v>
      </c>
      <c r="J11178">
        <v>7106.05</v>
      </c>
    </row>
    <row r="11179" spans="2:10" x14ac:dyDescent="0.25">
      <c r="B11179">
        <v>48</v>
      </c>
      <c r="C11179" s="1">
        <v>43234</v>
      </c>
      <c r="D11179">
        <v>5</v>
      </c>
      <c r="E11179">
        <v>972</v>
      </c>
      <c r="F11179">
        <v>64</v>
      </c>
      <c r="G11179">
        <v>21</v>
      </c>
      <c r="H11179">
        <v>281</v>
      </c>
      <c r="I11179">
        <v>24358.77</v>
      </c>
      <c r="J11179">
        <v>5047.9799999999996</v>
      </c>
    </row>
    <row r="11180" spans="2:10" x14ac:dyDescent="0.25">
      <c r="B11180">
        <v>48</v>
      </c>
      <c r="C11180" s="1">
        <v>43241</v>
      </c>
      <c r="D11180">
        <v>5</v>
      </c>
      <c r="E11180">
        <v>1015</v>
      </c>
      <c r="F11180">
        <v>100</v>
      </c>
      <c r="G11180">
        <v>17</v>
      </c>
      <c r="H11180">
        <v>1378</v>
      </c>
      <c r="I11180">
        <v>19087.810000000001</v>
      </c>
      <c r="J11180">
        <v>7201.63</v>
      </c>
    </row>
    <row r="11181" spans="2:10" x14ac:dyDescent="0.25">
      <c r="B11181">
        <v>48</v>
      </c>
      <c r="C11181" s="1">
        <v>43248</v>
      </c>
      <c r="D11181">
        <v>5</v>
      </c>
      <c r="E11181">
        <v>1098</v>
      </c>
      <c r="F11181">
        <v>90</v>
      </c>
      <c r="G11181">
        <v>18</v>
      </c>
      <c r="H11181">
        <v>496</v>
      </c>
      <c r="I11181">
        <v>31286.1</v>
      </c>
      <c r="J11181">
        <v>7910.95</v>
      </c>
    </row>
    <row r="11182" spans="2:10" x14ac:dyDescent="0.25">
      <c r="B11182">
        <v>48</v>
      </c>
      <c r="C11182" s="1">
        <v>43255</v>
      </c>
      <c r="D11182">
        <v>5</v>
      </c>
      <c r="E11182">
        <v>1170</v>
      </c>
      <c r="F11182">
        <v>102</v>
      </c>
      <c r="G11182">
        <v>30</v>
      </c>
      <c r="H11182">
        <v>1459</v>
      </c>
      <c r="I11182">
        <v>16857.14</v>
      </c>
      <c r="J11182">
        <v>7914.85</v>
      </c>
    </row>
    <row r="11183" spans="2:10" x14ac:dyDescent="0.25">
      <c r="B11183">
        <v>48</v>
      </c>
      <c r="C11183" s="1">
        <v>43262</v>
      </c>
      <c r="D11183">
        <v>5</v>
      </c>
      <c r="E11183">
        <v>1242</v>
      </c>
      <c r="F11183">
        <v>21</v>
      </c>
      <c r="G11183">
        <v>15</v>
      </c>
      <c r="H11183">
        <v>474</v>
      </c>
      <c r="I11183">
        <v>22659.33</v>
      </c>
      <c r="J11183">
        <v>7391.16</v>
      </c>
    </row>
    <row r="11184" spans="2:10" x14ac:dyDescent="0.25">
      <c r="B11184">
        <v>48</v>
      </c>
      <c r="C11184" s="1">
        <v>43269</v>
      </c>
      <c r="D11184">
        <v>5</v>
      </c>
      <c r="E11184">
        <v>1248</v>
      </c>
      <c r="F11184">
        <v>75</v>
      </c>
      <c r="G11184">
        <v>21</v>
      </c>
      <c r="H11184">
        <v>261</v>
      </c>
      <c r="I11184">
        <v>26728.22</v>
      </c>
      <c r="J11184">
        <v>5830.13</v>
      </c>
    </row>
    <row r="11185" spans="2:10" x14ac:dyDescent="0.25">
      <c r="B11185">
        <v>48</v>
      </c>
      <c r="C11185" s="1">
        <v>43276</v>
      </c>
      <c r="D11185">
        <v>5</v>
      </c>
      <c r="E11185">
        <v>1302</v>
      </c>
      <c r="F11185">
        <v>107</v>
      </c>
      <c r="G11185">
        <v>29</v>
      </c>
      <c r="H11185">
        <v>974</v>
      </c>
      <c r="I11185">
        <v>21906.67</v>
      </c>
      <c r="J11185">
        <v>8771.58</v>
      </c>
    </row>
    <row r="11186" spans="2:10" x14ac:dyDescent="0.25">
      <c r="B11186">
        <v>48</v>
      </c>
      <c r="C11186" s="1">
        <v>43283</v>
      </c>
      <c r="D11186">
        <v>5</v>
      </c>
      <c r="E11186">
        <v>1380</v>
      </c>
      <c r="F11186">
        <v>80</v>
      </c>
      <c r="G11186">
        <v>24</v>
      </c>
      <c r="H11186">
        <v>221</v>
      </c>
      <c r="I11186">
        <v>28599.57</v>
      </c>
      <c r="J11186">
        <v>5049.96</v>
      </c>
    </row>
    <row r="11187" spans="2:10" x14ac:dyDescent="0.25">
      <c r="B11187">
        <v>48</v>
      </c>
      <c r="C11187" s="1">
        <v>43290</v>
      </c>
      <c r="D11187">
        <v>5</v>
      </c>
      <c r="E11187">
        <v>1436</v>
      </c>
      <c r="F11187">
        <v>99</v>
      </c>
      <c r="G11187">
        <v>17</v>
      </c>
      <c r="H11187">
        <v>837</v>
      </c>
      <c r="I11187">
        <v>35922.47</v>
      </c>
      <c r="J11187">
        <v>8475.2900000000009</v>
      </c>
    </row>
    <row r="11188" spans="2:10" x14ac:dyDescent="0.25">
      <c r="B11188">
        <v>48</v>
      </c>
      <c r="C11188" s="1">
        <v>43297</v>
      </c>
      <c r="D11188">
        <v>5</v>
      </c>
      <c r="E11188">
        <v>1518</v>
      </c>
      <c r="F11188">
        <v>43</v>
      </c>
      <c r="G11188">
        <v>39</v>
      </c>
      <c r="H11188">
        <v>534</v>
      </c>
      <c r="I11188">
        <v>36815.47</v>
      </c>
      <c r="J11188">
        <v>10508.39</v>
      </c>
    </row>
    <row r="11189" spans="2:10" x14ac:dyDescent="0.25">
      <c r="B11189">
        <v>48</v>
      </c>
      <c r="C11189" s="1">
        <v>43304</v>
      </c>
      <c r="D11189">
        <v>5</v>
      </c>
      <c r="E11189">
        <v>1522</v>
      </c>
      <c r="F11189">
        <v>64</v>
      </c>
      <c r="G11189">
        <v>32</v>
      </c>
      <c r="H11189">
        <v>2318</v>
      </c>
      <c r="I11189">
        <v>32967.94</v>
      </c>
      <c r="J11189">
        <v>7489.01</v>
      </c>
    </row>
    <row r="11190" spans="2:10" x14ac:dyDescent="0.25">
      <c r="B11190">
        <v>48</v>
      </c>
      <c r="C11190" s="1">
        <v>43311</v>
      </c>
      <c r="D11190">
        <v>5</v>
      </c>
      <c r="E11190">
        <v>1554</v>
      </c>
      <c r="F11190">
        <v>60</v>
      </c>
      <c r="G11190">
        <v>18</v>
      </c>
      <c r="H11190">
        <v>972</v>
      </c>
      <c r="I11190">
        <v>30886.87</v>
      </c>
      <c r="J11190">
        <v>6124.39</v>
      </c>
    </row>
    <row r="11191" spans="2:10" x14ac:dyDescent="0.25">
      <c r="B11191">
        <v>48</v>
      </c>
      <c r="C11191" s="1">
        <v>43318</v>
      </c>
      <c r="D11191">
        <v>5</v>
      </c>
      <c r="E11191">
        <v>1596</v>
      </c>
      <c r="F11191">
        <v>91</v>
      </c>
      <c r="G11191">
        <v>31</v>
      </c>
      <c r="H11191">
        <v>622</v>
      </c>
      <c r="I11191">
        <v>38626.69</v>
      </c>
      <c r="J11191">
        <v>13939.02</v>
      </c>
    </row>
    <row r="11192" spans="2:10" x14ac:dyDescent="0.25">
      <c r="B11192">
        <v>48</v>
      </c>
      <c r="C11192" s="1">
        <v>43325</v>
      </c>
      <c r="D11192">
        <v>5</v>
      </c>
      <c r="E11192">
        <v>1656</v>
      </c>
      <c r="F11192">
        <v>99</v>
      </c>
      <c r="G11192">
        <v>17</v>
      </c>
      <c r="H11192">
        <v>239</v>
      </c>
      <c r="I11192">
        <v>22563.91</v>
      </c>
      <c r="J11192">
        <v>9472.64</v>
      </c>
    </row>
    <row r="11193" spans="2:10" x14ac:dyDescent="0.25">
      <c r="B11193">
        <v>48</v>
      </c>
      <c r="C11193" s="1">
        <v>43332</v>
      </c>
      <c r="D11193">
        <v>5</v>
      </c>
      <c r="E11193">
        <v>1738</v>
      </c>
      <c r="F11193">
        <v>97</v>
      </c>
      <c r="G11193">
        <v>24</v>
      </c>
      <c r="H11193">
        <v>1698</v>
      </c>
      <c r="I11193">
        <v>37508.78</v>
      </c>
      <c r="J11193">
        <v>8747.14</v>
      </c>
    </row>
    <row r="11194" spans="2:10" x14ac:dyDescent="0.25">
      <c r="B11194">
        <v>48</v>
      </c>
      <c r="C11194" s="1">
        <v>43339</v>
      </c>
      <c r="D11194">
        <v>5</v>
      </c>
      <c r="E11194">
        <v>1811</v>
      </c>
      <c r="F11194">
        <v>134</v>
      </c>
      <c r="G11194">
        <v>40</v>
      </c>
      <c r="H11194">
        <v>674</v>
      </c>
      <c r="I11194">
        <v>23730.27</v>
      </c>
      <c r="J11194">
        <v>12173.95</v>
      </c>
    </row>
    <row r="11195" spans="2:10" x14ac:dyDescent="0.25">
      <c r="B11195">
        <v>48</v>
      </c>
      <c r="C11195" s="1">
        <v>43346</v>
      </c>
      <c r="D11195">
        <v>5</v>
      </c>
      <c r="E11195">
        <v>1905</v>
      </c>
      <c r="F11195">
        <v>112</v>
      </c>
      <c r="G11195">
        <v>26</v>
      </c>
      <c r="H11195">
        <v>441</v>
      </c>
      <c r="I11195">
        <v>53307.65</v>
      </c>
      <c r="J11195">
        <v>10309.31</v>
      </c>
    </row>
    <row r="11196" spans="2:10" x14ac:dyDescent="0.25">
      <c r="B11196">
        <v>48</v>
      </c>
      <c r="C11196" s="1">
        <v>43353</v>
      </c>
      <c r="D11196">
        <v>5</v>
      </c>
      <c r="E11196">
        <v>1991</v>
      </c>
      <c r="F11196">
        <v>106</v>
      </c>
      <c r="G11196">
        <v>27</v>
      </c>
      <c r="H11196">
        <v>374</v>
      </c>
      <c r="I11196">
        <v>46253.81</v>
      </c>
      <c r="J11196">
        <v>11767.02</v>
      </c>
    </row>
    <row r="11197" spans="2:10" x14ac:dyDescent="0.25">
      <c r="B11197">
        <v>48</v>
      </c>
      <c r="C11197" s="1">
        <v>43360</v>
      </c>
      <c r="D11197">
        <v>5</v>
      </c>
      <c r="E11197">
        <v>2070</v>
      </c>
      <c r="F11197">
        <v>77</v>
      </c>
      <c r="G11197">
        <v>21</v>
      </c>
      <c r="H11197">
        <v>248</v>
      </c>
      <c r="I11197">
        <v>34834.93</v>
      </c>
      <c r="J11197">
        <v>8953.69</v>
      </c>
    </row>
    <row r="11198" spans="2:10" x14ac:dyDescent="0.25">
      <c r="B11198">
        <v>48</v>
      </c>
      <c r="C11198" s="1">
        <v>43367</v>
      </c>
      <c r="D11198">
        <v>5</v>
      </c>
      <c r="E11198">
        <v>2126</v>
      </c>
      <c r="F11198">
        <v>80</v>
      </c>
      <c r="G11198">
        <v>11</v>
      </c>
      <c r="H11198">
        <v>529</v>
      </c>
      <c r="I11198">
        <v>61416.39</v>
      </c>
      <c r="J11198">
        <v>15862.27</v>
      </c>
    </row>
    <row r="11199" spans="2:10" x14ac:dyDescent="0.25">
      <c r="B11199">
        <v>48</v>
      </c>
      <c r="C11199" s="1">
        <v>43101</v>
      </c>
      <c r="D11199">
        <v>6</v>
      </c>
      <c r="E11199">
        <v>0</v>
      </c>
      <c r="F11199">
        <v>66</v>
      </c>
      <c r="G11199">
        <v>27</v>
      </c>
      <c r="H11199">
        <v>18</v>
      </c>
      <c r="I11199">
        <v>728.56</v>
      </c>
      <c r="J11199">
        <v>135.88999999999999</v>
      </c>
    </row>
    <row r="11200" spans="2:10" x14ac:dyDescent="0.25">
      <c r="B11200">
        <v>48</v>
      </c>
      <c r="C11200" s="1">
        <v>43108</v>
      </c>
      <c r="D11200">
        <v>6</v>
      </c>
      <c r="E11200">
        <v>39</v>
      </c>
      <c r="F11200">
        <v>109</v>
      </c>
      <c r="G11200">
        <v>30</v>
      </c>
      <c r="H11200">
        <v>31</v>
      </c>
      <c r="I11200">
        <v>861.36</v>
      </c>
      <c r="J11200">
        <v>286.54000000000002</v>
      </c>
    </row>
    <row r="11201" spans="2:10" x14ac:dyDescent="0.25">
      <c r="B11201">
        <v>48</v>
      </c>
      <c r="C11201" s="1">
        <v>43115</v>
      </c>
      <c r="D11201">
        <v>6</v>
      </c>
      <c r="E11201">
        <v>118</v>
      </c>
      <c r="F11201">
        <v>89</v>
      </c>
      <c r="G11201">
        <v>33</v>
      </c>
      <c r="H11201">
        <v>17</v>
      </c>
      <c r="I11201">
        <v>1637.01</v>
      </c>
      <c r="J11201">
        <v>424.99</v>
      </c>
    </row>
    <row r="11202" spans="2:10" x14ac:dyDescent="0.25">
      <c r="B11202">
        <v>48</v>
      </c>
      <c r="C11202" s="1">
        <v>43122</v>
      </c>
      <c r="D11202">
        <v>6</v>
      </c>
      <c r="E11202">
        <v>174</v>
      </c>
      <c r="F11202">
        <v>57</v>
      </c>
      <c r="G11202">
        <v>27</v>
      </c>
      <c r="H11202">
        <v>90</v>
      </c>
      <c r="I11202">
        <v>1038.5999999999999</v>
      </c>
      <c r="J11202">
        <v>490.08</v>
      </c>
    </row>
    <row r="11203" spans="2:10" x14ac:dyDescent="0.25">
      <c r="B11203">
        <v>48</v>
      </c>
      <c r="C11203" s="1">
        <v>43129</v>
      </c>
      <c r="D11203">
        <v>6</v>
      </c>
      <c r="E11203">
        <v>204</v>
      </c>
      <c r="F11203">
        <v>125</v>
      </c>
      <c r="G11203">
        <v>22</v>
      </c>
      <c r="H11203">
        <v>138</v>
      </c>
      <c r="I11203">
        <v>2495.94</v>
      </c>
      <c r="J11203">
        <v>666.88</v>
      </c>
    </row>
    <row r="11204" spans="2:10" x14ac:dyDescent="0.25">
      <c r="B11204">
        <v>48</v>
      </c>
      <c r="C11204" s="1">
        <v>43136</v>
      </c>
      <c r="D11204">
        <v>6</v>
      </c>
      <c r="E11204">
        <v>307</v>
      </c>
      <c r="F11204">
        <v>30</v>
      </c>
      <c r="G11204">
        <v>28</v>
      </c>
      <c r="H11204">
        <v>49</v>
      </c>
      <c r="I11204">
        <v>3158.15</v>
      </c>
      <c r="J11204">
        <v>735.68</v>
      </c>
    </row>
    <row r="11205" spans="2:10" x14ac:dyDescent="0.25">
      <c r="B11205">
        <v>48</v>
      </c>
      <c r="C11205" s="1">
        <v>43143</v>
      </c>
      <c r="D11205">
        <v>6</v>
      </c>
      <c r="E11205">
        <v>309</v>
      </c>
      <c r="F11205">
        <v>65</v>
      </c>
      <c r="G11205">
        <v>28</v>
      </c>
      <c r="H11205">
        <v>34</v>
      </c>
      <c r="I11205">
        <v>1678.37</v>
      </c>
      <c r="J11205">
        <v>692.41</v>
      </c>
    </row>
    <row r="11206" spans="2:10" x14ac:dyDescent="0.25">
      <c r="B11206">
        <v>48</v>
      </c>
      <c r="C11206" s="1">
        <v>43150</v>
      </c>
      <c r="D11206">
        <v>6</v>
      </c>
      <c r="E11206">
        <v>346</v>
      </c>
      <c r="F11206">
        <v>91</v>
      </c>
      <c r="G11206">
        <v>17</v>
      </c>
      <c r="H11206">
        <v>170</v>
      </c>
      <c r="I11206">
        <v>4254.6099999999997</v>
      </c>
      <c r="J11206">
        <v>864.47</v>
      </c>
    </row>
    <row r="11207" spans="2:10" x14ac:dyDescent="0.25">
      <c r="B11207">
        <v>48</v>
      </c>
      <c r="C11207" s="1">
        <v>43157</v>
      </c>
      <c r="D11207">
        <v>6</v>
      </c>
      <c r="E11207">
        <v>420</v>
      </c>
      <c r="F11207">
        <v>66</v>
      </c>
      <c r="G11207">
        <v>33</v>
      </c>
      <c r="H11207">
        <v>163</v>
      </c>
      <c r="I11207">
        <v>5257.68</v>
      </c>
      <c r="J11207">
        <v>964.28</v>
      </c>
    </row>
    <row r="11208" spans="2:10" x14ac:dyDescent="0.25">
      <c r="B11208">
        <v>48</v>
      </c>
      <c r="C11208" s="1">
        <v>43164</v>
      </c>
      <c r="D11208">
        <v>6</v>
      </c>
      <c r="E11208">
        <v>453</v>
      </c>
      <c r="F11208">
        <v>92</v>
      </c>
      <c r="G11208">
        <v>8</v>
      </c>
      <c r="H11208">
        <v>116</v>
      </c>
      <c r="I11208">
        <v>1775.76</v>
      </c>
      <c r="J11208">
        <v>1143.4100000000001</v>
      </c>
    </row>
    <row r="11209" spans="2:10" x14ac:dyDescent="0.25">
      <c r="B11209">
        <v>48</v>
      </c>
      <c r="C11209" s="1">
        <v>43171</v>
      </c>
      <c r="D11209">
        <v>6</v>
      </c>
      <c r="E11209">
        <v>537</v>
      </c>
      <c r="F11209">
        <v>125</v>
      </c>
      <c r="G11209">
        <v>19</v>
      </c>
      <c r="H11209">
        <v>5</v>
      </c>
      <c r="I11209">
        <v>3830.53</v>
      </c>
      <c r="J11209">
        <v>1369.18</v>
      </c>
    </row>
    <row r="11210" spans="2:10" x14ac:dyDescent="0.25">
      <c r="B11210">
        <v>48</v>
      </c>
      <c r="C11210" s="1">
        <v>43178</v>
      </c>
      <c r="D11210">
        <v>6</v>
      </c>
      <c r="E11210">
        <v>643</v>
      </c>
      <c r="F11210">
        <v>100</v>
      </c>
      <c r="G11210">
        <v>22</v>
      </c>
      <c r="H11210">
        <v>103</v>
      </c>
      <c r="I11210">
        <v>7241.38</v>
      </c>
      <c r="J11210">
        <v>1484.28</v>
      </c>
    </row>
    <row r="11211" spans="2:10" x14ac:dyDescent="0.25">
      <c r="B11211">
        <v>48</v>
      </c>
      <c r="C11211" s="1">
        <v>43185</v>
      </c>
      <c r="D11211">
        <v>6</v>
      </c>
      <c r="E11211">
        <v>721</v>
      </c>
      <c r="F11211">
        <v>88</v>
      </c>
      <c r="G11211">
        <v>26</v>
      </c>
      <c r="H11211">
        <v>29</v>
      </c>
      <c r="I11211">
        <v>891.29</v>
      </c>
      <c r="J11211">
        <v>1670.47</v>
      </c>
    </row>
    <row r="11212" spans="2:10" x14ac:dyDescent="0.25">
      <c r="B11212">
        <v>48</v>
      </c>
      <c r="C11212" s="1">
        <v>43192</v>
      </c>
      <c r="D11212">
        <v>6</v>
      </c>
      <c r="E11212">
        <v>783</v>
      </c>
      <c r="F11212">
        <v>96</v>
      </c>
      <c r="G11212">
        <v>36</v>
      </c>
      <c r="H11212">
        <v>185</v>
      </c>
      <c r="I11212">
        <v>7386.41</v>
      </c>
      <c r="J11212">
        <v>1766.33</v>
      </c>
    </row>
    <row r="11213" spans="2:10" x14ac:dyDescent="0.25">
      <c r="B11213">
        <v>48</v>
      </c>
      <c r="C11213" s="1">
        <v>43199</v>
      </c>
      <c r="D11213">
        <v>6</v>
      </c>
      <c r="E11213">
        <v>843</v>
      </c>
      <c r="F11213">
        <v>20</v>
      </c>
      <c r="G11213">
        <v>31</v>
      </c>
      <c r="H11213">
        <v>44</v>
      </c>
      <c r="I11213">
        <v>8738.32</v>
      </c>
      <c r="J11213">
        <v>1770.96</v>
      </c>
    </row>
    <row r="11214" spans="2:10" x14ac:dyDescent="0.25">
      <c r="B11214">
        <v>48</v>
      </c>
      <c r="C11214" s="1">
        <v>43206</v>
      </c>
      <c r="D11214">
        <v>6</v>
      </c>
      <c r="E11214">
        <v>832</v>
      </c>
      <c r="F11214">
        <v>63</v>
      </c>
      <c r="G11214">
        <v>34</v>
      </c>
      <c r="H11214">
        <v>464</v>
      </c>
      <c r="I11214">
        <v>11372.03</v>
      </c>
      <c r="J11214">
        <v>1888.66</v>
      </c>
    </row>
    <row r="11215" spans="2:10" x14ac:dyDescent="0.25">
      <c r="B11215">
        <v>48</v>
      </c>
      <c r="C11215" s="1">
        <v>43213</v>
      </c>
      <c r="D11215">
        <v>6</v>
      </c>
      <c r="E11215">
        <v>861</v>
      </c>
      <c r="F11215">
        <v>62</v>
      </c>
      <c r="G11215">
        <v>27</v>
      </c>
      <c r="H11215">
        <v>337</v>
      </c>
      <c r="I11215">
        <v>7919.06</v>
      </c>
      <c r="J11215">
        <v>1932.97</v>
      </c>
    </row>
    <row r="11216" spans="2:10" x14ac:dyDescent="0.25">
      <c r="B11216">
        <v>48</v>
      </c>
      <c r="C11216" s="1">
        <v>43220</v>
      </c>
      <c r="D11216">
        <v>6</v>
      </c>
      <c r="E11216">
        <v>896</v>
      </c>
      <c r="F11216">
        <v>88</v>
      </c>
      <c r="G11216">
        <v>23</v>
      </c>
      <c r="H11216">
        <v>308</v>
      </c>
      <c r="I11216">
        <v>9379.31</v>
      </c>
      <c r="J11216">
        <v>1938.11</v>
      </c>
    </row>
    <row r="11217" spans="2:10" x14ac:dyDescent="0.25">
      <c r="B11217">
        <v>48</v>
      </c>
      <c r="C11217" s="1">
        <v>43227</v>
      </c>
      <c r="D11217">
        <v>6</v>
      </c>
      <c r="E11217">
        <v>961</v>
      </c>
      <c r="F11217">
        <v>98</v>
      </c>
      <c r="G11217">
        <v>20</v>
      </c>
      <c r="H11217">
        <v>299</v>
      </c>
      <c r="I11217">
        <v>9757.98</v>
      </c>
      <c r="J11217">
        <v>1929.67</v>
      </c>
    </row>
    <row r="11218" spans="2:10" x14ac:dyDescent="0.25">
      <c r="B11218">
        <v>48</v>
      </c>
      <c r="C11218" s="1">
        <v>43234</v>
      </c>
      <c r="D11218">
        <v>6</v>
      </c>
      <c r="E11218">
        <v>1039</v>
      </c>
      <c r="F11218">
        <v>105</v>
      </c>
      <c r="G11218">
        <v>29</v>
      </c>
      <c r="H11218">
        <v>25</v>
      </c>
      <c r="I11218">
        <v>9672.2999999999993</v>
      </c>
      <c r="J11218">
        <v>2194.4899999999998</v>
      </c>
    </row>
    <row r="11219" spans="2:10" x14ac:dyDescent="0.25">
      <c r="B11219">
        <v>48</v>
      </c>
      <c r="C11219" s="1">
        <v>43241</v>
      </c>
      <c r="D11219">
        <v>6</v>
      </c>
      <c r="E11219">
        <v>1115</v>
      </c>
      <c r="F11219">
        <v>43</v>
      </c>
      <c r="G11219">
        <v>23</v>
      </c>
      <c r="H11219">
        <v>990</v>
      </c>
      <c r="I11219">
        <v>1515.63</v>
      </c>
      <c r="J11219">
        <v>2172.1799999999998</v>
      </c>
    </row>
    <row r="11220" spans="2:10" x14ac:dyDescent="0.25">
      <c r="B11220">
        <v>48</v>
      </c>
      <c r="C11220" s="1">
        <v>43248</v>
      </c>
      <c r="D11220">
        <v>6</v>
      </c>
      <c r="E11220">
        <v>1135</v>
      </c>
      <c r="F11220">
        <v>61</v>
      </c>
      <c r="G11220">
        <v>8</v>
      </c>
      <c r="H11220">
        <v>715</v>
      </c>
      <c r="I11220">
        <v>7586.91</v>
      </c>
      <c r="J11220">
        <v>2652.47</v>
      </c>
    </row>
    <row r="11221" spans="2:10" x14ac:dyDescent="0.25">
      <c r="B11221">
        <v>48</v>
      </c>
      <c r="C11221" s="1">
        <v>43255</v>
      </c>
      <c r="D11221">
        <v>6</v>
      </c>
      <c r="E11221">
        <v>1188</v>
      </c>
      <c r="F11221">
        <v>89</v>
      </c>
      <c r="G11221">
        <v>26</v>
      </c>
      <c r="H11221">
        <v>434</v>
      </c>
      <c r="I11221">
        <v>9506.41</v>
      </c>
      <c r="J11221">
        <v>2617.19</v>
      </c>
    </row>
    <row r="11222" spans="2:10" x14ac:dyDescent="0.25">
      <c r="B11222">
        <v>48</v>
      </c>
      <c r="C11222" s="1">
        <v>43262</v>
      </c>
      <c r="D11222">
        <v>6</v>
      </c>
      <c r="E11222">
        <v>1251</v>
      </c>
      <c r="F11222">
        <v>83</v>
      </c>
      <c r="G11222">
        <v>30</v>
      </c>
      <c r="H11222">
        <v>255</v>
      </c>
      <c r="I11222">
        <v>12892.8</v>
      </c>
      <c r="J11222">
        <v>2825.64</v>
      </c>
    </row>
    <row r="11223" spans="2:10" x14ac:dyDescent="0.25">
      <c r="B11223">
        <v>48</v>
      </c>
      <c r="C11223" s="1">
        <v>43269</v>
      </c>
      <c r="D11223">
        <v>6</v>
      </c>
      <c r="E11223">
        <v>1304</v>
      </c>
      <c r="F11223">
        <v>88</v>
      </c>
      <c r="G11223">
        <v>32</v>
      </c>
      <c r="H11223">
        <v>288</v>
      </c>
      <c r="I11223">
        <v>6560.2</v>
      </c>
      <c r="J11223">
        <v>3023.7</v>
      </c>
    </row>
    <row r="11224" spans="2:10" x14ac:dyDescent="0.25">
      <c r="B11224">
        <v>48</v>
      </c>
      <c r="C11224" s="1">
        <v>43276</v>
      </c>
      <c r="D11224">
        <v>6</v>
      </c>
      <c r="E11224">
        <v>1360</v>
      </c>
      <c r="F11224">
        <v>118</v>
      </c>
      <c r="G11224">
        <v>27</v>
      </c>
      <c r="H11224">
        <v>410</v>
      </c>
      <c r="I11224">
        <v>10657.33</v>
      </c>
      <c r="J11224">
        <v>2703.48</v>
      </c>
    </row>
    <row r="11225" spans="2:10" x14ac:dyDescent="0.25">
      <c r="B11225">
        <v>48</v>
      </c>
      <c r="C11225" s="1">
        <v>43283</v>
      </c>
      <c r="D11225">
        <v>6</v>
      </c>
      <c r="E11225">
        <v>1451</v>
      </c>
      <c r="F11225">
        <v>96</v>
      </c>
      <c r="G11225">
        <v>32</v>
      </c>
      <c r="H11225">
        <v>56</v>
      </c>
      <c r="I11225">
        <v>24978.98</v>
      </c>
      <c r="J11225">
        <v>2902.34</v>
      </c>
    </row>
    <row r="11226" spans="2:10" x14ac:dyDescent="0.25">
      <c r="B11226">
        <v>48</v>
      </c>
      <c r="C11226" s="1">
        <v>43290</v>
      </c>
      <c r="D11226">
        <v>6</v>
      </c>
      <c r="E11226">
        <v>1515</v>
      </c>
      <c r="F11226">
        <v>80</v>
      </c>
      <c r="G11226">
        <v>24</v>
      </c>
      <c r="H11226">
        <v>416</v>
      </c>
      <c r="I11226">
        <v>452.19</v>
      </c>
      <c r="J11226">
        <v>3166.07</v>
      </c>
    </row>
    <row r="11227" spans="2:10" x14ac:dyDescent="0.25">
      <c r="B11227">
        <v>48</v>
      </c>
      <c r="C11227" s="1">
        <v>43297</v>
      </c>
      <c r="D11227">
        <v>6</v>
      </c>
      <c r="E11227">
        <v>1571</v>
      </c>
      <c r="F11227">
        <v>98</v>
      </c>
      <c r="G11227">
        <v>28</v>
      </c>
      <c r="H11227">
        <v>27</v>
      </c>
      <c r="I11227">
        <v>20630.18</v>
      </c>
      <c r="J11227">
        <v>3352.28</v>
      </c>
    </row>
    <row r="11228" spans="2:10" x14ac:dyDescent="0.25">
      <c r="B11228">
        <v>48</v>
      </c>
      <c r="C11228" s="1">
        <v>43304</v>
      </c>
      <c r="D11228">
        <v>6</v>
      </c>
      <c r="E11228">
        <v>1641</v>
      </c>
      <c r="F11228">
        <v>116</v>
      </c>
      <c r="G11228">
        <v>16</v>
      </c>
      <c r="H11228">
        <v>994</v>
      </c>
      <c r="I11228">
        <v>21358.11</v>
      </c>
      <c r="J11228">
        <v>3689.67</v>
      </c>
    </row>
    <row r="11229" spans="2:10" x14ac:dyDescent="0.25">
      <c r="B11229">
        <v>48</v>
      </c>
      <c r="C11229" s="1">
        <v>43311</v>
      </c>
      <c r="D11229">
        <v>6</v>
      </c>
      <c r="E11229">
        <v>1741</v>
      </c>
      <c r="F11229">
        <v>117</v>
      </c>
      <c r="G11229">
        <v>17</v>
      </c>
      <c r="H11229">
        <v>1303</v>
      </c>
      <c r="I11229">
        <v>26460.66</v>
      </c>
      <c r="J11229">
        <v>3719.95</v>
      </c>
    </row>
    <row r="11230" spans="2:10" x14ac:dyDescent="0.25">
      <c r="B11230">
        <v>48</v>
      </c>
      <c r="C11230" s="1">
        <v>43318</v>
      </c>
      <c r="D11230">
        <v>6</v>
      </c>
      <c r="E11230">
        <v>1841</v>
      </c>
      <c r="F11230">
        <v>112</v>
      </c>
      <c r="G11230">
        <v>23</v>
      </c>
      <c r="H11230">
        <v>1240</v>
      </c>
      <c r="I11230">
        <v>17111.89</v>
      </c>
      <c r="J11230">
        <v>3745.34</v>
      </c>
    </row>
    <row r="11231" spans="2:10" x14ac:dyDescent="0.25">
      <c r="B11231">
        <v>48</v>
      </c>
      <c r="C11231" s="1">
        <v>43325</v>
      </c>
      <c r="D11231">
        <v>6</v>
      </c>
      <c r="E11231">
        <v>1930</v>
      </c>
      <c r="F11231">
        <v>102</v>
      </c>
      <c r="G11231">
        <v>22</v>
      </c>
      <c r="H11231">
        <v>270</v>
      </c>
      <c r="I11231">
        <v>12416.46</v>
      </c>
      <c r="J11231">
        <v>4167</v>
      </c>
    </row>
    <row r="11232" spans="2:10" x14ac:dyDescent="0.25">
      <c r="B11232">
        <v>48</v>
      </c>
      <c r="C11232" s="1">
        <v>43332</v>
      </c>
      <c r="D11232">
        <v>6</v>
      </c>
      <c r="E11232">
        <v>2010</v>
      </c>
      <c r="F11232">
        <v>10</v>
      </c>
      <c r="G11232">
        <v>33</v>
      </c>
      <c r="H11232">
        <v>1152</v>
      </c>
      <c r="I11232">
        <v>17881.169999999998</v>
      </c>
      <c r="J11232">
        <v>4140.37</v>
      </c>
    </row>
    <row r="11233" spans="2:10" x14ac:dyDescent="0.25">
      <c r="B11233">
        <v>48</v>
      </c>
      <c r="C11233" s="1">
        <v>43339</v>
      </c>
      <c r="D11233">
        <v>6</v>
      </c>
      <c r="E11233">
        <v>1987</v>
      </c>
      <c r="F11233">
        <v>90</v>
      </c>
      <c r="G11233">
        <v>22</v>
      </c>
      <c r="H11233">
        <v>1795</v>
      </c>
      <c r="I11233">
        <v>21968.47</v>
      </c>
      <c r="J11233">
        <v>4006.52</v>
      </c>
    </row>
    <row r="11234" spans="2:10" x14ac:dyDescent="0.25">
      <c r="B11234">
        <v>48</v>
      </c>
      <c r="C11234" s="1">
        <v>43346</v>
      </c>
      <c r="D11234">
        <v>6</v>
      </c>
      <c r="E11234">
        <v>2055</v>
      </c>
      <c r="F11234">
        <v>48</v>
      </c>
      <c r="G11234">
        <v>17</v>
      </c>
      <c r="H11234">
        <v>1169</v>
      </c>
      <c r="I11234">
        <v>12191.85</v>
      </c>
      <c r="J11234">
        <v>4245.1899999999996</v>
      </c>
    </row>
    <row r="11235" spans="2:10" x14ac:dyDescent="0.25">
      <c r="B11235">
        <v>48</v>
      </c>
      <c r="C11235" s="1">
        <v>43353</v>
      </c>
      <c r="D11235">
        <v>6</v>
      </c>
      <c r="E11235">
        <v>2086</v>
      </c>
      <c r="F11235">
        <v>122</v>
      </c>
      <c r="G11235">
        <v>18</v>
      </c>
      <c r="H11235">
        <v>626</v>
      </c>
      <c r="I11235">
        <v>10915.76</v>
      </c>
      <c r="J11235">
        <v>4246.63</v>
      </c>
    </row>
    <row r="11236" spans="2:10" x14ac:dyDescent="0.25">
      <c r="B11236">
        <v>48</v>
      </c>
      <c r="C11236" s="1">
        <v>43360</v>
      </c>
      <c r="D11236">
        <v>6</v>
      </c>
      <c r="E11236">
        <v>2190</v>
      </c>
      <c r="F11236">
        <v>54</v>
      </c>
      <c r="G11236">
        <v>19</v>
      </c>
      <c r="H11236">
        <v>1229</v>
      </c>
      <c r="I11236">
        <v>12724.76</v>
      </c>
      <c r="J11236">
        <v>4169.55</v>
      </c>
    </row>
    <row r="11237" spans="2:10" x14ac:dyDescent="0.25">
      <c r="B11237">
        <v>48</v>
      </c>
      <c r="C11237" s="1">
        <v>43367</v>
      </c>
      <c r="D11237">
        <v>6</v>
      </c>
      <c r="E11237">
        <v>2225</v>
      </c>
      <c r="F11237">
        <v>107</v>
      </c>
      <c r="G11237">
        <v>31</v>
      </c>
      <c r="H11237">
        <v>972</v>
      </c>
      <c r="I11237">
        <v>17183.36</v>
      </c>
      <c r="J11237">
        <v>4639.5</v>
      </c>
    </row>
    <row r="11238" spans="2:10" x14ac:dyDescent="0.25">
      <c r="B11238">
        <v>49</v>
      </c>
      <c r="C11238" s="1">
        <v>43101</v>
      </c>
      <c r="D11238">
        <v>1</v>
      </c>
      <c r="E11238">
        <v>0</v>
      </c>
      <c r="F11238">
        <v>56</v>
      </c>
      <c r="G11238">
        <v>19</v>
      </c>
      <c r="H11238">
        <v>30</v>
      </c>
      <c r="I11238">
        <v>208.02</v>
      </c>
      <c r="J11238">
        <v>139.19</v>
      </c>
    </row>
    <row r="11239" spans="2:10" x14ac:dyDescent="0.25">
      <c r="B11239">
        <v>49</v>
      </c>
      <c r="C11239" s="1">
        <v>43108</v>
      </c>
      <c r="D11239">
        <v>1</v>
      </c>
      <c r="E11239">
        <v>37</v>
      </c>
      <c r="F11239">
        <v>74</v>
      </c>
      <c r="G11239">
        <v>24</v>
      </c>
      <c r="H11239">
        <v>95</v>
      </c>
      <c r="I11239">
        <v>447.33</v>
      </c>
      <c r="J11239">
        <v>255.47</v>
      </c>
    </row>
    <row r="11240" spans="2:10" x14ac:dyDescent="0.25">
      <c r="B11240">
        <v>49</v>
      </c>
      <c r="C11240" s="1">
        <v>43115</v>
      </c>
      <c r="D11240">
        <v>1</v>
      </c>
      <c r="E11240">
        <v>87</v>
      </c>
      <c r="F11240">
        <v>97</v>
      </c>
      <c r="G11240">
        <v>26</v>
      </c>
      <c r="H11240">
        <v>71</v>
      </c>
      <c r="I11240">
        <v>1261.0899999999999</v>
      </c>
      <c r="J11240">
        <v>394.78</v>
      </c>
    </row>
    <row r="11241" spans="2:10" x14ac:dyDescent="0.25">
      <c r="B11241">
        <v>49</v>
      </c>
      <c r="C11241" s="1">
        <v>43122</v>
      </c>
      <c r="D11241">
        <v>1</v>
      </c>
      <c r="E11241">
        <v>158</v>
      </c>
      <c r="F11241">
        <v>66</v>
      </c>
      <c r="G11241">
        <v>27</v>
      </c>
      <c r="H11241">
        <v>127</v>
      </c>
      <c r="I11241">
        <v>544.11</v>
      </c>
      <c r="J11241">
        <v>527.15</v>
      </c>
    </row>
    <row r="11242" spans="2:10" x14ac:dyDescent="0.25">
      <c r="B11242">
        <v>49</v>
      </c>
      <c r="C11242" s="1">
        <v>43129</v>
      </c>
      <c r="D11242">
        <v>1</v>
      </c>
      <c r="E11242">
        <v>197</v>
      </c>
      <c r="F11242">
        <v>117</v>
      </c>
      <c r="G11242">
        <v>22</v>
      </c>
      <c r="H11242">
        <v>18</v>
      </c>
      <c r="I11242">
        <v>2859.39</v>
      </c>
      <c r="J11242">
        <v>706.65</v>
      </c>
    </row>
    <row r="11243" spans="2:10" x14ac:dyDescent="0.25">
      <c r="B11243">
        <v>49</v>
      </c>
      <c r="C11243" s="1">
        <v>43136</v>
      </c>
      <c r="D11243">
        <v>1</v>
      </c>
      <c r="E11243">
        <v>292</v>
      </c>
      <c r="F11243">
        <v>74</v>
      </c>
      <c r="G11243">
        <v>17</v>
      </c>
      <c r="H11243">
        <v>109</v>
      </c>
      <c r="I11243">
        <v>2296.0300000000002</v>
      </c>
      <c r="J11243">
        <v>749.87</v>
      </c>
    </row>
    <row r="11244" spans="2:10" x14ac:dyDescent="0.25">
      <c r="B11244">
        <v>49</v>
      </c>
      <c r="C11244" s="1">
        <v>43143</v>
      </c>
      <c r="D11244">
        <v>1</v>
      </c>
      <c r="E11244">
        <v>349</v>
      </c>
      <c r="F11244">
        <v>80</v>
      </c>
      <c r="G11244">
        <v>25</v>
      </c>
      <c r="H11244">
        <v>162</v>
      </c>
      <c r="I11244">
        <v>3525.9</v>
      </c>
      <c r="J11244">
        <v>942.35</v>
      </c>
    </row>
    <row r="11245" spans="2:10" x14ac:dyDescent="0.25">
      <c r="B11245">
        <v>49</v>
      </c>
      <c r="C11245" s="1">
        <v>43150</v>
      </c>
      <c r="D11245">
        <v>1</v>
      </c>
      <c r="E11245">
        <v>404</v>
      </c>
      <c r="F11245">
        <v>62</v>
      </c>
      <c r="G11245">
        <v>33</v>
      </c>
      <c r="H11245">
        <v>272</v>
      </c>
      <c r="I11245">
        <v>3921.56</v>
      </c>
      <c r="J11245">
        <v>663.14</v>
      </c>
    </row>
    <row r="11246" spans="2:10" x14ac:dyDescent="0.25">
      <c r="B11246">
        <v>49</v>
      </c>
      <c r="C11246" s="1">
        <v>43157</v>
      </c>
      <c r="D11246">
        <v>1</v>
      </c>
      <c r="E11246">
        <v>433</v>
      </c>
      <c r="F11246">
        <v>82</v>
      </c>
      <c r="G11246">
        <v>15</v>
      </c>
      <c r="H11246">
        <v>179</v>
      </c>
      <c r="I11246">
        <v>3927.14</v>
      </c>
      <c r="J11246">
        <v>1219.21</v>
      </c>
    </row>
    <row r="11247" spans="2:10" x14ac:dyDescent="0.25">
      <c r="B11247">
        <v>49</v>
      </c>
      <c r="C11247" s="1">
        <v>43164</v>
      </c>
      <c r="D11247">
        <v>1</v>
      </c>
      <c r="E11247">
        <v>500</v>
      </c>
      <c r="F11247">
        <v>39</v>
      </c>
      <c r="G11247">
        <v>32</v>
      </c>
      <c r="H11247">
        <v>236</v>
      </c>
      <c r="I11247">
        <v>3524.28</v>
      </c>
      <c r="J11247">
        <v>1013.81</v>
      </c>
    </row>
    <row r="11248" spans="2:10" x14ac:dyDescent="0.25">
      <c r="B11248">
        <v>49</v>
      </c>
      <c r="C11248" s="1">
        <v>43171</v>
      </c>
      <c r="D11248">
        <v>1</v>
      </c>
      <c r="E11248">
        <v>507</v>
      </c>
      <c r="F11248">
        <v>110</v>
      </c>
      <c r="G11248">
        <v>24</v>
      </c>
      <c r="H11248">
        <v>122</v>
      </c>
      <c r="I11248">
        <v>3175.66</v>
      </c>
      <c r="J11248">
        <v>1225.3800000000001</v>
      </c>
    </row>
    <row r="11249" spans="2:10" x14ac:dyDescent="0.25">
      <c r="B11249">
        <v>49</v>
      </c>
      <c r="C11249" s="1">
        <v>43178</v>
      </c>
      <c r="D11249">
        <v>1</v>
      </c>
      <c r="E11249">
        <v>593</v>
      </c>
      <c r="F11249">
        <v>119</v>
      </c>
      <c r="G11249">
        <v>16</v>
      </c>
      <c r="H11249">
        <v>192</v>
      </c>
      <c r="I11249">
        <v>4768.2700000000004</v>
      </c>
      <c r="J11249">
        <v>1404.23</v>
      </c>
    </row>
    <row r="11250" spans="2:10" x14ac:dyDescent="0.25">
      <c r="B11250">
        <v>49</v>
      </c>
      <c r="C11250" s="1">
        <v>43185</v>
      </c>
      <c r="D11250">
        <v>1</v>
      </c>
      <c r="E11250">
        <v>696</v>
      </c>
      <c r="F11250">
        <v>66</v>
      </c>
      <c r="G11250">
        <v>19</v>
      </c>
      <c r="H11250">
        <v>337</v>
      </c>
      <c r="I11250">
        <v>5643.98</v>
      </c>
      <c r="J11250">
        <v>1809.07</v>
      </c>
    </row>
    <row r="11251" spans="2:10" x14ac:dyDescent="0.25">
      <c r="B11251">
        <v>49</v>
      </c>
      <c r="C11251" s="1">
        <v>43192</v>
      </c>
      <c r="D11251">
        <v>1</v>
      </c>
      <c r="E11251">
        <v>743</v>
      </c>
      <c r="F11251">
        <v>90</v>
      </c>
      <c r="G11251">
        <v>20</v>
      </c>
      <c r="H11251">
        <v>257</v>
      </c>
      <c r="I11251">
        <v>4672.26</v>
      </c>
      <c r="J11251">
        <v>2012.56</v>
      </c>
    </row>
    <row r="11252" spans="2:10" x14ac:dyDescent="0.25">
      <c r="B11252">
        <v>49</v>
      </c>
      <c r="C11252" s="1">
        <v>43199</v>
      </c>
      <c r="D11252">
        <v>1</v>
      </c>
      <c r="E11252">
        <v>813</v>
      </c>
      <c r="F11252">
        <v>110</v>
      </c>
      <c r="G11252">
        <v>31</v>
      </c>
      <c r="H11252">
        <v>1121</v>
      </c>
      <c r="I11252">
        <v>4885.16</v>
      </c>
      <c r="J11252">
        <v>1446.05</v>
      </c>
    </row>
    <row r="11253" spans="2:10" x14ac:dyDescent="0.25">
      <c r="B11253">
        <v>49</v>
      </c>
      <c r="C11253" s="1">
        <v>43206</v>
      </c>
      <c r="D11253">
        <v>1</v>
      </c>
      <c r="E11253">
        <v>892</v>
      </c>
      <c r="F11253">
        <v>106</v>
      </c>
      <c r="G11253">
        <v>25</v>
      </c>
      <c r="H11253">
        <v>301</v>
      </c>
      <c r="I11253">
        <v>7351.29</v>
      </c>
      <c r="J11253">
        <v>2358.8200000000002</v>
      </c>
    </row>
    <row r="11254" spans="2:10" x14ac:dyDescent="0.25">
      <c r="B11254">
        <v>49</v>
      </c>
      <c r="C11254" s="1">
        <v>43213</v>
      </c>
      <c r="D11254">
        <v>1</v>
      </c>
      <c r="E11254">
        <v>973</v>
      </c>
      <c r="F11254">
        <v>92</v>
      </c>
      <c r="G11254">
        <v>21</v>
      </c>
      <c r="H11254">
        <v>411</v>
      </c>
      <c r="I11254">
        <v>9174.89</v>
      </c>
      <c r="J11254">
        <v>1443.75</v>
      </c>
    </row>
    <row r="11255" spans="2:10" x14ac:dyDescent="0.25">
      <c r="B11255">
        <v>49</v>
      </c>
      <c r="C11255" s="1">
        <v>43220</v>
      </c>
      <c r="D11255">
        <v>1</v>
      </c>
      <c r="E11255">
        <v>1044</v>
      </c>
      <c r="F11255">
        <v>68</v>
      </c>
      <c r="G11255">
        <v>34</v>
      </c>
      <c r="H11255">
        <v>99</v>
      </c>
      <c r="I11255">
        <v>11320.11</v>
      </c>
      <c r="J11255">
        <v>3151.85</v>
      </c>
    </row>
    <row r="11256" spans="2:10" x14ac:dyDescent="0.25">
      <c r="B11256">
        <v>49</v>
      </c>
      <c r="C11256" s="1">
        <v>43227</v>
      </c>
      <c r="D11256">
        <v>1</v>
      </c>
      <c r="E11256">
        <v>1078</v>
      </c>
      <c r="F11256">
        <v>76</v>
      </c>
      <c r="G11256">
        <v>19</v>
      </c>
      <c r="H11256">
        <v>973</v>
      </c>
      <c r="I11256">
        <v>5859.65</v>
      </c>
      <c r="J11256">
        <v>2491.7399999999998</v>
      </c>
    </row>
    <row r="11257" spans="2:10" x14ac:dyDescent="0.25">
      <c r="B11257">
        <v>49</v>
      </c>
      <c r="C11257" s="1">
        <v>43234</v>
      </c>
      <c r="D11257">
        <v>1</v>
      </c>
      <c r="E11257">
        <v>1135</v>
      </c>
      <c r="F11257">
        <v>68</v>
      </c>
      <c r="G11257">
        <v>33</v>
      </c>
      <c r="H11257">
        <v>426</v>
      </c>
      <c r="I11257">
        <v>6283.06</v>
      </c>
      <c r="J11257">
        <v>2686.65</v>
      </c>
    </row>
    <row r="11258" spans="2:10" x14ac:dyDescent="0.25">
      <c r="B11258">
        <v>49</v>
      </c>
      <c r="C11258" s="1">
        <v>43241</v>
      </c>
      <c r="D11258">
        <v>1</v>
      </c>
      <c r="E11258">
        <v>1170</v>
      </c>
      <c r="F11258">
        <v>97</v>
      </c>
      <c r="G11258">
        <v>25</v>
      </c>
      <c r="H11258">
        <v>1328</v>
      </c>
      <c r="I11258">
        <v>2214.9</v>
      </c>
      <c r="J11258">
        <v>2523.29</v>
      </c>
    </row>
    <row r="11259" spans="2:10" x14ac:dyDescent="0.25">
      <c r="B11259">
        <v>49</v>
      </c>
      <c r="C11259" s="1">
        <v>43248</v>
      </c>
      <c r="D11259">
        <v>1</v>
      </c>
      <c r="E11259">
        <v>1242</v>
      </c>
      <c r="F11259">
        <v>80</v>
      </c>
      <c r="G11259">
        <v>37</v>
      </c>
      <c r="H11259">
        <v>120</v>
      </c>
      <c r="I11259">
        <v>6773.15</v>
      </c>
      <c r="J11259">
        <v>2741.86</v>
      </c>
    </row>
    <row r="11260" spans="2:10" x14ac:dyDescent="0.25">
      <c r="B11260">
        <v>49</v>
      </c>
      <c r="C11260" s="1">
        <v>43255</v>
      </c>
      <c r="D11260">
        <v>1</v>
      </c>
      <c r="E11260">
        <v>1285</v>
      </c>
      <c r="F11260">
        <v>85</v>
      </c>
      <c r="G11260">
        <v>33</v>
      </c>
      <c r="H11260">
        <v>356</v>
      </c>
      <c r="I11260">
        <v>10134.469999999999</v>
      </c>
      <c r="J11260">
        <v>2826.75</v>
      </c>
    </row>
    <row r="11261" spans="2:10" x14ac:dyDescent="0.25">
      <c r="B11261">
        <v>49</v>
      </c>
      <c r="C11261" s="1">
        <v>43262</v>
      </c>
      <c r="D11261">
        <v>1</v>
      </c>
      <c r="E11261">
        <v>1337</v>
      </c>
      <c r="F11261">
        <v>56</v>
      </c>
      <c r="G11261">
        <v>25</v>
      </c>
      <c r="H11261">
        <v>314</v>
      </c>
      <c r="I11261">
        <v>7764.82</v>
      </c>
      <c r="J11261">
        <v>2989.72</v>
      </c>
    </row>
    <row r="11262" spans="2:10" x14ac:dyDescent="0.25">
      <c r="B11262">
        <v>49</v>
      </c>
      <c r="C11262" s="1">
        <v>43269</v>
      </c>
      <c r="D11262">
        <v>1</v>
      </c>
      <c r="E11262">
        <v>1368</v>
      </c>
      <c r="F11262">
        <v>91</v>
      </c>
      <c r="G11262">
        <v>21</v>
      </c>
      <c r="H11262">
        <v>716</v>
      </c>
      <c r="I11262">
        <v>5629.95</v>
      </c>
      <c r="J11262">
        <v>2991.69</v>
      </c>
    </row>
    <row r="11263" spans="2:10" x14ac:dyDescent="0.25">
      <c r="B11263">
        <v>49</v>
      </c>
      <c r="C11263" s="1">
        <v>43276</v>
      </c>
      <c r="D11263">
        <v>1</v>
      </c>
      <c r="E11263">
        <v>1438</v>
      </c>
      <c r="F11263">
        <v>85</v>
      </c>
      <c r="G11263">
        <v>29</v>
      </c>
      <c r="H11263">
        <v>484</v>
      </c>
      <c r="I11263">
        <v>9718.61</v>
      </c>
      <c r="J11263">
        <v>2884.67</v>
      </c>
    </row>
    <row r="11264" spans="2:10" x14ac:dyDescent="0.25">
      <c r="B11264">
        <v>49</v>
      </c>
      <c r="C11264" s="1">
        <v>43283</v>
      </c>
      <c r="D11264">
        <v>1</v>
      </c>
      <c r="E11264">
        <v>1494</v>
      </c>
      <c r="F11264">
        <v>84</v>
      </c>
      <c r="G11264">
        <v>22</v>
      </c>
      <c r="H11264">
        <v>616</v>
      </c>
      <c r="I11264">
        <v>9281.51</v>
      </c>
      <c r="J11264">
        <v>3420.31</v>
      </c>
    </row>
    <row r="11265" spans="2:10" x14ac:dyDescent="0.25">
      <c r="B11265">
        <v>49</v>
      </c>
      <c r="C11265" s="1">
        <v>43290</v>
      </c>
      <c r="D11265">
        <v>1</v>
      </c>
      <c r="E11265">
        <v>1556</v>
      </c>
      <c r="F11265">
        <v>92</v>
      </c>
      <c r="G11265">
        <v>32</v>
      </c>
      <c r="H11265">
        <v>1348</v>
      </c>
      <c r="I11265">
        <v>4770.96</v>
      </c>
      <c r="J11265">
        <v>3159.94</v>
      </c>
    </row>
    <row r="11266" spans="2:10" x14ac:dyDescent="0.25">
      <c r="B11266">
        <v>49</v>
      </c>
      <c r="C11266" s="1">
        <v>43297</v>
      </c>
      <c r="D11266">
        <v>1</v>
      </c>
      <c r="E11266">
        <v>1616</v>
      </c>
      <c r="F11266">
        <v>75</v>
      </c>
      <c r="G11266">
        <v>14</v>
      </c>
      <c r="H11266">
        <v>673</v>
      </c>
      <c r="I11266">
        <v>7745.46</v>
      </c>
      <c r="J11266">
        <v>2636.64</v>
      </c>
    </row>
    <row r="11267" spans="2:10" x14ac:dyDescent="0.25">
      <c r="B11267">
        <v>49</v>
      </c>
      <c r="C11267" s="1">
        <v>43304</v>
      </c>
      <c r="D11267">
        <v>1</v>
      </c>
      <c r="E11267">
        <v>1677</v>
      </c>
      <c r="F11267">
        <v>109</v>
      </c>
      <c r="G11267">
        <v>21</v>
      </c>
      <c r="H11267">
        <v>362</v>
      </c>
      <c r="I11267">
        <v>8170.36</v>
      </c>
      <c r="J11267">
        <v>2084.69</v>
      </c>
    </row>
    <row r="11268" spans="2:10" x14ac:dyDescent="0.25">
      <c r="B11268">
        <v>49</v>
      </c>
      <c r="C11268" s="1">
        <v>43311</v>
      </c>
      <c r="D11268">
        <v>1</v>
      </c>
      <c r="E11268">
        <v>1765</v>
      </c>
      <c r="F11268">
        <v>117</v>
      </c>
      <c r="G11268">
        <v>30</v>
      </c>
      <c r="H11268">
        <v>665</v>
      </c>
      <c r="I11268">
        <v>1794.74</v>
      </c>
      <c r="J11268">
        <v>3964.76</v>
      </c>
    </row>
    <row r="11269" spans="2:10" x14ac:dyDescent="0.25">
      <c r="B11269">
        <v>49</v>
      </c>
      <c r="C11269" s="1">
        <v>43318</v>
      </c>
      <c r="D11269">
        <v>1</v>
      </c>
      <c r="E11269">
        <v>1852</v>
      </c>
      <c r="F11269">
        <v>75</v>
      </c>
      <c r="G11269">
        <v>16</v>
      </c>
      <c r="H11269">
        <v>356</v>
      </c>
      <c r="I11269">
        <v>10695.08</v>
      </c>
      <c r="J11269">
        <v>3852.81</v>
      </c>
    </row>
    <row r="11270" spans="2:10" x14ac:dyDescent="0.25">
      <c r="B11270">
        <v>49</v>
      </c>
      <c r="C11270" s="1">
        <v>43325</v>
      </c>
      <c r="D11270">
        <v>1</v>
      </c>
      <c r="E11270">
        <v>1911</v>
      </c>
      <c r="F11270">
        <v>68</v>
      </c>
      <c r="G11270">
        <v>17</v>
      </c>
      <c r="H11270">
        <v>830</v>
      </c>
      <c r="I11270">
        <v>5465.89</v>
      </c>
      <c r="J11270">
        <v>4172.6400000000003</v>
      </c>
    </row>
    <row r="11271" spans="2:10" x14ac:dyDescent="0.25">
      <c r="B11271">
        <v>49</v>
      </c>
      <c r="C11271" s="1">
        <v>43332</v>
      </c>
      <c r="D11271">
        <v>1</v>
      </c>
      <c r="E11271">
        <v>1962</v>
      </c>
      <c r="F11271">
        <v>88</v>
      </c>
      <c r="G11271">
        <v>30</v>
      </c>
      <c r="H11271">
        <v>384</v>
      </c>
      <c r="I11271">
        <v>15771.78</v>
      </c>
      <c r="J11271">
        <v>3478.56</v>
      </c>
    </row>
    <row r="11272" spans="2:10" x14ac:dyDescent="0.25">
      <c r="B11272">
        <v>49</v>
      </c>
      <c r="C11272" s="1">
        <v>43339</v>
      </c>
      <c r="D11272">
        <v>1</v>
      </c>
      <c r="E11272">
        <v>2020</v>
      </c>
      <c r="F11272">
        <v>102</v>
      </c>
      <c r="G11272">
        <v>18</v>
      </c>
      <c r="H11272">
        <v>1378</v>
      </c>
      <c r="I11272">
        <v>8365.23</v>
      </c>
      <c r="J11272">
        <v>4426.3500000000004</v>
      </c>
    </row>
    <row r="11273" spans="2:10" x14ac:dyDescent="0.25">
      <c r="B11273">
        <v>49</v>
      </c>
      <c r="C11273" s="1">
        <v>43346</v>
      </c>
      <c r="D11273">
        <v>1</v>
      </c>
      <c r="E11273">
        <v>2104</v>
      </c>
      <c r="F11273">
        <v>126</v>
      </c>
      <c r="G11273">
        <v>21</v>
      </c>
      <c r="H11273">
        <v>304</v>
      </c>
      <c r="I11273">
        <v>13126.38</v>
      </c>
      <c r="J11273">
        <v>3833.09</v>
      </c>
    </row>
    <row r="11274" spans="2:10" x14ac:dyDescent="0.25">
      <c r="B11274">
        <v>49</v>
      </c>
      <c r="C11274" s="1">
        <v>43353</v>
      </c>
      <c r="D11274">
        <v>1</v>
      </c>
      <c r="E11274">
        <v>2209</v>
      </c>
      <c r="F11274">
        <v>100</v>
      </c>
      <c r="G11274">
        <v>23</v>
      </c>
      <c r="H11274">
        <v>440</v>
      </c>
      <c r="I11274">
        <v>12666.5</v>
      </c>
      <c r="J11274">
        <v>2535.77</v>
      </c>
    </row>
    <row r="11275" spans="2:10" x14ac:dyDescent="0.25">
      <c r="B11275">
        <v>49</v>
      </c>
      <c r="C11275" s="1">
        <v>43360</v>
      </c>
      <c r="D11275">
        <v>1</v>
      </c>
      <c r="E11275">
        <v>2286</v>
      </c>
      <c r="F11275">
        <v>41</v>
      </c>
      <c r="G11275">
        <v>28</v>
      </c>
      <c r="H11275">
        <v>10</v>
      </c>
      <c r="I11275">
        <v>19334.2</v>
      </c>
      <c r="J11275">
        <v>4695.1099999999997</v>
      </c>
    </row>
    <row r="11276" spans="2:10" x14ac:dyDescent="0.25">
      <c r="B11276">
        <v>49</v>
      </c>
      <c r="C11276" s="1">
        <v>43367</v>
      </c>
      <c r="D11276">
        <v>1</v>
      </c>
      <c r="E11276">
        <v>2299</v>
      </c>
      <c r="F11276">
        <v>99</v>
      </c>
      <c r="G11276">
        <v>17</v>
      </c>
      <c r="H11276">
        <v>588</v>
      </c>
      <c r="I11276">
        <v>14287.88</v>
      </c>
      <c r="J11276">
        <v>5196.26</v>
      </c>
    </row>
    <row r="11277" spans="2:10" x14ac:dyDescent="0.25">
      <c r="B11277">
        <v>49</v>
      </c>
      <c r="C11277" s="1">
        <v>43101</v>
      </c>
      <c r="D11277">
        <v>2</v>
      </c>
      <c r="E11277">
        <v>0</v>
      </c>
      <c r="F11277">
        <v>86</v>
      </c>
      <c r="G11277">
        <v>20</v>
      </c>
      <c r="H11277">
        <v>25</v>
      </c>
      <c r="I11277">
        <v>1366.29</v>
      </c>
      <c r="J11277">
        <v>568.74</v>
      </c>
    </row>
    <row r="11278" spans="2:10" x14ac:dyDescent="0.25">
      <c r="B11278">
        <v>49</v>
      </c>
      <c r="C11278" s="1">
        <v>43108</v>
      </c>
      <c r="D11278">
        <v>2</v>
      </c>
      <c r="E11278">
        <v>66</v>
      </c>
      <c r="F11278">
        <v>80</v>
      </c>
      <c r="G11278">
        <v>30</v>
      </c>
      <c r="H11278">
        <v>205</v>
      </c>
      <c r="I11278">
        <v>1524.76</v>
      </c>
      <c r="J11278">
        <v>765.1</v>
      </c>
    </row>
    <row r="11279" spans="2:10" x14ac:dyDescent="0.25">
      <c r="B11279">
        <v>49</v>
      </c>
      <c r="C11279" s="1">
        <v>43115</v>
      </c>
      <c r="D11279">
        <v>2</v>
      </c>
      <c r="E11279">
        <v>116</v>
      </c>
      <c r="F11279">
        <v>104</v>
      </c>
      <c r="G11279">
        <v>17</v>
      </c>
      <c r="H11279">
        <v>83</v>
      </c>
      <c r="I11279">
        <v>3632.57</v>
      </c>
      <c r="J11279">
        <v>1835.25</v>
      </c>
    </row>
    <row r="11280" spans="2:10" x14ac:dyDescent="0.25">
      <c r="B11280">
        <v>49</v>
      </c>
      <c r="C11280" s="1">
        <v>43122</v>
      </c>
      <c r="D11280">
        <v>2</v>
      </c>
      <c r="E11280">
        <v>203</v>
      </c>
      <c r="F11280">
        <v>112</v>
      </c>
      <c r="G11280">
        <v>21</v>
      </c>
      <c r="H11280">
        <v>252</v>
      </c>
      <c r="I11280">
        <v>3371.41</v>
      </c>
      <c r="J11280">
        <v>2724.24</v>
      </c>
    </row>
    <row r="11281" spans="2:10" x14ac:dyDescent="0.25">
      <c r="B11281">
        <v>49</v>
      </c>
      <c r="C11281" s="1">
        <v>43129</v>
      </c>
      <c r="D11281">
        <v>2</v>
      </c>
      <c r="E11281">
        <v>294</v>
      </c>
      <c r="F11281">
        <v>100</v>
      </c>
      <c r="G11281">
        <v>20</v>
      </c>
      <c r="H11281">
        <v>7</v>
      </c>
      <c r="I11281">
        <v>5139.2700000000004</v>
      </c>
      <c r="J11281">
        <v>2124.7800000000002</v>
      </c>
    </row>
    <row r="11282" spans="2:10" x14ac:dyDescent="0.25">
      <c r="B11282">
        <v>49</v>
      </c>
      <c r="C11282" s="1">
        <v>43136</v>
      </c>
      <c r="D11282">
        <v>2</v>
      </c>
      <c r="E11282">
        <v>374</v>
      </c>
      <c r="F11282">
        <v>50</v>
      </c>
      <c r="G11282">
        <v>26</v>
      </c>
      <c r="H11282">
        <v>2</v>
      </c>
      <c r="I11282">
        <v>2122.67</v>
      </c>
      <c r="J11282">
        <v>2948.89</v>
      </c>
    </row>
    <row r="11283" spans="2:10" x14ac:dyDescent="0.25">
      <c r="B11283">
        <v>49</v>
      </c>
      <c r="C11283" s="1">
        <v>43143</v>
      </c>
      <c r="D11283">
        <v>2</v>
      </c>
      <c r="E11283">
        <v>398</v>
      </c>
      <c r="F11283">
        <v>83</v>
      </c>
      <c r="G11283">
        <v>31</v>
      </c>
      <c r="H11283">
        <v>158</v>
      </c>
      <c r="I11283">
        <v>5275.17</v>
      </c>
      <c r="J11283">
        <v>3588.93</v>
      </c>
    </row>
    <row r="11284" spans="2:10" x14ac:dyDescent="0.25">
      <c r="B11284">
        <v>49</v>
      </c>
      <c r="C11284" s="1">
        <v>43150</v>
      </c>
      <c r="D11284">
        <v>2</v>
      </c>
      <c r="E11284">
        <v>450</v>
      </c>
      <c r="F11284">
        <v>120</v>
      </c>
      <c r="G11284">
        <v>36</v>
      </c>
      <c r="H11284">
        <v>274</v>
      </c>
      <c r="I11284">
        <v>5733.58</v>
      </c>
      <c r="J11284">
        <v>4191.6000000000004</v>
      </c>
    </row>
    <row r="11285" spans="2:10" x14ac:dyDescent="0.25">
      <c r="B11285">
        <v>49</v>
      </c>
      <c r="C11285" s="1">
        <v>43157</v>
      </c>
      <c r="D11285">
        <v>2</v>
      </c>
      <c r="E11285">
        <v>534</v>
      </c>
      <c r="F11285">
        <v>80</v>
      </c>
      <c r="G11285">
        <v>6</v>
      </c>
      <c r="H11285">
        <v>20</v>
      </c>
      <c r="I11285">
        <v>8061.77</v>
      </c>
      <c r="J11285">
        <v>4708.43</v>
      </c>
    </row>
    <row r="11286" spans="2:10" x14ac:dyDescent="0.25">
      <c r="B11286">
        <v>49</v>
      </c>
      <c r="C11286" s="1">
        <v>43164</v>
      </c>
      <c r="D11286">
        <v>2</v>
      </c>
      <c r="E11286">
        <v>608</v>
      </c>
      <c r="F11286">
        <v>72</v>
      </c>
      <c r="G11286">
        <v>7</v>
      </c>
      <c r="H11286">
        <v>118</v>
      </c>
      <c r="I11286">
        <v>6029.04</v>
      </c>
      <c r="J11286">
        <v>4163.68</v>
      </c>
    </row>
    <row r="11287" spans="2:10" x14ac:dyDescent="0.25">
      <c r="B11287">
        <v>49</v>
      </c>
      <c r="C11287" s="1">
        <v>43171</v>
      </c>
      <c r="D11287">
        <v>2</v>
      </c>
      <c r="E11287">
        <v>673</v>
      </c>
      <c r="F11287">
        <v>123</v>
      </c>
      <c r="G11287">
        <v>7</v>
      </c>
      <c r="H11287">
        <v>227</v>
      </c>
      <c r="I11287">
        <v>7049.69</v>
      </c>
      <c r="J11287">
        <v>4665.67</v>
      </c>
    </row>
    <row r="11288" spans="2:10" x14ac:dyDescent="0.25">
      <c r="B11288">
        <v>49</v>
      </c>
      <c r="C11288" s="1">
        <v>43178</v>
      </c>
      <c r="D11288">
        <v>2</v>
      </c>
      <c r="E11288">
        <v>789</v>
      </c>
      <c r="F11288">
        <v>66</v>
      </c>
      <c r="G11288">
        <v>27</v>
      </c>
      <c r="H11288">
        <v>176</v>
      </c>
      <c r="I11288">
        <v>11071.26</v>
      </c>
      <c r="J11288">
        <v>6647.35</v>
      </c>
    </row>
    <row r="11289" spans="2:10" x14ac:dyDescent="0.25">
      <c r="B11289">
        <v>49</v>
      </c>
      <c r="C11289" s="1">
        <v>43185</v>
      </c>
      <c r="D11289">
        <v>2</v>
      </c>
      <c r="E11289">
        <v>828</v>
      </c>
      <c r="F11289">
        <v>65</v>
      </c>
      <c r="G11289">
        <v>20</v>
      </c>
      <c r="H11289">
        <v>395</v>
      </c>
      <c r="I11289">
        <v>9535.4</v>
      </c>
      <c r="J11289">
        <v>4567.95</v>
      </c>
    </row>
    <row r="11290" spans="2:10" x14ac:dyDescent="0.25">
      <c r="B11290">
        <v>49</v>
      </c>
      <c r="C11290" s="1">
        <v>43192</v>
      </c>
      <c r="D11290">
        <v>2</v>
      </c>
      <c r="E11290">
        <v>873</v>
      </c>
      <c r="F11290">
        <v>89</v>
      </c>
      <c r="G11290">
        <v>30</v>
      </c>
      <c r="H11290">
        <v>246</v>
      </c>
      <c r="I11290">
        <v>6644.17</v>
      </c>
      <c r="J11290">
        <v>7320.98</v>
      </c>
    </row>
    <row r="11291" spans="2:10" x14ac:dyDescent="0.25">
      <c r="B11291">
        <v>49</v>
      </c>
      <c r="C11291" s="1">
        <v>43199</v>
      </c>
      <c r="D11291">
        <v>2</v>
      </c>
      <c r="E11291">
        <v>932</v>
      </c>
      <c r="F11291">
        <v>59</v>
      </c>
      <c r="G11291">
        <v>24</v>
      </c>
      <c r="H11291">
        <v>31</v>
      </c>
      <c r="I11291">
        <v>16263.33</v>
      </c>
      <c r="J11291">
        <v>6685.48</v>
      </c>
    </row>
    <row r="11292" spans="2:10" x14ac:dyDescent="0.25">
      <c r="B11292">
        <v>49</v>
      </c>
      <c r="C11292" s="1">
        <v>43206</v>
      </c>
      <c r="D11292">
        <v>2</v>
      </c>
      <c r="E11292">
        <v>967</v>
      </c>
      <c r="F11292">
        <v>64</v>
      </c>
      <c r="G11292">
        <v>34</v>
      </c>
      <c r="H11292">
        <v>347</v>
      </c>
      <c r="I11292">
        <v>9013.0499999999993</v>
      </c>
      <c r="J11292">
        <v>6619.41</v>
      </c>
    </row>
    <row r="11293" spans="2:10" x14ac:dyDescent="0.25">
      <c r="B11293">
        <v>49</v>
      </c>
      <c r="C11293" s="1">
        <v>43213</v>
      </c>
      <c r="D11293">
        <v>2</v>
      </c>
      <c r="E11293">
        <v>997</v>
      </c>
      <c r="F11293">
        <v>63</v>
      </c>
      <c r="G11293">
        <v>23</v>
      </c>
      <c r="H11293">
        <v>56</v>
      </c>
      <c r="I11293">
        <v>12254.64</v>
      </c>
      <c r="J11293">
        <v>5926.4</v>
      </c>
    </row>
    <row r="11294" spans="2:10" x14ac:dyDescent="0.25">
      <c r="B11294">
        <v>49</v>
      </c>
      <c r="C11294" s="1">
        <v>43220</v>
      </c>
      <c r="D11294">
        <v>2</v>
      </c>
      <c r="E11294">
        <v>1037</v>
      </c>
      <c r="F11294">
        <v>93</v>
      </c>
      <c r="G11294">
        <v>27</v>
      </c>
      <c r="H11294">
        <v>472</v>
      </c>
      <c r="I11294">
        <v>9307.0499999999993</v>
      </c>
      <c r="J11294">
        <v>6617.83</v>
      </c>
    </row>
    <row r="11295" spans="2:10" x14ac:dyDescent="0.25">
      <c r="B11295">
        <v>49</v>
      </c>
      <c r="C11295" s="1">
        <v>43227</v>
      </c>
      <c r="D11295">
        <v>2</v>
      </c>
      <c r="E11295">
        <v>1103</v>
      </c>
      <c r="F11295">
        <v>112</v>
      </c>
      <c r="G11295">
        <v>28</v>
      </c>
      <c r="H11295">
        <v>653</v>
      </c>
      <c r="I11295">
        <v>13217.88</v>
      </c>
      <c r="J11295">
        <v>8626.58</v>
      </c>
    </row>
    <row r="11296" spans="2:10" x14ac:dyDescent="0.25">
      <c r="B11296">
        <v>49</v>
      </c>
      <c r="C11296" s="1">
        <v>43234</v>
      </c>
      <c r="D11296">
        <v>2</v>
      </c>
      <c r="E11296">
        <v>1187</v>
      </c>
      <c r="F11296">
        <v>66</v>
      </c>
      <c r="G11296">
        <v>9</v>
      </c>
      <c r="H11296">
        <v>167</v>
      </c>
      <c r="I11296">
        <v>19292.169999999998</v>
      </c>
      <c r="J11296">
        <v>10900.97</v>
      </c>
    </row>
    <row r="11297" spans="2:10" x14ac:dyDescent="0.25">
      <c r="B11297">
        <v>49</v>
      </c>
      <c r="C11297" s="1">
        <v>43241</v>
      </c>
      <c r="D11297">
        <v>2</v>
      </c>
      <c r="E11297">
        <v>1244</v>
      </c>
      <c r="F11297">
        <v>146</v>
      </c>
      <c r="G11297">
        <v>26</v>
      </c>
      <c r="H11297">
        <v>287</v>
      </c>
      <c r="I11297">
        <v>13166.4</v>
      </c>
      <c r="J11297">
        <v>7515.02</v>
      </c>
    </row>
    <row r="11298" spans="2:10" x14ac:dyDescent="0.25">
      <c r="B11298">
        <v>49</v>
      </c>
      <c r="C11298" s="1">
        <v>43248</v>
      </c>
      <c r="D11298">
        <v>2</v>
      </c>
      <c r="E11298">
        <v>1364</v>
      </c>
      <c r="F11298">
        <v>103</v>
      </c>
      <c r="G11298">
        <v>25</v>
      </c>
      <c r="H11298">
        <v>258</v>
      </c>
      <c r="I11298">
        <v>14580.8</v>
      </c>
      <c r="J11298">
        <v>9888.3799999999992</v>
      </c>
    </row>
    <row r="11299" spans="2:10" x14ac:dyDescent="0.25">
      <c r="B11299">
        <v>49</v>
      </c>
      <c r="C11299" s="1">
        <v>43255</v>
      </c>
      <c r="D11299">
        <v>2</v>
      </c>
      <c r="E11299">
        <v>1442</v>
      </c>
      <c r="F11299">
        <v>58</v>
      </c>
      <c r="G11299">
        <v>21</v>
      </c>
      <c r="H11299">
        <v>52</v>
      </c>
      <c r="I11299">
        <v>23290.44</v>
      </c>
      <c r="J11299">
        <v>7583.55</v>
      </c>
    </row>
    <row r="11300" spans="2:10" x14ac:dyDescent="0.25">
      <c r="B11300">
        <v>49</v>
      </c>
      <c r="C11300" s="1">
        <v>43262</v>
      </c>
      <c r="D11300">
        <v>2</v>
      </c>
      <c r="E11300">
        <v>1479</v>
      </c>
      <c r="F11300">
        <v>28</v>
      </c>
      <c r="G11300">
        <v>21</v>
      </c>
      <c r="H11300">
        <v>227</v>
      </c>
      <c r="I11300">
        <v>10767.47</v>
      </c>
      <c r="J11300">
        <v>8534.6299999999992</v>
      </c>
    </row>
    <row r="11301" spans="2:10" x14ac:dyDescent="0.25">
      <c r="B11301">
        <v>49</v>
      </c>
      <c r="C11301" s="1">
        <v>43269</v>
      </c>
      <c r="D11301">
        <v>2</v>
      </c>
      <c r="E11301">
        <v>1486</v>
      </c>
      <c r="F11301">
        <v>56</v>
      </c>
      <c r="G11301">
        <v>47</v>
      </c>
      <c r="H11301">
        <v>415</v>
      </c>
      <c r="I11301">
        <v>17699.57</v>
      </c>
      <c r="J11301">
        <v>10488.26</v>
      </c>
    </row>
    <row r="11302" spans="2:10" x14ac:dyDescent="0.25">
      <c r="B11302">
        <v>49</v>
      </c>
      <c r="C11302" s="1">
        <v>43276</v>
      </c>
      <c r="D11302">
        <v>2</v>
      </c>
      <c r="E11302">
        <v>1495</v>
      </c>
      <c r="F11302">
        <v>72</v>
      </c>
      <c r="G11302">
        <v>21</v>
      </c>
      <c r="H11302">
        <v>723</v>
      </c>
      <c r="I11302">
        <v>16466.95</v>
      </c>
      <c r="J11302">
        <v>8485.56</v>
      </c>
    </row>
    <row r="11303" spans="2:10" x14ac:dyDescent="0.25">
      <c r="B11303">
        <v>49</v>
      </c>
      <c r="C11303" s="1">
        <v>43283</v>
      </c>
      <c r="D11303">
        <v>2</v>
      </c>
      <c r="E11303">
        <v>1546</v>
      </c>
      <c r="F11303">
        <v>50</v>
      </c>
      <c r="G11303">
        <v>17</v>
      </c>
      <c r="H11303">
        <v>94</v>
      </c>
      <c r="I11303">
        <v>22208.02</v>
      </c>
      <c r="J11303">
        <v>11916.53</v>
      </c>
    </row>
    <row r="11304" spans="2:10" x14ac:dyDescent="0.25">
      <c r="B11304">
        <v>49</v>
      </c>
      <c r="C11304" s="1">
        <v>43290</v>
      </c>
      <c r="D11304">
        <v>2</v>
      </c>
      <c r="E11304">
        <v>1579</v>
      </c>
      <c r="F11304">
        <v>57</v>
      </c>
      <c r="G11304">
        <v>28</v>
      </c>
      <c r="H11304">
        <v>907</v>
      </c>
      <c r="I11304">
        <v>20384.36</v>
      </c>
      <c r="J11304">
        <v>12079.54</v>
      </c>
    </row>
    <row r="11305" spans="2:10" x14ac:dyDescent="0.25">
      <c r="B11305">
        <v>49</v>
      </c>
      <c r="C11305" s="1">
        <v>43297</v>
      </c>
      <c r="D11305">
        <v>2</v>
      </c>
      <c r="E11305">
        <v>1608</v>
      </c>
      <c r="F11305">
        <v>119</v>
      </c>
      <c r="G11305">
        <v>22</v>
      </c>
      <c r="H11305">
        <v>766</v>
      </c>
      <c r="I11305">
        <v>29727.08</v>
      </c>
      <c r="J11305">
        <v>12156.29</v>
      </c>
    </row>
    <row r="11306" spans="2:10" x14ac:dyDescent="0.25">
      <c r="B11306">
        <v>49</v>
      </c>
      <c r="C11306" s="1">
        <v>43304</v>
      </c>
      <c r="D11306">
        <v>2</v>
      </c>
      <c r="E11306">
        <v>1705</v>
      </c>
      <c r="F11306">
        <v>98</v>
      </c>
      <c r="G11306">
        <v>25</v>
      </c>
      <c r="H11306">
        <v>624</v>
      </c>
      <c r="I11306">
        <v>22143.7</v>
      </c>
      <c r="J11306">
        <v>12092.42</v>
      </c>
    </row>
    <row r="11307" spans="2:10" x14ac:dyDescent="0.25">
      <c r="B11307">
        <v>49</v>
      </c>
      <c r="C11307" s="1">
        <v>43311</v>
      </c>
      <c r="D11307">
        <v>2</v>
      </c>
      <c r="E11307">
        <v>1778</v>
      </c>
      <c r="F11307">
        <v>108</v>
      </c>
      <c r="G11307">
        <v>22</v>
      </c>
      <c r="H11307">
        <v>133</v>
      </c>
      <c r="I11307">
        <v>27604.05</v>
      </c>
      <c r="J11307">
        <v>8868.7999999999993</v>
      </c>
    </row>
    <row r="11308" spans="2:10" x14ac:dyDescent="0.25">
      <c r="B11308">
        <v>49</v>
      </c>
      <c r="C11308" s="1">
        <v>43318</v>
      </c>
      <c r="D11308">
        <v>2</v>
      </c>
      <c r="E11308">
        <v>1864</v>
      </c>
      <c r="F11308">
        <v>55</v>
      </c>
      <c r="G11308">
        <v>31</v>
      </c>
      <c r="H11308">
        <v>188</v>
      </c>
      <c r="I11308">
        <v>27054.75</v>
      </c>
      <c r="J11308">
        <v>8593.39</v>
      </c>
    </row>
    <row r="11309" spans="2:10" x14ac:dyDescent="0.25">
      <c r="B11309">
        <v>49</v>
      </c>
      <c r="C11309" s="1">
        <v>43325</v>
      </c>
      <c r="D11309">
        <v>2</v>
      </c>
      <c r="E11309">
        <v>1888</v>
      </c>
      <c r="F11309">
        <v>101</v>
      </c>
      <c r="G11309">
        <v>24</v>
      </c>
      <c r="H11309">
        <v>1493</v>
      </c>
      <c r="I11309">
        <v>20860.259999999998</v>
      </c>
      <c r="J11309">
        <v>5162.7299999999996</v>
      </c>
    </row>
    <row r="11310" spans="2:10" x14ac:dyDescent="0.25">
      <c r="B11310">
        <v>49</v>
      </c>
      <c r="C11310" s="1">
        <v>43332</v>
      </c>
      <c r="D11310">
        <v>2</v>
      </c>
      <c r="E11310">
        <v>1965</v>
      </c>
      <c r="F11310">
        <v>73</v>
      </c>
      <c r="G11310">
        <v>25</v>
      </c>
      <c r="H11310">
        <v>36</v>
      </c>
      <c r="I11310">
        <v>15692.22</v>
      </c>
      <c r="J11310">
        <v>16421.439999999999</v>
      </c>
    </row>
    <row r="11311" spans="2:10" x14ac:dyDescent="0.25">
      <c r="B11311">
        <v>49</v>
      </c>
      <c r="C11311" s="1">
        <v>43339</v>
      </c>
      <c r="D11311">
        <v>2</v>
      </c>
      <c r="E11311">
        <v>2013</v>
      </c>
      <c r="F11311">
        <v>81</v>
      </c>
      <c r="G11311">
        <v>18</v>
      </c>
      <c r="H11311">
        <v>252</v>
      </c>
      <c r="I11311">
        <v>17871.32</v>
      </c>
      <c r="J11311">
        <v>10787.07</v>
      </c>
    </row>
    <row r="11312" spans="2:10" x14ac:dyDescent="0.25">
      <c r="B11312">
        <v>49</v>
      </c>
      <c r="C11312" s="1">
        <v>43346</v>
      </c>
      <c r="D11312">
        <v>2</v>
      </c>
      <c r="E11312">
        <v>2076</v>
      </c>
      <c r="F11312">
        <v>77</v>
      </c>
      <c r="G11312">
        <v>18</v>
      </c>
      <c r="H11312">
        <v>1825</v>
      </c>
      <c r="I11312">
        <v>25400.73</v>
      </c>
      <c r="J11312">
        <v>13792.48</v>
      </c>
    </row>
    <row r="11313" spans="2:10" x14ac:dyDescent="0.25">
      <c r="B11313">
        <v>49</v>
      </c>
      <c r="C11313" s="1">
        <v>43353</v>
      </c>
      <c r="D11313">
        <v>2</v>
      </c>
      <c r="E11313">
        <v>2135</v>
      </c>
      <c r="F11313">
        <v>72</v>
      </c>
      <c r="G11313">
        <v>25</v>
      </c>
      <c r="H11313">
        <v>2145</v>
      </c>
      <c r="I11313">
        <v>27207.03</v>
      </c>
      <c r="J11313">
        <v>15335.38</v>
      </c>
    </row>
    <row r="11314" spans="2:10" x14ac:dyDescent="0.25">
      <c r="B11314">
        <v>49</v>
      </c>
      <c r="C11314" s="1">
        <v>43360</v>
      </c>
      <c r="D11314">
        <v>2</v>
      </c>
      <c r="E11314">
        <v>2182</v>
      </c>
      <c r="F11314">
        <v>80</v>
      </c>
      <c r="G11314">
        <v>23</v>
      </c>
      <c r="H11314">
        <v>1037</v>
      </c>
      <c r="I11314">
        <v>34538.32</v>
      </c>
      <c r="J11314">
        <v>15343.22</v>
      </c>
    </row>
    <row r="11315" spans="2:10" x14ac:dyDescent="0.25">
      <c r="B11315">
        <v>49</v>
      </c>
      <c r="C11315" s="1">
        <v>43367</v>
      </c>
      <c r="D11315">
        <v>2</v>
      </c>
      <c r="E11315">
        <v>2239</v>
      </c>
      <c r="F11315">
        <v>99</v>
      </c>
      <c r="G11315">
        <v>20</v>
      </c>
      <c r="H11315">
        <v>267</v>
      </c>
      <c r="I11315">
        <v>20973.73</v>
      </c>
      <c r="J11315">
        <v>14651.71</v>
      </c>
    </row>
    <row r="11316" spans="2:10" x14ac:dyDescent="0.25">
      <c r="B11316">
        <v>49</v>
      </c>
      <c r="C11316" s="1">
        <v>43101</v>
      </c>
      <c r="D11316">
        <v>3</v>
      </c>
      <c r="E11316">
        <v>0</v>
      </c>
      <c r="F11316">
        <v>76</v>
      </c>
      <c r="G11316">
        <v>38</v>
      </c>
      <c r="H11316">
        <v>173</v>
      </c>
      <c r="I11316">
        <v>1426.13</v>
      </c>
      <c r="J11316">
        <v>283.45</v>
      </c>
    </row>
    <row r="11317" spans="2:10" x14ac:dyDescent="0.25">
      <c r="B11317">
        <v>49</v>
      </c>
      <c r="C11317" s="1">
        <v>43108</v>
      </c>
      <c r="D11317">
        <v>3</v>
      </c>
      <c r="E11317">
        <v>38</v>
      </c>
      <c r="F11317">
        <v>89</v>
      </c>
      <c r="G11317">
        <v>38</v>
      </c>
      <c r="H11317">
        <v>86</v>
      </c>
      <c r="I11317">
        <v>2661.38</v>
      </c>
      <c r="J11317">
        <v>1115.6500000000001</v>
      </c>
    </row>
    <row r="11318" spans="2:10" x14ac:dyDescent="0.25">
      <c r="B11318">
        <v>49</v>
      </c>
      <c r="C11318" s="1">
        <v>43115</v>
      </c>
      <c r="D11318">
        <v>3</v>
      </c>
      <c r="E11318">
        <v>89</v>
      </c>
      <c r="F11318">
        <v>75</v>
      </c>
      <c r="G11318">
        <v>21</v>
      </c>
      <c r="H11318">
        <v>73</v>
      </c>
      <c r="I11318">
        <v>2499.23</v>
      </c>
      <c r="J11318">
        <v>1158.56</v>
      </c>
    </row>
    <row r="11319" spans="2:10" x14ac:dyDescent="0.25">
      <c r="B11319">
        <v>49</v>
      </c>
      <c r="C11319" s="1">
        <v>43122</v>
      </c>
      <c r="D11319">
        <v>3</v>
      </c>
      <c r="E11319">
        <v>143</v>
      </c>
      <c r="F11319">
        <v>36</v>
      </c>
      <c r="G11319">
        <v>28</v>
      </c>
      <c r="H11319">
        <v>311</v>
      </c>
      <c r="I11319">
        <v>2837.16</v>
      </c>
      <c r="J11319">
        <v>1321.29</v>
      </c>
    </row>
    <row r="11320" spans="2:10" x14ac:dyDescent="0.25">
      <c r="B11320">
        <v>49</v>
      </c>
      <c r="C11320" s="1">
        <v>43129</v>
      </c>
      <c r="D11320">
        <v>3</v>
      </c>
      <c r="E11320">
        <v>151</v>
      </c>
      <c r="F11320">
        <v>116</v>
      </c>
      <c r="G11320">
        <v>40</v>
      </c>
      <c r="H11320">
        <v>74</v>
      </c>
      <c r="I11320">
        <v>5670.18</v>
      </c>
      <c r="J11320">
        <v>1784.39</v>
      </c>
    </row>
    <row r="11321" spans="2:10" x14ac:dyDescent="0.25">
      <c r="B11321">
        <v>49</v>
      </c>
      <c r="C11321" s="1">
        <v>43136</v>
      </c>
      <c r="D11321">
        <v>3</v>
      </c>
      <c r="E11321">
        <v>227</v>
      </c>
      <c r="F11321">
        <v>86</v>
      </c>
      <c r="G11321">
        <v>21</v>
      </c>
      <c r="H11321">
        <v>29</v>
      </c>
      <c r="I11321">
        <v>4139.5</v>
      </c>
      <c r="J11321">
        <v>1479.63</v>
      </c>
    </row>
    <row r="11322" spans="2:10" x14ac:dyDescent="0.25">
      <c r="B11322">
        <v>49</v>
      </c>
      <c r="C11322" s="1">
        <v>43143</v>
      </c>
      <c r="D11322">
        <v>3</v>
      </c>
      <c r="E11322">
        <v>292</v>
      </c>
      <c r="F11322">
        <v>91</v>
      </c>
      <c r="G11322">
        <v>20</v>
      </c>
      <c r="H11322">
        <v>102</v>
      </c>
      <c r="I11322">
        <v>6972.78</v>
      </c>
      <c r="J11322">
        <v>1975.1</v>
      </c>
    </row>
    <row r="11323" spans="2:10" x14ac:dyDescent="0.25">
      <c r="B11323">
        <v>49</v>
      </c>
      <c r="C11323" s="1">
        <v>43150</v>
      </c>
      <c r="D11323">
        <v>3</v>
      </c>
      <c r="E11323">
        <v>363</v>
      </c>
      <c r="F11323">
        <v>48</v>
      </c>
      <c r="G11323">
        <v>27</v>
      </c>
      <c r="H11323">
        <v>320</v>
      </c>
      <c r="I11323">
        <v>9767.8700000000008</v>
      </c>
      <c r="J11323">
        <v>1845.52</v>
      </c>
    </row>
    <row r="11324" spans="2:10" x14ac:dyDescent="0.25">
      <c r="B11324">
        <v>49</v>
      </c>
      <c r="C11324" s="1">
        <v>43157</v>
      </c>
      <c r="D11324">
        <v>3</v>
      </c>
      <c r="E11324">
        <v>384</v>
      </c>
      <c r="F11324">
        <v>68</v>
      </c>
      <c r="G11324">
        <v>17</v>
      </c>
      <c r="H11324">
        <v>539</v>
      </c>
      <c r="I11324">
        <v>7436.58</v>
      </c>
      <c r="J11324">
        <v>3095.85</v>
      </c>
    </row>
    <row r="11325" spans="2:10" x14ac:dyDescent="0.25">
      <c r="B11325">
        <v>49</v>
      </c>
      <c r="C11325" s="1">
        <v>43164</v>
      </c>
      <c r="D11325">
        <v>3</v>
      </c>
      <c r="E11325">
        <v>435</v>
      </c>
      <c r="F11325">
        <v>110</v>
      </c>
      <c r="G11325">
        <v>12</v>
      </c>
      <c r="H11325">
        <v>396</v>
      </c>
      <c r="I11325">
        <v>8790.64</v>
      </c>
      <c r="J11325">
        <v>2268.5300000000002</v>
      </c>
    </row>
    <row r="11326" spans="2:10" x14ac:dyDescent="0.25">
      <c r="B11326">
        <v>49</v>
      </c>
      <c r="C11326" s="1">
        <v>43171</v>
      </c>
      <c r="D11326">
        <v>3</v>
      </c>
      <c r="E11326">
        <v>533</v>
      </c>
      <c r="F11326">
        <v>82</v>
      </c>
      <c r="G11326">
        <v>20</v>
      </c>
      <c r="H11326">
        <v>128</v>
      </c>
      <c r="I11326">
        <v>14092.47</v>
      </c>
      <c r="J11326">
        <v>6466.85</v>
      </c>
    </row>
    <row r="11327" spans="2:10" x14ac:dyDescent="0.25">
      <c r="B11327">
        <v>49</v>
      </c>
      <c r="C11327" s="1">
        <v>43178</v>
      </c>
      <c r="D11327">
        <v>3</v>
      </c>
      <c r="E11327">
        <v>595</v>
      </c>
      <c r="F11327">
        <v>69</v>
      </c>
      <c r="G11327">
        <v>36</v>
      </c>
      <c r="H11327">
        <v>150</v>
      </c>
      <c r="I11327">
        <v>13290.5</v>
      </c>
      <c r="J11327">
        <v>4240.75</v>
      </c>
    </row>
    <row r="11328" spans="2:10" x14ac:dyDescent="0.25">
      <c r="B11328">
        <v>49</v>
      </c>
      <c r="C11328" s="1">
        <v>43185</v>
      </c>
      <c r="D11328">
        <v>3</v>
      </c>
      <c r="E11328">
        <v>628</v>
      </c>
      <c r="F11328">
        <v>71</v>
      </c>
      <c r="G11328">
        <v>17</v>
      </c>
      <c r="H11328">
        <v>106</v>
      </c>
      <c r="I11328">
        <v>5509.18</v>
      </c>
      <c r="J11328">
        <v>5529.05</v>
      </c>
    </row>
    <row r="11329" spans="2:10" x14ac:dyDescent="0.25">
      <c r="B11329">
        <v>49</v>
      </c>
      <c r="C11329" s="1">
        <v>43192</v>
      </c>
      <c r="D11329">
        <v>3</v>
      </c>
      <c r="E11329">
        <v>682</v>
      </c>
      <c r="F11329">
        <v>84</v>
      </c>
      <c r="G11329">
        <v>20</v>
      </c>
      <c r="H11329">
        <v>146</v>
      </c>
      <c r="I11329">
        <v>12325.33</v>
      </c>
      <c r="J11329">
        <v>6044.63</v>
      </c>
    </row>
    <row r="11330" spans="2:10" x14ac:dyDescent="0.25">
      <c r="B11330">
        <v>49</v>
      </c>
      <c r="C11330" s="1">
        <v>43199</v>
      </c>
      <c r="D11330">
        <v>3</v>
      </c>
      <c r="E11330">
        <v>746</v>
      </c>
      <c r="F11330">
        <v>93</v>
      </c>
      <c r="G11330">
        <v>25</v>
      </c>
      <c r="H11330">
        <v>679</v>
      </c>
      <c r="I11330">
        <v>22521.42</v>
      </c>
      <c r="J11330">
        <v>6886.67</v>
      </c>
    </row>
    <row r="11331" spans="2:10" x14ac:dyDescent="0.25">
      <c r="B11331">
        <v>49</v>
      </c>
      <c r="C11331" s="1">
        <v>43206</v>
      </c>
      <c r="D11331">
        <v>3</v>
      </c>
      <c r="E11331">
        <v>814</v>
      </c>
      <c r="F11331">
        <v>82</v>
      </c>
      <c r="G11331">
        <v>23</v>
      </c>
      <c r="H11331">
        <v>23</v>
      </c>
      <c r="I11331">
        <v>27645.69</v>
      </c>
      <c r="J11331">
        <v>4544.75</v>
      </c>
    </row>
    <row r="11332" spans="2:10" x14ac:dyDescent="0.25">
      <c r="B11332">
        <v>49</v>
      </c>
      <c r="C11332" s="1">
        <v>43213</v>
      </c>
      <c r="D11332">
        <v>3</v>
      </c>
      <c r="E11332">
        <v>873</v>
      </c>
      <c r="F11332">
        <v>92</v>
      </c>
      <c r="G11332">
        <v>15</v>
      </c>
      <c r="H11332">
        <v>295</v>
      </c>
      <c r="I11332">
        <v>24060.27</v>
      </c>
      <c r="J11332">
        <v>6727.91</v>
      </c>
    </row>
    <row r="11333" spans="2:10" x14ac:dyDescent="0.25">
      <c r="B11333">
        <v>49</v>
      </c>
      <c r="C11333" s="1">
        <v>43220</v>
      </c>
      <c r="D11333">
        <v>3</v>
      </c>
      <c r="E11333">
        <v>950</v>
      </c>
      <c r="F11333">
        <v>105</v>
      </c>
      <c r="G11333">
        <v>26</v>
      </c>
      <c r="H11333">
        <v>232</v>
      </c>
      <c r="I11333">
        <v>26415.43</v>
      </c>
      <c r="J11333">
        <v>3487.78</v>
      </c>
    </row>
    <row r="11334" spans="2:10" x14ac:dyDescent="0.25">
      <c r="B11334">
        <v>49</v>
      </c>
      <c r="C11334" s="1">
        <v>43227</v>
      </c>
      <c r="D11334">
        <v>3</v>
      </c>
      <c r="E11334">
        <v>1029</v>
      </c>
      <c r="F11334">
        <v>32</v>
      </c>
      <c r="G11334">
        <v>28</v>
      </c>
      <c r="H11334">
        <v>1386</v>
      </c>
      <c r="I11334">
        <v>20069.37</v>
      </c>
      <c r="J11334">
        <v>7007.65</v>
      </c>
    </row>
    <row r="11335" spans="2:10" x14ac:dyDescent="0.25">
      <c r="B11335">
        <v>49</v>
      </c>
      <c r="C11335" s="1">
        <v>43234</v>
      </c>
      <c r="D11335">
        <v>3</v>
      </c>
      <c r="E11335">
        <v>1033</v>
      </c>
      <c r="F11335">
        <v>91</v>
      </c>
      <c r="G11335">
        <v>32</v>
      </c>
      <c r="H11335">
        <v>1494</v>
      </c>
      <c r="I11335">
        <v>26976.81</v>
      </c>
      <c r="J11335">
        <v>7957.35</v>
      </c>
    </row>
    <row r="11336" spans="2:10" x14ac:dyDescent="0.25">
      <c r="B11336">
        <v>49</v>
      </c>
      <c r="C11336" s="1">
        <v>43241</v>
      </c>
      <c r="D11336">
        <v>3</v>
      </c>
      <c r="E11336">
        <v>1092</v>
      </c>
      <c r="F11336">
        <v>98</v>
      </c>
      <c r="G11336">
        <v>34</v>
      </c>
      <c r="H11336">
        <v>180</v>
      </c>
      <c r="I11336">
        <v>20523.57</v>
      </c>
      <c r="J11336">
        <v>10015.98</v>
      </c>
    </row>
    <row r="11337" spans="2:10" x14ac:dyDescent="0.25">
      <c r="B11337">
        <v>49</v>
      </c>
      <c r="C11337" s="1">
        <v>43248</v>
      </c>
      <c r="D11337">
        <v>3</v>
      </c>
      <c r="E11337">
        <v>1156</v>
      </c>
      <c r="F11337">
        <v>80</v>
      </c>
      <c r="G11337">
        <v>17</v>
      </c>
      <c r="H11337">
        <v>738</v>
      </c>
      <c r="I11337">
        <v>20292.240000000002</v>
      </c>
      <c r="J11337">
        <v>9127.75</v>
      </c>
    </row>
    <row r="11338" spans="2:10" x14ac:dyDescent="0.25">
      <c r="B11338">
        <v>49</v>
      </c>
      <c r="C11338" s="1">
        <v>43255</v>
      </c>
      <c r="D11338">
        <v>3</v>
      </c>
      <c r="E11338">
        <v>1219</v>
      </c>
      <c r="F11338">
        <v>31</v>
      </c>
      <c r="G11338">
        <v>33</v>
      </c>
      <c r="H11338">
        <v>1348</v>
      </c>
      <c r="I11338">
        <v>22199.23</v>
      </c>
      <c r="J11338">
        <v>14629.34</v>
      </c>
    </row>
    <row r="11339" spans="2:10" x14ac:dyDescent="0.25">
      <c r="B11339">
        <v>49</v>
      </c>
      <c r="C11339" s="1">
        <v>43262</v>
      </c>
      <c r="D11339">
        <v>3</v>
      </c>
      <c r="E11339">
        <v>1217</v>
      </c>
      <c r="F11339">
        <v>57</v>
      </c>
      <c r="G11339">
        <v>24</v>
      </c>
      <c r="H11339">
        <v>416</v>
      </c>
      <c r="I11339">
        <v>39026.300000000003</v>
      </c>
      <c r="J11339">
        <v>10108.85</v>
      </c>
    </row>
    <row r="11340" spans="2:10" x14ac:dyDescent="0.25">
      <c r="B11340">
        <v>49</v>
      </c>
      <c r="C11340" s="1">
        <v>43269</v>
      </c>
      <c r="D11340">
        <v>3</v>
      </c>
      <c r="E11340">
        <v>1250</v>
      </c>
      <c r="F11340">
        <v>82</v>
      </c>
      <c r="G11340">
        <v>20</v>
      </c>
      <c r="H11340">
        <v>287</v>
      </c>
      <c r="I11340">
        <v>32399.55</v>
      </c>
      <c r="J11340">
        <v>7601.91</v>
      </c>
    </row>
    <row r="11341" spans="2:10" x14ac:dyDescent="0.25">
      <c r="B11341">
        <v>49</v>
      </c>
      <c r="C11341" s="1">
        <v>43276</v>
      </c>
      <c r="D11341">
        <v>3</v>
      </c>
      <c r="E11341">
        <v>1312</v>
      </c>
      <c r="F11341">
        <v>115</v>
      </c>
      <c r="G11341">
        <v>27</v>
      </c>
      <c r="H11341">
        <v>348</v>
      </c>
      <c r="I11341">
        <v>32829.360000000001</v>
      </c>
      <c r="J11341">
        <v>9636.7000000000007</v>
      </c>
    </row>
    <row r="11342" spans="2:10" x14ac:dyDescent="0.25">
      <c r="B11342">
        <v>49</v>
      </c>
      <c r="C11342" s="1">
        <v>43283</v>
      </c>
      <c r="D11342">
        <v>3</v>
      </c>
      <c r="E11342">
        <v>1400</v>
      </c>
      <c r="F11342">
        <v>101</v>
      </c>
      <c r="G11342">
        <v>25</v>
      </c>
      <c r="H11342">
        <v>859</v>
      </c>
      <c r="I11342">
        <v>27782.53</v>
      </c>
      <c r="J11342">
        <v>13808.21</v>
      </c>
    </row>
    <row r="11343" spans="2:10" x14ac:dyDescent="0.25">
      <c r="B11343">
        <v>49</v>
      </c>
      <c r="C11343" s="1">
        <v>43290</v>
      </c>
      <c r="D11343">
        <v>3</v>
      </c>
      <c r="E11343">
        <v>1476</v>
      </c>
      <c r="F11343">
        <v>83</v>
      </c>
      <c r="G11343">
        <v>29</v>
      </c>
      <c r="H11343">
        <v>870</v>
      </c>
      <c r="I11343">
        <v>37471.19</v>
      </c>
      <c r="J11343">
        <v>6985.03</v>
      </c>
    </row>
    <row r="11344" spans="2:10" x14ac:dyDescent="0.25">
      <c r="B11344">
        <v>49</v>
      </c>
      <c r="C11344" s="1">
        <v>43297</v>
      </c>
      <c r="D11344">
        <v>3</v>
      </c>
      <c r="E11344">
        <v>1530</v>
      </c>
      <c r="F11344">
        <v>53</v>
      </c>
      <c r="G11344">
        <v>26</v>
      </c>
      <c r="H11344">
        <v>286</v>
      </c>
      <c r="I11344">
        <v>40647.449999999997</v>
      </c>
      <c r="J11344">
        <v>9821.7099999999991</v>
      </c>
    </row>
    <row r="11345" spans="2:10" x14ac:dyDescent="0.25">
      <c r="B11345">
        <v>49</v>
      </c>
      <c r="C11345" s="1">
        <v>43304</v>
      </c>
      <c r="D11345">
        <v>3</v>
      </c>
      <c r="E11345">
        <v>1557</v>
      </c>
      <c r="F11345">
        <v>73</v>
      </c>
      <c r="G11345">
        <v>29</v>
      </c>
      <c r="H11345">
        <v>526</v>
      </c>
      <c r="I11345">
        <v>20268.2</v>
      </c>
      <c r="J11345">
        <v>3555.73</v>
      </c>
    </row>
    <row r="11346" spans="2:10" x14ac:dyDescent="0.25">
      <c r="B11346">
        <v>49</v>
      </c>
      <c r="C11346" s="1">
        <v>43311</v>
      </c>
      <c r="D11346">
        <v>3</v>
      </c>
      <c r="E11346">
        <v>1601</v>
      </c>
      <c r="F11346">
        <v>78</v>
      </c>
      <c r="G11346">
        <v>18</v>
      </c>
      <c r="H11346">
        <v>406</v>
      </c>
      <c r="I11346">
        <v>46872.37</v>
      </c>
      <c r="J11346">
        <v>6946.85</v>
      </c>
    </row>
    <row r="11347" spans="2:10" x14ac:dyDescent="0.25">
      <c r="B11347">
        <v>49</v>
      </c>
      <c r="C11347" s="1">
        <v>43318</v>
      </c>
      <c r="D11347">
        <v>3</v>
      </c>
      <c r="E11347">
        <v>1661</v>
      </c>
      <c r="F11347">
        <v>63</v>
      </c>
      <c r="G11347">
        <v>22</v>
      </c>
      <c r="H11347">
        <v>1181</v>
      </c>
      <c r="I11347">
        <v>35023.599999999999</v>
      </c>
      <c r="J11347">
        <v>8426.9599999999991</v>
      </c>
    </row>
    <row r="11348" spans="2:10" x14ac:dyDescent="0.25">
      <c r="B11348">
        <v>49</v>
      </c>
      <c r="C11348" s="1">
        <v>43325</v>
      </c>
      <c r="D11348">
        <v>3</v>
      </c>
      <c r="E11348">
        <v>1702</v>
      </c>
      <c r="F11348">
        <v>75</v>
      </c>
      <c r="G11348">
        <v>22</v>
      </c>
      <c r="H11348">
        <v>124</v>
      </c>
      <c r="I11348">
        <v>46263.76</v>
      </c>
      <c r="J11348">
        <v>11382.83</v>
      </c>
    </row>
    <row r="11349" spans="2:10" x14ac:dyDescent="0.25">
      <c r="B11349">
        <v>49</v>
      </c>
      <c r="C11349" s="1">
        <v>43332</v>
      </c>
      <c r="D11349">
        <v>3</v>
      </c>
      <c r="E11349">
        <v>1755</v>
      </c>
      <c r="F11349">
        <v>114</v>
      </c>
      <c r="G11349">
        <v>30</v>
      </c>
      <c r="H11349">
        <v>1600</v>
      </c>
      <c r="I11349">
        <v>50916.29</v>
      </c>
      <c r="J11349">
        <v>19771.27</v>
      </c>
    </row>
    <row r="11350" spans="2:10" x14ac:dyDescent="0.25">
      <c r="B11350">
        <v>49</v>
      </c>
      <c r="C11350" s="1">
        <v>43339</v>
      </c>
      <c r="D11350">
        <v>3</v>
      </c>
      <c r="E11350">
        <v>1839</v>
      </c>
      <c r="F11350">
        <v>69</v>
      </c>
      <c r="G11350">
        <v>0</v>
      </c>
      <c r="H11350">
        <v>350</v>
      </c>
      <c r="I11350">
        <v>16326.58</v>
      </c>
      <c r="J11350">
        <v>15491.23</v>
      </c>
    </row>
    <row r="11351" spans="2:10" x14ac:dyDescent="0.25">
      <c r="B11351">
        <v>49</v>
      </c>
      <c r="C11351" s="1">
        <v>43346</v>
      </c>
      <c r="D11351">
        <v>3</v>
      </c>
      <c r="E11351">
        <v>1908</v>
      </c>
      <c r="F11351">
        <v>68</v>
      </c>
      <c r="G11351">
        <v>20</v>
      </c>
      <c r="H11351">
        <v>1071</v>
      </c>
      <c r="I11351">
        <v>33235.19</v>
      </c>
      <c r="J11351">
        <v>13947.81</v>
      </c>
    </row>
    <row r="11352" spans="2:10" x14ac:dyDescent="0.25">
      <c r="B11352">
        <v>49</v>
      </c>
      <c r="C11352" s="1">
        <v>43353</v>
      </c>
      <c r="D11352">
        <v>3</v>
      </c>
      <c r="E11352">
        <v>1956</v>
      </c>
      <c r="F11352">
        <v>31</v>
      </c>
      <c r="G11352">
        <v>25</v>
      </c>
      <c r="H11352">
        <v>113</v>
      </c>
      <c r="I11352">
        <v>33255.15</v>
      </c>
      <c r="J11352">
        <v>15125.66</v>
      </c>
    </row>
    <row r="11353" spans="2:10" x14ac:dyDescent="0.25">
      <c r="B11353">
        <v>49</v>
      </c>
      <c r="C11353" s="1">
        <v>43360</v>
      </c>
      <c r="D11353">
        <v>3</v>
      </c>
      <c r="E11353">
        <v>1962</v>
      </c>
      <c r="F11353">
        <v>84</v>
      </c>
      <c r="G11353">
        <v>15</v>
      </c>
      <c r="H11353">
        <v>175</v>
      </c>
      <c r="I11353">
        <v>34973.519999999997</v>
      </c>
      <c r="J11353">
        <v>11791.77</v>
      </c>
    </row>
    <row r="11354" spans="2:10" x14ac:dyDescent="0.25">
      <c r="B11354">
        <v>49</v>
      </c>
      <c r="C11354" s="1">
        <v>43367</v>
      </c>
      <c r="D11354">
        <v>3</v>
      </c>
      <c r="E11354">
        <v>2031</v>
      </c>
      <c r="F11354">
        <v>56</v>
      </c>
      <c r="G11354">
        <v>22</v>
      </c>
      <c r="H11354">
        <v>1353</v>
      </c>
      <c r="I11354">
        <v>50801.440000000002</v>
      </c>
      <c r="J11354">
        <v>12898.39</v>
      </c>
    </row>
    <row r="11355" spans="2:10" x14ac:dyDescent="0.25">
      <c r="B11355">
        <v>49</v>
      </c>
      <c r="C11355" s="1">
        <v>43101</v>
      </c>
      <c r="D11355">
        <v>4</v>
      </c>
      <c r="E11355">
        <v>0</v>
      </c>
      <c r="F11355">
        <v>63</v>
      </c>
      <c r="G11355">
        <v>24</v>
      </c>
      <c r="H11355">
        <v>38</v>
      </c>
      <c r="I11355">
        <v>939.18</v>
      </c>
      <c r="J11355">
        <v>559.38</v>
      </c>
    </row>
    <row r="11356" spans="2:10" x14ac:dyDescent="0.25">
      <c r="B11356">
        <v>49</v>
      </c>
      <c r="C11356" s="1">
        <v>43108</v>
      </c>
      <c r="D11356">
        <v>4</v>
      </c>
      <c r="E11356">
        <v>39</v>
      </c>
      <c r="F11356">
        <v>71</v>
      </c>
      <c r="G11356">
        <v>40</v>
      </c>
      <c r="H11356">
        <v>120</v>
      </c>
      <c r="I11356">
        <v>3106.73</v>
      </c>
      <c r="J11356">
        <v>1206.9000000000001</v>
      </c>
    </row>
    <row r="11357" spans="2:10" x14ac:dyDescent="0.25">
      <c r="B11357">
        <v>49</v>
      </c>
      <c r="C11357" s="1">
        <v>43115</v>
      </c>
      <c r="D11357">
        <v>4</v>
      </c>
      <c r="E11357">
        <v>70</v>
      </c>
      <c r="F11357">
        <v>102</v>
      </c>
      <c r="G11357">
        <v>34</v>
      </c>
      <c r="H11357">
        <v>154</v>
      </c>
      <c r="I11357">
        <v>3760.36</v>
      </c>
      <c r="J11357">
        <v>3214.77</v>
      </c>
    </row>
    <row r="11358" spans="2:10" x14ac:dyDescent="0.25">
      <c r="B11358">
        <v>49</v>
      </c>
      <c r="C11358" s="1">
        <v>43122</v>
      </c>
      <c r="D11358">
        <v>4</v>
      </c>
      <c r="E11358">
        <v>138</v>
      </c>
      <c r="F11358">
        <v>114</v>
      </c>
      <c r="G11358">
        <v>10</v>
      </c>
      <c r="H11358">
        <v>122</v>
      </c>
      <c r="I11358">
        <v>2917.92</v>
      </c>
      <c r="J11358">
        <v>1609.59</v>
      </c>
    </row>
    <row r="11359" spans="2:10" x14ac:dyDescent="0.25">
      <c r="B11359">
        <v>49</v>
      </c>
      <c r="C11359" s="1">
        <v>43129</v>
      </c>
      <c r="D11359">
        <v>4</v>
      </c>
      <c r="E11359">
        <v>242</v>
      </c>
      <c r="F11359">
        <v>83</v>
      </c>
      <c r="G11359">
        <v>23</v>
      </c>
      <c r="H11359">
        <v>216</v>
      </c>
      <c r="I11359">
        <v>8044.41</v>
      </c>
      <c r="J11359">
        <v>5100.51</v>
      </c>
    </row>
    <row r="11360" spans="2:10" x14ac:dyDescent="0.25">
      <c r="B11360">
        <v>49</v>
      </c>
      <c r="C11360" s="1">
        <v>43136</v>
      </c>
      <c r="D11360">
        <v>4</v>
      </c>
      <c r="E11360">
        <v>302</v>
      </c>
      <c r="F11360">
        <v>50</v>
      </c>
      <c r="G11360">
        <v>15</v>
      </c>
      <c r="H11360">
        <v>67</v>
      </c>
      <c r="I11360">
        <v>8095.47</v>
      </c>
      <c r="J11360">
        <v>3546.46</v>
      </c>
    </row>
    <row r="11361" spans="2:10" x14ac:dyDescent="0.25">
      <c r="B11361">
        <v>49</v>
      </c>
      <c r="C11361" s="1">
        <v>43143</v>
      </c>
      <c r="D11361">
        <v>4</v>
      </c>
      <c r="E11361">
        <v>337</v>
      </c>
      <c r="F11361">
        <v>104</v>
      </c>
      <c r="G11361">
        <v>25</v>
      </c>
      <c r="H11361">
        <v>31</v>
      </c>
      <c r="I11361">
        <v>5715.39</v>
      </c>
      <c r="J11361">
        <v>5501.81</v>
      </c>
    </row>
    <row r="11362" spans="2:10" x14ac:dyDescent="0.25">
      <c r="B11362">
        <v>49</v>
      </c>
      <c r="C11362" s="1">
        <v>43150</v>
      </c>
      <c r="D11362">
        <v>4</v>
      </c>
      <c r="E11362">
        <v>416</v>
      </c>
      <c r="F11362">
        <v>91</v>
      </c>
      <c r="G11362">
        <v>15</v>
      </c>
      <c r="H11362">
        <v>265</v>
      </c>
      <c r="I11362">
        <v>8725.0400000000009</v>
      </c>
      <c r="J11362">
        <v>3488.2</v>
      </c>
    </row>
    <row r="11363" spans="2:10" x14ac:dyDescent="0.25">
      <c r="B11363">
        <v>49</v>
      </c>
      <c r="C11363" s="1">
        <v>43157</v>
      </c>
      <c r="D11363">
        <v>4</v>
      </c>
      <c r="E11363">
        <v>492</v>
      </c>
      <c r="F11363">
        <v>64</v>
      </c>
      <c r="G11363">
        <v>24</v>
      </c>
      <c r="H11363">
        <v>186</v>
      </c>
      <c r="I11363">
        <v>7651.04</v>
      </c>
      <c r="J11363">
        <v>6205.27</v>
      </c>
    </row>
    <row r="11364" spans="2:10" x14ac:dyDescent="0.25">
      <c r="B11364">
        <v>49</v>
      </c>
      <c r="C11364" s="1">
        <v>43164</v>
      </c>
      <c r="D11364">
        <v>4</v>
      </c>
      <c r="E11364">
        <v>532</v>
      </c>
      <c r="F11364">
        <v>3</v>
      </c>
      <c r="G11364">
        <v>33</v>
      </c>
      <c r="H11364">
        <v>177</v>
      </c>
      <c r="I11364">
        <v>4343.76</v>
      </c>
      <c r="J11364">
        <v>2804.82</v>
      </c>
    </row>
    <row r="11365" spans="2:10" x14ac:dyDescent="0.25">
      <c r="B11365">
        <v>49</v>
      </c>
      <c r="C11365" s="1">
        <v>43171</v>
      </c>
      <c r="D11365">
        <v>4</v>
      </c>
      <c r="E11365">
        <v>502</v>
      </c>
      <c r="F11365">
        <v>112</v>
      </c>
      <c r="G11365">
        <v>24</v>
      </c>
      <c r="H11365">
        <v>152</v>
      </c>
      <c r="I11365">
        <v>8765.5300000000007</v>
      </c>
      <c r="J11365">
        <v>5738.06</v>
      </c>
    </row>
    <row r="11366" spans="2:10" x14ac:dyDescent="0.25">
      <c r="B11366">
        <v>49</v>
      </c>
      <c r="C11366" s="1">
        <v>43178</v>
      </c>
      <c r="D11366">
        <v>4</v>
      </c>
      <c r="E11366">
        <v>590</v>
      </c>
      <c r="F11366">
        <v>52</v>
      </c>
      <c r="G11366">
        <v>23</v>
      </c>
      <c r="H11366">
        <v>14</v>
      </c>
      <c r="I11366">
        <v>12257.3</v>
      </c>
      <c r="J11366">
        <v>6085.94</v>
      </c>
    </row>
    <row r="11367" spans="2:10" x14ac:dyDescent="0.25">
      <c r="B11367">
        <v>49</v>
      </c>
      <c r="C11367" s="1">
        <v>43185</v>
      </c>
      <c r="D11367">
        <v>4</v>
      </c>
      <c r="E11367">
        <v>619</v>
      </c>
      <c r="F11367">
        <v>83</v>
      </c>
      <c r="G11367">
        <v>20</v>
      </c>
      <c r="H11367">
        <v>634</v>
      </c>
      <c r="I11367">
        <v>10882.46</v>
      </c>
      <c r="J11367">
        <v>5164.6899999999996</v>
      </c>
    </row>
    <row r="11368" spans="2:10" x14ac:dyDescent="0.25">
      <c r="B11368">
        <v>49</v>
      </c>
      <c r="C11368" s="1">
        <v>43192</v>
      </c>
      <c r="D11368">
        <v>4</v>
      </c>
      <c r="E11368">
        <v>682</v>
      </c>
      <c r="F11368">
        <v>87</v>
      </c>
      <c r="G11368">
        <v>26</v>
      </c>
      <c r="H11368">
        <v>165</v>
      </c>
      <c r="I11368">
        <v>11163.52</v>
      </c>
      <c r="J11368">
        <v>6777.53</v>
      </c>
    </row>
    <row r="11369" spans="2:10" x14ac:dyDescent="0.25">
      <c r="B11369">
        <v>49</v>
      </c>
      <c r="C11369" s="1">
        <v>43199</v>
      </c>
      <c r="D11369">
        <v>4</v>
      </c>
      <c r="E11369">
        <v>743</v>
      </c>
      <c r="F11369">
        <v>95</v>
      </c>
      <c r="G11369">
        <v>32</v>
      </c>
      <c r="H11369">
        <v>243</v>
      </c>
      <c r="I11369">
        <v>9727.1200000000008</v>
      </c>
      <c r="J11369">
        <v>9937.9699999999993</v>
      </c>
    </row>
    <row r="11370" spans="2:10" x14ac:dyDescent="0.25">
      <c r="B11370">
        <v>49</v>
      </c>
      <c r="C11370" s="1">
        <v>43206</v>
      </c>
      <c r="D11370">
        <v>4</v>
      </c>
      <c r="E11370">
        <v>806</v>
      </c>
      <c r="F11370">
        <v>73</v>
      </c>
      <c r="G11370">
        <v>13</v>
      </c>
      <c r="H11370">
        <v>243</v>
      </c>
      <c r="I11370">
        <v>24428.36</v>
      </c>
      <c r="J11370">
        <v>8833.9500000000007</v>
      </c>
    </row>
    <row r="11371" spans="2:10" x14ac:dyDescent="0.25">
      <c r="B11371">
        <v>49</v>
      </c>
      <c r="C11371" s="1">
        <v>43213</v>
      </c>
      <c r="D11371">
        <v>4</v>
      </c>
      <c r="E11371">
        <v>866</v>
      </c>
      <c r="F11371">
        <v>104</v>
      </c>
      <c r="G11371">
        <v>20</v>
      </c>
      <c r="H11371">
        <v>55</v>
      </c>
      <c r="I11371">
        <v>29188.92</v>
      </c>
      <c r="J11371">
        <v>12905.4</v>
      </c>
    </row>
    <row r="11372" spans="2:10" x14ac:dyDescent="0.25">
      <c r="B11372">
        <v>49</v>
      </c>
      <c r="C11372" s="1">
        <v>43220</v>
      </c>
      <c r="D11372">
        <v>4</v>
      </c>
      <c r="E11372">
        <v>950</v>
      </c>
      <c r="F11372">
        <v>49</v>
      </c>
      <c r="G11372">
        <v>23</v>
      </c>
      <c r="H11372">
        <v>343</v>
      </c>
      <c r="I11372">
        <v>12755.74</v>
      </c>
      <c r="J11372">
        <v>13883.64</v>
      </c>
    </row>
    <row r="11373" spans="2:10" x14ac:dyDescent="0.25">
      <c r="B11373">
        <v>49</v>
      </c>
      <c r="C11373" s="1">
        <v>43227</v>
      </c>
      <c r="D11373">
        <v>4</v>
      </c>
      <c r="E11373">
        <v>976</v>
      </c>
      <c r="F11373">
        <v>66</v>
      </c>
      <c r="G11373">
        <v>18</v>
      </c>
      <c r="H11373">
        <v>488</v>
      </c>
      <c r="I11373">
        <v>16341.23</v>
      </c>
      <c r="J11373">
        <v>14890.68</v>
      </c>
    </row>
    <row r="11374" spans="2:10" x14ac:dyDescent="0.25">
      <c r="B11374">
        <v>49</v>
      </c>
      <c r="C11374" s="1">
        <v>43234</v>
      </c>
      <c r="D11374">
        <v>4</v>
      </c>
      <c r="E11374">
        <v>1024</v>
      </c>
      <c r="F11374">
        <v>70</v>
      </c>
      <c r="G11374">
        <v>23</v>
      </c>
      <c r="H11374">
        <v>692</v>
      </c>
      <c r="I11374">
        <v>2741.06</v>
      </c>
      <c r="J11374">
        <v>9010.9599999999991</v>
      </c>
    </row>
    <row r="11375" spans="2:10" x14ac:dyDescent="0.25">
      <c r="B11375">
        <v>49</v>
      </c>
      <c r="C11375" s="1">
        <v>43241</v>
      </c>
      <c r="D11375">
        <v>4</v>
      </c>
      <c r="E11375">
        <v>1071</v>
      </c>
      <c r="F11375">
        <v>37</v>
      </c>
      <c r="G11375">
        <v>13</v>
      </c>
      <c r="H11375">
        <v>856</v>
      </c>
      <c r="I11375">
        <v>30399.68</v>
      </c>
      <c r="J11375">
        <v>11752.79</v>
      </c>
    </row>
    <row r="11376" spans="2:10" x14ac:dyDescent="0.25">
      <c r="B11376">
        <v>49</v>
      </c>
      <c r="C11376" s="1">
        <v>43248</v>
      </c>
      <c r="D11376">
        <v>4</v>
      </c>
      <c r="E11376">
        <v>1095</v>
      </c>
      <c r="F11376">
        <v>98</v>
      </c>
      <c r="G11376">
        <v>30</v>
      </c>
      <c r="H11376">
        <v>803</v>
      </c>
      <c r="I11376">
        <v>20223.36</v>
      </c>
      <c r="J11376">
        <v>1653.35</v>
      </c>
    </row>
    <row r="11377" spans="2:10" x14ac:dyDescent="0.25">
      <c r="B11377">
        <v>49</v>
      </c>
      <c r="C11377" s="1">
        <v>43255</v>
      </c>
      <c r="D11377">
        <v>4</v>
      </c>
      <c r="E11377">
        <v>1163</v>
      </c>
      <c r="F11377">
        <v>74</v>
      </c>
      <c r="G11377">
        <v>22</v>
      </c>
      <c r="H11377">
        <v>156</v>
      </c>
      <c r="I11377">
        <v>22827.67</v>
      </c>
      <c r="J11377">
        <v>8019.39</v>
      </c>
    </row>
    <row r="11378" spans="2:10" x14ac:dyDescent="0.25">
      <c r="B11378">
        <v>49</v>
      </c>
      <c r="C11378" s="1">
        <v>43262</v>
      </c>
      <c r="D11378">
        <v>4</v>
      </c>
      <c r="E11378">
        <v>1215</v>
      </c>
      <c r="F11378">
        <v>92</v>
      </c>
      <c r="G11378">
        <v>23</v>
      </c>
      <c r="H11378">
        <v>526</v>
      </c>
      <c r="I11378">
        <v>20010.46</v>
      </c>
      <c r="J11378">
        <v>9985.83</v>
      </c>
    </row>
    <row r="11379" spans="2:10" x14ac:dyDescent="0.25">
      <c r="B11379">
        <v>49</v>
      </c>
      <c r="C11379" s="1">
        <v>43269</v>
      </c>
      <c r="D11379">
        <v>4</v>
      </c>
      <c r="E11379">
        <v>1284</v>
      </c>
      <c r="F11379">
        <v>92</v>
      </c>
      <c r="G11379">
        <v>11</v>
      </c>
      <c r="H11379">
        <v>761</v>
      </c>
      <c r="I11379">
        <v>29578.92</v>
      </c>
      <c r="J11379">
        <v>11711.53</v>
      </c>
    </row>
    <row r="11380" spans="2:10" x14ac:dyDescent="0.25">
      <c r="B11380">
        <v>49</v>
      </c>
      <c r="C11380" s="1">
        <v>43276</v>
      </c>
      <c r="D11380">
        <v>4</v>
      </c>
      <c r="E11380">
        <v>1365</v>
      </c>
      <c r="F11380">
        <v>78</v>
      </c>
      <c r="G11380">
        <v>33</v>
      </c>
      <c r="H11380">
        <v>1278</v>
      </c>
      <c r="I11380">
        <v>30645</v>
      </c>
      <c r="J11380">
        <v>16029.23</v>
      </c>
    </row>
    <row r="11381" spans="2:10" x14ac:dyDescent="0.25">
      <c r="B11381">
        <v>49</v>
      </c>
      <c r="C11381" s="1">
        <v>43283</v>
      </c>
      <c r="D11381">
        <v>4</v>
      </c>
      <c r="E11381">
        <v>1410</v>
      </c>
      <c r="F11381">
        <v>67</v>
      </c>
      <c r="G11381">
        <v>21</v>
      </c>
      <c r="H11381">
        <v>171</v>
      </c>
      <c r="I11381">
        <v>17250.52</v>
      </c>
      <c r="J11381">
        <v>18828.68</v>
      </c>
    </row>
    <row r="11382" spans="2:10" x14ac:dyDescent="0.25">
      <c r="B11382">
        <v>49</v>
      </c>
      <c r="C11382" s="1">
        <v>43290</v>
      </c>
      <c r="D11382">
        <v>4</v>
      </c>
      <c r="E11382">
        <v>1456</v>
      </c>
      <c r="F11382">
        <v>73</v>
      </c>
      <c r="G11382">
        <v>21</v>
      </c>
      <c r="H11382">
        <v>1211</v>
      </c>
      <c r="I11382">
        <v>28673.46</v>
      </c>
      <c r="J11382">
        <v>21098.7</v>
      </c>
    </row>
    <row r="11383" spans="2:10" x14ac:dyDescent="0.25">
      <c r="B11383">
        <v>49</v>
      </c>
      <c r="C11383" s="1">
        <v>43297</v>
      </c>
      <c r="D11383">
        <v>4</v>
      </c>
      <c r="E11383">
        <v>1508</v>
      </c>
      <c r="F11383">
        <v>63</v>
      </c>
      <c r="G11383">
        <v>33</v>
      </c>
      <c r="H11383">
        <v>106</v>
      </c>
      <c r="I11383">
        <v>35700.959999999999</v>
      </c>
      <c r="J11383">
        <v>13318.41</v>
      </c>
    </row>
    <row r="11384" spans="2:10" x14ac:dyDescent="0.25">
      <c r="B11384">
        <v>49</v>
      </c>
      <c r="C11384" s="1">
        <v>43304</v>
      </c>
      <c r="D11384">
        <v>4</v>
      </c>
      <c r="E11384">
        <v>1538</v>
      </c>
      <c r="F11384">
        <v>29</v>
      </c>
      <c r="G11384">
        <v>34</v>
      </c>
      <c r="H11384">
        <v>1143</v>
      </c>
      <c r="I11384">
        <v>31142.2</v>
      </c>
      <c r="J11384">
        <v>7618.47</v>
      </c>
    </row>
    <row r="11385" spans="2:10" x14ac:dyDescent="0.25">
      <c r="B11385">
        <v>49</v>
      </c>
      <c r="C11385" s="1">
        <v>43311</v>
      </c>
      <c r="D11385">
        <v>4</v>
      </c>
      <c r="E11385">
        <v>1533</v>
      </c>
      <c r="F11385">
        <v>71</v>
      </c>
      <c r="G11385">
        <v>16</v>
      </c>
      <c r="H11385">
        <v>626</v>
      </c>
      <c r="I11385">
        <v>15376.63</v>
      </c>
      <c r="J11385">
        <v>16599.77</v>
      </c>
    </row>
    <row r="11386" spans="2:10" x14ac:dyDescent="0.25">
      <c r="B11386">
        <v>49</v>
      </c>
      <c r="C11386" s="1">
        <v>43318</v>
      </c>
      <c r="D11386">
        <v>4</v>
      </c>
      <c r="E11386">
        <v>1588</v>
      </c>
      <c r="F11386">
        <v>101</v>
      </c>
      <c r="G11386">
        <v>32</v>
      </c>
      <c r="H11386">
        <v>134</v>
      </c>
      <c r="I11386">
        <v>31043.73</v>
      </c>
      <c r="J11386">
        <v>19188.650000000001</v>
      </c>
    </row>
    <row r="11387" spans="2:10" x14ac:dyDescent="0.25">
      <c r="B11387">
        <v>49</v>
      </c>
      <c r="C11387" s="1">
        <v>43325</v>
      </c>
      <c r="D11387">
        <v>4</v>
      </c>
      <c r="E11387">
        <v>1657</v>
      </c>
      <c r="F11387">
        <v>62</v>
      </c>
      <c r="G11387">
        <v>20</v>
      </c>
      <c r="H11387">
        <v>1010</v>
      </c>
      <c r="I11387">
        <v>5092.42</v>
      </c>
      <c r="J11387">
        <v>9952.91</v>
      </c>
    </row>
    <row r="11388" spans="2:10" x14ac:dyDescent="0.25">
      <c r="B11388">
        <v>49</v>
      </c>
      <c r="C11388" s="1">
        <v>43332</v>
      </c>
      <c r="D11388">
        <v>4</v>
      </c>
      <c r="E11388">
        <v>1699</v>
      </c>
      <c r="F11388">
        <v>44</v>
      </c>
      <c r="G11388">
        <v>17</v>
      </c>
      <c r="H11388">
        <v>836</v>
      </c>
      <c r="I11388">
        <v>25104.639999999999</v>
      </c>
      <c r="J11388">
        <v>15871.53</v>
      </c>
    </row>
    <row r="11389" spans="2:10" x14ac:dyDescent="0.25">
      <c r="B11389">
        <v>49</v>
      </c>
      <c r="C11389" s="1">
        <v>43339</v>
      </c>
      <c r="D11389">
        <v>4</v>
      </c>
      <c r="E11389">
        <v>1726</v>
      </c>
      <c r="F11389">
        <v>72</v>
      </c>
      <c r="G11389">
        <v>34</v>
      </c>
      <c r="H11389">
        <v>118</v>
      </c>
      <c r="I11389">
        <v>22898.46</v>
      </c>
      <c r="J11389">
        <v>18633.310000000001</v>
      </c>
    </row>
    <row r="11390" spans="2:10" x14ac:dyDescent="0.25">
      <c r="B11390">
        <v>49</v>
      </c>
      <c r="C11390" s="1">
        <v>43346</v>
      </c>
      <c r="D11390">
        <v>4</v>
      </c>
      <c r="E11390">
        <v>1764</v>
      </c>
      <c r="F11390">
        <v>139</v>
      </c>
      <c r="G11390">
        <v>33</v>
      </c>
      <c r="H11390">
        <v>713</v>
      </c>
      <c r="I11390">
        <v>5391.79</v>
      </c>
      <c r="J11390">
        <v>10335.61</v>
      </c>
    </row>
    <row r="11391" spans="2:10" x14ac:dyDescent="0.25">
      <c r="B11391">
        <v>49</v>
      </c>
      <c r="C11391" s="1">
        <v>43353</v>
      </c>
      <c r="D11391">
        <v>4</v>
      </c>
      <c r="E11391">
        <v>1870</v>
      </c>
      <c r="F11391">
        <v>91</v>
      </c>
      <c r="G11391">
        <v>32</v>
      </c>
      <c r="H11391">
        <v>385</v>
      </c>
      <c r="I11391">
        <v>35049.54</v>
      </c>
      <c r="J11391">
        <v>16007.94</v>
      </c>
    </row>
    <row r="11392" spans="2:10" x14ac:dyDescent="0.25">
      <c r="B11392">
        <v>49</v>
      </c>
      <c r="C11392" s="1">
        <v>43360</v>
      </c>
      <c r="D11392">
        <v>4</v>
      </c>
      <c r="E11392">
        <v>1929</v>
      </c>
      <c r="F11392">
        <v>78</v>
      </c>
      <c r="G11392">
        <v>20</v>
      </c>
      <c r="H11392">
        <v>116</v>
      </c>
      <c r="I11392">
        <v>51874.58</v>
      </c>
      <c r="J11392">
        <v>15343.4</v>
      </c>
    </row>
    <row r="11393" spans="2:10" x14ac:dyDescent="0.25">
      <c r="B11393">
        <v>49</v>
      </c>
      <c r="C11393" s="1">
        <v>43367</v>
      </c>
      <c r="D11393">
        <v>4</v>
      </c>
      <c r="E11393">
        <v>1987</v>
      </c>
      <c r="F11393">
        <v>77</v>
      </c>
      <c r="G11393">
        <v>29</v>
      </c>
      <c r="H11393">
        <v>1001</v>
      </c>
      <c r="I11393">
        <v>23968.85</v>
      </c>
      <c r="J11393">
        <v>24270.85</v>
      </c>
    </row>
    <row r="11394" spans="2:10" x14ac:dyDescent="0.25">
      <c r="B11394">
        <v>49</v>
      </c>
      <c r="C11394" s="1">
        <v>43101</v>
      </c>
      <c r="D11394">
        <v>5</v>
      </c>
      <c r="E11394">
        <v>0</v>
      </c>
      <c r="F11394">
        <v>22</v>
      </c>
      <c r="G11394">
        <v>31</v>
      </c>
      <c r="H11394">
        <v>15</v>
      </c>
      <c r="I11394">
        <v>365.17</v>
      </c>
      <c r="J11394">
        <v>145.91</v>
      </c>
    </row>
    <row r="11395" spans="2:10" x14ac:dyDescent="0.25">
      <c r="B11395">
        <v>49</v>
      </c>
      <c r="C11395" s="1">
        <v>43108</v>
      </c>
      <c r="D11395">
        <v>5</v>
      </c>
      <c r="E11395">
        <v>-9</v>
      </c>
      <c r="F11395">
        <v>90</v>
      </c>
      <c r="G11395">
        <v>21</v>
      </c>
      <c r="H11395">
        <v>21</v>
      </c>
      <c r="I11395">
        <v>1650.03</v>
      </c>
      <c r="J11395">
        <v>449.82</v>
      </c>
    </row>
    <row r="11396" spans="2:10" x14ac:dyDescent="0.25">
      <c r="B11396">
        <v>49</v>
      </c>
      <c r="C11396" s="1">
        <v>43115</v>
      </c>
      <c r="D11396">
        <v>5</v>
      </c>
      <c r="E11396">
        <v>60</v>
      </c>
      <c r="F11396">
        <v>56</v>
      </c>
      <c r="G11396">
        <v>18</v>
      </c>
      <c r="H11396">
        <v>38</v>
      </c>
      <c r="I11396">
        <v>3018.6</v>
      </c>
      <c r="J11396">
        <v>654.73</v>
      </c>
    </row>
    <row r="11397" spans="2:10" x14ac:dyDescent="0.25">
      <c r="B11397">
        <v>49</v>
      </c>
      <c r="C11397" s="1">
        <v>43122</v>
      </c>
      <c r="D11397">
        <v>5</v>
      </c>
      <c r="E11397">
        <v>98</v>
      </c>
      <c r="F11397">
        <v>78</v>
      </c>
      <c r="G11397">
        <v>15</v>
      </c>
      <c r="H11397">
        <v>30</v>
      </c>
      <c r="I11397">
        <v>4924.28</v>
      </c>
      <c r="J11397">
        <v>1237.77</v>
      </c>
    </row>
    <row r="11398" spans="2:10" x14ac:dyDescent="0.25">
      <c r="B11398">
        <v>49</v>
      </c>
      <c r="C11398" s="1">
        <v>43129</v>
      </c>
      <c r="D11398">
        <v>5</v>
      </c>
      <c r="E11398">
        <v>161</v>
      </c>
      <c r="F11398">
        <v>87</v>
      </c>
      <c r="G11398">
        <v>28</v>
      </c>
      <c r="H11398">
        <v>93</v>
      </c>
      <c r="I11398">
        <v>6903.8</v>
      </c>
      <c r="J11398">
        <v>1155.6500000000001</v>
      </c>
    </row>
    <row r="11399" spans="2:10" x14ac:dyDescent="0.25">
      <c r="B11399">
        <v>49</v>
      </c>
      <c r="C11399" s="1">
        <v>43136</v>
      </c>
      <c r="D11399">
        <v>5</v>
      </c>
      <c r="E11399">
        <v>220</v>
      </c>
      <c r="F11399">
        <v>91</v>
      </c>
      <c r="G11399">
        <v>23</v>
      </c>
      <c r="H11399">
        <v>1</v>
      </c>
      <c r="I11399">
        <v>4439.12</v>
      </c>
      <c r="J11399">
        <v>1428.88</v>
      </c>
    </row>
    <row r="11400" spans="2:10" x14ac:dyDescent="0.25">
      <c r="B11400">
        <v>49</v>
      </c>
      <c r="C11400" s="1">
        <v>43143</v>
      </c>
      <c r="D11400">
        <v>5</v>
      </c>
      <c r="E11400">
        <v>288</v>
      </c>
      <c r="F11400">
        <v>62</v>
      </c>
      <c r="G11400">
        <v>12</v>
      </c>
      <c r="H11400">
        <v>307</v>
      </c>
      <c r="I11400">
        <v>9329.01</v>
      </c>
      <c r="J11400">
        <v>1705.02</v>
      </c>
    </row>
    <row r="11401" spans="2:10" x14ac:dyDescent="0.25">
      <c r="B11401">
        <v>49</v>
      </c>
      <c r="C11401" s="1">
        <v>43150</v>
      </c>
      <c r="D11401">
        <v>5</v>
      </c>
      <c r="E11401">
        <v>338</v>
      </c>
      <c r="F11401">
        <v>85</v>
      </c>
      <c r="G11401">
        <v>27</v>
      </c>
      <c r="H11401">
        <v>469</v>
      </c>
      <c r="I11401">
        <v>9292.73</v>
      </c>
      <c r="J11401">
        <v>2900.76</v>
      </c>
    </row>
    <row r="11402" spans="2:10" x14ac:dyDescent="0.25">
      <c r="B11402">
        <v>49</v>
      </c>
      <c r="C11402" s="1">
        <v>43157</v>
      </c>
      <c r="D11402">
        <v>5</v>
      </c>
      <c r="E11402">
        <v>396</v>
      </c>
      <c r="F11402">
        <v>50</v>
      </c>
      <c r="G11402">
        <v>34</v>
      </c>
      <c r="H11402">
        <v>303</v>
      </c>
      <c r="I11402">
        <v>12434.71</v>
      </c>
      <c r="J11402">
        <v>2801.56</v>
      </c>
    </row>
    <row r="11403" spans="2:10" x14ac:dyDescent="0.25">
      <c r="B11403">
        <v>49</v>
      </c>
      <c r="C11403" s="1">
        <v>43164</v>
      </c>
      <c r="D11403">
        <v>5</v>
      </c>
      <c r="E11403">
        <v>412</v>
      </c>
      <c r="F11403">
        <v>118</v>
      </c>
      <c r="G11403">
        <v>23</v>
      </c>
      <c r="H11403">
        <v>255</v>
      </c>
      <c r="I11403">
        <v>8757.6299999999992</v>
      </c>
      <c r="J11403">
        <v>2948.86</v>
      </c>
    </row>
    <row r="11404" spans="2:10" x14ac:dyDescent="0.25">
      <c r="B11404">
        <v>49</v>
      </c>
      <c r="C11404" s="1">
        <v>43171</v>
      </c>
      <c r="D11404">
        <v>5</v>
      </c>
      <c r="E11404">
        <v>507</v>
      </c>
      <c r="F11404">
        <v>95</v>
      </c>
      <c r="G11404">
        <v>27</v>
      </c>
      <c r="H11404">
        <v>221</v>
      </c>
      <c r="I11404">
        <v>10588.19</v>
      </c>
      <c r="J11404">
        <v>4083.61</v>
      </c>
    </row>
    <row r="11405" spans="2:10" x14ac:dyDescent="0.25">
      <c r="B11405">
        <v>49</v>
      </c>
      <c r="C11405" s="1">
        <v>43178</v>
      </c>
      <c r="D11405">
        <v>5</v>
      </c>
      <c r="E11405">
        <v>575</v>
      </c>
      <c r="F11405">
        <v>61</v>
      </c>
      <c r="G11405">
        <v>15</v>
      </c>
      <c r="H11405">
        <v>85</v>
      </c>
      <c r="I11405">
        <v>11697.62</v>
      </c>
      <c r="J11405">
        <v>4600.6899999999996</v>
      </c>
    </row>
    <row r="11406" spans="2:10" x14ac:dyDescent="0.25">
      <c r="B11406">
        <v>49</v>
      </c>
      <c r="C11406" s="1">
        <v>43185</v>
      </c>
      <c r="D11406">
        <v>5</v>
      </c>
      <c r="E11406">
        <v>621</v>
      </c>
      <c r="F11406">
        <v>47</v>
      </c>
      <c r="G11406">
        <v>34</v>
      </c>
      <c r="H11406">
        <v>387</v>
      </c>
      <c r="I11406">
        <v>12013.16</v>
      </c>
      <c r="J11406">
        <v>3222.26</v>
      </c>
    </row>
    <row r="11407" spans="2:10" x14ac:dyDescent="0.25">
      <c r="B11407">
        <v>49</v>
      </c>
      <c r="C11407" s="1">
        <v>43192</v>
      </c>
      <c r="D11407">
        <v>5</v>
      </c>
      <c r="E11407">
        <v>634</v>
      </c>
      <c r="F11407">
        <v>69</v>
      </c>
      <c r="G11407">
        <v>28</v>
      </c>
      <c r="H11407">
        <v>250</v>
      </c>
      <c r="I11407">
        <v>10402.49</v>
      </c>
      <c r="J11407">
        <v>4783.12</v>
      </c>
    </row>
    <row r="11408" spans="2:10" x14ac:dyDescent="0.25">
      <c r="B11408">
        <v>49</v>
      </c>
      <c r="C11408" s="1">
        <v>43199</v>
      </c>
      <c r="D11408">
        <v>5</v>
      </c>
      <c r="E11408">
        <v>675</v>
      </c>
      <c r="F11408">
        <v>96</v>
      </c>
      <c r="G11408">
        <v>8</v>
      </c>
      <c r="H11408">
        <v>135</v>
      </c>
      <c r="I11408">
        <v>10934.07</v>
      </c>
      <c r="J11408">
        <v>3771.73</v>
      </c>
    </row>
    <row r="11409" spans="2:10" x14ac:dyDescent="0.25">
      <c r="B11409">
        <v>49</v>
      </c>
      <c r="C11409" s="1">
        <v>43206</v>
      </c>
      <c r="D11409">
        <v>5</v>
      </c>
      <c r="E11409">
        <v>763</v>
      </c>
      <c r="F11409">
        <v>64</v>
      </c>
      <c r="G11409">
        <v>17</v>
      </c>
      <c r="H11409">
        <v>244</v>
      </c>
      <c r="I11409">
        <v>15177.4</v>
      </c>
      <c r="J11409">
        <v>5823.21</v>
      </c>
    </row>
    <row r="11410" spans="2:10" x14ac:dyDescent="0.25">
      <c r="B11410">
        <v>49</v>
      </c>
      <c r="C11410" s="1">
        <v>43213</v>
      </c>
      <c r="D11410">
        <v>5</v>
      </c>
      <c r="E11410">
        <v>810</v>
      </c>
      <c r="F11410">
        <v>37</v>
      </c>
      <c r="G11410">
        <v>17</v>
      </c>
      <c r="H11410">
        <v>75</v>
      </c>
      <c r="I11410">
        <v>23845.47</v>
      </c>
      <c r="J11410">
        <v>5220.4799999999996</v>
      </c>
    </row>
    <row r="11411" spans="2:10" x14ac:dyDescent="0.25">
      <c r="B11411">
        <v>49</v>
      </c>
      <c r="C11411" s="1">
        <v>43220</v>
      </c>
      <c r="D11411">
        <v>5</v>
      </c>
      <c r="E11411">
        <v>830</v>
      </c>
      <c r="F11411">
        <v>68</v>
      </c>
      <c r="G11411">
        <v>20</v>
      </c>
      <c r="H11411">
        <v>231</v>
      </c>
      <c r="I11411">
        <v>9054.43</v>
      </c>
      <c r="J11411">
        <v>6133.61</v>
      </c>
    </row>
    <row r="11412" spans="2:10" x14ac:dyDescent="0.25">
      <c r="B11412">
        <v>49</v>
      </c>
      <c r="C11412" s="1">
        <v>43227</v>
      </c>
      <c r="D11412">
        <v>5</v>
      </c>
      <c r="E11412">
        <v>878</v>
      </c>
      <c r="F11412">
        <v>134</v>
      </c>
      <c r="G11412">
        <v>29</v>
      </c>
      <c r="H11412">
        <v>335</v>
      </c>
      <c r="I11412">
        <v>24430.7</v>
      </c>
      <c r="J11412">
        <v>5922.88</v>
      </c>
    </row>
    <row r="11413" spans="2:10" x14ac:dyDescent="0.25">
      <c r="B11413">
        <v>49</v>
      </c>
      <c r="C11413" s="1">
        <v>43234</v>
      </c>
      <c r="D11413">
        <v>5</v>
      </c>
      <c r="E11413">
        <v>983</v>
      </c>
      <c r="F11413">
        <v>95</v>
      </c>
      <c r="G11413">
        <v>31</v>
      </c>
      <c r="H11413">
        <v>1239</v>
      </c>
      <c r="I11413">
        <v>27112.639999999999</v>
      </c>
      <c r="J11413">
        <v>5931.82</v>
      </c>
    </row>
    <row r="11414" spans="2:10" x14ac:dyDescent="0.25">
      <c r="B11414">
        <v>49</v>
      </c>
      <c r="C11414" s="1">
        <v>43241</v>
      </c>
      <c r="D11414">
        <v>5</v>
      </c>
      <c r="E11414">
        <v>1047</v>
      </c>
      <c r="F11414">
        <v>36</v>
      </c>
      <c r="G11414">
        <v>26</v>
      </c>
      <c r="H11414">
        <v>356</v>
      </c>
      <c r="I11414">
        <v>15005.16</v>
      </c>
      <c r="J11414">
        <v>6115.44</v>
      </c>
    </row>
    <row r="11415" spans="2:10" x14ac:dyDescent="0.25">
      <c r="B11415">
        <v>49</v>
      </c>
      <c r="C11415" s="1">
        <v>43248</v>
      </c>
      <c r="D11415">
        <v>5</v>
      </c>
      <c r="E11415">
        <v>1057</v>
      </c>
      <c r="F11415">
        <v>119</v>
      </c>
      <c r="G11415">
        <v>18</v>
      </c>
      <c r="H11415">
        <v>16</v>
      </c>
      <c r="I11415">
        <v>26631.3</v>
      </c>
      <c r="J11415">
        <v>7538.85</v>
      </c>
    </row>
    <row r="11416" spans="2:10" x14ac:dyDescent="0.25">
      <c r="B11416">
        <v>49</v>
      </c>
      <c r="C11416" s="1">
        <v>43255</v>
      </c>
      <c r="D11416">
        <v>5</v>
      </c>
      <c r="E11416">
        <v>1158</v>
      </c>
      <c r="F11416">
        <v>47</v>
      </c>
      <c r="G11416">
        <v>36</v>
      </c>
      <c r="H11416">
        <v>1788</v>
      </c>
      <c r="I11416">
        <v>27059.02</v>
      </c>
      <c r="J11416">
        <v>8791.58</v>
      </c>
    </row>
    <row r="11417" spans="2:10" x14ac:dyDescent="0.25">
      <c r="B11417">
        <v>49</v>
      </c>
      <c r="C11417" s="1">
        <v>43262</v>
      </c>
      <c r="D11417">
        <v>5</v>
      </c>
      <c r="E11417">
        <v>1169</v>
      </c>
      <c r="F11417">
        <v>72</v>
      </c>
      <c r="G11417">
        <v>20</v>
      </c>
      <c r="H11417">
        <v>867</v>
      </c>
      <c r="I11417">
        <v>27434.09</v>
      </c>
      <c r="J11417">
        <v>6970.82</v>
      </c>
    </row>
    <row r="11418" spans="2:10" x14ac:dyDescent="0.25">
      <c r="B11418">
        <v>49</v>
      </c>
      <c r="C11418" s="1">
        <v>43269</v>
      </c>
      <c r="D11418">
        <v>5</v>
      </c>
      <c r="E11418">
        <v>1221</v>
      </c>
      <c r="F11418">
        <v>62</v>
      </c>
      <c r="G11418">
        <v>25</v>
      </c>
      <c r="H11418">
        <v>1447</v>
      </c>
      <c r="I11418">
        <v>31290</v>
      </c>
      <c r="J11418">
        <v>7148.14</v>
      </c>
    </row>
    <row r="11419" spans="2:10" x14ac:dyDescent="0.25">
      <c r="B11419">
        <v>49</v>
      </c>
      <c r="C11419" s="1">
        <v>43276</v>
      </c>
      <c r="D11419">
        <v>5</v>
      </c>
      <c r="E11419">
        <v>1258</v>
      </c>
      <c r="F11419">
        <v>61</v>
      </c>
      <c r="G11419">
        <v>24</v>
      </c>
      <c r="H11419">
        <v>148</v>
      </c>
      <c r="I11419">
        <v>17408.509999999998</v>
      </c>
      <c r="J11419">
        <v>7834.94</v>
      </c>
    </row>
    <row r="11420" spans="2:10" x14ac:dyDescent="0.25">
      <c r="B11420">
        <v>49</v>
      </c>
      <c r="C11420" s="1">
        <v>43283</v>
      </c>
      <c r="D11420">
        <v>5</v>
      </c>
      <c r="E11420">
        <v>1295</v>
      </c>
      <c r="F11420">
        <v>61</v>
      </c>
      <c r="G11420">
        <v>18</v>
      </c>
      <c r="H11420">
        <v>90</v>
      </c>
      <c r="I11420">
        <v>17263.099999999999</v>
      </c>
      <c r="J11420">
        <v>8094.29</v>
      </c>
    </row>
    <row r="11421" spans="2:10" x14ac:dyDescent="0.25">
      <c r="B11421">
        <v>49</v>
      </c>
      <c r="C11421" s="1">
        <v>43290</v>
      </c>
      <c r="D11421">
        <v>5</v>
      </c>
      <c r="E11421">
        <v>1338</v>
      </c>
      <c r="F11421">
        <v>105</v>
      </c>
      <c r="G11421">
        <v>19</v>
      </c>
      <c r="H11421">
        <v>891</v>
      </c>
      <c r="I11421">
        <v>20522.96</v>
      </c>
      <c r="J11421">
        <v>8924.09</v>
      </c>
    </row>
    <row r="11422" spans="2:10" x14ac:dyDescent="0.25">
      <c r="B11422">
        <v>49</v>
      </c>
      <c r="C11422" s="1">
        <v>43297</v>
      </c>
      <c r="D11422">
        <v>5</v>
      </c>
      <c r="E11422">
        <v>1424</v>
      </c>
      <c r="F11422">
        <v>91</v>
      </c>
      <c r="G11422">
        <v>36</v>
      </c>
      <c r="H11422">
        <v>663</v>
      </c>
      <c r="I11422">
        <v>15831.59</v>
      </c>
      <c r="J11422">
        <v>8694.2099999999991</v>
      </c>
    </row>
    <row r="11423" spans="2:10" x14ac:dyDescent="0.25">
      <c r="B11423">
        <v>49</v>
      </c>
      <c r="C11423" s="1">
        <v>43304</v>
      </c>
      <c r="D11423">
        <v>5</v>
      </c>
      <c r="E11423">
        <v>1479</v>
      </c>
      <c r="F11423">
        <v>96</v>
      </c>
      <c r="G11423">
        <v>25</v>
      </c>
      <c r="H11423">
        <v>409</v>
      </c>
      <c r="I11423">
        <v>19760.580000000002</v>
      </c>
      <c r="J11423">
        <v>8905.85</v>
      </c>
    </row>
    <row r="11424" spans="2:10" x14ac:dyDescent="0.25">
      <c r="B11424">
        <v>49</v>
      </c>
      <c r="C11424" s="1">
        <v>43311</v>
      </c>
      <c r="D11424">
        <v>5</v>
      </c>
      <c r="E11424">
        <v>1550</v>
      </c>
      <c r="F11424">
        <v>123</v>
      </c>
      <c r="G11424">
        <v>16</v>
      </c>
      <c r="H11424">
        <v>66</v>
      </c>
      <c r="I11424">
        <v>34605.120000000003</v>
      </c>
      <c r="J11424">
        <v>8594.5</v>
      </c>
    </row>
    <row r="11425" spans="2:10" x14ac:dyDescent="0.25">
      <c r="B11425">
        <v>49</v>
      </c>
      <c r="C11425" s="1">
        <v>43318</v>
      </c>
      <c r="D11425">
        <v>5</v>
      </c>
      <c r="E11425">
        <v>1657</v>
      </c>
      <c r="F11425">
        <v>56</v>
      </c>
      <c r="G11425">
        <v>28</v>
      </c>
      <c r="H11425">
        <v>953</v>
      </c>
      <c r="I11425">
        <v>30451.83</v>
      </c>
      <c r="J11425">
        <v>8924.27</v>
      </c>
    </row>
    <row r="11426" spans="2:10" x14ac:dyDescent="0.25">
      <c r="B11426">
        <v>49</v>
      </c>
      <c r="C11426" s="1">
        <v>43325</v>
      </c>
      <c r="D11426">
        <v>5</v>
      </c>
      <c r="E11426">
        <v>1685</v>
      </c>
      <c r="F11426">
        <v>67</v>
      </c>
      <c r="G11426">
        <v>36</v>
      </c>
      <c r="H11426">
        <v>951</v>
      </c>
      <c r="I11426">
        <v>35467.35</v>
      </c>
      <c r="J11426">
        <v>7127.39</v>
      </c>
    </row>
    <row r="11427" spans="2:10" x14ac:dyDescent="0.25">
      <c r="B11427">
        <v>49</v>
      </c>
      <c r="C11427" s="1">
        <v>43332</v>
      </c>
      <c r="D11427">
        <v>5</v>
      </c>
      <c r="E11427">
        <v>1716</v>
      </c>
      <c r="F11427">
        <v>57</v>
      </c>
      <c r="G11427">
        <v>29</v>
      </c>
      <c r="H11427">
        <v>91</v>
      </c>
      <c r="I11427">
        <v>34392.910000000003</v>
      </c>
      <c r="J11427">
        <v>11381.52</v>
      </c>
    </row>
    <row r="11428" spans="2:10" x14ac:dyDescent="0.25">
      <c r="B11428">
        <v>49</v>
      </c>
      <c r="C11428" s="1">
        <v>43339</v>
      </c>
      <c r="D11428">
        <v>5</v>
      </c>
      <c r="E11428">
        <v>1744</v>
      </c>
      <c r="F11428">
        <v>98</v>
      </c>
      <c r="G11428">
        <v>23</v>
      </c>
      <c r="H11428">
        <v>745</v>
      </c>
      <c r="I11428">
        <v>39193.300000000003</v>
      </c>
      <c r="J11428">
        <v>9204.76</v>
      </c>
    </row>
    <row r="11429" spans="2:10" x14ac:dyDescent="0.25">
      <c r="B11429">
        <v>49</v>
      </c>
      <c r="C11429" s="1">
        <v>43346</v>
      </c>
      <c r="D11429">
        <v>5</v>
      </c>
      <c r="E11429">
        <v>1819</v>
      </c>
      <c r="F11429">
        <v>53</v>
      </c>
      <c r="G11429">
        <v>27</v>
      </c>
      <c r="H11429">
        <v>416</v>
      </c>
      <c r="I11429">
        <v>35334.28</v>
      </c>
      <c r="J11429">
        <v>11403.32</v>
      </c>
    </row>
    <row r="11430" spans="2:10" x14ac:dyDescent="0.25">
      <c r="B11430">
        <v>49</v>
      </c>
      <c r="C11430" s="1">
        <v>43353</v>
      </c>
      <c r="D11430">
        <v>5</v>
      </c>
      <c r="E11430">
        <v>1845</v>
      </c>
      <c r="F11430">
        <v>95</v>
      </c>
      <c r="G11430">
        <v>22</v>
      </c>
      <c r="H11430">
        <v>241</v>
      </c>
      <c r="I11430">
        <v>42544.94</v>
      </c>
      <c r="J11430">
        <v>12884.27</v>
      </c>
    </row>
    <row r="11431" spans="2:10" x14ac:dyDescent="0.25">
      <c r="B11431">
        <v>49</v>
      </c>
      <c r="C11431" s="1">
        <v>43360</v>
      </c>
      <c r="D11431">
        <v>5</v>
      </c>
      <c r="E11431">
        <v>1918</v>
      </c>
      <c r="F11431">
        <v>68</v>
      </c>
      <c r="G11431">
        <v>26</v>
      </c>
      <c r="H11431">
        <v>1054</v>
      </c>
      <c r="I11431">
        <v>15068.53</v>
      </c>
      <c r="J11431">
        <v>10495.07</v>
      </c>
    </row>
    <row r="11432" spans="2:10" x14ac:dyDescent="0.25">
      <c r="B11432">
        <v>49</v>
      </c>
      <c r="C11432" s="1">
        <v>43367</v>
      </c>
      <c r="D11432">
        <v>5</v>
      </c>
      <c r="E11432">
        <v>1960</v>
      </c>
      <c r="F11432">
        <v>92</v>
      </c>
      <c r="G11432">
        <v>32</v>
      </c>
      <c r="H11432">
        <v>155</v>
      </c>
      <c r="I11432">
        <v>54059.69</v>
      </c>
      <c r="J11432">
        <v>14634.06</v>
      </c>
    </row>
    <row r="11433" spans="2:10" x14ac:dyDescent="0.25">
      <c r="B11433">
        <v>49</v>
      </c>
      <c r="C11433" s="1">
        <v>43101</v>
      </c>
      <c r="D11433">
        <v>6</v>
      </c>
      <c r="E11433">
        <v>0</v>
      </c>
      <c r="F11433">
        <v>73</v>
      </c>
      <c r="G11433">
        <v>41</v>
      </c>
      <c r="H11433">
        <v>52</v>
      </c>
      <c r="I11433">
        <v>681.87</v>
      </c>
      <c r="J11433">
        <v>141.13</v>
      </c>
    </row>
    <row r="11434" spans="2:10" x14ac:dyDescent="0.25">
      <c r="B11434">
        <v>49</v>
      </c>
      <c r="C11434" s="1">
        <v>43108</v>
      </c>
      <c r="D11434">
        <v>6</v>
      </c>
      <c r="E11434">
        <v>32</v>
      </c>
      <c r="F11434">
        <v>68</v>
      </c>
      <c r="G11434">
        <v>3</v>
      </c>
      <c r="H11434">
        <v>42</v>
      </c>
      <c r="I11434">
        <v>965.21</v>
      </c>
      <c r="J11434">
        <v>189.17</v>
      </c>
    </row>
    <row r="11435" spans="2:10" x14ac:dyDescent="0.25">
      <c r="B11435">
        <v>49</v>
      </c>
      <c r="C11435" s="1">
        <v>43115</v>
      </c>
      <c r="D11435">
        <v>6</v>
      </c>
      <c r="E11435">
        <v>97</v>
      </c>
      <c r="F11435">
        <v>103</v>
      </c>
      <c r="G11435">
        <v>30</v>
      </c>
      <c r="H11435">
        <v>39</v>
      </c>
      <c r="I11435">
        <v>1913.21</v>
      </c>
      <c r="J11435">
        <v>410.48</v>
      </c>
    </row>
    <row r="11436" spans="2:10" x14ac:dyDescent="0.25">
      <c r="B11436">
        <v>49</v>
      </c>
      <c r="C11436" s="1">
        <v>43122</v>
      </c>
      <c r="D11436">
        <v>6</v>
      </c>
      <c r="E11436">
        <v>170</v>
      </c>
      <c r="F11436">
        <v>78</v>
      </c>
      <c r="G11436">
        <v>31</v>
      </c>
      <c r="H11436">
        <v>244</v>
      </c>
      <c r="I11436">
        <v>2690.84</v>
      </c>
      <c r="J11436">
        <v>509.55</v>
      </c>
    </row>
    <row r="11437" spans="2:10" x14ac:dyDescent="0.25">
      <c r="B11437">
        <v>49</v>
      </c>
      <c r="C11437" s="1">
        <v>43129</v>
      </c>
      <c r="D11437">
        <v>6</v>
      </c>
      <c r="E11437">
        <v>217</v>
      </c>
      <c r="F11437">
        <v>34</v>
      </c>
      <c r="G11437">
        <v>26</v>
      </c>
      <c r="H11437">
        <v>94</v>
      </c>
      <c r="I11437">
        <v>2814.19</v>
      </c>
      <c r="J11437">
        <v>514.30999999999995</v>
      </c>
    </row>
    <row r="11438" spans="2:10" x14ac:dyDescent="0.25">
      <c r="B11438">
        <v>49</v>
      </c>
      <c r="C11438" s="1">
        <v>43136</v>
      </c>
      <c r="D11438">
        <v>6</v>
      </c>
      <c r="E11438">
        <v>225</v>
      </c>
      <c r="F11438">
        <v>54</v>
      </c>
      <c r="G11438">
        <v>35</v>
      </c>
      <c r="H11438">
        <v>83</v>
      </c>
      <c r="I11438">
        <v>2815.21</v>
      </c>
      <c r="J11438">
        <v>597.35</v>
      </c>
    </row>
    <row r="11439" spans="2:10" x14ac:dyDescent="0.25">
      <c r="B11439">
        <v>49</v>
      </c>
      <c r="C11439" s="1">
        <v>43143</v>
      </c>
      <c r="D11439">
        <v>6</v>
      </c>
      <c r="E11439">
        <v>244</v>
      </c>
      <c r="F11439">
        <v>77</v>
      </c>
      <c r="G11439">
        <v>18</v>
      </c>
      <c r="H11439">
        <v>279</v>
      </c>
      <c r="I11439">
        <v>3526.47</v>
      </c>
      <c r="J11439">
        <v>641.91</v>
      </c>
    </row>
    <row r="11440" spans="2:10" x14ac:dyDescent="0.25">
      <c r="B11440">
        <v>49</v>
      </c>
      <c r="C11440" s="1">
        <v>43150</v>
      </c>
      <c r="D11440">
        <v>6</v>
      </c>
      <c r="E11440">
        <v>303</v>
      </c>
      <c r="F11440">
        <v>105</v>
      </c>
      <c r="G11440">
        <v>21</v>
      </c>
      <c r="H11440">
        <v>21</v>
      </c>
      <c r="I11440">
        <v>3513.72</v>
      </c>
      <c r="J11440">
        <v>904.05</v>
      </c>
    </row>
    <row r="11441" spans="2:10" x14ac:dyDescent="0.25">
      <c r="B11441">
        <v>49</v>
      </c>
      <c r="C11441" s="1">
        <v>43157</v>
      </c>
      <c r="D11441">
        <v>6</v>
      </c>
      <c r="E11441">
        <v>387</v>
      </c>
      <c r="F11441">
        <v>55</v>
      </c>
      <c r="G11441">
        <v>31</v>
      </c>
      <c r="H11441">
        <v>128</v>
      </c>
      <c r="I11441">
        <v>2806.01</v>
      </c>
      <c r="J11441">
        <v>903.49</v>
      </c>
    </row>
    <row r="11442" spans="2:10" x14ac:dyDescent="0.25">
      <c r="B11442">
        <v>49</v>
      </c>
      <c r="C11442" s="1">
        <v>43164</v>
      </c>
      <c r="D11442">
        <v>6</v>
      </c>
      <c r="E11442">
        <v>411</v>
      </c>
      <c r="F11442">
        <v>115</v>
      </c>
      <c r="G11442">
        <v>23</v>
      </c>
      <c r="H11442">
        <v>466</v>
      </c>
      <c r="I11442">
        <v>6551.36</v>
      </c>
      <c r="J11442">
        <v>1134.5</v>
      </c>
    </row>
    <row r="11443" spans="2:10" x14ac:dyDescent="0.25">
      <c r="B11443">
        <v>49</v>
      </c>
      <c r="C11443" s="1">
        <v>43171</v>
      </c>
      <c r="D11443">
        <v>6</v>
      </c>
      <c r="E11443">
        <v>503</v>
      </c>
      <c r="F11443">
        <v>82</v>
      </c>
      <c r="G11443">
        <v>21</v>
      </c>
      <c r="H11443">
        <v>89</v>
      </c>
      <c r="I11443">
        <v>3383.37</v>
      </c>
      <c r="J11443">
        <v>1157.94</v>
      </c>
    </row>
    <row r="11444" spans="2:10" x14ac:dyDescent="0.25">
      <c r="B11444">
        <v>49</v>
      </c>
      <c r="C11444" s="1">
        <v>43178</v>
      </c>
      <c r="D11444">
        <v>6</v>
      </c>
      <c r="E11444">
        <v>564</v>
      </c>
      <c r="F11444">
        <v>42</v>
      </c>
      <c r="G11444">
        <v>18</v>
      </c>
      <c r="H11444">
        <v>313</v>
      </c>
      <c r="I11444">
        <v>3434.6</v>
      </c>
      <c r="J11444">
        <v>1202.8599999999999</v>
      </c>
    </row>
    <row r="11445" spans="2:10" x14ac:dyDescent="0.25">
      <c r="B11445">
        <v>49</v>
      </c>
      <c r="C11445" s="1">
        <v>43185</v>
      </c>
      <c r="D11445">
        <v>6</v>
      </c>
      <c r="E11445">
        <v>588</v>
      </c>
      <c r="F11445">
        <v>76</v>
      </c>
      <c r="G11445">
        <v>17</v>
      </c>
      <c r="H11445">
        <v>410</v>
      </c>
      <c r="I11445">
        <v>4074.25</v>
      </c>
      <c r="J11445">
        <v>1292.78</v>
      </c>
    </row>
    <row r="11446" spans="2:10" x14ac:dyDescent="0.25">
      <c r="B11446">
        <v>49</v>
      </c>
      <c r="C11446" s="1">
        <v>43192</v>
      </c>
      <c r="D11446">
        <v>6</v>
      </c>
      <c r="E11446">
        <v>647</v>
      </c>
      <c r="F11446">
        <v>61</v>
      </c>
      <c r="G11446">
        <v>27</v>
      </c>
      <c r="H11446">
        <v>159</v>
      </c>
      <c r="I11446">
        <v>5629.76</v>
      </c>
      <c r="J11446">
        <v>1383.02</v>
      </c>
    </row>
    <row r="11447" spans="2:10" x14ac:dyDescent="0.25">
      <c r="B11447">
        <v>49</v>
      </c>
      <c r="C11447" s="1">
        <v>43199</v>
      </c>
      <c r="D11447">
        <v>6</v>
      </c>
      <c r="E11447">
        <v>681</v>
      </c>
      <c r="F11447">
        <v>60</v>
      </c>
      <c r="G11447">
        <v>14</v>
      </c>
      <c r="H11447">
        <v>28</v>
      </c>
      <c r="I11447">
        <v>7044.32</v>
      </c>
      <c r="J11447">
        <v>1465.34</v>
      </c>
    </row>
    <row r="11448" spans="2:10" x14ac:dyDescent="0.25">
      <c r="B11448">
        <v>49</v>
      </c>
      <c r="C11448" s="1">
        <v>43206</v>
      </c>
      <c r="D11448">
        <v>6</v>
      </c>
      <c r="E11448">
        <v>727</v>
      </c>
      <c r="F11448">
        <v>84</v>
      </c>
      <c r="G11448">
        <v>26</v>
      </c>
      <c r="H11448">
        <v>184</v>
      </c>
      <c r="I11448">
        <v>4183.38</v>
      </c>
      <c r="J11448">
        <v>1485.66</v>
      </c>
    </row>
    <row r="11449" spans="2:10" x14ac:dyDescent="0.25">
      <c r="B11449">
        <v>49</v>
      </c>
      <c r="C11449" s="1">
        <v>43213</v>
      </c>
      <c r="D11449">
        <v>6</v>
      </c>
      <c r="E11449">
        <v>785</v>
      </c>
      <c r="F11449">
        <v>83</v>
      </c>
      <c r="G11449">
        <v>26</v>
      </c>
      <c r="H11449">
        <v>270</v>
      </c>
      <c r="I11449">
        <v>345.93</v>
      </c>
      <c r="J11449">
        <v>1821.01</v>
      </c>
    </row>
    <row r="11450" spans="2:10" x14ac:dyDescent="0.25">
      <c r="B11450">
        <v>49</v>
      </c>
      <c r="C11450" s="1">
        <v>43220</v>
      </c>
      <c r="D11450">
        <v>6</v>
      </c>
      <c r="E11450">
        <v>842</v>
      </c>
      <c r="F11450">
        <v>113</v>
      </c>
      <c r="G11450">
        <v>18</v>
      </c>
      <c r="H11450">
        <v>342</v>
      </c>
      <c r="I11450">
        <v>7910.1</v>
      </c>
      <c r="J11450">
        <v>1876.5</v>
      </c>
    </row>
    <row r="11451" spans="2:10" x14ac:dyDescent="0.25">
      <c r="B11451">
        <v>49</v>
      </c>
      <c r="C11451" s="1">
        <v>43227</v>
      </c>
      <c r="D11451">
        <v>6</v>
      </c>
      <c r="E11451">
        <v>937</v>
      </c>
      <c r="F11451">
        <v>27</v>
      </c>
      <c r="G11451">
        <v>33</v>
      </c>
      <c r="H11451">
        <v>85</v>
      </c>
      <c r="I11451">
        <v>1898.6</v>
      </c>
      <c r="J11451">
        <v>1917.29</v>
      </c>
    </row>
    <row r="11452" spans="2:10" x14ac:dyDescent="0.25">
      <c r="B11452">
        <v>49</v>
      </c>
      <c r="C11452" s="1">
        <v>43234</v>
      </c>
      <c r="D11452">
        <v>6</v>
      </c>
      <c r="E11452">
        <v>931</v>
      </c>
      <c r="F11452">
        <v>38</v>
      </c>
      <c r="G11452">
        <v>36</v>
      </c>
      <c r="H11452">
        <v>524</v>
      </c>
      <c r="I11452">
        <v>8018.97</v>
      </c>
      <c r="J11452">
        <v>1774.72</v>
      </c>
    </row>
    <row r="11453" spans="2:10" x14ac:dyDescent="0.25">
      <c r="B11453">
        <v>49</v>
      </c>
      <c r="C11453" s="1">
        <v>43241</v>
      </c>
      <c r="D11453">
        <v>6</v>
      </c>
      <c r="E11453">
        <v>933</v>
      </c>
      <c r="F11453">
        <v>76</v>
      </c>
      <c r="G11453">
        <v>14</v>
      </c>
      <c r="H11453">
        <v>386</v>
      </c>
      <c r="I11453">
        <v>6548.23</v>
      </c>
      <c r="J11453">
        <v>2026.58</v>
      </c>
    </row>
    <row r="11454" spans="2:10" x14ac:dyDescent="0.25">
      <c r="B11454">
        <v>49</v>
      </c>
      <c r="C11454" s="1">
        <v>43248</v>
      </c>
      <c r="D11454">
        <v>6</v>
      </c>
      <c r="E11454">
        <v>995</v>
      </c>
      <c r="F11454">
        <v>89</v>
      </c>
      <c r="G11454">
        <v>21</v>
      </c>
      <c r="H11454">
        <v>100</v>
      </c>
      <c r="I11454">
        <v>6472.75</v>
      </c>
      <c r="J11454">
        <v>2287.91</v>
      </c>
    </row>
    <row r="11455" spans="2:10" x14ac:dyDescent="0.25">
      <c r="B11455">
        <v>49</v>
      </c>
      <c r="C11455" s="1">
        <v>43255</v>
      </c>
      <c r="D11455">
        <v>6</v>
      </c>
      <c r="E11455">
        <v>1063</v>
      </c>
      <c r="F11455">
        <v>66</v>
      </c>
      <c r="G11455">
        <v>32</v>
      </c>
      <c r="H11455">
        <v>406</v>
      </c>
      <c r="I11455">
        <v>7897.76</v>
      </c>
      <c r="J11455">
        <v>2276.35</v>
      </c>
    </row>
    <row r="11456" spans="2:10" x14ac:dyDescent="0.25">
      <c r="B11456">
        <v>49</v>
      </c>
      <c r="C11456" s="1">
        <v>43262</v>
      </c>
      <c r="D11456">
        <v>6</v>
      </c>
      <c r="E11456">
        <v>1097</v>
      </c>
      <c r="F11456">
        <v>55</v>
      </c>
      <c r="G11456">
        <v>23</v>
      </c>
      <c r="H11456">
        <v>380</v>
      </c>
      <c r="I11456">
        <v>5833.25</v>
      </c>
      <c r="J11456">
        <v>2495.4699999999998</v>
      </c>
    </row>
    <row r="11457" spans="2:10" x14ac:dyDescent="0.25">
      <c r="B11457">
        <v>49</v>
      </c>
      <c r="C11457" s="1">
        <v>43269</v>
      </c>
      <c r="D11457">
        <v>6</v>
      </c>
      <c r="E11457">
        <v>1129</v>
      </c>
      <c r="F11457">
        <v>68</v>
      </c>
      <c r="G11457">
        <v>21</v>
      </c>
      <c r="H11457">
        <v>1620</v>
      </c>
      <c r="I11457">
        <v>9665.84</v>
      </c>
      <c r="J11457">
        <v>2471.75</v>
      </c>
    </row>
    <row r="11458" spans="2:10" x14ac:dyDescent="0.25">
      <c r="B11458">
        <v>49</v>
      </c>
      <c r="C11458" s="1">
        <v>43276</v>
      </c>
      <c r="D11458">
        <v>6</v>
      </c>
      <c r="E11458">
        <v>1176</v>
      </c>
      <c r="F11458">
        <v>65</v>
      </c>
      <c r="G11458">
        <v>22</v>
      </c>
      <c r="H11458">
        <v>972</v>
      </c>
      <c r="I11458">
        <v>7373.96</v>
      </c>
      <c r="J11458">
        <v>2580.2800000000002</v>
      </c>
    </row>
    <row r="11459" spans="2:10" x14ac:dyDescent="0.25">
      <c r="B11459">
        <v>49</v>
      </c>
      <c r="C11459" s="1">
        <v>43283</v>
      </c>
      <c r="D11459">
        <v>6</v>
      </c>
      <c r="E11459">
        <v>1219</v>
      </c>
      <c r="F11459">
        <v>61</v>
      </c>
      <c r="G11459">
        <v>29</v>
      </c>
      <c r="H11459">
        <v>1505</v>
      </c>
      <c r="I11459">
        <v>2264.9699999999998</v>
      </c>
      <c r="J11459">
        <v>2696.09</v>
      </c>
    </row>
    <row r="11460" spans="2:10" x14ac:dyDescent="0.25">
      <c r="B11460">
        <v>49</v>
      </c>
      <c r="C11460" s="1">
        <v>43290</v>
      </c>
      <c r="D11460">
        <v>6</v>
      </c>
      <c r="E11460">
        <v>1251</v>
      </c>
      <c r="F11460">
        <v>90</v>
      </c>
      <c r="G11460">
        <v>12</v>
      </c>
      <c r="H11460">
        <v>659</v>
      </c>
      <c r="I11460">
        <v>11215.72</v>
      </c>
      <c r="J11460">
        <v>2688.34</v>
      </c>
    </row>
    <row r="11461" spans="2:10" x14ac:dyDescent="0.25">
      <c r="B11461">
        <v>49</v>
      </c>
      <c r="C11461" s="1">
        <v>43297</v>
      </c>
      <c r="D11461">
        <v>6</v>
      </c>
      <c r="E11461">
        <v>1329</v>
      </c>
      <c r="F11461">
        <v>69</v>
      </c>
      <c r="G11461">
        <v>21</v>
      </c>
      <c r="H11461">
        <v>55</v>
      </c>
      <c r="I11461">
        <v>14076.96</v>
      </c>
      <c r="J11461">
        <v>2669.45</v>
      </c>
    </row>
    <row r="11462" spans="2:10" x14ac:dyDescent="0.25">
      <c r="B11462">
        <v>49</v>
      </c>
      <c r="C11462" s="1">
        <v>43304</v>
      </c>
      <c r="D11462">
        <v>6</v>
      </c>
      <c r="E11462">
        <v>1377</v>
      </c>
      <c r="F11462">
        <v>84</v>
      </c>
      <c r="G11462">
        <v>21</v>
      </c>
      <c r="H11462">
        <v>588</v>
      </c>
      <c r="I11462">
        <v>8494.98</v>
      </c>
      <c r="J11462">
        <v>2564.06</v>
      </c>
    </row>
    <row r="11463" spans="2:10" x14ac:dyDescent="0.25">
      <c r="B11463">
        <v>49</v>
      </c>
      <c r="C11463" s="1">
        <v>43311</v>
      </c>
      <c r="D11463">
        <v>6</v>
      </c>
      <c r="E11463">
        <v>1440</v>
      </c>
      <c r="F11463">
        <v>79</v>
      </c>
      <c r="G11463">
        <v>14</v>
      </c>
      <c r="H11463">
        <v>49</v>
      </c>
      <c r="I11463">
        <v>16994.77</v>
      </c>
      <c r="J11463">
        <v>2859.23</v>
      </c>
    </row>
    <row r="11464" spans="2:10" x14ac:dyDescent="0.25">
      <c r="B11464">
        <v>49</v>
      </c>
      <c r="C11464" s="1">
        <v>43318</v>
      </c>
      <c r="D11464">
        <v>6</v>
      </c>
      <c r="E11464">
        <v>1505</v>
      </c>
      <c r="F11464">
        <v>116</v>
      </c>
      <c r="G11464">
        <v>30</v>
      </c>
      <c r="H11464">
        <v>190</v>
      </c>
      <c r="I11464">
        <v>10901.97</v>
      </c>
      <c r="J11464">
        <v>3482.55</v>
      </c>
    </row>
    <row r="11465" spans="2:10" x14ac:dyDescent="0.25">
      <c r="B11465">
        <v>49</v>
      </c>
      <c r="C11465" s="1">
        <v>43325</v>
      </c>
      <c r="D11465">
        <v>6</v>
      </c>
      <c r="E11465">
        <v>1591</v>
      </c>
      <c r="F11465">
        <v>108</v>
      </c>
      <c r="G11465">
        <v>18</v>
      </c>
      <c r="H11465">
        <v>791</v>
      </c>
      <c r="I11465">
        <v>15138.71</v>
      </c>
      <c r="J11465">
        <v>3422.11</v>
      </c>
    </row>
    <row r="11466" spans="2:10" x14ac:dyDescent="0.25">
      <c r="B11466">
        <v>49</v>
      </c>
      <c r="C11466" s="1">
        <v>43332</v>
      </c>
      <c r="D11466">
        <v>6</v>
      </c>
      <c r="E11466">
        <v>1681</v>
      </c>
      <c r="F11466">
        <v>59</v>
      </c>
      <c r="G11466">
        <v>30</v>
      </c>
      <c r="H11466">
        <v>1911</v>
      </c>
      <c r="I11466">
        <v>12219.94</v>
      </c>
      <c r="J11466">
        <v>3603.93</v>
      </c>
    </row>
    <row r="11467" spans="2:10" x14ac:dyDescent="0.25">
      <c r="B11467">
        <v>49</v>
      </c>
      <c r="C11467" s="1">
        <v>43339</v>
      </c>
      <c r="D11467">
        <v>6</v>
      </c>
      <c r="E11467">
        <v>1710</v>
      </c>
      <c r="F11467">
        <v>65</v>
      </c>
      <c r="G11467">
        <v>22</v>
      </c>
      <c r="H11467">
        <v>787</v>
      </c>
      <c r="I11467">
        <v>10630.95</v>
      </c>
      <c r="J11467">
        <v>3294.48</v>
      </c>
    </row>
    <row r="11468" spans="2:10" x14ac:dyDescent="0.25">
      <c r="B11468">
        <v>49</v>
      </c>
      <c r="C11468" s="1">
        <v>43346</v>
      </c>
      <c r="D11468">
        <v>6</v>
      </c>
      <c r="E11468">
        <v>1753</v>
      </c>
      <c r="F11468">
        <v>87</v>
      </c>
      <c r="G11468">
        <v>23</v>
      </c>
      <c r="H11468">
        <v>676</v>
      </c>
      <c r="I11468">
        <v>14231.6</v>
      </c>
      <c r="J11468">
        <v>3699.85</v>
      </c>
    </row>
    <row r="11469" spans="2:10" x14ac:dyDescent="0.25">
      <c r="B11469">
        <v>49</v>
      </c>
      <c r="C11469" s="1">
        <v>43353</v>
      </c>
      <c r="D11469">
        <v>6</v>
      </c>
      <c r="E11469">
        <v>1817</v>
      </c>
      <c r="F11469">
        <v>79</v>
      </c>
      <c r="G11469">
        <v>29</v>
      </c>
      <c r="H11469">
        <v>485</v>
      </c>
      <c r="I11469">
        <v>6381.58</v>
      </c>
      <c r="J11469">
        <v>3878.02</v>
      </c>
    </row>
    <row r="11470" spans="2:10" x14ac:dyDescent="0.25">
      <c r="B11470">
        <v>49</v>
      </c>
      <c r="C11470" s="1">
        <v>43360</v>
      </c>
      <c r="D11470">
        <v>6</v>
      </c>
      <c r="E11470">
        <v>1867</v>
      </c>
      <c r="F11470">
        <v>71</v>
      </c>
      <c r="G11470">
        <v>48</v>
      </c>
      <c r="H11470">
        <v>352</v>
      </c>
      <c r="I11470">
        <v>15677.63</v>
      </c>
      <c r="J11470">
        <v>3755.22</v>
      </c>
    </row>
    <row r="11471" spans="2:10" x14ac:dyDescent="0.25">
      <c r="B11471">
        <v>49</v>
      </c>
      <c r="C11471" s="1">
        <v>43367</v>
      </c>
      <c r="D11471">
        <v>6</v>
      </c>
      <c r="E11471">
        <v>1890</v>
      </c>
      <c r="F11471">
        <v>107</v>
      </c>
      <c r="G11471">
        <v>29</v>
      </c>
      <c r="H11471">
        <v>495</v>
      </c>
      <c r="I11471">
        <v>25568.59</v>
      </c>
      <c r="J11471">
        <v>4043.69</v>
      </c>
    </row>
    <row r="11472" spans="2:10" x14ac:dyDescent="0.25">
      <c r="B11472">
        <v>50</v>
      </c>
      <c r="C11472" s="1">
        <v>43101</v>
      </c>
      <c r="D11472">
        <v>1</v>
      </c>
      <c r="E11472">
        <v>0</v>
      </c>
      <c r="F11472">
        <v>58</v>
      </c>
      <c r="G11472">
        <v>15</v>
      </c>
      <c r="H11472">
        <v>30</v>
      </c>
      <c r="I11472">
        <v>431.19</v>
      </c>
      <c r="J11472">
        <v>123.44</v>
      </c>
    </row>
    <row r="11473" spans="2:10" x14ac:dyDescent="0.25">
      <c r="B11473">
        <v>50</v>
      </c>
      <c r="C11473" s="1">
        <v>43108</v>
      </c>
      <c r="D11473">
        <v>1</v>
      </c>
      <c r="E11473">
        <v>43</v>
      </c>
      <c r="F11473">
        <v>64</v>
      </c>
      <c r="G11473">
        <v>32</v>
      </c>
      <c r="H11473">
        <v>8</v>
      </c>
      <c r="I11473">
        <v>723.54</v>
      </c>
      <c r="J11473">
        <v>180.73</v>
      </c>
    </row>
    <row r="11474" spans="2:10" x14ac:dyDescent="0.25">
      <c r="B11474">
        <v>50</v>
      </c>
      <c r="C11474" s="1">
        <v>43115</v>
      </c>
      <c r="D11474">
        <v>1</v>
      </c>
      <c r="E11474">
        <v>75</v>
      </c>
      <c r="F11474">
        <v>41</v>
      </c>
      <c r="G11474">
        <v>19</v>
      </c>
      <c r="H11474">
        <v>105</v>
      </c>
      <c r="I11474">
        <v>385.2</v>
      </c>
      <c r="J11474">
        <v>236.43</v>
      </c>
    </row>
    <row r="11475" spans="2:10" x14ac:dyDescent="0.25">
      <c r="B11475">
        <v>50</v>
      </c>
      <c r="C11475" s="1">
        <v>43122</v>
      </c>
      <c r="D11475">
        <v>1</v>
      </c>
      <c r="E11475">
        <v>97</v>
      </c>
      <c r="F11475">
        <v>84</v>
      </c>
      <c r="G11475">
        <v>16</v>
      </c>
      <c r="H11475">
        <v>51</v>
      </c>
      <c r="I11475">
        <v>682.53</v>
      </c>
      <c r="J11475">
        <v>420.82</v>
      </c>
    </row>
    <row r="11476" spans="2:10" x14ac:dyDescent="0.25">
      <c r="B11476">
        <v>50</v>
      </c>
      <c r="C11476" s="1">
        <v>43129</v>
      </c>
      <c r="D11476">
        <v>1</v>
      </c>
      <c r="E11476">
        <v>165</v>
      </c>
      <c r="F11476">
        <v>83</v>
      </c>
      <c r="G11476">
        <v>26</v>
      </c>
      <c r="H11476">
        <v>207</v>
      </c>
      <c r="I11476">
        <v>938.45</v>
      </c>
      <c r="J11476">
        <v>584.4</v>
      </c>
    </row>
    <row r="11477" spans="2:10" x14ac:dyDescent="0.25">
      <c r="B11477">
        <v>50</v>
      </c>
      <c r="C11477" s="1">
        <v>43136</v>
      </c>
      <c r="D11477">
        <v>1</v>
      </c>
      <c r="E11477">
        <v>222</v>
      </c>
      <c r="F11477">
        <v>58</v>
      </c>
      <c r="G11477">
        <v>21</v>
      </c>
      <c r="H11477">
        <v>61</v>
      </c>
      <c r="I11477">
        <v>2179.33</v>
      </c>
      <c r="J11477">
        <v>525.25</v>
      </c>
    </row>
    <row r="11478" spans="2:10" x14ac:dyDescent="0.25">
      <c r="B11478">
        <v>50</v>
      </c>
      <c r="C11478" s="1">
        <v>43143</v>
      </c>
      <c r="D11478">
        <v>1</v>
      </c>
      <c r="E11478">
        <v>259</v>
      </c>
      <c r="F11478">
        <v>68</v>
      </c>
      <c r="G11478">
        <v>26</v>
      </c>
      <c r="H11478">
        <v>42</v>
      </c>
      <c r="I11478">
        <v>2311.94</v>
      </c>
      <c r="J11478">
        <v>574.39</v>
      </c>
    </row>
    <row r="11479" spans="2:10" x14ac:dyDescent="0.25">
      <c r="B11479">
        <v>50</v>
      </c>
      <c r="C11479" s="1">
        <v>43150</v>
      </c>
      <c r="D11479">
        <v>1</v>
      </c>
      <c r="E11479">
        <v>301</v>
      </c>
      <c r="F11479">
        <v>43</v>
      </c>
      <c r="G11479">
        <v>25</v>
      </c>
      <c r="H11479">
        <v>439</v>
      </c>
      <c r="I11479">
        <v>1278.9000000000001</v>
      </c>
      <c r="J11479">
        <v>637.19000000000005</v>
      </c>
    </row>
    <row r="11480" spans="2:10" x14ac:dyDescent="0.25">
      <c r="B11480">
        <v>50</v>
      </c>
      <c r="C11480" s="1">
        <v>43157</v>
      </c>
      <c r="D11480">
        <v>1</v>
      </c>
      <c r="E11480">
        <v>319</v>
      </c>
      <c r="F11480">
        <v>67</v>
      </c>
      <c r="G11480">
        <v>17</v>
      </c>
      <c r="H11480">
        <v>43</v>
      </c>
      <c r="I11480">
        <v>42.95</v>
      </c>
      <c r="J11480">
        <v>860.44</v>
      </c>
    </row>
    <row r="11481" spans="2:10" x14ac:dyDescent="0.25">
      <c r="B11481">
        <v>50</v>
      </c>
      <c r="C11481" s="1">
        <v>43164</v>
      </c>
      <c r="D11481">
        <v>1</v>
      </c>
      <c r="E11481">
        <v>369</v>
      </c>
      <c r="F11481">
        <v>88</v>
      </c>
      <c r="G11481">
        <v>34</v>
      </c>
      <c r="H11481">
        <v>428</v>
      </c>
      <c r="I11481">
        <v>3140.25</v>
      </c>
      <c r="J11481">
        <v>1280.95</v>
      </c>
    </row>
    <row r="11482" spans="2:10" x14ac:dyDescent="0.25">
      <c r="B11482">
        <v>50</v>
      </c>
      <c r="C11482" s="1">
        <v>43171</v>
      </c>
      <c r="D11482">
        <v>1</v>
      </c>
      <c r="E11482">
        <v>423</v>
      </c>
      <c r="F11482">
        <v>142</v>
      </c>
      <c r="G11482">
        <v>10</v>
      </c>
      <c r="H11482">
        <v>590</v>
      </c>
      <c r="I11482">
        <v>2126.89</v>
      </c>
      <c r="J11482">
        <v>705.89</v>
      </c>
    </row>
    <row r="11483" spans="2:10" x14ac:dyDescent="0.25">
      <c r="B11483">
        <v>50</v>
      </c>
      <c r="C11483" s="1">
        <v>43178</v>
      </c>
      <c r="D11483">
        <v>1</v>
      </c>
      <c r="E11483">
        <v>555</v>
      </c>
      <c r="F11483">
        <v>56</v>
      </c>
      <c r="G11483">
        <v>11</v>
      </c>
      <c r="H11483">
        <v>370</v>
      </c>
      <c r="I11483">
        <v>3082.87</v>
      </c>
      <c r="J11483">
        <v>1082.6600000000001</v>
      </c>
    </row>
    <row r="11484" spans="2:10" x14ac:dyDescent="0.25">
      <c r="B11484">
        <v>50</v>
      </c>
      <c r="C11484" s="1">
        <v>43185</v>
      </c>
      <c r="D11484">
        <v>1</v>
      </c>
      <c r="E11484">
        <v>600</v>
      </c>
      <c r="F11484">
        <v>44</v>
      </c>
      <c r="G11484">
        <v>17</v>
      </c>
      <c r="H11484">
        <v>43</v>
      </c>
      <c r="I11484">
        <v>4643.2</v>
      </c>
      <c r="J11484">
        <v>1200.6600000000001</v>
      </c>
    </row>
    <row r="11485" spans="2:10" x14ac:dyDescent="0.25">
      <c r="B11485">
        <v>50</v>
      </c>
      <c r="C11485" s="1">
        <v>43192</v>
      </c>
      <c r="D11485">
        <v>1</v>
      </c>
      <c r="E11485">
        <v>627</v>
      </c>
      <c r="F11485">
        <v>95</v>
      </c>
      <c r="G11485">
        <v>39</v>
      </c>
      <c r="H11485">
        <v>33</v>
      </c>
      <c r="I11485">
        <v>3896.99</v>
      </c>
      <c r="J11485">
        <v>1551.78</v>
      </c>
    </row>
    <row r="11486" spans="2:10" x14ac:dyDescent="0.25">
      <c r="B11486">
        <v>50</v>
      </c>
      <c r="C11486" s="1">
        <v>43199</v>
      </c>
      <c r="D11486">
        <v>1</v>
      </c>
      <c r="E11486">
        <v>683</v>
      </c>
      <c r="F11486">
        <v>70</v>
      </c>
      <c r="G11486">
        <v>25</v>
      </c>
      <c r="H11486">
        <v>257</v>
      </c>
      <c r="I11486">
        <v>3596.9</v>
      </c>
      <c r="J11486">
        <v>1607.3</v>
      </c>
    </row>
    <row r="11487" spans="2:10" x14ac:dyDescent="0.25">
      <c r="B11487">
        <v>50</v>
      </c>
      <c r="C11487" s="1">
        <v>43206</v>
      </c>
      <c r="D11487">
        <v>1</v>
      </c>
      <c r="E11487">
        <v>728</v>
      </c>
      <c r="F11487">
        <v>92</v>
      </c>
      <c r="G11487">
        <v>21</v>
      </c>
      <c r="H11487">
        <v>300</v>
      </c>
      <c r="I11487">
        <v>3376.79</v>
      </c>
      <c r="J11487">
        <v>1820.39</v>
      </c>
    </row>
    <row r="11488" spans="2:10" x14ac:dyDescent="0.25">
      <c r="B11488">
        <v>50</v>
      </c>
      <c r="C11488" s="1">
        <v>43213</v>
      </c>
      <c r="D11488">
        <v>1</v>
      </c>
      <c r="E11488">
        <v>799</v>
      </c>
      <c r="F11488">
        <v>91</v>
      </c>
      <c r="G11488">
        <v>29</v>
      </c>
      <c r="H11488">
        <v>179</v>
      </c>
      <c r="I11488">
        <v>8250.07</v>
      </c>
      <c r="J11488">
        <v>1672.96</v>
      </c>
    </row>
    <row r="11489" spans="2:10" x14ac:dyDescent="0.25">
      <c r="B11489">
        <v>50</v>
      </c>
      <c r="C11489" s="1">
        <v>43220</v>
      </c>
      <c r="D11489">
        <v>1</v>
      </c>
      <c r="E11489">
        <v>861</v>
      </c>
      <c r="F11489">
        <v>47</v>
      </c>
      <c r="G11489">
        <v>17</v>
      </c>
      <c r="H11489">
        <v>887</v>
      </c>
      <c r="I11489">
        <v>5560.6</v>
      </c>
      <c r="J11489">
        <v>2188.62</v>
      </c>
    </row>
    <row r="11490" spans="2:10" x14ac:dyDescent="0.25">
      <c r="B11490">
        <v>50</v>
      </c>
      <c r="C11490" s="1">
        <v>43227</v>
      </c>
      <c r="D11490">
        <v>1</v>
      </c>
      <c r="E11490">
        <v>891</v>
      </c>
      <c r="F11490">
        <v>86</v>
      </c>
      <c r="G11490">
        <v>21</v>
      </c>
      <c r="H11490">
        <v>98</v>
      </c>
      <c r="I11490">
        <v>3531.19</v>
      </c>
      <c r="J11490">
        <v>1534.24</v>
      </c>
    </row>
    <row r="11491" spans="2:10" x14ac:dyDescent="0.25">
      <c r="B11491">
        <v>50</v>
      </c>
      <c r="C11491" s="1">
        <v>43234</v>
      </c>
      <c r="D11491">
        <v>1</v>
      </c>
      <c r="E11491">
        <v>956</v>
      </c>
      <c r="F11491">
        <v>64</v>
      </c>
      <c r="G11491">
        <v>8</v>
      </c>
      <c r="H11491">
        <v>631</v>
      </c>
      <c r="I11491">
        <v>7148.28</v>
      </c>
      <c r="J11491">
        <v>2229.06</v>
      </c>
    </row>
    <row r="11492" spans="2:10" x14ac:dyDescent="0.25">
      <c r="B11492">
        <v>50</v>
      </c>
      <c r="C11492" s="1">
        <v>43241</v>
      </c>
      <c r="D11492">
        <v>1</v>
      </c>
      <c r="E11492">
        <v>1012</v>
      </c>
      <c r="F11492">
        <v>88</v>
      </c>
      <c r="G11492">
        <v>49</v>
      </c>
      <c r="H11492">
        <v>12</v>
      </c>
      <c r="I11492">
        <v>5880.2</v>
      </c>
      <c r="J11492">
        <v>3024.5</v>
      </c>
    </row>
    <row r="11493" spans="2:10" x14ac:dyDescent="0.25">
      <c r="B11493">
        <v>50</v>
      </c>
      <c r="C11493" s="1">
        <v>43248</v>
      </c>
      <c r="D11493">
        <v>1</v>
      </c>
      <c r="E11493">
        <v>1051</v>
      </c>
      <c r="F11493">
        <v>59</v>
      </c>
      <c r="G11493">
        <v>23</v>
      </c>
      <c r="H11493">
        <v>62</v>
      </c>
      <c r="I11493">
        <v>4340.82</v>
      </c>
      <c r="J11493">
        <v>2089.4299999999998</v>
      </c>
    </row>
    <row r="11494" spans="2:10" x14ac:dyDescent="0.25">
      <c r="B11494">
        <v>50</v>
      </c>
      <c r="C11494" s="1">
        <v>43255</v>
      </c>
      <c r="D11494">
        <v>1</v>
      </c>
      <c r="E11494">
        <v>1087</v>
      </c>
      <c r="F11494">
        <v>50</v>
      </c>
      <c r="G11494">
        <v>35</v>
      </c>
      <c r="H11494">
        <v>58</v>
      </c>
      <c r="I11494">
        <v>7878.69</v>
      </c>
      <c r="J11494">
        <v>1933.87</v>
      </c>
    </row>
    <row r="11495" spans="2:10" x14ac:dyDescent="0.25">
      <c r="B11495">
        <v>50</v>
      </c>
      <c r="C11495" s="1">
        <v>43262</v>
      </c>
      <c r="D11495">
        <v>1</v>
      </c>
      <c r="E11495">
        <v>1102</v>
      </c>
      <c r="F11495">
        <v>125</v>
      </c>
      <c r="G11495">
        <v>16</v>
      </c>
      <c r="H11495">
        <v>329</v>
      </c>
      <c r="I11495">
        <v>10644.13</v>
      </c>
      <c r="J11495">
        <v>2359.33</v>
      </c>
    </row>
    <row r="11496" spans="2:10" x14ac:dyDescent="0.25">
      <c r="B11496">
        <v>50</v>
      </c>
      <c r="C11496" s="1">
        <v>43269</v>
      </c>
      <c r="D11496">
        <v>1</v>
      </c>
      <c r="E11496">
        <v>1211</v>
      </c>
      <c r="F11496">
        <v>76</v>
      </c>
      <c r="G11496">
        <v>20</v>
      </c>
      <c r="H11496">
        <v>182</v>
      </c>
      <c r="I11496">
        <v>5008.6400000000003</v>
      </c>
      <c r="J11496">
        <v>3007.8</v>
      </c>
    </row>
    <row r="11497" spans="2:10" x14ac:dyDescent="0.25">
      <c r="B11497">
        <v>50</v>
      </c>
      <c r="C11497" s="1">
        <v>43276</v>
      </c>
      <c r="D11497">
        <v>1</v>
      </c>
      <c r="E11497">
        <v>1267</v>
      </c>
      <c r="F11497">
        <v>71</v>
      </c>
      <c r="G11497">
        <v>21</v>
      </c>
      <c r="H11497">
        <v>923</v>
      </c>
      <c r="I11497">
        <v>5583.35</v>
      </c>
      <c r="J11497">
        <v>3368.21</v>
      </c>
    </row>
    <row r="11498" spans="2:10" x14ac:dyDescent="0.25">
      <c r="B11498">
        <v>50</v>
      </c>
      <c r="C11498" s="1">
        <v>43283</v>
      </c>
      <c r="D11498">
        <v>1</v>
      </c>
      <c r="E11498">
        <v>1317</v>
      </c>
      <c r="F11498">
        <v>72</v>
      </c>
      <c r="G11498">
        <v>33</v>
      </c>
      <c r="H11498">
        <v>1499</v>
      </c>
      <c r="I11498">
        <v>6500.58</v>
      </c>
      <c r="J11498">
        <v>2577.67</v>
      </c>
    </row>
    <row r="11499" spans="2:10" x14ac:dyDescent="0.25">
      <c r="B11499">
        <v>50</v>
      </c>
      <c r="C11499" s="1">
        <v>43290</v>
      </c>
      <c r="D11499">
        <v>1</v>
      </c>
      <c r="E11499">
        <v>1356</v>
      </c>
      <c r="F11499">
        <v>100</v>
      </c>
      <c r="G11499">
        <v>25</v>
      </c>
      <c r="H11499">
        <v>602</v>
      </c>
      <c r="I11499">
        <v>9541.3799999999992</v>
      </c>
      <c r="J11499">
        <v>3802.78</v>
      </c>
    </row>
    <row r="11500" spans="2:10" x14ac:dyDescent="0.25">
      <c r="B11500">
        <v>50</v>
      </c>
      <c r="C11500" s="1">
        <v>43297</v>
      </c>
      <c r="D11500">
        <v>1</v>
      </c>
      <c r="E11500">
        <v>1431</v>
      </c>
      <c r="F11500">
        <v>78</v>
      </c>
      <c r="G11500">
        <v>27</v>
      </c>
      <c r="H11500">
        <v>906</v>
      </c>
      <c r="I11500">
        <v>12479.94</v>
      </c>
      <c r="J11500">
        <v>3264.69</v>
      </c>
    </row>
    <row r="11501" spans="2:10" x14ac:dyDescent="0.25">
      <c r="B11501">
        <v>50</v>
      </c>
      <c r="C11501" s="1">
        <v>43304</v>
      </c>
      <c r="D11501">
        <v>1</v>
      </c>
      <c r="E11501">
        <v>1482</v>
      </c>
      <c r="F11501">
        <v>98</v>
      </c>
      <c r="G11501">
        <v>24</v>
      </c>
      <c r="H11501">
        <v>900</v>
      </c>
      <c r="I11501">
        <v>8931.6200000000008</v>
      </c>
      <c r="J11501">
        <v>2506.37</v>
      </c>
    </row>
    <row r="11502" spans="2:10" x14ac:dyDescent="0.25">
      <c r="B11502">
        <v>50</v>
      </c>
      <c r="C11502" s="1">
        <v>43311</v>
      </c>
      <c r="D11502">
        <v>1</v>
      </c>
      <c r="E11502">
        <v>1556</v>
      </c>
      <c r="F11502">
        <v>117</v>
      </c>
      <c r="G11502">
        <v>32</v>
      </c>
      <c r="H11502">
        <v>751</v>
      </c>
      <c r="I11502">
        <v>9918.64</v>
      </c>
      <c r="J11502">
        <v>3328.01</v>
      </c>
    </row>
    <row r="11503" spans="2:10" x14ac:dyDescent="0.25">
      <c r="B11503">
        <v>50</v>
      </c>
      <c r="C11503" s="1">
        <v>43318</v>
      </c>
      <c r="D11503">
        <v>1</v>
      </c>
      <c r="E11503">
        <v>1641</v>
      </c>
      <c r="F11503">
        <v>105</v>
      </c>
      <c r="G11503">
        <v>31</v>
      </c>
      <c r="H11503">
        <v>114</v>
      </c>
      <c r="I11503">
        <v>12913.19</v>
      </c>
      <c r="J11503">
        <v>3046.5</v>
      </c>
    </row>
    <row r="11504" spans="2:10" x14ac:dyDescent="0.25">
      <c r="B11504">
        <v>50</v>
      </c>
      <c r="C11504" s="1">
        <v>43325</v>
      </c>
      <c r="D11504">
        <v>1</v>
      </c>
      <c r="E11504">
        <v>1715</v>
      </c>
      <c r="F11504">
        <v>101</v>
      </c>
      <c r="G11504">
        <v>31</v>
      </c>
      <c r="H11504">
        <v>206</v>
      </c>
      <c r="I11504">
        <v>10437.09</v>
      </c>
      <c r="J11504">
        <v>2984.59</v>
      </c>
    </row>
    <row r="11505" spans="2:10" x14ac:dyDescent="0.25">
      <c r="B11505">
        <v>50</v>
      </c>
      <c r="C11505" s="1">
        <v>43332</v>
      </c>
      <c r="D11505">
        <v>1</v>
      </c>
      <c r="E11505">
        <v>1785</v>
      </c>
      <c r="F11505">
        <v>66</v>
      </c>
      <c r="G11505">
        <v>21</v>
      </c>
      <c r="H11505">
        <v>1188</v>
      </c>
      <c r="I11505">
        <v>13980.39</v>
      </c>
      <c r="J11505">
        <v>4775.57</v>
      </c>
    </row>
    <row r="11506" spans="2:10" x14ac:dyDescent="0.25">
      <c r="B11506">
        <v>50</v>
      </c>
      <c r="C11506" s="1">
        <v>43339</v>
      </c>
      <c r="D11506">
        <v>1</v>
      </c>
      <c r="E11506">
        <v>1830</v>
      </c>
      <c r="F11506">
        <v>86</v>
      </c>
      <c r="G11506">
        <v>36</v>
      </c>
      <c r="H11506">
        <v>755</v>
      </c>
      <c r="I11506">
        <v>6994.11</v>
      </c>
      <c r="J11506">
        <v>4411.1499999999996</v>
      </c>
    </row>
    <row r="11507" spans="2:10" x14ac:dyDescent="0.25">
      <c r="B11507">
        <v>50</v>
      </c>
      <c r="C11507" s="1">
        <v>43346</v>
      </c>
      <c r="D11507">
        <v>1</v>
      </c>
      <c r="E11507">
        <v>1880</v>
      </c>
      <c r="F11507">
        <v>58</v>
      </c>
      <c r="G11507">
        <v>23</v>
      </c>
      <c r="H11507">
        <v>666</v>
      </c>
      <c r="I11507">
        <v>11230.46</v>
      </c>
      <c r="J11507">
        <v>5177.3500000000004</v>
      </c>
    </row>
    <row r="11508" spans="2:10" x14ac:dyDescent="0.25">
      <c r="B11508">
        <v>50</v>
      </c>
      <c r="C11508" s="1">
        <v>43353</v>
      </c>
      <c r="D11508">
        <v>1</v>
      </c>
      <c r="E11508">
        <v>1915</v>
      </c>
      <c r="F11508">
        <v>78</v>
      </c>
      <c r="G11508">
        <v>31</v>
      </c>
      <c r="H11508">
        <v>1363</v>
      </c>
      <c r="I11508">
        <v>9414.7099999999991</v>
      </c>
      <c r="J11508">
        <v>3863.6</v>
      </c>
    </row>
    <row r="11509" spans="2:10" x14ac:dyDescent="0.25">
      <c r="B11509">
        <v>50</v>
      </c>
      <c r="C11509" s="1">
        <v>43360</v>
      </c>
      <c r="D11509">
        <v>1</v>
      </c>
      <c r="E11509">
        <v>1962</v>
      </c>
      <c r="F11509">
        <v>78</v>
      </c>
      <c r="G11509">
        <v>38</v>
      </c>
      <c r="H11509">
        <v>3250</v>
      </c>
      <c r="I11509">
        <v>16672.310000000001</v>
      </c>
      <c r="J11509">
        <v>5728.55</v>
      </c>
    </row>
    <row r="11510" spans="2:10" x14ac:dyDescent="0.25">
      <c r="B11510">
        <v>50</v>
      </c>
      <c r="C11510" s="1">
        <v>43367</v>
      </c>
      <c r="D11510">
        <v>1</v>
      </c>
      <c r="E11510">
        <v>2002</v>
      </c>
      <c r="F11510">
        <v>77</v>
      </c>
      <c r="G11510">
        <v>26</v>
      </c>
      <c r="H11510">
        <v>330</v>
      </c>
      <c r="I11510">
        <v>19063.61</v>
      </c>
      <c r="J11510">
        <v>4312.42</v>
      </c>
    </row>
    <row r="11511" spans="2:10" x14ac:dyDescent="0.25">
      <c r="B11511">
        <v>50</v>
      </c>
      <c r="C11511" s="1">
        <v>43101</v>
      </c>
      <c r="D11511">
        <v>2</v>
      </c>
      <c r="E11511">
        <v>0</v>
      </c>
      <c r="F11511">
        <v>47</v>
      </c>
      <c r="G11511">
        <v>17</v>
      </c>
      <c r="H11511">
        <v>24</v>
      </c>
      <c r="I11511">
        <v>416.76</v>
      </c>
      <c r="J11511">
        <v>235.39</v>
      </c>
    </row>
    <row r="11512" spans="2:10" x14ac:dyDescent="0.25">
      <c r="B11512">
        <v>50</v>
      </c>
      <c r="C11512" s="1">
        <v>43108</v>
      </c>
      <c r="D11512">
        <v>2</v>
      </c>
      <c r="E11512">
        <v>30</v>
      </c>
      <c r="F11512">
        <v>63</v>
      </c>
      <c r="G11512">
        <v>19</v>
      </c>
      <c r="H11512">
        <v>41</v>
      </c>
      <c r="I11512">
        <v>1199.93</v>
      </c>
      <c r="J11512">
        <v>541.45000000000005</v>
      </c>
    </row>
    <row r="11513" spans="2:10" x14ac:dyDescent="0.25">
      <c r="B11513">
        <v>50</v>
      </c>
      <c r="C11513" s="1">
        <v>43115</v>
      </c>
      <c r="D11513">
        <v>2</v>
      </c>
      <c r="E11513">
        <v>74</v>
      </c>
      <c r="F11513">
        <v>118</v>
      </c>
      <c r="G11513">
        <v>37</v>
      </c>
      <c r="H11513">
        <v>179</v>
      </c>
      <c r="I11513">
        <v>2193.71</v>
      </c>
      <c r="J11513">
        <v>922.67</v>
      </c>
    </row>
    <row r="11514" spans="2:10" x14ac:dyDescent="0.25">
      <c r="B11514">
        <v>50</v>
      </c>
      <c r="C11514" s="1">
        <v>43122</v>
      </c>
      <c r="D11514">
        <v>2</v>
      </c>
      <c r="E11514">
        <v>155</v>
      </c>
      <c r="F11514">
        <v>69</v>
      </c>
      <c r="G11514">
        <v>38</v>
      </c>
      <c r="H11514">
        <v>84</v>
      </c>
      <c r="I11514">
        <v>1663.32</v>
      </c>
      <c r="J11514">
        <v>1428.63</v>
      </c>
    </row>
    <row r="11515" spans="2:10" x14ac:dyDescent="0.25">
      <c r="B11515">
        <v>50</v>
      </c>
      <c r="C11515" s="1">
        <v>43129</v>
      </c>
      <c r="D11515">
        <v>2</v>
      </c>
      <c r="E11515">
        <v>186</v>
      </c>
      <c r="F11515">
        <v>99</v>
      </c>
      <c r="G11515">
        <v>28</v>
      </c>
      <c r="H11515">
        <v>101</v>
      </c>
      <c r="I11515">
        <v>4683.16</v>
      </c>
      <c r="J11515">
        <v>1750.99</v>
      </c>
    </row>
    <row r="11516" spans="2:10" x14ac:dyDescent="0.25">
      <c r="B11516">
        <v>50</v>
      </c>
      <c r="C11516" s="1">
        <v>43136</v>
      </c>
      <c r="D11516">
        <v>2</v>
      </c>
      <c r="E11516">
        <v>257</v>
      </c>
      <c r="F11516">
        <v>82</v>
      </c>
      <c r="G11516">
        <v>11</v>
      </c>
      <c r="H11516">
        <v>227</v>
      </c>
      <c r="I11516">
        <v>3303.71</v>
      </c>
      <c r="J11516">
        <v>2383.06</v>
      </c>
    </row>
    <row r="11517" spans="2:10" x14ac:dyDescent="0.25">
      <c r="B11517">
        <v>50</v>
      </c>
      <c r="C11517" s="1">
        <v>43143</v>
      </c>
      <c r="D11517">
        <v>2</v>
      </c>
      <c r="E11517">
        <v>328</v>
      </c>
      <c r="F11517">
        <v>66</v>
      </c>
      <c r="G11517">
        <v>33</v>
      </c>
      <c r="H11517">
        <v>287</v>
      </c>
      <c r="I11517">
        <v>4059.15</v>
      </c>
      <c r="J11517">
        <v>3331.76</v>
      </c>
    </row>
    <row r="11518" spans="2:10" x14ac:dyDescent="0.25">
      <c r="B11518">
        <v>50</v>
      </c>
      <c r="C11518" s="1">
        <v>43150</v>
      </c>
      <c r="D11518">
        <v>2</v>
      </c>
      <c r="E11518">
        <v>361</v>
      </c>
      <c r="F11518">
        <v>123</v>
      </c>
      <c r="G11518">
        <v>23</v>
      </c>
      <c r="H11518">
        <v>287</v>
      </c>
      <c r="I11518">
        <v>7762.85</v>
      </c>
      <c r="J11518">
        <v>2374.35</v>
      </c>
    </row>
    <row r="11519" spans="2:10" x14ac:dyDescent="0.25">
      <c r="B11519">
        <v>50</v>
      </c>
      <c r="C11519" s="1">
        <v>43157</v>
      </c>
      <c r="D11519">
        <v>2</v>
      </c>
      <c r="E11519">
        <v>461</v>
      </c>
      <c r="F11519">
        <v>40</v>
      </c>
      <c r="G11519">
        <v>14</v>
      </c>
      <c r="H11519">
        <v>166</v>
      </c>
      <c r="I11519">
        <v>6127.6</v>
      </c>
      <c r="J11519">
        <v>2843.44</v>
      </c>
    </row>
    <row r="11520" spans="2:10" x14ac:dyDescent="0.25">
      <c r="B11520">
        <v>50</v>
      </c>
      <c r="C11520" s="1">
        <v>43164</v>
      </c>
      <c r="D11520">
        <v>2</v>
      </c>
      <c r="E11520">
        <v>487</v>
      </c>
      <c r="F11520">
        <v>122</v>
      </c>
      <c r="G11520">
        <v>26</v>
      </c>
      <c r="H11520">
        <v>18</v>
      </c>
      <c r="I11520">
        <v>8360.5499999999993</v>
      </c>
      <c r="J11520">
        <v>4462.78</v>
      </c>
    </row>
    <row r="11521" spans="2:10" x14ac:dyDescent="0.25">
      <c r="B11521">
        <v>50</v>
      </c>
      <c r="C11521" s="1">
        <v>43171</v>
      </c>
      <c r="D11521">
        <v>2</v>
      </c>
      <c r="E11521">
        <v>583</v>
      </c>
      <c r="F11521">
        <v>63</v>
      </c>
      <c r="G11521">
        <v>18</v>
      </c>
      <c r="H11521">
        <v>434</v>
      </c>
      <c r="I11521">
        <v>6737.85</v>
      </c>
      <c r="J11521">
        <v>4173.1899999999996</v>
      </c>
    </row>
    <row r="11522" spans="2:10" x14ac:dyDescent="0.25">
      <c r="B11522">
        <v>50</v>
      </c>
      <c r="C11522" s="1">
        <v>43178</v>
      </c>
      <c r="D11522">
        <v>2</v>
      </c>
      <c r="E11522">
        <v>628</v>
      </c>
      <c r="F11522">
        <v>100</v>
      </c>
      <c r="G11522">
        <v>26</v>
      </c>
      <c r="H11522">
        <v>135</v>
      </c>
      <c r="I11522">
        <v>11368.69</v>
      </c>
      <c r="J11522">
        <v>3428.16</v>
      </c>
    </row>
    <row r="11523" spans="2:10" x14ac:dyDescent="0.25">
      <c r="B11523">
        <v>50</v>
      </c>
      <c r="C11523" s="1">
        <v>43185</v>
      </c>
      <c r="D11523">
        <v>2</v>
      </c>
      <c r="E11523">
        <v>702</v>
      </c>
      <c r="F11523">
        <v>86</v>
      </c>
      <c r="G11523">
        <v>27</v>
      </c>
      <c r="H11523">
        <v>460</v>
      </c>
      <c r="I11523">
        <v>8989.34</v>
      </c>
      <c r="J11523">
        <v>4348.3999999999996</v>
      </c>
    </row>
    <row r="11524" spans="2:10" x14ac:dyDescent="0.25">
      <c r="B11524">
        <v>50</v>
      </c>
      <c r="C11524" s="1">
        <v>43192</v>
      </c>
      <c r="D11524">
        <v>2</v>
      </c>
      <c r="E11524">
        <v>761</v>
      </c>
      <c r="F11524">
        <v>74</v>
      </c>
      <c r="G11524">
        <v>25</v>
      </c>
      <c r="H11524">
        <v>159</v>
      </c>
      <c r="I11524">
        <v>10424.14</v>
      </c>
      <c r="J11524">
        <v>6187.27</v>
      </c>
    </row>
    <row r="11525" spans="2:10" x14ac:dyDescent="0.25">
      <c r="B11525">
        <v>50</v>
      </c>
      <c r="C11525" s="1">
        <v>43199</v>
      </c>
      <c r="D11525">
        <v>2</v>
      </c>
      <c r="E11525">
        <v>810</v>
      </c>
      <c r="F11525">
        <v>78</v>
      </c>
      <c r="G11525">
        <v>4</v>
      </c>
      <c r="H11525">
        <v>777</v>
      </c>
      <c r="I11525">
        <v>16094.44</v>
      </c>
      <c r="J11525">
        <v>3565.72</v>
      </c>
    </row>
    <row r="11526" spans="2:10" x14ac:dyDescent="0.25">
      <c r="B11526">
        <v>50</v>
      </c>
      <c r="C11526" s="1">
        <v>43206</v>
      </c>
      <c r="D11526">
        <v>2</v>
      </c>
      <c r="E11526">
        <v>884</v>
      </c>
      <c r="F11526">
        <v>71</v>
      </c>
      <c r="G11526">
        <v>26</v>
      </c>
      <c r="H11526">
        <v>97</v>
      </c>
      <c r="I11526">
        <v>10267.24</v>
      </c>
      <c r="J11526">
        <v>6277.12</v>
      </c>
    </row>
    <row r="11527" spans="2:10" x14ac:dyDescent="0.25">
      <c r="B11527">
        <v>50</v>
      </c>
      <c r="C11527" s="1">
        <v>43213</v>
      </c>
      <c r="D11527">
        <v>2</v>
      </c>
      <c r="E11527">
        <v>929</v>
      </c>
      <c r="F11527">
        <v>43</v>
      </c>
      <c r="G11527">
        <v>20</v>
      </c>
      <c r="H11527">
        <v>1016</v>
      </c>
      <c r="I11527">
        <v>10993.11</v>
      </c>
      <c r="J11527">
        <v>6388.86</v>
      </c>
    </row>
    <row r="11528" spans="2:10" x14ac:dyDescent="0.25">
      <c r="B11528">
        <v>50</v>
      </c>
      <c r="C11528" s="1">
        <v>43220</v>
      </c>
      <c r="D11528">
        <v>2</v>
      </c>
      <c r="E11528">
        <v>952</v>
      </c>
      <c r="F11528">
        <v>68</v>
      </c>
      <c r="G11528">
        <v>33</v>
      </c>
      <c r="H11528">
        <v>28</v>
      </c>
      <c r="I11528">
        <v>10477.52</v>
      </c>
      <c r="J11528">
        <v>8324.5499999999993</v>
      </c>
    </row>
    <row r="11529" spans="2:10" x14ac:dyDescent="0.25">
      <c r="B11529">
        <v>50</v>
      </c>
      <c r="C11529" s="1">
        <v>43227</v>
      </c>
      <c r="D11529">
        <v>2</v>
      </c>
      <c r="E11529">
        <v>987</v>
      </c>
      <c r="F11529">
        <v>84</v>
      </c>
      <c r="G11529">
        <v>31</v>
      </c>
      <c r="H11529">
        <v>191</v>
      </c>
      <c r="I11529">
        <v>10255.790000000001</v>
      </c>
      <c r="J11529">
        <v>5976.07</v>
      </c>
    </row>
    <row r="11530" spans="2:10" x14ac:dyDescent="0.25">
      <c r="B11530">
        <v>50</v>
      </c>
      <c r="C11530" s="1">
        <v>43234</v>
      </c>
      <c r="D11530">
        <v>2</v>
      </c>
      <c r="E11530">
        <v>1040</v>
      </c>
      <c r="F11530">
        <v>61</v>
      </c>
      <c r="G11530">
        <v>18</v>
      </c>
      <c r="H11530">
        <v>450</v>
      </c>
      <c r="I11530">
        <v>16722.93</v>
      </c>
      <c r="J11530">
        <v>6396.47</v>
      </c>
    </row>
    <row r="11531" spans="2:10" x14ac:dyDescent="0.25">
      <c r="B11531">
        <v>50</v>
      </c>
      <c r="C11531" s="1">
        <v>43241</v>
      </c>
      <c r="D11531">
        <v>2</v>
      </c>
      <c r="E11531">
        <v>1083</v>
      </c>
      <c r="F11531">
        <v>95</v>
      </c>
      <c r="G11531">
        <v>35</v>
      </c>
      <c r="H11531">
        <v>106</v>
      </c>
      <c r="I11531">
        <v>21430.400000000001</v>
      </c>
      <c r="J11531">
        <v>7020.4</v>
      </c>
    </row>
    <row r="11532" spans="2:10" x14ac:dyDescent="0.25">
      <c r="B11532">
        <v>50</v>
      </c>
      <c r="C11532" s="1">
        <v>43248</v>
      </c>
      <c r="D11532">
        <v>2</v>
      </c>
      <c r="E11532">
        <v>1143</v>
      </c>
      <c r="F11532">
        <v>65</v>
      </c>
      <c r="G11532">
        <v>25</v>
      </c>
      <c r="H11532">
        <v>1474</v>
      </c>
      <c r="I11532">
        <v>9471.91</v>
      </c>
      <c r="J11532">
        <v>7268.07</v>
      </c>
    </row>
    <row r="11533" spans="2:10" x14ac:dyDescent="0.25">
      <c r="B11533">
        <v>50</v>
      </c>
      <c r="C11533" s="1">
        <v>43255</v>
      </c>
      <c r="D11533">
        <v>2</v>
      </c>
      <c r="E11533">
        <v>1183</v>
      </c>
      <c r="F11533">
        <v>44</v>
      </c>
      <c r="G11533">
        <v>21</v>
      </c>
      <c r="H11533">
        <v>88</v>
      </c>
      <c r="I11533">
        <v>16738.560000000001</v>
      </c>
      <c r="J11533">
        <v>7041.43</v>
      </c>
    </row>
    <row r="11534" spans="2:10" x14ac:dyDescent="0.25">
      <c r="B11534">
        <v>50</v>
      </c>
      <c r="C11534" s="1">
        <v>43262</v>
      </c>
      <c r="D11534">
        <v>2</v>
      </c>
      <c r="E11534">
        <v>1206</v>
      </c>
      <c r="F11534">
        <v>88</v>
      </c>
      <c r="G11534">
        <v>35</v>
      </c>
      <c r="H11534">
        <v>187</v>
      </c>
      <c r="I11534">
        <v>13141.81</v>
      </c>
      <c r="J11534">
        <v>10255.870000000001</v>
      </c>
    </row>
    <row r="11535" spans="2:10" x14ac:dyDescent="0.25">
      <c r="B11535">
        <v>50</v>
      </c>
      <c r="C11535" s="1">
        <v>43269</v>
      </c>
      <c r="D11535">
        <v>2</v>
      </c>
      <c r="E11535">
        <v>1259</v>
      </c>
      <c r="F11535">
        <v>51</v>
      </c>
      <c r="G11535">
        <v>36</v>
      </c>
      <c r="H11535">
        <v>511</v>
      </c>
      <c r="I11535">
        <v>13203.27</v>
      </c>
      <c r="J11535">
        <v>5613.67</v>
      </c>
    </row>
    <row r="11536" spans="2:10" x14ac:dyDescent="0.25">
      <c r="B11536">
        <v>50</v>
      </c>
      <c r="C11536" s="1">
        <v>43276</v>
      </c>
      <c r="D11536">
        <v>2</v>
      </c>
      <c r="E11536">
        <v>1274</v>
      </c>
      <c r="F11536">
        <v>106</v>
      </c>
      <c r="G11536">
        <v>18</v>
      </c>
      <c r="H11536">
        <v>2765</v>
      </c>
      <c r="I11536">
        <v>12209.12</v>
      </c>
      <c r="J11536">
        <v>8396.5400000000009</v>
      </c>
    </row>
    <row r="11537" spans="2:10" x14ac:dyDescent="0.25">
      <c r="B11537">
        <v>50</v>
      </c>
      <c r="C11537" s="1">
        <v>43283</v>
      </c>
      <c r="D11537">
        <v>2</v>
      </c>
      <c r="E11537">
        <v>1362</v>
      </c>
      <c r="F11537">
        <v>130</v>
      </c>
      <c r="G11537">
        <v>26</v>
      </c>
      <c r="H11537">
        <v>1836</v>
      </c>
      <c r="I11537">
        <v>13312.7</v>
      </c>
      <c r="J11537">
        <v>10662.98</v>
      </c>
    </row>
    <row r="11538" spans="2:10" x14ac:dyDescent="0.25">
      <c r="B11538">
        <v>50</v>
      </c>
      <c r="C11538" s="1">
        <v>43290</v>
      </c>
      <c r="D11538">
        <v>2</v>
      </c>
      <c r="E11538">
        <v>1466</v>
      </c>
      <c r="F11538">
        <v>115</v>
      </c>
      <c r="G11538">
        <v>18</v>
      </c>
      <c r="H11538">
        <v>657</v>
      </c>
      <c r="I11538">
        <v>16355.83</v>
      </c>
      <c r="J11538">
        <v>7391.97</v>
      </c>
    </row>
    <row r="11539" spans="2:10" x14ac:dyDescent="0.25">
      <c r="B11539">
        <v>50</v>
      </c>
      <c r="C11539" s="1">
        <v>43297</v>
      </c>
      <c r="D11539">
        <v>2</v>
      </c>
      <c r="E11539">
        <v>1563</v>
      </c>
      <c r="F11539">
        <v>30</v>
      </c>
      <c r="G11539">
        <v>18</v>
      </c>
      <c r="H11539">
        <v>3890</v>
      </c>
      <c r="I11539">
        <v>19785.689999999999</v>
      </c>
      <c r="J11539">
        <v>10069.26</v>
      </c>
    </row>
    <row r="11540" spans="2:10" x14ac:dyDescent="0.25">
      <c r="B11540">
        <v>50</v>
      </c>
      <c r="C11540" s="1">
        <v>43304</v>
      </c>
      <c r="D11540">
        <v>2</v>
      </c>
      <c r="E11540">
        <v>1575</v>
      </c>
      <c r="F11540">
        <v>113</v>
      </c>
      <c r="G11540">
        <v>26</v>
      </c>
      <c r="H11540">
        <v>431</v>
      </c>
      <c r="I11540">
        <v>27977.48</v>
      </c>
      <c r="J11540">
        <v>7067.23</v>
      </c>
    </row>
    <row r="11541" spans="2:10" x14ac:dyDescent="0.25">
      <c r="B11541">
        <v>50</v>
      </c>
      <c r="C11541" s="1">
        <v>43311</v>
      </c>
      <c r="D11541">
        <v>2</v>
      </c>
      <c r="E11541">
        <v>1662</v>
      </c>
      <c r="F11541">
        <v>104</v>
      </c>
      <c r="G11541">
        <v>33</v>
      </c>
      <c r="H11541">
        <v>152</v>
      </c>
      <c r="I11541">
        <v>21038.3</v>
      </c>
      <c r="J11541">
        <v>9914.74</v>
      </c>
    </row>
    <row r="11542" spans="2:10" x14ac:dyDescent="0.25">
      <c r="B11542">
        <v>50</v>
      </c>
      <c r="C11542" s="1">
        <v>43318</v>
      </c>
      <c r="D11542">
        <v>2</v>
      </c>
      <c r="E11542">
        <v>1733</v>
      </c>
      <c r="F11542">
        <v>82</v>
      </c>
      <c r="G11542">
        <v>29</v>
      </c>
      <c r="H11542">
        <v>218</v>
      </c>
      <c r="I11542">
        <v>14659.99</v>
      </c>
      <c r="J11542">
        <v>13871.48</v>
      </c>
    </row>
    <row r="11543" spans="2:10" x14ac:dyDescent="0.25">
      <c r="B11543">
        <v>50</v>
      </c>
      <c r="C11543" s="1">
        <v>43325</v>
      </c>
      <c r="D11543">
        <v>2</v>
      </c>
      <c r="E11543">
        <v>1786</v>
      </c>
      <c r="F11543">
        <v>82</v>
      </c>
      <c r="G11543">
        <v>35</v>
      </c>
      <c r="H11543">
        <v>469</v>
      </c>
      <c r="I11543">
        <v>17631.98</v>
      </c>
      <c r="J11543">
        <v>14590.32</v>
      </c>
    </row>
    <row r="11544" spans="2:10" x14ac:dyDescent="0.25">
      <c r="B11544">
        <v>50</v>
      </c>
      <c r="C11544" s="1">
        <v>43332</v>
      </c>
      <c r="D11544">
        <v>2</v>
      </c>
      <c r="E11544">
        <v>1833</v>
      </c>
      <c r="F11544">
        <v>64</v>
      </c>
      <c r="G11544">
        <v>23</v>
      </c>
      <c r="H11544">
        <v>267</v>
      </c>
      <c r="I11544">
        <v>18695.88</v>
      </c>
      <c r="J11544">
        <v>8968.2900000000009</v>
      </c>
    </row>
    <row r="11545" spans="2:10" x14ac:dyDescent="0.25">
      <c r="B11545">
        <v>50</v>
      </c>
      <c r="C11545" s="1">
        <v>43339</v>
      </c>
      <c r="D11545">
        <v>2</v>
      </c>
      <c r="E11545">
        <v>1874</v>
      </c>
      <c r="F11545">
        <v>81</v>
      </c>
      <c r="G11545">
        <v>31</v>
      </c>
      <c r="H11545">
        <v>718</v>
      </c>
      <c r="I11545">
        <v>21184.81</v>
      </c>
      <c r="J11545">
        <v>13079.1</v>
      </c>
    </row>
    <row r="11546" spans="2:10" x14ac:dyDescent="0.25">
      <c r="B11546">
        <v>50</v>
      </c>
      <c r="C11546" s="1">
        <v>43346</v>
      </c>
      <c r="D11546">
        <v>2</v>
      </c>
      <c r="E11546">
        <v>1924</v>
      </c>
      <c r="F11546">
        <v>79</v>
      </c>
      <c r="G11546">
        <v>31</v>
      </c>
      <c r="H11546">
        <v>1764</v>
      </c>
      <c r="I11546">
        <v>23334.93</v>
      </c>
      <c r="J11546">
        <v>12163</v>
      </c>
    </row>
    <row r="11547" spans="2:10" x14ac:dyDescent="0.25">
      <c r="B11547">
        <v>50</v>
      </c>
      <c r="C11547" s="1">
        <v>43353</v>
      </c>
      <c r="D11547">
        <v>2</v>
      </c>
      <c r="E11547">
        <v>1972</v>
      </c>
      <c r="F11547">
        <v>106</v>
      </c>
      <c r="G11547">
        <v>38</v>
      </c>
      <c r="H11547">
        <v>159</v>
      </c>
      <c r="I11547">
        <v>24740.12</v>
      </c>
      <c r="J11547">
        <v>7147.96</v>
      </c>
    </row>
    <row r="11548" spans="2:10" x14ac:dyDescent="0.25">
      <c r="B11548">
        <v>50</v>
      </c>
      <c r="C11548" s="1">
        <v>43360</v>
      </c>
      <c r="D11548">
        <v>2</v>
      </c>
      <c r="E11548">
        <v>2040</v>
      </c>
      <c r="F11548">
        <v>51</v>
      </c>
      <c r="G11548">
        <v>18</v>
      </c>
      <c r="H11548">
        <v>702</v>
      </c>
      <c r="I11548">
        <v>18190.509999999998</v>
      </c>
      <c r="J11548">
        <v>12719.21</v>
      </c>
    </row>
    <row r="11549" spans="2:10" x14ac:dyDescent="0.25">
      <c r="B11549">
        <v>50</v>
      </c>
      <c r="C11549" s="1">
        <v>43367</v>
      </c>
      <c r="D11549">
        <v>2</v>
      </c>
      <c r="E11549">
        <v>2073</v>
      </c>
      <c r="F11549">
        <v>91</v>
      </c>
      <c r="G11549">
        <v>20</v>
      </c>
      <c r="H11549">
        <v>1923</v>
      </c>
      <c r="I11549">
        <v>24637.61</v>
      </c>
      <c r="J11549">
        <v>13610.96</v>
      </c>
    </row>
    <row r="11550" spans="2:10" x14ac:dyDescent="0.25">
      <c r="B11550">
        <v>50</v>
      </c>
      <c r="C11550" s="1">
        <v>43101</v>
      </c>
      <c r="D11550">
        <v>3</v>
      </c>
      <c r="E11550">
        <v>0</v>
      </c>
      <c r="F11550">
        <v>94</v>
      </c>
      <c r="G11550">
        <v>16</v>
      </c>
      <c r="H11550">
        <v>160</v>
      </c>
      <c r="I11550">
        <v>1612.59</v>
      </c>
      <c r="J11550">
        <v>782.05</v>
      </c>
    </row>
    <row r="11551" spans="2:10" x14ac:dyDescent="0.25">
      <c r="B11551">
        <v>50</v>
      </c>
      <c r="C11551" s="1">
        <v>43108</v>
      </c>
      <c r="D11551">
        <v>3</v>
      </c>
      <c r="E11551">
        <v>78</v>
      </c>
      <c r="F11551">
        <v>89</v>
      </c>
      <c r="G11551">
        <v>20</v>
      </c>
      <c r="H11551">
        <v>44</v>
      </c>
      <c r="I11551">
        <v>3951.01</v>
      </c>
      <c r="J11551">
        <v>1440.74</v>
      </c>
    </row>
    <row r="11552" spans="2:10" x14ac:dyDescent="0.25">
      <c r="B11552">
        <v>50</v>
      </c>
      <c r="C11552" s="1">
        <v>43115</v>
      </c>
      <c r="D11552">
        <v>3</v>
      </c>
      <c r="E11552">
        <v>147</v>
      </c>
      <c r="F11552">
        <v>67</v>
      </c>
      <c r="G11552">
        <v>28</v>
      </c>
      <c r="H11552">
        <v>68</v>
      </c>
      <c r="I11552">
        <v>4176.22</v>
      </c>
      <c r="J11552">
        <v>871.93</v>
      </c>
    </row>
    <row r="11553" spans="2:10" x14ac:dyDescent="0.25">
      <c r="B11553">
        <v>50</v>
      </c>
      <c r="C11553" s="1">
        <v>43122</v>
      </c>
      <c r="D11553">
        <v>3</v>
      </c>
      <c r="E11553">
        <v>186</v>
      </c>
      <c r="F11553">
        <v>52</v>
      </c>
      <c r="G11553">
        <v>41</v>
      </c>
      <c r="H11553">
        <v>215</v>
      </c>
      <c r="I11553">
        <v>4266.08</v>
      </c>
      <c r="J11553">
        <v>2023.34</v>
      </c>
    </row>
    <row r="11554" spans="2:10" x14ac:dyDescent="0.25">
      <c r="B11554">
        <v>50</v>
      </c>
      <c r="C11554" s="1">
        <v>43129</v>
      </c>
      <c r="D11554">
        <v>3</v>
      </c>
      <c r="E11554">
        <v>197</v>
      </c>
      <c r="F11554">
        <v>79</v>
      </c>
      <c r="G11554">
        <v>17</v>
      </c>
      <c r="H11554">
        <v>121</v>
      </c>
      <c r="I11554">
        <v>8189.43</v>
      </c>
      <c r="J11554">
        <v>697.47</v>
      </c>
    </row>
    <row r="11555" spans="2:10" x14ac:dyDescent="0.25">
      <c r="B11555">
        <v>50</v>
      </c>
      <c r="C11555" s="1">
        <v>43136</v>
      </c>
      <c r="D11555">
        <v>3</v>
      </c>
      <c r="E11555">
        <v>259</v>
      </c>
      <c r="F11555">
        <v>34</v>
      </c>
      <c r="G11555">
        <v>23</v>
      </c>
      <c r="H11555">
        <v>44</v>
      </c>
      <c r="I11555">
        <v>3897.28</v>
      </c>
      <c r="J11555">
        <v>2405.2800000000002</v>
      </c>
    </row>
    <row r="11556" spans="2:10" x14ac:dyDescent="0.25">
      <c r="B11556">
        <v>50</v>
      </c>
      <c r="C11556" s="1">
        <v>43143</v>
      </c>
      <c r="D11556">
        <v>3</v>
      </c>
      <c r="E11556">
        <v>270</v>
      </c>
      <c r="F11556">
        <v>70</v>
      </c>
      <c r="G11556">
        <v>19</v>
      </c>
      <c r="H11556">
        <v>93</v>
      </c>
      <c r="I11556">
        <v>6866.49</v>
      </c>
      <c r="J11556">
        <v>2011.47</v>
      </c>
    </row>
    <row r="11557" spans="2:10" x14ac:dyDescent="0.25">
      <c r="B11557">
        <v>50</v>
      </c>
      <c r="C11557" s="1">
        <v>43150</v>
      </c>
      <c r="D11557">
        <v>3</v>
      </c>
      <c r="E11557">
        <v>321</v>
      </c>
      <c r="F11557">
        <v>57</v>
      </c>
      <c r="G11557">
        <v>29</v>
      </c>
      <c r="H11557">
        <v>251</v>
      </c>
      <c r="I11557">
        <v>5557.81</v>
      </c>
      <c r="J11557">
        <v>1778.71</v>
      </c>
    </row>
    <row r="11558" spans="2:10" x14ac:dyDescent="0.25">
      <c r="B11558">
        <v>50</v>
      </c>
      <c r="C11558" s="1">
        <v>43157</v>
      </c>
      <c r="D11558">
        <v>3</v>
      </c>
      <c r="E11558">
        <v>349</v>
      </c>
      <c r="F11558">
        <v>95</v>
      </c>
      <c r="G11558">
        <v>26</v>
      </c>
      <c r="H11558">
        <v>48</v>
      </c>
      <c r="I11558">
        <v>9318.42</v>
      </c>
      <c r="J11558">
        <v>4741.9399999999996</v>
      </c>
    </row>
    <row r="11559" spans="2:10" x14ac:dyDescent="0.25">
      <c r="B11559">
        <v>50</v>
      </c>
      <c r="C11559" s="1">
        <v>43164</v>
      </c>
      <c r="D11559">
        <v>3</v>
      </c>
      <c r="E11559">
        <v>418</v>
      </c>
      <c r="F11559">
        <v>56</v>
      </c>
      <c r="G11559">
        <v>17</v>
      </c>
      <c r="H11559">
        <v>248</v>
      </c>
      <c r="I11559">
        <v>11929.55</v>
      </c>
      <c r="J11559">
        <v>4266.4399999999996</v>
      </c>
    </row>
    <row r="11560" spans="2:10" x14ac:dyDescent="0.25">
      <c r="B11560">
        <v>50</v>
      </c>
      <c r="C11560" s="1">
        <v>43171</v>
      </c>
      <c r="D11560">
        <v>3</v>
      </c>
      <c r="E11560">
        <v>457</v>
      </c>
      <c r="F11560">
        <v>80</v>
      </c>
      <c r="G11560">
        <v>13</v>
      </c>
      <c r="H11560">
        <v>327</v>
      </c>
      <c r="I11560">
        <v>11910.93</v>
      </c>
      <c r="J11560">
        <v>3834.97</v>
      </c>
    </row>
    <row r="11561" spans="2:10" x14ac:dyDescent="0.25">
      <c r="B11561">
        <v>50</v>
      </c>
      <c r="C11561" s="1">
        <v>43178</v>
      </c>
      <c r="D11561">
        <v>3</v>
      </c>
      <c r="E11561">
        <v>524</v>
      </c>
      <c r="F11561">
        <v>61</v>
      </c>
      <c r="G11561">
        <v>5</v>
      </c>
      <c r="H11561">
        <v>165</v>
      </c>
      <c r="I11561">
        <v>6873.22</v>
      </c>
      <c r="J11561">
        <v>2485.17</v>
      </c>
    </row>
    <row r="11562" spans="2:10" x14ac:dyDescent="0.25">
      <c r="B11562">
        <v>50</v>
      </c>
      <c r="C11562" s="1">
        <v>43185</v>
      </c>
      <c r="D11562">
        <v>3</v>
      </c>
      <c r="E11562">
        <v>580</v>
      </c>
      <c r="F11562">
        <v>65</v>
      </c>
      <c r="G11562">
        <v>30</v>
      </c>
      <c r="H11562">
        <v>39</v>
      </c>
      <c r="I11562">
        <v>10245.530000000001</v>
      </c>
      <c r="J11562">
        <v>4257.72</v>
      </c>
    </row>
    <row r="11563" spans="2:10" x14ac:dyDescent="0.25">
      <c r="B11563">
        <v>50</v>
      </c>
      <c r="C11563" s="1">
        <v>43192</v>
      </c>
      <c r="D11563">
        <v>3</v>
      </c>
      <c r="E11563">
        <v>615</v>
      </c>
      <c r="F11563">
        <v>43</v>
      </c>
      <c r="G11563">
        <v>26</v>
      </c>
      <c r="H11563">
        <v>310</v>
      </c>
      <c r="I11563">
        <v>9093.75</v>
      </c>
      <c r="J11563">
        <v>5705.91</v>
      </c>
    </row>
    <row r="11564" spans="2:10" x14ac:dyDescent="0.25">
      <c r="B11564">
        <v>50</v>
      </c>
      <c r="C11564" s="1">
        <v>43199</v>
      </c>
      <c r="D11564">
        <v>3</v>
      </c>
      <c r="E11564">
        <v>632</v>
      </c>
      <c r="F11564">
        <v>66</v>
      </c>
      <c r="G11564">
        <v>18</v>
      </c>
      <c r="H11564">
        <v>306</v>
      </c>
      <c r="I11564">
        <v>15693.79</v>
      </c>
      <c r="J11564">
        <v>2596.8200000000002</v>
      </c>
    </row>
    <row r="11565" spans="2:10" x14ac:dyDescent="0.25">
      <c r="B11565">
        <v>50</v>
      </c>
      <c r="C11565" s="1">
        <v>43206</v>
      </c>
      <c r="D11565">
        <v>3</v>
      </c>
      <c r="E11565">
        <v>680</v>
      </c>
      <c r="F11565">
        <v>121</v>
      </c>
      <c r="G11565">
        <v>19</v>
      </c>
      <c r="H11565">
        <v>907</v>
      </c>
      <c r="I11565">
        <v>10130.27</v>
      </c>
      <c r="J11565">
        <v>5931.55</v>
      </c>
    </row>
    <row r="11566" spans="2:10" x14ac:dyDescent="0.25">
      <c r="B11566">
        <v>50</v>
      </c>
      <c r="C11566" s="1">
        <v>43213</v>
      </c>
      <c r="D11566">
        <v>3</v>
      </c>
      <c r="E11566">
        <v>782</v>
      </c>
      <c r="F11566">
        <v>105</v>
      </c>
      <c r="G11566">
        <v>16</v>
      </c>
      <c r="H11566">
        <v>201</v>
      </c>
      <c r="I11566">
        <v>22537.45</v>
      </c>
      <c r="J11566">
        <v>6169.98</v>
      </c>
    </row>
    <row r="11567" spans="2:10" x14ac:dyDescent="0.25">
      <c r="B11567">
        <v>50</v>
      </c>
      <c r="C11567" s="1">
        <v>43220</v>
      </c>
      <c r="D11567">
        <v>3</v>
      </c>
      <c r="E11567">
        <v>871</v>
      </c>
      <c r="F11567">
        <v>36</v>
      </c>
      <c r="G11567">
        <v>33</v>
      </c>
      <c r="H11567">
        <v>271</v>
      </c>
      <c r="I11567">
        <v>13085.92</v>
      </c>
      <c r="J11567">
        <v>5288.19</v>
      </c>
    </row>
    <row r="11568" spans="2:10" x14ac:dyDescent="0.25">
      <c r="B11568">
        <v>50</v>
      </c>
      <c r="C11568" s="1">
        <v>43227</v>
      </c>
      <c r="D11568">
        <v>3</v>
      </c>
      <c r="E11568">
        <v>874</v>
      </c>
      <c r="F11568">
        <v>76</v>
      </c>
      <c r="G11568">
        <v>15</v>
      </c>
      <c r="H11568">
        <v>133</v>
      </c>
      <c r="I11568">
        <v>22365.48</v>
      </c>
      <c r="J11568">
        <v>5911.51</v>
      </c>
    </row>
    <row r="11569" spans="2:10" x14ac:dyDescent="0.25">
      <c r="B11569">
        <v>50</v>
      </c>
      <c r="C11569" s="1">
        <v>43234</v>
      </c>
      <c r="D11569">
        <v>3</v>
      </c>
      <c r="E11569">
        <v>935</v>
      </c>
      <c r="F11569">
        <v>121</v>
      </c>
      <c r="G11569">
        <v>3</v>
      </c>
      <c r="H11569">
        <v>793</v>
      </c>
      <c r="I11569">
        <v>21616.6</v>
      </c>
      <c r="J11569">
        <v>6268.12</v>
      </c>
    </row>
    <row r="11570" spans="2:10" x14ac:dyDescent="0.25">
      <c r="B11570">
        <v>50</v>
      </c>
      <c r="C11570" s="1">
        <v>43241</v>
      </c>
      <c r="D11570">
        <v>3</v>
      </c>
      <c r="E11570">
        <v>1053</v>
      </c>
      <c r="F11570">
        <v>69</v>
      </c>
      <c r="G11570">
        <v>26</v>
      </c>
      <c r="H11570">
        <v>633</v>
      </c>
      <c r="I11570">
        <v>32076.5</v>
      </c>
      <c r="J11570">
        <v>6007.93</v>
      </c>
    </row>
    <row r="11571" spans="2:10" x14ac:dyDescent="0.25">
      <c r="B11571">
        <v>50</v>
      </c>
      <c r="C11571" s="1">
        <v>43248</v>
      </c>
      <c r="D11571">
        <v>3</v>
      </c>
      <c r="E11571">
        <v>1096</v>
      </c>
      <c r="F11571">
        <v>88</v>
      </c>
      <c r="G11571">
        <v>17</v>
      </c>
      <c r="H11571">
        <v>55</v>
      </c>
      <c r="I11571">
        <v>26279.08</v>
      </c>
      <c r="J11571">
        <v>11375.97</v>
      </c>
    </row>
    <row r="11572" spans="2:10" x14ac:dyDescent="0.25">
      <c r="B11572">
        <v>50</v>
      </c>
      <c r="C11572" s="1">
        <v>43255</v>
      </c>
      <c r="D11572">
        <v>3</v>
      </c>
      <c r="E11572">
        <v>1167</v>
      </c>
      <c r="F11572">
        <v>95</v>
      </c>
      <c r="G11572">
        <v>20</v>
      </c>
      <c r="H11572">
        <v>452</v>
      </c>
      <c r="I11572">
        <v>23533.439999999999</v>
      </c>
      <c r="J11572">
        <v>13741.53</v>
      </c>
    </row>
    <row r="11573" spans="2:10" x14ac:dyDescent="0.25">
      <c r="B11573">
        <v>50</v>
      </c>
      <c r="C11573" s="1">
        <v>43262</v>
      </c>
      <c r="D11573">
        <v>3</v>
      </c>
      <c r="E11573">
        <v>1242</v>
      </c>
      <c r="F11573">
        <v>69</v>
      </c>
      <c r="G11573">
        <v>21</v>
      </c>
      <c r="H11573">
        <v>446</v>
      </c>
      <c r="I11573">
        <v>22042.080000000002</v>
      </c>
      <c r="J11573">
        <v>12535.54</v>
      </c>
    </row>
    <row r="11574" spans="2:10" x14ac:dyDescent="0.25">
      <c r="B11574">
        <v>50</v>
      </c>
      <c r="C11574" s="1">
        <v>43269</v>
      </c>
      <c r="D11574">
        <v>3</v>
      </c>
      <c r="E11574">
        <v>1290</v>
      </c>
      <c r="F11574">
        <v>130</v>
      </c>
      <c r="G11574">
        <v>23</v>
      </c>
      <c r="H11574">
        <v>702</v>
      </c>
      <c r="I11574">
        <v>34130.239999999998</v>
      </c>
      <c r="J11574">
        <v>9576.7900000000009</v>
      </c>
    </row>
    <row r="11575" spans="2:10" x14ac:dyDescent="0.25">
      <c r="B11575">
        <v>50</v>
      </c>
      <c r="C11575" s="1">
        <v>43276</v>
      </c>
      <c r="D11575">
        <v>3</v>
      </c>
      <c r="E11575">
        <v>1397</v>
      </c>
      <c r="F11575">
        <v>92</v>
      </c>
      <c r="G11575">
        <v>28</v>
      </c>
      <c r="H11575">
        <v>319</v>
      </c>
      <c r="I11575">
        <v>23581</v>
      </c>
      <c r="J11575">
        <v>9694.36</v>
      </c>
    </row>
    <row r="11576" spans="2:10" x14ac:dyDescent="0.25">
      <c r="B11576">
        <v>50</v>
      </c>
      <c r="C11576" s="1">
        <v>43283</v>
      </c>
      <c r="D11576">
        <v>3</v>
      </c>
      <c r="E11576">
        <v>1461</v>
      </c>
      <c r="F11576">
        <v>72</v>
      </c>
      <c r="G11576">
        <v>14</v>
      </c>
      <c r="H11576">
        <v>658</v>
      </c>
      <c r="I11576">
        <v>38542.04</v>
      </c>
      <c r="J11576">
        <v>9532.74</v>
      </c>
    </row>
    <row r="11577" spans="2:10" x14ac:dyDescent="0.25">
      <c r="B11577">
        <v>50</v>
      </c>
      <c r="C11577" s="1">
        <v>43290</v>
      </c>
      <c r="D11577">
        <v>3</v>
      </c>
      <c r="E11577">
        <v>1519</v>
      </c>
      <c r="F11577">
        <v>89</v>
      </c>
      <c r="G11577">
        <v>34</v>
      </c>
      <c r="H11577">
        <v>597</v>
      </c>
      <c r="I11577">
        <v>25328.9</v>
      </c>
      <c r="J11577">
        <v>9113.2900000000009</v>
      </c>
    </row>
    <row r="11578" spans="2:10" x14ac:dyDescent="0.25">
      <c r="B11578">
        <v>50</v>
      </c>
      <c r="C11578" s="1">
        <v>43297</v>
      </c>
      <c r="D11578">
        <v>3</v>
      </c>
      <c r="E11578">
        <v>1574</v>
      </c>
      <c r="F11578">
        <v>82</v>
      </c>
      <c r="G11578">
        <v>29</v>
      </c>
      <c r="H11578">
        <v>904</v>
      </c>
      <c r="I11578">
        <v>38695.51</v>
      </c>
      <c r="J11578">
        <v>18435.490000000002</v>
      </c>
    </row>
    <row r="11579" spans="2:10" x14ac:dyDescent="0.25">
      <c r="B11579">
        <v>50</v>
      </c>
      <c r="C11579" s="1">
        <v>43304</v>
      </c>
      <c r="D11579">
        <v>3</v>
      </c>
      <c r="E11579">
        <v>1627</v>
      </c>
      <c r="F11579">
        <v>115</v>
      </c>
      <c r="G11579">
        <v>30</v>
      </c>
      <c r="H11579">
        <v>1441</v>
      </c>
      <c r="I11579">
        <v>40757.72</v>
      </c>
      <c r="J11579">
        <v>14911.76</v>
      </c>
    </row>
    <row r="11580" spans="2:10" x14ac:dyDescent="0.25">
      <c r="B11580">
        <v>50</v>
      </c>
      <c r="C11580" s="1">
        <v>43311</v>
      </c>
      <c r="D11580">
        <v>3</v>
      </c>
      <c r="E11580">
        <v>1712</v>
      </c>
      <c r="F11580">
        <v>82</v>
      </c>
      <c r="G11580">
        <v>31</v>
      </c>
      <c r="H11580">
        <v>1511</v>
      </c>
      <c r="I11580">
        <v>25698.28</v>
      </c>
      <c r="J11580">
        <v>13724.39</v>
      </c>
    </row>
    <row r="11581" spans="2:10" x14ac:dyDescent="0.25">
      <c r="B11581">
        <v>50</v>
      </c>
      <c r="C11581" s="1">
        <v>43318</v>
      </c>
      <c r="D11581">
        <v>3</v>
      </c>
      <c r="E11581">
        <v>1763</v>
      </c>
      <c r="F11581">
        <v>78</v>
      </c>
      <c r="G11581">
        <v>36</v>
      </c>
      <c r="H11581">
        <v>158</v>
      </c>
      <c r="I11581">
        <v>40291.54</v>
      </c>
      <c r="J11581">
        <v>18178.52</v>
      </c>
    </row>
    <row r="11582" spans="2:10" x14ac:dyDescent="0.25">
      <c r="B11582">
        <v>50</v>
      </c>
      <c r="C11582" s="1">
        <v>43325</v>
      </c>
      <c r="D11582">
        <v>3</v>
      </c>
      <c r="E11582">
        <v>1805</v>
      </c>
      <c r="F11582">
        <v>85</v>
      </c>
      <c r="G11582">
        <v>34</v>
      </c>
      <c r="H11582">
        <v>146</v>
      </c>
      <c r="I11582">
        <v>38295.68</v>
      </c>
      <c r="J11582">
        <v>10318.709999999999</v>
      </c>
    </row>
    <row r="11583" spans="2:10" x14ac:dyDescent="0.25">
      <c r="B11583">
        <v>50</v>
      </c>
      <c r="C11583" s="1">
        <v>43332</v>
      </c>
      <c r="D11583">
        <v>3</v>
      </c>
      <c r="E11583">
        <v>1856</v>
      </c>
      <c r="F11583">
        <v>92</v>
      </c>
      <c r="G11583">
        <v>10</v>
      </c>
      <c r="H11583">
        <v>184</v>
      </c>
      <c r="I11583">
        <v>28442.16</v>
      </c>
      <c r="J11583">
        <v>15953.53</v>
      </c>
    </row>
    <row r="11584" spans="2:10" x14ac:dyDescent="0.25">
      <c r="B11584">
        <v>50</v>
      </c>
      <c r="C11584" s="1">
        <v>43339</v>
      </c>
      <c r="D11584">
        <v>3</v>
      </c>
      <c r="E11584">
        <v>1938</v>
      </c>
      <c r="F11584">
        <v>55</v>
      </c>
      <c r="G11584">
        <v>17</v>
      </c>
      <c r="H11584">
        <v>1005</v>
      </c>
      <c r="I11584">
        <v>29340.06</v>
      </c>
      <c r="J11584">
        <v>12938.84</v>
      </c>
    </row>
    <row r="11585" spans="2:10" x14ac:dyDescent="0.25">
      <c r="B11585">
        <v>50</v>
      </c>
      <c r="C11585" s="1">
        <v>43346</v>
      </c>
      <c r="D11585">
        <v>3</v>
      </c>
      <c r="E11585">
        <v>1976</v>
      </c>
      <c r="F11585">
        <v>81</v>
      </c>
      <c r="G11585">
        <v>29</v>
      </c>
      <c r="H11585">
        <v>80</v>
      </c>
      <c r="I11585">
        <v>33191.19</v>
      </c>
      <c r="J11585">
        <v>5167.84</v>
      </c>
    </row>
    <row r="11586" spans="2:10" x14ac:dyDescent="0.25">
      <c r="B11586">
        <v>50</v>
      </c>
      <c r="C11586" s="1">
        <v>43353</v>
      </c>
      <c r="D11586">
        <v>3</v>
      </c>
      <c r="E11586">
        <v>2028</v>
      </c>
      <c r="F11586">
        <v>117</v>
      </c>
      <c r="G11586">
        <v>25</v>
      </c>
      <c r="H11586">
        <v>76</v>
      </c>
      <c r="I11586">
        <v>36426.85</v>
      </c>
      <c r="J11586">
        <v>14129.8</v>
      </c>
    </row>
    <row r="11587" spans="2:10" x14ac:dyDescent="0.25">
      <c r="B11587">
        <v>50</v>
      </c>
      <c r="C11587" s="1">
        <v>43360</v>
      </c>
      <c r="D11587">
        <v>3</v>
      </c>
      <c r="E11587">
        <v>2120</v>
      </c>
      <c r="F11587">
        <v>91</v>
      </c>
      <c r="G11587">
        <v>29</v>
      </c>
      <c r="H11587">
        <v>145</v>
      </c>
      <c r="I11587">
        <v>38413.339999999997</v>
      </c>
      <c r="J11587">
        <v>13338.04</v>
      </c>
    </row>
    <row r="11588" spans="2:10" x14ac:dyDescent="0.25">
      <c r="B11588">
        <v>50</v>
      </c>
      <c r="C11588" s="1">
        <v>43367</v>
      </c>
      <c r="D11588">
        <v>3</v>
      </c>
      <c r="E11588">
        <v>2182</v>
      </c>
      <c r="F11588">
        <v>43</v>
      </c>
      <c r="G11588">
        <v>27</v>
      </c>
      <c r="H11588">
        <v>1023</v>
      </c>
      <c r="I11588">
        <v>51208.56</v>
      </c>
      <c r="J11588">
        <v>11206.91</v>
      </c>
    </row>
    <row r="11589" spans="2:10" x14ac:dyDescent="0.25">
      <c r="B11589">
        <v>50</v>
      </c>
      <c r="C11589" s="1">
        <v>43101</v>
      </c>
      <c r="D11589">
        <v>4</v>
      </c>
      <c r="E11589">
        <v>0</v>
      </c>
      <c r="F11589">
        <v>45</v>
      </c>
      <c r="G11589">
        <v>33</v>
      </c>
      <c r="H11589">
        <v>2</v>
      </c>
      <c r="I11589">
        <v>1327.34</v>
      </c>
      <c r="J11589">
        <v>336.78</v>
      </c>
    </row>
    <row r="11590" spans="2:10" x14ac:dyDescent="0.25">
      <c r="B11590">
        <v>50</v>
      </c>
      <c r="C11590" s="1">
        <v>43108</v>
      </c>
      <c r="D11590">
        <v>4</v>
      </c>
      <c r="E11590">
        <v>12</v>
      </c>
      <c r="F11590">
        <v>56</v>
      </c>
      <c r="G11590">
        <v>24</v>
      </c>
      <c r="H11590">
        <v>33</v>
      </c>
      <c r="I11590">
        <v>928.32</v>
      </c>
      <c r="J11590">
        <v>568.13</v>
      </c>
    </row>
    <row r="11591" spans="2:10" x14ac:dyDescent="0.25">
      <c r="B11591">
        <v>50</v>
      </c>
      <c r="C11591" s="1">
        <v>43115</v>
      </c>
      <c r="D11591">
        <v>4</v>
      </c>
      <c r="E11591">
        <v>44</v>
      </c>
      <c r="F11591">
        <v>64</v>
      </c>
      <c r="G11591">
        <v>31</v>
      </c>
      <c r="H11591">
        <v>114</v>
      </c>
      <c r="I11591">
        <v>1623.63</v>
      </c>
      <c r="J11591">
        <v>902.98</v>
      </c>
    </row>
    <row r="11592" spans="2:10" x14ac:dyDescent="0.25">
      <c r="B11592">
        <v>50</v>
      </c>
      <c r="C11592" s="1">
        <v>43122</v>
      </c>
      <c r="D11592">
        <v>4</v>
      </c>
      <c r="E11592">
        <v>77</v>
      </c>
      <c r="F11592">
        <v>89</v>
      </c>
      <c r="G11592">
        <v>30</v>
      </c>
      <c r="H11592">
        <v>189</v>
      </c>
      <c r="I11592">
        <v>1808.47</v>
      </c>
      <c r="J11592">
        <v>889.18</v>
      </c>
    </row>
    <row r="11593" spans="2:10" x14ac:dyDescent="0.25">
      <c r="B11593">
        <v>50</v>
      </c>
      <c r="C11593" s="1">
        <v>43129</v>
      </c>
      <c r="D11593">
        <v>4</v>
      </c>
      <c r="E11593">
        <v>136</v>
      </c>
      <c r="F11593">
        <v>101</v>
      </c>
      <c r="G11593">
        <v>28</v>
      </c>
      <c r="H11593">
        <v>24</v>
      </c>
      <c r="I11593">
        <v>4338.97</v>
      </c>
      <c r="J11593">
        <v>2859.55</v>
      </c>
    </row>
    <row r="11594" spans="2:10" x14ac:dyDescent="0.25">
      <c r="B11594">
        <v>50</v>
      </c>
      <c r="C11594" s="1">
        <v>43136</v>
      </c>
      <c r="D11594">
        <v>4</v>
      </c>
      <c r="E11594">
        <v>209</v>
      </c>
      <c r="F11594">
        <v>92</v>
      </c>
      <c r="G11594">
        <v>23</v>
      </c>
      <c r="H11594">
        <v>79</v>
      </c>
      <c r="I11594">
        <v>4181.47</v>
      </c>
      <c r="J11594">
        <v>2403.79</v>
      </c>
    </row>
    <row r="11595" spans="2:10" x14ac:dyDescent="0.25">
      <c r="B11595">
        <v>50</v>
      </c>
      <c r="C11595" s="1">
        <v>43143</v>
      </c>
      <c r="D11595">
        <v>4</v>
      </c>
      <c r="E11595">
        <v>278</v>
      </c>
      <c r="F11595">
        <v>89</v>
      </c>
      <c r="G11595">
        <v>14</v>
      </c>
      <c r="H11595">
        <v>124</v>
      </c>
      <c r="I11595">
        <v>7464.83</v>
      </c>
      <c r="J11595">
        <v>3599.48</v>
      </c>
    </row>
    <row r="11596" spans="2:10" x14ac:dyDescent="0.25">
      <c r="B11596">
        <v>50</v>
      </c>
      <c r="C11596" s="1">
        <v>43150</v>
      </c>
      <c r="D11596">
        <v>4</v>
      </c>
      <c r="E11596">
        <v>353</v>
      </c>
      <c r="F11596">
        <v>112</v>
      </c>
      <c r="G11596">
        <v>43</v>
      </c>
      <c r="H11596">
        <v>63</v>
      </c>
      <c r="I11596">
        <v>8342.41</v>
      </c>
      <c r="J11596">
        <v>6922.61</v>
      </c>
    </row>
    <row r="11597" spans="2:10" x14ac:dyDescent="0.25">
      <c r="B11597">
        <v>50</v>
      </c>
      <c r="C11597" s="1">
        <v>43157</v>
      </c>
      <c r="D11597">
        <v>4</v>
      </c>
      <c r="E11597">
        <v>422</v>
      </c>
      <c r="F11597">
        <v>68</v>
      </c>
      <c r="G11597">
        <v>24</v>
      </c>
      <c r="H11597">
        <v>164</v>
      </c>
      <c r="I11597">
        <v>15475.88</v>
      </c>
      <c r="J11597">
        <v>4301.34</v>
      </c>
    </row>
    <row r="11598" spans="2:10" x14ac:dyDescent="0.25">
      <c r="B11598">
        <v>50</v>
      </c>
      <c r="C11598" s="1">
        <v>43164</v>
      </c>
      <c r="D11598">
        <v>4</v>
      </c>
      <c r="E11598">
        <v>466</v>
      </c>
      <c r="F11598">
        <v>97</v>
      </c>
      <c r="G11598">
        <v>28</v>
      </c>
      <c r="H11598">
        <v>23</v>
      </c>
      <c r="I11598">
        <v>4513.96</v>
      </c>
      <c r="J11598">
        <v>3296.67</v>
      </c>
    </row>
    <row r="11599" spans="2:10" x14ac:dyDescent="0.25">
      <c r="B11599">
        <v>50</v>
      </c>
      <c r="C11599" s="1">
        <v>43171</v>
      </c>
      <c r="D11599">
        <v>4</v>
      </c>
      <c r="E11599">
        <v>535</v>
      </c>
      <c r="F11599">
        <v>75</v>
      </c>
      <c r="G11599">
        <v>29</v>
      </c>
      <c r="H11599">
        <v>171</v>
      </c>
      <c r="I11599">
        <v>18832.23</v>
      </c>
      <c r="J11599">
        <v>8504.27</v>
      </c>
    </row>
    <row r="11600" spans="2:10" x14ac:dyDescent="0.25">
      <c r="B11600">
        <v>50</v>
      </c>
      <c r="C11600" s="1">
        <v>43178</v>
      </c>
      <c r="D11600">
        <v>4</v>
      </c>
      <c r="E11600">
        <v>581</v>
      </c>
      <c r="F11600">
        <v>72</v>
      </c>
      <c r="G11600">
        <v>30</v>
      </c>
      <c r="H11600">
        <v>895</v>
      </c>
      <c r="I11600">
        <v>7914.91</v>
      </c>
      <c r="J11600">
        <v>3738.57</v>
      </c>
    </row>
    <row r="11601" spans="2:10" x14ac:dyDescent="0.25">
      <c r="B11601">
        <v>50</v>
      </c>
      <c r="C11601" s="1">
        <v>43185</v>
      </c>
      <c r="D11601">
        <v>4</v>
      </c>
      <c r="E11601">
        <v>623</v>
      </c>
      <c r="F11601">
        <v>101</v>
      </c>
      <c r="G11601">
        <v>31</v>
      </c>
      <c r="H11601">
        <v>119</v>
      </c>
      <c r="I11601">
        <v>14497.75</v>
      </c>
      <c r="J11601">
        <v>6508.31</v>
      </c>
    </row>
    <row r="11602" spans="2:10" x14ac:dyDescent="0.25">
      <c r="B11602">
        <v>50</v>
      </c>
      <c r="C11602" s="1">
        <v>43192</v>
      </c>
      <c r="D11602">
        <v>4</v>
      </c>
      <c r="E11602">
        <v>693</v>
      </c>
      <c r="F11602">
        <v>91</v>
      </c>
      <c r="G11602">
        <v>30</v>
      </c>
      <c r="H11602">
        <v>244</v>
      </c>
      <c r="I11602">
        <v>12048.39</v>
      </c>
      <c r="J11602">
        <v>8799.56</v>
      </c>
    </row>
    <row r="11603" spans="2:10" x14ac:dyDescent="0.25">
      <c r="B11603">
        <v>50</v>
      </c>
      <c r="C11603" s="1">
        <v>43199</v>
      </c>
      <c r="D11603">
        <v>4</v>
      </c>
      <c r="E11603">
        <v>754</v>
      </c>
      <c r="F11603">
        <v>97</v>
      </c>
      <c r="G11603">
        <v>34</v>
      </c>
      <c r="H11603">
        <v>293</v>
      </c>
      <c r="I11603">
        <v>11350.08</v>
      </c>
      <c r="J11603">
        <v>6457.96</v>
      </c>
    </row>
    <row r="11604" spans="2:10" x14ac:dyDescent="0.25">
      <c r="B11604">
        <v>50</v>
      </c>
      <c r="C11604" s="1">
        <v>43206</v>
      </c>
      <c r="D11604">
        <v>4</v>
      </c>
      <c r="E11604">
        <v>817</v>
      </c>
      <c r="F11604">
        <v>52</v>
      </c>
      <c r="G11604">
        <v>19</v>
      </c>
      <c r="H11604">
        <v>386</v>
      </c>
      <c r="I11604">
        <v>8744.36</v>
      </c>
      <c r="J11604">
        <v>4647.7299999999996</v>
      </c>
    </row>
    <row r="11605" spans="2:10" x14ac:dyDescent="0.25">
      <c r="B11605">
        <v>50</v>
      </c>
      <c r="C11605" s="1">
        <v>43213</v>
      </c>
      <c r="D11605">
        <v>4</v>
      </c>
      <c r="E11605">
        <v>850</v>
      </c>
      <c r="F11605">
        <v>108</v>
      </c>
      <c r="G11605">
        <v>31</v>
      </c>
      <c r="H11605">
        <v>475</v>
      </c>
      <c r="I11605">
        <v>13317.06</v>
      </c>
      <c r="J11605">
        <v>12627.41</v>
      </c>
    </row>
    <row r="11606" spans="2:10" x14ac:dyDescent="0.25">
      <c r="B11606">
        <v>50</v>
      </c>
      <c r="C11606" s="1">
        <v>43220</v>
      </c>
      <c r="D11606">
        <v>4</v>
      </c>
      <c r="E11606">
        <v>927</v>
      </c>
      <c r="F11606">
        <v>66</v>
      </c>
      <c r="G11606">
        <v>19</v>
      </c>
      <c r="H11606">
        <v>268</v>
      </c>
      <c r="I11606">
        <v>9570.2000000000007</v>
      </c>
      <c r="J11606">
        <v>12736.85</v>
      </c>
    </row>
    <row r="11607" spans="2:10" x14ac:dyDescent="0.25">
      <c r="B11607">
        <v>50</v>
      </c>
      <c r="C11607" s="1">
        <v>43227</v>
      </c>
      <c r="D11607">
        <v>4</v>
      </c>
      <c r="E11607">
        <v>974</v>
      </c>
      <c r="F11607">
        <v>98</v>
      </c>
      <c r="G11607">
        <v>28</v>
      </c>
      <c r="H11607">
        <v>533</v>
      </c>
      <c r="I11607">
        <v>15751.52</v>
      </c>
      <c r="J11607">
        <v>14918.09</v>
      </c>
    </row>
    <row r="11608" spans="2:10" x14ac:dyDescent="0.25">
      <c r="B11608">
        <v>50</v>
      </c>
      <c r="C11608" s="1">
        <v>43234</v>
      </c>
      <c r="D11608">
        <v>4</v>
      </c>
      <c r="E11608">
        <v>1044</v>
      </c>
      <c r="F11608">
        <v>94</v>
      </c>
      <c r="G11608">
        <v>20</v>
      </c>
      <c r="H11608">
        <v>76</v>
      </c>
      <c r="I11608">
        <v>19892</v>
      </c>
      <c r="J11608">
        <v>15047.3</v>
      </c>
    </row>
    <row r="11609" spans="2:10" x14ac:dyDescent="0.25">
      <c r="B11609">
        <v>50</v>
      </c>
      <c r="C11609" s="1">
        <v>43241</v>
      </c>
      <c r="D11609">
        <v>4</v>
      </c>
      <c r="E11609">
        <v>1118</v>
      </c>
      <c r="F11609">
        <v>56</v>
      </c>
      <c r="G11609">
        <v>30</v>
      </c>
      <c r="H11609">
        <v>711</v>
      </c>
      <c r="I11609">
        <v>26954.31</v>
      </c>
      <c r="J11609">
        <v>13636.43</v>
      </c>
    </row>
    <row r="11610" spans="2:10" x14ac:dyDescent="0.25">
      <c r="B11610">
        <v>50</v>
      </c>
      <c r="C11610" s="1">
        <v>43248</v>
      </c>
      <c r="D11610">
        <v>4</v>
      </c>
      <c r="E11610">
        <v>1144</v>
      </c>
      <c r="F11610">
        <v>91</v>
      </c>
      <c r="G11610">
        <v>8</v>
      </c>
      <c r="H11610">
        <v>239</v>
      </c>
      <c r="I11610">
        <v>30971.34</v>
      </c>
      <c r="J11610">
        <v>10231.879999999999</v>
      </c>
    </row>
    <row r="11611" spans="2:10" x14ac:dyDescent="0.25">
      <c r="B11611">
        <v>50</v>
      </c>
      <c r="C11611" s="1">
        <v>43255</v>
      </c>
      <c r="D11611">
        <v>4</v>
      </c>
      <c r="E11611">
        <v>1227</v>
      </c>
      <c r="F11611">
        <v>99</v>
      </c>
      <c r="G11611">
        <v>20</v>
      </c>
      <c r="H11611">
        <v>373</v>
      </c>
      <c r="I11611">
        <v>24417.66</v>
      </c>
      <c r="J11611">
        <v>14623.27</v>
      </c>
    </row>
    <row r="11612" spans="2:10" x14ac:dyDescent="0.25">
      <c r="B11612">
        <v>50</v>
      </c>
      <c r="C11612" s="1">
        <v>43262</v>
      </c>
      <c r="D11612">
        <v>4</v>
      </c>
      <c r="E11612">
        <v>1306</v>
      </c>
      <c r="F11612">
        <v>138</v>
      </c>
      <c r="G11612">
        <v>37</v>
      </c>
      <c r="H11612">
        <v>398</v>
      </c>
      <c r="I11612">
        <v>24520.51</v>
      </c>
      <c r="J11612">
        <v>11642.88</v>
      </c>
    </row>
    <row r="11613" spans="2:10" x14ac:dyDescent="0.25">
      <c r="B11613">
        <v>50</v>
      </c>
      <c r="C11613" s="1">
        <v>43269</v>
      </c>
      <c r="D11613">
        <v>4</v>
      </c>
      <c r="E11613">
        <v>1407</v>
      </c>
      <c r="F11613">
        <v>93</v>
      </c>
      <c r="G11613">
        <v>19</v>
      </c>
      <c r="H11613">
        <v>256</v>
      </c>
      <c r="I11613">
        <v>40330.78</v>
      </c>
      <c r="J11613">
        <v>14778.11</v>
      </c>
    </row>
    <row r="11614" spans="2:10" x14ac:dyDescent="0.25">
      <c r="B11614">
        <v>50</v>
      </c>
      <c r="C11614" s="1">
        <v>43276</v>
      </c>
      <c r="D11614">
        <v>4</v>
      </c>
      <c r="E11614">
        <v>1481</v>
      </c>
      <c r="F11614">
        <v>107</v>
      </c>
      <c r="G11614">
        <v>13</v>
      </c>
      <c r="H11614">
        <v>1477</v>
      </c>
      <c r="I11614">
        <v>38010.26</v>
      </c>
      <c r="J11614">
        <v>17955.990000000002</v>
      </c>
    </row>
    <row r="11615" spans="2:10" x14ac:dyDescent="0.25">
      <c r="B11615">
        <v>50</v>
      </c>
      <c r="C11615" s="1">
        <v>43283</v>
      </c>
      <c r="D11615">
        <v>4</v>
      </c>
      <c r="E11615">
        <v>1575</v>
      </c>
      <c r="F11615">
        <v>114</v>
      </c>
      <c r="G11615">
        <v>15</v>
      </c>
      <c r="H11615">
        <v>426</v>
      </c>
      <c r="I11615">
        <v>32234.639999999999</v>
      </c>
      <c r="J11615">
        <v>19571.36</v>
      </c>
    </row>
    <row r="11616" spans="2:10" x14ac:dyDescent="0.25">
      <c r="B11616">
        <v>50</v>
      </c>
      <c r="C11616" s="1">
        <v>43290</v>
      </c>
      <c r="D11616">
        <v>4</v>
      </c>
      <c r="E11616">
        <v>1674</v>
      </c>
      <c r="F11616">
        <v>112</v>
      </c>
      <c r="G11616">
        <v>21</v>
      </c>
      <c r="H11616">
        <v>135</v>
      </c>
      <c r="I11616">
        <v>27483.74</v>
      </c>
      <c r="J11616">
        <v>16420.95</v>
      </c>
    </row>
    <row r="11617" spans="2:10" x14ac:dyDescent="0.25">
      <c r="B11617">
        <v>50</v>
      </c>
      <c r="C11617" s="1">
        <v>43297</v>
      </c>
      <c r="D11617">
        <v>4</v>
      </c>
      <c r="E11617">
        <v>1765</v>
      </c>
      <c r="F11617">
        <v>92</v>
      </c>
      <c r="G11617">
        <v>9</v>
      </c>
      <c r="H11617">
        <v>1439</v>
      </c>
      <c r="I11617">
        <v>16135.09</v>
      </c>
      <c r="J11617">
        <v>8572.7000000000007</v>
      </c>
    </row>
    <row r="11618" spans="2:10" x14ac:dyDescent="0.25">
      <c r="B11618">
        <v>50</v>
      </c>
      <c r="C11618" s="1">
        <v>43304</v>
      </c>
      <c r="D11618">
        <v>4</v>
      </c>
      <c r="E11618">
        <v>1848</v>
      </c>
      <c r="F11618">
        <v>92</v>
      </c>
      <c r="G11618">
        <v>33</v>
      </c>
      <c r="H11618">
        <v>1057</v>
      </c>
      <c r="I11618">
        <v>37805.93</v>
      </c>
      <c r="J11618">
        <v>12123.85</v>
      </c>
    </row>
    <row r="11619" spans="2:10" x14ac:dyDescent="0.25">
      <c r="B11619">
        <v>50</v>
      </c>
      <c r="C11619" s="1">
        <v>43311</v>
      </c>
      <c r="D11619">
        <v>4</v>
      </c>
      <c r="E11619">
        <v>1907</v>
      </c>
      <c r="F11619">
        <v>101</v>
      </c>
      <c r="G11619">
        <v>31</v>
      </c>
      <c r="H11619">
        <v>575</v>
      </c>
      <c r="I11619">
        <v>30561.91</v>
      </c>
      <c r="J11619">
        <v>13013.17</v>
      </c>
    </row>
    <row r="11620" spans="2:10" x14ac:dyDescent="0.25">
      <c r="B11620">
        <v>50</v>
      </c>
      <c r="C11620" s="1">
        <v>43318</v>
      </c>
      <c r="D11620">
        <v>4</v>
      </c>
      <c r="E11620">
        <v>1977</v>
      </c>
      <c r="F11620">
        <v>72</v>
      </c>
      <c r="G11620">
        <v>27</v>
      </c>
      <c r="H11620">
        <v>1601</v>
      </c>
      <c r="I11620">
        <v>30071.69</v>
      </c>
      <c r="J11620">
        <v>21628.57</v>
      </c>
    </row>
    <row r="11621" spans="2:10" x14ac:dyDescent="0.25">
      <c r="B11621">
        <v>50</v>
      </c>
      <c r="C11621" s="1">
        <v>43325</v>
      </c>
      <c r="D11621">
        <v>4</v>
      </c>
      <c r="E11621">
        <v>2022</v>
      </c>
      <c r="F11621">
        <v>101</v>
      </c>
      <c r="G11621">
        <v>35</v>
      </c>
      <c r="H11621">
        <v>1253</v>
      </c>
      <c r="I11621">
        <v>41401.85</v>
      </c>
      <c r="J11621">
        <v>20548.099999999999</v>
      </c>
    </row>
    <row r="11622" spans="2:10" x14ac:dyDescent="0.25">
      <c r="B11622">
        <v>50</v>
      </c>
      <c r="C11622" s="1">
        <v>43332</v>
      </c>
      <c r="D11622">
        <v>4</v>
      </c>
      <c r="E11622">
        <v>2088</v>
      </c>
      <c r="F11622">
        <v>93</v>
      </c>
      <c r="G11622">
        <v>15</v>
      </c>
      <c r="H11622">
        <v>1537</v>
      </c>
      <c r="I11622">
        <v>45719.29</v>
      </c>
      <c r="J11622">
        <v>27359.17</v>
      </c>
    </row>
    <row r="11623" spans="2:10" x14ac:dyDescent="0.25">
      <c r="B11623">
        <v>50</v>
      </c>
      <c r="C11623" s="1">
        <v>43339</v>
      </c>
      <c r="D11623">
        <v>4</v>
      </c>
      <c r="E11623">
        <v>2166</v>
      </c>
      <c r="F11623">
        <v>46</v>
      </c>
      <c r="G11623">
        <v>23</v>
      </c>
      <c r="H11623">
        <v>719</v>
      </c>
      <c r="I11623">
        <v>54320.85</v>
      </c>
      <c r="J11623">
        <v>15521.22</v>
      </c>
    </row>
    <row r="11624" spans="2:10" x14ac:dyDescent="0.25">
      <c r="B11624">
        <v>50</v>
      </c>
      <c r="C11624" s="1">
        <v>43346</v>
      </c>
      <c r="D11624">
        <v>4</v>
      </c>
      <c r="E11624">
        <v>2189</v>
      </c>
      <c r="F11624">
        <v>85</v>
      </c>
      <c r="G11624">
        <v>20</v>
      </c>
      <c r="H11624">
        <v>245</v>
      </c>
      <c r="I11624">
        <v>31656.89</v>
      </c>
      <c r="J11624">
        <v>19866.560000000001</v>
      </c>
    </row>
    <row r="11625" spans="2:10" x14ac:dyDescent="0.25">
      <c r="B11625">
        <v>50</v>
      </c>
      <c r="C11625" s="1">
        <v>43353</v>
      </c>
      <c r="D11625">
        <v>4</v>
      </c>
      <c r="E11625">
        <v>2254</v>
      </c>
      <c r="F11625">
        <v>102</v>
      </c>
      <c r="G11625">
        <v>16</v>
      </c>
      <c r="H11625">
        <v>1790</v>
      </c>
      <c r="I11625">
        <v>35516.660000000003</v>
      </c>
      <c r="J11625">
        <v>9456.69</v>
      </c>
    </row>
    <row r="11626" spans="2:10" x14ac:dyDescent="0.25">
      <c r="B11626">
        <v>50</v>
      </c>
      <c r="C11626" s="1">
        <v>43360</v>
      </c>
      <c r="D11626">
        <v>4</v>
      </c>
      <c r="E11626">
        <v>2340</v>
      </c>
      <c r="F11626">
        <v>86</v>
      </c>
      <c r="G11626">
        <v>12</v>
      </c>
      <c r="H11626">
        <v>1399</v>
      </c>
      <c r="I11626">
        <v>48741.55</v>
      </c>
      <c r="J11626">
        <v>24570.45</v>
      </c>
    </row>
    <row r="11627" spans="2:10" x14ac:dyDescent="0.25">
      <c r="B11627">
        <v>50</v>
      </c>
      <c r="C11627" s="1">
        <v>43367</v>
      </c>
      <c r="D11627">
        <v>4</v>
      </c>
      <c r="E11627">
        <v>2414</v>
      </c>
      <c r="F11627">
        <v>3</v>
      </c>
      <c r="G11627">
        <v>32</v>
      </c>
      <c r="H11627">
        <v>1055</v>
      </c>
      <c r="I11627">
        <v>36922.11</v>
      </c>
      <c r="J11627">
        <v>24706.52</v>
      </c>
    </row>
    <row r="11628" spans="2:10" x14ac:dyDescent="0.25">
      <c r="B11628">
        <v>50</v>
      </c>
      <c r="C11628" s="1">
        <v>43101</v>
      </c>
      <c r="D11628">
        <v>5</v>
      </c>
      <c r="E11628">
        <v>0</v>
      </c>
      <c r="F11628">
        <v>113</v>
      </c>
      <c r="G11628">
        <v>30</v>
      </c>
      <c r="H11628">
        <v>56</v>
      </c>
      <c r="I11628">
        <v>3080.26</v>
      </c>
      <c r="J11628">
        <v>652.92999999999995</v>
      </c>
    </row>
    <row r="11629" spans="2:10" x14ac:dyDescent="0.25">
      <c r="B11629">
        <v>50</v>
      </c>
      <c r="C11629" s="1">
        <v>43108</v>
      </c>
      <c r="D11629">
        <v>5</v>
      </c>
      <c r="E11629">
        <v>83</v>
      </c>
      <c r="F11629">
        <v>84</v>
      </c>
      <c r="G11629">
        <v>27</v>
      </c>
      <c r="H11629">
        <v>109</v>
      </c>
      <c r="I11629">
        <v>3027.3</v>
      </c>
      <c r="J11629">
        <v>954.85</v>
      </c>
    </row>
    <row r="11630" spans="2:10" x14ac:dyDescent="0.25">
      <c r="B11630">
        <v>50</v>
      </c>
      <c r="C11630" s="1">
        <v>43115</v>
      </c>
      <c r="D11630">
        <v>5</v>
      </c>
      <c r="E11630">
        <v>140</v>
      </c>
      <c r="F11630">
        <v>61</v>
      </c>
      <c r="G11630">
        <v>12</v>
      </c>
      <c r="H11630">
        <v>19</v>
      </c>
      <c r="I11630">
        <v>3352.17</v>
      </c>
      <c r="J11630">
        <v>1171.1300000000001</v>
      </c>
    </row>
    <row r="11631" spans="2:10" x14ac:dyDescent="0.25">
      <c r="B11631">
        <v>50</v>
      </c>
      <c r="C11631" s="1">
        <v>43122</v>
      </c>
      <c r="D11631">
        <v>5</v>
      </c>
      <c r="E11631">
        <v>189</v>
      </c>
      <c r="F11631">
        <v>67</v>
      </c>
      <c r="G11631">
        <v>20</v>
      </c>
      <c r="H11631">
        <v>160</v>
      </c>
      <c r="I11631">
        <v>6305.02</v>
      </c>
      <c r="J11631">
        <v>1030.52</v>
      </c>
    </row>
    <row r="11632" spans="2:10" x14ac:dyDescent="0.25">
      <c r="B11632">
        <v>50</v>
      </c>
      <c r="C11632" s="1">
        <v>43129</v>
      </c>
      <c r="D11632">
        <v>5</v>
      </c>
      <c r="E11632">
        <v>236</v>
      </c>
      <c r="F11632">
        <v>51</v>
      </c>
      <c r="G11632">
        <v>38</v>
      </c>
      <c r="H11632">
        <v>181</v>
      </c>
      <c r="I11632">
        <v>4840.0200000000004</v>
      </c>
      <c r="J11632">
        <v>1687.44</v>
      </c>
    </row>
    <row r="11633" spans="2:10" x14ac:dyDescent="0.25">
      <c r="B11633">
        <v>50</v>
      </c>
      <c r="C11633" s="1">
        <v>43136</v>
      </c>
      <c r="D11633">
        <v>5</v>
      </c>
      <c r="E11633">
        <v>249</v>
      </c>
      <c r="F11633">
        <v>80</v>
      </c>
      <c r="G11633">
        <v>26</v>
      </c>
      <c r="H11633">
        <v>198</v>
      </c>
      <c r="I11633">
        <v>5096.7</v>
      </c>
      <c r="J11633">
        <v>2260.56</v>
      </c>
    </row>
    <row r="11634" spans="2:10" x14ac:dyDescent="0.25">
      <c r="B11634">
        <v>50</v>
      </c>
      <c r="C11634" s="1">
        <v>43143</v>
      </c>
      <c r="D11634">
        <v>5</v>
      </c>
      <c r="E11634">
        <v>303</v>
      </c>
      <c r="F11634">
        <v>65</v>
      </c>
      <c r="G11634">
        <v>17</v>
      </c>
      <c r="H11634">
        <v>109</v>
      </c>
      <c r="I11634">
        <v>9697.9</v>
      </c>
      <c r="J11634">
        <v>2622.78</v>
      </c>
    </row>
    <row r="11635" spans="2:10" x14ac:dyDescent="0.25">
      <c r="B11635">
        <v>50</v>
      </c>
      <c r="C11635" s="1">
        <v>43150</v>
      </c>
      <c r="D11635">
        <v>5</v>
      </c>
      <c r="E11635">
        <v>351</v>
      </c>
      <c r="F11635">
        <v>65</v>
      </c>
      <c r="G11635">
        <v>30</v>
      </c>
      <c r="H11635">
        <v>210</v>
      </c>
      <c r="I11635">
        <v>7638.6</v>
      </c>
      <c r="J11635">
        <v>3155.4</v>
      </c>
    </row>
    <row r="11636" spans="2:10" x14ac:dyDescent="0.25">
      <c r="B11636">
        <v>50</v>
      </c>
      <c r="C11636" s="1">
        <v>43157</v>
      </c>
      <c r="D11636">
        <v>5</v>
      </c>
      <c r="E11636">
        <v>386</v>
      </c>
      <c r="F11636">
        <v>116</v>
      </c>
      <c r="G11636">
        <v>49</v>
      </c>
      <c r="H11636">
        <v>181</v>
      </c>
      <c r="I11636">
        <v>11113.92</v>
      </c>
      <c r="J11636">
        <v>3515.95</v>
      </c>
    </row>
    <row r="11637" spans="2:10" x14ac:dyDescent="0.25">
      <c r="B11637">
        <v>50</v>
      </c>
      <c r="C11637" s="1">
        <v>43164</v>
      </c>
      <c r="D11637">
        <v>5</v>
      </c>
      <c r="E11637">
        <v>453</v>
      </c>
      <c r="F11637">
        <v>100</v>
      </c>
      <c r="G11637">
        <v>15</v>
      </c>
      <c r="H11637">
        <v>79</v>
      </c>
      <c r="I11637">
        <v>10993.96</v>
      </c>
      <c r="J11637">
        <v>2793.52</v>
      </c>
    </row>
    <row r="11638" spans="2:10" x14ac:dyDescent="0.25">
      <c r="B11638">
        <v>50</v>
      </c>
      <c r="C11638" s="1">
        <v>43171</v>
      </c>
      <c r="D11638">
        <v>5</v>
      </c>
      <c r="E11638">
        <v>538</v>
      </c>
      <c r="F11638">
        <v>50</v>
      </c>
      <c r="G11638">
        <v>16</v>
      </c>
      <c r="H11638">
        <v>587</v>
      </c>
      <c r="I11638">
        <v>12252.07</v>
      </c>
      <c r="J11638">
        <v>4221.13</v>
      </c>
    </row>
    <row r="11639" spans="2:10" x14ac:dyDescent="0.25">
      <c r="B11639">
        <v>50</v>
      </c>
      <c r="C11639" s="1">
        <v>43178</v>
      </c>
      <c r="D11639">
        <v>5</v>
      </c>
      <c r="E11639">
        <v>572</v>
      </c>
      <c r="F11639">
        <v>65</v>
      </c>
      <c r="G11639">
        <v>22</v>
      </c>
      <c r="H11639">
        <v>563</v>
      </c>
      <c r="I11639">
        <v>8096.47</v>
      </c>
      <c r="J11639">
        <v>3745.49</v>
      </c>
    </row>
    <row r="11640" spans="2:10" x14ac:dyDescent="0.25">
      <c r="B11640">
        <v>50</v>
      </c>
      <c r="C11640" s="1">
        <v>43185</v>
      </c>
      <c r="D11640">
        <v>5</v>
      </c>
      <c r="E11640">
        <v>615</v>
      </c>
      <c r="F11640">
        <v>86</v>
      </c>
      <c r="G11640">
        <v>33</v>
      </c>
      <c r="H11640">
        <v>219</v>
      </c>
      <c r="I11640">
        <v>12587.65</v>
      </c>
      <c r="J11640">
        <v>4050.33</v>
      </c>
    </row>
    <row r="11641" spans="2:10" x14ac:dyDescent="0.25">
      <c r="B11641">
        <v>50</v>
      </c>
      <c r="C11641" s="1">
        <v>43192</v>
      </c>
      <c r="D11641">
        <v>5</v>
      </c>
      <c r="E11641">
        <v>668</v>
      </c>
      <c r="F11641">
        <v>69</v>
      </c>
      <c r="G11641">
        <v>21</v>
      </c>
      <c r="H11641">
        <v>327</v>
      </c>
      <c r="I11641">
        <v>12232.82</v>
      </c>
      <c r="J11641">
        <v>5067.6099999999997</v>
      </c>
    </row>
    <row r="11642" spans="2:10" x14ac:dyDescent="0.25">
      <c r="B11642">
        <v>50</v>
      </c>
      <c r="C11642" s="1">
        <v>43199</v>
      </c>
      <c r="D11642">
        <v>5</v>
      </c>
      <c r="E11642">
        <v>716</v>
      </c>
      <c r="F11642">
        <v>65</v>
      </c>
      <c r="G11642">
        <v>32</v>
      </c>
      <c r="H11642">
        <v>152</v>
      </c>
      <c r="I11642">
        <v>11803.51</v>
      </c>
      <c r="J11642">
        <v>4778.62</v>
      </c>
    </row>
    <row r="11643" spans="2:10" x14ac:dyDescent="0.25">
      <c r="B11643">
        <v>50</v>
      </c>
      <c r="C11643" s="1">
        <v>43206</v>
      </c>
      <c r="D11643">
        <v>5</v>
      </c>
      <c r="E11643">
        <v>749</v>
      </c>
      <c r="F11643">
        <v>74</v>
      </c>
      <c r="G11643">
        <v>18</v>
      </c>
      <c r="H11643">
        <v>648</v>
      </c>
      <c r="I11643">
        <v>12135.71</v>
      </c>
      <c r="J11643">
        <v>5876.77</v>
      </c>
    </row>
    <row r="11644" spans="2:10" x14ac:dyDescent="0.25">
      <c r="B11644">
        <v>50</v>
      </c>
      <c r="C11644" s="1">
        <v>43213</v>
      </c>
      <c r="D11644">
        <v>5</v>
      </c>
      <c r="E11644">
        <v>805</v>
      </c>
      <c r="F11644">
        <v>34</v>
      </c>
      <c r="G11644">
        <v>23</v>
      </c>
      <c r="H11644">
        <v>30</v>
      </c>
      <c r="I11644">
        <v>14354.78</v>
      </c>
      <c r="J11644">
        <v>5519.64</v>
      </c>
    </row>
    <row r="11645" spans="2:10" x14ac:dyDescent="0.25">
      <c r="B11645">
        <v>50</v>
      </c>
      <c r="C11645" s="1">
        <v>43220</v>
      </c>
      <c r="D11645">
        <v>5</v>
      </c>
      <c r="E11645">
        <v>816</v>
      </c>
      <c r="F11645">
        <v>77</v>
      </c>
      <c r="G11645">
        <v>24</v>
      </c>
      <c r="H11645">
        <v>324</v>
      </c>
      <c r="I11645">
        <v>5711.8</v>
      </c>
      <c r="J11645">
        <v>6888.24</v>
      </c>
    </row>
    <row r="11646" spans="2:10" x14ac:dyDescent="0.25">
      <c r="B11646">
        <v>50</v>
      </c>
      <c r="C11646" s="1">
        <v>43227</v>
      </c>
      <c r="D11646">
        <v>5</v>
      </c>
      <c r="E11646">
        <v>869</v>
      </c>
      <c r="F11646">
        <v>90</v>
      </c>
      <c r="G11646">
        <v>20</v>
      </c>
      <c r="H11646">
        <v>1690</v>
      </c>
      <c r="I11646">
        <v>13256.85</v>
      </c>
      <c r="J11646">
        <v>6135.16</v>
      </c>
    </row>
    <row r="11647" spans="2:10" x14ac:dyDescent="0.25">
      <c r="B11647">
        <v>50</v>
      </c>
      <c r="C11647" s="1">
        <v>43234</v>
      </c>
      <c r="D11647">
        <v>5</v>
      </c>
      <c r="E11647">
        <v>939</v>
      </c>
      <c r="F11647">
        <v>72</v>
      </c>
      <c r="G11647">
        <v>18</v>
      </c>
      <c r="H11647">
        <v>398</v>
      </c>
      <c r="I11647">
        <v>23534.28</v>
      </c>
      <c r="J11647">
        <v>6508.93</v>
      </c>
    </row>
    <row r="11648" spans="2:10" x14ac:dyDescent="0.25">
      <c r="B11648">
        <v>50</v>
      </c>
      <c r="C11648" s="1">
        <v>43241</v>
      </c>
      <c r="D11648">
        <v>5</v>
      </c>
      <c r="E11648">
        <v>993</v>
      </c>
      <c r="F11648">
        <v>87</v>
      </c>
      <c r="G11648">
        <v>18</v>
      </c>
      <c r="H11648">
        <v>618</v>
      </c>
      <c r="I11648">
        <v>17540.28</v>
      </c>
      <c r="J11648">
        <v>4845.84</v>
      </c>
    </row>
    <row r="11649" spans="2:10" x14ac:dyDescent="0.25">
      <c r="B11649">
        <v>50</v>
      </c>
      <c r="C11649" s="1">
        <v>43248</v>
      </c>
      <c r="D11649">
        <v>5</v>
      </c>
      <c r="E11649">
        <v>1062</v>
      </c>
      <c r="F11649">
        <v>101</v>
      </c>
      <c r="G11649">
        <v>16</v>
      </c>
      <c r="H11649">
        <v>910</v>
      </c>
      <c r="I11649">
        <v>21676.639999999999</v>
      </c>
      <c r="J11649">
        <v>8276.34</v>
      </c>
    </row>
    <row r="11650" spans="2:10" x14ac:dyDescent="0.25">
      <c r="B11650">
        <v>50</v>
      </c>
      <c r="C11650" s="1">
        <v>43255</v>
      </c>
      <c r="D11650">
        <v>5</v>
      </c>
      <c r="E11650">
        <v>1147</v>
      </c>
      <c r="F11650">
        <v>105</v>
      </c>
      <c r="G11650">
        <v>22</v>
      </c>
      <c r="H11650">
        <v>1193</v>
      </c>
      <c r="I11650">
        <v>35782.559999999998</v>
      </c>
      <c r="J11650">
        <v>6567.09</v>
      </c>
    </row>
    <row r="11651" spans="2:10" x14ac:dyDescent="0.25">
      <c r="B11651">
        <v>50</v>
      </c>
      <c r="C11651" s="1">
        <v>43262</v>
      </c>
      <c r="D11651">
        <v>5</v>
      </c>
      <c r="E11651">
        <v>1230</v>
      </c>
      <c r="F11651">
        <v>41</v>
      </c>
      <c r="G11651">
        <v>32</v>
      </c>
      <c r="H11651">
        <v>448</v>
      </c>
      <c r="I11651">
        <v>22118.68</v>
      </c>
      <c r="J11651">
        <v>8583.08</v>
      </c>
    </row>
    <row r="11652" spans="2:10" x14ac:dyDescent="0.25">
      <c r="B11652">
        <v>50</v>
      </c>
      <c r="C11652" s="1">
        <v>43269</v>
      </c>
      <c r="D11652">
        <v>5</v>
      </c>
      <c r="E11652">
        <v>1239</v>
      </c>
      <c r="F11652">
        <v>105</v>
      </c>
      <c r="G11652">
        <v>34</v>
      </c>
      <c r="H11652">
        <v>583</v>
      </c>
      <c r="I11652">
        <v>21216.87</v>
      </c>
      <c r="J11652">
        <v>7963.06</v>
      </c>
    </row>
    <row r="11653" spans="2:10" x14ac:dyDescent="0.25">
      <c r="B11653">
        <v>50</v>
      </c>
      <c r="C11653" s="1">
        <v>43276</v>
      </c>
      <c r="D11653">
        <v>5</v>
      </c>
      <c r="E11653">
        <v>1310</v>
      </c>
      <c r="F11653">
        <v>75</v>
      </c>
      <c r="G11653">
        <v>27</v>
      </c>
      <c r="H11653">
        <v>64</v>
      </c>
      <c r="I11653">
        <v>16158.34</v>
      </c>
      <c r="J11653">
        <v>8345.82</v>
      </c>
    </row>
    <row r="11654" spans="2:10" x14ac:dyDescent="0.25">
      <c r="B11654">
        <v>50</v>
      </c>
      <c r="C11654" s="1">
        <v>43283</v>
      </c>
      <c r="D11654">
        <v>5</v>
      </c>
      <c r="E11654">
        <v>1358</v>
      </c>
      <c r="F11654">
        <v>48</v>
      </c>
      <c r="G11654">
        <v>43</v>
      </c>
      <c r="H11654">
        <v>652</v>
      </c>
      <c r="I11654">
        <v>25506.46</v>
      </c>
      <c r="J11654">
        <v>8015.56</v>
      </c>
    </row>
    <row r="11655" spans="2:10" x14ac:dyDescent="0.25">
      <c r="B11655">
        <v>50</v>
      </c>
      <c r="C11655" s="1">
        <v>43290</v>
      </c>
      <c r="D11655">
        <v>5</v>
      </c>
      <c r="E11655">
        <v>1363</v>
      </c>
      <c r="F11655">
        <v>81</v>
      </c>
      <c r="G11655">
        <v>17</v>
      </c>
      <c r="H11655">
        <v>98</v>
      </c>
      <c r="I11655">
        <v>32115.5</v>
      </c>
      <c r="J11655">
        <v>7636.06</v>
      </c>
    </row>
    <row r="11656" spans="2:10" x14ac:dyDescent="0.25">
      <c r="B11656">
        <v>50</v>
      </c>
      <c r="C11656" s="1">
        <v>43297</v>
      </c>
      <c r="D11656">
        <v>5</v>
      </c>
      <c r="E11656">
        <v>1427</v>
      </c>
      <c r="F11656">
        <v>64</v>
      </c>
      <c r="G11656">
        <v>32</v>
      </c>
      <c r="H11656">
        <v>652</v>
      </c>
      <c r="I11656">
        <v>28420.61</v>
      </c>
      <c r="J11656">
        <v>5725.25</v>
      </c>
    </row>
    <row r="11657" spans="2:10" x14ac:dyDescent="0.25">
      <c r="B11657">
        <v>50</v>
      </c>
      <c r="C11657" s="1">
        <v>43304</v>
      </c>
      <c r="D11657">
        <v>5</v>
      </c>
      <c r="E11657">
        <v>1459</v>
      </c>
      <c r="F11657">
        <v>33</v>
      </c>
      <c r="G11657">
        <v>23</v>
      </c>
      <c r="H11657">
        <v>1224</v>
      </c>
      <c r="I11657">
        <v>48235.86</v>
      </c>
      <c r="J11657">
        <v>9596.31</v>
      </c>
    </row>
    <row r="11658" spans="2:10" x14ac:dyDescent="0.25">
      <c r="B11658">
        <v>50</v>
      </c>
      <c r="C11658" s="1">
        <v>43311</v>
      </c>
      <c r="D11658">
        <v>5</v>
      </c>
      <c r="E11658">
        <v>1469</v>
      </c>
      <c r="F11658">
        <v>62</v>
      </c>
      <c r="G11658">
        <v>42</v>
      </c>
      <c r="H11658">
        <v>611</v>
      </c>
      <c r="I11658">
        <v>40206.81</v>
      </c>
      <c r="J11658">
        <v>6553.74</v>
      </c>
    </row>
    <row r="11659" spans="2:10" x14ac:dyDescent="0.25">
      <c r="B11659">
        <v>50</v>
      </c>
      <c r="C11659" s="1">
        <v>43318</v>
      </c>
      <c r="D11659">
        <v>5</v>
      </c>
      <c r="E11659">
        <v>1489</v>
      </c>
      <c r="F11659">
        <v>62</v>
      </c>
      <c r="G11659">
        <v>17</v>
      </c>
      <c r="H11659">
        <v>772</v>
      </c>
      <c r="I11659">
        <v>22148.43</v>
      </c>
      <c r="J11659">
        <v>11174.69</v>
      </c>
    </row>
    <row r="11660" spans="2:10" x14ac:dyDescent="0.25">
      <c r="B11660">
        <v>50</v>
      </c>
      <c r="C11660" s="1">
        <v>43325</v>
      </c>
      <c r="D11660">
        <v>5</v>
      </c>
      <c r="E11660">
        <v>1534</v>
      </c>
      <c r="F11660">
        <v>103</v>
      </c>
      <c r="G11660">
        <v>18</v>
      </c>
      <c r="H11660">
        <v>1889</v>
      </c>
      <c r="I11660">
        <v>24669.73</v>
      </c>
      <c r="J11660">
        <v>12517.58</v>
      </c>
    </row>
    <row r="11661" spans="2:10" x14ac:dyDescent="0.25">
      <c r="B11661">
        <v>50</v>
      </c>
      <c r="C11661" s="1">
        <v>43332</v>
      </c>
      <c r="D11661">
        <v>5</v>
      </c>
      <c r="E11661">
        <v>1619</v>
      </c>
      <c r="F11661">
        <v>58</v>
      </c>
      <c r="G11661">
        <v>10</v>
      </c>
      <c r="H11661">
        <v>923</v>
      </c>
      <c r="I11661">
        <v>33889.379999999997</v>
      </c>
      <c r="J11661">
        <v>11344.84</v>
      </c>
    </row>
    <row r="11662" spans="2:10" x14ac:dyDescent="0.25">
      <c r="B11662">
        <v>50</v>
      </c>
      <c r="C11662" s="1">
        <v>43339</v>
      </c>
      <c r="D11662">
        <v>5</v>
      </c>
      <c r="E11662">
        <v>1667</v>
      </c>
      <c r="F11662">
        <v>95</v>
      </c>
      <c r="G11662">
        <v>26</v>
      </c>
      <c r="H11662">
        <v>23</v>
      </c>
      <c r="I11662">
        <v>31752.17</v>
      </c>
      <c r="J11662">
        <v>10522.33</v>
      </c>
    </row>
    <row r="11663" spans="2:10" x14ac:dyDescent="0.25">
      <c r="B11663">
        <v>50</v>
      </c>
      <c r="C11663" s="1">
        <v>43346</v>
      </c>
      <c r="D11663">
        <v>5</v>
      </c>
      <c r="E11663">
        <v>1736</v>
      </c>
      <c r="F11663">
        <v>62</v>
      </c>
      <c r="G11663">
        <v>24</v>
      </c>
      <c r="H11663">
        <v>918</v>
      </c>
      <c r="I11663">
        <v>54509.99</v>
      </c>
      <c r="J11663">
        <v>7005.1</v>
      </c>
    </row>
    <row r="11664" spans="2:10" x14ac:dyDescent="0.25">
      <c r="B11664">
        <v>50</v>
      </c>
      <c r="C11664" s="1">
        <v>43353</v>
      </c>
      <c r="D11664">
        <v>5</v>
      </c>
      <c r="E11664">
        <v>1774</v>
      </c>
      <c r="F11664">
        <v>63</v>
      </c>
      <c r="G11664">
        <v>24</v>
      </c>
      <c r="H11664">
        <v>1609</v>
      </c>
      <c r="I11664">
        <v>48321.57</v>
      </c>
      <c r="J11664">
        <v>7733.25</v>
      </c>
    </row>
    <row r="11665" spans="2:10" x14ac:dyDescent="0.25">
      <c r="B11665">
        <v>50</v>
      </c>
      <c r="C11665" s="1">
        <v>43360</v>
      </c>
      <c r="D11665">
        <v>5</v>
      </c>
      <c r="E11665">
        <v>1813</v>
      </c>
      <c r="F11665">
        <v>44</v>
      </c>
      <c r="G11665">
        <v>20</v>
      </c>
      <c r="H11665">
        <v>744</v>
      </c>
      <c r="I11665">
        <v>45238.55</v>
      </c>
      <c r="J11665">
        <v>8691.7999999999993</v>
      </c>
    </row>
    <row r="11666" spans="2:10" x14ac:dyDescent="0.25">
      <c r="B11666">
        <v>50</v>
      </c>
      <c r="C11666" s="1">
        <v>43367</v>
      </c>
      <c r="D11666">
        <v>5</v>
      </c>
      <c r="E11666">
        <v>1837</v>
      </c>
      <c r="F11666">
        <v>156</v>
      </c>
      <c r="G11666">
        <v>31</v>
      </c>
      <c r="H11666">
        <v>19</v>
      </c>
      <c r="I11666">
        <v>23018.34</v>
      </c>
      <c r="J11666">
        <v>11784.95</v>
      </c>
    </row>
    <row r="11667" spans="2:10" x14ac:dyDescent="0.25">
      <c r="B11667">
        <v>50</v>
      </c>
      <c r="C11667" s="1">
        <v>43101</v>
      </c>
      <c r="D11667">
        <v>6</v>
      </c>
      <c r="E11667">
        <v>0</v>
      </c>
      <c r="F11667">
        <v>41</v>
      </c>
      <c r="G11667">
        <v>24</v>
      </c>
      <c r="H11667">
        <v>95</v>
      </c>
      <c r="I11667">
        <v>258.13</v>
      </c>
      <c r="J11667">
        <v>81.63</v>
      </c>
    </row>
    <row r="11668" spans="2:10" x14ac:dyDescent="0.25">
      <c r="B11668">
        <v>50</v>
      </c>
      <c r="C11668" s="1">
        <v>43108</v>
      </c>
      <c r="D11668">
        <v>6</v>
      </c>
      <c r="E11668">
        <v>17</v>
      </c>
      <c r="F11668">
        <v>72</v>
      </c>
      <c r="G11668">
        <v>17</v>
      </c>
      <c r="H11668">
        <v>15</v>
      </c>
      <c r="I11668">
        <v>1036.46</v>
      </c>
      <c r="J11668">
        <v>178.96</v>
      </c>
    </row>
    <row r="11669" spans="2:10" x14ac:dyDescent="0.25">
      <c r="B11669">
        <v>50</v>
      </c>
      <c r="C11669" s="1">
        <v>43115</v>
      </c>
      <c r="D11669">
        <v>6</v>
      </c>
      <c r="E11669">
        <v>72</v>
      </c>
      <c r="F11669">
        <v>67</v>
      </c>
      <c r="G11669">
        <v>21</v>
      </c>
      <c r="H11669">
        <v>42</v>
      </c>
      <c r="I11669">
        <v>1575.63</v>
      </c>
      <c r="J11669">
        <v>284.60000000000002</v>
      </c>
    </row>
    <row r="11670" spans="2:10" x14ac:dyDescent="0.25">
      <c r="B11670">
        <v>50</v>
      </c>
      <c r="C11670" s="1">
        <v>43122</v>
      </c>
      <c r="D11670">
        <v>6</v>
      </c>
      <c r="E11670">
        <v>118</v>
      </c>
      <c r="F11670">
        <v>85</v>
      </c>
      <c r="G11670">
        <v>23</v>
      </c>
      <c r="H11670">
        <v>78</v>
      </c>
      <c r="I11670">
        <v>1736.61</v>
      </c>
      <c r="J11670">
        <v>400.07</v>
      </c>
    </row>
    <row r="11671" spans="2:10" x14ac:dyDescent="0.25">
      <c r="B11671">
        <v>50</v>
      </c>
      <c r="C11671" s="1">
        <v>43129</v>
      </c>
      <c r="D11671">
        <v>6</v>
      </c>
      <c r="E11671">
        <v>180</v>
      </c>
      <c r="F11671">
        <v>64</v>
      </c>
      <c r="G11671">
        <v>22</v>
      </c>
      <c r="H11671">
        <v>128</v>
      </c>
      <c r="I11671">
        <v>2728.46</v>
      </c>
      <c r="J11671">
        <v>435.92</v>
      </c>
    </row>
    <row r="11672" spans="2:10" x14ac:dyDescent="0.25">
      <c r="B11672">
        <v>50</v>
      </c>
      <c r="C11672" s="1">
        <v>43136</v>
      </c>
      <c r="D11672">
        <v>6</v>
      </c>
      <c r="E11672">
        <v>222</v>
      </c>
      <c r="F11672">
        <v>69</v>
      </c>
      <c r="G11672">
        <v>25</v>
      </c>
      <c r="H11672">
        <v>16</v>
      </c>
      <c r="I11672">
        <v>1157.6099999999999</v>
      </c>
      <c r="J11672">
        <v>618.77</v>
      </c>
    </row>
    <row r="11673" spans="2:10" x14ac:dyDescent="0.25">
      <c r="B11673">
        <v>50</v>
      </c>
      <c r="C11673" s="1">
        <v>43143</v>
      </c>
      <c r="D11673">
        <v>6</v>
      </c>
      <c r="E11673">
        <v>266</v>
      </c>
      <c r="F11673">
        <v>110</v>
      </c>
      <c r="G11673">
        <v>9</v>
      </c>
      <c r="H11673">
        <v>176</v>
      </c>
      <c r="I11673">
        <v>4210.22</v>
      </c>
      <c r="J11673">
        <v>783.38</v>
      </c>
    </row>
    <row r="11674" spans="2:10" x14ac:dyDescent="0.25">
      <c r="B11674">
        <v>50</v>
      </c>
      <c r="C11674" s="1">
        <v>43150</v>
      </c>
      <c r="D11674">
        <v>6</v>
      </c>
      <c r="E11674">
        <v>367</v>
      </c>
      <c r="F11674">
        <v>100</v>
      </c>
      <c r="G11674">
        <v>17</v>
      </c>
      <c r="H11674">
        <v>201</v>
      </c>
      <c r="I11674">
        <v>6712.74</v>
      </c>
      <c r="J11674">
        <v>957.65</v>
      </c>
    </row>
    <row r="11675" spans="2:10" x14ac:dyDescent="0.25">
      <c r="B11675">
        <v>50</v>
      </c>
      <c r="C11675" s="1">
        <v>43157</v>
      </c>
      <c r="D11675">
        <v>6</v>
      </c>
      <c r="E11675">
        <v>450</v>
      </c>
      <c r="F11675">
        <v>63</v>
      </c>
      <c r="G11675">
        <v>14</v>
      </c>
      <c r="H11675">
        <v>216</v>
      </c>
      <c r="I11675">
        <v>4097.95</v>
      </c>
      <c r="J11675">
        <v>1043.5</v>
      </c>
    </row>
    <row r="11676" spans="2:10" x14ac:dyDescent="0.25">
      <c r="B11676">
        <v>50</v>
      </c>
      <c r="C11676" s="1">
        <v>43164</v>
      </c>
      <c r="D11676">
        <v>6</v>
      </c>
      <c r="E11676">
        <v>499</v>
      </c>
      <c r="F11676">
        <v>41</v>
      </c>
      <c r="G11676">
        <v>24</v>
      </c>
      <c r="H11676">
        <v>130</v>
      </c>
      <c r="I11676">
        <v>4147.47</v>
      </c>
      <c r="J11676">
        <v>1025.04</v>
      </c>
    </row>
    <row r="11677" spans="2:10" x14ac:dyDescent="0.25">
      <c r="B11677">
        <v>50</v>
      </c>
      <c r="C11677" s="1">
        <v>43171</v>
      </c>
      <c r="D11677">
        <v>6</v>
      </c>
      <c r="E11677">
        <v>516</v>
      </c>
      <c r="F11677">
        <v>60</v>
      </c>
      <c r="G11677">
        <v>9</v>
      </c>
      <c r="H11677">
        <v>94</v>
      </c>
      <c r="I11677">
        <v>3666.46</v>
      </c>
      <c r="J11677">
        <v>1235.78</v>
      </c>
    </row>
    <row r="11678" spans="2:10" x14ac:dyDescent="0.25">
      <c r="B11678">
        <v>50</v>
      </c>
      <c r="C11678" s="1">
        <v>43178</v>
      </c>
      <c r="D11678">
        <v>6</v>
      </c>
      <c r="E11678">
        <v>567</v>
      </c>
      <c r="F11678">
        <v>99</v>
      </c>
      <c r="G11678">
        <v>32</v>
      </c>
      <c r="H11678">
        <v>217</v>
      </c>
      <c r="I11678">
        <v>5501.46</v>
      </c>
      <c r="J11678">
        <v>1294.8900000000001</v>
      </c>
    </row>
    <row r="11679" spans="2:10" x14ac:dyDescent="0.25">
      <c r="B11679">
        <v>50</v>
      </c>
      <c r="C11679" s="1">
        <v>43185</v>
      </c>
      <c r="D11679">
        <v>6</v>
      </c>
      <c r="E11679">
        <v>634</v>
      </c>
      <c r="F11679">
        <v>80</v>
      </c>
      <c r="G11679">
        <v>44</v>
      </c>
      <c r="H11679">
        <v>300</v>
      </c>
      <c r="I11679">
        <v>3624.13</v>
      </c>
      <c r="J11679">
        <v>1549.37</v>
      </c>
    </row>
    <row r="11680" spans="2:10" x14ac:dyDescent="0.25">
      <c r="B11680">
        <v>50</v>
      </c>
      <c r="C11680" s="1">
        <v>43192</v>
      </c>
      <c r="D11680">
        <v>6</v>
      </c>
      <c r="E11680">
        <v>670</v>
      </c>
      <c r="F11680">
        <v>90</v>
      </c>
      <c r="G11680">
        <v>24</v>
      </c>
      <c r="H11680">
        <v>331</v>
      </c>
      <c r="I11680">
        <v>3222.18</v>
      </c>
      <c r="J11680">
        <v>1539.57</v>
      </c>
    </row>
    <row r="11681" spans="2:10" x14ac:dyDescent="0.25">
      <c r="B11681">
        <v>50</v>
      </c>
      <c r="C11681" s="1">
        <v>43199</v>
      </c>
      <c r="D11681">
        <v>6</v>
      </c>
      <c r="E11681">
        <v>736</v>
      </c>
      <c r="F11681">
        <v>125</v>
      </c>
      <c r="G11681">
        <v>28</v>
      </c>
      <c r="H11681">
        <v>530</v>
      </c>
      <c r="I11681">
        <v>8202.39</v>
      </c>
      <c r="J11681">
        <v>1735.09</v>
      </c>
    </row>
    <row r="11682" spans="2:10" x14ac:dyDescent="0.25">
      <c r="B11682">
        <v>50</v>
      </c>
      <c r="C11682" s="1">
        <v>43206</v>
      </c>
      <c r="D11682">
        <v>6</v>
      </c>
      <c r="E11682">
        <v>833</v>
      </c>
      <c r="F11682">
        <v>87</v>
      </c>
      <c r="G11682">
        <v>21</v>
      </c>
      <c r="H11682">
        <v>284</v>
      </c>
      <c r="I11682">
        <v>4741.1000000000004</v>
      </c>
      <c r="J11682">
        <v>1615.25</v>
      </c>
    </row>
    <row r="11683" spans="2:10" x14ac:dyDescent="0.25">
      <c r="B11683">
        <v>50</v>
      </c>
      <c r="C11683" s="1">
        <v>43213</v>
      </c>
      <c r="D11683">
        <v>6</v>
      </c>
      <c r="E11683">
        <v>899</v>
      </c>
      <c r="F11683">
        <v>107</v>
      </c>
      <c r="G11683">
        <v>27</v>
      </c>
      <c r="H11683">
        <v>147</v>
      </c>
      <c r="I11683">
        <v>6830.22</v>
      </c>
      <c r="J11683">
        <v>1836.97</v>
      </c>
    </row>
    <row r="11684" spans="2:10" x14ac:dyDescent="0.25">
      <c r="B11684">
        <v>50</v>
      </c>
      <c r="C11684" s="1">
        <v>43220</v>
      </c>
      <c r="D11684">
        <v>6</v>
      </c>
      <c r="E11684">
        <v>979</v>
      </c>
      <c r="F11684">
        <v>70</v>
      </c>
      <c r="G11684">
        <v>28</v>
      </c>
      <c r="H11684">
        <v>479</v>
      </c>
      <c r="I11684">
        <v>10751.27</v>
      </c>
      <c r="J11684">
        <v>2048.12</v>
      </c>
    </row>
    <row r="11685" spans="2:10" x14ac:dyDescent="0.25">
      <c r="B11685">
        <v>50</v>
      </c>
      <c r="C11685" s="1">
        <v>43227</v>
      </c>
      <c r="D11685">
        <v>6</v>
      </c>
      <c r="E11685">
        <v>1021</v>
      </c>
      <c r="F11685">
        <v>79</v>
      </c>
      <c r="G11685">
        <v>39</v>
      </c>
      <c r="H11685">
        <v>120</v>
      </c>
      <c r="I11685">
        <v>9045.0400000000009</v>
      </c>
      <c r="J11685">
        <v>2050.5500000000002</v>
      </c>
    </row>
    <row r="11686" spans="2:10" x14ac:dyDescent="0.25">
      <c r="B11686">
        <v>50</v>
      </c>
      <c r="C11686" s="1">
        <v>43234</v>
      </c>
      <c r="D11686">
        <v>6</v>
      </c>
      <c r="E11686">
        <v>1061</v>
      </c>
      <c r="F11686">
        <v>117</v>
      </c>
      <c r="G11686">
        <v>30</v>
      </c>
      <c r="H11686">
        <v>257</v>
      </c>
      <c r="I11686">
        <v>4189.8999999999996</v>
      </c>
      <c r="J11686">
        <v>2421.5700000000002</v>
      </c>
    </row>
    <row r="11687" spans="2:10" x14ac:dyDescent="0.25">
      <c r="B11687">
        <v>50</v>
      </c>
      <c r="C11687" s="1">
        <v>43241</v>
      </c>
      <c r="D11687">
        <v>6</v>
      </c>
      <c r="E11687">
        <v>1148</v>
      </c>
      <c r="F11687">
        <v>105</v>
      </c>
      <c r="G11687">
        <v>3</v>
      </c>
      <c r="H11687">
        <v>243</v>
      </c>
      <c r="I11687">
        <v>8819.9</v>
      </c>
      <c r="J11687">
        <v>2636.16</v>
      </c>
    </row>
    <row r="11688" spans="2:10" x14ac:dyDescent="0.25">
      <c r="B11688">
        <v>50</v>
      </c>
      <c r="C11688" s="1">
        <v>43248</v>
      </c>
      <c r="D11688">
        <v>6</v>
      </c>
      <c r="E11688">
        <v>1250</v>
      </c>
      <c r="F11688">
        <v>73</v>
      </c>
      <c r="G11688">
        <v>31</v>
      </c>
      <c r="H11688">
        <v>733</v>
      </c>
      <c r="I11688">
        <v>15022.36</v>
      </c>
      <c r="J11688">
        <v>2712.37</v>
      </c>
    </row>
    <row r="11689" spans="2:10" x14ac:dyDescent="0.25">
      <c r="B11689">
        <v>50</v>
      </c>
      <c r="C11689" s="1">
        <v>43255</v>
      </c>
      <c r="D11689">
        <v>6</v>
      </c>
      <c r="E11689">
        <v>1292</v>
      </c>
      <c r="F11689">
        <v>53</v>
      </c>
      <c r="G11689">
        <v>14</v>
      </c>
      <c r="H11689">
        <v>1150</v>
      </c>
      <c r="I11689">
        <v>9959.0300000000007</v>
      </c>
      <c r="J11689">
        <v>2659.42</v>
      </c>
    </row>
    <row r="11690" spans="2:10" x14ac:dyDescent="0.25">
      <c r="B11690">
        <v>50</v>
      </c>
      <c r="C11690" s="1">
        <v>43262</v>
      </c>
      <c r="D11690">
        <v>6</v>
      </c>
      <c r="E11690">
        <v>1331</v>
      </c>
      <c r="F11690">
        <v>78</v>
      </c>
      <c r="G11690">
        <v>21</v>
      </c>
      <c r="H11690">
        <v>417</v>
      </c>
      <c r="I11690">
        <v>15030.24</v>
      </c>
      <c r="J11690">
        <v>2884.56</v>
      </c>
    </row>
    <row r="11691" spans="2:10" x14ac:dyDescent="0.25">
      <c r="B11691">
        <v>50</v>
      </c>
      <c r="C11691" s="1">
        <v>43269</v>
      </c>
      <c r="D11691">
        <v>6</v>
      </c>
      <c r="E11691">
        <v>1388</v>
      </c>
      <c r="F11691">
        <v>109</v>
      </c>
      <c r="G11691">
        <v>34</v>
      </c>
      <c r="H11691">
        <v>1</v>
      </c>
      <c r="I11691">
        <v>17434.86</v>
      </c>
      <c r="J11691">
        <v>2962.32</v>
      </c>
    </row>
    <row r="11692" spans="2:10" x14ac:dyDescent="0.25">
      <c r="B11692">
        <v>50</v>
      </c>
      <c r="C11692" s="1">
        <v>43276</v>
      </c>
      <c r="D11692">
        <v>6</v>
      </c>
      <c r="E11692">
        <v>1463</v>
      </c>
      <c r="F11692">
        <v>74</v>
      </c>
      <c r="G11692">
        <v>29</v>
      </c>
      <c r="H11692">
        <v>97</v>
      </c>
      <c r="I11692">
        <v>18002.990000000002</v>
      </c>
      <c r="J11692">
        <v>2887.2</v>
      </c>
    </row>
    <row r="11693" spans="2:10" x14ac:dyDescent="0.25">
      <c r="B11693">
        <v>50</v>
      </c>
      <c r="C11693" s="1">
        <v>43283</v>
      </c>
      <c r="D11693">
        <v>6</v>
      </c>
      <c r="E11693">
        <v>1508</v>
      </c>
      <c r="F11693">
        <v>90</v>
      </c>
      <c r="G11693">
        <v>29</v>
      </c>
      <c r="H11693">
        <v>25</v>
      </c>
      <c r="I11693">
        <v>8211.23</v>
      </c>
      <c r="J11693">
        <v>3150.45</v>
      </c>
    </row>
    <row r="11694" spans="2:10" x14ac:dyDescent="0.25">
      <c r="B11694">
        <v>50</v>
      </c>
      <c r="C11694" s="1">
        <v>43290</v>
      </c>
      <c r="D11694">
        <v>6</v>
      </c>
      <c r="E11694">
        <v>1569</v>
      </c>
      <c r="F11694">
        <v>34</v>
      </c>
      <c r="G11694">
        <v>16</v>
      </c>
      <c r="H11694">
        <v>431</v>
      </c>
      <c r="I11694">
        <v>12803.68</v>
      </c>
      <c r="J11694">
        <v>3346.36</v>
      </c>
    </row>
    <row r="11695" spans="2:10" x14ac:dyDescent="0.25">
      <c r="B11695">
        <v>50</v>
      </c>
      <c r="C11695" s="1">
        <v>43297</v>
      </c>
      <c r="D11695">
        <v>6</v>
      </c>
      <c r="E11695">
        <v>1587</v>
      </c>
      <c r="F11695">
        <v>121</v>
      </c>
      <c r="G11695">
        <v>23</v>
      </c>
      <c r="H11695">
        <v>1443</v>
      </c>
      <c r="I11695">
        <v>18571.72</v>
      </c>
      <c r="J11695">
        <v>3345.92</v>
      </c>
    </row>
    <row r="11696" spans="2:10" x14ac:dyDescent="0.25">
      <c r="B11696">
        <v>50</v>
      </c>
      <c r="C11696" s="1">
        <v>43304</v>
      </c>
      <c r="D11696">
        <v>6</v>
      </c>
      <c r="E11696">
        <v>1685</v>
      </c>
      <c r="F11696">
        <v>56</v>
      </c>
      <c r="G11696">
        <v>23</v>
      </c>
      <c r="H11696">
        <v>600</v>
      </c>
      <c r="I11696">
        <v>21162.19</v>
      </c>
      <c r="J11696">
        <v>3341.46</v>
      </c>
    </row>
    <row r="11697" spans="2:10" x14ac:dyDescent="0.25">
      <c r="B11697">
        <v>50</v>
      </c>
      <c r="C11697" s="1">
        <v>43311</v>
      </c>
      <c r="D11697">
        <v>6</v>
      </c>
      <c r="E11697">
        <v>1718</v>
      </c>
      <c r="F11697">
        <v>81</v>
      </c>
      <c r="G11697">
        <v>34</v>
      </c>
      <c r="H11697">
        <v>194</v>
      </c>
      <c r="I11697">
        <v>19438.189999999999</v>
      </c>
      <c r="J11697">
        <v>3670.92</v>
      </c>
    </row>
    <row r="11698" spans="2:10" x14ac:dyDescent="0.25">
      <c r="B11698">
        <v>50</v>
      </c>
      <c r="C11698" s="1">
        <v>43318</v>
      </c>
      <c r="D11698">
        <v>6</v>
      </c>
      <c r="E11698">
        <v>1765</v>
      </c>
      <c r="F11698">
        <v>57</v>
      </c>
      <c r="G11698">
        <v>18</v>
      </c>
      <c r="H11698">
        <v>1964</v>
      </c>
      <c r="I11698">
        <v>13178.08</v>
      </c>
      <c r="J11698">
        <v>3518.75</v>
      </c>
    </row>
    <row r="11699" spans="2:10" x14ac:dyDescent="0.25">
      <c r="B11699">
        <v>50</v>
      </c>
      <c r="C11699" s="1">
        <v>43325</v>
      </c>
      <c r="D11699">
        <v>6</v>
      </c>
      <c r="E11699">
        <v>1804</v>
      </c>
      <c r="F11699">
        <v>103</v>
      </c>
      <c r="G11699">
        <v>40</v>
      </c>
      <c r="H11699">
        <v>986</v>
      </c>
      <c r="I11699">
        <v>19402.03</v>
      </c>
      <c r="J11699">
        <v>4055.34</v>
      </c>
    </row>
    <row r="11700" spans="2:10" x14ac:dyDescent="0.25">
      <c r="B11700">
        <v>50</v>
      </c>
      <c r="C11700" s="1">
        <v>43332</v>
      </c>
      <c r="D11700">
        <v>6</v>
      </c>
      <c r="E11700">
        <v>1867</v>
      </c>
      <c r="F11700">
        <v>86</v>
      </c>
      <c r="G11700">
        <v>29</v>
      </c>
      <c r="H11700">
        <v>148</v>
      </c>
      <c r="I11700">
        <v>11300.48</v>
      </c>
      <c r="J11700">
        <v>3819.67</v>
      </c>
    </row>
    <row r="11701" spans="2:10" x14ac:dyDescent="0.25">
      <c r="B11701">
        <v>50</v>
      </c>
      <c r="C11701" s="1">
        <v>43339</v>
      </c>
      <c r="D11701">
        <v>6</v>
      </c>
      <c r="E11701">
        <v>1924</v>
      </c>
      <c r="F11701">
        <v>84</v>
      </c>
      <c r="G11701">
        <v>22</v>
      </c>
      <c r="H11701">
        <v>617</v>
      </c>
      <c r="I11701">
        <v>14705.66</v>
      </c>
      <c r="J11701">
        <v>3964.11</v>
      </c>
    </row>
    <row r="11702" spans="2:10" x14ac:dyDescent="0.25">
      <c r="B11702">
        <v>50</v>
      </c>
      <c r="C11702" s="1">
        <v>43346</v>
      </c>
      <c r="D11702">
        <v>6</v>
      </c>
      <c r="E11702">
        <v>1986</v>
      </c>
      <c r="F11702">
        <v>91</v>
      </c>
      <c r="G11702">
        <v>30</v>
      </c>
      <c r="H11702">
        <v>429</v>
      </c>
      <c r="I11702">
        <v>18026.2</v>
      </c>
      <c r="J11702">
        <v>4366</v>
      </c>
    </row>
    <row r="11703" spans="2:10" x14ac:dyDescent="0.25">
      <c r="B11703">
        <v>50</v>
      </c>
      <c r="C11703" s="1">
        <v>43353</v>
      </c>
      <c r="D11703">
        <v>6</v>
      </c>
      <c r="E11703">
        <v>2047</v>
      </c>
      <c r="F11703">
        <v>101</v>
      </c>
      <c r="G11703">
        <v>16</v>
      </c>
      <c r="H11703">
        <v>89</v>
      </c>
      <c r="I11703">
        <v>5865.81</v>
      </c>
      <c r="J11703">
        <v>4205.03</v>
      </c>
    </row>
    <row r="11704" spans="2:10" x14ac:dyDescent="0.25">
      <c r="B11704">
        <v>50</v>
      </c>
      <c r="C11704" s="1">
        <v>43360</v>
      </c>
      <c r="D11704">
        <v>6</v>
      </c>
      <c r="E11704">
        <v>2132</v>
      </c>
      <c r="F11704">
        <v>96</v>
      </c>
      <c r="G11704">
        <v>34</v>
      </c>
      <c r="H11704">
        <v>117</v>
      </c>
      <c r="I11704">
        <v>27986.33</v>
      </c>
      <c r="J11704">
        <v>4654.63</v>
      </c>
    </row>
    <row r="11705" spans="2:10" x14ac:dyDescent="0.25">
      <c r="B11705">
        <v>50</v>
      </c>
      <c r="C11705" s="1">
        <v>43367</v>
      </c>
      <c r="D11705">
        <v>6</v>
      </c>
      <c r="E11705">
        <v>2194</v>
      </c>
      <c r="F11705">
        <v>90</v>
      </c>
      <c r="G11705">
        <v>26</v>
      </c>
      <c r="H11705">
        <v>2208</v>
      </c>
      <c r="I11705">
        <v>9104.4599999999991</v>
      </c>
      <c r="J11705">
        <v>5142.05</v>
      </c>
    </row>
    <row r="11706" spans="2:10" x14ac:dyDescent="0.25">
      <c r="B11706">
        <v>51</v>
      </c>
      <c r="C11706" s="1">
        <v>43101</v>
      </c>
      <c r="D11706">
        <v>1</v>
      </c>
      <c r="E11706">
        <v>0</v>
      </c>
      <c r="F11706">
        <v>88</v>
      </c>
      <c r="G11706">
        <v>24</v>
      </c>
      <c r="H11706">
        <v>74</v>
      </c>
      <c r="I11706">
        <v>461.13</v>
      </c>
      <c r="J11706">
        <v>187.15</v>
      </c>
    </row>
    <row r="11707" spans="2:10" x14ac:dyDescent="0.25">
      <c r="B11707">
        <v>51</v>
      </c>
      <c r="C11707" s="1">
        <v>43108</v>
      </c>
      <c r="D11707">
        <v>1</v>
      </c>
      <c r="E11707">
        <v>64</v>
      </c>
      <c r="F11707">
        <v>115</v>
      </c>
      <c r="G11707">
        <v>36</v>
      </c>
      <c r="H11707">
        <v>120</v>
      </c>
      <c r="I11707">
        <v>1561.22</v>
      </c>
      <c r="J11707">
        <v>275.62</v>
      </c>
    </row>
    <row r="11708" spans="2:10" x14ac:dyDescent="0.25">
      <c r="B11708">
        <v>51</v>
      </c>
      <c r="C11708" s="1">
        <v>43115</v>
      </c>
      <c r="D11708">
        <v>1</v>
      </c>
      <c r="E11708">
        <v>143</v>
      </c>
      <c r="F11708">
        <v>74</v>
      </c>
      <c r="G11708">
        <v>20</v>
      </c>
      <c r="H11708">
        <v>142</v>
      </c>
      <c r="I11708">
        <v>982.5</v>
      </c>
      <c r="J11708">
        <v>337.38</v>
      </c>
    </row>
    <row r="11709" spans="2:10" x14ac:dyDescent="0.25">
      <c r="B11709">
        <v>51</v>
      </c>
      <c r="C11709" s="1">
        <v>43122</v>
      </c>
      <c r="D11709">
        <v>1</v>
      </c>
      <c r="E11709">
        <v>197</v>
      </c>
      <c r="F11709">
        <v>94</v>
      </c>
      <c r="G11709">
        <v>29</v>
      </c>
      <c r="H11709">
        <v>250</v>
      </c>
      <c r="I11709">
        <v>1996.19</v>
      </c>
      <c r="J11709">
        <v>629.64</v>
      </c>
    </row>
    <row r="11710" spans="2:10" x14ac:dyDescent="0.25">
      <c r="B11710">
        <v>51</v>
      </c>
      <c r="C11710" s="1">
        <v>43129</v>
      </c>
      <c r="D11710">
        <v>1</v>
      </c>
      <c r="E11710">
        <v>262</v>
      </c>
      <c r="F11710">
        <v>48</v>
      </c>
      <c r="G11710">
        <v>16</v>
      </c>
      <c r="H11710">
        <v>68</v>
      </c>
      <c r="I11710">
        <v>1545.96</v>
      </c>
      <c r="J11710">
        <v>718.22</v>
      </c>
    </row>
    <row r="11711" spans="2:10" x14ac:dyDescent="0.25">
      <c r="B11711">
        <v>51</v>
      </c>
      <c r="C11711" s="1">
        <v>43136</v>
      </c>
      <c r="D11711">
        <v>1</v>
      </c>
      <c r="E11711">
        <v>294</v>
      </c>
      <c r="F11711">
        <v>26</v>
      </c>
      <c r="G11711">
        <v>22</v>
      </c>
      <c r="H11711">
        <v>199</v>
      </c>
      <c r="I11711">
        <v>2709.45</v>
      </c>
      <c r="J11711">
        <v>779.11</v>
      </c>
    </row>
    <row r="11712" spans="2:10" x14ac:dyDescent="0.25">
      <c r="B11712">
        <v>51</v>
      </c>
      <c r="C11712" s="1">
        <v>43143</v>
      </c>
      <c r="D11712">
        <v>1</v>
      </c>
      <c r="E11712">
        <v>298</v>
      </c>
      <c r="F11712">
        <v>87</v>
      </c>
      <c r="G11712">
        <v>35</v>
      </c>
      <c r="H11712">
        <v>53</v>
      </c>
      <c r="I11712">
        <v>2440.87</v>
      </c>
      <c r="J11712">
        <v>869.26</v>
      </c>
    </row>
    <row r="11713" spans="2:10" x14ac:dyDescent="0.25">
      <c r="B11713">
        <v>51</v>
      </c>
      <c r="C11713" s="1">
        <v>43150</v>
      </c>
      <c r="D11713">
        <v>1</v>
      </c>
      <c r="E11713">
        <v>350</v>
      </c>
      <c r="F11713">
        <v>85</v>
      </c>
      <c r="G11713">
        <v>24</v>
      </c>
      <c r="H11713">
        <v>68</v>
      </c>
      <c r="I11713">
        <v>2310.81</v>
      </c>
      <c r="J11713">
        <v>959.17</v>
      </c>
    </row>
    <row r="11714" spans="2:10" x14ac:dyDescent="0.25">
      <c r="B11714">
        <v>51</v>
      </c>
      <c r="C11714" s="1">
        <v>43157</v>
      </c>
      <c r="D11714">
        <v>1</v>
      </c>
      <c r="E11714">
        <v>411</v>
      </c>
      <c r="F11714">
        <v>138</v>
      </c>
      <c r="G11714">
        <v>34</v>
      </c>
      <c r="H11714">
        <v>159</v>
      </c>
      <c r="I11714">
        <v>1809.87</v>
      </c>
      <c r="J11714">
        <v>945.24</v>
      </c>
    </row>
    <row r="11715" spans="2:10" x14ac:dyDescent="0.25">
      <c r="B11715">
        <v>51</v>
      </c>
      <c r="C11715" s="1">
        <v>43164</v>
      </c>
      <c r="D11715">
        <v>1</v>
      </c>
      <c r="E11715">
        <v>515</v>
      </c>
      <c r="F11715">
        <v>80</v>
      </c>
      <c r="G11715">
        <v>27</v>
      </c>
      <c r="H11715">
        <v>667</v>
      </c>
      <c r="I11715">
        <v>2225.48</v>
      </c>
      <c r="J11715">
        <v>1460.18</v>
      </c>
    </row>
    <row r="11716" spans="2:10" x14ac:dyDescent="0.25">
      <c r="B11716">
        <v>51</v>
      </c>
      <c r="C11716" s="1">
        <v>43171</v>
      </c>
      <c r="D11716">
        <v>1</v>
      </c>
      <c r="E11716">
        <v>568</v>
      </c>
      <c r="F11716">
        <v>90</v>
      </c>
      <c r="G11716">
        <v>20</v>
      </c>
      <c r="H11716">
        <v>26</v>
      </c>
      <c r="I11716">
        <v>5166.49</v>
      </c>
      <c r="J11716">
        <v>1605.85</v>
      </c>
    </row>
    <row r="11717" spans="2:10" x14ac:dyDescent="0.25">
      <c r="B11717">
        <v>51</v>
      </c>
      <c r="C11717" s="1">
        <v>43178</v>
      </c>
      <c r="D11717">
        <v>1</v>
      </c>
      <c r="E11717">
        <v>638</v>
      </c>
      <c r="F11717">
        <v>122</v>
      </c>
      <c r="G11717">
        <v>27</v>
      </c>
      <c r="H11717">
        <v>418</v>
      </c>
      <c r="I11717">
        <v>5241.13</v>
      </c>
      <c r="J11717">
        <v>1217.6400000000001</v>
      </c>
    </row>
    <row r="11718" spans="2:10" x14ac:dyDescent="0.25">
      <c r="B11718">
        <v>51</v>
      </c>
      <c r="C11718" s="1">
        <v>43185</v>
      </c>
      <c r="D11718">
        <v>1</v>
      </c>
      <c r="E11718">
        <v>733</v>
      </c>
      <c r="F11718">
        <v>98</v>
      </c>
      <c r="G11718">
        <v>21</v>
      </c>
      <c r="H11718">
        <v>1240</v>
      </c>
      <c r="I11718">
        <v>6451.44</v>
      </c>
      <c r="J11718">
        <v>1230.79</v>
      </c>
    </row>
    <row r="11719" spans="2:10" x14ac:dyDescent="0.25">
      <c r="B11719">
        <v>51</v>
      </c>
      <c r="C11719" s="1">
        <v>43192</v>
      </c>
      <c r="D11719">
        <v>1</v>
      </c>
      <c r="E11719">
        <v>810</v>
      </c>
      <c r="F11719">
        <v>78</v>
      </c>
      <c r="G11719">
        <v>2</v>
      </c>
      <c r="H11719">
        <v>175</v>
      </c>
      <c r="I11719">
        <v>4301.8100000000004</v>
      </c>
      <c r="J11719">
        <v>2577.4</v>
      </c>
    </row>
    <row r="11720" spans="2:10" x14ac:dyDescent="0.25">
      <c r="B11720">
        <v>51</v>
      </c>
      <c r="C11720" s="1">
        <v>43199</v>
      </c>
      <c r="D11720">
        <v>1</v>
      </c>
      <c r="E11720">
        <v>886</v>
      </c>
      <c r="F11720">
        <v>43</v>
      </c>
      <c r="G11720">
        <v>36</v>
      </c>
      <c r="H11720">
        <v>558</v>
      </c>
      <c r="I11720">
        <v>3699.69</v>
      </c>
      <c r="J11720">
        <v>1933.78</v>
      </c>
    </row>
    <row r="11721" spans="2:10" x14ac:dyDescent="0.25">
      <c r="B11721">
        <v>51</v>
      </c>
      <c r="C11721" s="1">
        <v>43206</v>
      </c>
      <c r="D11721">
        <v>1</v>
      </c>
      <c r="E11721">
        <v>893</v>
      </c>
      <c r="F11721">
        <v>75</v>
      </c>
      <c r="G11721">
        <v>32</v>
      </c>
      <c r="H11721">
        <v>102</v>
      </c>
      <c r="I11721">
        <v>5443.61</v>
      </c>
      <c r="J11721">
        <v>1581.88</v>
      </c>
    </row>
    <row r="11722" spans="2:10" x14ac:dyDescent="0.25">
      <c r="B11722">
        <v>51</v>
      </c>
      <c r="C11722" s="1">
        <v>43213</v>
      </c>
      <c r="D11722">
        <v>1</v>
      </c>
      <c r="E11722">
        <v>936</v>
      </c>
      <c r="F11722">
        <v>58</v>
      </c>
      <c r="G11722">
        <v>38</v>
      </c>
      <c r="H11722">
        <v>188</v>
      </c>
      <c r="I11722">
        <v>4686.8599999999997</v>
      </c>
      <c r="J11722">
        <v>1467.84</v>
      </c>
    </row>
    <row r="11723" spans="2:10" x14ac:dyDescent="0.25">
      <c r="B11723">
        <v>51</v>
      </c>
      <c r="C11723" s="1">
        <v>43220</v>
      </c>
      <c r="D11723">
        <v>1</v>
      </c>
      <c r="E11723">
        <v>956</v>
      </c>
      <c r="F11723">
        <v>70</v>
      </c>
      <c r="G11723">
        <v>29</v>
      </c>
      <c r="H11723">
        <v>686</v>
      </c>
      <c r="I11723">
        <v>3000.86</v>
      </c>
      <c r="J11723">
        <v>1857.08</v>
      </c>
    </row>
    <row r="11724" spans="2:10" x14ac:dyDescent="0.25">
      <c r="B11724">
        <v>51</v>
      </c>
      <c r="C11724" s="1">
        <v>43227</v>
      </c>
      <c r="D11724">
        <v>1</v>
      </c>
      <c r="E11724">
        <v>997</v>
      </c>
      <c r="F11724">
        <v>58</v>
      </c>
      <c r="G11724">
        <v>29</v>
      </c>
      <c r="H11724">
        <v>351</v>
      </c>
      <c r="I11724">
        <v>9395.57</v>
      </c>
      <c r="J11724">
        <v>1647.47</v>
      </c>
    </row>
    <row r="11725" spans="2:10" x14ac:dyDescent="0.25">
      <c r="B11725">
        <v>51</v>
      </c>
      <c r="C11725" s="1">
        <v>43234</v>
      </c>
      <c r="D11725">
        <v>1</v>
      </c>
      <c r="E11725">
        <v>1026</v>
      </c>
      <c r="F11725">
        <v>90</v>
      </c>
      <c r="G11725">
        <v>31</v>
      </c>
      <c r="H11725">
        <v>1240</v>
      </c>
      <c r="I11725">
        <v>8247.48</v>
      </c>
      <c r="J11725">
        <v>1974.5</v>
      </c>
    </row>
    <row r="11726" spans="2:10" x14ac:dyDescent="0.25">
      <c r="B11726">
        <v>51</v>
      </c>
      <c r="C11726" s="1">
        <v>43241</v>
      </c>
      <c r="D11726">
        <v>1</v>
      </c>
      <c r="E11726">
        <v>1085</v>
      </c>
      <c r="F11726">
        <v>50</v>
      </c>
      <c r="G11726">
        <v>33</v>
      </c>
      <c r="H11726">
        <v>34</v>
      </c>
      <c r="I11726">
        <v>7652.4</v>
      </c>
      <c r="J11726">
        <v>2402.63</v>
      </c>
    </row>
    <row r="11727" spans="2:10" x14ac:dyDescent="0.25">
      <c r="B11727">
        <v>51</v>
      </c>
      <c r="C11727" s="1">
        <v>43248</v>
      </c>
      <c r="D11727">
        <v>1</v>
      </c>
      <c r="E11727">
        <v>1102</v>
      </c>
      <c r="F11727">
        <v>94</v>
      </c>
      <c r="G11727">
        <v>21</v>
      </c>
      <c r="H11727">
        <v>1476</v>
      </c>
      <c r="I11727">
        <v>10051.19</v>
      </c>
      <c r="J11727">
        <v>2327.09</v>
      </c>
    </row>
    <row r="11728" spans="2:10" x14ac:dyDescent="0.25">
      <c r="B11728">
        <v>51</v>
      </c>
      <c r="C11728" s="1">
        <v>43255</v>
      </c>
      <c r="D11728">
        <v>1</v>
      </c>
      <c r="E11728">
        <v>1175</v>
      </c>
      <c r="F11728">
        <v>70</v>
      </c>
      <c r="G11728">
        <v>21</v>
      </c>
      <c r="H11728">
        <v>438</v>
      </c>
      <c r="I11728">
        <v>7152.73</v>
      </c>
      <c r="J11728">
        <v>2617.66</v>
      </c>
    </row>
    <row r="11729" spans="2:10" x14ac:dyDescent="0.25">
      <c r="B11729">
        <v>51</v>
      </c>
      <c r="C11729" s="1">
        <v>43262</v>
      </c>
      <c r="D11729">
        <v>1</v>
      </c>
      <c r="E11729">
        <v>1224</v>
      </c>
      <c r="F11729">
        <v>105</v>
      </c>
      <c r="G11729">
        <v>38</v>
      </c>
      <c r="H11729">
        <v>180</v>
      </c>
      <c r="I11729">
        <v>9836.52</v>
      </c>
      <c r="J11729">
        <v>2667.8</v>
      </c>
    </row>
    <row r="11730" spans="2:10" x14ac:dyDescent="0.25">
      <c r="B11730">
        <v>51</v>
      </c>
      <c r="C11730" s="1">
        <v>43269</v>
      </c>
      <c r="D11730">
        <v>1</v>
      </c>
      <c r="E11730">
        <v>1291</v>
      </c>
      <c r="F11730">
        <v>106</v>
      </c>
      <c r="G11730">
        <v>19</v>
      </c>
      <c r="H11730">
        <v>4</v>
      </c>
      <c r="I11730">
        <v>8541.19</v>
      </c>
      <c r="J11730">
        <v>3065.99</v>
      </c>
    </row>
    <row r="11731" spans="2:10" x14ac:dyDescent="0.25">
      <c r="B11731">
        <v>51</v>
      </c>
      <c r="C11731" s="1">
        <v>43276</v>
      </c>
      <c r="D11731">
        <v>1</v>
      </c>
      <c r="E11731">
        <v>1378</v>
      </c>
      <c r="F11731">
        <v>97</v>
      </c>
      <c r="G11731">
        <v>27</v>
      </c>
      <c r="H11731">
        <v>1101</v>
      </c>
      <c r="I11731">
        <v>8343.58</v>
      </c>
      <c r="J11731">
        <v>3452.98</v>
      </c>
    </row>
    <row r="11732" spans="2:10" x14ac:dyDescent="0.25">
      <c r="B11732">
        <v>51</v>
      </c>
      <c r="C11732" s="1">
        <v>43283</v>
      </c>
      <c r="D11732">
        <v>1</v>
      </c>
      <c r="E11732">
        <v>1448</v>
      </c>
      <c r="F11732">
        <v>44</v>
      </c>
      <c r="G11732">
        <v>19</v>
      </c>
      <c r="H11732">
        <v>283</v>
      </c>
      <c r="I11732">
        <v>12568.1</v>
      </c>
      <c r="J11732">
        <v>2728.49</v>
      </c>
    </row>
    <row r="11733" spans="2:10" x14ac:dyDescent="0.25">
      <c r="B11733">
        <v>51</v>
      </c>
      <c r="C11733" s="1">
        <v>43290</v>
      </c>
      <c r="D11733">
        <v>1</v>
      </c>
      <c r="E11733">
        <v>1473</v>
      </c>
      <c r="F11733">
        <v>82</v>
      </c>
      <c r="G11733">
        <v>23</v>
      </c>
      <c r="H11733">
        <v>669</v>
      </c>
      <c r="I11733">
        <v>9279.32</v>
      </c>
      <c r="J11733">
        <v>3497.84</v>
      </c>
    </row>
    <row r="11734" spans="2:10" x14ac:dyDescent="0.25">
      <c r="B11734">
        <v>51</v>
      </c>
      <c r="C11734" s="1">
        <v>43297</v>
      </c>
      <c r="D11734">
        <v>1</v>
      </c>
      <c r="E11734">
        <v>1532</v>
      </c>
      <c r="F11734">
        <v>82</v>
      </c>
      <c r="G11734">
        <v>23</v>
      </c>
      <c r="H11734">
        <v>828</v>
      </c>
      <c r="I11734">
        <v>10200.950000000001</v>
      </c>
      <c r="J11734">
        <v>3812.09</v>
      </c>
    </row>
    <row r="11735" spans="2:10" x14ac:dyDescent="0.25">
      <c r="B11735">
        <v>51</v>
      </c>
      <c r="C11735" s="1">
        <v>43304</v>
      </c>
      <c r="D11735">
        <v>1</v>
      </c>
      <c r="E11735">
        <v>1591</v>
      </c>
      <c r="F11735">
        <v>39</v>
      </c>
      <c r="G11735">
        <v>22</v>
      </c>
      <c r="H11735">
        <v>455</v>
      </c>
      <c r="I11735">
        <v>9998</v>
      </c>
      <c r="J11735">
        <v>3198.82</v>
      </c>
    </row>
    <row r="11736" spans="2:10" x14ac:dyDescent="0.25">
      <c r="B11736">
        <v>51</v>
      </c>
      <c r="C11736" s="1">
        <v>43311</v>
      </c>
      <c r="D11736">
        <v>1</v>
      </c>
      <c r="E11736">
        <v>1608</v>
      </c>
      <c r="F11736">
        <v>71</v>
      </c>
      <c r="G11736">
        <v>27</v>
      </c>
      <c r="H11736">
        <v>606</v>
      </c>
      <c r="I11736">
        <v>10207.48</v>
      </c>
      <c r="J11736">
        <v>4606.74</v>
      </c>
    </row>
    <row r="11737" spans="2:10" x14ac:dyDescent="0.25">
      <c r="B11737">
        <v>51</v>
      </c>
      <c r="C11737" s="1">
        <v>43318</v>
      </c>
      <c r="D11737">
        <v>1</v>
      </c>
      <c r="E11737">
        <v>1652</v>
      </c>
      <c r="F11737">
        <v>106</v>
      </c>
      <c r="G11737">
        <v>20</v>
      </c>
      <c r="H11737">
        <v>196</v>
      </c>
      <c r="I11737">
        <v>9396.0300000000007</v>
      </c>
      <c r="J11737">
        <v>4387.9399999999996</v>
      </c>
    </row>
    <row r="11738" spans="2:10" x14ac:dyDescent="0.25">
      <c r="B11738">
        <v>51</v>
      </c>
      <c r="C11738" s="1">
        <v>43325</v>
      </c>
      <c r="D11738">
        <v>1</v>
      </c>
      <c r="E11738">
        <v>1738</v>
      </c>
      <c r="F11738">
        <v>54</v>
      </c>
      <c r="G11738">
        <v>27</v>
      </c>
      <c r="H11738">
        <v>244</v>
      </c>
      <c r="I11738">
        <v>10192.23</v>
      </c>
      <c r="J11738">
        <v>4142.1400000000003</v>
      </c>
    </row>
    <row r="11739" spans="2:10" x14ac:dyDescent="0.25">
      <c r="B11739">
        <v>51</v>
      </c>
      <c r="C11739" s="1">
        <v>43332</v>
      </c>
      <c r="D11739">
        <v>1</v>
      </c>
      <c r="E11739">
        <v>1765</v>
      </c>
      <c r="F11739">
        <v>81</v>
      </c>
      <c r="G11739">
        <v>40</v>
      </c>
      <c r="H11739">
        <v>246</v>
      </c>
      <c r="I11739">
        <v>9749.67</v>
      </c>
      <c r="J11739">
        <v>4837.05</v>
      </c>
    </row>
    <row r="11740" spans="2:10" x14ac:dyDescent="0.25">
      <c r="B11740">
        <v>51</v>
      </c>
      <c r="C11740" s="1">
        <v>43339</v>
      </c>
      <c r="D11740">
        <v>1</v>
      </c>
      <c r="E11740">
        <v>1806</v>
      </c>
      <c r="F11740">
        <v>35</v>
      </c>
      <c r="G11740">
        <v>19</v>
      </c>
      <c r="H11740">
        <v>499</v>
      </c>
      <c r="I11740">
        <v>11137.04</v>
      </c>
      <c r="J11740">
        <v>3838.04</v>
      </c>
    </row>
    <row r="11741" spans="2:10" x14ac:dyDescent="0.25">
      <c r="B11741">
        <v>51</v>
      </c>
      <c r="C11741" s="1">
        <v>43346</v>
      </c>
      <c r="D11741">
        <v>1</v>
      </c>
      <c r="E11741">
        <v>1822</v>
      </c>
      <c r="F11741">
        <v>95</v>
      </c>
      <c r="G11741">
        <v>15</v>
      </c>
      <c r="H11741">
        <v>56</v>
      </c>
      <c r="I11741">
        <v>11772.8</v>
      </c>
      <c r="J11741">
        <v>3778.58</v>
      </c>
    </row>
    <row r="11742" spans="2:10" x14ac:dyDescent="0.25">
      <c r="B11742">
        <v>51</v>
      </c>
      <c r="C11742" s="1">
        <v>43353</v>
      </c>
      <c r="D11742">
        <v>1</v>
      </c>
      <c r="E11742">
        <v>1902</v>
      </c>
      <c r="F11742">
        <v>98</v>
      </c>
      <c r="G11742">
        <v>10</v>
      </c>
      <c r="H11742">
        <v>1585</v>
      </c>
      <c r="I11742">
        <v>9204.0300000000007</v>
      </c>
      <c r="J11742">
        <v>3980.55</v>
      </c>
    </row>
    <row r="11743" spans="2:10" x14ac:dyDescent="0.25">
      <c r="B11743">
        <v>51</v>
      </c>
      <c r="C11743" s="1">
        <v>43360</v>
      </c>
      <c r="D11743">
        <v>1</v>
      </c>
      <c r="E11743">
        <v>1990</v>
      </c>
      <c r="F11743">
        <v>83</v>
      </c>
      <c r="G11743">
        <v>25</v>
      </c>
      <c r="H11743">
        <v>199</v>
      </c>
      <c r="I11743">
        <v>16450.93</v>
      </c>
      <c r="J11743">
        <v>4576.92</v>
      </c>
    </row>
    <row r="11744" spans="2:10" x14ac:dyDescent="0.25">
      <c r="B11744">
        <v>51</v>
      </c>
      <c r="C11744" s="1">
        <v>43367</v>
      </c>
      <c r="D11744">
        <v>1</v>
      </c>
      <c r="E11744">
        <v>2048</v>
      </c>
      <c r="F11744">
        <v>115</v>
      </c>
      <c r="G11744">
        <v>25</v>
      </c>
      <c r="H11744">
        <v>1635</v>
      </c>
      <c r="I11744">
        <v>17797.36</v>
      </c>
      <c r="J11744">
        <v>4753.97</v>
      </c>
    </row>
    <row r="11745" spans="2:10" x14ac:dyDescent="0.25">
      <c r="B11745">
        <v>51</v>
      </c>
      <c r="C11745" s="1">
        <v>43101</v>
      </c>
      <c r="D11745">
        <v>2</v>
      </c>
      <c r="E11745">
        <v>0</v>
      </c>
      <c r="F11745">
        <v>25</v>
      </c>
      <c r="G11745">
        <v>31</v>
      </c>
      <c r="H11745">
        <v>22</v>
      </c>
      <c r="I11745">
        <v>285.23</v>
      </c>
      <c r="J11745">
        <v>166.11</v>
      </c>
    </row>
    <row r="11746" spans="2:10" x14ac:dyDescent="0.25">
      <c r="B11746">
        <v>51</v>
      </c>
      <c r="C11746" s="1">
        <v>43108</v>
      </c>
      <c r="D11746">
        <v>2</v>
      </c>
      <c r="E11746">
        <v>-6</v>
      </c>
      <c r="F11746">
        <v>90</v>
      </c>
      <c r="G11746">
        <v>16</v>
      </c>
      <c r="H11746">
        <v>17</v>
      </c>
      <c r="I11746">
        <v>938.06</v>
      </c>
      <c r="J11746">
        <v>403.02</v>
      </c>
    </row>
    <row r="11747" spans="2:10" x14ac:dyDescent="0.25">
      <c r="B11747">
        <v>51</v>
      </c>
      <c r="C11747" s="1">
        <v>43115</v>
      </c>
      <c r="D11747">
        <v>2</v>
      </c>
      <c r="E11747">
        <v>68</v>
      </c>
      <c r="F11747">
        <v>80</v>
      </c>
      <c r="G11747">
        <v>31</v>
      </c>
      <c r="H11747">
        <v>35</v>
      </c>
      <c r="I11747">
        <v>2134.5500000000002</v>
      </c>
      <c r="J11747">
        <v>687.3</v>
      </c>
    </row>
    <row r="11748" spans="2:10" x14ac:dyDescent="0.25">
      <c r="B11748">
        <v>51</v>
      </c>
      <c r="C11748" s="1">
        <v>43122</v>
      </c>
      <c r="D11748">
        <v>2</v>
      </c>
      <c r="E11748">
        <v>117</v>
      </c>
      <c r="F11748">
        <v>60</v>
      </c>
      <c r="G11748">
        <v>31</v>
      </c>
      <c r="H11748">
        <v>65</v>
      </c>
      <c r="I11748">
        <v>3046.59</v>
      </c>
      <c r="J11748">
        <v>1021.16</v>
      </c>
    </row>
    <row r="11749" spans="2:10" x14ac:dyDescent="0.25">
      <c r="B11749">
        <v>51</v>
      </c>
      <c r="C11749" s="1">
        <v>43129</v>
      </c>
      <c r="D11749">
        <v>2</v>
      </c>
      <c r="E11749">
        <v>146</v>
      </c>
      <c r="F11749">
        <v>99</v>
      </c>
      <c r="G11749">
        <v>22</v>
      </c>
      <c r="H11749">
        <v>25</v>
      </c>
      <c r="I11749">
        <v>1855</v>
      </c>
      <c r="J11749">
        <v>1205.27</v>
      </c>
    </row>
    <row r="11750" spans="2:10" x14ac:dyDescent="0.25">
      <c r="B11750">
        <v>51</v>
      </c>
      <c r="C11750" s="1">
        <v>43136</v>
      </c>
      <c r="D11750">
        <v>2</v>
      </c>
      <c r="E11750">
        <v>223</v>
      </c>
      <c r="F11750">
        <v>61</v>
      </c>
      <c r="G11750">
        <v>12</v>
      </c>
      <c r="H11750">
        <v>186</v>
      </c>
      <c r="I11750">
        <v>3242.14</v>
      </c>
      <c r="J11750">
        <v>1664.4</v>
      </c>
    </row>
    <row r="11751" spans="2:10" x14ac:dyDescent="0.25">
      <c r="B11751">
        <v>51</v>
      </c>
      <c r="C11751" s="1">
        <v>43143</v>
      </c>
      <c r="D11751">
        <v>2</v>
      </c>
      <c r="E11751">
        <v>272</v>
      </c>
      <c r="F11751">
        <v>89</v>
      </c>
      <c r="G11751">
        <v>25</v>
      </c>
      <c r="H11751">
        <v>7</v>
      </c>
      <c r="I11751">
        <v>5501.09</v>
      </c>
      <c r="J11751">
        <v>2332.8000000000002</v>
      </c>
    </row>
    <row r="11752" spans="2:10" x14ac:dyDescent="0.25">
      <c r="B11752">
        <v>51</v>
      </c>
      <c r="C11752" s="1">
        <v>43150</v>
      </c>
      <c r="D11752">
        <v>2</v>
      </c>
      <c r="E11752">
        <v>336</v>
      </c>
      <c r="F11752">
        <v>82</v>
      </c>
      <c r="G11752">
        <v>34</v>
      </c>
      <c r="H11752">
        <v>107</v>
      </c>
      <c r="I11752">
        <v>4889.1499999999996</v>
      </c>
      <c r="J11752">
        <v>2507.9</v>
      </c>
    </row>
    <row r="11753" spans="2:10" x14ac:dyDescent="0.25">
      <c r="B11753">
        <v>51</v>
      </c>
      <c r="C11753" s="1">
        <v>43157</v>
      </c>
      <c r="D11753">
        <v>2</v>
      </c>
      <c r="E11753">
        <v>384</v>
      </c>
      <c r="F11753">
        <v>49</v>
      </c>
      <c r="G11753">
        <v>28</v>
      </c>
      <c r="H11753">
        <v>43</v>
      </c>
      <c r="I11753">
        <v>3461.35</v>
      </c>
      <c r="J11753">
        <v>2359.81</v>
      </c>
    </row>
    <row r="11754" spans="2:10" x14ac:dyDescent="0.25">
      <c r="B11754">
        <v>51</v>
      </c>
      <c r="C11754" s="1">
        <v>43164</v>
      </c>
      <c r="D11754">
        <v>2</v>
      </c>
      <c r="E11754">
        <v>405</v>
      </c>
      <c r="F11754">
        <v>101</v>
      </c>
      <c r="G11754">
        <v>36</v>
      </c>
      <c r="H11754">
        <v>64</v>
      </c>
      <c r="I11754">
        <v>6346.71</v>
      </c>
      <c r="J11754">
        <v>2503.3200000000002</v>
      </c>
    </row>
    <row r="11755" spans="2:10" x14ac:dyDescent="0.25">
      <c r="B11755">
        <v>51</v>
      </c>
      <c r="C11755" s="1">
        <v>43171</v>
      </c>
      <c r="D11755">
        <v>2</v>
      </c>
      <c r="E11755">
        <v>470</v>
      </c>
      <c r="F11755">
        <v>113</v>
      </c>
      <c r="G11755">
        <v>10</v>
      </c>
      <c r="H11755">
        <v>196</v>
      </c>
      <c r="I11755">
        <v>9122.4699999999993</v>
      </c>
      <c r="J11755">
        <v>4708.05</v>
      </c>
    </row>
    <row r="11756" spans="2:10" x14ac:dyDescent="0.25">
      <c r="B11756">
        <v>51</v>
      </c>
      <c r="C11756" s="1">
        <v>43178</v>
      </c>
      <c r="D11756">
        <v>2</v>
      </c>
      <c r="E11756">
        <v>573</v>
      </c>
      <c r="F11756">
        <v>89</v>
      </c>
      <c r="G11756">
        <v>24</v>
      </c>
      <c r="H11756">
        <v>162</v>
      </c>
      <c r="I11756">
        <v>3047</v>
      </c>
      <c r="J11756">
        <v>4080.53</v>
      </c>
    </row>
    <row r="11757" spans="2:10" x14ac:dyDescent="0.25">
      <c r="B11757">
        <v>51</v>
      </c>
      <c r="C11757" s="1">
        <v>43185</v>
      </c>
      <c r="D11757">
        <v>2</v>
      </c>
      <c r="E11757">
        <v>638</v>
      </c>
      <c r="F11757">
        <v>94</v>
      </c>
      <c r="G11757">
        <v>31</v>
      </c>
      <c r="H11757">
        <v>46</v>
      </c>
      <c r="I11757">
        <v>9704.7099999999991</v>
      </c>
      <c r="J11757">
        <v>4896.13</v>
      </c>
    </row>
    <row r="11758" spans="2:10" x14ac:dyDescent="0.25">
      <c r="B11758">
        <v>51</v>
      </c>
      <c r="C11758" s="1">
        <v>43192</v>
      </c>
      <c r="D11758">
        <v>2</v>
      </c>
      <c r="E11758">
        <v>701</v>
      </c>
      <c r="F11758">
        <v>96</v>
      </c>
      <c r="G11758">
        <v>15</v>
      </c>
      <c r="H11758">
        <v>414</v>
      </c>
      <c r="I11758">
        <v>15006.94</v>
      </c>
      <c r="J11758">
        <v>3999.15</v>
      </c>
    </row>
    <row r="11759" spans="2:10" x14ac:dyDescent="0.25">
      <c r="B11759">
        <v>51</v>
      </c>
      <c r="C11759" s="1">
        <v>43199</v>
      </c>
      <c r="D11759">
        <v>2</v>
      </c>
      <c r="E11759">
        <v>782</v>
      </c>
      <c r="F11759">
        <v>96</v>
      </c>
      <c r="G11759">
        <v>12</v>
      </c>
      <c r="H11759">
        <v>188</v>
      </c>
      <c r="I11759">
        <v>15384.43</v>
      </c>
      <c r="J11759">
        <v>5455.69</v>
      </c>
    </row>
    <row r="11760" spans="2:10" x14ac:dyDescent="0.25">
      <c r="B11760">
        <v>51</v>
      </c>
      <c r="C11760" s="1">
        <v>43206</v>
      </c>
      <c r="D11760">
        <v>2</v>
      </c>
      <c r="E11760">
        <v>866</v>
      </c>
      <c r="F11760">
        <v>84</v>
      </c>
      <c r="G11760">
        <v>15</v>
      </c>
      <c r="H11760">
        <v>292</v>
      </c>
      <c r="I11760">
        <v>15348.01</v>
      </c>
      <c r="J11760">
        <v>7106.24</v>
      </c>
    </row>
    <row r="11761" spans="2:10" x14ac:dyDescent="0.25">
      <c r="B11761">
        <v>51</v>
      </c>
      <c r="C11761" s="1">
        <v>43213</v>
      </c>
      <c r="D11761">
        <v>2</v>
      </c>
      <c r="E11761">
        <v>935</v>
      </c>
      <c r="F11761">
        <v>36</v>
      </c>
      <c r="G11761">
        <v>37</v>
      </c>
      <c r="H11761">
        <v>686</v>
      </c>
      <c r="I11761">
        <v>14429.97</v>
      </c>
      <c r="J11761">
        <v>4133.7299999999996</v>
      </c>
    </row>
    <row r="11762" spans="2:10" x14ac:dyDescent="0.25">
      <c r="B11762">
        <v>51</v>
      </c>
      <c r="C11762" s="1">
        <v>43220</v>
      </c>
      <c r="D11762">
        <v>2</v>
      </c>
      <c r="E11762">
        <v>934</v>
      </c>
      <c r="F11762">
        <v>76</v>
      </c>
      <c r="G11762">
        <v>6</v>
      </c>
      <c r="H11762">
        <v>270</v>
      </c>
      <c r="I11762">
        <v>12197.71</v>
      </c>
      <c r="J11762">
        <v>7351.37</v>
      </c>
    </row>
    <row r="11763" spans="2:10" x14ac:dyDescent="0.25">
      <c r="B11763">
        <v>51</v>
      </c>
      <c r="C11763" s="1">
        <v>43227</v>
      </c>
      <c r="D11763">
        <v>2</v>
      </c>
      <c r="E11763">
        <v>1004</v>
      </c>
      <c r="F11763">
        <v>67</v>
      </c>
      <c r="G11763">
        <v>20</v>
      </c>
      <c r="H11763">
        <v>948</v>
      </c>
      <c r="I11763">
        <v>11622.74</v>
      </c>
      <c r="J11763">
        <v>5158.17</v>
      </c>
    </row>
    <row r="11764" spans="2:10" x14ac:dyDescent="0.25">
      <c r="B11764">
        <v>51</v>
      </c>
      <c r="C11764" s="1">
        <v>43234</v>
      </c>
      <c r="D11764">
        <v>2</v>
      </c>
      <c r="E11764">
        <v>1051</v>
      </c>
      <c r="F11764">
        <v>103</v>
      </c>
      <c r="G11764">
        <v>13</v>
      </c>
      <c r="H11764">
        <v>266</v>
      </c>
      <c r="I11764">
        <v>10563.53</v>
      </c>
      <c r="J11764">
        <v>5118.88</v>
      </c>
    </row>
    <row r="11765" spans="2:10" x14ac:dyDescent="0.25">
      <c r="B11765">
        <v>51</v>
      </c>
      <c r="C11765" s="1">
        <v>43241</v>
      </c>
      <c r="D11765">
        <v>2</v>
      </c>
      <c r="E11765">
        <v>1141</v>
      </c>
      <c r="F11765">
        <v>87</v>
      </c>
      <c r="G11765">
        <v>27</v>
      </c>
      <c r="H11765">
        <v>847</v>
      </c>
      <c r="I11765">
        <v>16295.95</v>
      </c>
      <c r="J11765">
        <v>9029.2099999999991</v>
      </c>
    </row>
    <row r="11766" spans="2:10" x14ac:dyDescent="0.25">
      <c r="B11766">
        <v>51</v>
      </c>
      <c r="C11766" s="1">
        <v>43248</v>
      </c>
      <c r="D11766">
        <v>2</v>
      </c>
      <c r="E11766">
        <v>1201</v>
      </c>
      <c r="F11766">
        <v>90</v>
      </c>
      <c r="G11766">
        <v>35</v>
      </c>
      <c r="H11766">
        <v>350</v>
      </c>
      <c r="I11766">
        <v>14129.66</v>
      </c>
      <c r="J11766">
        <v>8513.7900000000009</v>
      </c>
    </row>
    <row r="11767" spans="2:10" x14ac:dyDescent="0.25">
      <c r="B11767">
        <v>51</v>
      </c>
      <c r="C11767" s="1">
        <v>43255</v>
      </c>
      <c r="D11767">
        <v>2</v>
      </c>
      <c r="E11767">
        <v>1256</v>
      </c>
      <c r="F11767">
        <v>109</v>
      </c>
      <c r="G11767">
        <v>25</v>
      </c>
      <c r="H11767">
        <v>742</v>
      </c>
      <c r="I11767">
        <v>23402.32</v>
      </c>
      <c r="J11767">
        <v>7617.54</v>
      </c>
    </row>
    <row r="11768" spans="2:10" x14ac:dyDescent="0.25">
      <c r="B11768">
        <v>51</v>
      </c>
      <c r="C11768" s="1">
        <v>43262</v>
      </c>
      <c r="D11768">
        <v>2</v>
      </c>
      <c r="E11768">
        <v>1340</v>
      </c>
      <c r="F11768">
        <v>102</v>
      </c>
      <c r="G11768">
        <v>12</v>
      </c>
      <c r="H11768">
        <v>479</v>
      </c>
      <c r="I11768">
        <v>18481.05</v>
      </c>
      <c r="J11768">
        <v>12540.9</v>
      </c>
    </row>
    <row r="11769" spans="2:10" x14ac:dyDescent="0.25">
      <c r="B11769">
        <v>51</v>
      </c>
      <c r="C11769" s="1">
        <v>43269</v>
      </c>
      <c r="D11769">
        <v>2</v>
      </c>
      <c r="E11769">
        <v>1430</v>
      </c>
      <c r="F11769">
        <v>87</v>
      </c>
      <c r="G11769">
        <v>36</v>
      </c>
      <c r="H11769">
        <v>68</v>
      </c>
      <c r="I11769">
        <v>17481.3</v>
      </c>
      <c r="J11769">
        <v>9493.57</v>
      </c>
    </row>
    <row r="11770" spans="2:10" x14ac:dyDescent="0.25">
      <c r="B11770">
        <v>51</v>
      </c>
      <c r="C11770" s="1">
        <v>43276</v>
      </c>
      <c r="D11770">
        <v>2</v>
      </c>
      <c r="E11770">
        <v>1481</v>
      </c>
      <c r="F11770">
        <v>78</v>
      </c>
      <c r="G11770">
        <v>20</v>
      </c>
      <c r="H11770">
        <v>407</v>
      </c>
      <c r="I11770">
        <v>23455.14</v>
      </c>
      <c r="J11770">
        <v>9012.7000000000007</v>
      </c>
    </row>
    <row r="11771" spans="2:10" x14ac:dyDescent="0.25">
      <c r="B11771">
        <v>51</v>
      </c>
      <c r="C11771" s="1">
        <v>43283</v>
      </c>
      <c r="D11771">
        <v>2</v>
      </c>
      <c r="E11771">
        <v>1539</v>
      </c>
      <c r="F11771">
        <v>84</v>
      </c>
      <c r="G11771">
        <v>24</v>
      </c>
      <c r="H11771">
        <v>370</v>
      </c>
      <c r="I11771">
        <v>19030.3</v>
      </c>
      <c r="J11771">
        <v>11282.19</v>
      </c>
    </row>
    <row r="11772" spans="2:10" x14ac:dyDescent="0.25">
      <c r="B11772">
        <v>51</v>
      </c>
      <c r="C11772" s="1">
        <v>43290</v>
      </c>
      <c r="D11772">
        <v>2</v>
      </c>
      <c r="E11772">
        <v>1599</v>
      </c>
      <c r="F11772">
        <v>65</v>
      </c>
      <c r="G11772">
        <v>29</v>
      </c>
      <c r="H11772">
        <v>614</v>
      </c>
      <c r="I11772">
        <v>20134.240000000002</v>
      </c>
      <c r="J11772">
        <v>11042.46</v>
      </c>
    </row>
    <row r="11773" spans="2:10" x14ac:dyDescent="0.25">
      <c r="B11773">
        <v>51</v>
      </c>
      <c r="C11773" s="1">
        <v>43297</v>
      </c>
      <c r="D11773">
        <v>2</v>
      </c>
      <c r="E11773">
        <v>1635</v>
      </c>
      <c r="F11773">
        <v>111</v>
      </c>
      <c r="G11773">
        <v>33</v>
      </c>
      <c r="H11773">
        <v>146</v>
      </c>
      <c r="I11773">
        <v>18616.599999999999</v>
      </c>
      <c r="J11773">
        <v>10472.92</v>
      </c>
    </row>
    <row r="11774" spans="2:10" x14ac:dyDescent="0.25">
      <c r="B11774">
        <v>51</v>
      </c>
      <c r="C11774" s="1">
        <v>43304</v>
      </c>
      <c r="D11774">
        <v>2</v>
      </c>
      <c r="E11774">
        <v>1713</v>
      </c>
      <c r="F11774">
        <v>101</v>
      </c>
      <c r="G11774">
        <v>18</v>
      </c>
      <c r="H11774">
        <v>538</v>
      </c>
      <c r="I11774">
        <v>13530.35</v>
      </c>
      <c r="J11774">
        <v>8976.0300000000007</v>
      </c>
    </row>
    <row r="11775" spans="2:10" x14ac:dyDescent="0.25">
      <c r="B11775">
        <v>51</v>
      </c>
      <c r="C11775" s="1">
        <v>43311</v>
      </c>
      <c r="D11775">
        <v>2</v>
      </c>
      <c r="E11775">
        <v>1796</v>
      </c>
      <c r="F11775">
        <v>49</v>
      </c>
      <c r="G11775">
        <v>37</v>
      </c>
      <c r="H11775">
        <v>574</v>
      </c>
      <c r="I11775">
        <v>24338.15</v>
      </c>
      <c r="J11775">
        <v>14339.62</v>
      </c>
    </row>
    <row r="11776" spans="2:10" x14ac:dyDescent="0.25">
      <c r="B11776">
        <v>51</v>
      </c>
      <c r="C11776" s="1">
        <v>43318</v>
      </c>
      <c r="D11776">
        <v>2</v>
      </c>
      <c r="E11776">
        <v>1808</v>
      </c>
      <c r="F11776">
        <v>37</v>
      </c>
      <c r="G11776">
        <v>24</v>
      </c>
      <c r="H11776">
        <v>458</v>
      </c>
      <c r="I11776">
        <v>25077.81</v>
      </c>
      <c r="J11776">
        <v>10658.14</v>
      </c>
    </row>
    <row r="11777" spans="2:10" x14ac:dyDescent="0.25">
      <c r="B11777">
        <v>51</v>
      </c>
      <c r="C11777" s="1">
        <v>43325</v>
      </c>
      <c r="D11777">
        <v>2</v>
      </c>
      <c r="E11777">
        <v>1821</v>
      </c>
      <c r="F11777">
        <v>69</v>
      </c>
      <c r="G11777">
        <v>29</v>
      </c>
      <c r="H11777">
        <v>1456</v>
      </c>
      <c r="I11777">
        <v>22447.34</v>
      </c>
      <c r="J11777">
        <v>11425.14</v>
      </c>
    </row>
    <row r="11778" spans="2:10" x14ac:dyDescent="0.25">
      <c r="B11778">
        <v>51</v>
      </c>
      <c r="C11778" s="1">
        <v>43332</v>
      </c>
      <c r="D11778">
        <v>2</v>
      </c>
      <c r="E11778">
        <v>1861</v>
      </c>
      <c r="F11778">
        <v>67</v>
      </c>
      <c r="G11778">
        <v>21</v>
      </c>
      <c r="H11778">
        <v>1674</v>
      </c>
      <c r="I11778">
        <v>20328.330000000002</v>
      </c>
      <c r="J11778">
        <v>11858.61</v>
      </c>
    </row>
    <row r="11779" spans="2:10" x14ac:dyDescent="0.25">
      <c r="B11779">
        <v>51</v>
      </c>
      <c r="C11779" s="1">
        <v>43339</v>
      </c>
      <c r="D11779">
        <v>2</v>
      </c>
      <c r="E11779">
        <v>1907</v>
      </c>
      <c r="F11779">
        <v>146</v>
      </c>
      <c r="G11779">
        <v>28</v>
      </c>
      <c r="H11779">
        <v>333</v>
      </c>
      <c r="I11779">
        <v>31861.34</v>
      </c>
      <c r="J11779">
        <v>8389.0499999999993</v>
      </c>
    </row>
    <row r="11780" spans="2:10" x14ac:dyDescent="0.25">
      <c r="B11780">
        <v>51</v>
      </c>
      <c r="C11780" s="1">
        <v>43346</v>
      </c>
      <c r="D11780">
        <v>2</v>
      </c>
      <c r="E11780">
        <v>2025</v>
      </c>
      <c r="F11780">
        <v>91</v>
      </c>
      <c r="G11780">
        <v>17</v>
      </c>
      <c r="H11780">
        <v>89</v>
      </c>
      <c r="I11780">
        <v>27396.7</v>
      </c>
      <c r="J11780">
        <v>13748.78</v>
      </c>
    </row>
    <row r="11781" spans="2:10" x14ac:dyDescent="0.25">
      <c r="B11781">
        <v>51</v>
      </c>
      <c r="C11781" s="1">
        <v>43353</v>
      </c>
      <c r="D11781">
        <v>2</v>
      </c>
      <c r="E11781">
        <v>2099</v>
      </c>
      <c r="F11781">
        <v>45</v>
      </c>
      <c r="G11781">
        <v>25</v>
      </c>
      <c r="H11781">
        <v>646</v>
      </c>
      <c r="I11781">
        <v>24627.15</v>
      </c>
      <c r="J11781">
        <v>16857.419999999998</v>
      </c>
    </row>
    <row r="11782" spans="2:10" x14ac:dyDescent="0.25">
      <c r="B11782">
        <v>51</v>
      </c>
      <c r="C11782" s="1">
        <v>43360</v>
      </c>
      <c r="D11782">
        <v>2</v>
      </c>
      <c r="E11782">
        <v>2119</v>
      </c>
      <c r="F11782">
        <v>76</v>
      </c>
      <c r="G11782">
        <v>23</v>
      </c>
      <c r="H11782">
        <v>121</v>
      </c>
      <c r="I11782">
        <v>28200.21</v>
      </c>
      <c r="J11782">
        <v>11741.57</v>
      </c>
    </row>
    <row r="11783" spans="2:10" x14ac:dyDescent="0.25">
      <c r="B11783">
        <v>51</v>
      </c>
      <c r="C11783" s="1">
        <v>43367</v>
      </c>
      <c r="D11783">
        <v>2</v>
      </c>
      <c r="E11783">
        <v>2172</v>
      </c>
      <c r="F11783">
        <v>75</v>
      </c>
      <c r="G11783">
        <v>35</v>
      </c>
      <c r="H11783">
        <v>322</v>
      </c>
      <c r="I11783">
        <v>12762.69</v>
      </c>
      <c r="J11783">
        <v>11533.71</v>
      </c>
    </row>
    <row r="11784" spans="2:10" x14ac:dyDescent="0.25">
      <c r="B11784">
        <v>51</v>
      </c>
      <c r="C11784" s="1">
        <v>43101</v>
      </c>
      <c r="D11784">
        <v>3</v>
      </c>
      <c r="E11784">
        <v>0</v>
      </c>
      <c r="F11784">
        <v>60</v>
      </c>
      <c r="G11784">
        <v>24</v>
      </c>
      <c r="H11784">
        <v>4</v>
      </c>
      <c r="I11784">
        <v>992.86</v>
      </c>
      <c r="J11784">
        <v>455.44</v>
      </c>
    </row>
    <row r="11785" spans="2:10" x14ac:dyDescent="0.25">
      <c r="B11785">
        <v>51</v>
      </c>
      <c r="C11785" s="1">
        <v>43108</v>
      </c>
      <c r="D11785">
        <v>3</v>
      </c>
      <c r="E11785">
        <v>36</v>
      </c>
      <c r="F11785">
        <v>54</v>
      </c>
      <c r="G11785">
        <v>26</v>
      </c>
      <c r="H11785">
        <v>4</v>
      </c>
      <c r="I11785">
        <v>1648.57</v>
      </c>
      <c r="J11785">
        <v>798.04</v>
      </c>
    </row>
    <row r="11786" spans="2:10" x14ac:dyDescent="0.25">
      <c r="B11786">
        <v>51</v>
      </c>
      <c r="C11786" s="1">
        <v>43115</v>
      </c>
      <c r="D11786">
        <v>3</v>
      </c>
      <c r="E11786">
        <v>64</v>
      </c>
      <c r="F11786">
        <v>66</v>
      </c>
      <c r="G11786">
        <v>29</v>
      </c>
      <c r="H11786">
        <v>107</v>
      </c>
      <c r="I11786">
        <v>2653.54</v>
      </c>
      <c r="J11786">
        <v>732.9</v>
      </c>
    </row>
    <row r="11787" spans="2:10" x14ac:dyDescent="0.25">
      <c r="B11787">
        <v>51</v>
      </c>
      <c r="C11787" s="1">
        <v>43122</v>
      </c>
      <c r="D11787">
        <v>3</v>
      </c>
      <c r="E11787">
        <v>101</v>
      </c>
      <c r="F11787">
        <v>33</v>
      </c>
      <c r="G11787">
        <v>26</v>
      </c>
      <c r="H11787">
        <v>45</v>
      </c>
      <c r="I11787">
        <v>2735.07</v>
      </c>
      <c r="J11787">
        <v>867.44</v>
      </c>
    </row>
    <row r="11788" spans="2:10" x14ac:dyDescent="0.25">
      <c r="B11788">
        <v>51</v>
      </c>
      <c r="C11788" s="1">
        <v>43129</v>
      </c>
      <c r="D11788">
        <v>3</v>
      </c>
      <c r="E11788">
        <v>108</v>
      </c>
      <c r="F11788">
        <v>46</v>
      </c>
      <c r="G11788">
        <v>22</v>
      </c>
      <c r="H11788">
        <v>28</v>
      </c>
      <c r="I11788">
        <v>2692.91</v>
      </c>
      <c r="J11788">
        <v>1361.76</v>
      </c>
    </row>
    <row r="11789" spans="2:10" x14ac:dyDescent="0.25">
      <c r="B11789">
        <v>51</v>
      </c>
      <c r="C11789" s="1">
        <v>43136</v>
      </c>
      <c r="D11789">
        <v>3</v>
      </c>
      <c r="E11789">
        <v>132</v>
      </c>
      <c r="F11789">
        <v>70</v>
      </c>
      <c r="G11789">
        <v>29</v>
      </c>
      <c r="H11789">
        <v>82</v>
      </c>
      <c r="I11789">
        <v>4794.43</v>
      </c>
      <c r="J11789">
        <v>1122.6099999999999</v>
      </c>
    </row>
    <row r="11790" spans="2:10" x14ac:dyDescent="0.25">
      <c r="B11790">
        <v>51</v>
      </c>
      <c r="C11790" s="1">
        <v>43143</v>
      </c>
      <c r="D11790">
        <v>3</v>
      </c>
      <c r="E11790">
        <v>173</v>
      </c>
      <c r="F11790">
        <v>48</v>
      </c>
      <c r="G11790">
        <v>22</v>
      </c>
      <c r="H11790">
        <v>112</v>
      </c>
      <c r="I11790">
        <v>5130.33</v>
      </c>
      <c r="J11790">
        <v>1719.29</v>
      </c>
    </row>
    <row r="11791" spans="2:10" x14ac:dyDescent="0.25">
      <c r="B11791">
        <v>51</v>
      </c>
      <c r="C11791" s="1">
        <v>43150</v>
      </c>
      <c r="D11791">
        <v>3</v>
      </c>
      <c r="E11791">
        <v>199</v>
      </c>
      <c r="F11791">
        <v>92</v>
      </c>
      <c r="G11791">
        <v>22</v>
      </c>
      <c r="H11791">
        <v>154</v>
      </c>
      <c r="I11791">
        <v>6489.67</v>
      </c>
      <c r="J11791">
        <v>3176.16</v>
      </c>
    </row>
    <row r="11792" spans="2:10" x14ac:dyDescent="0.25">
      <c r="B11792">
        <v>51</v>
      </c>
      <c r="C11792" s="1">
        <v>43157</v>
      </c>
      <c r="D11792">
        <v>3</v>
      </c>
      <c r="E11792">
        <v>269</v>
      </c>
      <c r="F11792">
        <v>84</v>
      </c>
      <c r="G11792">
        <v>26</v>
      </c>
      <c r="H11792">
        <v>73</v>
      </c>
      <c r="I11792">
        <v>5471.48</v>
      </c>
      <c r="J11792">
        <v>2450.44</v>
      </c>
    </row>
    <row r="11793" spans="2:10" x14ac:dyDescent="0.25">
      <c r="B11793">
        <v>51</v>
      </c>
      <c r="C11793" s="1">
        <v>43164</v>
      </c>
      <c r="D11793">
        <v>3</v>
      </c>
      <c r="E11793">
        <v>327</v>
      </c>
      <c r="F11793">
        <v>51</v>
      </c>
      <c r="G11793">
        <v>41</v>
      </c>
      <c r="H11793">
        <v>29</v>
      </c>
      <c r="I11793">
        <v>7791.76</v>
      </c>
      <c r="J11793">
        <v>1740.47</v>
      </c>
    </row>
    <row r="11794" spans="2:10" x14ac:dyDescent="0.25">
      <c r="B11794">
        <v>51</v>
      </c>
      <c r="C11794" s="1">
        <v>43171</v>
      </c>
      <c r="D11794">
        <v>3</v>
      </c>
      <c r="E11794">
        <v>337</v>
      </c>
      <c r="F11794">
        <v>26</v>
      </c>
      <c r="G11794">
        <v>25</v>
      </c>
      <c r="H11794">
        <v>243</v>
      </c>
      <c r="I11794">
        <v>10378.83</v>
      </c>
      <c r="J11794">
        <v>1758.34</v>
      </c>
    </row>
    <row r="11795" spans="2:10" x14ac:dyDescent="0.25">
      <c r="B11795">
        <v>51</v>
      </c>
      <c r="C11795" s="1">
        <v>43178</v>
      </c>
      <c r="D11795">
        <v>3</v>
      </c>
      <c r="E11795">
        <v>338</v>
      </c>
      <c r="F11795">
        <v>119</v>
      </c>
      <c r="G11795">
        <v>22</v>
      </c>
      <c r="H11795">
        <v>143</v>
      </c>
      <c r="I11795">
        <v>9755.6299999999992</v>
      </c>
      <c r="J11795">
        <v>3193.99</v>
      </c>
    </row>
    <row r="11796" spans="2:10" x14ac:dyDescent="0.25">
      <c r="B11796">
        <v>51</v>
      </c>
      <c r="C11796" s="1">
        <v>43185</v>
      </c>
      <c r="D11796">
        <v>3</v>
      </c>
      <c r="E11796">
        <v>435</v>
      </c>
      <c r="F11796">
        <v>59</v>
      </c>
      <c r="G11796">
        <v>20</v>
      </c>
      <c r="H11796">
        <v>539</v>
      </c>
      <c r="I11796">
        <v>5921.38</v>
      </c>
      <c r="J11796">
        <v>1791.94</v>
      </c>
    </row>
    <row r="11797" spans="2:10" x14ac:dyDescent="0.25">
      <c r="B11797">
        <v>51</v>
      </c>
      <c r="C11797" s="1">
        <v>43192</v>
      </c>
      <c r="D11797">
        <v>3</v>
      </c>
      <c r="E11797">
        <v>474</v>
      </c>
      <c r="F11797">
        <v>71</v>
      </c>
      <c r="G11797">
        <v>23</v>
      </c>
      <c r="H11797">
        <v>457</v>
      </c>
      <c r="I11797">
        <v>21067.98</v>
      </c>
      <c r="J11797">
        <v>4123.2700000000004</v>
      </c>
    </row>
    <row r="11798" spans="2:10" x14ac:dyDescent="0.25">
      <c r="B11798">
        <v>51</v>
      </c>
      <c r="C11798" s="1">
        <v>43199</v>
      </c>
      <c r="D11798">
        <v>3</v>
      </c>
      <c r="E11798">
        <v>522</v>
      </c>
      <c r="F11798">
        <v>56</v>
      </c>
      <c r="G11798">
        <v>47</v>
      </c>
      <c r="H11798">
        <v>442</v>
      </c>
      <c r="I11798">
        <v>5101.99</v>
      </c>
      <c r="J11798">
        <v>4640.57</v>
      </c>
    </row>
    <row r="11799" spans="2:10" x14ac:dyDescent="0.25">
      <c r="B11799">
        <v>51</v>
      </c>
      <c r="C11799" s="1">
        <v>43206</v>
      </c>
      <c r="D11799">
        <v>3</v>
      </c>
      <c r="E11799">
        <v>531</v>
      </c>
      <c r="F11799">
        <v>59</v>
      </c>
      <c r="G11799">
        <v>22</v>
      </c>
      <c r="H11799">
        <v>462</v>
      </c>
      <c r="I11799">
        <v>16694.32</v>
      </c>
      <c r="J11799">
        <v>5323.28</v>
      </c>
    </row>
    <row r="11800" spans="2:10" x14ac:dyDescent="0.25">
      <c r="B11800">
        <v>51</v>
      </c>
      <c r="C11800" s="1">
        <v>43213</v>
      </c>
      <c r="D11800">
        <v>3</v>
      </c>
      <c r="E11800">
        <v>568</v>
      </c>
      <c r="F11800">
        <v>66</v>
      </c>
      <c r="G11800">
        <v>24</v>
      </c>
      <c r="H11800">
        <v>417</v>
      </c>
      <c r="I11800">
        <v>10517.33</v>
      </c>
      <c r="J11800">
        <v>6925.49</v>
      </c>
    </row>
    <row r="11801" spans="2:10" x14ac:dyDescent="0.25">
      <c r="B11801">
        <v>51</v>
      </c>
      <c r="C11801" s="1">
        <v>43220</v>
      </c>
      <c r="D11801">
        <v>3</v>
      </c>
      <c r="E11801">
        <v>610</v>
      </c>
      <c r="F11801">
        <v>91</v>
      </c>
      <c r="G11801">
        <v>19</v>
      </c>
      <c r="H11801">
        <v>137</v>
      </c>
      <c r="I11801">
        <v>19259.46</v>
      </c>
      <c r="J11801">
        <v>7017.45</v>
      </c>
    </row>
    <row r="11802" spans="2:10" x14ac:dyDescent="0.25">
      <c r="B11802">
        <v>51</v>
      </c>
      <c r="C11802" s="1">
        <v>43227</v>
      </c>
      <c r="D11802">
        <v>3</v>
      </c>
      <c r="E11802">
        <v>682</v>
      </c>
      <c r="F11802">
        <v>62</v>
      </c>
      <c r="G11802">
        <v>18</v>
      </c>
      <c r="H11802">
        <v>97</v>
      </c>
      <c r="I11802">
        <v>10502.24</v>
      </c>
      <c r="J11802">
        <v>5468.66</v>
      </c>
    </row>
    <row r="11803" spans="2:10" x14ac:dyDescent="0.25">
      <c r="B11803">
        <v>51</v>
      </c>
      <c r="C11803" s="1">
        <v>43234</v>
      </c>
      <c r="D11803">
        <v>3</v>
      </c>
      <c r="E11803">
        <v>726</v>
      </c>
      <c r="F11803">
        <v>82</v>
      </c>
      <c r="G11803">
        <v>29</v>
      </c>
      <c r="H11803">
        <v>256</v>
      </c>
      <c r="I11803">
        <v>21856.65</v>
      </c>
      <c r="J11803">
        <v>5205.03</v>
      </c>
    </row>
    <row r="11804" spans="2:10" x14ac:dyDescent="0.25">
      <c r="B11804">
        <v>51</v>
      </c>
      <c r="C11804" s="1">
        <v>43241</v>
      </c>
      <c r="D11804">
        <v>3</v>
      </c>
      <c r="E11804">
        <v>779</v>
      </c>
      <c r="F11804">
        <v>123</v>
      </c>
      <c r="G11804">
        <v>32</v>
      </c>
      <c r="H11804">
        <v>211</v>
      </c>
      <c r="I11804">
        <v>18026.62</v>
      </c>
      <c r="J11804">
        <v>5707.9</v>
      </c>
    </row>
    <row r="11805" spans="2:10" x14ac:dyDescent="0.25">
      <c r="B11805">
        <v>51</v>
      </c>
      <c r="C11805" s="1">
        <v>43248</v>
      </c>
      <c r="D11805">
        <v>3</v>
      </c>
      <c r="E11805">
        <v>870</v>
      </c>
      <c r="F11805">
        <v>64</v>
      </c>
      <c r="G11805">
        <v>20</v>
      </c>
      <c r="H11805">
        <v>516</v>
      </c>
      <c r="I11805">
        <v>13007.36</v>
      </c>
      <c r="J11805">
        <v>8600.08</v>
      </c>
    </row>
    <row r="11806" spans="2:10" x14ac:dyDescent="0.25">
      <c r="B11806">
        <v>51</v>
      </c>
      <c r="C11806" s="1">
        <v>43255</v>
      </c>
      <c r="D11806">
        <v>3</v>
      </c>
      <c r="E11806">
        <v>914</v>
      </c>
      <c r="F11806">
        <v>90</v>
      </c>
      <c r="G11806">
        <v>37</v>
      </c>
      <c r="H11806">
        <v>767</v>
      </c>
      <c r="I11806">
        <v>20698.849999999999</v>
      </c>
      <c r="J11806">
        <v>5622.78</v>
      </c>
    </row>
    <row r="11807" spans="2:10" x14ac:dyDescent="0.25">
      <c r="B11807">
        <v>51</v>
      </c>
      <c r="C11807" s="1">
        <v>43262</v>
      </c>
      <c r="D11807">
        <v>3</v>
      </c>
      <c r="E11807">
        <v>967</v>
      </c>
      <c r="F11807">
        <v>103</v>
      </c>
      <c r="G11807">
        <v>22</v>
      </c>
      <c r="H11807">
        <v>73</v>
      </c>
      <c r="I11807">
        <v>16991.59</v>
      </c>
      <c r="J11807">
        <v>8911.49</v>
      </c>
    </row>
    <row r="11808" spans="2:10" x14ac:dyDescent="0.25">
      <c r="B11808">
        <v>51</v>
      </c>
      <c r="C11808" s="1">
        <v>43269</v>
      </c>
      <c r="D11808">
        <v>3</v>
      </c>
      <c r="E11808">
        <v>1048</v>
      </c>
      <c r="F11808">
        <v>78</v>
      </c>
      <c r="G11808">
        <v>14</v>
      </c>
      <c r="H11808">
        <v>983</v>
      </c>
      <c r="I11808">
        <v>22177.06</v>
      </c>
      <c r="J11808">
        <v>9218.73</v>
      </c>
    </row>
    <row r="11809" spans="2:10" x14ac:dyDescent="0.25">
      <c r="B11809">
        <v>51</v>
      </c>
      <c r="C11809" s="1">
        <v>43276</v>
      </c>
      <c r="D11809">
        <v>3</v>
      </c>
      <c r="E11809">
        <v>1112</v>
      </c>
      <c r="F11809">
        <v>99</v>
      </c>
      <c r="G11809">
        <v>21</v>
      </c>
      <c r="H11809">
        <v>29</v>
      </c>
      <c r="I11809">
        <v>23838.52</v>
      </c>
      <c r="J11809">
        <v>7213.01</v>
      </c>
    </row>
    <row r="11810" spans="2:10" x14ac:dyDescent="0.25">
      <c r="B11810">
        <v>51</v>
      </c>
      <c r="C11810" s="1">
        <v>43283</v>
      </c>
      <c r="D11810">
        <v>3</v>
      </c>
      <c r="E11810">
        <v>1190</v>
      </c>
      <c r="F11810">
        <v>75</v>
      </c>
      <c r="G11810">
        <v>35</v>
      </c>
      <c r="H11810">
        <v>562</v>
      </c>
      <c r="I11810">
        <v>24064.53</v>
      </c>
      <c r="J11810">
        <v>11065.04</v>
      </c>
    </row>
    <row r="11811" spans="2:10" x14ac:dyDescent="0.25">
      <c r="B11811">
        <v>51</v>
      </c>
      <c r="C11811" s="1">
        <v>43290</v>
      </c>
      <c r="D11811">
        <v>3</v>
      </c>
      <c r="E11811">
        <v>1230</v>
      </c>
      <c r="F11811">
        <v>91</v>
      </c>
      <c r="G11811">
        <v>22</v>
      </c>
      <c r="H11811">
        <v>285</v>
      </c>
      <c r="I11811">
        <v>40488.85</v>
      </c>
      <c r="J11811">
        <v>13723.29</v>
      </c>
    </row>
    <row r="11812" spans="2:10" x14ac:dyDescent="0.25">
      <c r="B11812">
        <v>51</v>
      </c>
      <c r="C11812" s="1">
        <v>43297</v>
      </c>
      <c r="D11812">
        <v>3</v>
      </c>
      <c r="E11812">
        <v>1299</v>
      </c>
      <c r="F11812">
        <v>69</v>
      </c>
      <c r="G11812">
        <v>26</v>
      </c>
      <c r="H11812">
        <v>127</v>
      </c>
      <c r="I11812">
        <v>32228.5</v>
      </c>
      <c r="J11812">
        <v>6598.84</v>
      </c>
    </row>
    <row r="11813" spans="2:10" x14ac:dyDescent="0.25">
      <c r="B11813">
        <v>51</v>
      </c>
      <c r="C11813" s="1">
        <v>43304</v>
      </c>
      <c r="D11813">
        <v>3</v>
      </c>
      <c r="E11813">
        <v>1342</v>
      </c>
      <c r="F11813">
        <v>74</v>
      </c>
      <c r="G11813">
        <v>19</v>
      </c>
      <c r="H11813">
        <v>234</v>
      </c>
      <c r="I11813">
        <v>19734.75</v>
      </c>
      <c r="J11813">
        <v>7443.3</v>
      </c>
    </row>
    <row r="11814" spans="2:10" x14ac:dyDescent="0.25">
      <c r="B11814">
        <v>51</v>
      </c>
      <c r="C11814" s="1">
        <v>43311</v>
      </c>
      <c r="D11814">
        <v>3</v>
      </c>
      <c r="E11814">
        <v>1397</v>
      </c>
      <c r="F11814">
        <v>98</v>
      </c>
      <c r="G11814">
        <v>20</v>
      </c>
      <c r="H11814">
        <v>183</v>
      </c>
      <c r="I11814">
        <v>31563.47</v>
      </c>
      <c r="J11814">
        <v>11200.66</v>
      </c>
    </row>
    <row r="11815" spans="2:10" x14ac:dyDescent="0.25">
      <c r="B11815">
        <v>51</v>
      </c>
      <c r="C11815" s="1">
        <v>43318</v>
      </c>
      <c r="D11815">
        <v>3</v>
      </c>
      <c r="E11815">
        <v>1475</v>
      </c>
      <c r="F11815">
        <v>63</v>
      </c>
      <c r="G11815">
        <v>19</v>
      </c>
      <c r="H11815">
        <v>1425</v>
      </c>
      <c r="I11815">
        <v>41408.76</v>
      </c>
      <c r="J11815">
        <v>9783.15</v>
      </c>
    </row>
    <row r="11816" spans="2:10" x14ac:dyDescent="0.25">
      <c r="B11816">
        <v>51</v>
      </c>
      <c r="C11816" s="1">
        <v>43325</v>
      </c>
      <c r="D11816">
        <v>3</v>
      </c>
      <c r="E11816">
        <v>1519</v>
      </c>
      <c r="F11816">
        <v>75</v>
      </c>
      <c r="G11816">
        <v>16</v>
      </c>
      <c r="H11816">
        <v>575</v>
      </c>
      <c r="I11816">
        <v>33168.36</v>
      </c>
      <c r="J11816">
        <v>5153.1400000000003</v>
      </c>
    </row>
    <row r="11817" spans="2:10" x14ac:dyDescent="0.25">
      <c r="B11817">
        <v>51</v>
      </c>
      <c r="C11817" s="1">
        <v>43332</v>
      </c>
      <c r="D11817">
        <v>3</v>
      </c>
      <c r="E11817">
        <v>1578</v>
      </c>
      <c r="F11817">
        <v>67</v>
      </c>
      <c r="G11817">
        <v>21</v>
      </c>
      <c r="H11817">
        <v>434</v>
      </c>
      <c r="I11817">
        <v>30505.95</v>
      </c>
      <c r="J11817">
        <v>11658.19</v>
      </c>
    </row>
    <row r="11818" spans="2:10" x14ac:dyDescent="0.25">
      <c r="B11818">
        <v>51</v>
      </c>
      <c r="C11818" s="1">
        <v>43339</v>
      </c>
      <c r="D11818">
        <v>3</v>
      </c>
      <c r="E11818">
        <v>1624</v>
      </c>
      <c r="F11818">
        <v>51</v>
      </c>
      <c r="G11818">
        <v>27</v>
      </c>
      <c r="H11818">
        <v>664</v>
      </c>
      <c r="I11818">
        <v>27608.16</v>
      </c>
      <c r="J11818">
        <v>15546.03</v>
      </c>
    </row>
    <row r="11819" spans="2:10" x14ac:dyDescent="0.25">
      <c r="B11819">
        <v>51</v>
      </c>
      <c r="C11819" s="1">
        <v>43346</v>
      </c>
      <c r="D11819">
        <v>3</v>
      </c>
      <c r="E11819">
        <v>1648</v>
      </c>
      <c r="F11819">
        <v>87</v>
      </c>
      <c r="G11819">
        <v>13</v>
      </c>
      <c r="H11819">
        <v>193</v>
      </c>
      <c r="I11819">
        <v>44017.96</v>
      </c>
      <c r="J11819">
        <v>7091.93</v>
      </c>
    </row>
    <row r="11820" spans="2:10" x14ac:dyDescent="0.25">
      <c r="B11820">
        <v>51</v>
      </c>
      <c r="C11820" s="1">
        <v>43353</v>
      </c>
      <c r="D11820">
        <v>3</v>
      </c>
      <c r="E11820">
        <v>1722</v>
      </c>
      <c r="F11820">
        <v>57</v>
      </c>
      <c r="G11820">
        <v>11</v>
      </c>
      <c r="H11820">
        <v>153</v>
      </c>
      <c r="I11820">
        <v>8011.91</v>
      </c>
      <c r="J11820">
        <v>14054.04</v>
      </c>
    </row>
    <row r="11821" spans="2:10" x14ac:dyDescent="0.25">
      <c r="B11821">
        <v>51</v>
      </c>
      <c r="C11821" s="1">
        <v>43360</v>
      </c>
      <c r="D11821">
        <v>3</v>
      </c>
      <c r="E11821">
        <v>1768</v>
      </c>
      <c r="F11821">
        <v>107</v>
      </c>
      <c r="G11821">
        <v>30</v>
      </c>
      <c r="H11821">
        <v>13</v>
      </c>
      <c r="I11821">
        <v>35610.29</v>
      </c>
      <c r="J11821">
        <v>10742.22</v>
      </c>
    </row>
    <row r="11822" spans="2:10" x14ac:dyDescent="0.25">
      <c r="B11822">
        <v>51</v>
      </c>
      <c r="C11822" s="1">
        <v>43367</v>
      </c>
      <c r="D11822">
        <v>3</v>
      </c>
      <c r="E11822">
        <v>1845</v>
      </c>
      <c r="F11822">
        <v>99</v>
      </c>
      <c r="G11822">
        <v>10</v>
      </c>
      <c r="H11822">
        <v>734</v>
      </c>
      <c r="I11822">
        <v>44937.48</v>
      </c>
      <c r="J11822">
        <v>3570.11</v>
      </c>
    </row>
    <row r="11823" spans="2:10" x14ac:dyDescent="0.25">
      <c r="B11823">
        <v>51</v>
      </c>
      <c r="C11823" s="1">
        <v>43101</v>
      </c>
      <c r="D11823">
        <v>4</v>
      </c>
      <c r="E11823">
        <v>0</v>
      </c>
      <c r="F11823">
        <v>99</v>
      </c>
      <c r="G11823">
        <v>31</v>
      </c>
      <c r="H11823">
        <v>10</v>
      </c>
      <c r="I11823">
        <v>2835.84</v>
      </c>
      <c r="J11823">
        <v>522.22</v>
      </c>
    </row>
    <row r="11824" spans="2:10" x14ac:dyDescent="0.25">
      <c r="B11824">
        <v>51</v>
      </c>
      <c r="C11824" s="1">
        <v>43108</v>
      </c>
      <c r="D11824">
        <v>4</v>
      </c>
      <c r="E11824">
        <v>68</v>
      </c>
      <c r="F11824">
        <v>57</v>
      </c>
      <c r="G11824">
        <v>34</v>
      </c>
      <c r="H11824">
        <v>152</v>
      </c>
      <c r="I11824">
        <v>2972.66</v>
      </c>
      <c r="J11824">
        <v>1452.53</v>
      </c>
    </row>
    <row r="11825" spans="2:10" x14ac:dyDescent="0.25">
      <c r="B11825">
        <v>51</v>
      </c>
      <c r="C11825" s="1">
        <v>43115</v>
      </c>
      <c r="D11825">
        <v>4</v>
      </c>
      <c r="E11825">
        <v>91</v>
      </c>
      <c r="F11825">
        <v>58</v>
      </c>
      <c r="G11825">
        <v>16</v>
      </c>
      <c r="H11825">
        <v>5</v>
      </c>
      <c r="I11825">
        <v>2392.9899999999998</v>
      </c>
      <c r="J11825">
        <v>954.15</v>
      </c>
    </row>
    <row r="11826" spans="2:10" x14ac:dyDescent="0.25">
      <c r="B11826">
        <v>51</v>
      </c>
      <c r="C11826" s="1">
        <v>43122</v>
      </c>
      <c r="D11826">
        <v>4</v>
      </c>
      <c r="E11826">
        <v>133</v>
      </c>
      <c r="F11826">
        <v>97</v>
      </c>
      <c r="G11826">
        <v>40</v>
      </c>
      <c r="H11826">
        <v>69</v>
      </c>
      <c r="I11826">
        <v>2673.71</v>
      </c>
      <c r="J11826">
        <v>2780.37</v>
      </c>
    </row>
    <row r="11827" spans="2:10" x14ac:dyDescent="0.25">
      <c r="B11827">
        <v>51</v>
      </c>
      <c r="C11827" s="1">
        <v>43129</v>
      </c>
      <c r="D11827">
        <v>4</v>
      </c>
      <c r="E11827">
        <v>190</v>
      </c>
      <c r="F11827">
        <v>78</v>
      </c>
      <c r="G11827">
        <v>25</v>
      </c>
      <c r="H11827">
        <v>41</v>
      </c>
      <c r="I11827">
        <v>5780.22</v>
      </c>
      <c r="J11827">
        <v>1288.79</v>
      </c>
    </row>
    <row r="11828" spans="2:10" x14ac:dyDescent="0.25">
      <c r="B11828">
        <v>51</v>
      </c>
      <c r="C11828" s="1">
        <v>43136</v>
      </c>
      <c r="D11828">
        <v>4</v>
      </c>
      <c r="E11828">
        <v>243</v>
      </c>
      <c r="F11828">
        <v>51</v>
      </c>
      <c r="G11828">
        <v>12</v>
      </c>
      <c r="H11828">
        <v>27</v>
      </c>
      <c r="I11828">
        <v>4125.55</v>
      </c>
      <c r="J11828">
        <v>2302.2399999999998</v>
      </c>
    </row>
    <row r="11829" spans="2:10" x14ac:dyDescent="0.25">
      <c r="B11829">
        <v>51</v>
      </c>
      <c r="C11829" s="1">
        <v>43143</v>
      </c>
      <c r="D11829">
        <v>4</v>
      </c>
      <c r="E11829">
        <v>282</v>
      </c>
      <c r="F11829">
        <v>30</v>
      </c>
      <c r="G11829">
        <v>38</v>
      </c>
      <c r="H11829">
        <v>93</v>
      </c>
      <c r="I11829">
        <v>6758.81</v>
      </c>
      <c r="J11829">
        <v>3759.02</v>
      </c>
    </row>
    <row r="11830" spans="2:10" x14ac:dyDescent="0.25">
      <c r="B11830">
        <v>51</v>
      </c>
      <c r="C11830" s="1">
        <v>43150</v>
      </c>
      <c r="D11830">
        <v>4</v>
      </c>
      <c r="E11830">
        <v>274</v>
      </c>
      <c r="F11830">
        <v>51</v>
      </c>
      <c r="G11830">
        <v>28</v>
      </c>
      <c r="H11830">
        <v>368</v>
      </c>
      <c r="I11830">
        <v>6794.87</v>
      </c>
      <c r="J11830">
        <v>2710.99</v>
      </c>
    </row>
    <row r="11831" spans="2:10" x14ac:dyDescent="0.25">
      <c r="B11831">
        <v>51</v>
      </c>
      <c r="C11831" s="1">
        <v>43157</v>
      </c>
      <c r="D11831">
        <v>4</v>
      </c>
      <c r="E11831">
        <v>297</v>
      </c>
      <c r="F11831">
        <v>95</v>
      </c>
      <c r="G11831">
        <v>35</v>
      </c>
      <c r="H11831">
        <v>216</v>
      </c>
      <c r="I11831">
        <v>6727.56</v>
      </c>
      <c r="J11831">
        <v>4328.93</v>
      </c>
    </row>
    <row r="11832" spans="2:10" x14ac:dyDescent="0.25">
      <c r="B11832">
        <v>51</v>
      </c>
      <c r="C11832" s="1">
        <v>43164</v>
      </c>
      <c r="D11832">
        <v>4</v>
      </c>
      <c r="E11832">
        <v>357</v>
      </c>
      <c r="F11832">
        <v>116</v>
      </c>
      <c r="G11832">
        <v>21</v>
      </c>
      <c r="H11832">
        <v>166</v>
      </c>
      <c r="I11832">
        <v>12972.69</v>
      </c>
      <c r="J11832">
        <v>3842.08</v>
      </c>
    </row>
    <row r="11833" spans="2:10" x14ac:dyDescent="0.25">
      <c r="B11833">
        <v>51</v>
      </c>
      <c r="C11833" s="1">
        <v>43171</v>
      </c>
      <c r="D11833">
        <v>4</v>
      </c>
      <c r="E11833">
        <v>452</v>
      </c>
      <c r="F11833">
        <v>89</v>
      </c>
      <c r="G11833">
        <v>20</v>
      </c>
      <c r="H11833">
        <v>129</v>
      </c>
      <c r="I11833">
        <v>14906.21</v>
      </c>
      <c r="J11833">
        <v>4321.46</v>
      </c>
    </row>
    <row r="11834" spans="2:10" x14ac:dyDescent="0.25">
      <c r="B11834">
        <v>51</v>
      </c>
      <c r="C11834" s="1">
        <v>43178</v>
      </c>
      <c r="D11834">
        <v>4</v>
      </c>
      <c r="E11834">
        <v>521</v>
      </c>
      <c r="F11834">
        <v>91</v>
      </c>
      <c r="G11834">
        <v>18</v>
      </c>
      <c r="H11834">
        <v>156</v>
      </c>
      <c r="I11834">
        <v>6875.31</v>
      </c>
      <c r="J11834">
        <v>5493.97</v>
      </c>
    </row>
    <row r="11835" spans="2:10" x14ac:dyDescent="0.25">
      <c r="B11835">
        <v>51</v>
      </c>
      <c r="C11835" s="1">
        <v>43185</v>
      </c>
      <c r="D11835">
        <v>4</v>
      </c>
      <c r="E11835">
        <v>594</v>
      </c>
      <c r="F11835">
        <v>134</v>
      </c>
      <c r="G11835">
        <v>30</v>
      </c>
      <c r="H11835">
        <v>836</v>
      </c>
      <c r="I11835">
        <v>13570.58</v>
      </c>
      <c r="J11835">
        <v>4060.47</v>
      </c>
    </row>
    <row r="11836" spans="2:10" x14ac:dyDescent="0.25">
      <c r="B11836">
        <v>51</v>
      </c>
      <c r="C11836" s="1">
        <v>43192</v>
      </c>
      <c r="D11836">
        <v>4</v>
      </c>
      <c r="E11836">
        <v>698</v>
      </c>
      <c r="F11836">
        <v>52</v>
      </c>
      <c r="G11836">
        <v>42</v>
      </c>
      <c r="H11836">
        <v>1031</v>
      </c>
      <c r="I11836">
        <v>11665.67</v>
      </c>
      <c r="J11836">
        <v>6368.42</v>
      </c>
    </row>
    <row r="11837" spans="2:10" x14ac:dyDescent="0.25">
      <c r="B11837">
        <v>51</v>
      </c>
      <c r="C11837" s="1">
        <v>43199</v>
      </c>
      <c r="D11837">
        <v>4</v>
      </c>
      <c r="E11837">
        <v>708</v>
      </c>
      <c r="F11837">
        <v>70</v>
      </c>
      <c r="G11837">
        <v>35</v>
      </c>
      <c r="H11837">
        <v>174</v>
      </c>
      <c r="I11837">
        <v>20303.73</v>
      </c>
      <c r="J11837">
        <v>2865.88</v>
      </c>
    </row>
    <row r="11838" spans="2:10" x14ac:dyDescent="0.25">
      <c r="B11838">
        <v>51</v>
      </c>
      <c r="C11838" s="1">
        <v>43206</v>
      </c>
      <c r="D11838">
        <v>4</v>
      </c>
      <c r="E11838">
        <v>743</v>
      </c>
      <c r="F11838">
        <v>51</v>
      </c>
      <c r="G11838">
        <v>18</v>
      </c>
      <c r="H11838">
        <v>90</v>
      </c>
      <c r="I11838">
        <v>19937.2</v>
      </c>
      <c r="J11838">
        <v>9866.43</v>
      </c>
    </row>
    <row r="11839" spans="2:10" x14ac:dyDescent="0.25">
      <c r="B11839">
        <v>51</v>
      </c>
      <c r="C11839" s="1">
        <v>43213</v>
      </c>
      <c r="D11839">
        <v>4</v>
      </c>
      <c r="E11839">
        <v>776</v>
      </c>
      <c r="F11839">
        <v>97</v>
      </c>
      <c r="G11839">
        <v>24</v>
      </c>
      <c r="H11839">
        <v>195</v>
      </c>
      <c r="I11839">
        <v>7891.33</v>
      </c>
      <c r="J11839">
        <v>9487.9500000000007</v>
      </c>
    </row>
    <row r="11840" spans="2:10" x14ac:dyDescent="0.25">
      <c r="B11840">
        <v>51</v>
      </c>
      <c r="C11840" s="1">
        <v>43220</v>
      </c>
      <c r="D11840">
        <v>4</v>
      </c>
      <c r="E11840">
        <v>849</v>
      </c>
      <c r="F11840">
        <v>94</v>
      </c>
      <c r="G11840">
        <v>22</v>
      </c>
      <c r="H11840">
        <v>112</v>
      </c>
      <c r="I11840">
        <v>20284.87</v>
      </c>
      <c r="J11840">
        <v>13222.68</v>
      </c>
    </row>
    <row r="11841" spans="2:10" x14ac:dyDescent="0.25">
      <c r="B11841">
        <v>51</v>
      </c>
      <c r="C11841" s="1">
        <v>43227</v>
      </c>
      <c r="D11841">
        <v>4</v>
      </c>
      <c r="E11841">
        <v>921</v>
      </c>
      <c r="F11841">
        <v>96</v>
      </c>
      <c r="G11841">
        <v>29</v>
      </c>
      <c r="H11841">
        <v>734</v>
      </c>
      <c r="I11841">
        <v>17059.54</v>
      </c>
      <c r="J11841">
        <v>12057.25</v>
      </c>
    </row>
    <row r="11842" spans="2:10" x14ac:dyDescent="0.25">
      <c r="B11842">
        <v>51</v>
      </c>
      <c r="C11842" s="1">
        <v>43234</v>
      </c>
      <c r="D11842">
        <v>4</v>
      </c>
      <c r="E11842">
        <v>988</v>
      </c>
      <c r="F11842">
        <v>134</v>
      </c>
      <c r="G11842">
        <v>40</v>
      </c>
      <c r="H11842">
        <v>351</v>
      </c>
      <c r="I11842">
        <v>16675.669999999998</v>
      </c>
      <c r="J11842">
        <v>9077.67</v>
      </c>
    </row>
    <row r="11843" spans="2:10" x14ac:dyDescent="0.25">
      <c r="B11843">
        <v>51</v>
      </c>
      <c r="C11843" s="1">
        <v>43241</v>
      </c>
      <c r="D11843">
        <v>4</v>
      </c>
      <c r="E11843">
        <v>1082</v>
      </c>
      <c r="F11843">
        <v>62</v>
      </c>
      <c r="G11843">
        <v>33</v>
      </c>
      <c r="H11843">
        <v>741</v>
      </c>
      <c r="I11843">
        <v>20545.419999999998</v>
      </c>
      <c r="J11843">
        <v>10826.28</v>
      </c>
    </row>
    <row r="11844" spans="2:10" x14ac:dyDescent="0.25">
      <c r="B11844">
        <v>51</v>
      </c>
      <c r="C11844" s="1">
        <v>43248</v>
      </c>
      <c r="D11844">
        <v>4</v>
      </c>
      <c r="E11844">
        <v>1111</v>
      </c>
      <c r="F11844">
        <v>43</v>
      </c>
      <c r="G11844">
        <v>22</v>
      </c>
      <c r="H11844">
        <v>1036</v>
      </c>
      <c r="I11844">
        <v>20282.53</v>
      </c>
      <c r="J11844">
        <v>9119.85</v>
      </c>
    </row>
    <row r="11845" spans="2:10" x14ac:dyDescent="0.25">
      <c r="B11845">
        <v>51</v>
      </c>
      <c r="C11845" s="1">
        <v>43255</v>
      </c>
      <c r="D11845">
        <v>4</v>
      </c>
      <c r="E11845">
        <v>1132</v>
      </c>
      <c r="F11845">
        <v>89</v>
      </c>
      <c r="G11845">
        <v>21</v>
      </c>
      <c r="H11845">
        <v>746</v>
      </c>
      <c r="I11845">
        <v>31659.49</v>
      </c>
      <c r="J11845">
        <v>3889.97</v>
      </c>
    </row>
    <row r="11846" spans="2:10" x14ac:dyDescent="0.25">
      <c r="B11846">
        <v>51</v>
      </c>
      <c r="C11846" s="1">
        <v>43262</v>
      </c>
      <c r="D11846">
        <v>4</v>
      </c>
      <c r="E11846">
        <v>1200</v>
      </c>
      <c r="F11846">
        <v>47</v>
      </c>
      <c r="G11846">
        <v>12</v>
      </c>
      <c r="H11846">
        <v>966</v>
      </c>
      <c r="I11846">
        <v>26541.86</v>
      </c>
      <c r="J11846">
        <v>9501.51</v>
      </c>
    </row>
    <row r="11847" spans="2:10" x14ac:dyDescent="0.25">
      <c r="B11847">
        <v>51</v>
      </c>
      <c r="C11847" s="1">
        <v>43269</v>
      </c>
      <c r="D11847">
        <v>4</v>
      </c>
      <c r="E11847">
        <v>1235</v>
      </c>
      <c r="F11847">
        <v>104</v>
      </c>
      <c r="G11847">
        <v>27</v>
      </c>
      <c r="H11847">
        <v>578</v>
      </c>
      <c r="I11847">
        <v>23265.64</v>
      </c>
      <c r="J11847">
        <v>9340.89</v>
      </c>
    </row>
    <row r="11848" spans="2:10" x14ac:dyDescent="0.25">
      <c r="B11848">
        <v>51</v>
      </c>
      <c r="C11848" s="1">
        <v>43276</v>
      </c>
      <c r="D11848">
        <v>4</v>
      </c>
      <c r="E11848">
        <v>1312</v>
      </c>
      <c r="F11848">
        <v>69</v>
      </c>
      <c r="G11848">
        <v>22</v>
      </c>
      <c r="H11848">
        <v>1247</v>
      </c>
      <c r="I11848">
        <v>63.45</v>
      </c>
      <c r="J11848">
        <v>12124.14</v>
      </c>
    </row>
    <row r="11849" spans="2:10" x14ac:dyDescent="0.25">
      <c r="B11849">
        <v>51</v>
      </c>
      <c r="C11849" s="1">
        <v>43283</v>
      </c>
      <c r="D11849">
        <v>4</v>
      </c>
      <c r="E11849">
        <v>1359</v>
      </c>
      <c r="F11849">
        <v>88</v>
      </c>
      <c r="G11849">
        <v>16</v>
      </c>
      <c r="H11849">
        <v>1302</v>
      </c>
      <c r="I11849">
        <v>21412.07</v>
      </c>
      <c r="J11849">
        <v>14771.21</v>
      </c>
    </row>
    <row r="11850" spans="2:10" x14ac:dyDescent="0.25">
      <c r="B11850">
        <v>51</v>
      </c>
      <c r="C11850" s="1">
        <v>43290</v>
      </c>
      <c r="D11850">
        <v>4</v>
      </c>
      <c r="E11850">
        <v>1431</v>
      </c>
      <c r="F11850">
        <v>99</v>
      </c>
      <c r="G11850">
        <v>25</v>
      </c>
      <c r="H11850">
        <v>109</v>
      </c>
      <c r="I11850">
        <v>25426.62</v>
      </c>
      <c r="J11850">
        <v>18638.25</v>
      </c>
    </row>
    <row r="11851" spans="2:10" x14ac:dyDescent="0.25">
      <c r="B11851">
        <v>51</v>
      </c>
      <c r="C11851" s="1">
        <v>43297</v>
      </c>
      <c r="D11851">
        <v>4</v>
      </c>
      <c r="E11851">
        <v>1505</v>
      </c>
      <c r="F11851">
        <v>71</v>
      </c>
      <c r="G11851">
        <v>17</v>
      </c>
      <c r="H11851">
        <v>1652</v>
      </c>
      <c r="I11851">
        <v>37697.69</v>
      </c>
      <c r="J11851">
        <v>11343.83</v>
      </c>
    </row>
    <row r="11852" spans="2:10" x14ac:dyDescent="0.25">
      <c r="B11852">
        <v>51</v>
      </c>
      <c r="C11852" s="1">
        <v>43304</v>
      </c>
      <c r="D11852">
        <v>4</v>
      </c>
      <c r="E11852">
        <v>1559</v>
      </c>
      <c r="F11852">
        <v>82</v>
      </c>
      <c r="G11852">
        <v>26</v>
      </c>
      <c r="H11852">
        <v>340</v>
      </c>
      <c r="I11852">
        <v>39150.269999999997</v>
      </c>
      <c r="J11852">
        <v>18757.419999999998</v>
      </c>
    </row>
    <row r="11853" spans="2:10" x14ac:dyDescent="0.25">
      <c r="B11853">
        <v>51</v>
      </c>
      <c r="C11853" s="1">
        <v>43311</v>
      </c>
      <c r="D11853">
        <v>4</v>
      </c>
      <c r="E11853">
        <v>1615</v>
      </c>
      <c r="F11853">
        <v>55</v>
      </c>
      <c r="G11853">
        <v>31</v>
      </c>
      <c r="H11853">
        <v>827</v>
      </c>
      <c r="I11853">
        <v>31039.65</v>
      </c>
      <c r="J11853">
        <v>25748.720000000001</v>
      </c>
    </row>
    <row r="11854" spans="2:10" x14ac:dyDescent="0.25">
      <c r="B11854">
        <v>51</v>
      </c>
      <c r="C11854" s="1">
        <v>43318</v>
      </c>
      <c r="D11854">
        <v>4</v>
      </c>
      <c r="E11854">
        <v>1639</v>
      </c>
      <c r="F11854">
        <v>93</v>
      </c>
      <c r="G11854">
        <v>23</v>
      </c>
      <c r="H11854">
        <v>820</v>
      </c>
      <c r="I11854">
        <v>40929.230000000003</v>
      </c>
      <c r="J11854">
        <v>13059.14</v>
      </c>
    </row>
    <row r="11855" spans="2:10" x14ac:dyDescent="0.25">
      <c r="B11855">
        <v>51</v>
      </c>
      <c r="C11855" s="1">
        <v>43325</v>
      </c>
      <c r="D11855">
        <v>4</v>
      </c>
      <c r="E11855">
        <v>1709</v>
      </c>
      <c r="F11855">
        <v>53</v>
      </c>
      <c r="G11855">
        <v>27</v>
      </c>
      <c r="H11855">
        <v>899</v>
      </c>
      <c r="I11855">
        <v>46773.39</v>
      </c>
      <c r="J11855">
        <v>20650.349999999999</v>
      </c>
    </row>
    <row r="11856" spans="2:10" x14ac:dyDescent="0.25">
      <c r="B11856">
        <v>51</v>
      </c>
      <c r="C11856" s="1">
        <v>43332</v>
      </c>
      <c r="D11856">
        <v>4</v>
      </c>
      <c r="E11856">
        <v>1735</v>
      </c>
      <c r="F11856">
        <v>68</v>
      </c>
      <c r="G11856">
        <v>25</v>
      </c>
      <c r="H11856">
        <v>560</v>
      </c>
      <c r="I11856">
        <v>50680.27</v>
      </c>
      <c r="J11856">
        <v>11505.13</v>
      </c>
    </row>
    <row r="11857" spans="2:10" x14ac:dyDescent="0.25">
      <c r="B11857">
        <v>51</v>
      </c>
      <c r="C11857" s="1">
        <v>43339</v>
      </c>
      <c r="D11857">
        <v>4</v>
      </c>
      <c r="E11857">
        <v>1778</v>
      </c>
      <c r="F11857">
        <v>90</v>
      </c>
      <c r="G11857">
        <v>35</v>
      </c>
      <c r="H11857">
        <v>421</v>
      </c>
      <c r="I11857">
        <v>27109.71</v>
      </c>
      <c r="J11857">
        <v>18588.060000000001</v>
      </c>
    </row>
    <row r="11858" spans="2:10" x14ac:dyDescent="0.25">
      <c r="B11858">
        <v>51</v>
      </c>
      <c r="C11858" s="1">
        <v>43346</v>
      </c>
      <c r="D11858">
        <v>4</v>
      </c>
      <c r="E11858">
        <v>1833</v>
      </c>
      <c r="F11858">
        <v>81</v>
      </c>
      <c r="G11858">
        <v>33</v>
      </c>
      <c r="H11858">
        <v>2051</v>
      </c>
      <c r="I11858">
        <v>34648.39</v>
      </c>
      <c r="J11858">
        <v>7253.34</v>
      </c>
    </row>
    <row r="11859" spans="2:10" x14ac:dyDescent="0.25">
      <c r="B11859">
        <v>51</v>
      </c>
      <c r="C11859" s="1">
        <v>43353</v>
      </c>
      <c r="D11859">
        <v>4</v>
      </c>
      <c r="E11859">
        <v>1881</v>
      </c>
      <c r="F11859">
        <v>83</v>
      </c>
      <c r="G11859">
        <v>36</v>
      </c>
      <c r="H11859">
        <v>855</v>
      </c>
      <c r="I11859">
        <v>37234.879999999997</v>
      </c>
      <c r="J11859">
        <v>16555.38</v>
      </c>
    </row>
    <row r="11860" spans="2:10" x14ac:dyDescent="0.25">
      <c r="B11860">
        <v>51</v>
      </c>
      <c r="C11860" s="1">
        <v>43360</v>
      </c>
      <c r="D11860">
        <v>4</v>
      </c>
      <c r="E11860">
        <v>1928</v>
      </c>
      <c r="F11860">
        <v>79</v>
      </c>
      <c r="G11860">
        <v>18</v>
      </c>
      <c r="H11860">
        <v>510</v>
      </c>
      <c r="I11860">
        <v>54340.41</v>
      </c>
      <c r="J11860">
        <v>20759.900000000001</v>
      </c>
    </row>
    <row r="11861" spans="2:10" x14ac:dyDescent="0.25">
      <c r="B11861">
        <v>51</v>
      </c>
      <c r="C11861" s="1">
        <v>43367</v>
      </c>
      <c r="D11861">
        <v>4</v>
      </c>
      <c r="E11861">
        <v>1989</v>
      </c>
      <c r="F11861">
        <v>112</v>
      </c>
      <c r="G11861">
        <v>22</v>
      </c>
      <c r="H11861">
        <v>366</v>
      </c>
      <c r="I11861">
        <v>24288.57</v>
      </c>
      <c r="J11861">
        <v>27798.19</v>
      </c>
    </row>
    <row r="11862" spans="2:10" x14ac:dyDescent="0.25">
      <c r="B11862">
        <v>51</v>
      </c>
      <c r="C11862" s="1">
        <v>43101</v>
      </c>
      <c r="D11862">
        <v>5</v>
      </c>
      <c r="E11862">
        <v>0</v>
      </c>
      <c r="F11862">
        <v>47</v>
      </c>
      <c r="G11862">
        <v>34</v>
      </c>
      <c r="H11862">
        <v>4</v>
      </c>
      <c r="I11862">
        <v>1333.34</v>
      </c>
      <c r="J11862">
        <v>284.25</v>
      </c>
    </row>
    <row r="11863" spans="2:10" x14ac:dyDescent="0.25">
      <c r="B11863">
        <v>51</v>
      </c>
      <c r="C11863" s="1">
        <v>43108</v>
      </c>
      <c r="D11863">
        <v>5</v>
      </c>
      <c r="E11863">
        <v>13</v>
      </c>
      <c r="F11863">
        <v>77</v>
      </c>
      <c r="G11863">
        <v>3</v>
      </c>
      <c r="H11863">
        <v>38</v>
      </c>
      <c r="I11863">
        <v>1128.56</v>
      </c>
      <c r="J11863">
        <v>284.72000000000003</v>
      </c>
    </row>
    <row r="11864" spans="2:10" x14ac:dyDescent="0.25">
      <c r="B11864">
        <v>51</v>
      </c>
      <c r="C11864" s="1">
        <v>43115</v>
      </c>
      <c r="D11864">
        <v>5</v>
      </c>
      <c r="E11864">
        <v>87</v>
      </c>
      <c r="F11864">
        <v>85</v>
      </c>
      <c r="G11864">
        <v>29</v>
      </c>
      <c r="H11864">
        <v>87</v>
      </c>
      <c r="I11864">
        <v>3770.14</v>
      </c>
      <c r="J11864">
        <v>746.75</v>
      </c>
    </row>
    <row r="11865" spans="2:10" x14ac:dyDescent="0.25">
      <c r="B11865">
        <v>51</v>
      </c>
      <c r="C11865" s="1">
        <v>43122</v>
      </c>
      <c r="D11865">
        <v>5</v>
      </c>
      <c r="E11865">
        <v>143</v>
      </c>
      <c r="F11865">
        <v>83</v>
      </c>
      <c r="G11865">
        <v>19</v>
      </c>
      <c r="H11865">
        <v>42</v>
      </c>
      <c r="I11865">
        <v>4717.3999999999996</v>
      </c>
      <c r="J11865">
        <v>1149.9000000000001</v>
      </c>
    </row>
    <row r="11866" spans="2:10" x14ac:dyDescent="0.25">
      <c r="B11866">
        <v>51</v>
      </c>
      <c r="C11866" s="1">
        <v>43129</v>
      </c>
      <c r="D11866">
        <v>5</v>
      </c>
      <c r="E11866">
        <v>207</v>
      </c>
      <c r="F11866">
        <v>120</v>
      </c>
      <c r="G11866">
        <v>37</v>
      </c>
      <c r="H11866">
        <v>248</v>
      </c>
      <c r="I11866">
        <v>8283.3799999999992</v>
      </c>
      <c r="J11866">
        <v>1987.63</v>
      </c>
    </row>
    <row r="11867" spans="2:10" x14ac:dyDescent="0.25">
      <c r="B11867">
        <v>51</v>
      </c>
      <c r="C11867" s="1">
        <v>43136</v>
      </c>
      <c r="D11867">
        <v>5</v>
      </c>
      <c r="E11867">
        <v>290</v>
      </c>
      <c r="F11867">
        <v>54</v>
      </c>
      <c r="G11867">
        <v>21</v>
      </c>
      <c r="H11867">
        <v>81</v>
      </c>
      <c r="I11867">
        <v>6192.03</v>
      </c>
      <c r="J11867">
        <v>1904.86</v>
      </c>
    </row>
    <row r="11868" spans="2:10" x14ac:dyDescent="0.25">
      <c r="B11868">
        <v>51</v>
      </c>
      <c r="C11868" s="1">
        <v>43143</v>
      </c>
      <c r="D11868">
        <v>5</v>
      </c>
      <c r="E11868">
        <v>323</v>
      </c>
      <c r="F11868">
        <v>54</v>
      </c>
      <c r="G11868">
        <v>30</v>
      </c>
      <c r="H11868">
        <v>571</v>
      </c>
      <c r="I11868">
        <v>6676.67</v>
      </c>
      <c r="J11868">
        <v>2646.42</v>
      </c>
    </row>
    <row r="11869" spans="2:10" x14ac:dyDescent="0.25">
      <c r="B11869">
        <v>51</v>
      </c>
      <c r="C11869" s="1">
        <v>43150</v>
      </c>
      <c r="D11869">
        <v>5</v>
      </c>
      <c r="E11869">
        <v>347</v>
      </c>
      <c r="F11869">
        <v>55</v>
      </c>
      <c r="G11869">
        <v>19</v>
      </c>
      <c r="H11869">
        <v>12</v>
      </c>
      <c r="I11869">
        <v>9601.98</v>
      </c>
      <c r="J11869">
        <v>2183.7600000000002</v>
      </c>
    </row>
    <row r="11870" spans="2:10" x14ac:dyDescent="0.25">
      <c r="B11870">
        <v>51</v>
      </c>
      <c r="C11870" s="1">
        <v>43157</v>
      </c>
      <c r="D11870">
        <v>5</v>
      </c>
      <c r="E11870">
        <v>383</v>
      </c>
      <c r="F11870">
        <v>83</v>
      </c>
      <c r="G11870">
        <v>25</v>
      </c>
      <c r="H11870">
        <v>114</v>
      </c>
      <c r="I11870">
        <v>9564.0499999999993</v>
      </c>
      <c r="J11870">
        <v>3102.83</v>
      </c>
    </row>
    <row r="11871" spans="2:10" x14ac:dyDescent="0.25">
      <c r="B11871">
        <v>51</v>
      </c>
      <c r="C11871" s="1">
        <v>43164</v>
      </c>
      <c r="D11871">
        <v>5</v>
      </c>
      <c r="E11871">
        <v>441</v>
      </c>
      <c r="F11871">
        <v>78</v>
      </c>
      <c r="G11871">
        <v>13</v>
      </c>
      <c r="H11871">
        <v>255</v>
      </c>
      <c r="I11871">
        <v>14756.2</v>
      </c>
      <c r="J11871">
        <v>2944.6</v>
      </c>
    </row>
    <row r="11872" spans="2:10" x14ac:dyDescent="0.25">
      <c r="B11872">
        <v>51</v>
      </c>
      <c r="C11872" s="1">
        <v>43171</v>
      </c>
      <c r="D11872">
        <v>5</v>
      </c>
      <c r="E11872">
        <v>506</v>
      </c>
      <c r="F11872">
        <v>84</v>
      </c>
      <c r="G11872">
        <v>41</v>
      </c>
      <c r="H11872">
        <v>131</v>
      </c>
      <c r="I11872">
        <v>12528.81</v>
      </c>
      <c r="J11872">
        <v>4734.88</v>
      </c>
    </row>
    <row r="11873" spans="2:10" x14ac:dyDescent="0.25">
      <c r="B11873">
        <v>51</v>
      </c>
      <c r="C11873" s="1">
        <v>43178</v>
      </c>
      <c r="D11873">
        <v>5</v>
      </c>
      <c r="E11873">
        <v>549</v>
      </c>
      <c r="F11873">
        <v>98</v>
      </c>
      <c r="G11873">
        <v>29</v>
      </c>
      <c r="H11873">
        <v>446</v>
      </c>
      <c r="I11873">
        <v>10088.36</v>
      </c>
      <c r="J11873">
        <v>4330.54</v>
      </c>
    </row>
    <row r="11874" spans="2:10" x14ac:dyDescent="0.25">
      <c r="B11874">
        <v>51</v>
      </c>
      <c r="C11874" s="1">
        <v>43185</v>
      </c>
      <c r="D11874">
        <v>5</v>
      </c>
      <c r="E11874">
        <v>618</v>
      </c>
      <c r="F11874">
        <v>97</v>
      </c>
      <c r="G11874">
        <v>31</v>
      </c>
      <c r="H11874">
        <v>162</v>
      </c>
      <c r="I11874">
        <v>19016.669999999998</v>
      </c>
      <c r="J11874">
        <v>4741.6400000000003</v>
      </c>
    </row>
    <row r="11875" spans="2:10" x14ac:dyDescent="0.25">
      <c r="B11875">
        <v>51</v>
      </c>
      <c r="C11875" s="1">
        <v>43192</v>
      </c>
      <c r="D11875">
        <v>5</v>
      </c>
      <c r="E11875">
        <v>684</v>
      </c>
      <c r="F11875">
        <v>77</v>
      </c>
      <c r="G11875">
        <v>20</v>
      </c>
      <c r="H11875">
        <v>59</v>
      </c>
      <c r="I11875">
        <v>19240.91</v>
      </c>
      <c r="J11875">
        <v>5454.21</v>
      </c>
    </row>
    <row r="11876" spans="2:10" x14ac:dyDescent="0.25">
      <c r="B11876">
        <v>51</v>
      </c>
      <c r="C11876" s="1">
        <v>43199</v>
      </c>
      <c r="D11876">
        <v>5</v>
      </c>
      <c r="E11876">
        <v>741</v>
      </c>
      <c r="F11876">
        <v>32</v>
      </c>
      <c r="G11876">
        <v>31</v>
      </c>
      <c r="H11876">
        <v>160</v>
      </c>
      <c r="I11876">
        <v>13152.82</v>
      </c>
      <c r="J11876">
        <v>4989.04</v>
      </c>
    </row>
    <row r="11877" spans="2:10" x14ac:dyDescent="0.25">
      <c r="B11877">
        <v>51</v>
      </c>
      <c r="C11877" s="1">
        <v>43206</v>
      </c>
      <c r="D11877">
        <v>5</v>
      </c>
      <c r="E11877">
        <v>742</v>
      </c>
      <c r="F11877">
        <v>79</v>
      </c>
      <c r="G11877">
        <v>42</v>
      </c>
      <c r="H11877">
        <v>124</v>
      </c>
      <c r="I11877">
        <v>12861.38</v>
      </c>
      <c r="J11877">
        <v>4301.05</v>
      </c>
    </row>
    <row r="11878" spans="2:10" x14ac:dyDescent="0.25">
      <c r="B11878">
        <v>51</v>
      </c>
      <c r="C11878" s="1">
        <v>43213</v>
      </c>
      <c r="D11878">
        <v>5</v>
      </c>
      <c r="E11878">
        <v>779</v>
      </c>
      <c r="F11878">
        <v>57</v>
      </c>
      <c r="G11878">
        <v>23</v>
      </c>
      <c r="H11878">
        <v>162</v>
      </c>
      <c r="I11878">
        <v>19023.38</v>
      </c>
      <c r="J11878">
        <v>5854.26</v>
      </c>
    </row>
    <row r="11879" spans="2:10" x14ac:dyDescent="0.25">
      <c r="B11879">
        <v>51</v>
      </c>
      <c r="C11879" s="1">
        <v>43220</v>
      </c>
      <c r="D11879">
        <v>5</v>
      </c>
      <c r="E11879">
        <v>813</v>
      </c>
      <c r="F11879">
        <v>111</v>
      </c>
      <c r="G11879">
        <v>10</v>
      </c>
      <c r="H11879">
        <v>920</v>
      </c>
      <c r="I11879">
        <v>21491.72</v>
      </c>
      <c r="J11879">
        <v>4818.16</v>
      </c>
    </row>
    <row r="11880" spans="2:10" x14ac:dyDescent="0.25">
      <c r="B11880">
        <v>51</v>
      </c>
      <c r="C11880" s="1">
        <v>43227</v>
      </c>
      <c r="D11880">
        <v>5</v>
      </c>
      <c r="E11880">
        <v>914</v>
      </c>
      <c r="F11880">
        <v>34</v>
      </c>
      <c r="G11880">
        <v>25</v>
      </c>
      <c r="H11880">
        <v>655</v>
      </c>
      <c r="I11880">
        <v>18285.97</v>
      </c>
      <c r="J11880">
        <v>6229.29</v>
      </c>
    </row>
    <row r="11881" spans="2:10" x14ac:dyDescent="0.25">
      <c r="B11881">
        <v>51</v>
      </c>
      <c r="C11881" s="1">
        <v>43234</v>
      </c>
      <c r="D11881">
        <v>5</v>
      </c>
      <c r="E11881">
        <v>923</v>
      </c>
      <c r="F11881">
        <v>94</v>
      </c>
      <c r="G11881">
        <v>25</v>
      </c>
      <c r="H11881">
        <v>107</v>
      </c>
      <c r="I11881">
        <v>23350.85</v>
      </c>
      <c r="J11881">
        <v>6407.17</v>
      </c>
    </row>
    <row r="11882" spans="2:10" x14ac:dyDescent="0.25">
      <c r="B11882">
        <v>51</v>
      </c>
      <c r="C11882" s="1">
        <v>43241</v>
      </c>
      <c r="D11882">
        <v>5</v>
      </c>
      <c r="E11882">
        <v>992</v>
      </c>
      <c r="F11882">
        <v>84</v>
      </c>
      <c r="G11882">
        <v>20</v>
      </c>
      <c r="H11882">
        <v>382</v>
      </c>
      <c r="I11882">
        <v>22519.66</v>
      </c>
      <c r="J11882">
        <v>6556.28</v>
      </c>
    </row>
    <row r="11883" spans="2:10" x14ac:dyDescent="0.25">
      <c r="B11883">
        <v>51</v>
      </c>
      <c r="C11883" s="1">
        <v>43248</v>
      </c>
      <c r="D11883">
        <v>5</v>
      </c>
      <c r="E11883">
        <v>1056</v>
      </c>
      <c r="F11883">
        <v>27</v>
      </c>
      <c r="G11883">
        <v>30</v>
      </c>
      <c r="H11883">
        <v>225</v>
      </c>
      <c r="I11883">
        <v>29075.65</v>
      </c>
      <c r="J11883">
        <v>5816.36</v>
      </c>
    </row>
    <row r="11884" spans="2:10" x14ac:dyDescent="0.25">
      <c r="B11884">
        <v>51</v>
      </c>
      <c r="C11884" s="1">
        <v>43255</v>
      </c>
      <c r="D11884">
        <v>5</v>
      </c>
      <c r="E11884">
        <v>1053</v>
      </c>
      <c r="F11884">
        <v>47</v>
      </c>
      <c r="G11884">
        <v>31</v>
      </c>
      <c r="H11884">
        <v>1846</v>
      </c>
      <c r="I11884">
        <v>31347.02</v>
      </c>
      <c r="J11884">
        <v>7486.76</v>
      </c>
    </row>
    <row r="11885" spans="2:10" x14ac:dyDescent="0.25">
      <c r="B11885">
        <v>51</v>
      </c>
      <c r="C11885" s="1">
        <v>43262</v>
      </c>
      <c r="D11885">
        <v>5</v>
      </c>
      <c r="E11885">
        <v>1069</v>
      </c>
      <c r="F11885">
        <v>54</v>
      </c>
      <c r="G11885">
        <v>19</v>
      </c>
      <c r="H11885">
        <v>456</v>
      </c>
      <c r="I11885">
        <v>24678.98</v>
      </c>
      <c r="J11885">
        <v>8302.42</v>
      </c>
    </row>
    <row r="11886" spans="2:10" x14ac:dyDescent="0.25">
      <c r="B11886">
        <v>51</v>
      </c>
      <c r="C11886" s="1">
        <v>43269</v>
      </c>
      <c r="D11886">
        <v>5</v>
      </c>
      <c r="E11886">
        <v>1104</v>
      </c>
      <c r="F11886">
        <v>79</v>
      </c>
      <c r="G11886">
        <v>21</v>
      </c>
      <c r="H11886">
        <v>1721</v>
      </c>
      <c r="I11886">
        <v>33807</v>
      </c>
      <c r="J11886">
        <v>7370.81</v>
      </c>
    </row>
    <row r="11887" spans="2:10" x14ac:dyDescent="0.25">
      <c r="B11887">
        <v>51</v>
      </c>
      <c r="C11887" s="1">
        <v>43276</v>
      </c>
      <c r="D11887">
        <v>5</v>
      </c>
      <c r="E11887">
        <v>1162</v>
      </c>
      <c r="F11887">
        <v>88</v>
      </c>
      <c r="G11887">
        <v>23</v>
      </c>
      <c r="H11887">
        <v>925</v>
      </c>
      <c r="I11887">
        <v>30177.61</v>
      </c>
      <c r="J11887">
        <v>8921.83</v>
      </c>
    </row>
    <row r="11888" spans="2:10" x14ac:dyDescent="0.25">
      <c r="B11888">
        <v>51</v>
      </c>
      <c r="C11888" s="1">
        <v>43283</v>
      </c>
      <c r="D11888">
        <v>5</v>
      </c>
      <c r="E11888">
        <v>1227</v>
      </c>
      <c r="F11888">
        <v>89</v>
      </c>
      <c r="G11888">
        <v>22</v>
      </c>
      <c r="H11888">
        <v>337</v>
      </c>
      <c r="I11888">
        <v>23784.1</v>
      </c>
      <c r="J11888">
        <v>5007.5600000000004</v>
      </c>
    </row>
    <row r="11889" spans="2:10" x14ac:dyDescent="0.25">
      <c r="B11889">
        <v>51</v>
      </c>
      <c r="C11889" s="1">
        <v>43290</v>
      </c>
      <c r="D11889">
        <v>5</v>
      </c>
      <c r="E11889">
        <v>1294</v>
      </c>
      <c r="F11889">
        <v>70</v>
      </c>
      <c r="G11889">
        <v>17</v>
      </c>
      <c r="H11889">
        <v>1618</v>
      </c>
      <c r="I11889">
        <v>17525.22</v>
      </c>
      <c r="J11889">
        <v>9439.11</v>
      </c>
    </row>
    <row r="11890" spans="2:10" x14ac:dyDescent="0.25">
      <c r="B11890">
        <v>51</v>
      </c>
      <c r="C11890" s="1">
        <v>43297</v>
      </c>
      <c r="D11890">
        <v>5</v>
      </c>
      <c r="E11890">
        <v>1347</v>
      </c>
      <c r="F11890">
        <v>80</v>
      </c>
      <c r="G11890">
        <v>20</v>
      </c>
      <c r="H11890">
        <v>2129</v>
      </c>
      <c r="I11890">
        <v>34566.959999999999</v>
      </c>
      <c r="J11890">
        <v>8167.6</v>
      </c>
    </row>
    <row r="11891" spans="2:10" x14ac:dyDescent="0.25">
      <c r="B11891">
        <v>51</v>
      </c>
      <c r="C11891" s="1">
        <v>43304</v>
      </c>
      <c r="D11891">
        <v>5</v>
      </c>
      <c r="E11891">
        <v>1407</v>
      </c>
      <c r="F11891">
        <v>69</v>
      </c>
      <c r="G11891">
        <v>29</v>
      </c>
      <c r="H11891">
        <v>548</v>
      </c>
      <c r="I11891">
        <v>22795.279999999999</v>
      </c>
      <c r="J11891">
        <v>8784.32</v>
      </c>
    </row>
    <row r="11892" spans="2:10" x14ac:dyDescent="0.25">
      <c r="B11892">
        <v>51</v>
      </c>
      <c r="C11892" s="1">
        <v>43311</v>
      </c>
      <c r="D11892">
        <v>5</v>
      </c>
      <c r="E11892">
        <v>1447</v>
      </c>
      <c r="F11892">
        <v>86</v>
      </c>
      <c r="G11892">
        <v>26</v>
      </c>
      <c r="H11892">
        <v>443</v>
      </c>
      <c r="I11892">
        <v>21650.67</v>
      </c>
      <c r="J11892">
        <v>8365.2000000000007</v>
      </c>
    </row>
    <row r="11893" spans="2:10" x14ac:dyDescent="0.25">
      <c r="B11893">
        <v>51</v>
      </c>
      <c r="C11893" s="1">
        <v>43318</v>
      </c>
      <c r="D11893">
        <v>5</v>
      </c>
      <c r="E11893">
        <v>1507</v>
      </c>
      <c r="F11893">
        <v>89</v>
      </c>
      <c r="G11893">
        <v>18</v>
      </c>
      <c r="H11893">
        <v>1221</v>
      </c>
      <c r="I11893">
        <v>33397.32</v>
      </c>
      <c r="J11893">
        <v>8907.39</v>
      </c>
    </row>
    <row r="11894" spans="2:10" x14ac:dyDescent="0.25">
      <c r="B11894">
        <v>51</v>
      </c>
      <c r="C11894" s="1">
        <v>43325</v>
      </c>
      <c r="D11894">
        <v>5</v>
      </c>
      <c r="E11894">
        <v>1578</v>
      </c>
      <c r="F11894">
        <v>107</v>
      </c>
      <c r="G11894">
        <v>25</v>
      </c>
      <c r="H11894">
        <v>1013</v>
      </c>
      <c r="I11894">
        <v>28433.86</v>
      </c>
      <c r="J11894">
        <v>10628.94</v>
      </c>
    </row>
    <row r="11895" spans="2:10" x14ac:dyDescent="0.25">
      <c r="B11895">
        <v>51</v>
      </c>
      <c r="C11895" s="1">
        <v>43332</v>
      </c>
      <c r="D11895">
        <v>5</v>
      </c>
      <c r="E11895">
        <v>1660</v>
      </c>
      <c r="F11895">
        <v>84</v>
      </c>
      <c r="G11895">
        <v>18</v>
      </c>
      <c r="H11895">
        <v>534</v>
      </c>
      <c r="I11895">
        <v>43167.44</v>
      </c>
      <c r="J11895">
        <v>6627.18</v>
      </c>
    </row>
    <row r="11896" spans="2:10" x14ac:dyDescent="0.25">
      <c r="B11896">
        <v>51</v>
      </c>
      <c r="C11896" s="1">
        <v>43339</v>
      </c>
      <c r="D11896">
        <v>5</v>
      </c>
      <c r="E11896">
        <v>1726</v>
      </c>
      <c r="F11896">
        <v>43</v>
      </c>
      <c r="G11896">
        <v>16</v>
      </c>
      <c r="H11896">
        <v>840</v>
      </c>
      <c r="I11896">
        <v>27345.21</v>
      </c>
      <c r="J11896">
        <v>11876.29</v>
      </c>
    </row>
    <row r="11897" spans="2:10" x14ac:dyDescent="0.25">
      <c r="B11897">
        <v>51</v>
      </c>
      <c r="C11897" s="1">
        <v>43346</v>
      </c>
      <c r="D11897">
        <v>5</v>
      </c>
      <c r="E11897">
        <v>1753</v>
      </c>
      <c r="F11897">
        <v>79</v>
      </c>
      <c r="G11897">
        <v>16</v>
      </c>
      <c r="H11897">
        <v>261</v>
      </c>
      <c r="I11897">
        <v>35707.07</v>
      </c>
      <c r="J11897">
        <v>9360.6</v>
      </c>
    </row>
    <row r="11898" spans="2:10" x14ac:dyDescent="0.25">
      <c r="B11898">
        <v>51</v>
      </c>
      <c r="C11898" s="1">
        <v>43353</v>
      </c>
      <c r="D11898">
        <v>5</v>
      </c>
      <c r="E11898">
        <v>1816</v>
      </c>
      <c r="F11898">
        <v>34</v>
      </c>
      <c r="G11898">
        <v>22</v>
      </c>
      <c r="H11898">
        <v>531</v>
      </c>
      <c r="I11898">
        <v>21804.17</v>
      </c>
      <c r="J11898">
        <v>12707.23</v>
      </c>
    </row>
    <row r="11899" spans="2:10" x14ac:dyDescent="0.25">
      <c r="B11899">
        <v>51</v>
      </c>
      <c r="C11899" s="1">
        <v>43360</v>
      </c>
      <c r="D11899">
        <v>5</v>
      </c>
      <c r="E11899">
        <v>1828</v>
      </c>
      <c r="F11899">
        <v>80</v>
      </c>
      <c r="G11899">
        <v>26</v>
      </c>
      <c r="H11899">
        <v>572</v>
      </c>
      <c r="I11899">
        <v>17654.03</v>
      </c>
      <c r="J11899">
        <v>13143.87</v>
      </c>
    </row>
    <row r="11900" spans="2:10" x14ac:dyDescent="0.25">
      <c r="B11900">
        <v>51</v>
      </c>
      <c r="C11900" s="1">
        <v>43367</v>
      </c>
      <c r="D11900">
        <v>5</v>
      </c>
      <c r="E11900">
        <v>1882</v>
      </c>
      <c r="F11900">
        <v>109</v>
      </c>
      <c r="G11900">
        <v>19</v>
      </c>
      <c r="H11900">
        <v>296</v>
      </c>
      <c r="I11900">
        <v>52657.41</v>
      </c>
      <c r="J11900">
        <v>11693.73</v>
      </c>
    </row>
    <row r="11901" spans="2:10" x14ac:dyDescent="0.25">
      <c r="B11901">
        <v>51</v>
      </c>
      <c r="C11901" s="1">
        <v>43101</v>
      </c>
      <c r="D11901">
        <v>6</v>
      </c>
      <c r="E11901">
        <v>0</v>
      </c>
      <c r="F11901">
        <v>106</v>
      </c>
      <c r="G11901">
        <v>39</v>
      </c>
      <c r="H11901">
        <v>143</v>
      </c>
      <c r="I11901">
        <v>1225.0999999999999</v>
      </c>
      <c r="J11901">
        <v>195.84</v>
      </c>
    </row>
    <row r="11902" spans="2:10" x14ac:dyDescent="0.25">
      <c r="B11902">
        <v>51</v>
      </c>
      <c r="C11902" s="1">
        <v>43108</v>
      </c>
      <c r="D11902">
        <v>6</v>
      </c>
      <c r="E11902">
        <v>67</v>
      </c>
      <c r="F11902">
        <v>88</v>
      </c>
      <c r="G11902">
        <v>40</v>
      </c>
      <c r="H11902">
        <v>37</v>
      </c>
      <c r="I11902">
        <v>1920.84</v>
      </c>
      <c r="J11902">
        <v>321.52999999999997</v>
      </c>
    </row>
    <row r="11903" spans="2:10" x14ac:dyDescent="0.25">
      <c r="B11903">
        <v>51</v>
      </c>
      <c r="C11903" s="1">
        <v>43115</v>
      </c>
      <c r="D11903">
        <v>6</v>
      </c>
      <c r="E11903">
        <v>115</v>
      </c>
      <c r="F11903">
        <v>70</v>
      </c>
      <c r="G11903">
        <v>11</v>
      </c>
      <c r="H11903">
        <v>231</v>
      </c>
      <c r="I11903">
        <v>2023.99</v>
      </c>
      <c r="J11903">
        <v>377.2</v>
      </c>
    </row>
    <row r="11904" spans="2:10" x14ac:dyDescent="0.25">
      <c r="B11904">
        <v>51</v>
      </c>
      <c r="C11904" s="1">
        <v>43122</v>
      </c>
      <c r="D11904">
        <v>6</v>
      </c>
      <c r="E11904">
        <v>174</v>
      </c>
      <c r="F11904">
        <v>51</v>
      </c>
      <c r="G11904">
        <v>28</v>
      </c>
      <c r="H11904">
        <v>3</v>
      </c>
      <c r="I11904">
        <v>2491.7199999999998</v>
      </c>
      <c r="J11904">
        <v>466.81</v>
      </c>
    </row>
    <row r="11905" spans="2:10" x14ac:dyDescent="0.25">
      <c r="B11905">
        <v>51</v>
      </c>
      <c r="C11905" s="1">
        <v>43129</v>
      </c>
      <c r="D11905">
        <v>6</v>
      </c>
      <c r="E11905">
        <v>197</v>
      </c>
      <c r="F11905">
        <v>78</v>
      </c>
      <c r="G11905">
        <v>21</v>
      </c>
      <c r="H11905">
        <v>19</v>
      </c>
      <c r="I11905">
        <v>2714.14</v>
      </c>
      <c r="J11905">
        <v>564.03</v>
      </c>
    </row>
    <row r="11906" spans="2:10" x14ac:dyDescent="0.25">
      <c r="B11906">
        <v>51</v>
      </c>
      <c r="C11906" s="1">
        <v>43136</v>
      </c>
      <c r="D11906">
        <v>6</v>
      </c>
      <c r="E11906">
        <v>254</v>
      </c>
      <c r="F11906">
        <v>40</v>
      </c>
      <c r="G11906">
        <v>28</v>
      </c>
      <c r="H11906">
        <v>363</v>
      </c>
      <c r="I11906">
        <v>3525.47</v>
      </c>
      <c r="J11906">
        <v>551.71</v>
      </c>
    </row>
    <row r="11907" spans="2:10" x14ac:dyDescent="0.25">
      <c r="B11907">
        <v>51</v>
      </c>
      <c r="C11907" s="1">
        <v>43143</v>
      </c>
      <c r="D11907">
        <v>6</v>
      </c>
      <c r="E11907">
        <v>266</v>
      </c>
      <c r="F11907">
        <v>85</v>
      </c>
      <c r="G11907">
        <v>22</v>
      </c>
      <c r="H11907">
        <v>187</v>
      </c>
      <c r="I11907">
        <v>3026.75</v>
      </c>
      <c r="J11907">
        <v>710.54</v>
      </c>
    </row>
    <row r="11908" spans="2:10" x14ac:dyDescent="0.25">
      <c r="B11908">
        <v>51</v>
      </c>
      <c r="C11908" s="1">
        <v>43150</v>
      </c>
      <c r="D11908">
        <v>6</v>
      </c>
      <c r="E11908">
        <v>329</v>
      </c>
      <c r="F11908">
        <v>82</v>
      </c>
      <c r="G11908">
        <v>29</v>
      </c>
      <c r="H11908">
        <v>472</v>
      </c>
      <c r="I11908">
        <v>3678.19</v>
      </c>
      <c r="J11908">
        <v>733.13</v>
      </c>
    </row>
    <row r="11909" spans="2:10" x14ac:dyDescent="0.25">
      <c r="B11909">
        <v>51</v>
      </c>
      <c r="C11909" s="1">
        <v>43157</v>
      </c>
      <c r="D11909">
        <v>6</v>
      </c>
      <c r="E11909">
        <v>382</v>
      </c>
      <c r="F11909">
        <v>53</v>
      </c>
      <c r="G11909">
        <v>20</v>
      </c>
      <c r="H11909">
        <v>220</v>
      </c>
      <c r="I11909">
        <v>4245.41</v>
      </c>
      <c r="J11909">
        <v>822.62</v>
      </c>
    </row>
    <row r="11910" spans="2:10" x14ac:dyDescent="0.25">
      <c r="B11910">
        <v>51</v>
      </c>
      <c r="C11910" s="1">
        <v>43164</v>
      </c>
      <c r="D11910">
        <v>6</v>
      </c>
      <c r="E11910">
        <v>415</v>
      </c>
      <c r="F11910">
        <v>101</v>
      </c>
      <c r="G11910">
        <v>23</v>
      </c>
      <c r="H11910">
        <v>58</v>
      </c>
      <c r="I11910">
        <v>3278.71</v>
      </c>
      <c r="J11910">
        <v>1054.33</v>
      </c>
    </row>
    <row r="11911" spans="2:10" x14ac:dyDescent="0.25">
      <c r="B11911">
        <v>51</v>
      </c>
      <c r="C11911" s="1">
        <v>43171</v>
      </c>
      <c r="D11911">
        <v>6</v>
      </c>
      <c r="E11911">
        <v>493</v>
      </c>
      <c r="F11911">
        <v>95</v>
      </c>
      <c r="G11911">
        <v>49</v>
      </c>
      <c r="H11911">
        <v>589</v>
      </c>
      <c r="I11911">
        <v>7973.5</v>
      </c>
      <c r="J11911">
        <v>1222.93</v>
      </c>
    </row>
    <row r="11912" spans="2:10" x14ac:dyDescent="0.25">
      <c r="B11912">
        <v>51</v>
      </c>
      <c r="C11912" s="1">
        <v>43178</v>
      </c>
      <c r="D11912">
        <v>6</v>
      </c>
      <c r="E11912">
        <v>539</v>
      </c>
      <c r="F11912">
        <v>76</v>
      </c>
      <c r="G11912">
        <v>24</v>
      </c>
      <c r="H11912">
        <v>77</v>
      </c>
      <c r="I11912">
        <v>1659.53</v>
      </c>
      <c r="J11912">
        <v>1241.71</v>
      </c>
    </row>
    <row r="11913" spans="2:10" x14ac:dyDescent="0.25">
      <c r="B11913">
        <v>51</v>
      </c>
      <c r="C11913" s="1">
        <v>43185</v>
      </c>
      <c r="D11913">
        <v>6</v>
      </c>
      <c r="E11913">
        <v>591</v>
      </c>
      <c r="F11913">
        <v>66</v>
      </c>
      <c r="G11913">
        <v>27</v>
      </c>
      <c r="H11913">
        <v>34</v>
      </c>
      <c r="I11913">
        <v>8256.44</v>
      </c>
      <c r="J11913">
        <v>1309.8900000000001</v>
      </c>
    </row>
    <row r="11914" spans="2:10" x14ac:dyDescent="0.25">
      <c r="B11914">
        <v>51</v>
      </c>
      <c r="C11914" s="1">
        <v>43192</v>
      </c>
      <c r="D11914">
        <v>6</v>
      </c>
      <c r="E11914">
        <v>630</v>
      </c>
      <c r="F11914">
        <v>97</v>
      </c>
      <c r="G11914">
        <v>10</v>
      </c>
      <c r="H11914">
        <v>92</v>
      </c>
      <c r="I11914">
        <v>4410.28</v>
      </c>
      <c r="J11914">
        <v>1518.26</v>
      </c>
    </row>
    <row r="11915" spans="2:10" x14ac:dyDescent="0.25">
      <c r="B11915">
        <v>51</v>
      </c>
      <c r="C11915" s="1">
        <v>43199</v>
      </c>
      <c r="D11915">
        <v>6</v>
      </c>
      <c r="E11915">
        <v>717</v>
      </c>
      <c r="F11915">
        <v>84</v>
      </c>
      <c r="G11915">
        <v>24</v>
      </c>
      <c r="H11915">
        <v>246</v>
      </c>
      <c r="I11915">
        <v>3617.72</v>
      </c>
      <c r="J11915">
        <v>1585.36</v>
      </c>
    </row>
    <row r="11916" spans="2:10" x14ac:dyDescent="0.25">
      <c r="B11916">
        <v>51</v>
      </c>
      <c r="C11916" s="1">
        <v>43206</v>
      </c>
      <c r="D11916">
        <v>6</v>
      </c>
      <c r="E11916">
        <v>777</v>
      </c>
      <c r="F11916">
        <v>97</v>
      </c>
      <c r="G11916">
        <v>26</v>
      </c>
      <c r="H11916">
        <v>311</v>
      </c>
      <c r="I11916">
        <v>6694.95</v>
      </c>
      <c r="J11916">
        <v>1573.1</v>
      </c>
    </row>
    <row r="11917" spans="2:10" x14ac:dyDescent="0.25">
      <c r="B11917">
        <v>51</v>
      </c>
      <c r="C11917" s="1">
        <v>43213</v>
      </c>
      <c r="D11917">
        <v>6</v>
      </c>
      <c r="E11917">
        <v>848</v>
      </c>
      <c r="F11917">
        <v>19</v>
      </c>
      <c r="G11917">
        <v>24</v>
      </c>
      <c r="H11917">
        <v>879</v>
      </c>
      <c r="I11917">
        <v>9519.49</v>
      </c>
      <c r="J11917">
        <v>1809.32</v>
      </c>
    </row>
    <row r="11918" spans="2:10" x14ac:dyDescent="0.25">
      <c r="B11918">
        <v>51</v>
      </c>
      <c r="C11918" s="1">
        <v>43220</v>
      </c>
      <c r="D11918">
        <v>6</v>
      </c>
      <c r="E11918">
        <v>843</v>
      </c>
      <c r="F11918">
        <v>38</v>
      </c>
      <c r="G11918">
        <v>11</v>
      </c>
      <c r="H11918">
        <v>575</v>
      </c>
      <c r="I11918">
        <v>5983.17</v>
      </c>
      <c r="J11918">
        <v>1845.65</v>
      </c>
    </row>
    <row r="11919" spans="2:10" x14ac:dyDescent="0.25">
      <c r="B11919">
        <v>51</v>
      </c>
      <c r="C11919" s="1">
        <v>43227</v>
      </c>
      <c r="D11919">
        <v>6</v>
      </c>
      <c r="E11919">
        <v>870</v>
      </c>
      <c r="F11919">
        <v>96</v>
      </c>
      <c r="G11919">
        <v>14</v>
      </c>
      <c r="H11919">
        <v>137</v>
      </c>
      <c r="I11919">
        <v>6367.06</v>
      </c>
      <c r="J11919">
        <v>2061.1799999999998</v>
      </c>
    </row>
    <row r="11920" spans="2:10" x14ac:dyDescent="0.25">
      <c r="B11920">
        <v>51</v>
      </c>
      <c r="C11920" s="1">
        <v>43234</v>
      </c>
      <c r="D11920">
        <v>6</v>
      </c>
      <c r="E11920">
        <v>952</v>
      </c>
      <c r="F11920">
        <v>141</v>
      </c>
      <c r="G11920">
        <v>15</v>
      </c>
      <c r="H11920">
        <v>300</v>
      </c>
      <c r="I11920">
        <v>10465.33</v>
      </c>
      <c r="J11920">
        <v>2117.73</v>
      </c>
    </row>
    <row r="11921" spans="2:10" x14ac:dyDescent="0.25">
      <c r="B11921">
        <v>51</v>
      </c>
      <c r="C11921" s="1">
        <v>43241</v>
      </c>
      <c r="D11921">
        <v>6</v>
      </c>
      <c r="E11921">
        <v>1078</v>
      </c>
      <c r="F11921">
        <v>63</v>
      </c>
      <c r="G11921">
        <v>12</v>
      </c>
      <c r="H11921">
        <v>434</v>
      </c>
      <c r="I11921">
        <v>8502.65</v>
      </c>
      <c r="J11921">
        <v>2299.16</v>
      </c>
    </row>
    <row r="11922" spans="2:10" x14ac:dyDescent="0.25">
      <c r="B11922">
        <v>51</v>
      </c>
      <c r="C11922" s="1">
        <v>43248</v>
      </c>
      <c r="D11922">
        <v>6</v>
      </c>
      <c r="E11922">
        <v>1129</v>
      </c>
      <c r="F11922">
        <v>58</v>
      </c>
      <c r="G11922">
        <v>28</v>
      </c>
      <c r="H11922">
        <v>169</v>
      </c>
      <c r="I11922">
        <v>2007.69</v>
      </c>
      <c r="J11922">
        <v>2109.1799999999998</v>
      </c>
    </row>
    <row r="11923" spans="2:10" x14ac:dyDescent="0.25">
      <c r="B11923">
        <v>51</v>
      </c>
      <c r="C11923" s="1">
        <v>43255</v>
      </c>
      <c r="D11923">
        <v>6</v>
      </c>
      <c r="E11923">
        <v>1159</v>
      </c>
      <c r="F11923">
        <v>93</v>
      </c>
      <c r="G11923">
        <v>39</v>
      </c>
      <c r="H11923">
        <v>133</v>
      </c>
      <c r="I11923">
        <v>12453.69</v>
      </c>
      <c r="J11923">
        <v>2343.38</v>
      </c>
    </row>
    <row r="11924" spans="2:10" x14ac:dyDescent="0.25">
      <c r="B11924">
        <v>51</v>
      </c>
      <c r="C11924" s="1">
        <v>43262</v>
      </c>
      <c r="D11924">
        <v>6</v>
      </c>
      <c r="E11924">
        <v>1213</v>
      </c>
      <c r="F11924">
        <v>66</v>
      </c>
      <c r="G11924">
        <v>34</v>
      </c>
      <c r="H11924">
        <v>589</v>
      </c>
      <c r="I11924">
        <v>10264.15</v>
      </c>
      <c r="J11924">
        <v>2547.7399999999998</v>
      </c>
    </row>
    <row r="11925" spans="2:10" x14ac:dyDescent="0.25">
      <c r="B11925">
        <v>51</v>
      </c>
      <c r="C11925" s="1">
        <v>43269</v>
      </c>
      <c r="D11925">
        <v>6</v>
      </c>
      <c r="E11925">
        <v>1245</v>
      </c>
      <c r="F11925">
        <v>136</v>
      </c>
      <c r="G11925">
        <v>34</v>
      </c>
      <c r="H11925">
        <v>650</v>
      </c>
      <c r="I11925">
        <v>10929.56</v>
      </c>
      <c r="J11925">
        <v>2748.26</v>
      </c>
    </row>
    <row r="11926" spans="2:10" x14ac:dyDescent="0.25">
      <c r="B11926">
        <v>51</v>
      </c>
      <c r="C11926" s="1">
        <v>43276</v>
      </c>
      <c r="D11926">
        <v>6</v>
      </c>
      <c r="E11926">
        <v>1347</v>
      </c>
      <c r="F11926">
        <v>84</v>
      </c>
      <c r="G11926">
        <v>36</v>
      </c>
      <c r="H11926">
        <v>1748</v>
      </c>
      <c r="I11926">
        <v>6541.52</v>
      </c>
      <c r="J11926">
        <v>2933.49</v>
      </c>
    </row>
    <row r="11927" spans="2:10" x14ac:dyDescent="0.25">
      <c r="B11927">
        <v>51</v>
      </c>
      <c r="C11927" s="1">
        <v>43283</v>
      </c>
      <c r="D11927">
        <v>6</v>
      </c>
      <c r="E11927">
        <v>1395</v>
      </c>
      <c r="F11927">
        <v>96</v>
      </c>
      <c r="G11927">
        <v>20</v>
      </c>
      <c r="H11927">
        <v>672</v>
      </c>
      <c r="I11927">
        <v>16562.759999999998</v>
      </c>
      <c r="J11927">
        <v>3064.38</v>
      </c>
    </row>
    <row r="11928" spans="2:10" x14ac:dyDescent="0.25">
      <c r="B11928">
        <v>51</v>
      </c>
      <c r="C11928" s="1">
        <v>43290</v>
      </c>
      <c r="D11928">
        <v>6</v>
      </c>
      <c r="E11928">
        <v>1471</v>
      </c>
      <c r="F11928">
        <v>75</v>
      </c>
      <c r="G11928">
        <v>20</v>
      </c>
      <c r="H11928">
        <v>1175</v>
      </c>
      <c r="I11928">
        <v>12599.62</v>
      </c>
      <c r="J11928">
        <v>3186.82</v>
      </c>
    </row>
    <row r="11929" spans="2:10" x14ac:dyDescent="0.25">
      <c r="B11929">
        <v>51</v>
      </c>
      <c r="C11929" s="1">
        <v>43297</v>
      </c>
      <c r="D11929">
        <v>6</v>
      </c>
      <c r="E11929">
        <v>1526</v>
      </c>
      <c r="F11929">
        <v>104</v>
      </c>
      <c r="G11929">
        <v>19</v>
      </c>
      <c r="H11929">
        <v>528</v>
      </c>
      <c r="I11929">
        <v>16212.82</v>
      </c>
      <c r="J11929">
        <v>3106.77</v>
      </c>
    </row>
    <row r="11930" spans="2:10" x14ac:dyDescent="0.25">
      <c r="B11930">
        <v>51</v>
      </c>
      <c r="C11930" s="1">
        <v>43304</v>
      </c>
      <c r="D11930">
        <v>6</v>
      </c>
      <c r="E11930">
        <v>1611</v>
      </c>
      <c r="F11930">
        <v>86</v>
      </c>
      <c r="G11930">
        <v>33</v>
      </c>
      <c r="H11930">
        <v>2581</v>
      </c>
      <c r="I11930">
        <v>10340.6</v>
      </c>
      <c r="J11930">
        <v>3727.23</v>
      </c>
    </row>
    <row r="11931" spans="2:10" x14ac:dyDescent="0.25">
      <c r="B11931">
        <v>51</v>
      </c>
      <c r="C11931" s="1">
        <v>43311</v>
      </c>
      <c r="D11931">
        <v>6</v>
      </c>
      <c r="E11931">
        <v>1664</v>
      </c>
      <c r="F11931">
        <v>138</v>
      </c>
      <c r="G11931">
        <v>34</v>
      </c>
      <c r="H11931">
        <v>2158</v>
      </c>
      <c r="I11931">
        <v>13857.95</v>
      </c>
      <c r="J11931">
        <v>3319.12</v>
      </c>
    </row>
    <row r="11932" spans="2:10" x14ac:dyDescent="0.25">
      <c r="B11932">
        <v>51</v>
      </c>
      <c r="C11932" s="1">
        <v>43318</v>
      </c>
      <c r="D11932">
        <v>6</v>
      </c>
      <c r="E11932">
        <v>1768</v>
      </c>
      <c r="F11932">
        <v>51</v>
      </c>
      <c r="G11932">
        <v>8</v>
      </c>
      <c r="H11932">
        <v>488</v>
      </c>
      <c r="I11932">
        <v>8857.58</v>
      </c>
      <c r="J11932">
        <v>3694.18</v>
      </c>
    </row>
    <row r="11933" spans="2:10" x14ac:dyDescent="0.25">
      <c r="B11933">
        <v>51</v>
      </c>
      <c r="C11933" s="1">
        <v>43325</v>
      </c>
      <c r="D11933">
        <v>6</v>
      </c>
      <c r="E11933">
        <v>1811</v>
      </c>
      <c r="F11933">
        <v>78</v>
      </c>
      <c r="G11933">
        <v>24</v>
      </c>
      <c r="H11933">
        <v>612</v>
      </c>
      <c r="I11933">
        <v>7105.69</v>
      </c>
      <c r="J11933">
        <v>3402.28</v>
      </c>
    </row>
    <row r="11934" spans="2:10" x14ac:dyDescent="0.25">
      <c r="B11934">
        <v>51</v>
      </c>
      <c r="C11934" s="1">
        <v>43332</v>
      </c>
      <c r="D11934">
        <v>6</v>
      </c>
      <c r="E11934">
        <v>1865</v>
      </c>
      <c r="F11934">
        <v>77</v>
      </c>
      <c r="G11934">
        <v>22</v>
      </c>
      <c r="H11934">
        <v>930</v>
      </c>
      <c r="I11934">
        <v>9675.39</v>
      </c>
      <c r="J11934">
        <v>3986.85</v>
      </c>
    </row>
    <row r="11935" spans="2:10" x14ac:dyDescent="0.25">
      <c r="B11935">
        <v>51</v>
      </c>
      <c r="C11935" s="1">
        <v>43339</v>
      </c>
      <c r="D11935">
        <v>6</v>
      </c>
      <c r="E11935">
        <v>1920</v>
      </c>
      <c r="F11935">
        <v>155</v>
      </c>
      <c r="G11935">
        <v>30</v>
      </c>
      <c r="H11935">
        <v>277</v>
      </c>
      <c r="I11935">
        <v>16809.54</v>
      </c>
      <c r="J11935">
        <v>4163.59</v>
      </c>
    </row>
    <row r="11936" spans="2:10" x14ac:dyDescent="0.25">
      <c r="B11936">
        <v>51</v>
      </c>
      <c r="C11936" s="1">
        <v>43346</v>
      </c>
      <c r="D11936">
        <v>6</v>
      </c>
      <c r="E11936">
        <v>2045</v>
      </c>
      <c r="F11936">
        <v>87</v>
      </c>
      <c r="G11936">
        <v>26</v>
      </c>
      <c r="H11936">
        <v>42</v>
      </c>
      <c r="I11936">
        <v>27673.41</v>
      </c>
      <c r="J11936">
        <v>4167.07</v>
      </c>
    </row>
    <row r="11937" spans="2:10" x14ac:dyDescent="0.25">
      <c r="B11937">
        <v>51</v>
      </c>
      <c r="C11937" s="1">
        <v>43353</v>
      </c>
      <c r="D11937">
        <v>6</v>
      </c>
      <c r="E11937">
        <v>2106</v>
      </c>
      <c r="F11937">
        <v>96</v>
      </c>
      <c r="G11937">
        <v>25</v>
      </c>
      <c r="H11937">
        <v>1294</v>
      </c>
      <c r="I11937">
        <v>24836.89</v>
      </c>
      <c r="J11937">
        <v>4108.01</v>
      </c>
    </row>
    <row r="11938" spans="2:10" x14ac:dyDescent="0.25">
      <c r="B11938">
        <v>51</v>
      </c>
      <c r="C11938" s="1">
        <v>43360</v>
      </c>
      <c r="D11938">
        <v>6</v>
      </c>
      <c r="E11938">
        <v>2177</v>
      </c>
      <c r="F11938">
        <v>60</v>
      </c>
      <c r="G11938">
        <v>19</v>
      </c>
      <c r="H11938">
        <v>2896</v>
      </c>
      <c r="I11938">
        <v>26621.32</v>
      </c>
      <c r="J11938">
        <v>4207.1400000000003</v>
      </c>
    </row>
    <row r="11939" spans="2:10" x14ac:dyDescent="0.25">
      <c r="B11939">
        <v>51</v>
      </c>
      <c r="C11939" s="1">
        <v>43367</v>
      </c>
      <c r="D11939">
        <v>6</v>
      </c>
      <c r="E11939">
        <v>2218</v>
      </c>
      <c r="F11939">
        <v>66</v>
      </c>
      <c r="G11939">
        <v>12</v>
      </c>
      <c r="H11939">
        <v>410</v>
      </c>
      <c r="I11939">
        <v>19114.86</v>
      </c>
      <c r="J11939">
        <v>4869.5</v>
      </c>
    </row>
    <row r="11940" spans="2:10" x14ac:dyDescent="0.25">
      <c r="B11940">
        <v>52</v>
      </c>
      <c r="C11940" s="1">
        <v>43101</v>
      </c>
      <c r="D11940">
        <v>1</v>
      </c>
      <c r="E11940">
        <v>0</v>
      </c>
      <c r="F11940">
        <v>47</v>
      </c>
      <c r="G11940">
        <v>21</v>
      </c>
      <c r="H11940">
        <v>20</v>
      </c>
      <c r="I11940">
        <v>363.23</v>
      </c>
      <c r="J11940">
        <v>97.62</v>
      </c>
    </row>
    <row r="11941" spans="2:10" x14ac:dyDescent="0.25">
      <c r="B11941">
        <v>52</v>
      </c>
      <c r="C11941" s="1">
        <v>43108</v>
      </c>
      <c r="D11941">
        <v>1</v>
      </c>
      <c r="E11941">
        <v>26</v>
      </c>
      <c r="F11941">
        <v>86</v>
      </c>
      <c r="G11941">
        <v>15</v>
      </c>
      <c r="H11941">
        <v>112</v>
      </c>
      <c r="I11941">
        <v>639</v>
      </c>
      <c r="J11941">
        <v>160.19999999999999</v>
      </c>
    </row>
    <row r="11942" spans="2:10" x14ac:dyDescent="0.25">
      <c r="B11942">
        <v>52</v>
      </c>
      <c r="C11942" s="1">
        <v>43115</v>
      </c>
      <c r="D11942">
        <v>1</v>
      </c>
      <c r="E11942">
        <v>97</v>
      </c>
      <c r="F11942">
        <v>116</v>
      </c>
      <c r="G11942">
        <v>18</v>
      </c>
      <c r="H11942">
        <v>99</v>
      </c>
      <c r="I11942">
        <v>1812.12</v>
      </c>
      <c r="J11942">
        <v>358.38</v>
      </c>
    </row>
    <row r="11943" spans="2:10" x14ac:dyDescent="0.25">
      <c r="B11943">
        <v>52</v>
      </c>
      <c r="C11943" s="1">
        <v>43122</v>
      </c>
      <c r="D11943">
        <v>1</v>
      </c>
      <c r="E11943">
        <v>195</v>
      </c>
      <c r="F11943">
        <v>67</v>
      </c>
      <c r="G11943">
        <v>24</v>
      </c>
      <c r="H11943">
        <v>111</v>
      </c>
      <c r="I11943">
        <v>1493.1</v>
      </c>
      <c r="J11943">
        <v>603.99</v>
      </c>
    </row>
    <row r="11944" spans="2:10" x14ac:dyDescent="0.25">
      <c r="B11944">
        <v>52</v>
      </c>
      <c r="C11944" s="1">
        <v>43129</v>
      </c>
      <c r="D11944">
        <v>1</v>
      </c>
      <c r="E11944">
        <v>238</v>
      </c>
      <c r="F11944">
        <v>116</v>
      </c>
      <c r="G11944">
        <v>25</v>
      </c>
      <c r="H11944">
        <v>24</v>
      </c>
      <c r="I11944">
        <v>2852</v>
      </c>
      <c r="J11944">
        <v>726.13</v>
      </c>
    </row>
    <row r="11945" spans="2:10" x14ac:dyDescent="0.25">
      <c r="B11945">
        <v>52</v>
      </c>
      <c r="C11945" s="1">
        <v>43136</v>
      </c>
      <c r="D11945">
        <v>1</v>
      </c>
      <c r="E11945">
        <v>329</v>
      </c>
      <c r="F11945">
        <v>116</v>
      </c>
      <c r="G11945">
        <v>26</v>
      </c>
      <c r="H11945">
        <v>88</v>
      </c>
      <c r="I11945">
        <v>1787.31</v>
      </c>
      <c r="J11945">
        <v>953.46</v>
      </c>
    </row>
    <row r="11946" spans="2:10" x14ac:dyDescent="0.25">
      <c r="B11946">
        <v>52</v>
      </c>
      <c r="C11946" s="1">
        <v>43143</v>
      </c>
      <c r="D11946">
        <v>1</v>
      </c>
      <c r="E11946">
        <v>419</v>
      </c>
      <c r="F11946">
        <v>34</v>
      </c>
      <c r="G11946">
        <v>22</v>
      </c>
      <c r="H11946">
        <v>384</v>
      </c>
      <c r="I11946">
        <v>546.69000000000005</v>
      </c>
      <c r="J11946">
        <v>542.33000000000004</v>
      </c>
    </row>
    <row r="11947" spans="2:10" x14ac:dyDescent="0.25">
      <c r="B11947">
        <v>52</v>
      </c>
      <c r="C11947" s="1">
        <v>43150</v>
      </c>
      <c r="D11947">
        <v>1</v>
      </c>
      <c r="E11947">
        <v>431</v>
      </c>
      <c r="F11947">
        <v>84</v>
      </c>
      <c r="G11947">
        <v>18</v>
      </c>
      <c r="H11947">
        <v>165</v>
      </c>
      <c r="I11947">
        <v>3304.62</v>
      </c>
      <c r="J11947">
        <v>628.1</v>
      </c>
    </row>
    <row r="11948" spans="2:10" x14ac:dyDescent="0.25">
      <c r="B11948">
        <v>52</v>
      </c>
      <c r="C11948" s="1">
        <v>43157</v>
      </c>
      <c r="D11948">
        <v>1</v>
      </c>
      <c r="E11948">
        <v>497</v>
      </c>
      <c r="F11948">
        <v>92</v>
      </c>
      <c r="G11948">
        <v>19</v>
      </c>
      <c r="H11948">
        <v>13</v>
      </c>
      <c r="I11948">
        <v>2235.64</v>
      </c>
      <c r="J11948">
        <v>1367.09</v>
      </c>
    </row>
    <row r="11949" spans="2:10" x14ac:dyDescent="0.25">
      <c r="B11949">
        <v>52</v>
      </c>
      <c r="C11949" s="1">
        <v>43164</v>
      </c>
      <c r="D11949">
        <v>1</v>
      </c>
      <c r="E11949">
        <v>570</v>
      </c>
      <c r="F11949">
        <v>64</v>
      </c>
      <c r="G11949">
        <v>21</v>
      </c>
      <c r="H11949">
        <v>496</v>
      </c>
      <c r="I11949">
        <v>3900.47</v>
      </c>
      <c r="J11949">
        <v>1458.27</v>
      </c>
    </row>
    <row r="11950" spans="2:10" x14ac:dyDescent="0.25">
      <c r="B11950">
        <v>52</v>
      </c>
      <c r="C11950" s="1">
        <v>43171</v>
      </c>
      <c r="D11950">
        <v>1</v>
      </c>
      <c r="E11950">
        <v>613</v>
      </c>
      <c r="F11950">
        <v>74</v>
      </c>
      <c r="G11950">
        <v>2</v>
      </c>
      <c r="H11950">
        <v>79</v>
      </c>
      <c r="I11950">
        <v>2310.06</v>
      </c>
      <c r="J11950">
        <v>912.27</v>
      </c>
    </row>
    <row r="11951" spans="2:10" x14ac:dyDescent="0.25">
      <c r="B11951">
        <v>52</v>
      </c>
      <c r="C11951" s="1">
        <v>43178</v>
      </c>
      <c r="D11951">
        <v>1</v>
      </c>
      <c r="E11951">
        <v>685</v>
      </c>
      <c r="F11951">
        <v>74</v>
      </c>
      <c r="G11951">
        <v>32</v>
      </c>
      <c r="H11951">
        <v>196</v>
      </c>
      <c r="I11951">
        <v>2281.7600000000002</v>
      </c>
      <c r="J11951">
        <v>1698.16</v>
      </c>
    </row>
    <row r="11952" spans="2:10" x14ac:dyDescent="0.25">
      <c r="B11952">
        <v>52</v>
      </c>
      <c r="C11952" s="1">
        <v>43185</v>
      </c>
      <c r="D11952">
        <v>1</v>
      </c>
      <c r="E11952">
        <v>727</v>
      </c>
      <c r="F11952">
        <v>75</v>
      </c>
      <c r="G11952">
        <v>21</v>
      </c>
      <c r="H11952">
        <v>267</v>
      </c>
      <c r="I11952">
        <v>5948.39</v>
      </c>
      <c r="J11952">
        <v>2053.6999999999998</v>
      </c>
    </row>
    <row r="11953" spans="2:10" x14ac:dyDescent="0.25">
      <c r="B11953">
        <v>52</v>
      </c>
      <c r="C11953" s="1">
        <v>43192</v>
      </c>
      <c r="D11953">
        <v>1</v>
      </c>
      <c r="E11953">
        <v>781</v>
      </c>
      <c r="F11953">
        <v>46</v>
      </c>
      <c r="G11953">
        <v>35</v>
      </c>
      <c r="H11953">
        <v>962</v>
      </c>
      <c r="I11953">
        <v>6604.96</v>
      </c>
      <c r="J11953">
        <v>1968.05</v>
      </c>
    </row>
    <row r="11954" spans="2:10" x14ac:dyDescent="0.25">
      <c r="B11954">
        <v>52</v>
      </c>
      <c r="C11954" s="1">
        <v>43199</v>
      </c>
      <c r="D11954">
        <v>1</v>
      </c>
      <c r="E11954">
        <v>792</v>
      </c>
      <c r="F11954">
        <v>90</v>
      </c>
      <c r="G11954">
        <v>31</v>
      </c>
      <c r="H11954">
        <v>319</v>
      </c>
      <c r="I11954">
        <v>5196.58</v>
      </c>
      <c r="J11954">
        <v>1384.56</v>
      </c>
    </row>
    <row r="11955" spans="2:10" x14ac:dyDescent="0.25">
      <c r="B11955">
        <v>52</v>
      </c>
      <c r="C11955" s="1">
        <v>43206</v>
      </c>
      <c r="D11955">
        <v>1</v>
      </c>
      <c r="E11955">
        <v>851</v>
      </c>
      <c r="F11955">
        <v>84</v>
      </c>
      <c r="G11955">
        <v>31</v>
      </c>
      <c r="H11955">
        <v>491</v>
      </c>
      <c r="I11955">
        <v>5753.52</v>
      </c>
      <c r="J11955">
        <v>2315.52</v>
      </c>
    </row>
    <row r="11956" spans="2:10" x14ac:dyDescent="0.25">
      <c r="B11956">
        <v>52</v>
      </c>
      <c r="C11956" s="1">
        <v>43213</v>
      </c>
      <c r="D11956">
        <v>1</v>
      </c>
      <c r="E11956">
        <v>904</v>
      </c>
      <c r="F11956">
        <v>51</v>
      </c>
      <c r="G11956">
        <v>19</v>
      </c>
      <c r="H11956">
        <v>261</v>
      </c>
      <c r="I11956">
        <v>6609.48</v>
      </c>
      <c r="J11956">
        <v>2031.25</v>
      </c>
    </row>
    <row r="11957" spans="2:10" x14ac:dyDescent="0.25">
      <c r="B11957">
        <v>52</v>
      </c>
      <c r="C11957" s="1">
        <v>43220</v>
      </c>
      <c r="D11957">
        <v>1</v>
      </c>
      <c r="E11957">
        <v>936</v>
      </c>
      <c r="F11957">
        <v>56</v>
      </c>
      <c r="G11957">
        <v>14</v>
      </c>
      <c r="H11957">
        <v>350</v>
      </c>
      <c r="I11957">
        <v>8803.15</v>
      </c>
      <c r="J11957">
        <v>1708.13</v>
      </c>
    </row>
    <row r="11958" spans="2:10" x14ac:dyDescent="0.25">
      <c r="B11958">
        <v>52</v>
      </c>
      <c r="C11958" s="1">
        <v>43227</v>
      </c>
      <c r="D11958">
        <v>1</v>
      </c>
      <c r="E11958">
        <v>978</v>
      </c>
      <c r="F11958">
        <v>78</v>
      </c>
      <c r="G11958">
        <v>18</v>
      </c>
      <c r="H11958">
        <v>49</v>
      </c>
      <c r="I11958">
        <v>5135.6000000000004</v>
      </c>
      <c r="J11958">
        <v>2161.4499999999998</v>
      </c>
    </row>
    <row r="11959" spans="2:10" x14ac:dyDescent="0.25">
      <c r="B11959">
        <v>52</v>
      </c>
      <c r="C11959" s="1">
        <v>43234</v>
      </c>
      <c r="D11959">
        <v>1</v>
      </c>
      <c r="E11959">
        <v>1038</v>
      </c>
      <c r="F11959">
        <v>111</v>
      </c>
      <c r="G11959">
        <v>31</v>
      </c>
      <c r="H11959">
        <v>50</v>
      </c>
      <c r="I11959">
        <v>8699.59</v>
      </c>
      <c r="J11959">
        <v>3295.68</v>
      </c>
    </row>
    <row r="11960" spans="2:10" x14ac:dyDescent="0.25">
      <c r="B11960">
        <v>52</v>
      </c>
      <c r="C11960" s="1">
        <v>43241</v>
      </c>
      <c r="D11960">
        <v>1</v>
      </c>
      <c r="E11960">
        <v>1118</v>
      </c>
      <c r="F11960">
        <v>79</v>
      </c>
      <c r="G11960">
        <v>21</v>
      </c>
      <c r="H11960">
        <v>846</v>
      </c>
      <c r="I11960">
        <v>10774.48</v>
      </c>
      <c r="J11960">
        <v>2230.08</v>
      </c>
    </row>
    <row r="11961" spans="2:10" x14ac:dyDescent="0.25">
      <c r="B11961">
        <v>52</v>
      </c>
      <c r="C11961" s="1">
        <v>43248</v>
      </c>
      <c r="D11961">
        <v>1</v>
      </c>
      <c r="E11961">
        <v>1176</v>
      </c>
      <c r="F11961">
        <v>47</v>
      </c>
      <c r="G11961">
        <v>34</v>
      </c>
      <c r="H11961">
        <v>274</v>
      </c>
      <c r="I11961">
        <v>8390.84</v>
      </c>
      <c r="J11961">
        <v>1891.42</v>
      </c>
    </row>
    <row r="11962" spans="2:10" x14ac:dyDescent="0.25">
      <c r="B11962">
        <v>52</v>
      </c>
      <c r="C11962" s="1">
        <v>43255</v>
      </c>
      <c r="D11962">
        <v>1</v>
      </c>
      <c r="E11962">
        <v>1189</v>
      </c>
      <c r="F11962">
        <v>93</v>
      </c>
      <c r="G11962">
        <v>34</v>
      </c>
      <c r="H11962">
        <v>594</v>
      </c>
      <c r="I11962">
        <v>3730.75</v>
      </c>
      <c r="J11962">
        <v>1763.71</v>
      </c>
    </row>
    <row r="11963" spans="2:10" x14ac:dyDescent="0.25">
      <c r="B11963">
        <v>52</v>
      </c>
      <c r="C11963" s="1">
        <v>43262</v>
      </c>
      <c r="D11963">
        <v>1</v>
      </c>
      <c r="E11963">
        <v>1248</v>
      </c>
      <c r="F11963">
        <v>56</v>
      </c>
      <c r="G11963">
        <v>6</v>
      </c>
      <c r="H11963">
        <v>1082</v>
      </c>
      <c r="I11963">
        <v>2948.69</v>
      </c>
      <c r="J11963">
        <v>2723.86</v>
      </c>
    </row>
    <row r="11964" spans="2:10" x14ac:dyDescent="0.25">
      <c r="B11964">
        <v>52</v>
      </c>
      <c r="C11964" s="1">
        <v>43269</v>
      </c>
      <c r="D11964">
        <v>1</v>
      </c>
      <c r="E11964">
        <v>1298</v>
      </c>
      <c r="F11964">
        <v>109</v>
      </c>
      <c r="G11964">
        <v>20</v>
      </c>
      <c r="H11964">
        <v>1124</v>
      </c>
      <c r="I11964">
        <v>9478.01</v>
      </c>
      <c r="J11964">
        <v>2384.2199999999998</v>
      </c>
    </row>
    <row r="11965" spans="2:10" x14ac:dyDescent="0.25">
      <c r="B11965">
        <v>52</v>
      </c>
      <c r="C11965" s="1">
        <v>43276</v>
      </c>
      <c r="D11965">
        <v>1</v>
      </c>
      <c r="E11965">
        <v>1387</v>
      </c>
      <c r="F11965">
        <v>72</v>
      </c>
      <c r="G11965">
        <v>15</v>
      </c>
      <c r="H11965">
        <v>733</v>
      </c>
      <c r="I11965">
        <v>14952.94</v>
      </c>
      <c r="J11965">
        <v>1826.24</v>
      </c>
    </row>
    <row r="11966" spans="2:10" x14ac:dyDescent="0.25">
      <c r="B11966">
        <v>52</v>
      </c>
      <c r="C11966" s="1">
        <v>43283</v>
      </c>
      <c r="D11966">
        <v>1</v>
      </c>
      <c r="E11966">
        <v>1444</v>
      </c>
      <c r="F11966">
        <v>93</v>
      </c>
      <c r="G11966">
        <v>36</v>
      </c>
      <c r="H11966">
        <v>245</v>
      </c>
      <c r="I11966">
        <v>10969.85</v>
      </c>
      <c r="J11966">
        <v>3287.66</v>
      </c>
    </row>
    <row r="11967" spans="2:10" x14ac:dyDescent="0.25">
      <c r="B11967">
        <v>52</v>
      </c>
      <c r="C11967" s="1">
        <v>43290</v>
      </c>
      <c r="D11967">
        <v>1</v>
      </c>
      <c r="E11967">
        <v>1501</v>
      </c>
      <c r="F11967">
        <v>69</v>
      </c>
      <c r="G11967">
        <v>11</v>
      </c>
      <c r="H11967">
        <v>771</v>
      </c>
      <c r="I11967">
        <v>6219.38</v>
      </c>
      <c r="J11967">
        <v>3640.64</v>
      </c>
    </row>
    <row r="11968" spans="2:10" x14ac:dyDescent="0.25">
      <c r="B11968">
        <v>52</v>
      </c>
      <c r="C11968" s="1">
        <v>43297</v>
      </c>
      <c r="D11968">
        <v>1</v>
      </c>
      <c r="E11968">
        <v>1559</v>
      </c>
      <c r="F11968">
        <v>27</v>
      </c>
      <c r="G11968">
        <v>25</v>
      </c>
      <c r="H11968">
        <v>1393</v>
      </c>
      <c r="I11968">
        <v>5156.34</v>
      </c>
      <c r="J11968">
        <v>3132.69</v>
      </c>
    </row>
    <row r="11969" spans="2:10" x14ac:dyDescent="0.25">
      <c r="B11969">
        <v>52</v>
      </c>
      <c r="C11969" s="1">
        <v>43304</v>
      </c>
      <c r="D11969">
        <v>1</v>
      </c>
      <c r="E11969">
        <v>1561</v>
      </c>
      <c r="F11969">
        <v>93</v>
      </c>
      <c r="G11969">
        <v>35</v>
      </c>
      <c r="H11969">
        <v>1177</v>
      </c>
      <c r="I11969">
        <v>4559.55</v>
      </c>
      <c r="J11969">
        <v>3815.61</v>
      </c>
    </row>
    <row r="11970" spans="2:10" x14ac:dyDescent="0.25">
      <c r="B11970">
        <v>52</v>
      </c>
      <c r="C11970" s="1">
        <v>43311</v>
      </c>
      <c r="D11970">
        <v>1</v>
      </c>
      <c r="E11970">
        <v>1619</v>
      </c>
      <c r="F11970">
        <v>107</v>
      </c>
      <c r="G11970">
        <v>28</v>
      </c>
      <c r="H11970">
        <v>766</v>
      </c>
      <c r="I11970">
        <v>13967</v>
      </c>
      <c r="J11970">
        <v>3607.09</v>
      </c>
    </row>
    <row r="11971" spans="2:10" x14ac:dyDescent="0.25">
      <c r="B11971">
        <v>52</v>
      </c>
      <c r="C11971" s="1">
        <v>43318</v>
      </c>
      <c r="D11971">
        <v>1</v>
      </c>
      <c r="E11971">
        <v>1698</v>
      </c>
      <c r="F11971">
        <v>87</v>
      </c>
      <c r="G11971">
        <v>24</v>
      </c>
      <c r="H11971">
        <v>907</v>
      </c>
      <c r="I11971">
        <v>13310.07</v>
      </c>
      <c r="J11971">
        <v>3346.21</v>
      </c>
    </row>
    <row r="11972" spans="2:10" x14ac:dyDescent="0.25">
      <c r="B11972">
        <v>52</v>
      </c>
      <c r="C11972" s="1">
        <v>43325</v>
      </c>
      <c r="D11972">
        <v>1</v>
      </c>
      <c r="E11972">
        <v>1761</v>
      </c>
      <c r="F11972">
        <v>82</v>
      </c>
      <c r="G11972">
        <v>33</v>
      </c>
      <c r="H11972">
        <v>794</v>
      </c>
      <c r="I11972">
        <v>9334.09</v>
      </c>
      <c r="J11972">
        <v>3803.16</v>
      </c>
    </row>
    <row r="11973" spans="2:10" x14ac:dyDescent="0.25">
      <c r="B11973">
        <v>52</v>
      </c>
      <c r="C11973" s="1">
        <v>43332</v>
      </c>
      <c r="D11973">
        <v>1</v>
      </c>
      <c r="E11973">
        <v>1810</v>
      </c>
      <c r="F11973">
        <v>46</v>
      </c>
      <c r="G11973">
        <v>38</v>
      </c>
      <c r="H11973">
        <v>1323</v>
      </c>
      <c r="I11973">
        <v>20046.150000000001</v>
      </c>
      <c r="J11973">
        <v>4225.0200000000004</v>
      </c>
    </row>
    <row r="11974" spans="2:10" x14ac:dyDescent="0.25">
      <c r="B11974">
        <v>52</v>
      </c>
      <c r="C11974" s="1">
        <v>43339</v>
      </c>
      <c r="D11974">
        <v>1</v>
      </c>
      <c r="E11974">
        <v>1818</v>
      </c>
      <c r="F11974">
        <v>99</v>
      </c>
      <c r="G11974">
        <v>28</v>
      </c>
      <c r="H11974">
        <v>296</v>
      </c>
      <c r="I11974">
        <v>12347.76</v>
      </c>
      <c r="J11974">
        <v>2609.9299999999998</v>
      </c>
    </row>
    <row r="11975" spans="2:10" x14ac:dyDescent="0.25">
      <c r="B11975">
        <v>52</v>
      </c>
      <c r="C11975" s="1">
        <v>43346</v>
      </c>
      <c r="D11975">
        <v>1</v>
      </c>
      <c r="E11975">
        <v>1889</v>
      </c>
      <c r="F11975">
        <v>84</v>
      </c>
      <c r="G11975">
        <v>31</v>
      </c>
      <c r="H11975">
        <v>169</v>
      </c>
      <c r="I11975">
        <v>12500.91</v>
      </c>
      <c r="J11975">
        <v>3498.08</v>
      </c>
    </row>
    <row r="11976" spans="2:10" x14ac:dyDescent="0.25">
      <c r="B11976">
        <v>52</v>
      </c>
      <c r="C11976" s="1">
        <v>43353</v>
      </c>
      <c r="D11976">
        <v>1</v>
      </c>
      <c r="E11976">
        <v>1942</v>
      </c>
      <c r="F11976">
        <v>69</v>
      </c>
      <c r="G11976">
        <v>22</v>
      </c>
      <c r="H11976">
        <v>433</v>
      </c>
      <c r="I11976">
        <v>15292.78</v>
      </c>
      <c r="J11976">
        <v>2976.81</v>
      </c>
    </row>
    <row r="11977" spans="2:10" x14ac:dyDescent="0.25">
      <c r="B11977">
        <v>52</v>
      </c>
      <c r="C11977" s="1">
        <v>43360</v>
      </c>
      <c r="D11977">
        <v>1</v>
      </c>
      <c r="E11977">
        <v>1989</v>
      </c>
      <c r="F11977">
        <v>81</v>
      </c>
      <c r="G11977">
        <v>12</v>
      </c>
      <c r="H11977">
        <v>909</v>
      </c>
      <c r="I11977">
        <v>15162</v>
      </c>
      <c r="J11977">
        <v>3531.52</v>
      </c>
    </row>
    <row r="11978" spans="2:10" x14ac:dyDescent="0.25">
      <c r="B11978">
        <v>52</v>
      </c>
      <c r="C11978" s="1">
        <v>43367</v>
      </c>
      <c r="D11978">
        <v>1</v>
      </c>
      <c r="E11978">
        <v>2058</v>
      </c>
      <c r="F11978">
        <v>108</v>
      </c>
      <c r="G11978">
        <v>19</v>
      </c>
      <c r="H11978">
        <v>21</v>
      </c>
      <c r="I11978">
        <v>7577.88</v>
      </c>
      <c r="J11978">
        <v>4624.8999999999996</v>
      </c>
    </row>
    <row r="11979" spans="2:10" x14ac:dyDescent="0.25">
      <c r="B11979">
        <v>52</v>
      </c>
      <c r="C11979" s="1">
        <v>43101</v>
      </c>
      <c r="D11979">
        <v>2</v>
      </c>
      <c r="E11979">
        <v>0</v>
      </c>
      <c r="F11979">
        <v>86</v>
      </c>
      <c r="G11979">
        <v>17</v>
      </c>
      <c r="H11979">
        <v>45</v>
      </c>
      <c r="I11979">
        <v>950.43</v>
      </c>
      <c r="J11979">
        <v>287.89</v>
      </c>
    </row>
    <row r="11980" spans="2:10" x14ac:dyDescent="0.25">
      <c r="B11980">
        <v>52</v>
      </c>
      <c r="C11980" s="1">
        <v>43108</v>
      </c>
      <c r="D11980">
        <v>2</v>
      </c>
      <c r="E11980">
        <v>69</v>
      </c>
      <c r="F11980">
        <v>98</v>
      </c>
      <c r="G11980">
        <v>14</v>
      </c>
      <c r="H11980">
        <v>155</v>
      </c>
      <c r="I11980">
        <v>780.07</v>
      </c>
      <c r="J11980">
        <v>985.44</v>
      </c>
    </row>
    <row r="11981" spans="2:10" x14ac:dyDescent="0.25">
      <c r="B11981">
        <v>52</v>
      </c>
      <c r="C11981" s="1">
        <v>43115</v>
      </c>
      <c r="D11981">
        <v>2</v>
      </c>
      <c r="E11981">
        <v>153</v>
      </c>
      <c r="F11981">
        <v>67</v>
      </c>
      <c r="G11981">
        <v>17</v>
      </c>
      <c r="H11981">
        <v>103</v>
      </c>
      <c r="I11981">
        <v>1853.28</v>
      </c>
      <c r="J11981">
        <v>1575.67</v>
      </c>
    </row>
    <row r="11982" spans="2:10" x14ac:dyDescent="0.25">
      <c r="B11982">
        <v>52</v>
      </c>
      <c r="C11982" s="1">
        <v>43122</v>
      </c>
      <c r="D11982">
        <v>2</v>
      </c>
      <c r="E11982">
        <v>203</v>
      </c>
      <c r="F11982">
        <v>25</v>
      </c>
      <c r="G11982">
        <v>18</v>
      </c>
      <c r="H11982">
        <v>56</v>
      </c>
      <c r="I11982">
        <v>3313.28</v>
      </c>
      <c r="J11982">
        <v>2032.72</v>
      </c>
    </row>
    <row r="11983" spans="2:10" x14ac:dyDescent="0.25">
      <c r="B11983">
        <v>52</v>
      </c>
      <c r="C11983" s="1">
        <v>43129</v>
      </c>
      <c r="D11983">
        <v>2</v>
      </c>
      <c r="E11983">
        <v>210</v>
      </c>
      <c r="F11983">
        <v>98</v>
      </c>
      <c r="G11983">
        <v>12</v>
      </c>
      <c r="H11983">
        <v>371</v>
      </c>
      <c r="I11983">
        <v>5022.38</v>
      </c>
      <c r="J11983">
        <v>1626.98</v>
      </c>
    </row>
    <row r="11984" spans="2:10" x14ac:dyDescent="0.25">
      <c r="B11984">
        <v>52</v>
      </c>
      <c r="C11984" s="1">
        <v>43136</v>
      </c>
      <c r="D11984">
        <v>2</v>
      </c>
      <c r="E11984">
        <v>296</v>
      </c>
      <c r="F11984">
        <v>66</v>
      </c>
      <c r="G11984">
        <v>28</v>
      </c>
      <c r="H11984">
        <v>124</v>
      </c>
      <c r="I11984">
        <v>4631.29</v>
      </c>
      <c r="J11984">
        <v>2602.23</v>
      </c>
    </row>
    <row r="11985" spans="2:10" x14ac:dyDescent="0.25">
      <c r="B11985">
        <v>52</v>
      </c>
      <c r="C11985" s="1">
        <v>43143</v>
      </c>
      <c r="D11985">
        <v>2</v>
      </c>
      <c r="E11985">
        <v>334</v>
      </c>
      <c r="F11985">
        <v>94</v>
      </c>
      <c r="G11985">
        <v>45</v>
      </c>
      <c r="H11985">
        <v>38</v>
      </c>
      <c r="I11985">
        <v>7312.25</v>
      </c>
      <c r="J11985">
        <v>2748.34</v>
      </c>
    </row>
    <row r="11986" spans="2:10" x14ac:dyDescent="0.25">
      <c r="B11986">
        <v>52</v>
      </c>
      <c r="C11986" s="1">
        <v>43150</v>
      </c>
      <c r="D11986">
        <v>2</v>
      </c>
      <c r="E11986">
        <v>383</v>
      </c>
      <c r="F11986">
        <v>110</v>
      </c>
      <c r="G11986">
        <v>23</v>
      </c>
      <c r="H11986">
        <v>128</v>
      </c>
      <c r="I11986">
        <v>5744.7</v>
      </c>
      <c r="J11986">
        <v>3359.88</v>
      </c>
    </row>
    <row r="11987" spans="2:10" x14ac:dyDescent="0.25">
      <c r="B11987">
        <v>52</v>
      </c>
      <c r="C11987" s="1">
        <v>43157</v>
      </c>
      <c r="D11987">
        <v>2</v>
      </c>
      <c r="E11987">
        <v>470</v>
      </c>
      <c r="F11987">
        <v>97</v>
      </c>
      <c r="G11987">
        <v>19</v>
      </c>
      <c r="H11987">
        <v>415</v>
      </c>
      <c r="I11987">
        <v>6810.54</v>
      </c>
      <c r="J11987">
        <v>3347.26</v>
      </c>
    </row>
    <row r="11988" spans="2:10" x14ac:dyDescent="0.25">
      <c r="B11988">
        <v>52</v>
      </c>
      <c r="C11988" s="1">
        <v>43164</v>
      </c>
      <c r="D11988">
        <v>2</v>
      </c>
      <c r="E11988">
        <v>548</v>
      </c>
      <c r="F11988">
        <v>49</v>
      </c>
      <c r="G11988">
        <v>22</v>
      </c>
      <c r="H11988">
        <v>347</v>
      </c>
      <c r="I11988">
        <v>12243.2</v>
      </c>
      <c r="J11988">
        <v>2403.46</v>
      </c>
    </row>
    <row r="11989" spans="2:10" x14ac:dyDescent="0.25">
      <c r="B11989">
        <v>52</v>
      </c>
      <c r="C11989" s="1">
        <v>43171</v>
      </c>
      <c r="D11989">
        <v>2</v>
      </c>
      <c r="E11989">
        <v>575</v>
      </c>
      <c r="F11989">
        <v>86</v>
      </c>
      <c r="G11989">
        <v>39</v>
      </c>
      <c r="H11989">
        <v>611</v>
      </c>
      <c r="I11989">
        <v>7343.05</v>
      </c>
      <c r="J11989">
        <v>4242.41</v>
      </c>
    </row>
    <row r="11990" spans="2:10" x14ac:dyDescent="0.25">
      <c r="B11990">
        <v>52</v>
      </c>
      <c r="C11990" s="1">
        <v>43178</v>
      </c>
      <c r="D11990">
        <v>2</v>
      </c>
      <c r="E11990">
        <v>622</v>
      </c>
      <c r="F11990">
        <v>74</v>
      </c>
      <c r="G11990">
        <v>32</v>
      </c>
      <c r="H11990">
        <v>860</v>
      </c>
      <c r="I11990">
        <v>13146.58</v>
      </c>
      <c r="J11990">
        <v>3143.37</v>
      </c>
    </row>
    <row r="11991" spans="2:10" x14ac:dyDescent="0.25">
      <c r="B11991">
        <v>52</v>
      </c>
      <c r="C11991" s="1">
        <v>43185</v>
      </c>
      <c r="D11991">
        <v>2</v>
      </c>
      <c r="E11991">
        <v>664</v>
      </c>
      <c r="F11991">
        <v>37</v>
      </c>
      <c r="G11991">
        <v>22</v>
      </c>
      <c r="H11991">
        <v>738</v>
      </c>
      <c r="I11991">
        <v>6949.73</v>
      </c>
      <c r="J11991">
        <v>4260.9799999999996</v>
      </c>
    </row>
    <row r="11992" spans="2:10" x14ac:dyDescent="0.25">
      <c r="B11992">
        <v>52</v>
      </c>
      <c r="C11992" s="1">
        <v>43192</v>
      </c>
      <c r="D11992">
        <v>2</v>
      </c>
      <c r="E11992">
        <v>679</v>
      </c>
      <c r="F11992">
        <v>76</v>
      </c>
      <c r="G11992">
        <v>17</v>
      </c>
      <c r="H11992">
        <v>145</v>
      </c>
      <c r="I11992">
        <v>12427.04</v>
      </c>
      <c r="J11992">
        <v>4419.78</v>
      </c>
    </row>
    <row r="11993" spans="2:10" x14ac:dyDescent="0.25">
      <c r="B11993">
        <v>52</v>
      </c>
      <c r="C11993" s="1">
        <v>43199</v>
      </c>
      <c r="D11993">
        <v>2</v>
      </c>
      <c r="E11993">
        <v>738</v>
      </c>
      <c r="F11993">
        <v>102</v>
      </c>
      <c r="G11993">
        <v>30</v>
      </c>
      <c r="H11993">
        <v>126</v>
      </c>
      <c r="I11993">
        <v>9683.91</v>
      </c>
      <c r="J11993">
        <v>4958.53</v>
      </c>
    </row>
    <row r="11994" spans="2:10" x14ac:dyDescent="0.25">
      <c r="B11994">
        <v>52</v>
      </c>
      <c r="C11994" s="1">
        <v>43206</v>
      </c>
      <c r="D11994">
        <v>2</v>
      </c>
      <c r="E11994">
        <v>810</v>
      </c>
      <c r="F11994">
        <v>75</v>
      </c>
      <c r="G11994">
        <v>24</v>
      </c>
      <c r="H11994">
        <v>77</v>
      </c>
      <c r="I11994">
        <v>8813.91</v>
      </c>
      <c r="J11994">
        <v>5058.8599999999997</v>
      </c>
    </row>
    <row r="11995" spans="2:10" x14ac:dyDescent="0.25">
      <c r="B11995">
        <v>52</v>
      </c>
      <c r="C11995" s="1">
        <v>43213</v>
      </c>
      <c r="D11995">
        <v>2</v>
      </c>
      <c r="E11995">
        <v>861</v>
      </c>
      <c r="F11995">
        <v>68</v>
      </c>
      <c r="G11995">
        <v>22</v>
      </c>
      <c r="H11995">
        <v>308</v>
      </c>
      <c r="I11995">
        <v>4391.68</v>
      </c>
      <c r="J11995">
        <v>6115.97</v>
      </c>
    </row>
    <row r="11996" spans="2:10" x14ac:dyDescent="0.25">
      <c r="B11996">
        <v>52</v>
      </c>
      <c r="C11996" s="1">
        <v>43220</v>
      </c>
      <c r="D11996">
        <v>2</v>
      </c>
      <c r="E11996">
        <v>907</v>
      </c>
      <c r="F11996">
        <v>53</v>
      </c>
      <c r="G11996">
        <v>37</v>
      </c>
      <c r="H11996">
        <v>488</v>
      </c>
      <c r="I11996">
        <v>7469.1</v>
      </c>
      <c r="J11996">
        <v>4459.12</v>
      </c>
    </row>
    <row r="11997" spans="2:10" x14ac:dyDescent="0.25">
      <c r="B11997">
        <v>52</v>
      </c>
      <c r="C11997" s="1">
        <v>43227</v>
      </c>
      <c r="D11997">
        <v>2</v>
      </c>
      <c r="E11997">
        <v>923</v>
      </c>
      <c r="F11997">
        <v>74</v>
      </c>
      <c r="G11997">
        <v>24</v>
      </c>
      <c r="H11997">
        <v>393</v>
      </c>
      <c r="I11997">
        <v>9863.9500000000007</v>
      </c>
      <c r="J11997">
        <v>6335.9</v>
      </c>
    </row>
    <row r="11998" spans="2:10" x14ac:dyDescent="0.25">
      <c r="B11998">
        <v>52</v>
      </c>
      <c r="C11998" s="1">
        <v>43234</v>
      </c>
      <c r="D11998">
        <v>2</v>
      </c>
      <c r="E11998">
        <v>973</v>
      </c>
      <c r="F11998">
        <v>96</v>
      </c>
      <c r="G11998">
        <v>23</v>
      </c>
      <c r="H11998">
        <v>955</v>
      </c>
      <c r="I11998">
        <v>9279.1299999999992</v>
      </c>
      <c r="J11998">
        <v>6768.3</v>
      </c>
    </row>
    <row r="11999" spans="2:10" x14ac:dyDescent="0.25">
      <c r="B11999">
        <v>52</v>
      </c>
      <c r="C11999" s="1">
        <v>43241</v>
      </c>
      <c r="D11999">
        <v>2</v>
      </c>
      <c r="E11999">
        <v>1046</v>
      </c>
      <c r="F11999">
        <v>60</v>
      </c>
      <c r="G11999">
        <v>15</v>
      </c>
      <c r="H11999">
        <v>872</v>
      </c>
      <c r="I11999">
        <v>6211.58</v>
      </c>
      <c r="J11999">
        <v>8131.31</v>
      </c>
    </row>
    <row r="12000" spans="2:10" x14ac:dyDescent="0.25">
      <c r="B12000">
        <v>52</v>
      </c>
      <c r="C12000" s="1">
        <v>43248</v>
      </c>
      <c r="D12000">
        <v>2</v>
      </c>
      <c r="E12000">
        <v>1091</v>
      </c>
      <c r="F12000">
        <v>97</v>
      </c>
      <c r="G12000">
        <v>19</v>
      </c>
      <c r="H12000">
        <v>735</v>
      </c>
      <c r="I12000">
        <v>17009.5</v>
      </c>
      <c r="J12000">
        <v>6724.93</v>
      </c>
    </row>
    <row r="12001" spans="2:10" x14ac:dyDescent="0.25">
      <c r="B12001">
        <v>52</v>
      </c>
      <c r="C12001" s="1">
        <v>43255</v>
      </c>
      <c r="D12001">
        <v>2</v>
      </c>
      <c r="E12001">
        <v>1169</v>
      </c>
      <c r="F12001">
        <v>71</v>
      </c>
      <c r="G12001">
        <v>34</v>
      </c>
      <c r="H12001">
        <v>268</v>
      </c>
      <c r="I12001">
        <v>8950.73</v>
      </c>
      <c r="J12001">
        <v>6694.86</v>
      </c>
    </row>
    <row r="12002" spans="2:10" x14ac:dyDescent="0.25">
      <c r="B12002">
        <v>52</v>
      </c>
      <c r="C12002" s="1">
        <v>43262</v>
      </c>
      <c r="D12002">
        <v>2</v>
      </c>
      <c r="E12002">
        <v>1206</v>
      </c>
      <c r="F12002">
        <v>55</v>
      </c>
      <c r="G12002">
        <v>25</v>
      </c>
      <c r="H12002">
        <v>383</v>
      </c>
      <c r="I12002">
        <v>9945.5400000000009</v>
      </c>
      <c r="J12002">
        <v>8891.24</v>
      </c>
    </row>
    <row r="12003" spans="2:10" x14ac:dyDescent="0.25">
      <c r="B12003">
        <v>52</v>
      </c>
      <c r="C12003" s="1">
        <v>43269</v>
      </c>
      <c r="D12003">
        <v>2</v>
      </c>
      <c r="E12003">
        <v>1236</v>
      </c>
      <c r="F12003">
        <v>32</v>
      </c>
      <c r="G12003">
        <v>33</v>
      </c>
      <c r="H12003">
        <v>729</v>
      </c>
      <c r="I12003">
        <v>15543.47</v>
      </c>
      <c r="J12003">
        <v>8013.67</v>
      </c>
    </row>
    <row r="12004" spans="2:10" x14ac:dyDescent="0.25">
      <c r="B12004">
        <v>52</v>
      </c>
      <c r="C12004" s="1">
        <v>43276</v>
      </c>
      <c r="D12004">
        <v>2</v>
      </c>
      <c r="E12004">
        <v>1235</v>
      </c>
      <c r="F12004">
        <v>109</v>
      </c>
      <c r="G12004">
        <v>18</v>
      </c>
      <c r="H12004">
        <v>780</v>
      </c>
      <c r="I12004">
        <v>10460.52</v>
      </c>
      <c r="J12004">
        <v>7468.63</v>
      </c>
    </row>
    <row r="12005" spans="2:10" x14ac:dyDescent="0.25">
      <c r="B12005">
        <v>52</v>
      </c>
      <c r="C12005" s="1">
        <v>43283</v>
      </c>
      <c r="D12005">
        <v>2</v>
      </c>
      <c r="E12005">
        <v>1326</v>
      </c>
      <c r="F12005">
        <v>52</v>
      </c>
      <c r="G12005">
        <v>17</v>
      </c>
      <c r="H12005">
        <v>381</v>
      </c>
      <c r="I12005">
        <v>21432.09</v>
      </c>
      <c r="J12005">
        <v>7503.28</v>
      </c>
    </row>
    <row r="12006" spans="2:10" x14ac:dyDescent="0.25">
      <c r="B12006">
        <v>52</v>
      </c>
      <c r="C12006" s="1">
        <v>43290</v>
      </c>
      <c r="D12006">
        <v>2</v>
      </c>
      <c r="E12006">
        <v>1361</v>
      </c>
      <c r="F12006">
        <v>69</v>
      </c>
      <c r="G12006">
        <v>33</v>
      </c>
      <c r="H12006">
        <v>375</v>
      </c>
      <c r="I12006">
        <v>15339.51</v>
      </c>
      <c r="J12006">
        <v>10997.01</v>
      </c>
    </row>
    <row r="12007" spans="2:10" x14ac:dyDescent="0.25">
      <c r="B12007">
        <v>52</v>
      </c>
      <c r="C12007" s="1">
        <v>43297</v>
      </c>
      <c r="D12007">
        <v>2</v>
      </c>
      <c r="E12007">
        <v>1397</v>
      </c>
      <c r="F12007">
        <v>75</v>
      </c>
      <c r="G12007">
        <v>23</v>
      </c>
      <c r="H12007">
        <v>599</v>
      </c>
      <c r="I12007">
        <v>23040.23</v>
      </c>
      <c r="J12007">
        <v>9810.2000000000007</v>
      </c>
    </row>
    <row r="12008" spans="2:10" x14ac:dyDescent="0.25">
      <c r="B12008">
        <v>52</v>
      </c>
      <c r="C12008" s="1">
        <v>43304</v>
      </c>
      <c r="D12008">
        <v>2</v>
      </c>
      <c r="E12008">
        <v>1449</v>
      </c>
      <c r="F12008">
        <v>98</v>
      </c>
      <c r="G12008">
        <v>27</v>
      </c>
      <c r="H12008">
        <v>196</v>
      </c>
      <c r="I12008">
        <v>20325.71</v>
      </c>
      <c r="J12008">
        <v>9493.7900000000009</v>
      </c>
    </row>
    <row r="12009" spans="2:10" x14ac:dyDescent="0.25">
      <c r="B12009">
        <v>52</v>
      </c>
      <c r="C12009" s="1">
        <v>43311</v>
      </c>
      <c r="D12009">
        <v>2</v>
      </c>
      <c r="E12009">
        <v>1520</v>
      </c>
      <c r="F12009">
        <v>43</v>
      </c>
      <c r="G12009">
        <v>29</v>
      </c>
      <c r="H12009">
        <v>32</v>
      </c>
      <c r="I12009">
        <v>19737.3</v>
      </c>
      <c r="J12009">
        <v>12183.5</v>
      </c>
    </row>
    <row r="12010" spans="2:10" x14ac:dyDescent="0.25">
      <c r="B12010">
        <v>52</v>
      </c>
      <c r="C12010" s="1">
        <v>43318</v>
      </c>
      <c r="D12010">
        <v>2</v>
      </c>
      <c r="E12010">
        <v>1534</v>
      </c>
      <c r="F12010">
        <v>33</v>
      </c>
      <c r="G12010">
        <v>24</v>
      </c>
      <c r="H12010">
        <v>369</v>
      </c>
      <c r="I12010">
        <v>18727.09</v>
      </c>
      <c r="J12010">
        <v>11096.82</v>
      </c>
    </row>
    <row r="12011" spans="2:10" x14ac:dyDescent="0.25">
      <c r="B12011">
        <v>52</v>
      </c>
      <c r="C12011" s="1">
        <v>43325</v>
      </c>
      <c r="D12011">
        <v>2</v>
      </c>
      <c r="E12011">
        <v>1543</v>
      </c>
      <c r="F12011">
        <v>101</v>
      </c>
      <c r="G12011">
        <v>14</v>
      </c>
      <c r="H12011">
        <v>244</v>
      </c>
      <c r="I12011">
        <v>24072.03</v>
      </c>
      <c r="J12011">
        <v>4800.97</v>
      </c>
    </row>
    <row r="12012" spans="2:10" x14ac:dyDescent="0.25">
      <c r="B12012">
        <v>52</v>
      </c>
      <c r="C12012" s="1">
        <v>43332</v>
      </c>
      <c r="D12012">
        <v>2</v>
      </c>
      <c r="E12012">
        <v>1630</v>
      </c>
      <c r="F12012">
        <v>79</v>
      </c>
      <c r="G12012">
        <v>38</v>
      </c>
      <c r="H12012">
        <v>101</v>
      </c>
      <c r="I12012">
        <v>19324.669999999998</v>
      </c>
      <c r="J12012">
        <v>10445.34</v>
      </c>
    </row>
    <row r="12013" spans="2:10" x14ac:dyDescent="0.25">
      <c r="B12013">
        <v>52</v>
      </c>
      <c r="C12013" s="1">
        <v>43339</v>
      </c>
      <c r="D12013">
        <v>2</v>
      </c>
      <c r="E12013">
        <v>1671</v>
      </c>
      <c r="F12013">
        <v>40</v>
      </c>
      <c r="G12013">
        <v>24</v>
      </c>
      <c r="H12013">
        <v>731</v>
      </c>
      <c r="I12013">
        <v>20247.61</v>
      </c>
      <c r="J12013">
        <v>8149.23</v>
      </c>
    </row>
    <row r="12014" spans="2:10" x14ac:dyDescent="0.25">
      <c r="B12014">
        <v>52</v>
      </c>
      <c r="C12014" s="1">
        <v>43346</v>
      </c>
      <c r="D12014">
        <v>2</v>
      </c>
      <c r="E12014">
        <v>1687</v>
      </c>
      <c r="F12014">
        <v>32</v>
      </c>
      <c r="G12014">
        <v>25</v>
      </c>
      <c r="H12014">
        <v>362</v>
      </c>
      <c r="I12014">
        <v>26873.71</v>
      </c>
      <c r="J12014">
        <v>7121.49</v>
      </c>
    </row>
    <row r="12015" spans="2:10" x14ac:dyDescent="0.25">
      <c r="B12015">
        <v>52</v>
      </c>
      <c r="C12015" s="1">
        <v>43353</v>
      </c>
      <c r="D12015">
        <v>2</v>
      </c>
      <c r="E12015">
        <v>1694</v>
      </c>
      <c r="F12015">
        <v>82</v>
      </c>
      <c r="G12015">
        <v>15</v>
      </c>
      <c r="H12015">
        <v>255</v>
      </c>
      <c r="I12015">
        <v>22166.99</v>
      </c>
      <c r="J12015">
        <v>11796.75</v>
      </c>
    </row>
    <row r="12016" spans="2:10" x14ac:dyDescent="0.25">
      <c r="B12016">
        <v>52</v>
      </c>
      <c r="C12016" s="1">
        <v>43360</v>
      </c>
      <c r="D12016">
        <v>2</v>
      </c>
      <c r="E12016">
        <v>1761</v>
      </c>
      <c r="F12016">
        <v>56</v>
      </c>
      <c r="G12016">
        <v>27</v>
      </c>
      <c r="H12016">
        <v>497</v>
      </c>
      <c r="I12016">
        <v>28721.54</v>
      </c>
      <c r="J12016">
        <v>12186.79</v>
      </c>
    </row>
    <row r="12017" spans="2:10" x14ac:dyDescent="0.25">
      <c r="B12017">
        <v>52</v>
      </c>
      <c r="C12017" s="1">
        <v>43367</v>
      </c>
      <c r="D12017">
        <v>2</v>
      </c>
      <c r="E12017">
        <v>1790</v>
      </c>
      <c r="F12017">
        <v>119</v>
      </c>
      <c r="G12017">
        <v>25</v>
      </c>
      <c r="H12017">
        <v>901</v>
      </c>
      <c r="I12017">
        <v>21506.25</v>
      </c>
      <c r="J12017">
        <v>7666.26</v>
      </c>
    </row>
    <row r="12018" spans="2:10" x14ac:dyDescent="0.25">
      <c r="B12018">
        <v>52</v>
      </c>
      <c r="C12018" s="1">
        <v>43101</v>
      </c>
      <c r="D12018">
        <v>3</v>
      </c>
      <c r="E12018">
        <v>0</v>
      </c>
      <c r="F12018">
        <v>84</v>
      </c>
      <c r="G12018">
        <v>21</v>
      </c>
      <c r="H12018">
        <v>22</v>
      </c>
      <c r="I12018">
        <v>1755.62</v>
      </c>
      <c r="J12018">
        <v>763.44</v>
      </c>
    </row>
    <row r="12019" spans="2:10" x14ac:dyDescent="0.25">
      <c r="B12019">
        <v>52</v>
      </c>
      <c r="C12019" s="1">
        <v>43108</v>
      </c>
      <c r="D12019">
        <v>3</v>
      </c>
      <c r="E12019">
        <v>63</v>
      </c>
      <c r="F12019">
        <v>89</v>
      </c>
      <c r="G12019">
        <v>31</v>
      </c>
      <c r="H12019">
        <v>58</v>
      </c>
      <c r="I12019">
        <v>3291.03</v>
      </c>
      <c r="J12019">
        <v>1136.55</v>
      </c>
    </row>
    <row r="12020" spans="2:10" x14ac:dyDescent="0.25">
      <c r="B12020">
        <v>52</v>
      </c>
      <c r="C12020" s="1">
        <v>43115</v>
      </c>
      <c r="D12020">
        <v>3</v>
      </c>
      <c r="E12020">
        <v>121</v>
      </c>
      <c r="F12020">
        <v>80</v>
      </c>
      <c r="G12020">
        <v>30</v>
      </c>
      <c r="H12020">
        <v>58</v>
      </c>
      <c r="I12020">
        <v>5323.45</v>
      </c>
      <c r="J12020">
        <v>597.42999999999995</v>
      </c>
    </row>
    <row r="12021" spans="2:10" x14ac:dyDescent="0.25">
      <c r="B12021">
        <v>52</v>
      </c>
      <c r="C12021" s="1">
        <v>43122</v>
      </c>
      <c r="D12021">
        <v>3</v>
      </c>
      <c r="E12021">
        <v>171</v>
      </c>
      <c r="F12021">
        <v>90</v>
      </c>
      <c r="G12021">
        <v>34</v>
      </c>
      <c r="H12021">
        <v>52</v>
      </c>
      <c r="I12021">
        <v>6120.74</v>
      </c>
      <c r="J12021">
        <v>1628.53</v>
      </c>
    </row>
    <row r="12022" spans="2:10" x14ac:dyDescent="0.25">
      <c r="B12022">
        <v>52</v>
      </c>
      <c r="C12022" s="1">
        <v>43129</v>
      </c>
      <c r="D12022">
        <v>3</v>
      </c>
      <c r="E12022">
        <v>227</v>
      </c>
      <c r="F12022">
        <v>107</v>
      </c>
      <c r="G12022">
        <v>12</v>
      </c>
      <c r="H12022">
        <v>86</v>
      </c>
      <c r="I12022">
        <v>6620.23</v>
      </c>
      <c r="J12022">
        <v>2406.4499999999998</v>
      </c>
    </row>
    <row r="12023" spans="2:10" x14ac:dyDescent="0.25">
      <c r="B12023">
        <v>52</v>
      </c>
      <c r="C12023" s="1">
        <v>43136</v>
      </c>
      <c r="D12023">
        <v>3</v>
      </c>
      <c r="E12023">
        <v>322</v>
      </c>
      <c r="F12023">
        <v>53</v>
      </c>
      <c r="G12023">
        <v>32</v>
      </c>
      <c r="H12023">
        <v>420</v>
      </c>
      <c r="I12023">
        <v>9050.86</v>
      </c>
      <c r="J12023">
        <v>1363.97</v>
      </c>
    </row>
    <row r="12024" spans="2:10" x14ac:dyDescent="0.25">
      <c r="B12024">
        <v>52</v>
      </c>
      <c r="C12024" s="1">
        <v>43143</v>
      </c>
      <c r="D12024">
        <v>3</v>
      </c>
      <c r="E12024">
        <v>343</v>
      </c>
      <c r="F12024">
        <v>63</v>
      </c>
      <c r="G12024">
        <v>12</v>
      </c>
      <c r="H12024">
        <v>536</v>
      </c>
      <c r="I12024">
        <v>11393.58</v>
      </c>
      <c r="J12024">
        <v>3504</v>
      </c>
    </row>
    <row r="12025" spans="2:10" x14ac:dyDescent="0.25">
      <c r="B12025">
        <v>52</v>
      </c>
      <c r="C12025" s="1">
        <v>43150</v>
      </c>
      <c r="D12025">
        <v>3</v>
      </c>
      <c r="E12025">
        <v>394</v>
      </c>
      <c r="F12025">
        <v>61</v>
      </c>
      <c r="G12025">
        <v>32</v>
      </c>
      <c r="H12025">
        <v>287</v>
      </c>
      <c r="I12025">
        <v>9942.69</v>
      </c>
      <c r="J12025">
        <v>3021.72</v>
      </c>
    </row>
    <row r="12026" spans="2:10" x14ac:dyDescent="0.25">
      <c r="B12026">
        <v>52</v>
      </c>
      <c r="C12026" s="1">
        <v>43157</v>
      </c>
      <c r="D12026">
        <v>3</v>
      </c>
      <c r="E12026">
        <v>423</v>
      </c>
      <c r="F12026">
        <v>79</v>
      </c>
      <c r="G12026">
        <v>35</v>
      </c>
      <c r="H12026">
        <v>701</v>
      </c>
      <c r="I12026">
        <v>4801.54</v>
      </c>
      <c r="J12026">
        <v>4066.8</v>
      </c>
    </row>
    <row r="12027" spans="2:10" x14ac:dyDescent="0.25">
      <c r="B12027">
        <v>52</v>
      </c>
      <c r="C12027" s="1">
        <v>43164</v>
      </c>
      <c r="D12027">
        <v>3</v>
      </c>
      <c r="E12027">
        <v>467</v>
      </c>
      <c r="F12027">
        <v>107</v>
      </c>
      <c r="G12027">
        <v>21</v>
      </c>
      <c r="H12027">
        <v>404</v>
      </c>
      <c r="I12027">
        <v>13448.9</v>
      </c>
      <c r="J12027">
        <v>3822.4</v>
      </c>
    </row>
    <row r="12028" spans="2:10" x14ac:dyDescent="0.25">
      <c r="B12028">
        <v>52</v>
      </c>
      <c r="C12028" s="1">
        <v>43171</v>
      </c>
      <c r="D12028">
        <v>3</v>
      </c>
      <c r="E12028">
        <v>553</v>
      </c>
      <c r="F12028">
        <v>88</v>
      </c>
      <c r="G12028">
        <v>19</v>
      </c>
      <c r="H12028">
        <v>403</v>
      </c>
      <c r="I12028">
        <v>12207.1</v>
      </c>
      <c r="J12028">
        <v>4029.34</v>
      </c>
    </row>
    <row r="12029" spans="2:10" x14ac:dyDescent="0.25">
      <c r="B12029">
        <v>52</v>
      </c>
      <c r="C12029" s="1">
        <v>43178</v>
      </c>
      <c r="D12029">
        <v>3</v>
      </c>
      <c r="E12029">
        <v>622</v>
      </c>
      <c r="F12029">
        <v>105</v>
      </c>
      <c r="G12029">
        <v>24</v>
      </c>
      <c r="H12029">
        <v>24</v>
      </c>
      <c r="I12029">
        <v>19974.63</v>
      </c>
      <c r="J12029">
        <v>5442.93</v>
      </c>
    </row>
    <row r="12030" spans="2:10" x14ac:dyDescent="0.25">
      <c r="B12030">
        <v>52</v>
      </c>
      <c r="C12030" s="1">
        <v>43185</v>
      </c>
      <c r="D12030">
        <v>3</v>
      </c>
      <c r="E12030">
        <v>703</v>
      </c>
      <c r="F12030">
        <v>115</v>
      </c>
      <c r="G12030">
        <v>27</v>
      </c>
      <c r="H12030">
        <v>128</v>
      </c>
      <c r="I12030">
        <v>12766.77</v>
      </c>
      <c r="J12030">
        <v>5257.67</v>
      </c>
    </row>
    <row r="12031" spans="2:10" x14ac:dyDescent="0.25">
      <c r="B12031">
        <v>52</v>
      </c>
      <c r="C12031" s="1">
        <v>43192</v>
      </c>
      <c r="D12031">
        <v>3</v>
      </c>
      <c r="E12031">
        <v>791</v>
      </c>
      <c r="F12031">
        <v>64</v>
      </c>
      <c r="G12031">
        <v>27</v>
      </c>
      <c r="H12031">
        <v>90</v>
      </c>
      <c r="I12031">
        <v>18345.47</v>
      </c>
      <c r="J12031">
        <v>4692.22</v>
      </c>
    </row>
    <row r="12032" spans="2:10" x14ac:dyDescent="0.25">
      <c r="B12032">
        <v>52</v>
      </c>
      <c r="C12032" s="1">
        <v>43199</v>
      </c>
      <c r="D12032">
        <v>3</v>
      </c>
      <c r="E12032">
        <v>828</v>
      </c>
      <c r="F12032">
        <v>60</v>
      </c>
      <c r="G12032">
        <v>18</v>
      </c>
      <c r="H12032">
        <v>1195</v>
      </c>
      <c r="I12032">
        <v>12520.78</v>
      </c>
      <c r="J12032">
        <v>6362.64</v>
      </c>
    </row>
    <row r="12033" spans="2:10" x14ac:dyDescent="0.25">
      <c r="B12033">
        <v>52</v>
      </c>
      <c r="C12033" s="1">
        <v>43206</v>
      </c>
      <c r="D12033">
        <v>3</v>
      </c>
      <c r="E12033">
        <v>870</v>
      </c>
      <c r="F12033">
        <v>55</v>
      </c>
      <c r="G12033">
        <v>16</v>
      </c>
      <c r="H12033">
        <v>889</v>
      </c>
      <c r="I12033">
        <v>14440.09</v>
      </c>
      <c r="J12033">
        <v>4658.45</v>
      </c>
    </row>
    <row r="12034" spans="2:10" x14ac:dyDescent="0.25">
      <c r="B12034">
        <v>52</v>
      </c>
      <c r="C12034" s="1">
        <v>43213</v>
      </c>
      <c r="D12034">
        <v>3</v>
      </c>
      <c r="E12034">
        <v>909</v>
      </c>
      <c r="F12034">
        <v>37</v>
      </c>
      <c r="G12034">
        <v>28</v>
      </c>
      <c r="H12034">
        <v>139</v>
      </c>
      <c r="I12034">
        <v>16254.76</v>
      </c>
      <c r="J12034">
        <v>6014.78</v>
      </c>
    </row>
    <row r="12035" spans="2:10" x14ac:dyDescent="0.25">
      <c r="B12035">
        <v>52</v>
      </c>
      <c r="C12035" s="1">
        <v>43220</v>
      </c>
      <c r="D12035">
        <v>3</v>
      </c>
      <c r="E12035">
        <v>918</v>
      </c>
      <c r="F12035">
        <v>62</v>
      </c>
      <c r="G12035">
        <v>19</v>
      </c>
      <c r="H12035">
        <v>356</v>
      </c>
      <c r="I12035">
        <v>17016.22</v>
      </c>
      <c r="J12035">
        <v>9834.7999999999993</v>
      </c>
    </row>
    <row r="12036" spans="2:10" x14ac:dyDescent="0.25">
      <c r="B12036">
        <v>52</v>
      </c>
      <c r="C12036" s="1">
        <v>43227</v>
      </c>
      <c r="D12036">
        <v>3</v>
      </c>
      <c r="E12036">
        <v>961</v>
      </c>
      <c r="F12036">
        <v>63</v>
      </c>
      <c r="G12036">
        <v>36</v>
      </c>
      <c r="H12036">
        <v>132</v>
      </c>
      <c r="I12036">
        <v>20970.580000000002</v>
      </c>
      <c r="J12036">
        <v>6411.06</v>
      </c>
    </row>
    <row r="12037" spans="2:10" x14ac:dyDescent="0.25">
      <c r="B12037">
        <v>52</v>
      </c>
      <c r="C12037" s="1">
        <v>43234</v>
      </c>
      <c r="D12037">
        <v>3</v>
      </c>
      <c r="E12037">
        <v>988</v>
      </c>
      <c r="F12037">
        <v>73</v>
      </c>
      <c r="G12037">
        <v>27</v>
      </c>
      <c r="H12037">
        <v>468</v>
      </c>
      <c r="I12037">
        <v>29006.720000000001</v>
      </c>
      <c r="J12037">
        <v>6697.06</v>
      </c>
    </row>
    <row r="12038" spans="2:10" x14ac:dyDescent="0.25">
      <c r="B12038">
        <v>52</v>
      </c>
      <c r="C12038" s="1">
        <v>43241</v>
      </c>
      <c r="D12038">
        <v>3</v>
      </c>
      <c r="E12038">
        <v>1034</v>
      </c>
      <c r="F12038">
        <v>96</v>
      </c>
      <c r="G12038">
        <v>8</v>
      </c>
      <c r="H12038">
        <v>1316</v>
      </c>
      <c r="I12038">
        <v>21848.33</v>
      </c>
      <c r="J12038">
        <v>11835.18</v>
      </c>
    </row>
    <row r="12039" spans="2:10" x14ac:dyDescent="0.25">
      <c r="B12039">
        <v>52</v>
      </c>
      <c r="C12039" s="1">
        <v>43248</v>
      </c>
      <c r="D12039">
        <v>3</v>
      </c>
      <c r="E12039">
        <v>1122</v>
      </c>
      <c r="F12039">
        <v>41</v>
      </c>
      <c r="G12039">
        <v>21</v>
      </c>
      <c r="H12039">
        <v>299</v>
      </c>
      <c r="I12039">
        <v>30968.1</v>
      </c>
      <c r="J12039">
        <v>9662.64</v>
      </c>
    </row>
    <row r="12040" spans="2:10" x14ac:dyDescent="0.25">
      <c r="B12040">
        <v>52</v>
      </c>
      <c r="C12040" s="1">
        <v>43255</v>
      </c>
      <c r="D12040">
        <v>3</v>
      </c>
      <c r="E12040">
        <v>1142</v>
      </c>
      <c r="F12040">
        <v>69</v>
      </c>
      <c r="G12040">
        <v>35</v>
      </c>
      <c r="H12040">
        <v>714</v>
      </c>
      <c r="I12040">
        <v>12459.44</v>
      </c>
      <c r="J12040">
        <v>11368.4</v>
      </c>
    </row>
    <row r="12041" spans="2:10" x14ac:dyDescent="0.25">
      <c r="B12041">
        <v>52</v>
      </c>
      <c r="C12041" s="1">
        <v>43262</v>
      </c>
      <c r="D12041">
        <v>3</v>
      </c>
      <c r="E12041">
        <v>1176</v>
      </c>
      <c r="F12041">
        <v>73</v>
      </c>
      <c r="G12041">
        <v>27</v>
      </c>
      <c r="H12041">
        <v>404</v>
      </c>
      <c r="I12041">
        <v>17761.05</v>
      </c>
      <c r="J12041">
        <v>10859.68</v>
      </c>
    </row>
    <row r="12042" spans="2:10" x14ac:dyDescent="0.25">
      <c r="B12042">
        <v>52</v>
      </c>
      <c r="C12042" s="1">
        <v>43269</v>
      </c>
      <c r="D12042">
        <v>3</v>
      </c>
      <c r="E12042">
        <v>1222</v>
      </c>
      <c r="F12042">
        <v>56</v>
      </c>
      <c r="G12042">
        <v>22</v>
      </c>
      <c r="H12042">
        <v>363</v>
      </c>
      <c r="I12042">
        <v>21359.08</v>
      </c>
      <c r="J12042">
        <v>633.52</v>
      </c>
    </row>
    <row r="12043" spans="2:10" x14ac:dyDescent="0.25">
      <c r="B12043">
        <v>52</v>
      </c>
      <c r="C12043" s="1">
        <v>43276</v>
      </c>
      <c r="D12043">
        <v>3</v>
      </c>
      <c r="E12043">
        <v>1256</v>
      </c>
      <c r="F12043">
        <v>47</v>
      </c>
      <c r="G12043">
        <v>17</v>
      </c>
      <c r="H12043">
        <v>174</v>
      </c>
      <c r="I12043">
        <v>9218.73</v>
      </c>
      <c r="J12043">
        <v>9131.52</v>
      </c>
    </row>
    <row r="12044" spans="2:10" x14ac:dyDescent="0.25">
      <c r="B12044">
        <v>52</v>
      </c>
      <c r="C12044" s="1">
        <v>43283</v>
      </c>
      <c r="D12044">
        <v>3</v>
      </c>
      <c r="E12044">
        <v>1286</v>
      </c>
      <c r="F12044">
        <v>80</v>
      </c>
      <c r="G12044">
        <v>21</v>
      </c>
      <c r="H12044">
        <v>266</v>
      </c>
      <c r="I12044">
        <v>26790.47</v>
      </c>
      <c r="J12044">
        <v>9180.85</v>
      </c>
    </row>
    <row r="12045" spans="2:10" x14ac:dyDescent="0.25">
      <c r="B12045">
        <v>52</v>
      </c>
      <c r="C12045" s="1">
        <v>43290</v>
      </c>
      <c r="D12045">
        <v>3</v>
      </c>
      <c r="E12045">
        <v>1345</v>
      </c>
      <c r="F12045">
        <v>95</v>
      </c>
      <c r="G12045">
        <v>24</v>
      </c>
      <c r="H12045">
        <v>2141</v>
      </c>
      <c r="I12045">
        <v>28136.37</v>
      </c>
      <c r="J12045">
        <v>15300.83</v>
      </c>
    </row>
    <row r="12046" spans="2:10" x14ac:dyDescent="0.25">
      <c r="B12046">
        <v>52</v>
      </c>
      <c r="C12046" s="1">
        <v>43297</v>
      </c>
      <c r="D12046">
        <v>3</v>
      </c>
      <c r="E12046">
        <v>1416</v>
      </c>
      <c r="F12046">
        <v>50</v>
      </c>
      <c r="G12046">
        <v>34</v>
      </c>
      <c r="H12046">
        <v>1078</v>
      </c>
      <c r="I12046">
        <v>28310.83</v>
      </c>
      <c r="J12046">
        <v>6634.03</v>
      </c>
    </row>
    <row r="12047" spans="2:10" x14ac:dyDescent="0.25">
      <c r="B12047">
        <v>52</v>
      </c>
      <c r="C12047" s="1">
        <v>43304</v>
      </c>
      <c r="D12047">
        <v>3</v>
      </c>
      <c r="E12047">
        <v>1432</v>
      </c>
      <c r="F12047">
        <v>50</v>
      </c>
      <c r="G12047">
        <v>35</v>
      </c>
      <c r="H12047">
        <v>28</v>
      </c>
      <c r="I12047">
        <v>19123.77</v>
      </c>
      <c r="J12047">
        <v>11817.26</v>
      </c>
    </row>
    <row r="12048" spans="2:10" x14ac:dyDescent="0.25">
      <c r="B12048">
        <v>52</v>
      </c>
      <c r="C12048" s="1">
        <v>43311</v>
      </c>
      <c r="D12048">
        <v>3</v>
      </c>
      <c r="E12048">
        <v>1447</v>
      </c>
      <c r="F12048">
        <v>93</v>
      </c>
      <c r="G12048">
        <v>23</v>
      </c>
      <c r="H12048">
        <v>450</v>
      </c>
      <c r="I12048">
        <v>37998.74</v>
      </c>
      <c r="J12048">
        <v>13157.29</v>
      </c>
    </row>
    <row r="12049" spans="2:10" x14ac:dyDescent="0.25">
      <c r="B12049">
        <v>52</v>
      </c>
      <c r="C12049" s="1">
        <v>43318</v>
      </c>
      <c r="D12049">
        <v>3</v>
      </c>
      <c r="E12049">
        <v>1517</v>
      </c>
      <c r="F12049">
        <v>99</v>
      </c>
      <c r="G12049">
        <v>32</v>
      </c>
      <c r="H12049">
        <v>935</v>
      </c>
      <c r="I12049">
        <v>26778.15</v>
      </c>
      <c r="J12049">
        <v>13065.18</v>
      </c>
    </row>
    <row r="12050" spans="2:10" x14ac:dyDescent="0.25">
      <c r="B12050">
        <v>52</v>
      </c>
      <c r="C12050" s="1">
        <v>43325</v>
      </c>
      <c r="D12050">
        <v>3</v>
      </c>
      <c r="E12050">
        <v>1584</v>
      </c>
      <c r="F12050">
        <v>70</v>
      </c>
      <c r="G12050">
        <v>24</v>
      </c>
      <c r="H12050">
        <v>1197</v>
      </c>
      <c r="I12050">
        <v>44883.98</v>
      </c>
      <c r="J12050">
        <v>10319.209999999999</v>
      </c>
    </row>
    <row r="12051" spans="2:10" x14ac:dyDescent="0.25">
      <c r="B12051">
        <v>52</v>
      </c>
      <c r="C12051" s="1">
        <v>43332</v>
      </c>
      <c r="D12051">
        <v>3</v>
      </c>
      <c r="E12051">
        <v>1630</v>
      </c>
      <c r="F12051">
        <v>82</v>
      </c>
      <c r="G12051">
        <v>20</v>
      </c>
      <c r="H12051">
        <v>617</v>
      </c>
      <c r="I12051">
        <v>41108.129999999997</v>
      </c>
      <c r="J12051">
        <v>13386.98</v>
      </c>
    </row>
    <row r="12052" spans="2:10" x14ac:dyDescent="0.25">
      <c r="B12052">
        <v>52</v>
      </c>
      <c r="C12052" s="1">
        <v>43339</v>
      </c>
      <c r="D12052">
        <v>3</v>
      </c>
      <c r="E12052">
        <v>1692</v>
      </c>
      <c r="F12052">
        <v>76</v>
      </c>
      <c r="G12052">
        <v>23</v>
      </c>
      <c r="H12052">
        <v>216</v>
      </c>
      <c r="I12052">
        <v>41704.83</v>
      </c>
      <c r="J12052">
        <v>10308.5</v>
      </c>
    </row>
    <row r="12053" spans="2:10" x14ac:dyDescent="0.25">
      <c r="B12053">
        <v>52</v>
      </c>
      <c r="C12053" s="1">
        <v>43346</v>
      </c>
      <c r="D12053">
        <v>3</v>
      </c>
      <c r="E12053">
        <v>1745</v>
      </c>
      <c r="F12053">
        <v>81</v>
      </c>
      <c r="G12053">
        <v>34</v>
      </c>
      <c r="H12053">
        <v>168</v>
      </c>
      <c r="I12053">
        <v>44860.24</v>
      </c>
      <c r="J12053">
        <v>13004.04</v>
      </c>
    </row>
    <row r="12054" spans="2:10" x14ac:dyDescent="0.25">
      <c r="B12054">
        <v>52</v>
      </c>
      <c r="C12054" s="1">
        <v>43353</v>
      </c>
      <c r="D12054">
        <v>3</v>
      </c>
      <c r="E12054">
        <v>1792</v>
      </c>
      <c r="F12054">
        <v>78</v>
      </c>
      <c r="G12054">
        <v>13</v>
      </c>
      <c r="H12054">
        <v>697</v>
      </c>
      <c r="I12054">
        <v>46439.45</v>
      </c>
      <c r="J12054">
        <v>8322.4500000000007</v>
      </c>
    </row>
    <row r="12055" spans="2:10" x14ac:dyDescent="0.25">
      <c r="B12055">
        <v>52</v>
      </c>
      <c r="C12055" s="1">
        <v>43360</v>
      </c>
      <c r="D12055">
        <v>3</v>
      </c>
      <c r="E12055">
        <v>1857</v>
      </c>
      <c r="F12055">
        <v>116</v>
      </c>
      <c r="G12055">
        <v>11</v>
      </c>
      <c r="H12055">
        <v>1454</v>
      </c>
      <c r="I12055">
        <v>44445.83</v>
      </c>
      <c r="J12055">
        <v>9581.9599999999991</v>
      </c>
    </row>
    <row r="12056" spans="2:10" x14ac:dyDescent="0.25">
      <c r="B12056">
        <v>52</v>
      </c>
      <c r="C12056" s="1">
        <v>43367</v>
      </c>
      <c r="D12056">
        <v>3</v>
      </c>
      <c r="E12056">
        <v>1962</v>
      </c>
      <c r="F12056">
        <v>114</v>
      </c>
      <c r="G12056">
        <v>12</v>
      </c>
      <c r="H12056">
        <v>1218</v>
      </c>
      <c r="I12056">
        <v>30183.05</v>
      </c>
      <c r="J12056">
        <v>14942.89</v>
      </c>
    </row>
    <row r="12057" spans="2:10" x14ac:dyDescent="0.25">
      <c r="B12057">
        <v>52</v>
      </c>
      <c r="C12057" s="1">
        <v>43101</v>
      </c>
      <c r="D12057">
        <v>4</v>
      </c>
      <c r="E12057">
        <v>0</v>
      </c>
      <c r="F12057">
        <v>134</v>
      </c>
      <c r="G12057">
        <v>23</v>
      </c>
      <c r="H12057">
        <v>72</v>
      </c>
      <c r="I12057">
        <v>2733.22</v>
      </c>
      <c r="J12057">
        <v>1719.92</v>
      </c>
    </row>
    <row r="12058" spans="2:10" x14ac:dyDescent="0.25">
      <c r="B12058">
        <v>52</v>
      </c>
      <c r="C12058" s="1">
        <v>43108</v>
      </c>
      <c r="D12058">
        <v>4</v>
      </c>
      <c r="E12058">
        <v>111</v>
      </c>
      <c r="F12058">
        <v>59</v>
      </c>
      <c r="G12058">
        <v>20</v>
      </c>
      <c r="H12058">
        <v>37</v>
      </c>
      <c r="I12058">
        <v>2750.23</v>
      </c>
      <c r="J12058">
        <v>1575.29</v>
      </c>
    </row>
    <row r="12059" spans="2:10" x14ac:dyDescent="0.25">
      <c r="B12059">
        <v>52</v>
      </c>
      <c r="C12059" s="1">
        <v>43115</v>
      </c>
      <c r="D12059">
        <v>4</v>
      </c>
      <c r="E12059">
        <v>150</v>
      </c>
      <c r="F12059">
        <v>134</v>
      </c>
      <c r="G12059">
        <v>30</v>
      </c>
      <c r="H12059">
        <v>114</v>
      </c>
      <c r="I12059">
        <v>5823.36</v>
      </c>
      <c r="J12059">
        <v>3855.04</v>
      </c>
    </row>
    <row r="12060" spans="2:10" x14ac:dyDescent="0.25">
      <c r="B12060">
        <v>52</v>
      </c>
      <c r="C12060" s="1">
        <v>43122</v>
      </c>
      <c r="D12060">
        <v>4</v>
      </c>
      <c r="E12060">
        <v>254</v>
      </c>
      <c r="F12060">
        <v>42</v>
      </c>
      <c r="G12060">
        <v>32</v>
      </c>
      <c r="H12060">
        <v>10</v>
      </c>
      <c r="I12060">
        <v>6765.3</v>
      </c>
      <c r="J12060">
        <v>1491.36</v>
      </c>
    </row>
    <row r="12061" spans="2:10" x14ac:dyDescent="0.25">
      <c r="B12061">
        <v>52</v>
      </c>
      <c r="C12061" s="1">
        <v>43129</v>
      </c>
      <c r="D12061">
        <v>4</v>
      </c>
      <c r="E12061">
        <v>264</v>
      </c>
      <c r="F12061">
        <v>70</v>
      </c>
      <c r="G12061">
        <v>9</v>
      </c>
      <c r="H12061">
        <v>112</v>
      </c>
      <c r="I12061">
        <v>7827.67</v>
      </c>
      <c r="J12061">
        <v>3758.97</v>
      </c>
    </row>
    <row r="12062" spans="2:10" x14ac:dyDescent="0.25">
      <c r="B12062">
        <v>52</v>
      </c>
      <c r="C12062" s="1">
        <v>43136</v>
      </c>
      <c r="D12062">
        <v>4</v>
      </c>
      <c r="E12062">
        <v>325</v>
      </c>
      <c r="F12062">
        <v>93</v>
      </c>
      <c r="G12062">
        <v>22</v>
      </c>
      <c r="H12062">
        <v>77</v>
      </c>
      <c r="I12062">
        <v>9341.69</v>
      </c>
      <c r="J12062">
        <v>4061.16</v>
      </c>
    </row>
    <row r="12063" spans="2:10" x14ac:dyDescent="0.25">
      <c r="B12063">
        <v>52</v>
      </c>
      <c r="C12063" s="1">
        <v>43143</v>
      </c>
      <c r="D12063">
        <v>4</v>
      </c>
      <c r="E12063">
        <v>396</v>
      </c>
      <c r="F12063">
        <v>92</v>
      </c>
      <c r="G12063">
        <v>21</v>
      </c>
      <c r="H12063">
        <v>21</v>
      </c>
      <c r="I12063">
        <v>5336.2</v>
      </c>
      <c r="J12063">
        <v>3110.78</v>
      </c>
    </row>
    <row r="12064" spans="2:10" x14ac:dyDescent="0.25">
      <c r="B12064">
        <v>52</v>
      </c>
      <c r="C12064" s="1">
        <v>43150</v>
      </c>
      <c r="D12064">
        <v>4</v>
      </c>
      <c r="E12064">
        <v>467</v>
      </c>
      <c r="F12064">
        <v>96</v>
      </c>
      <c r="G12064">
        <v>42</v>
      </c>
      <c r="H12064">
        <v>416</v>
      </c>
      <c r="I12064">
        <v>10954.85</v>
      </c>
      <c r="J12064">
        <v>5142.42</v>
      </c>
    </row>
    <row r="12065" spans="2:10" x14ac:dyDescent="0.25">
      <c r="B12065">
        <v>52</v>
      </c>
      <c r="C12065" s="1">
        <v>43157</v>
      </c>
      <c r="D12065">
        <v>4</v>
      </c>
      <c r="E12065">
        <v>521</v>
      </c>
      <c r="F12065">
        <v>50</v>
      </c>
      <c r="G12065">
        <v>21</v>
      </c>
      <c r="H12065">
        <v>49</v>
      </c>
      <c r="I12065">
        <v>9786.3799999999992</v>
      </c>
      <c r="J12065">
        <v>4559.04</v>
      </c>
    </row>
    <row r="12066" spans="2:10" x14ac:dyDescent="0.25">
      <c r="B12066">
        <v>52</v>
      </c>
      <c r="C12066" s="1">
        <v>43164</v>
      </c>
      <c r="D12066">
        <v>4</v>
      </c>
      <c r="E12066">
        <v>550</v>
      </c>
      <c r="F12066">
        <v>99</v>
      </c>
      <c r="G12066">
        <v>26</v>
      </c>
      <c r="H12066">
        <v>349</v>
      </c>
      <c r="I12066">
        <v>18832.900000000001</v>
      </c>
      <c r="J12066">
        <v>6432.35</v>
      </c>
    </row>
    <row r="12067" spans="2:10" x14ac:dyDescent="0.25">
      <c r="B12067">
        <v>52</v>
      </c>
      <c r="C12067" s="1">
        <v>43171</v>
      </c>
      <c r="D12067">
        <v>4</v>
      </c>
      <c r="E12067">
        <v>623</v>
      </c>
      <c r="F12067">
        <v>68</v>
      </c>
      <c r="G12067">
        <v>41</v>
      </c>
      <c r="H12067">
        <v>242</v>
      </c>
      <c r="I12067">
        <v>14493.59</v>
      </c>
      <c r="J12067">
        <v>7710.96</v>
      </c>
    </row>
    <row r="12068" spans="2:10" x14ac:dyDescent="0.25">
      <c r="B12068">
        <v>52</v>
      </c>
      <c r="C12068" s="1">
        <v>43178</v>
      </c>
      <c r="D12068">
        <v>4</v>
      </c>
      <c r="E12068">
        <v>650</v>
      </c>
      <c r="F12068">
        <v>98</v>
      </c>
      <c r="G12068">
        <v>38</v>
      </c>
      <c r="H12068">
        <v>498</v>
      </c>
      <c r="I12068">
        <v>26345.599999999999</v>
      </c>
      <c r="J12068">
        <v>8359.0499999999993</v>
      </c>
    </row>
    <row r="12069" spans="2:10" x14ac:dyDescent="0.25">
      <c r="B12069">
        <v>52</v>
      </c>
      <c r="C12069" s="1">
        <v>43185</v>
      </c>
      <c r="D12069">
        <v>4</v>
      </c>
      <c r="E12069">
        <v>710</v>
      </c>
      <c r="F12069">
        <v>104</v>
      </c>
      <c r="G12069">
        <v>40</v>
      </c>
      <c r="H12069">
        <v>238</v>
      </c>
      <c r="I12069">
        <v>18124.810000000001</v>
      </c>
      <c r="J12069">
        <v>8025.34</v>
      </c>
    </row>
    <row r="12070" spans="2:10" x14ac:dyDescent="0.25">
      <c r="B12070">
        <v>52</v>
      </c>
      <c r="C12070" s="1">
        <v>43192</v>
      </c>
      <c r="D12070">
        <v>4</v>
      </c>
      <c r="E12070">
        <v>774</v>
      </c>
      <c r="F12070">
        <v>112</v>
      </c>
      <c r="G12070">
        <v>37</v>
      </c>
      <c r="H12070">
        <v>400</v>
      </c>
      <c r="I12070">
        <v>18676.29</v>
      </c>
      <c r="J12070">
        <v>2133.19</v>
      </c>
    </row>
    <row r="12071" spans="2:10" x14ac:dyDescent="0.25">
      <c r="B12071">
        <v>52</v>
      </c>
      <c r="C12071" s="1">
        <v>43199</v>
      </c>
      <c r="D12071">
        <v>4</v>
      </c>
      <c r="E12071">
        <v>849</v>
      </c>
      <c r="F12071">
        <v>116</v>
      </c>
      <c r="G12071">
        <v>29</v>
      </c>
      <c r="H12071">
        <v>590</v>
      </c>
      <c r="I12071">
        <v>20230</v>
      </c>
      <c r="J12071">
        <v>8693.42</v>
      </c>
    </row>
    <row r="12072" spans="2:10" x14ac:dyDescent="0.25">
      <c r="B12072">
        <v>52</v>
      </c>
      <c r="C12072" s="1">
        <v>43206</v>
      </c>
      <c r="D12072">
        <v>4</v>
      </c>
      <c r="E12072">
        <v>936</v>
      </c>
      <c r="F12072">
        <v>78</v>
      </c>
      <c r="G12072">
        <v>37</v>
      </c>
      <c r="H12072">
        <v>711</v>
      </c>
      <c r="I12072">
        <v>5526.46</v>
      </c>
      <c r="J12072">
        <v>13072.64</v>
      </c>
    </row>
    <row r="12073" spans="2:10" x14ac:dyDescent="0.25">
      <c r="B12073">
        <v>52</v>
      </c>
      <c r="C12073" s="1">
        <v>43213</v>
      </c>
      <c r="D12073">
        <v>4</v>
      </c>
      <c r="E12073">
        <v>977</v>
      </c>
      <c r="F12073">
        <v>111</v>
      </c>
      <c r="G12073">
        <v>35</v>
      </c>
      <c r="H12073">
        <v>362</v>
      </c>
      <c r="I12073">
        <v>17457.259999999998</v>
      </c>
      <c r="J12073">
        <v>3682.63</v>
      </c>
    </row>
    <row r="12074" spans="2:10" x14ac:dyDescent="0.25">
      <c r="B12074">
        <v>52</v>
      </c>
      <c r="C12074" s="1">
        <v>43220</v>
      </c>
      <c r="D12074">
        <v>4</v>
      </c>
      <c r="E12074">
        <v>1053</v>
      </c>
      <c r="F12074">
        <v>112</v>
      </c>
      <c r="G12074">
        <v>27</v>
      </c>
      <c r="H12074">
        <v>191</v>
      </c>
      <c r="I12074">
        <v>26161.09</v>
      </c>
      <c r="J12074">
        <v>7931.02</v>
      </c>
    </row>
    <row r="12075" spans="2:10" x14ac:dyDescent="0.25">
      <c r="B12075">
        <v>52</v>
      </c>
      <c r="C12075" s="1">
        <v>43227</v>
      </c>
      <c r="D12075">
        <v>4</v>
      </c>
      <c r="E12075">
        <v>1138</v>
      </c>
      <c r="F12075">
        <v>86</v>
      </c>
      <c r="G12075">
        <v>34</v>
      </c>
      <c r="H12075">
        <v>350</v>
      </c>
      <c r="I12075">
        <v>19649.759999999998</v>
      </c>
      <c r="J12075">
        <v>11143.66</v>
      </c>
    </row>
    <row r="12076" spans="2:10" x14ac:dyDescent="0.25">
      <c r="B12076">
        <v>52</v>
      </c>
      <c r="C12076" s="1">
        <v>43234</v>
      </c>
      <c r="D12076">
        <v>4</v>
      </c>
      <c r="E12076">
        <v>1190</v>
      </c>
      <c r="F12076">
        <v>103</v>
      </c>
      <c r="G12076">
        <v>16</v>
      </c>
      <c r="H12076">
        <v>270</v>
      </c>
      <c r="I12076">
        <v>18786.82</v>
      </c>
      <c r="J12076">
        <v>14451.22</v>
      </c>
    </row>
    <row r="12077" spans="2:10" x14ac:dyDescent="0.25">
      <c r="B12077">
        <v>52</v>
      </c>
      <c r="C12077" s="1">
        <v>43241</v>
      </c>
      <c r="D12077">
        <v>4</v>
      </c>
      <c r="E12077">
        <v>1277</v>
      </c>
      <c r="F12077">
        <v>129</v>
      </c>
      <c r="G12077">
        <v>17</v>
      </c>
      <c r="H12077">
        <v>1198</v>
      </c>
      <c r="I12077">
        <v>29665.49</v>
      </c>
      <c r="J12077">
        <v>9468.31</v>
      </c>
    </row>
    <row r="12078" spans="2:10" x14ac:dyDescent="0.25">
      <c r="B12078">
        <v>52</v>
      </c>
      <c r="C12078" s="1">
        <v>43248</v>
      </c>
      <c r="D12078">
        <v>4</v>
      </c>
      <c r="E12078">
        <v>1389</v>
      </c>
      <c r="F12078">
        <v>109</v>
      </c>
      <c r="G12078">
        <v>22</v>
      </c>
      <c r="H12078">
        <v>1948</v>
      </c>
      <c r="I12078">
        <v>27133.63</v>
      </c>
      <c r="J12078">
        <v>13427.91</v>
      </c>
    </row>
    <row r="12079" spans="2:10" x14ac:dyDescent="0.25">
      <c r="B12079">
        <v>52</v>
      </c>
      <c r="C12079" s="1">
        <v>43255</v>
      </c>
      <c r="D12079">
        <v>4</v>
      </c>
      <c r="E12079">
        <v>1476</v>
      </c>
      <c r="F12079">
        <v>98</v>
      </c>
      <c r="G12079">
        <v>20</v>
      </c>
      <c r="H12079">
        <v>710</v>
      </c>
      <c r="I12079">
        <v>17674.63</v>
      </c>
      <c r="J12079">
        <v>17205.95</v>
      </c>
    </row>
    <row r="12080" spans="2:10" x14ac:dyDescent="0.25">
      <c r="B12080">
        <v>52</v>
      </c>
      <c r="C12080" s="1">
        <v>43262</v>
      </c>
      <c r="D12080">
        <v>4</v>
      </c>
      <c r="E12080">
        <v>1554</v>
      </c>
      <c r="F12080">
        <v>73</v>
      </c>
      <c r="G12080">
        <v>21</v>
      </c>
      <c r="H12080">
        <v>559</v>
      </c>
      <c r="I12080">
        <v>31176.959999999999</v>
      </c>
      <c r="J12080">
        <v>9491.6299999999992</v>
      </c>
    </row>
    <row r="12081" spans="2:10" x14ac:dyDescent="0.25">
      <c r="B12081">
        <v>52</v>
      </c>
      <c r="C12081" s="1">
        <v>43269</v>
      </c>
      <c r="D12081">
        <v>4</v>
      </c>
      <c r="E12081">
        <v>1606</v>
      </c>
      <c r="F12081">
        <v>119</v>
      </c>
      <c r="G12081">
        <v>24</v>
      </c>
      <c r="H12081">
        <v>49</v>
      </c>
      <c r="I12081">
        <v>48314.15</v>
      </c>
      <c r="J12081">
        <v>10330.42</v>
      </c>
    </row>
    <row r="12082" spans="2:10" x14ac:dyDescent="0.25">
      <c r="B12082">
        <v>52</v>
      </c>
      <c r="C12082" s="1">
        <v>43276</v>
      </c>
      <c r="D12082">
        <v>4</v>
      </c>
      <c r="E12082">
        <v>1701</v>
      </c>
      <c r="F12082">
        <v>60</v>
      </c>
      <c r="G12082">
        <v>26</v>
      </c>
      <c r="H12082">
        <v>550</v>
      </c>
      <c r="I12082">
        <v>31743.58</v>
      </c>
      <c r="J12082">
        <v>25951.41</v>
      </c>
    </row>
    <row r="12083" spans="2:10" x14ac:dyDescent="0.25">
      <c r="B12083">
        <v>52</v>
      </c>
      <c r="C12083" s="1">
        <v>43283</v>
      </c>
      <c r="D12083">
        <v>4</v>
      </c>
      <c r="E12083">
        <v>1735</v>
      </c>
      <c r="F12083">
        <v>105</v>
      </c>
      <c r="G12083">
        <v>17</v>
      </c>
      <c r="H12083">
        <v>95</v>
      </c>
      <c r="I12083">
        <v>28429.87</v>
      </c>
      <c r="J12083">
        <v>11032.37</v>
      </c>
    </row>
    <row r="12084" spans="2:10" x14ac:dyDescent="0.25">
      <c r="B12084">
        <v>52</v>
      </c>
      <c r="C12084" s="1">
        <v>43290</v>
      </c>
      <c r="D12084">
        <v>4</v>
      </c>
      <c r="E12084">
        <v>1823</v>
      </c>
      <c r="F12084">
        <v>105</v>
      </c>
      <c r="G12084">
        <v>28</v>
      </c>
      <c r="H12084">
        <v>1407</v>
      </c>
      <c r="I12084">
        <v>26140.01</v>
      </c>
      <c r="J12084">
        <v>17875.93</v>
      </c>
    </row>
    <row r="12085" spans="2:10" x14ac:dyDescent="0.25">
      <c r="B12085">
        <v>52</v>
      </c>
      <c r="C12085" s="1">
        <v>43297</v>
      </c>
      <c r="D12085">
        <v>4</v>
      </c>
      <c r="E12085">
        <v>1900</v>
      </c>
      <c r="F12085">
        <v>85</v>
      </c>
      <c r="G12085">
        <v>17</v>
      </c>
      <c r="H12085">
        <v>347</v>
      </c>
      <c r="I12085">
        <v>32119.56</v>
      </c>
      <c r="J12085">
        <v>9107.2800000000007</v>
      </c>
    </row>
    <row r="12086" spans="2:10" x14ac:dyDescent="0.25">
      <c r="B12086">
        <v>52</v>
      </c>
      <c r="C12086" s="1">
        <v>43304</v>
      </c>
      <c r="D12086">
        <v>4</v>
      </c>
      <c r="E12086">
        <v>1968</v>
      </c>
      <c r="F12086">
        <v>89</v>
      </c>
      <c r="G12086">
        <v>30</v>
      </c>
      <c r="H12086">
        <v>3230</v>
      </c>
      <c r="I12086">
        <v>33246.629999999997</v>
      </c>
      <c r="J12086">
        <v>9749.2999999999993</v>
      </c>
    </row>
    <row r="12087" spans="2:10" x14ac:dyDescent="0.25">
      <c r="B12087">
        <v>52</v>
      </c>
      <c r="C12087" s="1">
        <v>43311</v>
      </c>
      <c r="D12087">
        <v>4</v>
      </c>
      <c r="E12087">
        <v>2027</v>
      </c>
      <c r="F12087">
        <v>86</v>
      </c>
      <c r="G12087">
        <v>19</v>
      </c>
      <c r="H12087">
        <v>394</v>
      </c>
      <c r="I12087">
        <v>40204.480000000003</v>
      </c>
      <c r="J12087">
        <v>22355.72</v>
      </c>
    </row>
    <row r="12088" spans="2:10" x14ac:dyDescent="0.25">
      <c r="B12088">
        <v>52</v>
      </c>
      <c r="C12088" s="1">
        <v>43318</v>
      </c>
      <c r="D12088">
        <v>4</v>
      </c>
      <c r="E12088">
        <v>2094</v>
      </c>
      <c r="F12088">
        <v>62</v>
      </c>
      <c r="G12088">
        <v>18</v>
      </c>
      <c r="H12088">
        <v>372</v>
      </c>
      <c r="I12088">
        <v>30189.46</v>
      </c>
      <c r="J12088">
        <v>18515.990000000002</v>
      </c>
    </row>
    <row r="12089" spans="2:10" x14ac:dyDescent="0.25">
      <c r="B12089">
        <v>52</v>
      </c>
      <c r="C12089" s="1">
        <v>43325</v>
      </c>
      <c r="D12089">
        <v>4</v>
      </c>
      <c r="E12089">
        <v>2138</v>
      </c>
      <c r="F12089">
        <v>116</v>
      </c>
      <c r="G12089">
        <v>20</v>
      </c>
      <c r="H12089">
        <v>541</v>
      </c>
      <c r="I12089">
        <v>40814.61</v>
      </c>
      <c r="J12089">
        <v>26584.55</v>
      </c>
    </row>
    <row r="12090" spans="2:10" x14ac:dyDescent="0.25">
      <c r="B12090">
        <v>52</v>
      </c>
      <c r="C12090" s="1">
        <v>43332</v>
      </c>
      <c r="D12090">
        <v>4</v>
      </c>
      <c r="E12090">
        <v>2234</v>
      </c>
      <c r="F12090">
        <v>84</v>
      </c>
      <c r="G12090">
        <v>23</v>
      </c>
      <c r="H12090">
        <v>1238</v>
      </c>
      <c r="I12090">
        <v>35112.35</v>
      </c>
      <c r="J12090">
        <v>18529.669999999998</v>
      </c>
    </row>
    <row r="12091" spans="2:10" x14ac:dyDescent="0.25">
      <c r="B12091">
        <v>52</v>
      </c>
      <c r="C12091" s="1">
        <v>43339</v>
      </c>
      <c r="D12091">
        <v>4</v>
      </c>
      <c r="E12091">
        <v>2295</v>
      </c>
      <c r="F12091">
        <v>77</v>
      </c>
      <c r="G12091">
        <v>39</v>
      </c>
      <c r="H12091">
        <v>459</v>
      </c>
      <c r="I12091">
        <v>57453.85</v>
      </c>
      <c r="J12091">
        <v>24076.02</v>
      </c>
    </row>
    <row r="12092" spans="2:10" x14ac:dyDescent="0.25">
      <c r="B12092">
        <v>52</v>
      </c>
      <c r="C12092" s="1">
        <v>43346</v>
      </c>
      <c r="D12092">
        <v>4</v>
      </c>
      <c r="E12092">
        <v>2333</v>
      </c>
      <c r="F12092">
        <v>126</v>
      </c>
      <c r="G12092">
        <v>25</v>
      </c>
      <c r="H12092">
        <v>1148</v>
      </c>
      <c r="I12092">
        <v>49373.67</v>
      </c>
      <c r="J12092">
        <v>12005.89</v>
      </c>
    </row>
    <row r="12093" spans="2:10" x14ac:dyDescent="0.25">
      <c r="B12093">
        <v>52</v>
      </c>
      <c r="C12093" s="1">
        <v>43353</v>
      </c>
      <c r="D12093">
        <v>4</v>
      </c>
      <c r="E12093">
        <v>2434</v>
      </c>
      <c r="F12093">
        <v>116</v>
      </c>
      <c r="G12093">
        <v>26</v>
      </c>
      <c r="H12093">
        <v>362</v>
      </c>
      <c r="I12093">
        <v>50928.15</v>
      </c>
      <c r="J12093">
        <v>38182.97</v>
      </c>
    </row>
    <row r="12094" spans="2:10" x14ac:dyDescent="0.25">
      <c r="B12094">
        <v>52</v>
      </c>
      <c r="C12094" s="1">
        <v>43360</v>
      </c>
      <c r="D12094">
        <v>4</v>
      </c>
      <c r="E12094">
        <v>2524</v>
      </c>
      <c r="F12094">
        <v>69</v>
      </c>
      <c r="G12094">
        <v>24</v>
      </c>
      <c r="H12094">
        <v>2984</v>
      </c>
      <c r="I12094">
        <v>39587.71</v>
      </c>
      <c r="J12094">
        <v>7617.23</v>
      </c>
    </row>
    <row r="12095" spans="2:10" x14ac:dyDescent="0.25">
      <c r="B12095">
        <v>52</v>
      </c>
      <c r="C12095" s="1">
        <v>43367</v>
      </c>
      <c r="D12095">
        <v>4</v>
      </c>
      <c r="E12095">
        <v>2569</v>
      </c>
      <c r="F12095">
        <v>56</v>
      </c>
      <c r="G12095">
        <v>33</v>
      </c>
      <c r="H12095">
        <v>1078</v>
      </c>
      <c r="I12095">
        <v>54741.78</v>
      </c>
      <c r="J12095">
        <v>21882.400000000001</v>
      </c>
    </row>
    <row r="12096" spans="2:10" x14ac:dyDescent="0.25">
      <c r="B12096">
        <v>52</v>
      </c>
      <c r="C12096" s="1">
        <v>43101</v>
      </c>
      <c r="D12096">
        <v>5</v>
      </c>
      <c r="E12096">
        <v>0</v>
      </c>
      <c r="F12096">
        <v>63</v>
      </c>
      <c r="G12096">
        <v>28</v>
      </c>
      <c r="H12096">
        <v>28</v>
      </c>
      <c r="I12096">
        <v>1153.76</v>
      </c>
      <c r="J12096">
        <v>334.16</v>
      </c>
    </row>
    <row r="12097" spans="2:10" x14ac:dyDescent="0.25">
      <c r="B12097">
        <v>52</v>
      </c>
      <c r="C12097" s="1">
        <v>43108</v>
      </c>
      <c r="D12097">
        <v>5</v>
      </c>
      <c r="E12097">
        <v>35</v>
      </c>
      <c r="F12097">
        <v>111</v>
      </c>
      <c r="G12097">
        <v>33</v>
      </c>
      <c r="H12097">
        <v>39</v>
      </c>
      <c r="I12097">
        <v>3768.62</v>
      </c>
      <c r="J12097">
        <v>831.08</v>
      </c>
    </row>
    <row r="12098" spans="2:10" x14ac:dyDescent="0.25">
      <c r="B12098">
        <v>52</v>
      </c>
      <c r="C12098" s="1">
        <v>43115</v>
      </c>
      <c r="D12098">
        <v>5</v>
      </c>
      <c r="E12098">
        <v>113</v>
      </c>
      <c r="F12098">
        <v>80</v>
      </c>
      <c r="G12098">
        <v>25</v>
      </c>
      <c r="H12098">
        <v>66</v>
      </c>
      <c r="I12098">
        <v>3632.39</v>
      </c>
      <c r="J12098">
        <v>819.77</v>
      </c>
    </row>
    <row r="12099" spans="2:10" x14ac:dyDescent="0.25">
      <c r="B12099">
        <v>52</v>
      </c>
      <c r="C12099" s="1">
        <v>43122</v>
      </c>
      <c r="D12099">
        <v>5</v>
      </c>
      <c r="E12099">
        <v>168</v>
      </c>
      <c r="F12099">
        <v>91</v>
      </c>
      <c r="G12099">
        <v>34</v>
      </c>
      <c r="H12099">
        <v>57</v>
      </c>
      <c r="I12099">
        <v>4453.9799999999996</v>
      </c>
      <c r="J12099">
        <v>1726.26</v>
      </c>
    </row>
    <row r="12100" spans="2:10" x14ac:dyDescent="0.25">
      <c r="B12100">
        <v>52</v>
      </c>
      <c r="C12100" s="1">
        <v>43129</v>
      </c>
      <c r="D12100">
        <v>5</v>
      </c>
      <c r="E12100">
        <v>225</v>
      </c>
      <c r="F12100">
        <v>124</v>
      </c>
      <c r="G12100">
        <v>36</v>
      </c>
      <c r="H12100">
        <v>117</v>
      </c>
      <c r="I12100">
        <v>5330.4</v>
      </c>
      <c r="J12100">
        <v>2186.0700000000002</v>
      </c>
    </row>
    <row r="12101" spans="2:10" x14ac:dyDescent="0.25">
      <c r="B12101">
        <v>52</v>
      </c>
      <c r="C12101" s="1">
        <v>43136</v>
      </c>
      <c r="D12101">
        <v>5</v>
      </c>
      <c r="E12101">
        <v>313</v>
      </c>
      <c r="F12101">
        <v>114</v>
      </c>
      <c r="G12101">
        <v>12</v>
      </c>
      <c r="H12101">
        <v>130</v>
      </c>
      <c r="I12101">
        <v>16234.82</v>
      </c>
      <c r="J12101">
        <v>3061.23</v>
      </c>
    </row>
    <row r="12102" spans="2:10" x14ac:dyDescent="0.25">
      <c r="B12102">
        <v>52</v>
      </c>
      <c r="C12102" s="1">
        <v>43143</v>
      </c>
      <c r="D12102">
        <v>5</v>
      </c>
      <c r="E12102">
        <v>415</v>
      </c>
      <c r="F12102">
        <v>61</v>
      </c>
      <c r="G12102">
        <v>21</v>
      </c>
      <c r="H12102">
        <v>22</v>
      </c>
      <c r="I12102">
        <v>11251.41</v>
      </c>
      <c r="J12102">
        <v>3133.92</v>
      </c>
    </row>
    <row r="12103" spans="2:10" x14ac:dyDescent="0.25">
      <c r="B12103">
        <v>52</v>
      </c>
      <c r="C12103" s="1">
        <v>43150</v>
      </c>
      <c r="D12103">
        <v>5</v>
      </c>
      <c r="E12103">
        <v>455</v>
      </c>
      <c r="F12103">
        <v>55</v>
      </c>
      <c r="G12103">
        <v>32</v>
      </c>
      <c r="H12103">
        <v>79</v>
      </c>
      <c r="I12103">
        <v>13165.05</v>
      </c>
      <c r="J12103">
        <v>3209.9</v>
      </c>
    </row>
    <row r="12104" spans="2:10" x14ac:dyDescent="0.25">
      <c r="B12104">
        <v>52</v>
      </c>
      <c r="C12104" s="1">
        <v>43157</v>
      </c>
      <c r="D12104">
        <v>5</v>
      </c>
      <c r="E12104">
        <v>478</v>
      </c>
      <c r="F12104">
        <v>56</v>
      </c>
      <c r="G12104">
        <v>23</v>
      </c>
      <c r="H12104">
        <v>230</v>
      </c>
      <c r="I12104">
        <v>12936.49</v>
      </c>
      <c r="J12104">
        <v>2949.67</v>
      </c>
    </row>
    <row r="12105" spans="2:10" x14ac:dyDescent="0.25">
      <c r="B12105">
        <v>52</v>
      </c>
      <c r="C12105" s="1">
        <v>43164</v>
      </c>
      <c r="D12105">
        <v>5</v>
      </c>
      <c r="E12105">
        <v>511</v>
      </c>
      <c r="F12105">
        <v>50</v>
      </c>
      <c r="G12105">
        <v>33</v>
      </c>
      <c r="H12105">
        <v>107</v>
      </c>
      <c r="I12105">
        <v>8064.24</v>
      </c>
      <c r="J12105">
        <v>3432.89</v>
      </c>
    </row>
    <row r="12106" spans="2:10" x14ac:dyDescent="0.25">
      <c r="B12106">
        <v>52</v>
      </c>
      <c r="C12106" s="1">
        <v>43171</v>
      </c>
      <c r="D12106">
        <v>5</v>
      </c>
      <c r="E12106">
        <v>528</v>
      </c>
      <c r="F12106">
        <v>64</v>
      </c>
      <c r="G12106">
        <v>19</v>
      </c>
      <c r="H12106">
        <v>322</v>
      </c>
      <c r="I12106">
        <v>11379.8</v>
      </c>
      <c r="J12106">
        <v>4828.96</v>
      </c>
    </row>
    <row r="12107" spans="2:10" x14ac:dyDescent="0.25">
      <c r="B12107">
        <v>52</v>
      </c>
      <c r="C12107" s="1">
        <v>43178</v>
      </c>
      <c r="D12107">
        <v>5</v>
      </c>
      <c r="E12107">
        <v>573</v>
      </c>
      <c r="F12107">
        <v>75</v>
      </c>
      <c r="G12107">
        <v>35</v>
      </c>
      <c r="H12107">
        <v>136</v>
      </c>
      <c r="I12107">
        <v>8214.74</v>
      </c>
      <c r="J12107">
        <v>4732.84</v>
      </c>
    </row>
    <row r="12108" spans="2:10" x14ac:dyDescent="0.25">
      <c r="B12108">
        <v>52</v>
      </c>
      <c r="C12108" s="1">
        <v>43185</v>
      </c>
      <c r="D12108">
        <v>5</v>
      </c>
      <c r="E12108">
        <v>613</v>
      </c>
      <c r="F12108">
        <v>108</v>
      </c>
      <c r="G12108">
        <v>22</v>
      </c>
      <c r="H12108">
        <v>164</v>
      </c>
      <c r="I12108">
        <v>19965.91</v>
      </c>
      <c r="J12108">
        <v>1904.16</v>
      </c>
    </row>
    <row r="12109" spans="2:10" x14ac:dyDescent="0.25">
      <c r="B12109">
        <v>52</v>
      </c>
      <c r="C12109" s="1">
        <v>43192</v>
      </c>
      <c r="D12109">
        <v>5</v>
      </c>
      <c r="E12109">
        <v>699</v>
      </c>
      <c r="F12109">
        <v>69</v>
      </c>
      <c r="G12109">
        <v>30</v>
      </c>
      <c r="H12109">
        <v>643</v>
      </c>
      <c r="I12109">
        <v>10536.32</v>
      </c>
      <c r="J12109">
        <v>4560.95</v>
      </c>
    </row>
    <row r="12110" spans="2:10" x14ac:dyDescent="0.25">
      <c r="B12110">
        <v>52</v>
      </c>
      <c r="C12110" s="1">
        <v>43199</v>
      </c>
      <c r="D12110">
        <v>5</v>
      </c>
      <c r="E12110">
        <v>738</v>
      </c>
      <c r="F12110">
        <v>104</v>
      </c>
      <c r="G12110">
        <v>23</v>
      </c>
      <c r="H12110">
        <v>77</v>
      </c>
      <c r="I12110">
        <v>20929.86</v>
      </c>
      <c r="J12110">
        <v>6257.67</v>
      </c>
    </row>
    <row r="12111" spans="2:10" x14ac:dyDescent="0.25">
      <c r="B12111">
        <v>52</v>
      </c>
      <c r="C12111" s="1">
        <v>43206</v>
      </c>
      <c r="D12111">
        <v>5</v>
      </c>
      <c r="E12111">
        <v>819</v>
      </c>
      <c r="F12111">
        <v>115</v>
      </c>
      <c r="G12111">
        <v>26</v>
      </c>
      <c r="H12111">
        <v>64</v>
      </c>
      <c r="I12111">
        <v>16693.48</v>
      </c>
      <c r="J12111">
        <v>5094.5600000000004</v>
      </c>
    </row>
    <row r="12112" spans="2:10" x14ac:dyDescent="0.25">
      <c r="B12112">
        <v>52</v>
      </c>
      <c r="C12112" s="1">
        <v>43213</v>
      </c>
      <c r="D12112">
        <v>5</v>
      </c>
      <c r="E12112">
        <v>908</v>
      </c>
      <c r="F12112">
        <v>39</v>
      </c>
      <c r="G12112">
        <v>25</v>
      </c>
      <c r="H12112">
        <v>707</v>
      </c>
      <c r="I12112">
        <v>20223.25</v>
      </c>
      <c r="J12112">
        <v>5412.2</v>
      </c>
    </row>
    <row r="12113" spans="2:10" x14ac:dyDescent="0.25">
      <c r="B12113">
        <v>52</v>
      </c>
      <c r="C12113" s="1">
        <v>43220</v>
      </c>
      <c r="D12113">
        <v>5</v>
      </c>
      <c r="E12113">
        <v>922</v>
      </c>
      <c r="F12113">
        <v>87</v>
      </c>
      <c r="G12113">
        <v>24</v>
      </c>
      <c r="H12113">
        <v>418</v>
      </c>
      <c r="I12113">
        <v>22147.19</v>
      </c>
      <c r="J12113">
        <v>7993.68</v>
      </c>
    </row>
    <row r="12114" spans="2:10" x14ac:dyDescent="0.25">
      <c r="B12114">
        <v>52</v>
      </c>
      <c r="C12114" s="1">
        <v>43227</v>
      </c>
      <c r="D12114">
        <v>5</v>
      </c>
      <c r="E12114">
        <v>985</v>
      </c>
      <c r="F12114">
        <v>119</v>
      </c>
      <c r="G12114">
        <v>35</v>
      </c>
      <c r="H12114">
        <v>328</v>
      </c>
      <c r="I12114">
        <v>22988.68</v>
      </c>
      <c r="J12114">
        <v>6798.1</v>
      </c>
    </row>
    <row r="12115" spans="2:10" x14ac:dyDescent="0.25">
      <c r="B12115">
        <v>52</v>
      </c>
      <c r="C12115" s="1">
        <v>43234</v>
      </c>
      <c r="D12115">
        <v>5</v>
      </c>
      <c r="E12115">
        <v>1069</v>
      </c>
      <c r="F12115">
        <v>98</v>
      </c>
      <c r="G12115">
        <v>23</v>
      </c>
      <c r="H12115">
        <v>86</v>
      </c>
      <c r="I12115">
        <v>14537.7</v>
      </c>
      <c r="J12115">
        <v>5912.12</v>
      </c>
    </row>
    <row r="12116" spans="2:10" x14ac:dyDescent="0.25">
      <c r="B12116">
        <v>52</v>
      </c>
      <c r="C12116" s="1">
        <v>43241</v>
      </c>
      <c r="D12116">
        <v>5</v>
      </c>
      <c r="E12116">
        <v>1144</v>
      </c>
      <c r="F12116">
        <v>45</v>
      </c>
      <c r="G12116">
        <v>23</v>
      </c>
      <c r="H12116">
        <v>423</v>
      </c>
      <c r="I12116">
        <v>32791.480000000003</v>
      </c>
      <c r="J12116">
        <v>6071.8</v>
      </c>
    </row>
    <row r="12117" spans="2:10" x14ac:dyDescent="0.25">
      <c r="B12117">
        <v>52</v>
      </c>
      <c r="C12117" s="1">
        <v>43248</v>
      </c>
      <c r="D12117">
        <v>5</v>
      </c>
      <c r="E12117">
        <v>1166</v>
      </c>
      <c r="F12117">
        <v>94</v>
      </c>
      <c r="G12117">
        <v>17</v>
      </c>
      <c r="H12117">
        <v>668</v>
      </c>
      <c r="I12117">
        <v>24807.01</v>
      </c>
      <c r="J12117">
        <v>6950.12</v>
      </c>
    </row>
    <row r="12118" spans="2:10" x14ac:dyDescent="0.25">
      <c r="B12118">
        <v>52</v>
      </c>
      <c r="C12118" s="1">
        <v>43255</v>
      </c>
      <c r="D12118">
        <v>5</v>
      </c>
      <c r="E12118">
        <v>1243</v>
      </c>
      <c r="F12118">
        <v>96</v>
      </c>
      <c r="G12118">
        <v>26</v>
      </c>
      <c r="H12118">
        <v>23</v>
      </c>
      <c r="I12118">
        <v>15349.31</v>
      </c>
      <c r="J12118">
        <v>8367.98</v>
      </c>
    </row>
    <row r="12119" spans="2:10" x14ac:dyDescent="0.25">
      <c r="B12119">
        <v>52</v>
      </c>
      <c r="C12119" s="1">
        <v>43262</v>
      </c>
      <c r="D12119">
        <v>5</v>
      </c>
      <c r="E12119">
        <v>1313</v>
      </c>
      <c r="F12119">
        <v>82</v>
      </c>
      <c r="G12119">
        <v>21</v>
      </c>
      <c r="H12119">
        <v>304</v>
      </c>
      <c r="I12119">
        <v>25518.35</v>
      </c>
      <c r="J12119">
        <v>6743.57</v>
      </c>
    </row>
    <row r="12120" spans="2:10" x14ac:dyDescent="0.25">
      <c r="B12120">
        <v>52</v>
      </c>
      <c r="C12120" s="1">
        <v>43269</v>
      </c>
      <c r="D12120">
        <v>5</v>
      </c>
      <c r="E12120">
        <v>1374</v>
      </c>
      <c r="F12120">
        <v>58</v>
      </c>
      <c r="G12120">
        <v>26</v>
      </c>
      <c r="H12120">
        <v>1342</v>
      </c>
      <c r="I12120">
        <v>36177.730000000003</v>
      </c>
      <c r="J12120">
        <v>8221.93</v>
      </c>
    </row>
    <row r="12121" spans="2:10" x14ac:dyDescent="0.25">
      <c r="B12121">
        <v>52</v>
      </c>
      <c r="C12121" s="1">
        <v>43276</v>
      </c>
      <c r="D12121">
        <v>5</v>
      </c>
      <c r="E12121">
        <v>1406</v>
      </c>
      <c r="F12121">
        <v>95</v>
      </c>
      <c r="G12121">
        <v>19</v>
      </c>
      <c r="H12121">
        <v>898</v>
      </c>
      <c r="I12121">
        <v>37760.129999999997</v>
      </c>
      <c r="J12121">
        <v>8774.64</v>
      </c>
    </row>
    <row r="12122" spans="2:10" x14ac:dyDescent="0.25">
      <c r="B12122">
        <v>52</v>
      </c>
      <c r="C12122" s="1">
        <v>43283</v>
      </c>
      <c r="D12122">
        <v>5</v>
      </c>
      <c r="E12122">
        <v>1482</v>
      </c>
      <c r="F12122">
        <v>97</v>
      </c>
      <c r="G12122">
        <v>30</v>
      </c>
      <c r="H12122">
        <v>1435</v>
      </c>
      <c r="I12122">
        <v>26822.98</v>
      </c>
      <c r="J12122">
        <v>9213.1299999999992</v>
      </c>
    </row>
    <row r="12123" spans="2:10" x14ac:dyDescent="0.25">
      <c r="B12123">
        <v>52</v>
      </c>
      <c r="C12123" s="1">
        <v>43290</v>
      </c>
      <c r="D12123">
        <v>5</v>
      </c>
      <c r="E12123">
        <v>1549</v>
      </c>
      <c r="F12123">
        <v>88</v>
      </c>
      <c r="G12123">
        <v>33</v>
      </c>
      <c r="H12123">
        <v>781</v>
      </c>
      <c r="I12123">
        <v>28328.67</v>
      </c>
      <c r="J12123">
        <v>11495.17</v>
      </c>
    </row>
    <row r="12124" spans="2:10" x14ac:dyDescent="0.25">
      <c r="B12124">
        <v>52</v>
      </c>
      <c r="C12124" s="1">
        <v>43297</v>
      </c>
      <c r="D12124">
        <v>5</v>
      </c>
      <c r="E12124">
        <v>1604</v>
      </c>
      <c r="F12124">
        <v>60</v>
      </c>
      <c r="G12124">
        <v>19</v>
      </c>
      <c r="H12124">
        <v>545</v>
      </c>
      <c r="I12124">
        <v>21374.03</v>
      </c>
      <c r="J12124">
        <v>10005.23</v>
      </c>
    </row>
    <row r="12125" spans="2:10" x14ac:dyDescent="0.25">
      <c r="B12125">
        <v>52</v>
      </c>
      <c r="C12125" s="1">
        <v>43304</v>
      </c>
      <c r="D12125">
        <v>5</v>
      </c>
      <c r="E12125">
        <v>1645</v>
      </c>
      <c r="F12125">
        <v>78</v>
      </c>
      <c r="G12125">
        <v>10</v>
      </c>
      <c r="H12125">
        <v>228</v>
      </c>
      <c r="I12125">
        <v>48697.62</v>
      </c>
      <c r="J12125">
        <v>7753.55</v>
      </c>
    </row>
    <row r="12126" spans="2:10" x14ac:dyDescent="0.25">
      <c r="B12126">
        <v>52</v>
      </c>
      <c r="C12126" s="1">
        <v>43311</v>
      </c>
      <c r="D12126">
        <v>5</v>
      </c>
      <c r="E12126">
        <v>1713</v>
      </c>
      <c r="F12126">
        <v>76</v>
      </c>
      <c r="G12126">
        <v>19</v>
      </c>
      <c r="H12126">
        <v>174</v>
      </c>
      <c r="I12126">
        <v>44391.71</v>
      </c>
      <c r="J12126">
        <v>8465.99</v>
      </c>
    </row>
    <row r="12127" spans="2:10" x14ac:dyDescent="0.25">
      <c r="B12127">
        <v>52</v>
      </c>
      <c r="C12127" s="1">
        <v>43318</v>
      </c>
      <c r="D12127">
        <v>5</v>
      </c>
      <c r="E12127">
        <v>1770</v>
      </c>
      <c r="F12127">
        <v>63</v>
      </c>
      <c r="G12127">
        <v>25</v>
      </c>
      <c r="H12127">
        <v>2525</v>
      </c>
      <c r="I12127">
        <v>38081.370000000003</v>
      </c>
      <c r="J12127">
        <v>9864.7199999999993</v>
      </c>
    </row>
    <row r="12128" spans="2:10" x14ac:dyDescent="0.25">
      <c r="B12128">
        <v>52</v>
      </c>
      <c r="C12128" s="1">
        <v>43325</v>
      </c>
      <c r="D12128">
        <v>5</v>
      </c>
      <c r="E12128">
        <v>1808</v>
      </c>
      <c r="F12128">
        <v>97</v>
      </c>
      <c r="G12128">
        <v>24</v>
      </c>
      <c r="H12128">
        <v>305</v>
      </c>
      <c r="I12128">
        <v>32946.85</v>
      </c>
      <c r="J12128">
        <v>11728.53</v>
      </c>
    </row>
    <row r="12129" spans="2:10" x14ac:dyDescent="0.25">
      <c r="B12129">
        <v>52</v>
      </c>
      <c r="C12129" s="1">
        <v>43332</v>
      </c>
      <c r="D12129">
        <v>5</v>
      </c>
      <c r="E12129">
        <v>1881</v>
      </c>
      <c r="F12129">
        <v>88</v>
      </c>
      <c r="G12129">
        <v>16</v>
      </c>
      <c r="H12129">
        <v>148</v>
      </c>
      <c r="I12129">
        <v>41756.68</v>
      </c>
      <c r="J12129">
        <v>13020.16</v>
      </c>
    </row>
    <row r="12130" spans="2:10" x14ac:dyDescent="0.25">
      <c r="B12130">
        <v>52</v>
      </c>
      <c r="C12130" s="1">
        <v>43339</v>
      </c>
      <c r="D12130">
        <v>5</v>
      </c>
      <c r="E12130">
        <v>1953</v>
      </c>
      <c r="F12130">
        <v>71</v>
      </c>
      <c r="G12130">
        <v>28</v>
      </c>
      <c r="H12130">
        <v>323</v>
      </c>
      <c r="I12130">
        <v>38786.97</v>
      </c>
      <c r="J12130">
        <v>9454.2099999999991</v>
      </c>
    </row>
    <row r="12131" spans="2:10" x14ac:dyDescent="0.25">
      <c r="B12131">
        <v>52</v>
      </c>
      <c r="C12131" s="1">
        <v>43346</v>
      </c>
      <c r="D12131">
        <v>5</v>
      </c>
      <c r="E12131">
        <v>1996</v>
      </c>
      <c r="F12131">
        <v>63</v>
      </c>
      <c r="G12131">
        <v>10</v>
      </c>
      <c r="H12131">
        <v>512</v>
      </c>
      <c r="I12131">
        <v>47899.17</v>
      </c>
      <c r="J12131">
        <v>16596.21</v>
      </c>
    </row>
    <row r="12132" spans="2:10" x14ac:dyDescent="0.25">
      <c r="B12132">
        <v>52</v>
      </c>
      <c r="C12132" s="1">
        <v>43353</v>
      </c>
      <c r="D12132">
        <v>5</v>
      </c>
      <c r="E12132">
        <v>2049</v>
      </c>
      <c r="F12132">
        <v>102</v>
      </c>
      <c r="G12132">
        <v>30</v>
      </c>
      <c r="H12132">
        <v>497</v>
      </c>
      <c r="I12132">
        <v>50239.81</v>
      </c>
      <c r="J12132">
        <v>9665.17</v>
      </c>
    </row>
    <row r="12133" spans="2:10" x14ac:dyDescent="0.25">
      <c r="B12133">
        <v>52</v>
      </c>
      <c r="C12133" s="1">
        <v>43360</v>
      </c>
      <c r="D12133">
        <v>5</v>
      </c>
      <c r="E12133">
        <v>2121</v>
      </c>
      <c r="F12133">
        <v>63</v>
      </c>
      <c r="G12133">
        <v>9</v>
      </c>
      <c r="H12133">
        <v>959</v>
      </c>
      <c r="I12133">
        <v>44385.97</v>
      </c>
      <c r="J12133">
        <v>16565.830000000002</v>
      </c>
    </row>
    <row r="12134" spans="2:10" x14ac:dyDescent="0.25">
      <c r="B12134">
        <v>52</v>
      </c>
      <c r="C12134" s="1">
        <v>43367</v>
      </c>
      <c r="D12134">
        <v>5</v>
      </c>
      <c r="E12134">
        <v>2175</v>
      </c>
      <c r="F12134">
        <v>68</v>
      </c>
      <c r="G12134">
        <v>42</v>
      </c>
      <c r="H12134">
        <v>203</v>
      </c>
      <c r="I12134">
        <v>40505.72</v>
      </c>
      <c r="J12134">
        <v>14930.63</v>
      </c>
    </row>
    <row r="12135" spans="2:10" x14ac:dyDescent="0.25">
      <c r="B12135">
        <v>52</v>
      </c>
      <c r="C12135" s="1">
        <v>43101</v>
      </c>
      <c r="D12135">
        <v>6</v>
      </c>
      <c r="E12135">
        <v>0</v>
      </c>
      <c r="F12135">
        <v>77</v>
      </c>
      <c r="G12135">
        <v>11</v>
      </c>
      <c r="H12135">
        <v>15</v>
      </c>
      <c r="I12135">
        <v>599.78</v>
      </c>
      <c r="J12135">
        <v>159.38999999999999</v>
      </c>
    </row>
    <row r="12136" spans="2:10" x14ac:dyDescent="0.25">
      <c r="B12136">
        <v>52</v>
      </c>
      <c r="C12136" s="1">
        <v>43108</v>
      </c>
      <c r="D12136">
        <v>6</v>
      </c>
      <c r="E12136">
        <v>66</v>
      </c>
      <c r="F12136">
        <v>64</v>
      </c>
      <c r="G12136">
        <v>39</v>
      </c>
      <c r="H12136">
        <v>43</v>
      </c>
      <c r="I12136">
        <v>764.85</v>
      </c>
      <c r="J12136">
        <v>261.18</v>
      </c>
    </row>
    <row r="12137" spans="2:10" x14ac:dyDescent="0.25">
      <c r="B12137">
        <v>52</v>
      </c>
      <c r="C12137" s="1">
        <v>43115</v>
      </c>
      <c r="D12137">
        <v>6</v>
      </c>
      <c r="E12137">
        <v>91</v>
      </c>
      <c r="F12137">
        <v>93</v>
      </c>
      <c r="G12137">
        <v>19</v>
      </c>
      <c r="H12137">
        <v>11</v>
      </c>
      <c r="I12137">
        <v>1737.16</v>
      </c>
      <c r="J12137">
        <v>394.5</v>
      </c>
    </row>
    <row r="12138" spans="2:10" x14ac:dyDescent="0.25">
      <c r="B12138">
        <v>52</v>
      </c>
      <c r="C12138" s="1">
        <v>43122</v>
      </c>
      <c r="D12138">
        <v>6</v>
      </c>
      <c r="E12138">
        <v>165</v>
      </c>
      <c r="F12138">
        <v>112</v>
      </c>
      <c r="G12138">
        <v>35</v>
      </c>
      <c r="H12138">
        <v>172</v>
      </c>
      <c r="I12138">
        <v>2608.75</v>
      </c>
      <c r="J12138">
        <v>538.82000000000005</v>
      </c>
    </row>
    <row r="12139" spans="2:10" x14ac:dyDescent="0.25">
      <c r="B12139">
        <v>52</v>
      </c>
      <c r="C12139" s="1">
        <v>43129</v>
      </c>
      <c r="D12139">
        <v>6</v>
      </c>
      <c r="E12139">
        <v>242</v>
      </c>
      <c r="F12139">
        <v>64</v>
      </c>
      <c r="G12139">
        <v>40</v>
      </c>
      <c r="H12139">
        <v>78</v>
      </c>
      <c r="I12139">
        <v>4202.57</v>
      </c>
      <c r="J12139">
        <v>601.79999999999995</v>
      </c>
    </row>
    <row r="12140" spans="2:10" x14ac:dyDescent="0.25">
      <c r="B12140">
        <v>52</v>
      </c>
      <c r="C12140" s="1">
        <v>43136</v>
      </c>
      <c r="D12140">
        <v>6</v>
      </c>
      <c r="E12140">
        <v>266</v>
      </c>
      <c r="F12140">
        <v>97</v>
      </c>
      <c r="G12140">
        <v>25</v>
      </c>
      <c r="H12140">
        <v>199</v>
      </c>
      <c r="I12140">
        <v>2923.17</v>
      </c>
      <c r="J12140">
        <v>755.2</v>
      </c>
    </row>
    <row r="12141" spans="2:10" x14ac:dyDescent="0.25">
      <c r="B12141">
        <v>52</v>
      </c>
      <c r="C12141" s="1">
        <v>43143</v>
      </c>
      <c r="D12141">
        <v>6</v>
      </c>
      <c r="E12141">
        <v>338</v>
      </c>
      <c r="F12141">
        <v>91</v>
      </c>
      <c r="G12141">
        <v>22</v>
      </c>
      <c r="H12141">
        <v>102</v>
      </c>
      <c r="I12141">
        <v>3857.63</v>
      </c>
      <c r="J12141">
        <v>870.23</v>
      </c>
    </row>
    <row r="12142" spans="2:10" x14ac:dyDescent="0.25">
      <c r="B12142">
        <v>52</v>
      </c>
      <c r="C12142" s="1">
        <v>43150</v>
      </c>
      <c r="D12142">
        <v>6</v>
      </c>
      <c r="E12142">
        <v>407</v>
      </c>
      <c r="F12142">
        <v>98</v>
      </c>
      <c r="G12142">
        <v>20</v>
      </c>
      <c r="H12142">
        <v>172</v>
      </c>
      <c r="I12142">
        <v>6439.29</v>
      </c>
      <c r="J12142">
        <v>1034.75</v>
      </c>
    </row>
    <row r="12143" spans="2:10" x14ac:dyDescent="0.25">
      <c r="B12143">
        <v>52</v>
      </c>
      <c r="C12143" s="1">
        <v>43157</v>
      </c>
      <c r="D12143">
        <v>6</v>
      </c>
      <c r="E12143">
        <v>485</v>
      </c>
      <c r="F12143">
        <v>66</v>
      </c>
      <c r="G12143">
        <v>17</v>
      </c>
      <c r="H12143">
        <v>285</v>
      </c>
      <c r="I12143">
        <v>2235.75</v>
      </c>
      <c r="J12143">
        <v>1061.52</v>
      </c>
    </row>
    <row r="12144" spans="2:10" x14ac:dyDescent="0.25">
      <c r="B12144">
        <v>52</v>
      </c>
      <c r="C12144" s="1">
        <v>43164</v>
      </c>
      <c r="D12144">
        <v>6</v>
      </c>
      <c r="E12144">
        <v>534</v>
      </c>
      <c r="F12144">
        <v>68</v>
      </c>
      <c r="G12144">
        <v>22</v>
      </c>
      <c r="H12144">
        <v>379</v>
      </c>
      <c r="I12144">
        <v>4029.69</v>
      </c>
      <c r="J12144">
        <v>1200.03</v>
      </c>
    </row>
    <row r="12145" spans="2:10" x14ac:dyDescent="0.25">
      <c r="B12145">
        <v>52</v>
      </c>
      <c r="C12145" s="1">
        <v>43171</v>
      </c>
      <c r="D12145">
        <v>6</v>
      </c>
      <c r="E12145">
        <v>580</v>
      </c>
      <c r="F12145">
        <v>88</v>
      </c>
      <c r="G12145">
        <v>29</v>
      </c>
      <c r="H12145">
        <v>243</v>
      </c>
      <c r="I12145">
        <v>2371.39</v>
      </c>
      <c r="J12145">
        <v>1211.96</v>
      </c>
    </row>
    <row r="12146" spans="2:10" x14ac:dyDescent="0.25">
      <c r="B12146">
        <v>52</v>
      </c>
      <c r="C12146" s="1">
        <v>43178</v>
      </c>
      <c r="D12146">
        <v>6</v>
      </c>
      <c r="E12146">
        <v>639</v>
      </c>
      <c r="F12146">
        <v>61</v>
      </c>
      <c r="G12146">
        <v>22</v>
      </c>
      <c r="H12146">
        <v>670</v>
      </c>
      <c r="I12146">
        <v>3191.74</v>
      </c>
      <c r="J12146">
        <v>1339.28</v>
      </c>
    </row>
    <row r="12147" spans="2:10" x14ac:dyDescent="0.25">
      <c r="B12147">
        <v>52</v>
      </c>
      <c r="C12147" s="1">
        <v>43185</v>
      </c>
      <c r="D12147">
        <v>6</v>
      </c>
      <c r="E12147">
        <v>678</v>
      </c>
      <c r="F12147">
        <v>42</v>
      </c>
      <c r="G12147">
        <v>22</v>
      </c>
      <c r="H12147">
        <v>73</v>
      </c>
      <c r="I12147">
        <v>9440.11</v>
      </c>
      <c r="J12147">
        <v>1362.57</v>
      </c>
    </row>
    <row r="12148" spans="2:10" x14ac:dyDescent="0.25">
      <c r="B12148">
        <v>52</v>
      </c>
      <c r="C12148" s="1">
        <v>43192</v>
      </c>
      <c r="D12148">
        <v>6</v>
      </c>
      <c r="E12148">
        <v>698</v>
      </c>
      <c r="F12148">
        <v>69</v>
      </c>
      <c r="G12148">
        <v>18</v>
      </c>
      <c r="H12148">
        <v>390</v>
      </c>
      <c r="I12148">
        <v>8206.35</v>
      </c>
      <c r="J12148">
        <v>1468.37</v>
      </c>
    </row>
    <row r="12149" spans="2:10" x14ac:dyDescent="0.25">
      <c r="B12149">
        <v>52</v>
      </c>
      <c r="C12149" s="1">
        <v>43199</v>
      </c>
      <c r="D12149">
        <v>6</v>
      </c>
      <c r="E12149">
        <v>749</v>
      </c>
      <c r="F12149">
        <v>70</v>
      </c>
      <c r="G12149">
        <v>7</v>
      </c>
      <c r="H12149">
        <v>538</v>
      </c>
      <c r="I12149">
        <v>7139.41</v>
      </c>
      <c r="J12149">
        <v>1554.15</v>
      </c>
    </row>
    <row r="12150" spans="2:10" x14ac:dyDescent="0.25">
      <c r="B12150">
        <v>52</v>
      </c>
      <c r="C12150" s="1">
        <v>43206</v>
      </c>
      <c r="D12150">
        <v>6</v>
      </c>
      <c r="E12150">
        <v>812</v>
      </c>
      <c r="F12150">
        <v>102</v>
      </c>
      <c r="G12150">
        <v>29</v>
      </c>
      <c r="H12150">
        <v>32</v>
      </c>
      <c r="I12150">
        <v>7701.39</v>
      </c>
      <c r="J12150">
        <v>1826.43</v>
      </c>
    </row>
    <row r="12151" spans="2:10" x14ac:dyDescent="0.25">
      <c r="B12151">
        <v>52</v>
      </c>
      <c r="C12151" s="1">
        <v>43213</v>
      </c>
      <c r="D12151">
        <v>6</v>
      </c>
      <c r="E12151">
        <v>885</v>
      </c>
      <c r="F12151">
        <v>60</v>
      </c>
      <c r="G12151">
        <v>31</v>
      </c>
      <c r="H12151">
        <v>584</v>
      </c>
      <c r="I12151">
        <v>11118.97</v>
      </c>
      <c r="J12151">
        <v>1945.33</v>
      </c>
    </row>
    <row r="12152" spans="2:10" x14ac:dyDescent="0.25">
      <c r="B12152">
        <v>52</v>
      </c>
      <c r="C12152" s="1">
        <v>43220</v>
      </c>
      <c r="D12152">
        <v>6</v>
      </c>
      <c r="E12152">
        <v>914</v>
      </c>
      <c r="F12152">
        <v>89</v>
      </c>
      <c r="G12152">
        <v>7</v>
      </c>
      <c r="H12152">
        <v>1131</v>
      </c>
      <c r="I12152">
        <v>6717.45</v>
      </c>
      <c r="J12152">
        <v>1925.02</v>
      </c>
    </row>
    <row r="12153" spans="2:10" x14ac:dyDescent="0.25">
      <c r="B12153">
        <v>52</v>
      </c>
      <c r="C12153" s="1">
        <v>43227</v>
      </c>
      <c r="D12153">
        <v>6</v>
      </c>
      <c r="E12153">
        <v>996</v>
      </c>
      <c r="F12153">
        <v>76</v>
      </c>
      <c r="G12153">
        <v>20</v>
      </c>
      <c r="H12153">
        <v>498</v>
      </c>
      <c r="I12153">
        <v>5540.14</v>
      </c>
      <c r="J12153">
        <v>2269.42</v>
      </c>
    </row>
    <row r="12154" spans="2:10" x14ac:dyDescent="0.25">
      <c r="B12154">
        <v>52</v>
      </c>
      <c r="C12154" s="1">
        <v>43234</v>
      </c>
      <c r="D12154">
        <v>6</v>
      </c>
      <c r="E12154">
        <v>1052</v>
      </c>
      <c r="F12154">
        <v>107</v>
      </c>
      <c r="G12154">
        <v>17</v>
      </c>
      <c r="H12154">
        <v>47</v>
      </c>
      <c r="I12154">
        <v>9283.15</v>
      </c>
      <c r="J12154">
        <v>2439.56</v>
      </c>
    </row>
    <row r="12155" spans="2:10" x14ac:dyDescent="0.25">
      <c r="B12155">
        <v>52</v>
      </c>
      <c r="C12155" s="1">
        <v>43241</v>
      </c>
      <c r="D12155">
        <v>6</v>
      </c>
      <c r="E12155">
        <v>1142</v>
      </c>
      <c r="F12155">
        <v>66</v>
      </c>
      <c r="G12155">
        <v>34</v>
      </c>
      <c r="H12155">
        <v>145</v>
      </c>
      <c r="I12155">
        <v>7039.19</v>
      </c>
      <c r="J12155">
        <v>2367.14</v>
      </c>
    </row>
    <row r="12156" spans="2:10" x14ac:dyDescent="0.25">
      <c r="B12156">
        <v>52</v>
      </c>
      <c r="C12156" s="1">
        <v>43248</v>
      </c>
      <c r="D12156">
        <v>6</v>
      </c>
      <c r="E12156">
        <v>1174</v>
      </c>
      <c r="F12156">
        <v>37</v>
      </c>
      <c r="G12156">
        <v>22</v>
      </c>
      <c r="H12156">
        <v>431</v>
      </c>
      <c r="I12156">
        <v>8418.73</v>
      </c>
      <c r="J12156">
        <v>2651.36</v>
      </c>
    </row>
    <row r="12157" spans="2:10" x14ac:dyDescent="0.25">
      <c r="B12157">
        <v>52</v>
      </c>
      <c r="C12157" s="1">
        <v>43255</v>
      </c>
      <c r="D12157">
        <v>6</v>
      </c>
      <c r="E12157">
        <v>1189</v>
      </c>
      <c r="F12157">
        <v>88</v>
      </c>
      <c r="G12157">
        <v>35</v>
      </c>
      <c r="H12157">
        <v>197</v>
      </c>
      <c r="I12157">
        <v>12051.85</v>
      </c>
      <c r="J12157">
        <v>2603.27</v>
      </c>
    </row>
    <row r="12158" spans="2:10" x14ac:dyDescent="0.25">
      <c r="B12158">
        <v>52</v>
      </c>
      <c r="C12158" s="1">
        <v>43262</v>
      </c>
      <c r="D12158">
        <v>6</v>
      </c>
      <c r="E12158">
        <v>1242</v>
      </c>
      <c r="F12158">
        <v>81</v>
      </c>
      <c r="G12158">
        <v>3</v>
      </c>
      <c r="H12158">
        <v>224</v>
      </c>
      <c r="I12158">
        <v>13287.27</v>
      </c>
      <c r="J12158">
        <v>2409.4699999999998</v>
      </c>
    </row>
    <row r="12159" spans="2:10" x14ac:dyDescent="0.25">
      <c r="B12159">
        <v>52</v>
      </c>
      <c r="C12159" s="1">
        <v>43269</v>
      </c>
      <c r="D12159">
        <v>6</v>
      </c>
      <c r="E12159">
        <v>1320</v>
      </c>
      <c r="F12159">
        <v>102</v>
      </c>
      <c r="G12159">
        <v>25</v>
      </c>
      <c r="H12159">
        <v>91</v>
      </c>
      <c r="I12159">
        <v>7515.01</v>
      </c>
      <c r="J12159">
        <v>2990.56</v>
      </c>
    </row>
    <row r="12160" spans="2:10" x14ac:dyDescent="0.25">
      <c r="B12160">
        <v>52</v>
      </c>
      <c r="C12160" s="1">
        <v>43276</v>
      </c>
      <c r="D12160">
        <v>6</v>
      </c>
      <c r="E12160">
        <v>1397</v>
      </c>
      <c r="F12160">
        <v>134</v>
      </c>
      <c r="G12160">
        <v>38</v>
      </c>
      <c r="H12160">
        <v>31</v>
      </c>
      <c r="I12160">
        <v>8971.85</v>
      </c>
      <c r="J12160">
        <v>3009.2</v>
      </c>
    </row>
    <row r="12161" spans="2:10" x14ac:dyDescent="0.25">
      <c r="B12161">
        <v>52</v>
      </c>
      <c r="C12161" s="1">
        <v>43283</v>
      </c>
      <c r="D12161">
        <v>6</v>
      </c>
      <c r="E12161">
        <v>1493</v>
      </c>
      <c r="F12161">
        <v>71</v>
      </c>
      <c r="G12161">
        <v>19</v>
      </c>
      <c r="H12161">
        <v>684</v>
      </c>
      <c r="I12161">
        <v>8087.84</v>
      </c>
      <c r="J12161">
        <v>3275.28</v>
      </c>
    </row>
    <row r="12162" spans="2:10" x14ac:dyDescent="0.25">
      <c r="B12162">
        <v>52</v>
      </c>
      <c r="C12162" s="1">
        <v>43290</v>
      </c>
      <c r="D12162">
        <v>6</v>
      </c>
      <c r="E12162">
        <v>1545</v>
      </c>
      <c r="F12162">
        <v>90</v>
      </c>
      <c r="G12162">
        <v>18</v>
      </c>
      <c r="H12162">
        <v>49</v>
      </c>
      <c r="I12162">
        <v>19284.11</v>
      </c>
      <c r="J12162">
        <v>3356.18</v>
      </c>
    </row>
    <row r="12163" spans="2:10" x14ac:dyDescent="0.25">
      <c r="B12163">
        <v>52</v>
      </c>
      <c r="C12163" s="1">
        <v>43297</v>
      </c>
      <c r="D12163">
        <v>6</v>
      </c>
      <c r="E12163">
        <v>1617</v>
      </c>
      <c r="F12163">
        <v>82</v>
      </c>
      <c r="G12163">
        <v>21</v>
      </c>
      <c r="H12163">
        <v>1631</v>
      </c>
      <c r="I12163">
        <v>8357.8799999999992</v>
      </c>
      <c r="J12163">
        <v>3233.19</v>
      </c>
    </row>
    <row r="12164" spans="2:10" x14ac:dyDescent="0.25">
      <c r="B12164">
        <v>52</v>
      </c>
      <c r="C12164" s="1">
        <v>43304</v>
      </c>
      <c r="D12164">
        <v>6</v>
      </c>
      <c r="E12164">
        <v>1678</v>
      </c>
      <c r="F12164">
        <v>129</v>
      </c>
      <c r="G12164">
        <v>24</v>
      </c>
      <c r="H12164">
        <v>2009</v>
      </c>
      <c r="I12164">
        <v>13708.38</v>
      </c>
      <c r="J12164">
        <v>3601.97</v>
      </c>
    </row>
    <row r="12165" spans="2:10" x14ac:dyDescent="0.25">
      <c r="B12165">
        <v>52</v>
      </c>
      <c r="C12165" s="1">
        <v>43311</v>
      </c>
      <c r="D12165">
        <v>6</v>
      </c>
      <c r="E12165">
        <v>1783</v>
      </c>
      <c r="F12165">
        <v>101</v>
      </c>
      <c r="G12165">
        <v>33</v>
      </c>
      <c r="H12165">
        <v>210</v>
      </c>
      <c r="I12165">
        <v>16950.060000000001</v>
      </c>
      <c r="J12165">
        <v>3962.72</v>
      </c>
    </row>
    <row r="12166" spans="2:10" x14ac:dyDescent="0.25">
      <c r="B12166">
        <v>52</v>
      </c>
      <c r="C12166" s="1">
        <v>43318</v>
      </c>
      <c r="D12166">
        <v>6</v>
      </c>
      <c r="E12166">
        <v>1851</v>
      </c>
      <c r="F12166">
        <v>25</v>
      </c>
      <c r="G12166">
        <v>25</v>
      </c>
      <c r="H12166">
        <v>1173</v>
      </c>
      <c r="I12166">
        <v>16437.150000000001</v>
      </c>
      <c r="J12166">
        <v>4007.73</v>
      </c>
    </row>
    <row r="12167" spans="2:10" x14ac:dyDescent="0.25">
      <c r="B12167">
        <v>52</v>
      </c>
      <c r="C12167" s="1">
        <v>43325</v>
      </c>
      <c r="D12167">
        <v>6</v>
      </c>
      <c r="E12167">
        <v>1851</v>
      </c>
      <c r="F12167">
        <v>66</v>
      </c>
      <c r="G12167">
        <v>13</v>
      </c>
      <c r="H12167">
        <v>125</v>
      </c>
      <c r="I12167">
        <v>20292.060000000001</v>
      </c>
      <c r="J12167">
        <v>3790.53</v>
      </c>
    </row>
    <row r="12168" spans="2:10" x14ac:dyDescent="0.25">
      <c r="B12168">
        <v>52</v>
      </c>
      <c r="C12168" s="1">
        <v>43332</v>
      </c>
      <c r="D12168">
        <v>6</v>
      </c>
      <c r="E12168">
        <v>1904</v>
      </c>
      <c r="F12168">
        <v>76</v>
      </c>
      <c r="G12168">
        <v>23</v>
      </c>
      <c r="H12168">
        <v>2264</v>
      </c>
      <c r="I12168">
        <v>18225.099999999999</v>
      </c>
      <c r="J12168">
        <v>3804.44</v>
      </c>
    </row>
    <row r="12169" spans="2:10" x14ac:dyDescent="0.25">
      <c r="B12169">
        <v>52</v>
      </c>
      <c r="C12169" s="1">
        <v>43339</v>
      </c>
      <c r="D12169">
        <v>6</v>
      </c>
      <c r="E12169">
        <v>1957</v>
      </c>
      <c r="F12169">
        <v>89</v>
      </c>
      <c r="G12169">
        <v>31</v>
      </c>
      <c r="H12169">
        <v>588</v>
      </c>
      <c r="I12169">
        <v>15596.75</v>
      </c>
      <c r="J12169">
        <v>3952.81</v>
      </c>
    </row>
    <row r="12170" spans="2:10" x14ac:dyDescent="0.25">
      <c r="B12170">
        <v>52</v>
      </c>
      <c r="C12170" s="1">
        <v>43346</v>
      </c>
      <c r="D12170">
        <v>6</v>
      </c>
      <c r="E12170">
        <v>2015</v>
      </c>
      <c r="F12170">
        <v>31</v>
      </c>
      <c r="G12170">
        <v>34</v>
      </c>
      <c r="H12170">
        <v>2810</v>
      </c>
      <c r="I12170">
        <v>21265.63</v>
      </c>
      <c r="J12170">
        <v>3966.18</v>
      </c>
    </row>
    <row r="12171" spans="2:10" x14ac:dyDescent="0.25">
      <c r="B12171">
        <v>52</v>
      </c>
      <c r="C12171" s="1">
        <v>43353</v>
      </c>
      <c r="D12171">
        <v>6</v>
      </c>
      <c r="E12171">
        <v>2012</v>
      </c>
      <c r="F12171">
        <v>80</v>
      </c>
      <c r="G12171">
        <v>16</v>
      </c>
      <c r="H12171">
        <v>1823</v>
      </c>
      <c r="I12171">
        <v>19543.55</v>
      </c>
      <c r="J12171">
        <v>4256.8599999999997</v>
      </c>
    </row>
    <row r="12172" spans="2:10" x14ac:dyDescent="0.25">
      <c r="B12172">
        <v>52</v>
      </c>
      <c r="C12172" s="1">
        <v>43360</v>
      </c>
      <c r="D12172">
        <v>6</v>
      </c>
      <c r="E12172">
        <v>2076</v>
      </c>
      <c r="F12172">
        <v>82</v>
      </c>
      <c r="G12172">
        <v>29</v>
      </c>
      <c r="H12172">
        <v>517</v>
      </c>
      <c r="I12172">
        <v>14043.27</v>
      </c>
      <c r="J12172">
        <v>4367.0600000000004</v>
      </c>
    </row>
    <row r="12173" spans="2:10" x14ac:dyDescent="0.25">
      <c r="B12173">
        <v>52</v>
      </c>
      <c r="C12173" s="1">
        <v>43367</v>
      </c>
      <c r="D12173">
        <v>6</v>
      </c>
      <c r="E12173">
        <v>2129</v>
      </c>
      <c r="F12173">
        <v>18</v>
      </c>
      <c r="G12173">
        <v>14</v>
      </c>
      <c r="H12173">
        <v>466</v>
      </c>
      <c r="I12173">
        <v>11148.7</v>
      </c>
      <c r="J12173">
        <v>4378.88</v>
      </c>
    </row>
    <row r="12174" spans="2:10" x14ac:dyDescent="0.25">
      <c r="B12174">
        <v>53</v>
      </c>
      <c r="C12174" s="1">
        <v>43101</v>
      </c>
      <c r="D12174">
        <v>1</v>
      </c>
      <c r="E12174">
        <v>0</v>
      </c>
      <c r="F12174">
        <v>54</v>
      </c>
      <c r="G12174">
        <v>39</v>
      </c>
      <c r="H12174">
        <v>1</v>
      </c>
      <c r="I12174">
        <v>332.56</v>
      </c>
      <c r="J12174">
        <v>96.86</v>
      </c>
    </row>
    <row r="12175" spans="2:10" x14ac:dyDescent="0.25">
      <c r="B12175">
        <v>53</v>
      </c>
      <c r="C12175" s="1">
        <v>43108</v>
      </c>
      <c r="D12175">
        <v>1</v>
      </c>
      <c r="E12175">
        <v>15</v>
      </c>
      <c r="F12175">
        <v>71</v>
      </c>
      <c r="G12175">
        <v>26</v>
      </c>
      <c r="H12175">
        <v>42</v>
      </c>
      <c r="I12175">
        <v>445.61</v>
      </c>
      <c r="J12175">
        <v>148.68</v>
      </c>
    </row>
    <row r="12176" spans="2:10" x14ac:dyDescent="0.25">
      <c r="B12176">
        <v>53</v>
      </c>
      <c r="C12176" s="1">
        <v>43115</v>
      </c>
      <c r="D12176">
        <v>1</v>
      </c>
      <c r="E12176">
        <v>60</v>
      </c>
      <c r="F12176">
        <v>103</v>
      </c>
      <c r="G12176">
        <v>23</v>
      </c>
      <c r="H12176">
        <v>184</v>
      </c>
      <c r="I12176">
        <v>1301.74</v>
      </c>
      <c r="J12176">
        <v>329.36</v>
      </c>
    </row>
    <row r="12177" spans="2:10" x14ac:dyDescent="0.25">
      <c r="B12177">
        <v>53</v>
      </c>
      <c r="C12177" s="1">
        <v>43122</v>
      </c>
      <c r="D12177">
        <v>1</v>
      </c>
      <c r="E12177">
        <v>140</v>
      </c>
      <c r="F12177">
        <v>46</v>
      </c>
      <c r="G12177">
        <v>19</v>
      </c>
      <c r="H12177">
        <v>13</v>
      </c>
      <c r="I12177">
        <v>1187.1199999999999</v>
      </c>
      <c r="J12177">
        <v>461.86</v>
      </c>
    </row>
    <row r="12178" spans="2:10" x14ac:dyDescent="0.25">
      <c r="B12178">
        <v>53</v>
      </c>
      <c r="C12178" s="1">
        <v>43129</v>
      </c>
      <c r="D12178">
        <v>1</v>
      </c>
      <c r="E12178">
        <v>167</v>
      </c>
      <c r="F12178">
        <v>85</v>
      </c>
      <c r="G12178">
        <v>19</v>
      </c>
      <c r="H12178">
        <v>46</v>
      </c>
      <c r="I12178">
        <v>1618.92</v>
      </c>
      <c r="J12178">
        <v>357.37</v>
      </c>
    </row>
    <row r="12179" spans="2:10" x14ac:dyDescent="0.25">
      <c r="B12179">
        <v>53</v>
      </c>
      <c r="C12179" s="1">
        <v>43136</v>
      </c>
      <c r="D12179">
        <v>1</v>
      </c>
      <c r="E12179">
        <v>233</v>
      </c>
      <c r="F12179">
        <v>86</v>
      </c>
      <c r="G12179">
        <v>10</v>
      </c>
      <c r="H12179">
        <v>37</v>
      </c>
      <c r="I12179">
        <v>1517.58</v>
      </c>
      <c r="J12179">
        <v>431.41</v>
      </c>
    </row>
    <row r="12180" spans="2:10" x14ac:dyDescent="0.25">
      <c r="B12180">
        <v>53</v>
      </c>
      <c r="C12180" s="1">
        <v>43143</v>
      </c>
      <c r="D12180">
        <v>1</v>
      </c>
      <c r="E12180">
        <v>309</v>
      </c>
      <c r="F12180">
        <v>70</v>
      </c>
      <c r="G12180">
        <v>28</v>
      </c>
      <c r="H12180">
        <v>269</v>
      </c>
      <c r="I12180">
        <v>1275.8399999999999</v>
      </c>
      <c r="J12180">
        <v>784.81</v>
      </c>
    </row>
    <row r="12181" spans="2:10" x14ac:dyDescent="0.25">
      <c r="B12181">
        <v>53</v>
      </c>
      <c r="C12181" s="1">
        <v>43150</v>
      </c>
      <c r="D12181">
        <v>1</v>
      </c>
      <c r="E12181">
        <v>351</v>
      </c>
      <c r="F12181">
        <v>94</v>
      </c>
      <c r="G12181">
        <v>22</v>
      </c>
      <c r="H12181">
        <v>455</v>
      </c>
      <c r="I12181">
        <v>2908.4</v>
      </c>
      <c r="J12181">
        <v>1019.75</v>
      </c>
    </row>
    <row r="12182" spans="2:10" x14ac:dyDescent="0.25">
      <c r="B12182">
        <v>53</v>
      </c>
      <c r="C12182" s="1">
        <v>43157</v>
      </c>
      <c r="D12182">
        <v>1</v>
      </c>
      <c r="E12182">
        <v>423</v>
      </c>
      <c r="F12182">
        <v>115</v>
      </c>
      <c r="G12182">
        <v>27</v>
      </c>
      <c r="H12182">
        <v>93</v>
      </c>
      <c r="I12182">
        <v>3910.66</v>
      </c>
      <c r="J12182">
        <v>856.82</v>
      </c>
    </row>
    <row r="12183" spans="2:10" x14ac:dyDescent="0.25">
      <c r="B12183">
        <v>53</v>
      </c>
      <c r="C12183" s="1">
        <v>43164</v>
      </c>
      <c r="D12183">
        <v>1</v>
      </c>
      <c r="E12183">
        <v>511</v>
      </c>
      <c r="F12183">
        <v>58</v>
      </c>
      <c r="G12183">
        <v>28</v>
      </c>
      <c r="H12183">
        <v>16</v>
      </c>
      <c r="I12183">
        <v>3650.61</v>
      </c>
      <c r="J12183">
        <v>976.24</v>
      </c>
    </row>
    <row r="12184" spans="2:10" x14ac:dyDescent="0.25">
      <c r="B12184">
        <v>53</v>
      </c>
      <c r="C12184" s="1">
        <v>43171</v>
      </c>
      <c r="D12184">
        <v>1</v>
      </c>
      <c r="E12184">
        <v>541</v>
      </c>
      <c r="F12184">
        <v>39</v>
      </c>
      <c r="G12184">
        <v>23</v>
      </c>
      <c r="H12184">
        <v>467</v>
      </c>
      <c r="I12184">
        <v>5483.09</v>
      </c>
      <c r="J12184">
        <v>1412.55</v>
      </c>
    </row>
    <row r="12185" spans="2:10" x14ac:dyDescent="0.25">
      <c r="B12185">
        <v>53</v>
      </c>
      <c r="C12185" s="1">
        <v>43178</v>
      </c>
      <c r="D12185">
        <v>1</v>
      </c>
      <c r="E12185">
        <v>557</v>
      </c>
      <c r="F12185">
        <v>84</v>
      </c>
      <c r="G12185">
        <v>33</v>
      </c>
      <c r="H12185">
        <v>5</v>
      </c>
      <c r="I12185">
        <v>2938.73</v>
      </c>
      <c r="J12185">
        <v>952.26</v>
      </c>
    </row>
    <row r="12186" spans="2:10" x14ac:dyDescent="0.25">
      <c r="B12186">
        <v>53</v>
      </c>
      <c r="C12186" s="1">
        <v>43185</v>
      </c>
      <c r="D12186">
        <v>1</v>
      </c>
      <c r="E12186">
        <v>608</v>
      </c>
      <c r="F12186">
        <v>44</v>
      </c>
      <c r="G12186">
        <v>25</v>
      </c>
      <c r="H12186">
        <v>123</v>
      </c>
      <c r="I12186">
        <v>5190.6499999999996</v>
      </c>
      <c r="J12186">
        <v>1186.42</v>
      </c>
    </row>
    <row r="12187" spans="2:10" x14ac:dyDescent="0.25">
      <c r="B12187">
        <v>53</v>
      </c>
      <c r="C12187" s="1">
        <v>43192</v>
      </c>
      <c r="D12187">
        <v>1</v>
      </c>
      <c r="E12187">
        <v>627</v>
      </c>
      <c r="F12187">
        <v>20</v>
      </c>
      <c r="G12187">
        <v>22</v>
      </c>
      <c r="H12187">
        <v>1189</v>
      </c>
      <c r="I12187">
        <v>4855.7700000000004</v>
      </c>
      <c r="J12187">
        <v>1588.76</v>
      </c>
    </row>
    <row r="12188" spans="2:10" x14ac:dyDescent="0.25">
      <c r="B12188">
        <v>53</v>
      </c>
      <c r="C12188" s="1">
        <v>43199</v>
      </c>
      <c r="D12188">
        <v>1</v>
      </c>
      <c r="E12188">
        <v>625</v>
      </c>
      <c r="F12188">
        <v>140</v>
      </c>
      <c r="G12188">
        <v>6</v>
      </c>
      <c r="H12188">
        <v>135</v>
      </c>
      <c r="I12188">
        <v>7144.23</v>
      </c>
      <c r="J12188">
        <v>1809.37</v>
      </c>
    </row>
    <row r="12189" spans="2:10" x14ac:dyDescent="0.25">
      <c r="B12189">
        <v>53</v>
      </c>
      <c r="C12189" s="1">
        <v>43206</v>
      </c>
      <c r="D12189">
        <v>1</v>
      </c>
      <c r="E12189">
        <v>759</v>
      </c>
      <c r="F12189">
        <v>78</v>
      </c>
      <c r="G12189">
        <v>23</v>
      </c>
      <c r="H12189">
        <v>118</v>
      </c>
      <c r="I12189">
        <v>6351.03</v>
      </c>
      <c r="J12189">
        <v>1963.34</v>
      </c>
    </row>
    <row r="12190" spans="2:10" x14ac:dyDescent="0.25">
      <c r="B12190">
        <v>53</v>
      </c>
      <c r="C12190" s="1">
        <v>43213</v>
      </c>
      <c r="D12190">
        <v>1</v>
      </c>
      <c r="E12190">
        <v>814</v>
      </c>
      <c r="F12190">
        <v>61</v>
      </c>
      <c r="G12190">
        <v>33</v>
      </c>
      <c r="H12190">
        <v>97</v>
      </c>
      <c r="I12190">
        <v>4544.84</v>
      </c>
      <c r="J12190">
        <v>992.32</v>
      </c>
    </row>
    <row r="12191" spans="2:10" x14ac:dyDescent="0.25">
      <c r="B12191">
        <v>53</v>
      </c>
      <c r="C12191" s="1">
        <v>43220</v>
      </c>
      <c r="D12191">
        <v>1</v>
      </c>
      <c r="E12191">
        <v>842</v>
      </c>
      <c r="F12191">
        <v>97</v>
      </c>
      <c r="G12191">
        <v>30</v>
      </c>
      <c r="H12191">
        <v>59</v>
      </c>
      <c r="I12191">
        <v>7309.07</v>
      </c>
      <c r="J12191">
        <v>2207.6799999999998</v>
      </c>
    </row>
    <row r="12192" spans="2:10" x14ac:dyDescent="0.25">
      <c r="B12192">
        <v>53</v>
      </c>
      <c r="C12192" s="1">
        <v>43227</v>
      </c>
      <c r="D12192">
        <v>1</v>
      </c>
      <c r="E12192">
        <v>909</v>
      </c>
      <c r="F12192">
        <v>109</v>
      </c>
      <c r="G12192">
        <v>43</v>
      </c>
      <c r="H12192">
        <v>60</v>
      </c>
      <c r="I12192">
        <v>6731.01</v>
      </c>
      <c r="J12192">
        <v>1731.16</v>
      </c>
    </row>
    <row r="12193" spans="2:10" x14ac:dyDescent="0.25">
      <c r="B12193">
        <v>53</v>
      </c>
      <c r="C12193" s="1">
        <v>43234</v>
      </c>
      <c r="D12193">
        <v>1</v>
      </c>
      <c r="E12193">
        <v>975</v>
      </c>
      <c r="F12193">
        <v>92</v>
      </c>
      <c r="G12193">
        <v>43</v>
      </c>
      <c r="H12193">
        <v>484</v>
      </c>
      <c r="I12193">
        <v>4828.3900000000003</v>
      </c>
      <c r="J12193">
        <v>2745.28</v>
      </c>
    </row>
    <row r="12194" spans="2:10" x14ac:dyDescent="0.25">
      <c r="B12194">
        <v>53</v>
      </c>
      <c r="C12194" s="1">
        <v>43241</v>
      </c>
      <c r="D12194">
        <v>1</v>
      </c>
      <c r="E12194">
        <v>1024</v>
      </c>
      <c r="F12194">
        <v>40</v>
      </c>
      <c r="G12194">
        <v>26</v>
      </c>
      <c r="H12194">
        <v>100</v>
      </c>
      <c r="I12194">
        <v>7231.52</v>
      </c>
      <c r="J12194">
        <v>1989.97</v>
      </c>
    </row>
    <row r="12195" spans="2:10" x14ac:dyDescent="0.25">
      <c r="B12195">
        <v>53</v>
      </c>
      <c r="C12195" s="1">
        <v>43248</v>
      </c>
      <c r="D12195">
        <v>1</v>
      </c>
      <c r="E12195">
        <v>1038</v>
      </c>
      <c r="F12195">
        <v>40</v>
      </c>
      <c r="G12195">
        <v>30</v>
      </c>
      <c r="H12195">
        <v>386</v>
      </c>
      <c r="I12195">
        <v>9300.59</v>
      </c>
      <c r="J12195">
        <v>1440.83</v>
      </c>
    </row>
    <row r="12196" spans="2:10" x14ac:dyDescent="0.25">
      <c r="B12196">
        <v>53</v>
      </c>
      <c r="C12196" s="1">
        <v>43255</v>
      </c>
      <c r="D12196">
        <v>1</v>
      </c>
      <c r="E12196">
        <v>1048</v>
      </c>
      <c r="F12196">
        <v>71</v>
      </c>
      <c r="G12196">
        <v>29</v>
      </c>
      <c r="H12196">
        <v>341</v>
      </c>
      <c r="I12196">
        <v>5800.2</v>
      </c>
      <c r="J12196">
        <v>1867.99</v>
      </c>
    </row>
    <row r="12197" spans="2:10" x14ac:dyDescent="0.25">
      <c r="B12197">
        <v>53</v>
      </c>
      <c r="C12197" s="1">
        <v>43262</v>
      </c>
      <c r="D12197">
        <v>1</v>
      </c>
      <c r="E12197">
        <v>1090</v>
      </c>
      <c r="F12197">
        <v>103</v>
      </c>
      <c r="G12197">
        <v>27</v>
      </c>
      <c r="H12197">
        <v>746</v>
      </c>
      <c r="I12197">
        <v>6281.23</v>
      </c>
      <c r="J12197">
        <v>2454.81</v>
      </c>
    </row>
    <row r="12198" spans="2:10" x14ac:dyDescent="0.25">
      <c r="B12198">
        <v>53</v>
      </c>
      <c r="C12198" s="1">
        <v>43269</v>
      </c>
      <c r="D12198">
        <v>1</v>
      </c>
      <c r="E12198">
        <v>1166</v>
      </c>
      <c r="F12198">
        <v>41</v>
      </c>
      <c r="G12198">
        <v>26</v>
      </c>
      <c r="H12198">
        <v>630</v>
      </c>
      <c r="I12198">
        <v>9008.9599999999991</v>
      </c>
      <c r="J12198">
        <v>2334.96</v>
      </c>
    </row>
    <row r="12199" spans="2:10" x14ac:dyDescent="0.25">
      <c r="B12199">
        <v>53</v>
      </c>
      <c r="C12199" s="1">
        <v>43276</v>
      </c>
      <c r="D12199">
        <v>1</v>
      </c>
      <c r="E12199">
        <v>1181</v>
      </c>
      <c r="F12199">
        <v>102</v>
      </c>
      <c r="G12199">
        <v>22</v>
      </c>
      <c r="H12199">
        <v>442</v>
      </c>
      <c r="I12199">
        <v>11392.78</v>
      </c>
      <c r="J12199">
        <v>3180.03</v>
      </c>
    </row>
    <row r="12200" spans="2:10" x14ac:dyDescent="0.25">
      <c r="B12200">
        <v>53</v>
      </c>
      <c r="C12200" s="1">
        <v>43283</v>
      </c>
      <c r="D12200">
        <v>1</v>
      </c>
      <c r="E12200">
        <v>1261</v>
      </c>
      <c r="F12200">
        <v>76</v>
      </c>
      <c r="G12200">
        <v>12</v>
      </c>
      <c r="H12200">
        <v>5</v>
      </c>
      <c r="I12200">
        <v>8463.75</v>
      </c>
      <c r="J12200">
        <v>2264.7800000000002</v>
      </c>
    </row>
    <row r="12201" spans="2:10" x14ac:dyDescent="0.25">
      <c r="B12201">
        <v>53</v>
      </c>
      <c r="C12201" s="1">
        <v>43290</v>
      </c>
      <c r="D12201">
        <v>1</v>
      </c>
      <c r="E12201">
        <v>1325</v>
      </c>
      <c r="F12201">
        <v>116</v>
      </c>
      <c r="G12201">
        <v>15</v>
      </c>
      <c r="H12201">
        <v>638</v>
      </c>
      <c r="I12201">
        <v>10672.01</v>
      </c>
      <c r="J12201">
        <v>2132.59</v>
      </c>
    </row>
    <row r="12202" spans="2:10" x14ac:dyDescent="0.25">
      <c r="B12202">
        <v>53</v>
      </c>
      <c r="C12202" s="1">
        <v>43297</v>
      </c>
      <c r="D12202">
        <v>1</v>
      </c>
      <c r="E12202">
        <v>1426</v>
      </c>
      <c r="F12202">
        <v>116</v>
      </c>
      <c r="G12202">
        <v>22</v>
      </c>
      <c r="H12202">
        <v>1325</v>
      </c>
      <c r="I12202">
        <v>14536.65</v>
      </c>
      <c r="J12202">
        <v>2917.84</v>
      </c>
    </row>
    <row r="12203" spans="2:10" x14ac:dyDescent="0.25">
      <c r="B12203">
        <v>53</v>
      </c>
      <c r="C12203" s="1">
        <v>43304</v>
      </c>
      <c r="D12203">
        <v>1</v>
      </c>
      <c r="E12203">
        <v>1520</v>
      </c>
      <c r="F12203">
        <v>72</v>
      </c>
      <c r="G12203">
        <v>36</v>
      </c>
      <c r="H12203">
        <v>656</v>
      </c>
      <c r="I12203">
        <v>4829.1400000000003</v>
      </c>
      <c r="J12203">
        <v>3193.69</v>
      </c>
    </row>
    <row r="12204" spans="2:10" x14ac:dyDescent="0.25">
      <c r="B12204">
        <v>53</v>
      </c>
      <c r="C12204" s="1">
        <v>43311</v>
      </c>
      <c r="D12204">
        <v>1</v>
      </c>
      <c r="E12204">
        <v>1556</v>
      </c>
      <c r="F12204">
        <v>48</v>
      </c>
      <c r="G12204">
        <v>16</v>
      </c>
      <c r="H12204">
        <v>794</v>
      </c>
      <c r="I12204">
        <v>10715.21</v>
      </c>
      <c r="J12204">
        <v>2480.84</v>
      </c>
    </row>
    <row r="12205" spans="2:10" x14ac:dyDescent="0.25">
      <c r="B12205">
        <v>53</v>
      </c>
      <c r="C12205" s="1">
        <v>43318</v>
      </c>
      <c r="D12205">
        <v>1</v>
      </c>
      <c r="E12205">
        <v>1588</v>
      </c>
      <c r="F12205">
        <v>106</v>
      </c>
      <c r="G12205">
        <v>28</v>
      </c>
      <c r="H12205">
        <v>355</v>
      </c>
      <c r="I12205">
        <v>12851.69</v>
      </c>
      <c r="J12205">
        <v>3331.19</v>
      </c>
    </row>
    <row r="12206" spans="2:10" x14ac:dyDescent="0.25">
      <c r="B12206">
        <v>53</v>
      </c>
      <c r="C12206" s="1">
        <v>43325</v>
      </c>
      <c r="D12206">
        <v>1</v>
      </c>
      <c r="E12206">
        <v>1666</v>
      </c>
      <c r="F12206">
        <v>90</v>
      </c>
      <c r="G12206">
        <v>23</v>
      </c>
      <c r="H12206">
        <v>1471</v>
      </c>
      <c r="I12206">
        <v>13562.7</v>
      </c>
      <c r="J12206">
        <v>2765.02</v>
      </c>
    </row>
    <row r="12207" spans="2:10" x14ac:dyDescent="0.25">
      <c r="B12207">
        <v>53</v>
      </c>
      <c r="C12207" s="1">
        <v>43332</v>
      </c>
      <c r="D12207">
        <v>1</v>
      </c>
      <c r="E12207">
        <v>1733</v>
      </c>
      <c r="F12207">
        <v>89</v>
      </c>
      <c r="G12207">
        <v>28</v>
      </c>
      <c r="H12207">
        <v>283</v>
      </c>
      <c r="I12207">
        <v>9057.1200000000008</v>
      </c>
      <c r="J12207">
        <v>5031.25</v>
      </c>
    </row>
    <row r="12208" spans="2:10" x14ac:dyDescent="0.25">
      <c r="B12208">
        <v>53</v>
      </c>
      <c r="C12208" s="1">
        <v>43339</v>
      </c>
      <c r="D12208">
        <v>1</v>
      </c>
      <c r="E12208">
        <v>1794</v>
      </c>
      <c r="F12208">
        <v>74</v>
      </c>
      <c r="G12208">
        <v>26</v>
      </c>
      <c r="H12208">
        <v>878</v>
      </c>
      <c r="I12208">
        <v>7025.14</v>
      </c>
      <c r="J12208">
        <v>3271.83</v>
      </c>
    </row>
    <row r="12209" spans="2:10" x14ac:dyDescent="0.25">
      <c r="B12209">
        <v>53</v>
      </c>
      <c r="C12209" s="1">
        <v>43346</v>
      </c>
      <c r="D12209">
        <v>1</v>
      </c>
      <c r="E12209">
        <v>1842</v>
      </c>
      <c r="F12209">
        <v>99</v>
      </c>
      <c r="G12209">
        <v>28</v>
      </c>
      <c r="H12209">
        <v>495</v>
      </c>
      <c r="I12209">
        <v>8701.9599999999991</v>
      </c>
      <c r="J12209">
        <v>3781.08</v>
      </c>
    </row>
    <row r="12210" spans="2:10" x14ac:dyDescent="0.25">
      <c r="B12210">
        <v>53</v>
      </c>
      <c r="C12210" s="1">
        <v>43353</v>
      </c>
      <c r="D12210">
        <v>1</v>
      </c>
      <c r="E12210">
        <v>1913</v>
      </c>
      <c r="F12210">
        <v>95</v>
      </c>
      <c r="G12210">
        <v>21</v>
      </c>
      <c r="H12210">
        <v>1135</v>
      </c>
      <c r="I12210">
        <v>16663.28</v>
      </c>
      <c r="J12210">
        <v>5209.8900000000003</v>
      </c>
    </row>
    <row r="12211" spans="2:10" x14ac:dyDescent="0.25">
      <c r="B12211">
        <v>53</v>
      </c>
      <c r="C12211" s="1">
        <v>43360</v>
      </c>
      <c r="D12211">
        <v>1</v>
      </c>
      <c r="E12211">
        <v>1987</v>
      </c>
      <c r="F12211">
        <v>85</v>
      </c>
      <c r="G12211">
        <v>19</v>
      </c>
      <c r="H12211">
        <v>1468</v>
      </c>
      <c r="I12211">
        <v>17571.11</v>
      </c>
      <c r="J12211">
        <v>4521.43</v>
      </c>
    </row>
    <row r="12212" spans="2:10" x14ac:dyDescent="0.25">
      <c r="B12212">
        <v>53</v>
      </c>
      <c r="C12212" s="1">
        <v>43367</v>
      </c>
      <c r="D12212">
        <v>1</v>
      </c>
      <c r="E12212">
        <v>2053</v>
      </c>
      <c r="F12212">
        <v>56</v>
      </c>
      <c r="G12212">
        <v>19</v>
      </c>
      <c r="H12212">
        <v>161</v>
      </c>
      <c r="I12212">
        <v>6791.89</v>
      </c>
      <c r="J12212">
        <v>5159.22</v>
      </c>
    </row>
    <row r="12213" spans="2:10" x14ac:dyDescent="0.25">
      <c r="B12213">
        <v>53</v>
      </c>
      <c r="C12213" s="1">
        <v>43101</v>
      </c>
      <c r="D12213">
        <v>2</v>
      </c>
      <c r="E12213">
        <v>0</v>
      </c>
      <c r="F12213">
        <v>96</v>
      </c>
      <c r="G12213">
        <v>43</v>
      </c>
      <c r="H12213">
        <v>19</v>
      </c>
      <c r="I12213">
        <v>1277.8499999999999</v>
      </c>
      <c r="J12213">
        <v>680.86</v>
      </c>
    </row>
    <row r="12214" spans="2:10" x14ac:dyDescent="0.25">
      <c r="B12214">
        <v>53</v>
      </c>
      <c r="C12214" s="1">
        <v>43108</v>
      </c>
      <c r="D12214">
        <v>2</v>
      </c>
      <c r="E12214">
        <v>53</v>
      </c>
      <c r="F12214">
        <v>69</v>
      </c>
      <c r="G12214">
        <v>25</v>
      </c>
      <c r="H12214">
        <v>21</v>
      </c>
      <c r="I12214">
        <v>1714.37</v>
      </c>
      <c r="J12214">
        <v>763.71</v>
      </c>
    </row>
    <row r="12215" spans="2:10" x14ac:dyDescent="0.25">
      <c r="B12215">
        <v>53</v>
      </c>
      <c r="C12215" s="1">
        <v>43115</v>
      </c>
      <c r="D12215">
        <v>2</v>
      </c>
      <c r="E12215">
        <v>97</v>
      </c>
      <c r="F12215">
        <v>91</v>
      </c>
      <c r="G12215">
        <v>29</v>
      </c>
      <c r="H12215">
        <v>268</v>
      </c>
      <c r="I12215">
        <v>3020.83</v>
      </c>
      <c r="J12215">
        <v>960.07</v>
      </c>
    </row>
    <row r="12216" spans="2:10" x14ac:dyDescent="0.25">
      <c r="B12216">
        <v>53</v>
      </c>
      <c r="C12216" s="1">
        <v>43122</v>
      </c>
      <c r="D12216">
        <v>2</v>
      </c>
      <c r="E12216">
        <v>159</v>
      </c>
      <c r="F12216">
        <v>110</v>
      </c>
      <c r="G12216">
        <v>15</v>
      </c>
      <c r="H12216">
        <v>47</v>
      </c>
      <c r="I12216">
        <v>2616.13</v>
      </c>
      <c r="J12216">
        <v>1726.33</v>
      </c>
    </row>
    <row r="12217" spans="2:10" x14ac:dyDescent="0.25">
      <c r="B12217">
        <v>53</v>
      </c>
      <c r="C12217" s="1">
        <v>43129</v>
      </c>
      <c r="D12217">
        <v>2</v>
      </c>
      <c r="E12217">
        <v>254</v>
      </c>
      <c r="F12217">
        <v>75</v>
      </c>
      <c r="G12217">
        <v>26</v>
      </c>
      <c r="H12217">
        <v>35</v>
      </c>
      <c r="I12217">
        <v>5097.5600000000004</v>
      </c>
      <c r="J12217">
        <v>2358.34</v>
      </c>
    </row>
    <row r="12218" spans="2:10" x14ac:dyDescent="0.25">
      <c r="B12218">
        <v>53</v>
      </c>
      <c r="C12218" s="1">
        <v>43136</v>
      </c>
      <c r="D12218">
        <v>2</v>
      </c>
      <c r="E12218">
        <v>303</v>
      </c>
      <c r="F12218">
        <v>43</v>
      </c>
      <c r="G12218">
        <v>7</v>
      </c>
      <c r="H12218">
        <v>3</v>
      </c>
      <c r="I12218">
        <v>6240.73</v>
      </c>
      <c r="J12218">
        <v>1796.39</v>
      </c>
    </row>
    <row r="12219" spans="2:10" x14ac:dyDescent="0.25">
      <c r="B12219">
        <v>53</v>
      </c>
      <c r="C12219" s="1">
        <v>43143</v>
      </c>
      <c r="D12219">
        <v>2</v>
      </c>
      <c r="E12219">
        <v>339</v>
      </c>
      <c r="F12219">
        <v>66</v>
      </c>
      <c r="G12219">
        <v>14</v>
      </c>
      <c r="H12219">
        <v>270</v>
      </c>
      <c r="I12219">
        <v>5534.61</v>
      </c>
      <c r="J12219">
        <v>1982.96</v>
      </c>
    </row>
    <row r="12220" spans="2:10" x14ac:dyDescent="0.25">
      <c r="B12220">
        <v>53</v>
      </c>
      <c r="C12220" s="1">
        <v>43150</v>
      </c>
      <c r="D12220">
        <v>2</v>
      </c>
      <c r="E12220">
        <v>391</v>
      </c>
      <c r="F12220">
        <v>105</v>
      </c>
      <c r="G12220">
        <v>5</v>
      </c>
      <c r="H12220">
        <v>49</v>
      </c>
      <c r="I12220">
        <v>5452.58</v>
      </c>
      <c r="J12220">
        <v>2023.75</v>
      </c>
    </row>
    <row r="12221" spans="2:10" x14ac:dyDescent="0.25">
      <c r="B12221">
        <v>53</v>
      </c>
      <c r="C12221" s="1">
        <v>43157</v>
      </c>
      <c r="D12221">
        <v>2</v>
      </c>
      <c r="E12221">
        <v>491</v>
      </c>
      <c r="F12221">
        <v>104</v>
      </c>
      <c r="G12221">
        <v>14</v>
      </c>
      <c r="H12221">
        <v>16</v>
      </c>
      <c r="I12221">
        <v>7408.4</v>
      </c>
      <c r="J12221">
        <v>3602.59</v>
      </c>
    </row>
    <row r="12222" spans="2:10" x14ac:dyDescent="0.25">
      <c r="B12222">
        <v>53</v>
      </c>
      <c r="C12222" s="1">
        <v>43164</v>
      </c>
      <c r="D12222">
        <v>2</v>
      </c>
      <c r="E12222">
        <v>581</v>
      </c>
      <c r="F12222">
        <v>90</v>
      </c>
      <c r="G12222">
        <v>19</v>
      </c>
      <c r="H12222">
        <v>59</v>
      </c>
      <c r="I12222">
        <v>10149.27</v>
      </c>
      <c r="J12222">
        <v>3905.42</v>
      </c>
    </row>
    <row r="12223" spans="2:10" x14ac:dyDescent="0.25">
      <c r="B12223">
        <v>53</v>
      </c>
      <c r="C12223" s="1">
        <v>43171</v>
      </c>
      <c r="D12223">
        <v>2</v>
      </c>
      <c r="E12223">
        <v>652</v>
      </c>
      <c r="F12223">
        <v>79</v>
      </c>
      <c r="G12223">
        <v>13</v>
      </c>
      <c r="H12223">
        <v>36</v>
      </c>
      <c r="I12223">
        <v>7979.18</v>
      </c>
      <c r="J12223">
        <v>5849.77</v>
      </c>
    </row>
    <row r="12224" spans="2:10" x14ac:dyDescent="0.25">
      <c r="B12224">
        <v>53</v>
      </c>
      <c r="C12224" s="1">
        <v>43178</v>
      </c>
      <c r="D12224">
        <v>2</v>
      </c>
      <c r="E12224">
        <v>718</v>
      </c>
      <c r="F12224">
        <v>69</v>
      </c>
      <c r="G12224">
        <v>19</v>
      </c>
      <c r="H12224">
        <v>487</v>
      </c>
      <c r="I12224">
        <v>8041.03</v>
      </c>
      <c r="J12224">
        <v>4175.87</v>
      </c>
    </row>
    <row r="12225" spans="2:10" x14ac:dyDescent="0.25">
      <c r="B12225">
        <v>53</v>
      </c>
      <c r="C12225" s="1">
        <v>43185</v>
      </c>
      <c r="D12225">
        <v>2</v>
      </c>
      <c r="E12225">
        <v>768</v>
      </c>
      <c r="F12225">
        <v>82</v>
      </c>
      <c r="G12225">
        <v>31</v>
      </c>
      <c r="H12225">
        <v>659</v>
      </c>
      <c r="I12225">
        <v>8482.01</v>
      </c>
      <c r="J12225">
        <v>3270.83</v>
      </c>
    </row>
    <row r="12226" spans="2:10" x14ac:dyDescent="0.25">
      <c r="B12226">
        <v>53</v>
      </c>
      <c r="C12226" s="1">
        <v>43192</v>
      </c>
      <c r="D12226">
        <v>2</v>
      </c>
      <c r="E12226">
        <v>819</v>
      </c>
      <c r="F12226">
        <v>78</v>
      </c>
      <c r="G12226">
        <v>41</v>
      </c>
      <c r="H12226">
        <v>183</v>
      </c>
      <c r="I12226">
        <v>11894.57</v>
      </c>
      <c r="J12226">
        <v>4856.66</v>
      </c>
    </row>
    <row r="12227" spans="2:10" x14ac:dyDescent="0.25">
      <c r="B12227">
        <v>53</v>
      </c>
      <c r="C12227" s="1">
        <v>43199</v>
      </c>
      <c r="D12227">
        <v>2</v>
      </c>
      <c r="E12227">
        <v>856</v>
      </c>
      <c r="F12227">
        <v>76</v>
      </c>
      <c r="G12227">
        <v>39</v>
      </c>
      <c r="H12227">
        <v>322</v>
      </c>
      <c r="I12227">
        <v>8852.4500000000007</v>
      </c>
      <c r="J12227">
        <v>5214.13</v>
      </c>
    </row>
    <row r="12228" spans="2:10" x14ac:dyDescent="0.25">
      <c r="B12228">
        <v>53</v>
      </c>
      <c r="C12228" s="1">
        <v>43206</v>
      </c>
      <c r="D12228">
        <v>2</v>
      </c>
      <c r="E12228">
        <v>893</v>
      </c>
      <c r="F12228">
        <v>57</v>
      </c>
      <c r="G12228">
        <v>33</v>
      </c>
      <c r="H12228">
        <v>211</v>
      </c>
      <c r="I12228">
        <v>6257.1</v>
      </c>
      <c r="J12228">
        <v>4807.0200000000004</v>
      </c>
    </row>
    <row r="12229" spans="2:10" x14ac:dyDescent="0.25">
      <c r="B12229">
        <v>53</v>
      </c>
      <c r="C12229" s="1">
        <v>43213</v>
      </c>
      <c r="D12229">
        <v>2</v>
      </c>
      <c r="E12229">
        <v>917</v>
      </c>
      <c r="F12229">
        <v>81</v>
      </c>
      <c r="G12229">
        <v>14</v>
      </c>
      <c r="H12229">
        <v>1066</v>
      </c>
      <c r="I12229">
        <v>11847.99</v>
      </c>
      <c r="J12229">
        <v>5343.41</v>
      </c>
    </row>
    <row r="12230" spans="2:10" x14ac:dyDescent="0.25">
      <c r="B12230">
        <v>53</v>
      </c>
      <c r="C12230" s="1">
        <v>43220</v>
      </c>
      <c r="D12230">
        <v>2</v>
      </c>
      <c r="E12230">
        <v>984</v>
      </c>
      <c r="F12230">
        <v>88</v>
      </c>
      <c r="G12230">
        <v>8</v>
      </c>
      <c r="H12230">
        <v>219</v>
      </c>
      <c r="I12230">
        <v>11434.74</v>
      </c>
      <c r="J12230">
        <v>7444.41</v>
      </c>
    </row>
    <row r="12231" spans="2:10" x14ac:dyDescent="0.25">
      <c r="B12231">
        <v>53</v>
      </c>
      <c r="C12231" s="1">
        <v>43227</v>
      </c>
      <c r="D12231">
        <v>2</v>
      </c>
      <c r="E12231">
        <v>1064</v>
      </c>
      <c r="F12231">
        <v>130</v>
      </c>
      <c r="G12231">
        <v>17</v>
      </c>
      <c r="H12231">
        <v>1574</v>
      </c>
      <c r="I12231">
        <v>15890.76</v>
      </c>
      <c r="J12231">
        <v>4595.05</v>
      </c>
    </row>
    <row r="12232" spans="2:10" x14ac:dyDescent="0.25">
      <c r="B12232">
        <v>53</v>
      </c>
      <c r="C12232" s="1">
        <v>43234</v>
      </c>
      <c r="D12232">
        <v>2</v>
      </c>
      <c r="E12232">
        <v>1177</v>
      </c>
      <c r="F12232">
        <v>122</v>
      </c>
      <c r="G12232">
        <v>18</v>
      </c>
      <c r="H12232">
        <v>204</v>
      </c>
      <c r="I12232">
        <v>21751.66</v>
      </c>
      <c r="J12232">
        <v>7448.61</v>
      </c>
    </row>
    <row r="12233" spans="2:10" x14ac:dyDescent="0.25">
      <c r="B12233">
        <v>53</v>
      </c>
      <c r="C12233" s="1">
        <v>43241</v>
      </c>
      <c r="D12233">
        <v>2</v>
      </c>
      <c r="E12233">
        <v>1281</v>
      </c>
      <c r="F12233">
        <v>94</v>
      </c>
      <c r="G12233">
        <v>16</v>
      </c>
      <c r="H12233">
        <v>633</v>
      </c>
      <c r="I12233">
        <v>12742.59</v>
      </c>
      <c r="J12233">
        <v>10698.79</v>
      </c>
    </row>
    <row r="12234" spans="2:10" x14ac:dyDescent="0.25">
      <c r="B12234">
        <v>53</v>
      </c>
      <c r="C12234" s="1">
        <v>43248</v>
      </c>
      <c r="D12234">
        <v>2</v>
      </c>
      <c r="E12234">
        <v>1359</v>
      </c>
      <c r="F12234">
        <v>63</v>
      </c>
      <c r="G12234">
        <v>24</v>
      </c>
      <c r="H12234">
        <v>7</v>
      </c>
      <c r="I12234">
        <v>19892.38</v>
      </c>
      <c r="J12234">
        <v>7554.13</v>
      </c>
    </row>
    <row r="12235" spans="2:10" x14ac:dyDescent="0.25">
      <c r="B12235">
        <v>53</v>
      </c>
      <c r="C12235" s="1">
        <v>43255</v>
      </c>
      <c r="D12235">
        <v>2</v>
      </c>
      <c r="E12235">
        <v>1398</v>
      </c>
      <c r="F12235">
        <v>70</v>
      </c>
      <c r="G12235">
        <v>21</v>
      </c>
      <c r="H12235">
        <v>179</v>
      </c>
      <c r="I12235">
        <v>21046.51</v>
      </c>
      <c r="J12235">
        <v>7649.09</v>
      </c>
    </row>
    <row r="12236" spans="2:10" x14ac:dyDescent="0.25">
      <c r="B12236">
        <v>53</v>
      </c>
      <c r="C12236" s="1">
        <v>43262</v>
      </c>
      <c r="D12236">
        <v>2</v>
      </c>
      <c r="E12236">
        <v>1447</v>
      </c>
      <c r="F12236">
        <v>52</v>
      </c>
      <c r="G12236">
        <v>5</v>
      </c>
      <c r="H12236">
        <v>174</v>
      </c>
      <c r="I12236">
        <v>15734.7</v>
      </c>
      <c r="J12236">
        <v>9825.7999999999993</v>
      </c>
    </row>
    <row r="12237" spans="2:10" x14ac:dyDescent="0.25">
      <c r="B12237">
        <v>53</v>
      </c>
      <c r="C12237" s="1">
        <v>43269</v>
      </c>
      <c r="D12237">
        <v>2</v>
      </c>
      <c r="E12237">
        <v>1494</v>
      </c>
      <c r="F12237">
        <v>46</v>
      </c>
      <c r="G12237">
        <v>30</v>
      </c>
      <c r="H12237">
        <v>127</v>
      </c>
      <c r="I12237">
        <v>9885.33</v>
      </c>
      <c r="J12237">
        <v>8625.34</v>
      </c>
    </row>
    <row r="12238" spans="2:10" x14ac:dyDescent="0.25">
      <c r="B12238">
        <v>53</v>
      </c>
      <c r="C12238" s="1">
        <v>43276</v>
      </c>
      <c r="D12238">
        <v>2</v>
      </c>
      <c r="E12238">
        <v>1510</v>
      </c>
      <c r="F12238">
        <v>49</v>
      </c>
      <c r="G12238">
        <v>15</v>
      </c>
      <c r="H12238">
        <v>597</v>
      </c>
      <c r="I12238">
        <v>17440.400000000001</v>
      </c>
      <c r="J12238">
        <v>9262.8700000000008</v>
      </c>
    </row>
    <row r="12239" spans="2:10" x14ac:dyDescent="0.25">
      <c r="B12239">
        <v>53</v>
      </c>
      <c r="C12239" s="1">
        <v>43283</v>
      </c>
      <c r="D12239">
        <v>2</v>
      </c>
      <c r="E12239">
        <v>1544</v>
      </c>
      <c r="F12239">
        <v>66</v>
      </c>
      <c r="G12239">
        <v>9</v>
      </c>
      <c r="H12239">
        <v>147</v>
      </c>
      <c r="I12239">
        <v>19283.900000000001</v>
      </c>
      <c r="J12239">
        <v>8712.4599999999991</v>
      </c>
    </row>
    <row r="12240" spans="2:10" x14ac:dyDescent="0.25">
      <c r="B12240">
        <v>53</v>
      </c>
      <c r="C12240" s="1">
        <v>43290</v>
      </c>
      <c r="D12240">
        <v>2</v>
      </c>
      <c r="E12240">
        <v>1601</v>
      </c>
      <c r="F12240">
        <v>38</v>
      </c>
      <c r="G12240">
        <v>11</v>
      </c>
      <c r="H12240">
        <v>188</v>
      </c>
      <c r="I12240">
        <v>12766.13</v>
      </c>
      <c r="J12240">
        <v>10818.43</v>
      </c>
    </row>
    <row r="12241" spans="2:10" x14ac:dyDescent="0.25">
      <c r="B12241">
        <v>53</v>
      </c>
      <c r="C12241" s="1">
        <v>43297</v>
      </c>
      <c r="D12241">
        <v>2</v>
      </c>
      <c r="E12241">
        <v>1628</v>
      </c>
      <c r="F12241">
        <v>99</v>
      </c>
      <c r="G12241">
        <v>15</v>
      </c>
      <c r="H12241">
        <v>1323</v>
      </c>
      <c r="I12241">
        <v>25189.18</v>
      </c>
      <c r="J12241">
        <v>11689.3</v>
      </c>
    </row>
    <row r="12242" spans="2:10" x14ac:dyDescent="0.25">
      <c r="B12242">
        <v>53</v>
      </c>
      <c r="C12242" s="1">
        <v>43304</v>
      </c>
      <c r="D12242">
        <v>2</v>
      </c>
      <c r="E12242">
        <v>1712</v>
      </c>
      <c r="F12242">
        <v>84</v>
      </c>
      <c r="G12242">
        <v>27</v>
      </c>
      <c r="H12242">
        <v>126</v>
      </c>
      <c r="I12242">
        <v>14468.03</v>
      </c>
      <c r="J12242">
        <v>11743.72</v>
      </c>
    </row>
    <row r="12243" spans="2:10" x14ac:dyDescent="0.25">
      <c r="B12243">
        <v>53</v>
      </c>
      <c r="C12243" s="1">
        <v>43311</v>
      </c>
      <c r="D12243">
        <v>2</v>
      </c>
      <c r="E12243">
        <v>1769</v>
      </c>
      <c r="F12243">
        <v>52</v>
      </c>
      <c r="G12243">
        <v>28</v>
      </c>
      <c r="H12243">
        <v>1052</v>
      </c>
      <c r="I12243">
        <v>21955.84</v>
      </c>
      <c r="J12243">
        <v>12830.86</v>
      </c>
    </row>
    <row r="12244" spans="2:10" x14ac:dyDescent="0.25">
      <c r="B12244">
        <v>53</v>
      </c>
      <c r="C12244" s="1">
        <v>43318</v>
      </c>
      <c r="D12244">
        <v>2</v>
      </c>
      <c r="E12244">
        <v>1793</v>
      </c>
      <c r="F12244">
        <v>102</v>
      </c>
      <c r="G12244">
        <v>26</v>
      </c>
      <c r="H12244">
        <v>909</v>
      </c>
      <c r="I12244">
        <v>21987.54</v>
      </c>
      <c r="J12244">
        <v>11570.41</v>
      </c>
    </row>
    <row r="12245" spans="2:10" x14ac:dyDescent="0.25">
      <c r="B12245">
        <v>53</v>
      </c>
      <c r="C12245" s="1">
        <v>43325</v>
      </c>
      <c r="D12245">
        <v>2</v>
      </c>
      <c r="E12245">
        <v>1869</v>
      </c>
      <c r="F12245">
        <v>68</v>
      </c>
      <c r="G12245">
        <v>16</v>
      </c>
      <c r="H12245">
        <v>696</v>
      </c>
      <c r="I12245">
        <v>20384.560000000001</v>
      </c>
      <c r="J12245">
        <v>11007.73</v>
      </c>
    </row>
    <row r="12246" spans="2:10" x14ac:dyDescent="0.25">
      <c r="B12246">
        <v>53</v>
      </c>
      <c r="C12246" s="1">
        <v>43332</v>
      </c>
      <c r="D12246">
        <v>2</v>
      </c>
      <c r="E12246">
        <v>1921</v>
      </c>
      <c r="F12246">
        <v>93</v>
      </c>
      <c r="G12246">
        <v>32</v>
      </c>
      <c r="H12246">
        <v>465</v>
      </c>
      <c r="I12246">
        <v>37343.949999999997</v>
      </c>
      <c r="J12246">
        <v>14105.17</v>
      </c>
    </row>
    <row r="12247" spans="2:10" x14ac:dyDescent="0.25">
      <c r="B12247">
        <v>53</v>
      </c>
      <c r="C12247" s="1">
        <v>43339</v>
      </c>
      <c r="D12247">
        <v>2</v>
      </c>
      <c r="E12247">
        <v>1982</v>
      </c>
      <c r="F12247">
        <v>63</v>
      </c>
      <c r="G12247">
        <v>19</v>
      </c>
      <c r="H12247">
        <v>678</v>
      </c>
      <c r="I12247">
        <v>29573.5</v>
      </c>
      <c r="J12247">
        <v>13613.53</v>
      </c>
    </row>
    <row r="12248" spans="2:10" x14ac:dyDescent="0.25">
      <c r="B12248">
        <v>53</v>
      </c>
      <c r="C12248" s="1">
        <v>43346</v>
      </c>
      <c r="D12248">
        <v>2</v>
      </c>
      <c r="E12248">
        <v>2026</v>
      </c>
      <c r="F12248">
        <v>70</v>
      </c>
      <c r="G12248">
        <v>33</v>
      </c>
      <c r="H12248">
        <v>336</v>
      </c>
      <c r="I12248">
        <v>18001.669999999998</v>
      </c>
      <c r="J12248">
        <v>14818.69</v>
      </c>
    </row>
    <row r="12249" spans="2:10" x14ac:dyDescent="0.25">
      <c r="B12249">
        <v>53</v>
      </c>
      <c r="C12249" s="1">
        <v>43353</v>
      </c>
      <c r="D12249">
        <v>2</v>
      </c>
      <c r="E12249">
        <v>2063</v>
      </c>
      <c r="F12249">
        <v>135</v>
      </c>
      <c r="G12249">
        <v>29</v>
      </c>
      <c r="H12249">
        <v>2377</v>
      </c>
      <c r="I12249">
        <v>30660.880000000001</v>
      </c>
      <c r="J12249">
        <v>15874.4</v>
      </c>
    </row>
    <row r="12250" spans="2:10" x14ac:dyDescent="0.25">
      <c r="B12250">
        <v>53</v>
      </c>
      <c r="C12250" s="1">
        <v>43360</v>
      </c>
      <c r="D12250">
        <v>2</v>
      </c>
      <c r="E12250">
        <v>2169</v>
      </c>
      <c r="F12250">
        <v>74</v>
      </c>
      <c r="G12250">
        <v>15</v>
      </c>
      <c r="H12250">
        <v>1129</v>
      </c>
      <c r="I12250">
        <v>34799.17</v>
      </c>
      <c r="J12250">
        <v>13909.83</v>
      </c>
    </row>
    <row r="12251" spans="2:10" x14ac:dyDescent="0.25">
      <c r="B12251">
        <v>53</v>
      </c>
      <c r="C12251" s="1">
        <v>43367</v>
      </c>
      <c r="D12251">
        <v>2</v>
      </c>
      <c r="E12251">
        <v>2228</v>
      </c>
      <c r="F12251">
        <v>100</v>
      </c>
      <c r="G12251">
        <v>20</v>
      </c>
      <c r="H12251">
        <v>239</v>
      </c>
      <c r="I12251">
        <v>27099.65</v>
      </c>
      <c r="J12251">
        <v>13762.87</v>
      </c>
    </row>
    <row r="12252" spans="2:10" x14ac:dyDescent="0.25">
      <c r="B12252">
        <v>53</v>
      </c>
      <c r="C12252" s="1">
        <v>43101</v>
      </c>
      <c r="D12252">
        <v>3</v>
      </c>
      <c r="E12252">
        <v>0</v>
      </c>
      <c r="F12252">
        <v>42</v>
      </c>
      <c r="G12252">
        <v>26</v>
      </c>
      <c r="H12252">
        <v>20</v>
      </c>
      <c r="I12252">
        <v>662.64</v>
      </c>
      <c r="J12252">
        <v>263.08</v>
      </c>
    </row>
    <row r="12253" spans="2:10" x14ac:dyDescent="0.25">
      <c r="B12253">
        <v>53</v>
      </c>
      <c r="C12253" s="1">
        <v>43108</v>
      </c>
      <c r="D12253">
        <v>3</v>
      </c>
      <c r="E12253">
        <v>16</v>
      </c>
      <c r="F12253">
        <v>106</v>
      </c>
      <c r="G12253">
        <v>7</v>
      </c>
      <c r="H12253">
        <v>32</v>
      </c>
      <c r="I12253">
        <v>2727.46</v>
      </c>
      <c r="J12253">
        <v>1033.28</v>
      </c>
    </row>
    <row r="12254" spans="2:10" x14ac:dyDescent="0.25">
      <c r="B12254">
        <v>53</v>
      </c>
      <c r="C12254" s="1">
        <v>43115</v>
      </c>
      <c r="D12254">
        <v>3</v>
      </c>
      <c r="E12254">
        <v>115</v>
      </c>
      <c r="F12254">
        <v>66</v>
      </c>
      <c r="G12254">
        <v>13</v>
      </c>
      <c r="H12254">
        <v>46</v>
      </c>
      <c r="I12254">
        <v>4976.97</v>
      </c>
      <c r="J12254">
        <v>1060.47</v>
      </c>
    </row>
    <row r="12255" spans="2:10" x14ac:dyDescent="0.25">
      <c r="B12255">
        <v>53</v>
      </c>
      <c r="C12255" s="1">
        <v>43122</v>
      </c>
      <c r="D12255">
        <v>3</v>
      </c>
      <c r="E12255">
        <v>168</v>
      </c>
      <c r="F12255">
        <v>147</v>
      </c>
      <c r="G12255">
        <v>36</v>
      </c>
      <c r="H12255">
        <v>83</v>
      </c>
      <c r="I12255">
        <v>4531.55</v>
      </c>
      <c r="J12255">
        <v>1666.08</v>
      </c>
    </row>
    <row r="12256" spans="2:10" x14ac:dyDescent="0.25">
      <c r="B12256">
        <v>53</v>
      </c>
      <c r="C12256" s="1">
        <v>43129</v>
      </c>
      <c r="D12256">
        <v>3</v>
      </c>
      <c r="E12256">
        <v>279</v>
      </c>
      <c r="F12256">
        <v>98</v>
      </c>
      <c r="G12256">
        <v>29</v>
      </c>
      <c r="H12256">
        <v>24</v>
      </c>
      <c r="I12256">
        <v>6159.92</v>
      </c>
      <c r="J12256">
        <v>1110.77</v>
      </c>
    </row>
    <row r="12257" spans="2:10" x14ac:dyDescent="0.25">
      <c r="B12257">
        <v>53</v>
      </c>
      <c r="C12257" s="1">
        <v>43136</v>
      </c>
      <c r="D12257">
        <v>3</v>
      </c>
      <c r="E12257">
        <v>348</v>
      </c>
      <c r="F12257">
        <v>84</v>
      </c>
      <c r="G12257">
        <v>26</v>
      </c>
      <c r="H12257">
        <v>554</v>
      </c>
      <c r="I12257">
        <v>7995.72</v>
      </c>
      <c r="J12257">
        <v>3050.27</v>
      </c>
    </row>
    <row r="12258" spans="2:10" x14ac:dyDescent="0.25">
      <c r="B12258">
        <v>53</v>
      </c>
      <c r="C12258" s="1">
        <v>43143</v>
      </c>
      <c r="D12258">
        <v>3</v>
      </c>
      <c r="E12258">
        <v>406</v>
      </c>
      <c r="F12258">
        <v>130</v>
      </c>
      <c r="G12258">
        <v>34</v>
      </c>
      <c r="H12258">
        <v>106</v>
      </c>
      <c r="I12258">
        <v>12285.19</v>
      </c>
      <c r="J12258">
        <v>5577.05</v>
      </c>
    </row>
    <row r="12259" spans="2:10" x14ac:dyDescent="0.25">
      <c r="B12259">
        <v>53</v>
      </c>
      <c r="C12259" s="1">
        <v>43150</v>
      </c>
      <c r="D12259">
        <v>3</v>
      </c>
      <c r="E12259">
        <v>502</v>
      </c>
      <c r="F12259">
        <v>87</v>
      </c>
      <c r="G12259">
        <v>21</v>
      </c>
      <c r="H12259">
        <v>90</v>
      </c>
      <c r="I12259">
        <v>8720.3799999999992</v>
      </c>
      <c r="J12259">
        <v>6656.77</v>
      </c>
    </row>
    <row r="12260" spans="2:10" x14ac:dyDescent="0.25">
      <c r="B12260">
        <v>53</v>
      </c>
      <c r="C12260" s="1">
        <v>43157</v>
      </c>
      <c r="D12260">
        <v>3</v>
      </c>
      <c r="E12260">
        <v>568</v>
      </c>
      <c r="F12260">
        <v>76</v>
      </c>
      <c r="G12260">
        <v>20</v>
      </c>
      <c r="H12260">
        <v>45</v>
      </c>
      <c r="I12260">
        <v>15345.19</v>
      </c>
      <c r="J12260">
        <v>2773</v>
      </c>
    </row>
    <row r="12261" spans="2:10" x14ac:dyDescent="0.25">
      <c r="B12261">
        <v>53</v>
      </c>
      <c r="C12261" s="1">
        <v>43164</v>
      </c>
      <c r="D12261">
        <v>3</v>
      </c>
      <c r="E12261">
        <v>624</v>
      </c>
      <c r="F12261">
        <v>45</v>
      </c>
      <c r="G12261">
        <v>17</v>
      </c>
      <c r="H12261">
        <v>618</v>
      </c>
      <c r="I12261">
        <v>10507.1</v>
      </c>
      <c r="J12261">
        <v>3325.36</v>
      </c>
    </row>
    <row r="12262" spans="2:10" x14ac:dyDescent="0.25">
      <c r="B12262">
        <v>53</v>
      </c>
      <c r="C12262" s="1">
        <v>43171</v>
      </c>
      <c r="D12262">
        <v>3</v>
      </c>
      <c r="E12262">
        <v>652</v>
      </c>
      <c r="F12262">
        <v>115</v>
      </c>
      <c r="G12262">
        <v>33</v>
      </c>
      <c r="H12262">
        <v>124</v>
      </c>
      <c r="I12262">
        <v>12973.09</v>
      </c>
      <c r="J12262">
        <v>6225.27</v>
      </c>
    </row>
    <row r="12263" spans="2:10" x14ac:dyDescent="0.25">
      <c r="B12263">
        <v>53</v>
      </c>
      <c r="C12263" s="1">
        <v>43178</v>
      </c>
      <c r="D12263">
        <v>3</v>
      </c>
      <c r="E12263">
        <v>734</v>
      </c>
      <c r="F12263">
        <v>106</v>
      </c>
      <c r="G12263">
        <v>22</v>
      </c>
      <c r="H12263">
        <v>11</v>
      </c>
      <c r="I12263">
        <v>7283.73</v>
      </c>
      <c r="J12263">
        <v>4958</v>
      </c>
    </row>
    <row r="12264" spans="2:10" x14ac:dyDescent="0.25">
      <c r="B12264">
        <v>53</v>
      </c>
      <c r="C12264" s="1">
        <v>43185</v>
      </c>
      <c r="D12264">
        <v>3</v>
      </c>
      <c r="E12264">
        <v>818</v>
      </c>
      <c r="F12264">
        <v>82</v>
      </c>
      <c r="G12264">
        <v>18</v>
      </c>
      <c r="H12264">
        <v>774</v>
      </c>
      <c r="I12264">
        <v>15024.21</v>
      </c>
      <c r="J12264">
        <v>6277.71</v>
      </c>
    </row>
    <row r="12265" spans="2:10" x14ac:dyDescent="0.25">
      <c r="B12265">
        <v>53</v>
      </c>
      <c r="C12265" s="1">
        <v>43192</v>
      </c>
      <c r="D12265">
        <v>3</v>
      </c>
      <c r="E12265">
        <v>882</v>
      </c>
      <c r="F12265">
        <v>110</v>
      </c>
      <c r="G12265">
        <v>20</v>
      </c>
      <c r="H12265">
        <v>320</v>
      </c>
      <c r="I12265">
        <v>16695.96</v>
      </c>
      <c r="J12265">
        <v>7797.25</v>
      </c>
    </row>
    <row r="12266" spans="2:10" x14ac:dyDescent="0.25">
      <c r="B12266">
        <v>53</v>
      </c>
      <c r="C12266" s="1">
        <v>43199</v>
      </c>
      <c r="D12266">
        <v>3</v>
      </c>
      <c r="E12266">
        <v>972</v>
      </c>
      <c r="F12266">
        <v>47</v>
      </c>
      <c r="G12266">
        <v>28</v>
      </c>
      <c r="H12266">
        <v>361</v>
      </c>
      <c r="I12266">
        <v>25822.69</v>
      </c>
      <c r="J12266">
        <v>8430.34</v>
      </c>
    </row>
    <row r="12267" spans="2:10" x14ac:dyDescent="0.25">
      <c r="B12267">
        <v>53</v>
      </c>
      <c r="C12267" s="1">
        <v>43206</v>
      </c>
      <c r="D12267">
        <v>3</v>
      </c>
      <c r="E12267">
        <v>991</v>
      </c>
      <c r="F12267">
        <v>79</v>
      </c>
      <c r="G12267">
        <v>21</v>
      </c>
      <c r="H12267">
        <v>1072</v>
      </c>
      <c r="I12267">
        <v>18628.02</v>
      </c>
      <c r="J12267">
        <v>8599.7000000000007</v>
      </c>
    </row>
    <row r="12268" spans="2:10" x14ac:dyDescent="0.25">
      <c r="B12268">
        <v>53</v>
      </c>
      <c r="C12268" s="1">
        <v>43213</v>
      </c>
      <c r="D12268">
        <v>3</v>
      </c>
      <c r="E12268">
        <v>1049</v>
      </c>
      <c r="F12268">
        <v>84</v>
      </c>
      <c r="G12268">
        <v>29</v>
      </c>
      <c r="H12268">
        <v>243</v>
      </c>
      <c r="I12268">
        <v>34591.46</v>
      </c>
      <c r="J12268">
        <v>7989.67</v>
      </c>
    </row>
    <row r="12269" spans="2:10" x14ac:dyDescent="0.25">
      <c r="B12269">
        <v>53</v>
      </c>
      <c r="C12269" s="1">
        <v>43220</v>
      </c>
      <c r="D12269">
        <v>3</v>
      </c>
      <c r="E12269">
        <v>1104</v>
      </c>
      <c r="F12269">
        <v>92</v>
      </c>
      <c r="G12269">
        <v>34</v>
      </c>
      <c r="H12269">
        <v>277</v>
      </c>
      <c r="I12269">
        <v>21429.81</v>
      </c>
      <c r="J12269">
        <v>9737.09</v>
      </c>
    </row>
    <row r="12270" spans="2:10" x14ac:dyDescent="0.25">
      <c r="B12270">
        <v>53</v>
      </c>
      <c r="C12270" s="1">
        <v>43227</v>
      </c>
      <c r="D12270">
        <v>3</v>
      </c>
      <c r="E12270">
        <v>1162</v>
      </c>
      <c r="F12270">
        <v>71</v>
      </c>
      <c r="G12270">
        <v>34</v>
      </c>
      <c r="H12270">
        <v>778</v>
      </c>
      <c r="I12270">
        <v>28965.3</v>
      </c>
      <c r="J12270">
        <v>11400.36</v>
      </c>
    </row>
    <row r="12271" spans="2:10" x14ac:dyDescent="0.25">
      <c r="B12271">
        <v>53</v>
      </c>
      <c r="C12271" s="1">
        <v>43234</v>
      </c>
      <c r="D12271">
        <v>3</v>
      </c>
      <c r="E12271">
        <v>1199</v>
      </c>
      <c r="F12271">
        <v>64</v>
      </c>
      <c r="G12271">
        <v>18</v>
      </c>
      <c r="H12271">
        <v>115</v>
      </c>
      <c r="I12271">
        <v>27263.03</v>
      </c>
      <c r="J12271">
        <v>4796.25</v>
      </c>
    </row>
    <row r="12272" spans="2:10" x14ac:dyDescent="0.25">
      <c r="B12272">
        <v>53</v>
      </c>
      <c r="C12272" s="1">
        <v>43241</v>
      </c>
      <c r="D12272">
        <v>3</v>
      </c>
      <c r="E12272">
        <v>1245</v>
      </c>
      <c r="F12272">
        <v>99</v>
      </c>
      <c r="G12272">
        <v>27</v>
      </c>
      <c r="H12272">
        <v>38</v>
      </c>
      <c r="I12272">
        <v>27242.17</v>
      </c>
      <c r="J12272">
        <v>7852.04</v>
      </c>
    </row>
    <row r="12273" spans="2:10" x14ac:dyDescent="0.25">
      <c r="B12273">
        <v>53</v>
      </c>
      <c r="C12273" s="1">
        <v>43248</v>
      </c>
      <c r="D12273">
        <v>3</v>
      </c>
      <c r="E12273">
        <v>1317</v>
      </c>
      <c r="F12273">
        <v>120</v>
      </c>
      <c r="G12273">
        <v>30</v>
      </c>
      <c r="H12273">
        <v>834</v>
      </c>
      <c r="I12273">
        <v>42989.08</v>
      </c>
      <c r="J12273">
        <v>10313.32</v>
      </c>
    </row>
    <row r="12274" spans="2:10" x14ac:dyDescent="0.25">
      <c r="B12274">
        <v>53</v>
      </c>
      <c r="C12274" s="1">
        <v>43255</v>
      </c>
      <c r="D12274">
        <v>3</v>
      </c>
      <c r="E12274">
        <v>1407</v>
      </c>
      <c r="F12274">
        <v>105</v>
      </c>
      <c r="G12274">
        <v>26</v>
      </c>
      <c r="H12274">
        <v>485</v>
      </c>
      <c r="I12274">
        <v>30397.38</v>
      </c>
      <c r="J12274">
        <v>7934.74</v>
      </c>
    </row>
    <row r="12275" spans="2:10" x14ac:dyDescent="0.25">
      <c r="B12275">
        <v>53</v>
      </c>
      <c r="C12275" s="1">
        <v>43262</v>
      </c>
      <c r="D12275">
        <v>3</v>
      </c>
      <c r="E12275">
        <v>1486</v>
      </c>
      <c r="F12275">
        <v>92</v>
      </c>
      <c r="G12275">
        <v>33</v>
      </c>
      <c r="H12275">
        <v>581</v>
      </c>
      <c r="I12275">
        <v>42922.29</v>
      </c>
      <c r="J12275">
        <v>14139.41</v>
      </c>
    </row>
    <row r="12276" spans="2:10" x14ac:dyDescent="0.25">
      <c r="B12276">
        <v>53</v>
      </c>
      <c r="C12276" s="1">
        <v>43269</v>
      </c>
      <c r="D12276">
        <v>3</v>
      </c>
      <c r="E12276">
        <v>1545</v>
      </c>
      <c r="F12276">
        <v>54</v>
      </c>
      <c r="G12276">
        <v>23</v>
      </c>
      <c r="H12276">
        <v>680</v>
      </c>
      <c r="I12276">
        <v>37032.67</v>
      </c>
      <c r="J12276">
        <v>7280.54</v>
      </c>
    </row>
    <row r="12277" spans="2:10" x14ac:dyDescent="0.25">
      <c r="B12277">
        <v>53</v>
      </c>
      <c r="C12277" s="1">
        <v>43276</v>
      </c>
      <c r="D12277">
        <v>3</v>
      </c>
      <c r="E12277">
        <v>1576</v>
      </c>
      <c r="F12277">
        <v>50</v>
      </c>
      <c r="G12277">
        <v>25</v>
      </c>
      <c r="H12277">
        <v>349</v>
      </c>
      <c r="I12277">
        <v>30108.84</v>
      </c>
      <c r="J12277">
        <v>9712.61</v>
      </c>
    </row>
    <row r="12278" spans="2:10" x14ac:dyDescent="0.25">
      <c r="B12278">
        <v>53</v>
      </c>
      <c r="C12278" s="1">
        <v>43283</v>
      </c>
      <c r="D12278">
        <v>3</v>
      </c>
      <c r="E12278">
        <v>1601</v>
      </c>
      <c r="F12278">
        <v>76</v>
      </c>
      <c r="G12278">
        <v>20</v>
      </c>
      <c r="H12278">
        <v>374</v>
      </c>
      <c r="I12278">
        <v>43627.19</v>
      </c>
      <c r="J12278">
        <v>5992.58</v>
      </c>
    </row>
    <row r="12279" spans="2:10" x14ac:dyDescent="0.25">
      <c r="B12279">
        <v>53</v>
      </c>
      <c r="C12279" s="1">
        <v>43290</v>
      </c>
      <c r="D12279">
        <v>3</v>
      </c>
      <c r="E12279">
        <v>1657</v>
      </c>
      <c r="F12279">
        <v>68</v>
      </c>
      <c r="G12279">
        <v>32</v>
      </c>
      <c r="H12279">
        <v>1923</v>
      </c>
      <c r="I12279">
        <v>29638.77</v>
      </c>
      <c r="J12279">
        <v>10981.65</v>
      </c>
    </row>
    <row r="12280" spans="2:10" x14ac:dyDescent="0.25">
      <c r="B12280">
        <v>53</v>
      </c>
      <c r="C12280" s="1">
        <v>43297</v>
      </c>
      <c r="D12280">
        <v>3</v>
      </c>
      <c r="E12280">
        <v>1693</v>
      </c>
      <c r="F12280">
        <v>92</v>
      </c>
      <c r="G12280">
        <v>29</v>
      </c>
      <c r="H12280">
        <v>125</v>
      </c>
      <c r="I12280">
        <v>48861.760000000002</v>
      </c>
      <c r="J12280">
        <v>14652.64</v>
      </c>
    </row>
    <row r="12281" spans="2:10" x14ac:dyDescent="0.25">
      <c r="B12281">
        <v>53</v>
      </c>
      <c r="C12281" s="1">
        <v>43304</v>
      </c>
      <c r="D12281">
        <v>3</v>
      </c>
      <c r="E12281">
        <v>1756</v>
      </c>
      <c r="F12281">
        <v>105</v>
      </c>
      <c r="G12281">
        <v>6</v>
      </c>
      <c r="H12281">
        <v>788</v>
      </c>
      <c r="I12281">
        <v>18918.259999999998</v>
      </c>
      <c r="J12281">
        <v>14600.78</v>
      </c>
    </row>
    <row r="12282" spans="2:10" x14ac:dyDescent="0.25">
      <c r="B12282">
        <v>53</v>
      </c>
      <c r="C12282" s="1">
        <v>43311</v>
      </c>
      <c r="D12282">
        <v>3</v>
      </c>
      <c r="E12282">
        <v>1855</v>
      </c>
      <c r="F12282">
        <v>91</v>
      </c>
      <c r="G12282">
        <v>22</v>
      </c>
      <c r="H12282">
        <v>257</v>
      </c>
      <c r="I12282">
        <v>55580.12</v>
      </c>
      <c r="J12282">
        <v>11096.42</v>
      </c>
    </row>
    <row r="12283" spans="2:10" x14ac:dyDescent="0.25">
      <c r="B12283">
        <v>53</v>
      </c>
      <c r="C12283" s="1">
        <v>43318</v>
      </c>
      <c r="D12283">
        <v>3</v>
      </c>
      <c r="E12283">
        <v>1924</v>
      </c>
      <c r="F12283">
        <v>106</v>
      </c>
      <c r="G12283">
        <v>19</v>
      </c>
      <c r="H12283">
        <v>924</v>
      </c>
      <c r="I12283">
        <v>51753.34</v>
      </c>
      <c r="J12283">
        <v>13717.62</v>
      </c>
    </row>
    <row r="12284" spans="2:10" x14ac:dyDescent="0.25">
      <c r="B12284">
        <v>53</v>
      </c>
      <c r="C12284" s="1">
        <v>43325</v>
      </c>
      <c r="D12284">
        <v>3</v>
      </c>
      <c r="E12284">
        <v>2011</v>
      </c>
      <c r="F12284">
        <v>73</v>
      </c>
      <c r="G12284">
        <v>12</v>
      </c>
      <c r="H12284">
        <v>236</v>
      </c>
      <c r="I12284">
        <v>64065.65</v>
      </c>
      <c r="J12284">
        <v>13728.8</v>
      </c>
    </row>
    <row r="12285" spans="2:10" x14ac:dyDescent="0.25">
      <c r="B12285">
        <v>53</v>
      </c>
      <c r="C12285" s="1">
        <v>43332</v>
      </c>
      <c r="D12285">
        <v>3</v>
      </c>
      <c r="E12285">
        <v>2072</v>
      </c>
      <c r="F12285">
        <v>87</v>
      </c>
      <c r="G12285">
        <v>27</v>
      </c>
      <c r="H12285">
        <v>808</v>
      </c>
      <c r="I12285">
        <v>53762.74</v>
      </c>
      <c r="J12285">
        <v>15349.35</v>
      </c>
    </row>
    <row r="12286" spans="2:10" x14ac:dyDescent="0.25">
      <c r="B12286">
        <v>53</v>
      </c>
      <c r="C12286" s="1">
        <v>43339</v>
      </c>
      <c r="D12286">
        <v>3</v>
      </c>
      <c r="E12286">
        <v>2132</v>
      </c>
      <c r="F12286">
        <v>67</v>
      </c>
      <c r="G12286">
        <v>24</v>
      </c>
      <c r="H12286">
        <v>746</v>
      </c>
      <c r="I12286">
        <v>41543.61</v>
      </c>
      <c r="J12286">
        <v>15805.73</v>
      </c>
    </row>
    <row r="12287" spans="2:10" x14ac:dyDescent="0.25">
      <c r="B12287">
        <v>53</v>
      </c>
      <c r="C12287" s="1">
        <v>43346</v>
      </c>
      <c r="D12287">
        <v>3</v>
      </c>
      <c r="E12287">
        <v>2175</v>
      </c>
      <c r="F12287">
        <v>94</v>
      </c>
      <c r="G12287">
        <v>32</v>
      </c>
      <c r="H12287">
        <v>1108</v>
      </c>
      <c r="I12287">
        <v>34495.040000000001</v>
      </c>
      <c r="J12287">
        <v>11860.06</v>
      </c>
    </row>
    <row r="12288" spans="2:10" x14ac:dyDescent="0.25">
      <c r="B12288">
        <v>53</v>
      </c>
      <c r="C12288" s="1">
        <v>43353</v>
      </c>
      <c r="D12288">
        <v>3</v>
      </c>
      <c r="E12288">
        <v>2237</v>
      </c>
      <c r="F12288">
        <v>49</v>
      </c>
      <c r="G12288">
        <v>14</v>
      </c>
      <c r="H12288">
        <v>214</v>
      </c>
      <c r="I12288">
        <v>50880.21</v>
      </c>
      <c r="J12288">
        <v>20202.98</v>
      </c>
    </row>
    <row r="12289" spans="2:10" x14ac:dyDescent="0.25">
      <c r="B12289">
        <v>53</v>
      </c>
      <c r="C12289" s="1">
        <v>43360</v>
      </c>
      <c r="D12289">
        <v>3</v>
      </c>
      <c r="E12289">
        <v>2272</v>
      </c>
      <c r="F12289">
        <v>106</v>
      </c>
      <c r="G12289">
        <v>33</v>
      </c>
      <c r="H12289">
        <v>418</v>
      </c>
      <c r="I12289">
        <v>69741.94</v>
      </c>
      <c r="J12289">
        <v>18618.54</v>
      </c>
    </row>
    <row r="12290" spans="2:10" x14ac:dyDescent="0.25">
      <c r="B12290">
        <v>53</v>
      </c>
      <c r="C12290" s="1">
        <v>43367</v>
      </c>
      <c r="D12290">
        <v>3</v>
      </c>
      <c r="E12290">
        <v>2345</v>
      </c>
      <c r="F12290">
        <v>108</v>
      </c>
      <c r="G12290">
        <v>32</v>
      </c>
      <c r="H12290">
        <v>555</v>
      </c>
      <c r="I12290">
        <v>50631.85</v>
      </c>
      <c r="J12290">
        <v>12323.84</v>
      </c>
    </row>
    <row r="12291" spans="2:10" x14ac:dyDescent="0.25">
      <c r="B12291">
        <v>53</v>
      </c>
      <c r="C12291" s="1">
        <v>43101</v>
      </c>
      <c r="D12291">
        <v>4</v>
      </c>
      <c r="E12291">
        <v>0</v>
      </c>
      <c r="F12291">
        <v>97</v>
      </c>
      <c r="G12291">
        <v>22</v>
      </c>
      <c r="H12291">
        <v>85</v>
      </c>
      <c r="I12291">
        <v>1439.36</v>
      </c>
      <c r="J12291">
        <v>700.32</v>
      </c>
    </row>
    <row r="12292" spans="2:10" x14ac:dyDescent="0.25">
      <c r="B12292">
        <v>53</v>
      </c>
      <c r="C12292" s="1">
        <v>43108</v>
      </c>
      <c r="D12292">
        <v>4</v>
      </c>
      <c r="E12292">
        <v>75</v>
      </c>
      <c r="F12292">
        <v>94</v>
      </c>
      <c r="G12292">
        <v>29</v>
      </c>
      <c r="H12292">
        <v>96</v>
      </c>
      <c r="I12292">
        <v>2917.9</v>
      </c>
      <c r="J12292">
        <v>1423.47</v>
      </c>
    </row>
    <row r="12293" spans="2:10" x14ac:dyDescent="0.25">
      <c r="B12293">
        <v>53</v>
      </c>
      <c r="C12293" s="1">
        <v>43115</v>
      </c>
      <c r="D12293">
        <v>4</v>
      </c>
      <c r="E12293">
        <v>140</v>
      </c>
      <c r="F12293">
        <v>63</v>
      </c>
      <c r="G12293">
        <v>25</v>
      </c>
      <c r="H12293">
        <v>15</v>
      </c>
      <c r="I12293">
        <v>4343.68</v>
      </c>
      <c r="J12293">
        <v>2168.5500000000002</v>
      </c>
    </row>
    <row r="12294" spans="2:10" x14ac:dyDescent="0.25">
      <c r="B12294">
        <v>53</v>
      </c>
      <c r="C12294" s="1">
        <v>43122</v>
      </c>
      <c r="D12294">
        <v>4</v>
      </c>
      <c r="E12294">
        <v>178</v>
      </c>
      <c r="F12294">
        <v>57</v>
      </c>
      <c r="G12294">
        <v>27</v>
      </c>
      <c r="H12294">
        <v>159</v>
      </c>
      <c r="I12294">
        <v>1487.61</v>
      </c>
      <c r="J12294">
        <v>1738.3</v>
      </c>
    </row>
    <row r="12295" spans="2:10" x14ac:dyDescent="0.25">
      <c r="B12295">
        <v>53</v>
      </c>
      <c r="C12295" s="1">
        <v>43129</v>
      </c>
      <c r="D12295">
        <v>4</v>
      </c>
      <c r="E12295">
        <v>208</v>
      </c>
      <c r="F12295">
        <v>105</v>
      </c>
      <c r="G12295">
        <v>29</v>
      </c>
      <c r="H12295">
        <v>108</v>
      </c>
      <c r="I12295">
        <v>6552.27</v>
      </c>
      <c r="J12295">
        <v>1775.95</v>
      </c>
    </row>
    <row r="12296" spans="2:10" x14ac:dyDescent="0.25">
      <c r="B12296">
        <v>53</v>
      </c>
      <c r="C12296" s="1">
        <v>43136</v>
      </c>
      <c r="D12296">
        <v>4</v>
      </c>
      <c r="E12296">
        <v>284</v>
      </c>
      <c r="F12296">
        <v>63</v>
      </c>
      <c r="G12296">
        <v>15</v>
      </c>
      <c r="H12296">
        <v>91</v>
      </c>
      <c r="I12296">
        <v>4643.99</v>
      </c>
      <c r="J12296">
        <v>3411.87</v>
      </c>
    </row>
    <row r="12297" spans="2:10" x14ac:dyDescent="0.25">
      <c r="B12297">
        <v>53</v>
      </c>
      <c r="C12297" s="1">
        <v>43143</v>
      </c>
      <c r="D12297">
        <v>4</v>
      </c>
      <c r="E12297">
        <v>332</v>
      </c>
      <c r="F12297">
        <v>66</v>
      </c>
      <c r="G12297">
        <v>26</v>
      </c>
      <c r="H12297">
        <v>79</v>
      </c>
      <c r="I12297">
        <v>12039.43</v>
      </c>
      <c r="J12297">
        <v>4555.87</v>
      </c>
    </row>
    <row r="12298" spans="2:10" x14ac:dyDescent="0.25">
      <c r="B12298">
        <v>53</v>
      </c>
      <c r="C12298" s="1">
        <v>43150</v>
      </c>
      <c r="D12298">
        <v>4</v>
      </c>
      <c r="E12298">
        <v>372</v>
      </c>
      <c r="F12298">
        <v>117</v>
      </c>
      <c r="G12298">
        <v>28</v>
      </c>
      <c r="H12298">
        <v>35</v>
      </c>
      <c r="I12298">
        <v>13772.47</v>
      </c>
      <c r="J12298">
        <v>5536.31</v>
      </c>
    </row>
    <row r="12299" spans="2:10" x14ac:dyDescent="0.25">
      <c r="B12299">
        <v>53</v>
      </c>
      <c r="C12299" s="1">
        <v>43157</v>
      </c>
      <c r="D12299">
        <v>4</v>
      </c>
      <c r="E12299">
        <v>461</v>
      </c>
      <c r="F12299">
        <v>83</v>
      </c>
      <c r="G12299">
        <v>23</v>
      </c>
      <c r="H12299">
        <v>87</v>
      </c>
      <c r="I12299">
        <v>12335.99</v>
      </c>
      <c r="J12299">
        <v>2868.57</v>
      </c>
    </row>
    <row r="12300" spans="2:10" x14ac:dyDescent="0.25">
      <c r="B12300">
        <v>53</v>
      </c>
      <c r="C12300" s="1">
        <v>43164</v>
      </c>
      <c r="D12300">
        <v>4</v>
      </c>
      <c r="E12300">
        <v>521</v>
      </c>
      <c r="F12300">
        <v>115</v>
      </c>
      <c r="G12300">
        <v>25</v>
      </c>
      <c r="H12300">
        <v>215</v>
      </c>
      <c r="I12300">
        <v>11482.51</v>
      </c>
      <c r="J12300">
        <v>5296.99</v>
      </c>
    </row>
    <row r="12301" spans="2:10" x14ac:dyDescent="0.25">
      <c r="B12301">
        <v>53</v>
      </c>
      <c r="C12301" s="1">
        <v>43171</v>
      </c>
      <c r="D12301">
        <v>4</v>
      </c>
      <c r="E12301">
        <v>611</v>
      </c>
      <c r="F12301">
        <v>83</v>
      </c>
      <c r="G12301">
        <v>24</v>
      </c>
      <c r="H12301">
        <v>586</v>
      </c>
      <c r="I12301">
        <v>14499.95</v>
      </c>
      <c r="J12301">
        <v>9223.48</v>
      </c>
    </row>
    <row r="12302" spans="2:10" x14ac:dyDescent="0.25">
      <c r="B12302">
        <v>53</v>
      </c>
      <c r="C12302" s="1">
        <v>43178</v>
      </c>
      <c r="D12302">
        <v>4</v>
      </c>
      <c r="E12302">
        <v>670</v>
      </c>
      <c r="F12302">
        <v>57</v>
      </c>
      <c r="G12302">
        <v>30</v>
      </c>
      <c r="H12302">
        <v>121</v>
      </c>
      <c r="I12302">
        <v>15876.02</v>
      </c>
      <c r="J12302">
        <v>2885.34</v>
      </c>
    </row>
    <row r="12303" spans="2:10" x14ac:dyDescent="0.25">
      <c r="B12303">
        <v>53</v>
      </c>
      <c r="C12303" s="1">
        <v>43185</v>
      </c>
      <c r="D12303">
        <v>4</v>
      </c>
      <c r="E12303">
        <v>697</v>
      </c>
      <c r="F12303">
        <v>80</v>
      </c>
      <c r="G12303">
        <v>17</v>
      </c>
      <c r="H12303">
        <v>121</v>
      </c>
      <c r="I12303">
        <v>15267.99</v>
      </c>
      <c r="J12303">
        <v>11936.9</v>
      </c>
    </row>
    <row r="12304" spans="2:10" x14ac:dyDescent="0.25">
      <c r="B12304">
        <v>53</v>
      </c>
      <c r="C12304" s="1">
        <v>43192</v>
      </c>
      <c r="D12304">
        <v>4</v>
      </c>
      <c r="E12304">
        <v>760</v>
      </c>
      <c r="F12304">
        <v>29</v>
      </c>
      <c r="G12304">
        <v>26</v>
      </c>
      <c r="H12304">
        <v>495</v>
      </c>
      <c r="I12304">
        <v>9668.85</v>
      </c>
      <c r="J12304">
        <v>7678.25</v>
      </c>
    </row>
    <row r="12305" spans="2:10" x14ac:dyDescent="0.25">
      <c r="B12305">
        <v>53</v>
      </c>
      <c r="C12305" s="1">
        <v>43199</v>
      </c>
      <c r="D12305">
        <v>4</v>
      </c>
      <c r="E12305">
        <v>763</v>
      </c>
      <c r="F12305">
        <v>113</v>
      </c>
      <c r="G12305">
        <v>19</v>
      </c>
      <c r="H12305">
        <v>330</v>
      </c>
      <c r="I12305">
        <v>14286.67</v>
      </c>
      <c r="J12305">
        <v>9168.76</v>
      </c>
    </row>
    <row r="12306" spans="2:10" x14ac:dyDescent="0.25">
      <c r="B12306">
        <v>53</v>
      </c>
      <c r="C12306" s="1">
        <v>43206</v>
      </c>
      <c r="D12306">
        <v>4</v>
      </c>
      <c r="E12306">
        <v>857</v>
      </c>
      <c r="F12306">
        <v>78</v>
      </c>
      <c r="G12306">
        <v>30</v>
      </c>
      <c r="H12306">
        <v>1436</v>
      </c>
      <c r="I12306">
        <v>16198.32</v>
      </c>
      <c r="J12306">
        <v>6197.99</v>
      </c>
    </row>
    <row r="12307" spans="2:10" x14ac:dyDescent="0.25">
      <c r="B12307">
        <v>53</v>
      </c>
      <c r="C12307" s="1">
        <v>43213</v>
      </c>
      <c r="D12307">
        <v>4</v>
      </c>
      <c r="E12307">
        <v>905</v>
      </c>
      <c r="F12307">
        <v>48</v>
      </c>
      <c r="G12307">
        <v>26</v>
      </c>
      <c r="H12307">
        <v>1732</v>
      </c>
      <c r="I12307">
        <v>13642.55</v>
      </c>
      <c r="J12307">
        <v>11745.3</v>
      </c>
    </row>
    <row r="12308" spans="2:10" x14ac:dyDescent="0.25">
      <c r="B12308">
        <v>53</v>
      </c>
      <c r="C12308" s="1">
        <v>43220</v>
      </c>
      <c r="D12308">
        <v>4</v>
      </c>
      <c r="E12308">
        <v>927</v>
      </c>
      <c r="F12308">
        <v>70</v>
      </c>
      <c r="G12308">
        <v>14</v>
      </c>
      <c r="H12308">
        <v>33</v>
      </c>
      <c r="I12308">
        <v>9891.35</v>
      </c>
      <c r="J12308">
        <v>9507.9599999999991</v>
      </c>
    </row>
    <row r="12309" spans="2:10" x14ac:dyDescent="0.25">
      <c r="B12309">
        <v>53</v>
      </c>
      <c r="C12309" s="1">
        <v>43227</v>
      </c>
      <c r="D12309">
        <v>4</v>
      </c>
      <c r="E12309">
        <v>983</v>
      </c>
      <c r="F12309">
        <v>87</v>
      </c>
      <c r="G12309">
        <v>25</v>
      </c>
      <c r="H12309">
        <v>32</v>
      </c>
      <c r="I12309">
        <v>17295.439999999999</v>
      </c>
      <c r="J12309">
        <v>10777.43</v>
      </c>
    </row>
    <row r="12310" spans="2:10" x14ac:dyDescent="0.25">
      <c r="B12310">
        <v>53</v>
      </c>
      <c r="C12310" s="1">
        <v>43234</v>
      </c>
      <c r="D12310">
        <v>4</v>
      </c>
      <c r="E12310">
        <v>1045</v>
      </c>
      <c r="F12310">
        <v>74</v>
      </c>
      <c r="G12310">
        <v>28</v>
      </c>
      <c r="H12310">
        <v>790</v>
      </c>
      <c r="I12310">
        <v>16210.32</v>
      </c>
      <c r="J12310">
        <v>9891.9699999999993</v>
      </c>
    </row>
    <row r="12311" spans="2:10" x14ac:dyDescent="0.25">
      <c r="B12311">
        <v>53</v>
      </c>
      <c r="C12311" s="1">
        <v>43241</v>
      </c>
      <c r="D12311">
        <v>4</v>
      </c>
      <c r="E12311">
        <v>1091</v>
      </c>
      <c r="F12311">
        <v>100</v>
      </c>
      <c r="G12311">
        <v>40</v>
      </c>
      <c r="H12311">
        <v>475</v>
      </c>
      <c r="I12311">
        <v>30469.38</v>
      </c>
      <c r="J12311">
        <v>11288.25</v>
      </c>
    </row>
    <row r="12312" spans="2:10" x14ac:dyDescent="0.25">
      <c r="B12312">
        <v>53</v>
      </c>
      <c r="C12312" s="1">
        <v>43248</v>
      </c>
      <c r="D12312">
        <v>4</v>
      </c>
      <c r="E12312">
        <v>1151</v>
      </c>
      <c r="F12312">
        <v>88</v>
      </c>
      <c r="G12312">
        <v>7</v>
      </c>
      <c r="H12312">
        <v>272</v>
      </c>
      <c r="I12312">
        <v>18951.82</v>
      </c>
      <c r="J12312">
        <v>7315.64</v>
      </c>
    </row>
    <row r="12313" spans="2:10" x14ac:dyDescent="0.25">
      <c r="B12313">
        <v>53</v>
      </c>
      <c r="C12313" s="1">
        <v>43255</v>
      </c>
      <c r="D12313">
        <v>4</v>
      </c>
      <c r="E12313">
        <v>1232</v>
      </c>
      <c r="F12313">
        <v>98</v>
      </c>
      <c r="G12313">
        <v>23</v>
      </c>
      <c r="H12313">
        <v>480</v>
      </c>
      <c r="I12313">
        <v>38294.559999999998</v>
      </c>
      <c r="J12313">
        <v>10761.61</v>
      </c>
    </row>
    <row r="12314" spans="2:10" x14ac:dyDescent="0.25">
      <c r="B12314">
        <v>53</v>
      </c>
      <c r="C12314" s="1">
        <v>43262</v>
      </c>
      <c r="D12314">
        <v>4</v>
      </c>
      <c r="E12314">
        <v>1307</v>
      </c>
      <c r="F12314">
        <v>78</v>
      </c>
      <c r="G12314">
        <v>32</v>
      </c>
      <c r="H12314">
        <v>157</v>
      </c>
      <c r="I12314">
        <v>13862.32</v>
      </c>
      <c r="J12314">
        <v>17467.98</v>
      </c>
    </row>
    <row r="12315" spans="2:10" x14ac:dyDescent="0.25">
      <c r="B12315">
        <v>53</v>
      </c>
      <c r="C12315" s="1">
        <v>43269</v>
      </c>
      <c r="D12315">
        <v>4</v>
      </c>
      <c r="E12315">
        <v>1353</v>
      </c>
      <c r="F12315">
        <v>70</v>
      </c>
      <c r="G12315">
        <v>25</v>
      </c>
      <c r="H12315">
        <v>1240</v>
      </c>
      <c r="I12315">
        <v>15670.7</v>
      </c>
      <c r="J12315">
        <v>10829.31</v>
      </c>
    </row>
    <row r="12316" spans="2:10" x14ac:dyDescent="0.25">
      <c r="B12316">
        <v>53</v>
      </c>
      <c r="C12316" s="1">
        <v>43276</v>
      </c>
      <c r="D12316">
        <v>4</v>
      </c>
      <c r="E12316">
        <v>1398</v>
      </c>
      <c r="F12316">
        <v>27</v>
      </c>
      <c r="G12316">
        <v>25</v>
      </c>
      <c r="H12316">
        <v>73</v>
      </c>
      <c r="I12316">
        <v>17655.88</v>
      </c>
      <c r="J12316">
        <v>17895.22</v>
      </c>
    </row>
    <row r="12317" spans="2:10" x14ac:dyDescent="0.25">
      <c r="B12317">
        <v>53</v>
      </c>
      <c r="C12317" s="1">
        <v>43283</v>
      </c>
      <c r="D12317">
        <v>4</v>
      </c>
      <c r="E12317">
        <v>1400</v>
      </c>
      <c r="F12317">
        <v>74</v>
      </c>
      <c r="G12317">
        <v>24</v>
      </c>
      <c r="H12317">
        <v>1341</v>
      </c>
      <c r="I12317">
        <v>23455.02</v>
      </c>
      <c r="J12317">
        <v>15664.54</v>
      </c>
    </row>
    <row r="12318" spans="2:10" x14ac:dyDescent="0.25">
      <c r="B12318">
        <v>53</v>
      </c>
      <c r="C12318" s="1">
        <v>43290</v>
      </c>
      <c r="D12318">
        <v>4</v>
      </c>
      <c r="E12318">
        <v>1450</v>
      </c>
      <c r="F12318">
        <v>58</v>
      </c>
      <c r="G12318">
        <v>26</v>
      </c>
      <c r="H12318">
        <v>275</v>
      </c>
      <c r="I12318">
        <v>21858.03</v>
      </c>
      <c r="J12318">
        <v>14865.65</v>
      </c>
    </row>
    <row r="12319" spans="2:10" x14ac:dyDescent="0.25">
      <c r="B12319">
        <v>53</v>
      </c>
      <c r="C12319" s="1">
        <v>43297</v>
      </c>
      <c r="D12319">
        <v>4</v>
      </c>
      <c r="E12319">
        <v>1482</v>
      </c>
      <c r="F12319">
        <v>55</v>
      </c>
      <c r="G12319">
        <v>19</v>
      </c>
      <c r="H12319">
        <v>227</v>
      </c>
      <c r="I12319">
        <v>21228.15</v>
      </c>
      <c r="J12319">
        <v>10363.83</v>
      </c>
    </row>
    <row r="12320" spans="2:10" x14ac:dyDescent="0.25">
      <c r="B12320">
        <v>53</v>
      </c>
      <c r="C12320" s="1">
        <v>43304</v>
      </c>
      <c r="D12320">
        <v>4</v>
      </c>
      <c r="E12320">
        <v>1518</v>
      </c>
      <c r="F12320">
        <v>39</v>
      </c>
      <c r="G12320">
        <v>18</v>
      </c>
      <c r="H12320">
        <v>146</v>
      </c>
      <c r="I12320">
        <v>19900.939999999999</v>
      </c>
      <c r="J12320">
        <v>16285.21</v>
      </c>
    </row>
    <row r="12321" spans="2:10" x14ac:dyDescent="0.25">
      <c r="B12321">
        <v>53</v>
      </c>
      <c r="C12321" s="1">
        <v>43311</v>
      </c>
      <c r="D12321">
        <v>4</v>
      </c>
      <c r="E12321">
        <v>1539</v>
      </c>
      <c r="F12321">
        <v>80</v>
      </c>
      <c r="G12321">
        <v>34</v>
      </c>
      <c r="H12321">
        <v>1210</v>
      </c>
      <c r="I12321">
        <v>35362.99</v>
      </c>
      <c r="J12321">
        <v>12394.62</v>
      </c>
    </row>
    <row r="12322" spans="2:10" x14ac:dyDescent="0.25">
      <c r="B12322">
        <v>53</v>
      </c>
      <c r="C12322" s="1">
        <v>43318</v>
      </c>
      <c r="D12322">
        <v>4</v>
      </c>
      <c r="E12322">
        <v>1585</v>
      </c>
      <c r="F12322">
        <v>120</v>
      </c>
      <c r="G12322">
        <v>18</v>
      </c>
      <c r="H12322">
        <v>1157</v>
      </c>
      <c r="I12322">
        <v>20892.59</v>
      </c>
      <c r="J12322">
        <v>17307.84</v>
      </c>
    </row>
    <row r="12323" spans="2:10" x14ac:dyDescent="0.25">
      <c r="B12323">
        <v>53</v>
      </c>
      <c r="C12323" s="1">
        <v>43325</v>
      </c>
      <c r="D12323">
        <v>4</v>
      </c>
      <c r="E12323">
        <v>1687</v>
      </c>
      <c r="F12323">
        <v>38</v>
      </c>
      <c r="G12323">
        <v>16</v>
      </c>
      <c r="H12323">
        <v>1403</v>
      </c>
      <c r="I12323">
        <v>35291.96</v>
      </c>
      <c r="J12323">
        <v>14018.94</v>
      </c>
    </row>
    <row r="12324" spans="2:10" x14ac:dyDescent="0.25">
      <c r="B12324">
        <v>53</v>
      </c>
      <c r="C12324" s="1">
        <v>43332</v>
      </c>
      <c r="D12324">
        <v>4</v>
      </c>
      <c r="E12324">
        <v>1709</v>
      </c>
      <c r="F12324">
        <v>47</v>
      </c>
      <c r="G12324">
        <v>12</v>
      </c>
      <c r="H12324">
        <v>776</v>
      </c>
      <c r="I12324">
        <v>31877.23</v>
      </c>
      <c r="J12324">
        <v>18267.13</v>
      </c>
    </row>
    <row r="12325" spans="2:10" x14ac:dyDescent="0.25">
      <c r="B12325">
        <v>53</v>
      </c>
      <c r="C12325" s="1">
        <v>43339</v>
      </c>
      <c r="D12325">
        <v>4</v>
      </c>
      <c r="E12325">
        <v>1744</v>
      </c>
      <c r="F12325">
        <v>98</v>
      </c>
      <c r="G12325">
        <v>29</v>
      </c>
      <c r="H12325">
        <v>208</v>
      </c>
      <c r="I12325">
        <v>24059.77</v>
      </c>
      <c r="J12325">
        <v>23167.62</v>
      </c>
    </row>
    <row r="12326" spans="2:10" x14ac:dyDescent="0.25">
      <c r="B12326">
        <v>53</v>
      </c>
      <c r="C12326" s="1">
        <v>43346</v>
      </c>
      <c r="D12326">
        <v>4</v>
      </c>
      <c r="E12326">
        <v>1813</v>
      </c>
      <c r="F12326">
        <v>99</v>
      </c>
      <c r="G12326">
        <v>18</v>
      </c>
      <c r="H12326">
        <v>190</v>
      </c>
      <c r="I12326">
        <v>35368</v>
      </c>
      <c r="J12326">
        <v>21597.84</v>
      </c>
    </row>
    <row r="12327" spans="2:10" x14ac:dyDescent="0.25">
      <c r="B12327">
        <v>53</v>
      </c>
      <c r="C12327" s="1">
        <v>43353</v>
      </c>
      <c r="D12327">
        <v>4</v>
      </c>
      <c r="E12327">
        <v>1894</v>
      </c>
      <c r="F12327">
        <v>71</v>
      </c>
      <c r="G12327">
        <v>7</v>
      </c>
      <c r="H12327">
        <v>211</v>
      </c>
      <c r="I12327">
        <v>57684.13</v>
      </c>
      <c r="J12327">
        <v>15716.64</v>
      </c>
    </row>
    <row r="12328" spans="2:10" x14ac:dyDescent="0.25">
      <c r="B12328">
        <v>53</v>
      </c>
      <c r="C12328" s="1">
        <v>43360</v>
      </c>
      <c r="D12328">
        <v>4</v>
      </c>
      <c r="E12328">
        <v>1958</v>
      </c>
      <c r="F12328">
        <v>78</v>
      </c>
      <c r="G12328">
        <v>20</v>
      </c>
      <c r="H12328">
        <v>828</v>
      </c>
      <c r="I12328">
        <v>40856.78</v>
      </c>
      <c r="J12328">
        <v>23907.03</v>
      </c>
    </row>
    <row r="12329" spans="2:10" x14ac:dyDescent="0.25">
      <c r="B12329">
        <v>53</v>
      </c>
      <c r="C12329" s="1">
        <v>43367</v>
      </c>
      <c r="D12329">
        <v>4</v>
      </c>
      <c r="E12329">
        <v>2016</v>
      </c>
      <c r="F12329">
        <v>63</v>
      </c>
      <c r="G12329">
        <v>31</v>
      </c>
      <c r="H12329">
        <v>107</v>
      </c>
      <c r="I12329">
        <v>38005.29</v>
      </c>
      <c r="J12329">
        <v>24793.86</v>
      </c>
    </row>
    <row r="12330" spans="2:10" x14ac:dyDescent="0.25">
      <c r="B12330">
        <v>53</v>
      </c>
      <c r="C12330" s="1">
        <v>43101</v>
      </c>
      <c r="D12330">
        <v>5</v>
      </c>
      <c r="E12330">
        <v>0</v>
      </c>
      <c r="F12330">
        <v>39</v>
      </c>
      <c r="G12330">
        <v>32</v>
      </c>
      <c r="H12330">
        <v>24</v>
      </c>
      <c r="I12330">
        <v>807.66</v>
      </c>
      <c r="J12330">
        <v>256.08</v>
      </c>
    </row>
    <row r="12331" spans="2:10" x14ac:dyDescent="0.25">
      <c r="B12331">
        <v>53</v>
      </c>
      <c r="C12331" s="1">
        <v>43108</v>
      </c>
      <c r="D12331">
        <v>5</v>
      </c>
      <c r="E12331">
        <v>7</v>
      </c>
      <c r="F12331">
        <v>76</v>
      </c>
      <c r="G12331">
        <v>40</v>
      </c>
      <c r="H12331">
        <v>5</v>
      </c>
      <c r="I12331">
        <v>1735.9</v>
      </c>
      <c r="J12331">
        <v>521.91</v>
      </c>
    </row>
    <row r="12332" spans="2:10" x14ac:dyDescent="0.25">
      <c r="B12332">
        <v>53</v>
      </c>
      <c r="C12332" s="1">
        <v>43115</v>
      </c>
      <c r="D12332">
        <v>5</v>
      </c>
      <c r="E12332">
        <v>43</v>
      </c>
      <c r="F12332">
        <v>39</v>
      </c>
      <c r="G12332">
        <v>17</v>
      </c>
      <c r="H12332">
        <v>28</v>
      </c>
      <c r="I12332">
        <v>2062.9299999999998</v>
      </c>
      <c r="J12332">
        <v>588.82000000000005</v>
      </c>
    </row>
    <row r="12333" spans="2:10" x14ac:dyDescent="0.25">
      <c r="B12333">
        <v>53</v>
      </c>
      <c r="C12333" s="1">
        <v>43122</v>
      </c>
      <c r="D12333">
        <v>5</v>
      </c>
      <c r="E12333">
        <v>65</v>
      </c>
      <c r="F12333">
        <v>122</v>
      </c>
      <c r="G12333">
        <v>22</v>
      </c>
      <c r="H12333">
        <v>166</v>
      </c>
      <c r="I12333">
        <v>3380.21</v>
      </c>
      <c r="J12333">
        <v>1146.51</v>
      </c>
    </row>
    <row r="12334" spans="2:10" x14ac:dyDescent="0.25">
      <c r="B12334">
        <v>53</v>
      </c>
      <c r="C12334" s="1">
        <v>43129</v>
      </c>
      <c r="D12334">
        <v>5</v>
      </c>
      <c r="E12334">
        <v>165</v>
      </c>
      <c r="F12334">
        <v>66</v>
      </c>
      <c r="G12334">
        <v>46</v>
      </c>
      <c r="H12334">
        <v>116</v>
      </c>
      <c r="I12334">
        <v>2640.92</v>
      </c>
      <c r="J12334">
        <v>1614.34</v>
      </c>
    </row>
    <row r="12335" spans="2:10" x14ac:dyDescent="0.25">
      <c r="B12335">
        <v>53</v>
      </c>
      <c r="C12335" s="1">
        <v>43136</v>
      </c>
      <c r="D12335">
        <v>5</v>
      </c>
      <c r="E12335">
        <v>185</v>
      </c>
      <c r="F12335">
        <v>102</v>
      </c>
      <c r="G12335">
        <v>17</v>
      </c>
      <c r="H12335">
        <v>61</v>
      </c>
      <c r="I12335">
        <v>6180.12</v>
      </c>
      <c r="J12335">
        <v>1689.91</v>
      </c>
    </row>
    <row r="12336" spans="2:10" x14ac:dyDescent="0.25">
      <c r="B12336">
        <v>53</v>
      </c>
      <c r="C12336" s="1">
        <v>43143</v>
      </c>
      <c r="D12336">
        <v>5</v>
      </c>
      <c r="E12336">
        <v>270</v>
      </c>
      <c r="F12336">
        <v>81</v>
      </c>
      <c r="G12336">
        <v>20</v>
      </c>
      <c r="H12336">
        <v>144</v>
      </c>
      <c r="I12336">
        <v>5879.76</v>
      </c>
      <c r="J12336">
        <v>1863.43</v>
      </c>
    </row>
    <row r="12337" spans="2:10" x14ac:dyDescent="0.25">
      <c r="B12337">
        <v>53</v>
      </c>
      <c r="C12337" s="1">
        <v>43150</v>
      </c>
      <c r="D12337">
        <v>5</v>
      </c>
      <c r="E12337">
        <v>331</v>
      </c>
      <c r="F12337">
        <v>100</v>
      </c>
      <c r="G12337">
        <v>20</v>
      </c>
      <c r="H12337">
        <v>412</v>
      </c>
      <c r="I12337">
        <v>2949.56</v>
      </c>
      <c r="J12337">
        <v>3089.98</v>
      </c>
    </row>
    <row r="12338" spans="2:10" x14ac:dyDescent="0.25">
      <c r="B12338">
        <v>53</v>
      </c>
      <c r="C12338" s="1">
        <v>43157</v>
      </c>
      <c r="D12338">
        <v>5</v>
      </c>
      <c r="E12338">
        <v>411</v>
      </c>
      <c r="F12338">
        <v>82</v>
      </c>
      <c r="G12338">
        <v>23</v>
      </c>
      <c r="H12338">
        <v>235</v>
      </c>
      <c r="I12338">
        <v>8933.2800000000007</v>
      </c>
      <c r="J12338">
        <v>3426.49</v>
      </c>
    </row>
    <row r="12339" spans="2:10" x14ac:dyDescent="0.25">
      <c r="B12339">
        <v>53</v>
      </c>
      <c r="C12339" s="1">
        <v>43164</v>
      </c>
      <c r="D12339">
        <v>5</v>
      </c>
      <c r="E12339">
        <v>470</v>
      </c>
      <c r="F12339">
        <v>105</v>
      </c>
      <c r="G12339">
        <v>35</v>
      </c>
      <c r="H12339">
        <v>269</v>
      </c>
      <c r="I12339">
        <v>9501.2199999999993</v>
      </c>
      <c r="J12339">
        <v>3713.98</v>
      </c>
    </row>
    <row r="12340" spans="2:10" x14ac:dyDescent="0.25">
      <c r="B12340">
        <v>53</v>
      </c>
      <c r="C12340" s="1">
        <v>43171</v>
      </c>
      <c r="D12340">
        <v>5</v>
      </c>
      <c r="E12340">
        <v>540</v>
      </c>
      <c r="F12340">
        <v>83</v>
      </c>
      <c r="G12340">
        <v>25</v>
      </c>
      <c r="H12340">
        <v>67</v>
      </c>
      <c r="I12340">
        <v>8432.84</v>
      </c>
      <c r="J12340">
        <v>4469.1899999999996</v>
      </c>
    </row>
    <row r="12341" spans="2:10" x14ac:dyDescent="0.25">
      <c r="B12341">
        <v>53</v>
      </c>
      <c r="C12341" s="1">
        <v>43178</v>
      </c>
      <c r="D12341">
        <v>5</v>
      </c>
      <c r="E12341">
        <v>598</v>
      </c>
      <c r="F12341">
        <v>134</v>
      </c>
      <c r="G12341">
        <v>29</v>
      </c>
      <c r="H12341">
        <v>393</v>
      </c>
      <c r="I12341">
        <v>14081.4</v>
      </c>
      <c r="J12341">
        <v>4475.75</v>
      </c>
    </row>
    <row r="12342" spans="2:10" x14ac:dyDescent="0.25">
      <c r="B12342">
        <v>53</v>
      </c>
      <c r="C12342" s="1">
        <v>43185</v>
      </c>
      <c r="D12342">
        <v>5</v>
      </c>
      <c r="E12342">
        <v>703</v>
      </c>
      <c r="F12342">
        <v>58</v>
      </c>
      <c r="G12342">
        <v>23</v>
      </c>
      <c r="H12342">
        <v>114</v>
      </c>
      <c r="I12342">
        <v>14273.82</v>
      </c>
      <c r="J12342">
        <v>4514.6400000000003</v>
      </c>
    </row>
    <row r="12343" spans="2:10" x14ac:dyDescent="0.25">
      <c r="B12343">
        <v>53</v>
      </c>
      <c r="C12343" s="1">
        <v>43192</v>
      </c>
      <c r="D12343">
        <v>5</v>
      </c>
      <c r="E12343">
        <v>738</v>
      </c>
      <c r="F12343">
        <v>88</v>
      </c>
      <c r="G12343">
        <v>22</v>
      </c>
      <c r="H12343">
        <v>269</v>
      </c>
      <c r="I12343">
        <v>18782.310000000001</v>
      </c>
      <c r="J12343">
        <v>5453.99</v>
      </c>
    </row>
    <row r="12344" spans="2:10" x14ac:dyDescent="0.25">
      <c r="B12344">
        <v>53</v>
      </c>
      <c r="C12344" s="1">
        <v>43199</v>
      </c>
      <c r="D12344">
        <v>5</v>
      </c>
      <c r="E12344">
        <v>804</v>
      </c>
      <c r="F12344">
        <v>8</v>
      </c>
      <c r="G12344">
        <v>17</v>
      </c>
      <c r="H12344">
        <v>285</v>
      </c>
      <c r="I12344">
        <v>11851.75</v>
      </c>
      <c r="J12344">
        <v>4841.6899999999996</v>
      </c>
    </row>
    <row r="12345" spans="2:10" x14ac:dyDescent="0.25">
      <c r="B12345">
        <v>53</v>
      </c>
      <c r="C12345" s="1">
        <v>43206</v>
      </c>
      <c r="D12345">
        <v>5</v>
      </c>
      <c r="E12345">
        <v>795</v>
      </c>
      <c r="F12345">
        <v>74</v>
      </c>
      <c r="G12345">
        <v>27</v>
      </c>
      <c r="H12345">
        <v>308</v>
      </c>
      <c r="I12345">
        <v>25025.33</v>
      </c>
      <c r="J12345">
        <v>6974.42</v>
      </c>
    </row>
    <row r="12346" spans="2:10" x14ac:dyDescent="0.25">
      <c r="B12346">
        <v>53</v>
      </c>
      <c r="C12346" s="1">
        <v>43213</v>
      </c>
      <c r="D12346">
        <v>5</v>
      </c>
      <c r="E12346">
        <v>842</v>
      </c>
      <c r="F12346">
        <v>79</v>
      </c>
      <c r="G12346">
        <v>21</v>
      </c>
      <c r="H12346">
        <v>635</v>
      </c>
      <c r="I12346">
        <v>21436.06</v>
      </c>
      <c r="J12346">
        <v>6573.15</v>
      </c>
    </row>
    <row r="12347" spans="2:10" x14ac:dyDescent="0.25">
      <c r="B12347">
        <v>53</v>
      </c>
      <c r="C12347" s="1">
        <v>43220</v>
      </c>
      <c r="D12347">
        <v>5</v>
      </c>
      <c r="E12347">
        <v>900</v>
      </c>
      <c r="F12347">
        <v>82</v>
      </c>
      <c r="G12347">
        <v>34</v>
      </c>
      <c r="H12347">
        <v>736</v>
      </c>
      <c r="I12347">
        <v>12453.57</v>
      </c>
      <c r="J12347">
        <v>5808.37</v>
      </c>
    </row>
    <row r="12348" spans="2:10" x14ac:dyDescent="0.25">
      <c r="B12348">
        <v>53</v>
      </c>
      <c r="C12348" s="1">
        <v>43227</v>
      </c>
      <c r="D12348">
        <v>5</v>
      </c>
      <c r="E12348">
        <v>948</v>
      </c>
      <c r="F12348">
        <v>81</v>
      </c>
      <c r="G12348">
        <v>28</v>
      </c>
      <c r="H12348">
        <v>513</v>
      </c>
      <c r="I12348">
        <v>21939.95</v>
      </c>
      <c r="J12348">
        <v>5395.51</v>
      </c>
    </row>
    <row r="12349" spans="2:10" x14ac:dyDescent="0.25">
      <c r="B12349">
        <v>53</v>
      </c>
      <c r="C12349" s="1">
        <v>43234</v>
      </c>
      <c r="D12349">
        <v>5</v>
      </c>
      <c r="E12349">
        <v>1001</v>
      </c>
      <c r="F12349">
        <v>85</v>
      </c>
      <c r="G12349">
        <v>12</v>
      </c>
      <c r="H12349">
        <v>228</v>
      </c>
      <c r="I12349">
        <v>14552.36</v>
      </c>
      <c r="J12349">
        <v>2888.29</v>
      </c>
    </row>
    <row r="12350" spans="2:10" x14ac:dyDescent="0.25">
      <c r="B12350">
        <v>53</v>
      </c>
      <c r="C12350" s="1">
        <v>43241</v>
      </c>
      <c r="D12350">
        <v>5</v>
      </c>
      <c r="E12350">
        <v>1074</v>
      </c>
      <c r="F12350">
        <v>55</v>
      </c>
      <c r="G12350">
        <v>22</v>
      </c>
      <c r="H12350">
        <v>230</v>
      </c>
      <c r="I12350">
        <v>33079.71</v>
      </c>
      <c r="J12350">
        <v>6798.62</v>
      </c>
    </row>
    <row r="12351" spans="2:10" x14ac:dyDescent="0.25">
      <c r="B12351">
        <v>53</v>
      </c>
      <c r="C12351" s="1">
        <v>43248</v>
      </c>
      <c r="D12351">
        <v>5</v>
      </c>
      <c r="E12351">
        <v>1107</v>
      </c>
      <c r="F12351">
        <v>69</v>
      </c>
      <c r="G12351">
        <v>23</v>
      </c>
      <c r="H12351">
        <v>329</v>
      </c>
      <c r="I12351">
        <v>16544.8</v>
      </c>
      <c r="J12351">
        <v>5350.61</v>
      </c>
    </row>
    <row r="12352" spans="2:10" x14ac:dyDescent="0.25">
      <c r="B12352">
        <v>53</v>
      </c>
      <c r="C12352" s="1">
        <v>43255</v>
      </c>
      <c r="D12352">
        <v>5</v>
      </c>
      <c r="E12352">
        <v>1153</v>
      </c>
      <c r="F12352">
        <v>95</v>
      </c>
      <c r="G12352">
        <v>31</v>
      </c>
      <c r="H12352">
        <v>264</v>
      </c>
      <c r="I12352">
        <v>19369.25</v>
      </c>
      <c r="J12352">
        <v>10429.19</v>
      </c>
    </row>
    <row r="12353" spans="2:10" x14ac:dyDescent="0.25">
      <c r="B12353">
        <v>53</v>
      </c>
      <c r="C12353" s="1">
        <v>43262</v>
      </c>
      <c r="D12353">
        <v>5</v>
      </c>
      <c r="E12353">
        <v>1217</v>
      </c>
      <c r="F12353">
        <v>99</v>
      </c>
      <c r="G12353">
        <v>20</v>
      </c>
      <c r="H12353">
        <v>620</v>
      </c>
      <c r="I12353">
        <v>34474.06</v>
      </c>
      <c r="J12353">
        <v>9760.49</v>
      </c>
    </row>
    <row r="12354" spans="2:10" x14ac:dyDescent="0.25">
      <c r="B12354">
        <v>53</v>
      </c>
      <c r="C12354" s="1">
        <v>43269</v>
      </c>
      <c r="D12354">
        <v>5</v>
      </c>
      <c r="E12354">
        <v>1296</v>
      </c>
      <c r="F12354">
        <v>64</v>
      </c>
      <c r="G12354">
        <v>41</v>
      </c>
      <c r="H12354">
        <v>2</v>
      </c>
      <c r="I12354">
        <v>23528.92</v>
      </c>
      <c r="J12354">
        <v>8910.61</v>
      </c>
    </row>
    <row r="12355" spans="2:10" x14ac:dyDescent="0.25">
      <c r="B12355">
        <v>53</v>
      </c>
      <c r="C12355" s="1">
        <v>43276</v>
      </c>
      <c r="D12355">
        <v>5</v>
      </c>
      <c r="E12355">
        <v>1319</v>
      </c>
      <c r="F12355">
        <v>98</v>
      </c>
      <c r="G12355">
        <v>38</v>
      </c>
      <c r="H12355">
        <v>908</v>
      </c>
      <c r="I12355">
        <v>35746.550000000003</v>
      </c>
      <c r="J12355">
        <v>8736.2800000000007</v>
      </c>
    </row>
    <row r="12356" spans="2:10" x14ac:dyDescent="0.25">
      <c r="B12356">
        <v>53</v>
      </c>
      <c r="C12356" s="1">
        <v>43283</v>
      </c>
      <c r="D12356">
        <v>5</v>
      </c>
      <c r="E12356">
        <v>1379</v>
      </c>
      <c r="F12356">
        <v>58</v>
      </c>
      <c r="G12356">
        <v>25</v>
      </c>
      <c r="H12356">
        <v>404</v>
      </c>
      <c r="I12356">
        <v>37617.919999999998</v>
      </c>
      <c r="J12356">
        <v>8589.6299999999992</v>
      </c>
    </row>
    <row r="12357" spans="2:10" x14ac:dyDescent="0.25">
      <c r="B12357">
        <v>53</v>
      </c>
      <c r="C12357" s="1">
        <v>43290</v>
      </c>
      <c r="D12357">
        <v>5</v>
      </c>
      <c r="E12357">
        <v>1412</v>
      </c>
      <c r="F12357">
        <v>58</v>
      </c>
      <c r="G12357">
        <v>27</v>
      </c>
      <c r="H12357">
        <v>948</v>
      </c>
      <c r="I12357">
        <v>19554.72</v>
      </c>
      <c r="J12357">
        <v>7687.27</v>
      </c>
    </row>
    <row r="12358" spans="2:10" x14ac:dyDescent="0.25">
      <c r="B12358">
        <v>53</v>
      </c>
      <c r="C12358" s="1">
        <v>43297</v>
      </c>
      <c r="D12358">
        <v>5</v>
      </c>
      <c r="E12358">
        <v>1443</v>
      </c>
      <c r="F12358">
        <v>65</v>
      </c>
      <c r="G12358">
        <v>28</v>
      </c>
      <c r="H12358">
        <v>2087</v>
      </c>
      <c r="I12358">
        <v>29378.86</v>
      </c>
      <c r="J12358">
        <v>9740.94</v>
      </c>
    </row>
    <row r="12359" spans="2:10" x14ac:dyDescent="0.25">
      <c r="B12359">
        <v>53</v>
      </c>
      <c r="C12359" s="1">
        <v>43304</v>
      </c>
      <c r="D12359">
        <v>5</v>
      </c>
      <c r="E12359">
        <v>1480</v>
      </c>
      <c r="F12359">
        <v>93</v>
      </c>
      <c r="G12359">
        <v>15</v>
      </c>
      <c r="H12359">
        <v>373</v>
      </c>
      <c r="I12359">
        <v>43868.73</v>
      </c>
      <c r="J12359">
        <v>10937.73</v>
      </c>
    </row>
    <row r="12360" spans="2:10" x14ac:dyDescent="0.25">
      <c r="B12360">
        <v>53</v>
      </c>
      <c r="C12360" s="1">
        <v>43311</v>
      </c>
      <c r="D12360">
        <v>5</v>
      </c>
      <c r="E12360">
        <v>1558</v>
      </c>
      <c r="F12360">
        <v>100</v>
      </c>
      <c r="G12360">
        <v>11</v>
      </c>
      <c r="H12360">
        <v>96</v>
      </c>
      <c r="I12360">
        <v>38383.72</v>
      </c>
      <c r="J12360">
        <v>10930.22</v>
      </c>
    </row>
    <row r="12361" spans="2:10" x14ac:dyDescent="0.25">
      <c r="B12361">
        <v>53</v>
      </c>
      <c r="C12361" s="1">
        <v>43318</v>
      </c>
      <c r="D12361">
        <v>5</v>
      </c>
      <c r="E12361">
        <v>1647</v>
      </c>
      <c r="F12361">
        <v>59</v>
      </c>
      <c r="G12361">
        <v>23</v>
      </c>
      <c r="H12361">
        <v>817</v>
      </c>
      <c r="I12361">
        <v>24275.46</v>
      </c>
      <c r="J12361">
        <v>7786.29</v>
      </c>
    </row>
    <row r="12362" spans="2:10" x14ac:dyDescent="0.25">
      <c r="B12362">
        <v>53</v>
      </c>
      <c r="C12362" s="1">
        <v>43325</v>
      </c>
      <c r="D12362">
        <v>5</v>
      </c>
      <c r="E12362">
        <v>1683</v>
      </c>
      <c r="F12362">
        <v>64</v>
      </c>
      <c r="G12362">
        <v>26</v>
      </c>
      <c r="H12362">
        <v>64</v>
      </c>
      <c r="I12362">
        <v>48864.17</v>
      </c>
      <c r="J12362">
        <v>10538.3</v>
      </c>
    </row>
    <row r="12363" spans="2:10" x14ac:dyDescent="0.25">
      <c r="B12363">
        <v>53</v>
      </c>
      <c r="C12363" s="1">
        <v>43332</v>
      </c>
      <c r="D12363">
        <v>5</v>
      </c>
      <c r="E12363">
        <v>1721</v>
      </c>
      <c r="F12363">
        <v>80</v>
      </c>
      <c r="G12363">
        <v>21</v>
      </c>
      <c r="H12363">
        <v>1697</v>
      </c>
      <c r="I12363">
        <v>22678.720000000001</v>
      </c>
      <c r="J12363">
        <v>13394.7</v>
      </c>
    </row>
    <row r="12364" spans="2:10" x14ac:dyDescent="0.25">
      <c r="B12364">
        <v>53</v>
      </c>
      <c r="C12364" s="1">
        <v>43339</v>
      </c>
      <c r="D12364">
        <v>5</v>
      </c>
      <c r="E12364">
        <v>1780</v>
      </c>
      <c r="F12364">
        <v>84</v>
      </c>
      <c r="G12364">
        <v>16</v>
      </c>
      <c r="H12364">
        <v>1512</v>
      </c>
      <c r="I12364">
        <v>24040.09</v>
      </c>
      <c r="J12364">
        <v>12450.37</v>
      </c>
    </row>
    <row r="12365" spans="2:10" x14ac:dyDescent="0.25">
      <c r="B12365">
        <v>53</v>
      </c>
      <c r="C12365" s="1">
        <v>43346</v>
      </c>
      <c r="D12365">
        <v>5</v>
      </c>
      <c r="E12365">
        <v>1848</v>
      </c>
      <c r="F12365">
        <v>57</v>
      </c>
      <c r="G12365">
        <v>44</v>
      </c>
      <c r="H12365">
        <v>427</v>
      </c>
      <c r="I12365">
        <v>35212.239999999998</v>
      </c>
      <c r="J12365">
        <v>11362.45</v>
      </c>
    </row>
    <row r="12366" spans="2:10" x14ac:dyDescent="0.25">
      <c r="B12366">
        <v>53</v>
      </c>
      <c r="C12366" s="1">
        <v>43353</v>
      </c>
      <c r="D12366">
        <v>5</v>
      </c>
      <c r="E12366">
        <v>1861</v>
      </c>
      <c r="F12366">
        <v>52</v>
      </c>
      <c r="G12366">
        <v>22</v>
      </c>
      <c r="H12366">
        <v>1638</v>
      </c>
      <c r="I12366">
        <v>57683.9</v>
      </c>
      <c r="J12366">
        <v>9268.41</v>
      </c>
    </row>
    <row r="12367" spans="2:10" x14ac:dyDescent="0.25">
      <c r="B12367">
        <v>53</v>
      </c>
      <c r="C12367" s="1">
        <v>43360</v>
      </c>
      <c r="D12367">
        <v>5</v>
      </c>
      <c r="E12367">
        <v>1891</v>
      </c>
      <c r="F12367">
        <v>47</v>
      </c>
      <c r="G12367">
        <v>24</v>
      </c>
      <c r="H12367">
        <v>579</v>
      </c>
      <c r="I12367">
        <v>36928.800000000003</v>
      </c>
      <c r="J12367">
        <v>10452.06</v>
      </c>
    </row>
    <row r="12368" spans="2:10" x14ac:dyDescent="0.25">
      <c r="B12368">
        <v>53</v>
      </c>
      <c r="C12368" s="1">
        <v>43367</v>
      </c>
      <c r="D12368">
        <v>5</v>
      </c>
      <c r="E12368">
        <v>1914</v>
      </c>
      <c r="F12368">
        <v>94</v>
      </c>
      <c r="G12368">
        <v>31</v>
      </c>
      <c r="H12368">
        <v>206</v>
      </c>
      <c r="I12368">
        <v>58739.24</v>
      </c>
      <c r="J12368">
        <v>9848.33</v>
      </c>
    </row>
    <row r="12369" spans="2:10" x14ac:dyDescent="0.25">
      <c r="B12369">
        <v>53</v>
      </c>
      <c r="C12369" s="1">
        <v>43101</v>
      </c>
      <c r="D12369">
        <v>6</v>
      </c>
      <c r="E12369">
        <v>0</v>
      </c>
      <c r="F12369">
        <v>91</v>
      </c>
      <c r="G12369">
        <v>17</v>
      </c>
      <c r="H12369">
        <v>17</v>
      </c>
      <c r="I12369">
        <v>1071.26</v>
      </c>
      <c r="J12369">
        <v>177.76</v>
      </c>
    </row>
    <row r="12370" spans="2:10" x14ac:dyDescent="0.25">
      <c r="B12370">
        <v>53</v>
      </c>
      <c r="C12370" s="1">
        <v>43108</v>
      </c>
      <c r="D12370">
        <v>6</v>
      </c>
      <c r="E12370">
        <v>74</v>
      </c>
      <c r="F12370">
        <v>70</v>
      </c>
      <c r="G12370">
        <v>31</v>
      </c>
      <c r="H12370">
        <v>117</v>
      </c>
      <c r="I12370">
        <v>469.13</v>
      </c>
      <c r="J12370">
        <v>316.14999999999998</v>
      </c>
    </row>
    <row r="12371" spans="2:10" x14ac:dyDescent="0.25">
      <c r="B12371">
        <v>53</v>
      </c>
      <c r="C12371" s="1">
        <v>43115</v>
      </c>
      <c r="D12371">
        <v>6</v>
      </c>
      <c r="E12371">
        <v>113</v>
      </c>
      <c r="F12371">
        <v>138</v>
      </c>
      <c r="G12371">
        <v>37</v>
      </c>
      <c r="H12371">
        <v>135</v>
      </c>
      <c r="I12371">
        <v>2131.04</v>
      </c>
      <c r="J12371">
        <v>488.23</v>
      </c>
    </row>
    <row r="12372" spans="2:10" x14ac:dyDescent="0.25">
      <c r="B12372">
        <v>53</v>
      </c>
      <c r="C12372" s="1">
        <v>43122</v>
      </c>
      <c r="D12372">
        <v>6</v>
      </c>
      <c r="E12372">
        <v>214</v>
      </c>
      <c r="F12372">
        <v>60</v>
      </c>
      <c r="G12372">
        <v>20</v>
      </c>
      <c r="H12372">
        <v>64</v>
      </c>
      <c r="I12372">
        <v>1333.79</v>
      </c>
      <c r="J12372">
        <v>582.12</v>
      </c>
    </row>
    <row r="12373" spans="2:10" x14ac:dyDescent="0.25">
      <c r="B12373">
        <v>53</v>
      </c>
      <c r="C12373" s="1">
        <v>43129</v>
      </c>
      <c r="D12373">
        <v>6</v>
      </c>
      <c r="E12373">
        <v>254</v>
      </c>
      <c r="F12373">
        <v>101</v>
      </c>
      <c r="G12373">
        <v>24</v>
      </c>
      <c r="H12373">
        <v>215</v>
      </c>
      <c r="I12373">
        <v>4794.29</v>
      </c>
      <c r="J12373">
        <v>728.7</v>
      </c>
    </row>
    <row r="12374" spans="2:10" x14ac:dyDescent="0.25">
      <c r="B12374">
        <v>53</v>
      </c>
      <c r="C12374" s="1">
        <v>43136</v>
      </c>
      <c r="D12374">
        <v>6</v>
      </c>
      <c r="E12374">
        <v>331</v>
      </c>
      <c r="F12374">
        <v>76</v>
      </c>
      <c r="G12374">
        <v>18</v>
      </c>
      <c r="H12374">
        <v>53</v>
      </c>
      <c r="I12374">
        <v>4960.6400000000003</v>
      </c>
      <c r="J12374">
        <v>837.03</v>
      </c>
    </row>
    <row r="12375" spans="2:10" x14ac:dyDescent="0.25">
      <c r="B12375">
        <v>53</v>
      </c>
      <c r="C12375" s="1">
        <v>43143</v>
      </c>
      <c r="D12375">
        <v>6</v>
      </c>
      <c r="E12375">
        <v>389</v>
      </c>
      <c r="F12375">
        <v>100</v>
      </c>
      <c r="G12375">
        <v>27</v>
      </c>
      <c r="H12375">
        <v>77</v>
      </c>
      <c r="I12375">
        <v>3976.66</v>
      </c>
      <c r="J12375">
        <v>1004.67</v>
      </c>
    </row>
    <row r="12376" spans="2:10" x14ac:dyDescent="0.25">
      <c r="B12376">
        <v>53</v>
      </c>
      <c r="C12376" s="1">
        <v>43150</v>
      </c>
      <c r="D12376">
        <v>6</v>
      </c>
      <c r="E12376">
        <v>462</v>
      </c>
      <c r="F12376">
        <v>77</v>
      </c>
      <c r="G12376">
        <v>17</v>
      </c>
      <c r="H12376">
        <v>159</v>
      </c>
      <c r="I12376">
        <v>5653.25</v>
      </c>
      <c r="J12376">
        <v>1013.25</v>
      </c>
    </row>
    <row r="12377" spans="2:10" x14ac:dyDescent="0.25">
      <c r="B12377">
        <v>53</v>
      </c>
      <c r="C12377" s="1">
        <v>43157</v>
      </c>
      <c r="D12377">
        <v>6</v>
      </c>
      <c r="E12377">
        <v>522</v>
      </c>
      <c r="F12377">
        <v>76</v>
      </c>
      <c r="G12377">
        <v>39</v>
      </c>
      <c r="H12377">
        <v>536</v>
      </c>
      <c r="I12377">
        <v>2958.94</v>
      </c>
      <c r="J12377">
        <v>1138.52</v>
      </c>
    </row>
    <row r="12378" spans="2:10" x14ac:dyDescent="0.25">
      <c r="B12378">
        <v>53</v>
      </c>
      <c r="C12378" s="1">
        <v>43164</v>
      </c>
      <c r="D12378">
        <v>6</v>
      </c>
      <c r="E12378">
        <v>559</v>
      </c>
      <c r="F12378">
        <v>60</v>
      </c>
      <c r="G12378">
        <v>23</v>
      </c>
      <c r="H12378">
        <v>562</v>
      </c>
      <c r="I12378">
        <v>6999.68</v>
      </c>
      <c r="J12378">
        <v>1258.67</v>
      </c>
    </row>
    <row r="12379" spans="2:10" x14ac:dyDescent="0.25">
      <c r="B12379">
        <v>53</v>
      </c>
      <c r="C12379" s="1">
        <v>43171</v>
      </c>
      <c r="D12379">
        <v>6</v>
      </c>
      <c r="E12379">
        <v>596</v>
      </c>
      <c r="F12379">
        <v>96</v>
      </c>
      <c r="G12379">
        <v>18</v>
      </c>
      <c r="H12379">
        <v>137</v>
      </c>
      <c r="I12379">
        <v>4746.71</v>
      </c>
      <c r="J12379">
        <v>1329.85</v>
      </c>
    </row>
    <row r="12380" spans="2:10" x14ac:dyDescent="0.25">
      <c r="B12380">
        <v>53</v>
      </c>
      <c r="C12380" s="1">
        <v>43178</v>
      </c>
      <c r="D12380">
        <v>6</v>
      </c>
      <c r="E12380">
        <v>674</v>
      </c>
      <c r="F12380">
        <v>32</v>
      </c>
      <c r="G12380">
        <v>24</v>
      </c>
      <c r="H12380">
        <v>27</v>
      </c>
      <c r="I12380">
        <v>5772.34</v>
      </c>
      <c r="J12380">
        <v>1384.16</v>
      </c>
    </row>
    <row r="12381" spans="2:10" x14ac:dyDescent="0.25">
      <c r="B12381">
        <v>53</v>
      </c>
      <c r="C12381" s="1">
        <v>43185</v>
      </c>
      <c r="D12381">
        <v>6</v>
      </c>
      <c r="E12381">
        <v>682</v>
      </c>
      <c r="F12381">
        <v>75</v>
      </c>
      <c r="G12381">
        <v>20</v>
      </c>
      <c r="H12381">
        <v>97</v>
      </c>
      <c r="I12381">
        <v>5320.71</v>
      </c>
      <c r="J12381">
        <v>1423.72</v>
      </c>
    </row>
    <row r="12382" spans="2:10" x14ac:dyDescent="0.25">
      <c r="B12382">
        <v>53</v>
      </c>
      <c r="C12382" s="1">
        <v>43192</v>
      </c>
      <c r="D12382">
        <v>6</v>
      </c>
      <c r="E12382">
        <v>737</v>
      </c>
      <c r="F12382">
        <v>120</v>
      </c>
      <c r="G12382">
        <v>23</v>
      </c>
      <c r="H12382">
        <v>304</v>
      </c>
      <c r="I12382">
        <v>9091.8799999999992</v>
      </c>
      <c r="J12382">
        <v>1654.48</v>
      </c>
    </row>
    <row r="12383" spans="2:10" x14ac:dyDescent="0.25">
      <c r="B12383">
        <v>53</v>
      </c>
      <c r="C12383" s="1">
        <v>43199</v>
      </c>
      <c r="D12383">
        <v>6</v>
      </c>
      <c r="E12383">
        <v>834</v>
      </c>
      <c r="F12383">
        <v>69</v>
      </c>
      <c r="G12383">
        <v>41</v>
      </c>
      <c r="H12383">
        <v>92</v>
      </c>
      <c r="I12383">
        <v>5007.7700000000004</v>
      </c>
      <c r="J12383">
        <v>1628.7</v>
      </c>
    </row>
    <row r="12384" spans="2:10" x14ac:dyDescent="0.25">
      <c r="B12384">
        <v>53</v>
      </c>
      <c r="C12384" s="1">
        <v>43206</v>
      </c>
      <c r="D12384">
        <v>6</v>
      </c>
      <c r="E12384">
        <v>862</v>
      </c>
      <c r="F12384">
        <v>62</v>
      </c>
      <c r="G12384">
        <v>26</v>
      </c>
      <c r="H12384">
        <v>763</v>
      </c>
      <c r="I12384">
        <v>7456.75</v>
      </c>
      <c r="J12384">
        <v>1885.68</v>
      </c>
    </row>
    <row r="12385" spans="2:10" x14ac:dyDescent="0.25">
      <c r="B12385">
        <v>53</v>
      </c>
      <c r="C12385" s="1">
        <v>43213</v>
      </c>
      <c r="D12385">
        <v>6</v>
      </c>
      <c r="E12385">
        <v>898</v>
      </c>
      <c r="F12385">
        <v>60</v>
      </c>
      <c r="G12385">
        <v>38</v>
      </c>
      <c r="H12385">
        <v>26</v>
      </c>
      <c r="I12385">
        <v>9960.81</v>
      </c>
      <c r="J12385">
        <v>1884.71</v>
      </c>
    </row>
    <row r="12386" spans="2:10" x14ac:dyDescent="0.25">
      <c r="B12386">
        <v>53</v>
      </c>
      <c r="C12386" s="1">
        <v>43220</v>
      </c>
      <c r="D12386">
        <v>6</v>
      </c>
      <c r="E12386">
        <v>920</v>
      </c>
      <c r="F12386">
        <v>38</v>
      </c>
      <c r="G12386">
        <v>23</v>
      </c>
      <c r="H12386">
        <v>67</v>
      </c>
      <c r="I12386">
        <v>7948.67</v>
      </c>
      <c r="J12386">
        <v>1951.15</v>
      </c>
    </row>
    <row r="12387" spans="2:10" x14ac:dyDescent="0.25">
      <c r="B12387">
        <v>53</v>
      </c>
      <c r="C12387" s="1">
        <v>43227</v>
      </c>
      <c r="D12387">
        <v>6</v>
      </c>
      <c r="E12387">
        <v>935</v>
      </c>
      <c r="F12387">
        <v>45</v>
      </c>
      <c r="G12387">
        <v>39</v>
      </c>
      <c r="H12387">
        <v>711</v>
      </c>
      <c r="I12387">
        <v>7504.05</v>
      </c>
      <c r="J12387">
        <v>1895.01</v>
      </c>
    </row>
    <row r="12388" spans="2:10" x14ac:dyDescent="0.25">
      <c r="B12388">
        <v>53</v>
      </c>
      <c r="C12388" s="1">
        <v>43234</v>
      </c>
      <c r="D12388">
        <v>6</v>
      </c>
      <c r="E12388">
        <v>941</v>
      </c>
      <c r="F12388">
        <v>65</v>
      </c>
      <c r="G12388">
        <v>4</v>
      </c>
      <c r="H12388">
        <v>1240</v>
      </c>
      <c r="I12388">
        <v>7171.41</v>
      </c>
      <c r="J12388">
        <v>2012.64</v>
      </c>
    </row>
    <row r="12389" spans="2:10" x14ac:dyDescent="0.25">
      <c r="B12389">
        <v>53</v>
      </c>
      <c r="C12389" s="1">
        <v>43241</v>
      </c>
      <c r="D12389">
        <v>6</v>
      </c>
      <c r="E12389">
        <v>1002</v>
      </c>
      <c r="F12389">
        <v>121</v>
      </c>
      <c r="G12389">
        <v>23</v>
      </c>
      <c r="H12389">
        <v>229</v>
      </c>
      <c r="I12389">
        <v>9732.68</v>
      </c>
      <c r="J12389">
        <v>2414.56</v>
      </c>
    </row>
    <row r="12390" spans="2:10" x14ac:dyDescent="0.25">
      <c r="B12390">
        <v>53</v>
      </c>
      <c r="C12390" s="1">
        <v>43248</v>
      </c>
      <c r="D12390">
        <v>6</v>
      </c>
      <c r="E12390">
        <v>1100</v>
      </c>
      <c r="F12390">
        <v>120</v>
      </c>
      <c r="G12390">
        <v>6</v>
      </c>
      <c r="H12390">
        <v>374</v>
      </c>
      <c r="I12390">
        <v>9986.42</v>
      </c>
      <c r="J12390">
        <v>2472.96</v>
      </c>
    </row>
    <row r="12391" spans="2:10" x14ac:dyDescent="0.25">
      <c r="B12391">
        <v>53</v>
      </c>
      <c r="C12391" s="1">
        <v>43255</v>
      </c>
      <c r="D12391">
        <v>6</v>
      </c>
      <c r="E12391">
        <v>1214</v>
      </c>
      <c r="F12391">
        <v>63</v>
      </c>
      <c r="G12391">
        <v>27</v>
      </c>
      <c r="H12391">
        <v>434</v>
      </c>
      <c r="I12391">
        <v>10607.09</v>
      </c>
      <c r="J12391">
        <v>2545.7399999999998</v>
      </c>
    </row>
    <row r="12392" spans="2:10" x14ac:dyDescent="0.25">
      <c r="B12392">
        <v>53</v>
      </c>
      <c r="C12392" s="1">
        <v>43262</v>
      </c>
      <c r="D12392">
        <v>6</v>
      </c>
      <c r="E12392">
        <v>1250</v>
      </c>
      <c r="F12392">
        <v>92</v>
      </c>
      <c r="G12392">
        <v>20</v>
      </c>
      <c r="H12392">
        <v>610</v>
      </c>
      <c r="I12392">
        <v>5457.7</v>
      </c>
      <c r="J12392">
        <v>2831.04</v>
      </c>
    </row>
    <row r="12393" spans="2:10" x14ac:dyDescent="0.25">
      <c r="B12393">
        <v>53</v>
      </c>
      <c r="C12393" s="1">
        <v>43269</v>
      </c>
      <c r="D12393">
        <v>6</v>
      </c>
      <c r="E12393">
        <v>1322</v>
      </c>
      <c r="F12393">
        <v>88</v>
      </c>
      <c r="G12393">
        <v>21</v>
      </c>
      <c r="H12393">
        <v>703</v>
      </c>
      <c r="I12393">
        <v>18045.18</v>
      </c>
      <c r="J12393">
        <v>2676.89</v>
      </c>
    </row>
    <row r="12394" spans="2:10" x14ac:dyDescent="0.25">
      <c r="B12394">
        <v>53</v>
      </c>
      <c r="C12394" s="1">
        <v>43276</v>
      </c>
      <c r="D12394">
        <v>6</v>
      </c>
      <c r="E12394">
        <v>1389</v>
      </c>
      <c r="F12394">
        <v>51</v>
      </c>
      <c r="G12394">
        <v>34</v>
      </c>
      <c r="H12394">
        <v>1065</v>
      </c>
      <c r="I12394">
        <v>11925.46</v>
      </c>
      <c r="J12394">
        <v>2495.08</v>
      </c>
    </row>
    <row r="12395" spans="2:10" x14ac:dyDescent="0.25">
      <c r="B12395">
        <v>53</v>
      </c>
      <c r="C12395" s="1">
        <v>43283</v>
      </c>
      <c r="D12395">
        <v>6</v>
      </c>
      <c r="E12395">
        <v>1406</v>
      </c>
      <c r="F12395">
        <v>61</v>
      </c>
      <c r="G12395">
        <v>15</v>
      </c>
      <c r="H12395">
        <v>585</v>
      </c>
      <c r="I12395">
        <v>7673.87</v>
      </c>
      <c r="J12395">
        <v>2869.18</v>
      </c>
    </row>
    <row r="12396" spans="2:10" x14ac:dyDescent="0.25">
      <c r="B12396">
        <v>53</v>
      </c>
      <c r="C12396" s="1">
        <v>43290</v>
      </c>
      <c r="D12396">
        <v>6</v>
      </c>
      <c r="E12396">
        <v>1452</v>
      </c>
      <c r="F12396">
        <v>64</v>
      </c>
      <c r="G12396">
        <v>23</v>
      </c>
      <c r="H12396">
        <v>298</v>
      </c>
      <c r="I12396">
        <v>12334.48</v>
      </c>
      <c r="J12396">
        <v>3233.53</v>
      </c>
    </row>
    <row r="12397" spans="2:10" x14ac:dyDescent="0.25">
      <c r="B12397">
        <v>53</v>
      </c>
      <c r="C12397" s="1">
        <v>43297</v>
      </c>
      <c r="D12397">
        <v>6</v>
      </c>
      <c r="E12397">
        <v>1493</v>
      </c>
      <c r="F12397">
        <v>66</v>
      </c>
      <c r="G12397">
        <v>22</v>
      </c>
      <c r="H12397">
        <v>31</v>
      </c>
      <c r="I12397">
        <v>14973.74</v>
      </c>
      <c r="J12397">
        <v>2933.52</v>
      </c>
    </row>
    <row r="12398" spans="2:10" x14ac:dyDescent="0.25">
      <c r="B12398">
        <v>53</v>
      </c>
      <c r="C12398" s="1">
        <v>43304</v>
      </c>
      <c r="D12398">
        <v>6</v>
      </c>
      <c r="E12398">
        <v>1537</v>
      </c>
      <c r="F12398">
        <v>81</v>
      </c>
      <c r="G12398">
        <v>24</v>
      </c>
      <c r="H12398">
        <v>168</v>
      </c>
      <c r="I12398">
        <v>13672.69</v>
      </c>
      <c r="J12398">
        <v>3067.68</v>
      </c>
    </row>
    <row r="12399" spans="2:10" x14ac:dyDescent="0.25">
      <c r="B12399">
        <v>53</v>
      </c>
      <c r="C12399" s="1">
        <v>43311</v>
      </c>
      <c r="D12399">
        <v>6</v>
      </c>
      <c r="E12399">
        <v>1594</v>
      </c>
      <c r="F12399">
        <v>81</v>
      </c>
      <c r="G12399">
        <v>24</v>
      </c>
      <c r="H12399">
        <v>436</v>
      </c>
      <c r="I12399">
        <v>18602.919999999998</v>
      </c>
      <c r="J12399">
        <v>3548.87</v>
      </c>
    </row>
    <row r="12400" spans="2:10" x14ac:dyDescent="0.25">
      <c r="B12400">
        <v>53</v>
      </c>
      <c r="C12400" s="1">
        <v>43318</v>
      </c>
      <c r="D12400">
        <v>6</v>
      </c>
      <c r="E12400">
        <v>1651</v>
      </c>
      <c r="F12400">
        <v>60</v>
      </c>
      <c r="G12400">
        <v>27</v>
      </c>
      <c r="H12400">
        <v>286</v>
      </c>
      <c r="I12400">
        <v>21846.880000000001</v>
      </c>
      <c r="J12400">
        <v>3288.6</v>
      </c>
    </row>
    <row r="12401" spans="2:10" x14ac:dyDescent="0.25">
      <c r="B12401">
        <v>53</v>
      </c>
      <c r="C12401" s="1">
        <v>43325</v>
      </c>
      <c r="D12401">
        <v>6</v>
      </c>
      <c r="E12401">
        <v>1684</v>
      </c>
      <c r="F12401">
        <v>84</v>
      </c>
      <c r="G12401">
        <v>24</v>
      </c>
      <c r="H12401">
        <v>510</v>
      </c>
      <c r="I12401">
        <v>21885.01</v>
      </c>
      <c r="J12401">
        <v>3443.12</v>
      </c>
    </row>
    <row r="12402" spans="2:10" x14ac:dyDescent="0.25">
      <c r="B12402">
        <v>53</v>
      </c>
      <c r="C12402" s="1">
        <v>43332</v>
      </c>
      <c r="D12402">
        <v>6</v>
      </c>
      <c r="E12402">
        <v>1744</v>
      </c>
      <c r="F12402">
        <v>75</v>
      </c>
      <c r="G12402">
        <v>10</v>
      </c>
      <c r="H12402">
        <v>656</v>
      </c>
      <c r="I12402">
        <v>9124.33</v>
      </c>
      <c r="J12402">
        <v>3702.02</v>
      </c>
    </row>
    <row r="12403" spans="2:10" x14ac:dyDescent="0.25">
      <c r="B12403">
        <v>53</v>
      </c>
      <c r="C12403" s="1">
        <v>43339</v>
      </c>
      <c r="D12403">
        <v>6</v>
      </c>
      <c r="E12403">
        <v>1809</v>
      </c>
      <c r="F12403">
        <v>92</v>
      </c>
      <c r="G12403">
        <v>13</v>
      </c>
      <c r="H12403">
        <v>765</v>
      </c>
      <c r="I12403">
        <v>4339.16</v>
      </c>
      <c r="J12403">
        <v>3879.48</v>
      </c>
    </row>
    <row r="12404" spans="2:10" x14ac:dyDescent="0.25">
      <c r="B12404">
        <v>53</v>
      </c>
      <c r="C12404" s="1">
        <v>43346</v>
      </c>
      <c r="D12404">
        <v>6</v>
      </c>
      <c r="E12404">
        <v>1888</v>
      </c>
      <c r="F12404">
        <v>53</v>
      </c>
      <c r="G12404">
        <v>39</v>
      </c>
      <c r="H12404">
        <v>1388</v>
      </c>
      <c r="I12404">
        <v>13690.59</v>
      </c>
      <c r="J12404">
        <v>4029.66</v>
      </c>
    </row>
    <row r="12405" spans="2:10" x14ac:dyDescent="0.25">
      <c r="B12405">
        <v>53</v>
      </c>
      <c r="C12405" s="1">
        <v>43353</v>
      </c>
      <c r="D12405">
        <v>6</v>
      </c>
      <c r="E12405">
        <v>1902</v>
      </c>
      <c r="F12405">
        <v>85</v>
      </c>
      <c r="G12405">
        <v>34</v>
      </c>
      <c r="H12405">
        <v>5157</v>
      </c>
      <c r="I12405">
        <v>3547.17</v>
      </c>
      <c r="J12405">
        <v>3936.24</v>
      </c>
    </row>
    <row r="12406" spans="2:10" x14ac:dyDescent="0.25">
      <c r="B12406">
        <v>53</v>
      </c>
      <c r="C12406" s="1">
        <v>43360</v>
      </c>
      <c r="D12406">
        <v>6</v>
      </c>
      <c r="E12406">
        <v>1953</v>
      </c>
      <c r="F12406">
        <v>53</v>
      </c>
      <c r="G12406">
        <v>26</v>
      </c>
      <c r="H12406">
        <v>664</v>
      </c>
      <c r="I12406">
        <v>19179.82</v>
      </c>
      <c r="J12406">
        <v>3905.43</v>
      </c>
    </row>
    <row r="12407" spans="2:10" x14ac:dyDescent="0.25">
      <c r="B12407">
        <v>53</v>
      </c>
      <c r="C12407" s="1">
        <v>43367</v>
      </c>
      <c r="D12407">
        <v>6</v>
      </c>
      <c r="E12407">
        <v>1980</v>
      </c>
      <c r="F12407">
        <v>60</v>
      </c>
      <c r="G12407">
        <v>30</v>
      </c>
      <c r="H12407">
        <v>479</v>
      </c>
      <c r="I12407">
        <v>15254.12</v>
      </c>
      <c r="J12407">
        <v>4971.26</v>
      </c>
    </row>
    <row r="12408" spans="2:10" x14ac:dyDescent="0.25">
      <c r="B12408">
        <v>54</v>
      </c>
      <c r="C12408" s="1">
        <v>43101</v>
      </c>
      <c r="D12408">
        <v>1</v>
      </c>
      <c r="E12408">
        <v>0</v>
      </c>
      <c r="F12408">
        <v>96</v>
      </c>
      <c r="G12408">
        <v>28</v>
      </c>
      <c r="H12408">
        <v>47</v>
      </c>
      <c r="I12408">
        <v>343.6</v>
      </c>
      <c r="J12408">
        <v>166.57</v>
      </c>
    </row>
    <row r="12409" spans="2:10" x14ac:dyDescent="0.25">
      <c r="B12409">
        <v>54</v>
      </c>
      <c r="C12409" s="1">
        <v>43108</v>
      </c>
      <c r="D12409">
        <v>1</v>
      </c>
      <c r="E12409">
        <v>68</v>
      </c>
      <c r="F12409">
        <v>92</v>
      </c>
      <c r="G12409">
        <v>22</v>
      </c>
      <c r="H12409">
        <v>53</v>
      </c>
      <c r="I12409">
        <v>1283.07</v>
      </c>
      <c r="J12409">
        <v>398.67</v>
      </c>
    </row>
    <row r="12410" spans="2:10" x14ac:dyDescent="0.25">
      <c r="B12410">
        <v>54</v>
      </c>
      <c r="C12410" s="1">
        <v>43115</v>
      </c>
      <c r="D12410">
        <v>1</v>
      </c>
      <c r="E12410">
        <v>138</v>
      </c>
      <c r="F12410">
        <v>80</v>
      </c>
      <c r="G12410">
        <v>24</v>
      </c>
      <c r="H12410">
        <v>319</v>
      </c>
      <c r="I12410">
        <v>1975.52</v>
      </c>
      <c r="J12410">
        <v>388.37</v>
      </c>
    </row>
    <row r="12411" spans="2:10" x14ac:dyDescent="0.25">
      <c r="B12411">
        <v>54</v>
      </c>
      <c r="C12411" s="1">
        <v>43122</v>
      </c>
      <c r="D12411">
        <v>1</v>
      </c>
      <c r="E12411">
        <v>194</v>
      </c>
      <c r="F12411">
        <v>70</v>
      </c>
      <c r="G12411">
        <v>30</v>
      </c>
      <c r="H12411">
        <v>13</v>
      </c>
      <c r="I12411">
        <v>1875.95</v>
      </c>
      <c r="J12411">
        <v>345.59</v>
      </c>
    </row>
    <row r="12412" spans="2:10" x14ac:dyDescent="0.25">
      <c r="B12412">
        <v>54</v>
      </c>
      <c r="C12412" s="1">
        <v>43129</v>
      </c>
      <c r="D12412">
        <v>1</v>
      </c>
      <c r="E12412">
        <v>234</v>
      </c>
      <c r="F12412">
        <v>79</v>
      </c>
      <c r="G12412">
        <v>22</v>
      </c>
      <c r="H12412">
        <v>56</v>
      </c>
      <c r="I12412">
        <v>957.98</v>
      </c>
      <c r="J12412">
        <v>755.79</v>
      </c>
    </row>
    <row r="12413" spans="2:10" x14ac:dyDescent="0.25">
      <c r="B12413">
        <v>54</v>
      </c>
      <c r="C12413" s="1">
        <v>43136</v>
      </c>
      <c r="D12413">
        <v>1</v>
      </c>
      <c r="E12413">
        <v>291</v>
      </c>
      <c r="F12413">
        <v>117</v>
      </c>
      <c r="G12413">
        <v>26</v>
      </c>
      <c r="H12413">
        <v>90</v>
      </c>
      <c r="I12413">
        <v>2494.5700000000002</v>
      </c>
      <c r="J12413">
        <v>950.75</v>
      </c>
    </row>
    <row r="12414" spans="2:10" x14ac:dyDescent="0.25">
      <c r="B12414">
        <v>54</v>
      </c>
      <c r="C12414" s="1">
        <v>43143</v>
      </c>
      <c r="D12414">
        <v>1</v>
      </c>
      <c r="E12414">
        <v>382</v>
      </c>
      <c r="F12414">
        <v>75</v>
      </c>
      <c r="G12414">
        <v>12</v>
      </c>
      <c r="H12414">
        <v>9</v>
      </c>
      <c r="I12414">
        <v>5139.91</v>
      </c>
      <c r="J12414">
        <v>1163.58</v>
      </c>
    </row>
    <row r="12415" spans="2:10" x14ac:dyDescent="0.25">
      <c r="B12415">
        <v>54</v>
      </c>
      <c r="C12415" s="1">
        <v>43150</v>
      </c>
      <c r="D12415">
        <v>1</v>
      </c>
      <c r="E12415">
        <v>445</v>
      </c>
      <c r="F12415">
        <v>46</v>
      </c>
      <c r="G12415">
        <v>18</v>
      </c>
      <c r="H12415">
        <v>68</v>
      </c>
      <c r="I12415">
        <v>2746.97</v>
      </c>
      <c r="J12415">
        <v>820.3</v>
      </c>
    </row>
    <row r="12416" spans="2:10" x14ac:dyDescent="0.25">
      <c r="B12416">
        <v>54</v>
      </c>
      <c r="C12416" s="1">
        <v>43157</v>
      </c>
      <c r="D12416">
        <v>1</v>
      </c>
      <c r="E12416">
        <v>473</v>
      </c>
      <c r="F12416">
        <v>73</v>
      </c>
      <c r="G12416">
        <v>27</v>
      </c>
      <c r="H12416">
        <v>121</v>
      </c>
      <c r="I12416">
        <v>2738.83</v>
      </c>
      <c r="J12416">
        <v>1573.55</v>
      </c>
    </row>
    <row r="12417" spans="2:10" x14ac:dyDescent="0.25">
      <c r="B12417">
        <v>54</v>
      </c>
      <c r="C12417" s="1">
        <v>43164</v>
      </c>
      <c r="D12417">
        <v>1</v>
      </c>
      <c r="E12417">
        <v>519</v>
      </c>
      <c r="F12417">
        <v>71</v>
      </c>
      <c r="G12417">
        <v>24</v>
      </c>
      <c r="H12417">
        <v>332</v>
      </c>
      <c r="I12417">
        <v>4642.0600000000004</v>
      </c>
      <c r="J12417">
        <v>1626.04</v>
      </c>
    </row>
    <row r="12418" spans="2:10" x14ac:dyDescent="0.25">
      <c r="B12418">
        <v>54</v>
      </c>
      <c r="C12418" s="1">
        <v>43171</v>
      </c>
      <c r="D12418">
        <v>1</v>
      </c>
      <c r="E12418">
        <v>566</v>
      </c>
      <c r="F12418">
        <v>89</v>
      </c>
      <c r="G12418">
        <v>28</v>
      </c>
      <c r="H12418">
        <v>238</v>
      </c>
      <c r="I12418">
        <v>3317.55</v>
      </c>
      <c r="J12418">
        <v>1728.08</v>
      </c>
    </row>
    <row r="12419" spans="2:10" x14ac:dyDescent="0.25">
      <c r="B12419">
        <v>54</v>
      </c>
      <c r="C12419" s="1">
        <v>43178</v>
      </c>
      <c r="D12419">
        <v>1</v>
      </c>
      <c r="E12419">
        <v>627</v>
      </c>
      <c r="F12419">
        <v>145</v>
      </c>
      <c r="G12419">
        <v>30</v>
      </c>
      <c r="H12419">
        <v>492</v>
      </c>
      <c r="I12419">
        <v>6031.2</v>
      </c>
      <c r="J12419">
        <v>1578.76</v>
      </c>
    </row>
    <row r="12420" spans="2:10" x14ac:dyDescent="0.25">
      <c r="B12420">
        <v>54</v>
      </c>
      <c r="C12420" s="1">
        <v>43185</v>
      </c>
      <c r="D12420">
        <v>1</v>
      </c>
      <c r="E12420">
        <v>742</v>
      </c>
      <c r="F12420">
        <v>37</v>
      </c>
      <c r="G12420">
        <v>33</v>
      </c>
      <c r="H12420">
        <v>167</v>
      </c>
      <c r="I12420">
        <v>7827.12</v>
      </c>
      <c r="J12420">
        <v>1185.6300000000001</v>
      </c>
    </row>
    <row r="12421" spans="2:10" x14ac:dyDescent="0.25">
      <c r="B12421">
        <v>54</v>
      </c>
      <c r="C12421" s="1">
        <v>43192</v>
      </c>
      <c r="D12421">
        <v>1</v>
      </c>
      <c r="E12421">
        <v>746</v>
      </c>
      <c r="F12421">
        <v>90</v>
      </c>
      <c r="G12421">
        <v>20</v>
      </c>
      <c r="H12421">
        <v>352</v>
      </c>
      <c r="I12421">
        <v>3989.22</v>
      </c>
      <c r="J12421">
        <v>1626</v>
      </c>
    </row>
    <row r="12422" spans="2:10" x14ac:dyDescent="0.25">
      <c r="B12422">
        <v>54</v>
      </c>
      <c r="C12422" s="1">
        <v>43199</v>
      </c>
      <c r="D12422">
        <v>1</v>
      </c>
      <c r="E12422">
        <v>816</v>
      </c>
      <c r="F12422">
        <v>97</v>
      </c>
      <c r="G12422">
        <v>32</v>
      </c>
      <c r="H12422">
        <v>210</v>
      </c>
      <c r="I12422">
        <v>6168.33</v>
      </c>
      <c r="J12422">
        <v>2444.66</v>
      </c>
    </row>
    <row r="12423" spans="2:10" x14ac:dyDescent="0.25">
      <c r="B12423">
        <v>54</v>
      </c>
      <c r="C12423" s="1">
        <v>43206</v>
      </c>
      <c r="D12423">
        <v>1</v>
      </c>
      <c r="E12423">
        <v>881</v>
      </c>
      <c r="F12423">
        <v>93</v>
      </c>
      <c r="G12423">
        <v>36</v>
      </c>
      <c r="H12423">
        <v>3</v>
      </c>
      <c r="I12423">
        <v>2807.06</v>
      </c>
      <c r="J12423">
        <v>1723.84</v>
      </c>
    </row>
    <row r="12424" spans="2:10" x14ac:dyDescent="0.25">
      <c r="B12424">
        <v>54</v>
      </c>
      <c r="C12424" s="1">
        <v>43213</v>
      </c>
      <c r="D12424">
        <v>1</v>
      </c>
      <c r="E12424">
        <v>938</v>
      </c>
      <c r="F12424">
        <v>105</v>
      </c>
      <c r="G12424">
        <v>37</v>
      </c>
      <c r="H12424">
        <v>174</v>
      </c>
      <c r="I12424">
        <v>8386.7199999999993</v>
      </c>
      <c r="J12424">
        <v>1779.04</v>
      </c>
    </row>
    <row r="12425" spans="2:10" x14ac:dyDescent="0.25">
      <c r="B12425">
        <v>54</v>
      </c>
      <c r="C12425" s="1">
        <v>43220</v>
      </c>
      <c r="D12425">
        <v>1</v>
      </c>
      <c r="E12425">
        <v>1006</v>
      </c>
      <c r="F12425">
        <v>76</v>
      </c>
      <c r="G12425">
        <v>41</v>
      </c>
      <c r="H12425">
        <v>232</v>
      </c>
      <c r="I12425">
        <v>5733.33</v>
      </c>
      <c r="J12425">
        <v>1992.85</v>
      </c>
    </row>
    <row r="12426" spans="2:10" x14ac:dyDescent="0.25">
      <c r="B12426">
        <v>54</v>
      </c>
      <c r="C12426" s="1">
        <v>43227</v>
      </c>
      <c r="D12426">
        <v>1</v>
      </c>
      <c r="E12426">
        <v>1041</v>
      </c>
      <c r="F12426">
        <v>56</v>
      </c>
      <c r="G12426">
        <v>14</v>
      </c>
      <c r="H12426">
        <v>806</v>
      </c>
      <c r="I12426">
        <v>6857.92</v>
      </c>
      <c r="J12426">
        <v>2966.44</v>
      </c>
    </row>
    <row r="12427" spans="2:10" x14ac:dyDescent="0.25">
      <c r="B12427">
        <v>54</v>
      </c>
      <c r="C12427" s="1">
        <v>43234</v>
      </c>
      <c r="D12427">
        <v>1</v>
      </c>
      <c r="E12427">
        <v>1083</v>
      </c>
      <c r="F12427">
        <v>100</v>
      </c>
      <c r="G12427">
        <v>35</v>
      </c>
      <c r="H12427">
        <v>146</v>
      </c>
      <c r="I12427">
        <v>10327.02</v>
      </c>
      <c r="J12427">
        <v>2618.19</v>
      </c>
    </row>
    <row r="12428" spans="2:10" x14ac:dyDescent="0.25">
      <c r="B12428">
        <v>54</v>
      </c>
      <c r="C12428" s="1">
        <v>43241</v>
      </c>
      <c r="D12428">
        <v>1</v>
      </c>
      <c r="E12428">
        <v>1148</v>
      </c>
      <c r="F12428">
        <v>67</v>
      </c>
      <c r="G12428">
        <v>23</v>
      </c>
      <c r="H12428">
        <v>62</v>
      </c>
      <c r="I12428">
        <v>7060.29</v>
      </c>
      <c r="J12428">
        <v>2090</v>
      </c>
    </row>
    <row r="12429" spans="2:10" x14ac:dyDescent="0.25">
      <c r="B12429">
        <v>54</v>
      </c>
      <c r="C12429" s="1">
        <v>43248</v>
      </c>
      <c r="D12429">
        <v>1</v>
      </c>
      <c r="E12429">
        <v>1192</v>
      </c>
      <c r="F12429">
        <v>55</v>
      </c>
      <c r="G12429">
        <v>28</v>
      </c>
      <c r="H12429">
        <v>1040</v>
      </c>
      <c r="I12429">
        <v>11464.38</v>
      </c>
      <c r="J12429">
        <v>2277.5</v>
      </c>
    </row>
    <row r="12430" spans="2:10" x14ac:dyDescent="0.25">
      <c r="B12430">
        <v>54</v>
      </c>
      <c r="C12430" s="1">
        <v>43255</v>
      </c>
      <c r="D12430">
        <v>1</v>
      </c>
      <c r="E12430">
        <v>1219</v>
      </c>
      <c r="F12430">
        <v>59</v>
      </c>
      <c r="G12430">
        <v>32</v>
      </c>
      <c r="H12430">
        <v>933</v>
      </c>
      <c r="I12430">
        <v>11771.13</v>
      </c>
      <c r="J12430">
        <v>2832.8</v>
      </c>
    </row>
    <row r="12431" spans="2:10" x14ac:dyDescent="0.25">
      <c r="B12431">
        <v>54</v>
      </c>
      <c r="C12431" s="1">
        <v>43262</v>
      </c>
      <c r="D12431">
        <v>1</v>
      </c>
      <c r="E12431">
        <v>1246</v>
      </c>
      <c r="F12431">
        <v>46</v>
      </c>
      <c r="G12431">
        <v>24</v>
      </c>
      <c r="H12431">
        <v>500</v>
      </c>
      <c r="I12431">
        <v>5246.49</v>
      </c>
      <c r="J12431">
        <v>2230.0700000000002</v>
      </c>
    </row>
    <row r="12432" spans="2:10" x14ac:dyDescent="0.25">
      <c r="B12432">
        <v>54</v>
      </c>
      <c r="C12432" s="1">
        <v>43269</v>
      </c>
      <c r="D12432">
        <v>1</v>
      </c>
      <c r="E12432">
        <v>1268</v>
      </c>
      <c r="F12432">
        <v>108</v>
      </c>
      <c r="G12432">
        <v>29</v>
      </c>
      <c r="H12432">
        <v>341</v>
      </c>
      <c r="I12432">
        <v>6138.85</v>
      </c>
      <c r="J12432">
        <v>3257.01</v>
      </c>
    </row>
    <row r="12433" spans="2:10" x14ac:dyDescent="0.25">
      <c r="B12433">
        <v>54</v>
      </c>
      <c r="C12433" s="1">
        <v>43276</v>
      </c>
      <c r="D12433">
        <v>1</v>
      </c>
      <c r="E12433">
        <v>1347</v>
      </c>
      <c r="F12433">
        <v>57</v>
      </c>
      <c r="G12433">
        <v>24</v>
      </c>
      <c r="H12433">
        <v>253</v>
      </c>
      <c r="I12433">
        <v>10656.56</v>
      </c>
      <c r="J12433">
        <v>3129.22</v>
      </c>
    </row>
    <row r="12434" spans="2:10" x14ac:dyDescent="0.25">
      <c r="B12434">
        <v>54</v>
      </c>
      <c r="C12434" s="1">
        <v>43283</v>
      </c>
      <c r="D12434">
        <v>1</v>
      </c>
      <c r="E12434">
        <v>1380</v>
      </c>
      <c r="F12434">
        <v>62</v>
      </c>
      <c r="G12434">
        <v>14</v>
      </c>
      <c r="H12434">
        <v>596</v>
      </c>
      <c r="I12434">
        <v>7808.39</v>
      </c>
      <c r="J12434">
        <v>3311.05</v>
      </c>
    </row>
    <row r="12435" spans="2:10" x14ac:dyDescent="0.25">
      <c r="B12435">
        <v>54</v>
      </c>
      <c r="C12435" s="1">
        <v>43290</v>
      </c>
      <c r="D12435">
        <v>1</v>
      </c>
      <c r="E12435">
        <v>1428</v>
      </c>
      <c r="F12435">
        <v>75</v>
      </c>
      <c r="G12435">
        <v>25</v>
      </c>
      <c r="H12435">
        <v>179</v>
      </c>
      <c r="I12435">
        <v>9434.93</v>
      </c>
      <c r="J12435">
        <v>3396.81</v>
      </c>
    </row>
    <row r="12436" spans="2:10" x14ac:dyDescent="0.25">
      <c r="B12436">
        <v>54</v>
      </c>
      <c r="C12436" s="1">
        <v>43297</v>
      </c>
      <c r="D12436">
        <v>1</v>
      </c>
      <c r="E12436">
        <v>1478</v>
      </c>
      <c r="F12436">
        <v>81</v>
      </c>
      <c r="G12436">
        <v>30</v>
      </c>
      <c r="H12436">
        <v>101</v>
      </c>
      <c r="I12436">
        <v>11563.31</v>
      </c>
      <c r="J12436">
        <v>4400.24</v>
      </c>
    </row>
    <row r="12437" spans="2:10" x14ac:dyDescent="0.25">
      <c r="B12437">
        <v>54</v>
      </c>
      <c r="C12437" s="1">
        <v>43304</v>
      </c>
      <c r="D12437">
        <v>1</v>
      </c>
      <c r="E12437">
        <v>1529</v>
      </c>
      <c r="F12437">
        <v>68</v>
      </c>
      <c r="G12437">
        <v>31</v>
      </c>
      <c r="H12437">
        <v>561</v>
      </c>
      <c r="I12437">
        <v>6470.81</v>
      </c>
      <c r="J12437">
        <v>3134.05</v>
      </c>
    </row>
    <row r="12438" spans="2:10" x14ac:dyDescent="0.25">
      <c r="B12438">
        <v>54</v>
      </c>
      <c r="C12438" s="1">
        <v>43311</v>
      </c>
      <c r="D12438">
        <v>1</v>
      </c>
      <c r="E12438">
        <v>1566</v>
      </c>
      <c r="F12438">
        <v>104</v>
      </c>
      <c r="G12438">
        <v>21</v>
      </c>
      <c r="H12438">
        <v>235</v>
      </c>
      <c r="I12438">
        <v>11351.51</v>
      </c>
      <c r="J12438">
        <v>4010.72</v>
      </c>
    </row>
    <row r="12439" spans="2:10" x14ac:dyDescent="0.25">
      <c r="B12439">
        <v>54</v>
      </c>
      <c r="C12439" s="1">
        <v>43318</v>
      </c>
      <c r="D12439">
        <v>1</v>
      </c>
      <c r="E12439">
        <v>1649</v>
      </c>
      <c r="F12439">
        <v>82</v>
      </c>
      <c r="G12439">
        <v>22</v>
      </c>
      <c r="H12439">
        <v>214</v>
      </c>
      <c r="I12439">
        <v>14201.16</v>
      </c>
      <c r="J12439">
        <v>4747.3</v>
      </c>
    </row>
    <row r="12440" spans="2:10" x14ac:dyDescent="0.25">
      <c r="B12440">
        <v>54</v>
      </c>
      <c r="C12440" s="1">
        <v>43325</v>
      </c>
      <c r="D12440">
        <v>1</v>
      </c>
      <c r="E12440">
        <v>1709</v>
      </c>
      <c r="F12440">
        <v>92</v>
      </c>
      <c r="G12440">
        <v>22</v>
      </c>
      <c r="H12440">
        <v>1671</v>
      </c>
      <c r="I12440">
        <v>9195.7199999999993</v>
      </c>
      <c r="J12440">
        <v>3962.28</v>
      </c>
    </row>
    <row r="12441" spans="2:10" x14ac:dyDescent="0.25">
      <c r="B12441">
        <v>54</v>
      </c>
      <c r="C12441" s="1">
        <v>43332</v>
      </c>
      <c r="D12441">
        <v>1</v>
      </c>
      <c r="E12441">
        <v>1779</v>
      </c>
      <c r="F12441">
        <v>89</v>
      </c>
      <c r="G12441">
        <v>18</v>
      </c>
      <c r="H12441">
        <v>82</v>
      </c>
      <c r="I12441">
        <v>15969.07</v>
      </c>
      <c r="J12441">
        <v>4236.25</v>
      </c>
    </row>
    <row r="12442" spans="2:10" x14ac:dyDescent="0.25">
      <c r="B12442">
        <v>54</v>
      </c>
      <c r="C12442" s="1">
        <v>43339</v>
      </c>
      <c r="D12442">
        <v>1</v>
      </c>
      <c r="E12442">
        <v>1850</v>
      </c>
      <c r="F12442">
        <v>132</v>
      </c>
      <c r="G12442">
        <v>40</v>
      </c>
      <c r="H12442">
        <v>201</v>
      </c>
      <c r="I12442">
        <v>12998.13</v>
      </c>
      <c r="J12442">
        <v>3660.97</v>
      </c>
    </row>
    <row r="12443" spans="2:10" x14ac:dyDescent="0.25">
      <c r="B12443">
        <v>54</v>
      </c>
      <c r="C12443" s="1">
        <v>43346</v>
      </c>
      <c r="D12443">
        <v>1</v>
      </c>
      <c r="E12443">
        <v>1942</v>
      </c>
      <c r="F12443">
        <v>45</v>
      </c>
      <c r="G12443">
        <v>22</v>
      </c>
      <c r="H12443">
        <v>789</v>
      </c>
      <c r="I12443">
        <v>14669.98</v>
      </c>
      <c r="J12443">
        <v>3963.44</v>
      </c>
    </row>
    <row r="12444" spans="2:10" x14ac:dyDescent="0.25">
      <c r="B12444">
        <v>54</v>
      </c>
      <c r="C12444" s="1">
        <v>43353</v>
      </c>
      <c r="D12444">
        <v>1</v>
      </c>
      <c r="E12444">
        <v>1965</v>
      </c>
      <c r="F12444">
        <v>112</v>
      </c>
      <c r="G12444">
        <v>26</v>
      </c>
      <c r="H12444">
        <v>654</v>
      </c>
      <c r="I12444">
        <v>7434.36</v>
      </c>
      <c r="J12444">
        <v>3559.73</v>
      </c>
    </row>
    <row r="12445" spans="2:10" x14ac:dyDescent="0.25">
      <c r="B12445">
        <v>54</v>
      </c>
      <c r="C12445" s="1">
        <v>43360</v>
      </c>
      <c r="D12445">
        <v>1</v>
      </c>
      <c r="E12445">
        <v>2051</v>
      </c>
      <c r="F12445">
        <v>75</v>
      </c>
      <c r="G12445">
        <v>21</v>
      </c>
      <c r="H12445">
        <v>554</v>
      </c>
      <c r="I12445">
        <v>17913.28</v>
      </c>
      <c r="J12445">
        <v>3164.87</v>
      </c>
    </row>
    <row r="12446" spans="2:10" x14ac:dyDescent="0.25">
      <c r="B12446">
        <v>54</v>
      </c>
      <c r="C12446" s="1">
        <v>43367</v>
      </c>
      <c r="D12446">
        <v>1</v>
      </c>
      <c r="E12446">
        <v>2105</v>
      </c>
      <c r="F12446">
        <v>109</v>
      </c>
      <c r="G12446">
        <v>26</v>
      </c>
      <c r="H12446">
        <v>231</v>
      </c>
      <c r="I12446">
        <v>12012.78</v>
      </c>
      <c r="J12446">
        <v>4319.93</v>
      </c>
    </row>
    <row r="12447" spans="2:10" x14ac:dyDescent="0.25">
      <c r="B12447">
        <v>54</v>
      </c>
      <c r="C12447" s="1">
        <v>43101</v>
      </c>
      <c r="D12447">
        <v>2</v>
      </c>
      <c r="E12447">
        <v>0</v>
      </c>
      <c r="F12447">
        <v>51</v>
      </c>
      <c r="G12447">
        <v>33</v>
      </c>
      <c r="H12447">
        <v>69</v>
      </c>
      <c r="I12447">
        <v>384.26</v>
      </c>
      <c r="J12447">
        <v>257.13</v>
      </c>
    </row>
    <row r="12448" spans="2:10" x14ac:dyDescent="0.25">
      <c r="B12448">
        <v>54</v>
      </c>
      <c r="C12448" s="1">
        <v>43108</v>
      </c>
      <c r="D12448">
        <v>2</v>
      </c>
      <c r="E12448">
        <v>18</v>
      </c>
      <c r="F12448">
        <v>75</v>
      </c>
      <c r="G12448">
        <v>34</v>
      </c>
      <c r="H12448">
        <v>45</v>
      </c>
      <c r="I12448">
        <v>686.25</v>
      </c>
      <c r="J12448">
        <v>430.81</v>
      </c>
    </row>
    <row r="12449" spans="2:10" x14ac:dyDescent="0.25">
      <c r="B12449">
        <v>54</v>
      </c>
      <c r="C12449" s="1">
        <v>43115</v>
      </c>
      <c r="D12449">
        <v>2</v>
      </c>
      <c r="E12449">
        <v>59</v>
      </c>
      <c r="F12449">
        <v>48</v>
      </c>
      <c r="G12449">
        <v>29</v>
      </c>
      <c r="H12449">
        <v>47</v>
      </c>
      <c r="I12449">
        <v>1613.4</v>
      </c>
      <c r="J12449">
        <v>486.33</v>
      </c>
    </row>
    <row r="12450" spans="2:10" x14ac:dyDescent="0.25">
      <c r="B12450">
        <v>54</v>
      </c>
      <c r="C12450" s="1">
        <v>43122</v>
      </c>
      <c r="D12450">
        <v>2</v>
      </c>
      <c r="E12450">
        <v>78</v>
      </c>
      <c r="F12450">
        <v>78</v>
      </c>
      <c r="G12450">
        <v>20</v>
      </c>
      <c r="H12450">
        <v>149</v>
      </c>
      <c r="I12450">
        <v>1991.96</v>
      </c>
      <c r="J12450">
        <v>1036.3499999999999</v>
      </c>
    </row>
    <row r="12451" spans="2:10" x14ac:dyDescent="0.25">
      <c r="B12451">
        <v>54</v>
      </c>
      <c r="C12451" s="1">
        <v>43129</v>
      </c>
      <c r="D12451">
        <v>2</v>
      </c>
      <c r="E12451">
        <v>136</v>
      </c>
      <c r="F12451">
        <v>92</v>
      </c>
      <c r="G12451">
        <v>23</v>
      </c>
      <c r="H12451">
        <v>125</v>
      </c>
      <c r="I12451">
        <v>3218.31</v>
      </c>
      <c r="J12451">
        <v>1160.45</v>
      </c>
    </row>
    <row r="12452" spans="2:10" x14ac:dyDescent="0.25">
      <c r="B12452">
        <v>54</v>
      </c>
      <c r="C12452" s="1">
        <v>43136</v>
      </c>
      <c r="D12452">
        <v>2</v>
      </c>
      <c r="E12452">
        <v>205</v>
      </c>
      <c r="F12452">
        <v>69</v>
      </c>
      <c r="G12452">
        <v>15</v>
      </c>
      <c r="H12452">
        <v>72</v>
      </c>
      <c r="I12452">
        <v>2791.99</v>
      </c>
      <c r="J12452">
        <v>1869.99</v>
      </c>
    </row>
    <row r="12453" spans="2:10" x14ac:dyDescent="0.25">
      <c r="B12453">
        <v>54</v>
      </c>
      <c r="C12453" s="1">
        <v>43143</v>
      </c>
      <c r="D12453">
        <v>2</v>
      </c>
      <c r="E12453">
        <v>259</v>
      </c>
      <c r="F12453">
        <v>50</v>
      </c>
      <c r="G12453">
        <v>21</v>
      </c>
      <c r="H12453">
        <v>178</v>
      </c>
      <c r="I12453">
        <v>2856.26</v>
      </c>
      <c r="J12453">
        <v>1646.86</v>
      </c>
    </row>
    <row r="12454" spans="2:10" x14ac:dyDescent="0.25">
      <c r="B12454">
        <v>54</v>
      </c>
      <c r="C12454" s="1">
        <v>43150</v>
      </c>
      <c r="D12454">
        <v>2</v>
      </c>
      <c r="E12454">
        <v>288</v>
      </c>
      <c r="F12454">
        <v>75</v>
      </c>
      <c r="G12454">
        <v>16</v>
      </c>
      <c r="H12454">
        <v>332</v>
      </c>
      <c r="I12454">
        <v>4895.33</v>
      </c>
      <c r="J12454">
        <v>2169.17</v>
      </c>
    </row>
    <row r="12455" spans="2:10" x14ac:dyDescent="0.25">
      <c r="B12455">
        <v>54</v>
      </c>
      <c r="C12455" s="1">
        <v>43157</v>
      </c>
      <c r="D12455">
        <v>2</v>
      </c>
      <c r="E12455">
        <v>347</v>
      </c>
      <c r="F12455">
        <v>63</v>
      </c>
      <c r="G12455">
        <v>22</v>
      </c>
      <c r="H12455">
        <v>522</v>
      </c>
      <c r="I12455">
        <v>4442.03</v>
      </c>
      <c r="J12455">
        <v>4234.28</v>
      </c>
    </row>
    <row r="12456" spans="2:10" x14ac:dyDescent="0.25">
      <c r="B12456">
        <v>54</v>
      </c>
      <c r="C12456" s="1">
        <v>43164</v>
      </c>
      <c r="D12456">
        <v>2</v>
      </c>
      <c r="E12456">
        <v>388</v>
      </c>
      <c r="F12456">
        <v>86</v>
      </c>
      <c r="G12456">
        <v>29</v>
      </c>
      <c r="H12456">
        <v>115</v>
      </c>
      <c r="I12456">
        <v>4516.16</v>
      </c>
      <c r="J12456">
        <v>1701.44</v>
      </c>
    </row>
    <row r="12457" spans="2:10" x14ac:dyDescent="0.25">
      <c r="B12457">
        <v>54</v>
      </c>
      <c r="C12457" s="1">
        <v>43171</v>
      </c>
      <c r="D12457">
        <v>2</v>
      </c>
      <c r="E12457">
        <v>445</v>
      </c>
      <c r="F12457">
        <v>69</v>
      </c>
      <c r="G12457">
        <v>34</v>
      </c>
      <c r="H12457">
        <v>187</v>
      </c>
      <c r="I12457">
        <v>6597.11</v>
      </c>
      <c r="J12457">
        <v>3199.12</v>
      </c>
    </row>
    <row r="12458" spans="2:10" x14ac:dyDescent="0.25">
      <c r="B12458">
        <v>54</v>
      </c>
      <c r="C12458" s="1">
        <v>43178</v>
      </c>
      <c r="D12458">
        <v>2</v>
      </c>
      <c r="E12458">
        <v>480</v>
      </c>
      <c r="F12458">
        <v>84</v>
      </c>
      <c r="G12458">
        <v>30</v>
      </c>
      <c r="H12458">
        <v>239</v>
      </c>
      <c r="I12458">
        <v>4251.04</v>
      </c>
      <c r="J12458">
        <v>3544.94</v>
      </c>
    </row>
    <row r="12459" spans="2:10" x14ac:dyDescent="0.25">
      <c r="B12459">
        <v>54</v>
      </c>
      <c r="C12459" s="1">
        <v>43185</v>
      </c>
      <c r="D12459">
        <v>2</v>
      </c>
      <c r="E12459">
        <v>534</v>
      </c>
      <c r="F12459">
        <v>84</v>
      </c>
      <c r="G12459">
        <v>36</v>
      </c>
      <c r="H12459">
        <v>70</v>
      </c>
      <c r="I12459">
        <v>11791.65</v>
      </c>
      <c r="J12459">
        <v>2955.01</v>
      </c>
    </row>
    <row r="12460" spans="2:10" x14ac:dyDescent="0.25">
      <c r="B12460">
        <v>54</v>
      </c>
      <c r="C12460" s="1">
        <v>43192</v>
      </c>
      <c r="D12460">
        <v>2</v>
      </c>
      <c r="E12460">
        <v>582</v>
      </c>
      <c r="F12460">
        <v>59</v>
      </c>
      <c r="G12460">
        <v>18</v>
      </c>
      <c r="H12460">
        <v>61</v>
      </c>
      <c r="I12460">
        <v>4571.3599999999997</v>
      </c>
      <c r="J12460">
        <v>2540.81</v>
      </c>
    </row>
    <row r="12461" spans="2:10" x14ac:dyDescent="0.25">
      <c r="B12461">
        <v>54</v>
      </c>
      <c r="C12461" s="1">
        <v>43199</v>
      </c>
      <c r="D12461">
        <v>2</v>
      </c>
      <c r="E12461">
        <v>623</v>
      </c>
      <c r="F12461">
        <v>67</v>
      </c>
      <c r="G12461">
        <v>26</v>
      </c>
      <c r="H12461">
        <v>10</v>
      </c>
      <c r="I12461">
        <v>10743.93</v>
      </c>
      <c r="J12461">
        <v>4069.17</v>
      </c>
    </row>
    <row r="12462" spans="2:10" x14ac:dyDescent="0.25">
      <c r="B12462">
        <v>54</v>
      </c>
      <c r="C12462" s="1">
        <v>43206</v>
      </c>
      <c r="D12462">
        <v>2</v>
      </c>
      <c r="E12462">
        <v>664</v>
      </c>
      <c r="F12462">
        <v>60</v>
      </c>
      <c r="G12462">
        <v>19</v>
      </c>
      <c r="H12462">
        <v>71</v>
      </c>
      <c r="I12462">
        <v>13322.6</v>
      </c>
      <c r="J12462">
        <v>3258.08</v>
      </c>
    </row>
    <row r="12463" spans="2:10" x14ac:dyDescent="0.25">
      <c r="B12463">
        <v>54</v>
      </c>
      <c r="C12463" s="1">
        <v>43213</v>
      </c>
      <c r="D12463">
        <v>2</v>
      </c>
      <c r="E12463">
        <v>705</v>
      </c>
      <c r="F12463">
        <v>35</v>
      </c>
      <c r="G12463">
        <v>30</v>
      </c>
      <c r="H12463">
        <v>54</v>
      </c>
      <c r="I12463">
        <v>10733.05</v>
      </c>
      <c r="J12463">
        <v>4094.19</v>
      </c>
    </row>
    <row r="12464" spans="2:10" x14ac:dyDescent="0.25">
      <c r="B12464">
        <v>54</v>
      </c>
      <c r="C12464" s="1">
        <v>43220</v>
      </c>
      <c r="D12464">
        <v>2</v>
      </c>
      <c r="E12464">
        <v>710</v>
      </c>
      <c r="F12464">
        <v>73</v>
      </c>
      <c r="G12464">
        <v>16</v>
      </c>
      <c r="H12464">
        <v>632</v>
      </c>
      <c r="I12464">
        <v>7375.18</v>
      </c>
      <c r="J12464">
        <v>4861.8999999999996</v>
      </c>
    </row>
    <row r="12465" spans="2:10" x14ac:dyDescent="0.25">
      <c r="B12465">
        <v>54</v>
      </c>
      <c r="C12465" s="1">
        <v>43227</v>
      </c>
      <c r="D12465">
        <v>2</v>
      </c>
      <c r="E12465">
        <v>767</v>
      </c>
      <c r="F12465">
        <v>114</v>
      </c>
      <c r="G12465">
        <v>28</v>
      </c>
      <c r="H12465">
        <v>452</v>
      </c>
      <c r="I12465">
        <v>9633.23</v>
      </c>
      <c r="J12465">
        <v>2200.88</v>
      </c>
    </row>
    <row r="12466" spans="2:10" x14ac:dyDescent="0.25">
      <c r="B12466">
        <v>54</v>
      </c>
      <c r="C12466" s="1">
        <v>43234</v>
      </c>
      <c r="D12466">
        <v>2</v>
      </c>
      <c r="E12466">
        <v>853</v>
      </c>
      <c r="F12466">
        <v>109</v>
      </c>
      <c r="G12466">
        <v>39</v>
      </c>
      <c r="H12466">
        <v>334</v>
      </c>
      <c r="I12466">
        <v>14715.36</v>
      </c>
      <c r="J12466">
        <v>5600.51</v>
      </c>
    </row>
    <row r="12467" spans="2:10" x14ac:dyDescent="0.25">
      <c r="B12467">
        <v>54</v>
      </c>
      <c r="C12467" s="1">
        <v>43241</v>
      </c>
      <c r="D12467">
        <v>2</v>
      </c>
      <c r="E12467">
        <v>923</v>
      </c>
      <c r="F12467">
        <v>70</v>
      </c>
      <c r="G12467">
        <v>24</v>
      </c>
      <c r="H12467">
        <v>9</v>
      </c>
      <c r="I12467">
        <v>11103.96</v>
      </c>
      <c r="J12467">
        <v>7009.75</v>
      </c>
    </row>
    <row r="12468" spans="2:10" x14ac:dyDescent="0.25">
      <c r="B12468">
        <v>54</v>
      </c>
      <c r="C12468" s="1">
        <v>43248</v>
      </c>
      <c r="D12468">
        <v>2</v>
      </c>
      <c r="E12468">
        <v>969</v>
      </c>
      <c r="F12468">
        <v>62</v>
      </c>
      <c r="G12468">
        <v>18</v>
      </c>
      <c r="H12468">
        <v>166</v>
      </c>
      <c r="I12468">
        <v>12477.11</v>
      </c>
      <c r="J12468">
        <v>5333.58</v>
      </c>
    </row>
    <row r="12469" spans="2:10" x14ac:dyDescent="0.25">
      <c r="B12469">
        <v>54</v>
      </c>
      <c r="C12469" s="1">
        <v>43255</v>
      </c>
      <c r="D12469">
        <v>2</v>
      </c>
      <c r="E12469">
        <v>1013</v>
      </c>
      <c r="F12469">
        <v>105</v>
      </c>
      <c r="G12469">
        <v>23</v>
      </c>
      <c r="H12469">
        <v>226</v>
      </c>
      <c r="I12469">
        <v>14714.98</v>
      </c>
      <c r="J12469">
        <v>5163.08</v>
      </c>
    </row>
    <row r="12470" spans="2:10" x14ac:dyDescent="0.25">
      <c r="B12470">
        <v>54</v>
      </c>
      <c r="C12470" s="1">
        <v>43262</v>
      </c>
      <c r="D12470">
        <v>2</v>
      </c>
      <c r="E12470">
        <v>1095</v>
      </c>
      <c r="F12470">
        <v>86</v>
      </c>
      <c r="G12470">
        <v>33</v>
      </c>
      <c r="H12470">
        <v>445</v>
      </c>
      <c r="I12470">
        <v>9364.43</v>
      </c>
      <c r="J12470">
        <v>5096.13</v>
      </c>
    </row>
    <row r="12471" spans="2:10" x14ac:dyDescent="0.25">
      <c r="B12471">
        <v>54</v>
      </c>
      <c r="C12471" s="1">
        <v>43269</v>
      </c>
      <c r="D12471">
        <v>2</v>
      </c>
      <c r="E12471">
        <v>1148</v>
      </c>
      <c r="F12471">
        <v>88</v>
      </c>
      <c r="G12471">
        <v>13</v>
      </c>
      <c r="H12471">
        <v>100</v>
      </c>
      <c r="I12471">
        <v>18442.03</v>
      </c>
      <c r="J12471">
        <v>7198.07</v>
      </c>
    </row>
    <row r="12472" spans="2:10" x14ac:dyDescent="0.25">
      <c r="B12472">
        <v>54</v>
      </c>
      <c r="C12472" s="1">
        <v>43276</v>
      </c>
      <c r="D12472">
        <v>2</v>
      </c>
      <c r="E12472">
        <v>1223</v>
      </c>
      <c r="F12472">
        <v>70</v>
      </c>
      <c r="G12472">
        <v>23</v>
      </c>
      <c r="H12472">
        <v>92</v>
      </c>
      <c r="I12472">
        <v>14665.45</v>
      </c>
      <c r="J12472">
        <v>7305.2</v>
      </c>
    </row>
    <row r="12473" spans="2:10" x14ac:dyDescent="0.25">
      <c r="B12473">
        <v>54</v>
      </c>
      <c r="C12473" s="1">
        <v>43283</v>
      </c>
      <c r="D12473">
        <v>2</v>
      </c>
      <c r="E12473">
        <v>1270</v>
      </c>
      <c r="F12473">
        <v>77</v>
      </c>
      <c r="G12473">
        <v>12</v>
      </c>
      <c r="H12473">
        <v>440</v>
      </c>
      <c r="I12473">
        <v>17277.400000000001</v>
      </c>
      <c r="J12473">
        <v>9367.0499999999993</v>
      </c>
    </row>
    <row r="12474" spans="2:10" x14ac:dyDescent="0.25">
      <c r="B12474">
        <v>54</v>
      </c>
      <c r="C12474" s="1">
        <v>43290</v>
      </c>
      <c r="D12474">
        <v>2</v>
      </c>
      <c r="E12474">
        <v>1335</v>
      </c>
      <c r="F12474">
        <v>62</v>
      </c>
      <c r="G12474">
        <v>34</v>
      </c>
      <c r="H12474">
        <v>34</v>
      </c>
      <c r="I12474">
        <v>15861.69</v>
      </c>
      <c r="J12474">
        <v>11387.53</v>
      </c>
    </row>
    <row r="12475" spans="2:10" x14ac:dyDescent="0.25">
      <c r="B12475">
        <v>54</v>
      </c>
      <c r="C12475" s="1">
        <v>43297</v>
      </c>
      <c r="D12475">
        <v>2</v>
      </c>
      <c r="E12475">
        <v>1363</v>
      </c>
      <c r="F12475">
        <v>58</v>
      </c>
      <c r="G12475">
        <v>20</v>
      </c>
      <c r="H12475">
        <v>37</v>
      </c>
      <c r="I12475">
        <v>16836.07</v>
      </c>
      <c r="J12475">
        <v>8966.66</v>
      </c>
    </row>
    <row r="12476" spans="2:10" x14ac:dyDescent="0.25">
      <c r="B12476">
        <v>54</v>
      </c>
      <c r="C12476" s="1">
        <v>43304</v>
      </c>
      <c r="D12476">
        <v>2</v>
      </c>
      <c r="E12476">
        <v>1401</v>
      </c>
      <c r="F12476">
        <v>101</v>
      </c>
      <c r="G12476">
        <v>28</v>
      </c>
      <c r="H12476">
        <v>15</v>
      </c>
      <c r="I12476">
        <v>18307.78</v>
      </c>
      <c r="J12476">
        <v>11694.98</v>
      </c>
    </row>
    <row r="12477" spans="2:10" x14ac:dyDescent="0.25">
      <c r="B12477">
        <v>54</v>
      </c>
      <c r="C12477" s="1">
        <v>43311</v>
      </c>
      <c r="D12477">
        <v>2</v>
      </c>
      <c r="E12477">
        <v>1474</v>
      </c>
      <c r="F12477">
        <v>49</v>
      </c>
      <c r="G12477">
        <v>16</v>
      </c>
      <c r="H12477">
        <v>131</v>
      </c>
      <c r="I12477">
        <v>14376.83</v>
      </c>
      <c r="J12477">
        <v>9742.7900000000009</v>
      </c>
    </row>
    <row r="12478" spans="2:10" x14ac:dyDescent="0.25">
      <c r="B12478">
        <v>54</v>
      </c>
      <c r="C12478" s="1">
        <v>43318</v>
      </c>
      <c r="D12478">
        <v>2</v>
      </c>
      <c r="E12478">
        <v>1507</v>
      </c>
      <c r="F12478">
        <v>124</v>
      </c>
      <c r="G12478">
        <v>8</v>
      </c>
      <c r="H12478">
        <v>382</v>
      </c>
      <c r="I12478">
        <v>19713.04</v>
      </c>
      <c r="J12478">
        <v>8858.35</v>
      </c>
    </row>
    <row r="12479" spans="2:10" x14ac:dyDescent="0.25">
      <c r="B12479">
        <v>54</v>
      </c>
      <c r="C12479" s="1">
        <v>43325</v>
      </c>
      <c r="D12479">
        <v>2</v>
      </c>
      <c r="E12479">
        <v>1623</v>
      </c>
      <c r="F12479">
        <v>77</v>
      </c>
      <c r="G12479">
        <v>25</v>
      </c>
      <c r="H12479">
        <v>1174</v>
      </c>
      <c r="I12479">
        <v>21747.06</v>
      </c>
      <c r="J12479">
        <v>9402.82</v>
      </c>
    </row>
    <row r="12480" spans="2:10" x14ac:dyDescent="0.25">
      <c r="B12480">
        <v>54</v>
      </c>
      <c r="C12480" s="1">
        <v>43332</v>
      </c>
      <c r="D12480">
        <v>2</v>
      </c>
      <c r="E12480">
        <v>1675</v>
      </c>
      <c r="F12480">
        <v>67</v>
      </c>
      <c r="G12480">
        <v>20</v>
      </c>
      <c r="H12480">
        <v>461</v>
      </c>
      <c r="I12480">
        <v>25952.65</v>
      </c>
      <c r="J12480">
        <v>8568.9</v>
      </c>
    </row>
    <row r="12481" spans="2:10" x14ac:dyDescent="0.25">
      <c r="B12481">
        <v>54</v>
      </c>
      <c r="C12481" s="1">
        <v>43339</v>
      </c>
      <c r="D12481">
        <v>2</v>
      </c>
      <c r="E12481">
        <v>1722</v>
      </c>
      <c r="F12481">
        <v>61</v>
      </c>
      <c r="G12481">
        <v>21</v>
      </c>
      <c r="H12481">
        <v>542</v>
      </c>
      <c r="I12481">
        <v>13820.41</v>
      </c>
      <c r="J12481">
        <v>9763.8700000000008</v>
      </c>
    </row>
    <row r="12482" spans="2:10" x14ac:dyDescent="0.25">
      <c r="B12482">
        <v>54</v>
      </c>
      <c r="C12482" s="1">
        <v>43346</v>
      </c>
      <c r="D12482">
        <v>2</v>
      </c>
      <c r="E12482">
        <v>1762</v>
      </c>
      <c r="F12482">
        <v>70</v>
      </c>
      <c r="G12482">
        <v>32</v>
      </c>
      <c r="H12482">
        <v>84</v>
      </c>
      <c r="I12482">
        <v>31442.51</v>
      </c>
      <c r="J12482">
        <v>11507.67</v>
      </c>
    </row>
    <row r="12483" spans="2:10" x14ac:dyDescent="0.25">
      <c r="B12483">
        <v>54</v>
      </c>
      <c r="C12483" s="1">
        <v>43353</v>
      </c>
      <c r="D12483">
        <v>2</v>
      </c>
      <c r="E12483">
        <v>1800</v>
      </c>
      <c r="F12483">
        <v>78</v>
      </c>
      <c r="G12483">
        <v>27</v>
      </c>
      <c r="H12483">
        <v>393</v>
      </c>
      <c r="I12483">
        <v>24760.26</v>
      </c>
      <c r="J12483">
        <v>9552.66</v>
      </c>
    </row>
    <row r="12484" spans="2:10" x14ac:dyDescent="0.25">
      <c r="B12484">
        <v>54</v>
      </c>
      <c r="C12484" s="1">
        <v>43360</v>
      </c>
      <c r="D12484">
        <v>2</v>
      </c>
      <c r="E12484">
        <v>1851</v>
      </c>
      <c r="F12484">
        <v>106</v>
      </c>
      <c r="G12484">
        <v>23</v>
      </c>
      <c r="H12484">
        <v>102</v>
      </c>
      <c r="I12484">
        <v>28422.17</v>
      </c>
      <c r="J12484">
        <v>9221.18</v>
      </c>
    </row>
    <row r="12485" spans="2:10" x14ac:dyDescent="0.25">
      <c r="B12485">
        <v>54</v>
      </c>
      <c r="C12485" s="1">
        <v>43367</v>
      </c>
      <c r="D12485">
        <v>2</v>
      </c>
      <c r="E12485">
        <v>1934</v>
      </c>
      <c r="F12485">
        <v>101</v>
      </c>
      <c r="G12485">
        <v>33</v>
      </c>
      <c r="H12485">
        <v>2314</v>
      </c>
      <c r="I12485">
        <v>23501.54</v>
      </c>
      <c r="J12485">
        <v>14182.15</v>
      </c>
    </row>
    <row r="12486" spans="2:10" x14ac:dyDescent="0.25">
      <c r="B12486">
        <v>54</v>
      </c>
      <c r="C12486" s="1">
        <v>43101</v>
      </c>
      <c r="D12486">
        <v>3</v>
      </c>
      <c r="E12486">
        <v>0</v>
      </c>
      <c r="F12486">
        <v>85</v>
      </c>
      <c r="G12486">
        <v>32</v>
      </c>
      <c r="H12486">
        <v>72</v>
      </c>
      <c r="I12486">
        <v>1743.09</v>
      </c>
      <c r="J12486">
        <v>781.11</v>
      </c>
    </row>
    <row r="12487" spans="2:10" x14ac:dyDescent="0.25">
      <c r="B12487">
        <v>54</v>
      </c>
      <c r="C12487" s="1">
        <v>43108</v>
      </c>
      <c r="D12487">
        <v>3</v>
      </c>
      <c r="E12487">
        <v>53</v>
      </c>
      <c r="F12487">
        <v>82</v>
      </c>
      <c r="G12487">
        <v>21</v>
      </c>
      <c r="H12487">
        <v>87</v>
      </c>
      <c r="I12487">
        <v>3260.02</v>
      </c>
      <c r="J12487">
        <v>855.15</v>
      </c>
    </row>
    <row r="12488" spans="2:10" x14ac:dyDescent="0.25">
      <c r="B12488">
        <v>54</v>
      </c>
      <c r="C12488" s="1">
        <v>43115</v>
      </c>
      <c r="D12488">
        <v>3</v>
      </c>
      <c r="E12488">
        <v>114</v>
      </c>
      <c r="F12488">
        <v>65</v>
      </c>
      <c r="G12488">
        <v>21</v>
      </c>
      <c r="H12488">
        <v>36</v>
      </c>
      <c r="I12488">
        <v>4043.56</v>
      </c>
      <c r="J12488">
        <v>1052.99</v>
      </c>
    </row>
    <row r="12489" spans="2:10" x14ac:dyDescent="0.25">
      <c r="B12489">
        <v>54</v>
      </c>
      <c r="C12489" s="1">
        <v>43122</v>
      </c>
      <c r="D12489">
        <v>3</v>
      </c>
      <c r="E12489">
        <v>158</v>
      </c>
      <c r="F12489">
        <v>99</v>
      </c>
      <c r="G12489">
        <v>30</v>
      </c>
      <c r="H12489">
        <v>5</v>
      </c>
      <c r="I12489">
        <v>3975.39</v>
      </c>
      <c r="J12489">
        <v>1703.28</v>
      </c>
    </row>
    <row r="12490" spans="2:10" x14ac:dyDescent="0.25">
      <c r="B12490">
        <v>54</v>
      </c>
      <c r="C12490" s="1">
        <v>43129</v>
      </c>
      <c r="D12490">
        <v>3</v>
      </c>
      <c r="E12490">
        <v>227</v>
      </c>
      <c r="F12490">
        <v>62</v>
      </c>
      <c r="G12490">
        <v>5</v>
      </c>
      <c r="H12490">
        <v>52</v>
      </c>
      <c r="I12490">
        <v>4647.76</v>
      </c>
      <c r="J12490">
        <v>1848.72</v>
      </c>
    </row>
    <row r="12491" spans="2:10" x14ac:dyDescent="0.25">
      <c r="B12491">
        <v>54</v>
      </c>
      <c r="C12491" s="1">
        <v>43136</v>
      </c>
      <c r="D12491">
        <v>3</v>
      </c>
      <c r="E12491">
        <v>284</v>
      </c>
      <c r="F12491">
        <v>83</v>
      </c>
      <c r="G12491">
        <v>16</v>
      </c>
      <c r="H12491">
        <v>129</v>
      </c>
      <c r="I12491">
        <v>8031.02</v>
      </c>
      <c r="J12491">
        <v>4291.24</v>
      </c>
    </row>
    <row r="12492" spans="2:10" x14ac:dyDescent="0.25">
      <c r="B12492">
        <v>54</v>
      </c>
      <c r="C12492" s="1">
        <v>43143</v>
      </c>
      <c r="D12492">
        <v>3</v>
      </c>
      <c r="E12492">
        <v>351</v>
      </c>
      <c r="F12492">
        <v>110</v>
      </c>
      <c r="G12492">
        <v>38</v>
      </c>
      <c r="H12492">
        <v>482</v>
      </c>
      <c r="I12492">
        <v>11716.13</v>
      </c>
      <c r="J12492">
        <v>4436.88</v>
      </c>
    </row>
    <row r="12493" spans="2:10" x14ac:dyDescent="0.25">
      <c r="B12493">
        <v>54</v>
      </c>
      <c r="C12493" s="1">
        <v>43150</v>
      </c>
      <c r="D12493">
        <v>3</v>
      </c>
      <c r="E12493">
        <v>423</v>
      </c>
      <c r="F12493">
        <v>103</v>
      </c>
      <c r="G12493">
        <v>28</v>
      </c>
      <c r="H12493">
        <v>248</v>
      </c>
      <c r="I12493">
        <v>9407.25</v>
      </c>
      <c r="J12493">
        <v>3839.85</v>
      </c>
    </row>
    <row r="12494" spans="2:10" x14ac:dyDescent="0.25">
      <c r="B12494">
        <v>54</v>
      </c>
      <c r="C12494" s="1">
        <v>43157</v>
      </c>
      <c r="D12494">
        <v>3</v>
      </c>
      <c r="E12494">
        <v>498</v>
      </c>
      <c r="F12494">
        <v>94</v>
      </c>
      <c r="G12494">
        <v>25</v>
      </c>
      <c r="H12494">
        <v>123</v>
      </c>
      <c r="I12494">
        <v>10749.79</v>
      </c>
      <c r="J12494">
        <v>5520.62</v>
      </c>
    </row>
    <row r="12495" spans="2:10" x14ac:dyDescent="0.25">
      <c r="B12495">
        <v>54</v>
      </c>
      <c r="C12495" s="1">
        <v>43164</v>
      </c>
      <c r="D12495">
        <v>3</v>
      </c>
      <c r="E12495">
        <v>567</v>
      </c>
      <c r="F12495">
        <v>38</v>
      </c>
      <c r="G12495">
        <v>36</v>
      </c>
      <c r="H12495">
        <v>167</v>
      </c>
      <c r="I12495">
        <v>11134.59</v>
      </c>
      <c r="J12495">
        <v>3131.32</v>
      </c>
    </row>
    <row r="12496" spans="2:10" x14ac:dyDescent="0.25">
      <c r="B12496">
        <v>54</v>
      </c>
      <c r="C12496" s="1">
        <v>43171</v>
      </c>
      <c r="D12496">
        <v>3</v>
      </c>
      <c r="E12496">
        <v>569</v>
      </c>
      <c r="F12496">
        <v>125</v>
      </c>
      <c r="G12496">
        <v>35</v>
      </c>
      <c r="H12496">
        <v>335</v>
      </c>
      <c r="I12496">
        <v>13122.45</v>
      </c>
      <c r="J12496">
        <v>3922.09</v>
      </c>
    </row>
    <row r="12497" spans="2:10" x14ac:dyDescent="0.25">
      <c r="B12497">
        <v>54</v>
      </c>
      <c r="C12497" s="1">
        <v>43178</v>
      </c>
      <c r="D12497">
        <v>3</v>
      </c>
      <c r="E12497">
        <v>659</v>
      </c>
      <c r="F12497">
        <v>83</v>
      </c>
      <c r="G12497">
        <v>35</v>
      </c>
      <c r="H12497">
        <v>49</v>
      </c>
      <c r="I12497">
        <v>15242.92</v>
      </c>
      <c r="J12497">
        <v>3529.78</v>
      </c>
    </row>
    <row r="12498" spans="2:10" x14ac:dyDescent="0.25">
      <c r="B12498">
        <v>54</v>
      </c>
      <c r="C12498" s="1">
        <v>43185</v>
      </c>
      <c r="D12498">
        <v>3</v>
      </c>
      <c r="E12498">
        <v>707</v>
      </c>
      <c r="F12498">
        <v>75</v>
      </c>
      <c r="G12498">
        <v>29</v>
      </c>
      <c r="H12498">
        <v>124</v>
      </c>
      <c r="I12498">
        <v>12767.03</v>
      </c>
      <c r="J12498">
        <v>5579.08</v>
      </c>
    </row>
    <row r="12499" spans="2:10" x14ac:dyDescent="0.25">
      <c r="B12499">
        <v>54</v>
      </c>
      <c r="C12499" s="1">
        <v>43192</v>
      </c>
      <c r="D12499">
        <v>3</v>
      </c>
      <c r="E12499">
        <v>753</v>
      </c>
      <c r="F12499">
        <v>76</v>
      </c>
      <c r="G12499">
        <v>34</v>
      </c>
      <c r="H12499">
        <v>309</v>
      </c>
      <c r="I12499">
        <v>16518.13</v>
      </c>
      <c r="J12499">
        <v>8536.32</v>
      </c>
    </row>
    <row r="12500" spans="2:10" x14ac:dyDescent="0.25">
      <c r="B12500">
        <v>54</v>
      </c>
      <c r="C12500" s="1">
        <v>43199</v>
      </c>
      <c r="D12500">
        <v>3</v>
      </c>
      <c r="E12500">
        <v>795</v>
      </c>
      <c r="F12500">
        <v>90</v>
      </c>
      <c r="G12500">
        <v>9</v>
      </c>
      <c r="H12500">
        <v>450</v>
      </c>
      <c r="I12500">
        <v>18023.46</v>
      </c>
      <c r="J12500">
        <v>6649.89</v>
      </c>
    </row>
    <row r="12501" spans="2:10" x14ac:dyDescent="0.25">
      <c r="B12501">
        <v>54</v>
      </c>
      <c r="C12501" s="1">
        <v>43206</v>
      </c>
      <c r="D12501">
        <v>3</v>
      </c>
      <c r="E12501">
        <v>876</v>
      </c>
      <c r="F12501">
        <v>82</v>
      </c>
      <c r="G12501">
        <v>15</v>
      </c>
      <c r="H12501">
        <v>203</v>
      </c>
      <c r="I12501">
        <v>16481.38</v>
      </c>
      <c r="J12501">
        <v>6789.26</v>
      </c>
    </row>
    <row r="12502" spans="2:10" x14ac:dyDescent="0.25">
      <c r="B12502">
        <v>54</v>
      </c>
      <c r="C12502" s="1">
        <v>43213</v>
      </c>
      <c r="D12502">
        <v>3</v>
      </c>
      <c r="E12502">
        <v>943</v>
      </c>
      <c r="F12502">
        <v>52</v>
      </c>
      <c r="G12502">
        <v>29</v>
      </c>
      <c r="H12502">
        <v>39</v>
      </c>
      <c r="I12502">
        <v>21859.05</v>
      </c>
      <c r="J12502">
        <v>9319.35</v>
      </c>
    </row>
    <row r="12503" spans="2:10" x14ac:dyDescent="0.25">
      <c r="B12503">
        <v>54</v>
      </c>
      <c r="C12503" s="1">
        <v>43220</v>
      </c>
      <c r="D12503">
        <v>3</v>
      </c>
      <c r="E12503">
        <v>966</v>
      </c>
      <c r="F12503">
        <v>93</v>
      </c>
      <c r="G12503">
        <v>16</v>
      </c>
      <c r="H12503">
        <v>166</v>
      </c>
      <c r="I12503">
        <v>27474.83</v>
      </c>
      <c r="J12503">
        <v>4183.7</v>
      </c>
    </row>
    <row r="12504" spans="2:10" x14ac:dyDescent="0.25">
      <c r="B12504">
        <v>54</v>
      </c>
      <c r="C12504" s="1">
        <v>43227</v>
      </c>
      <c r="D12504">
        <v>3</v>
      </c>
      <c r="E12504">
        <v>1043</v>
      </c>
      <c r="F12504">
        <v>94</v>
      </c>
      <c r="G12504">
        <v>19</v>
      </c>
      <c r="H12504">
        <v>40</v>
      </c>
      <c r="I12504">
        <v>25225.37</v>
      </c>
      <c r="J12504">
        <v>5257.86</v>
      </c>
    </row>
    <row r="12505" spans="2:10" x14ac:dyDescent="0.25">
      <c r="B12505">
        <v>54</v>
      </c>
      <c r="C12505" s="1">
        <v>43234</v>
      </c>
      <c r="D12505">
        <v>3</v>
      </c>
      <c r="E12505">
        <v>1118</v>
      </c>
      <c r="F12505">
        <v>59</v>
      </c>
      <c r="G12505">
        <v>24</v>
      </c>
      <c r="H12505">
        <v>415</v>
      </c>
      <c r="I12505">
        <v>28477.1</v>
      </c>
      <c r="J12505">
        <v>10296.76</v>
      </c>
    </row>
    <row r="12506" spans="2:10" x14ac:dyDescent="0.25">
      <c r="B12506">
        <v>54</v>
      </c>
      <c r="C12506" s="1">
        <v>43241</v>
      </c>
      <c r="D12506">
        <v>3</v>
      </c>
      <c r="E12506">
        <v>1153</v>
      </c>
      <c r="F12506">
        <v>82</v>
      </c>
      <c r="G12506">
        <v>19</v>
      </c>
      <c r="H12506">
        <v>325</v>
      </c>
      <c r="I12506">
        <v>29237.040000000001</v>
      </c>
      <c r="J12506">
        <v>12714.34</v>
      </c>
    </row>
    <row r="12507" spans="2:10" x14ac:dyDescent="0.25">
      <c r="B12507">
        <v>54</v>
      </c>
      <c r="C12507" s="1">
        <v>43248</v>
      </c>
      <c r="D12507">
        <v>3</v>
      </c>
      <c r="E12507">
        <v>1216</v>
      </c>
      <c r="F12507">
        <v>136</v>
      </c>
      <c r="G12507">
        <v>30</v>
      </c>
      <c r="H12507">
        <v>188</v>
      </c>
      <c r="I12507">
        <v>18964.25</v>
      </c>
      <c r="J12507">
        <v>9972.33</v>
      </c>
    </row>
    <row r="12508" spans="2:10" x14ac:dyDescent="0.25">
      <c r="B12508">
        <v>54</v>
      </c>
      <c r="C12508" s="1">
        <v>43255</v>
      </c>
      <c r="D12508">
        <v>3</v>
      </c>
      <c r="E12508">
        <v>1322</v>
      </c>
      <c r="F12508">
        <v>77</v>
      </c>
      <c r="G12508">
        <v>29</v>
      </c>
      <c r="H12508">
        <v>876</v>
      </c>
      <c r="I12508">
        <v>33283.120000000003</v>
      </c>
      <c r="J12508">
        <v>9038.08</v>
      </c>
    </row>
    <row r="12509" spans="2:10" x14ac:dyDescent="0.25">
      <c r="B12509">
        <v>54</v>
      </c>
      <c r="C12509" s="1">
        <v>43262</v>
      </c>
      <c r="D12509">
        <v>3</v>
      </c>
      <c r="E12509">
        <v>1370</v>
      </c>
      <c r="F12509">
        <v>88</v>
      </c>
      <c r="G12509">
        <v>35</v>
      </c>
      <c r="H12509">
        <v>420</v>
      </c>
      <c r="I12509">
        <v>41190.120000000003</v>
      </c>
      <c r="J12509">
        <v>5099.3599999999997</v>
      </c>
    </row>
    <row r="12510" spans="2:10" x14ac:dyDescent="0.25">
      <c r="B12510">
        <v>54</v>
      </c>
      <c r="C12510" s="1">
        <v>43269</v>
      </c>
      <c r="D12510">
        <v>3</v>
      </c>
      <c r="E12510">
        <v>1423</v>
      </c>
      <c r="F12510">
        <v>90</v>
      </c>
      <c r="G12510">
        <v>25</v>
      </c>
      <c r="H12510">
        <v>297</v>
      </c>
      <c r="I12510">
        <v>24943.34</v>
      </c>
      <c r="J12510">
        <v>11653.82</v>
      </c>
    </row>
    <row r="12511" spans="2:10" x14ac:dyDescent="0.25">
      <c r="B12511">
        <v>54</v>
      </c>
      <c r="C12511" s="1">
        <v>43276</v>
      </c>
      <c r="D12511">
        <v>3</v>
      </c>
      <c r="E12511">
        <v>1488</v>
      </c>
      <c r="F12511">
        <v>77</v>
      </c>
      <c r="G12511">
        <v>7</v>
      </c>
      <c r="H12511">
        <v>244</v>
      </c>
      <c r="I12511">
        <v>33992.43</v>
      </c>
      <c r="J12511">
        <v>7052.54</v>
      </c>
    </row>
    <row r="12512" spans="2:10" x14ac:dyDescent="0.25">
      <c r="B12512">
        <v>54</v>
      </c>
      <c r="C12512" s="1">
        <v>43283</v>
      </c>
      <c r="D12512">
        <v>3</v>
      </c>
      <c r="E12512">
        <v>1558</v>
      </c>
      <c r="F12512">
        <v>67</v>
      </c>
      <c r="G12512">
        <v>22</v>
      </c>
      <c r="H12512">
        <v>1766</v>
      </c>
      <c r="I12512">
        <v>18112.77</v>
      </c>
      <c r="J12512">
        <v>10655.17</v>
      </c>
    </row>
    <row r="12513" spans="2:10" x14ac:dyDescent="0.25">
      <c r="B12513">
        <v>54</v>
      </c>
      <c r="C12513" s="1">
        <v>43290</v>
      </c>
      <c r="D12513">
        <v>3</v>
      </c>
      <c r="E12513">
        <v>1603</v>
      </c>
      <c r="F12513">
        <v>74</v>
      </c>
      <c r="G12513">
        <v>14</v>
      </c>
      <c r="H12513">
        <v>263</v>
      </c>
      <c r="I12513">
        <v>39447.279999999999</v>
      </c>
      <c r="J12513">
        <v>10013.17</v>
      </c>
    </row>
    <row r="12514" spans="2:10" x14ac:dyDescent="0.25">
      <c r="B12514">
        <v>54</v>
      </c>
      <c r="C12514" s="1">
        <v>43297</v>
      </c>
      <c r="D12514">
        <v>3</v>
      </c>
      <c r="E12514">
        <v>1663</v>
      </c>
      <c r="F12514">
        <v>57</v>
      </c>
      <c r="G12514">
        <v>17</v>
      </c>
      <c r="H12514">
        <v>334</v>
      </c>
      <c r="I12514">
        <v>38545.660000000003</v>
      </c>
      <c r="J12514">
        <v>14720.2</v>
      </c>
    </row>
    <row r="12515" spans="2:10" x14ac:dyDescent="0.25">
      <c r="B12515">
        <v>54</v>
      </c>
      <c r="C12515" s="1">
        <v>43304</v>
      </c>
      <c r="D12515">
        <v>3</v>
      </c>
      <c r="E12515">
        <v>1703</v>
      </c>
      <c r="F12515">
        <v>82</v>
      </c>
      <c r="G12515">
        <v>35</v>
      </c>
      <c r="H12515">
        <v>352</v>
      </c>
      <c r="I12515">
        <v>30480.45</v>
      </c>
      <c r="J12515">
        <v>18494.84</v>
      </c>
    </row>
    <row r="12516" spans="2:10" x14ac:dyDescent="0.25">
      <c r="B12516">
        <v>54</v>
      </c>
      <c r="C12516" s="1">
        <v>43311</v>
      </c>
      <c r="D12516">
        <v>3</v>
      </c>
      <c r="E12516">
        <v>1750</v>
      </c>
      <c r="F12516">
        <v>79</v>
      </c>
      <c r="G12516">
        <v>23</v>
      </c>
      <c r="H12516">
        <v>417</v>
      </c>
      <c r="I12516">
        <v>32845.550000000003</v>
      </c>
      <c r="J12516">
        <v>12993.1</v>
      </c>
    </row>
    <row r="12517" spans="2:10" x14ac:dyDescent="0.25">
      <c r="B12517">
        <v>54</v>
      </c>
      <c r="C12517" s="1">
        <v>43318</v>
      </c>
      <c r="D12517">
        <v>3</v>
      </c>
      <c r="E12517">
        <v>1806</v>
      </c>
      <c r="F12517">
        <v>101</v>
      </c>
      <c r="G12517">
        <v>16</v>
      </c>
      <c r="H12517">
        <v>292</v>
      </c>
      <c r="I12517">
        <v>44094.82</v>
      </c>
      <c r="J12517">
        <v>10732.74</v>
      </c>
    </row>
    <row r="12518" spans="2:10" x14ac:dyDescent="0.25">
      <c r="B12518">
        <v>54</v>
      </c>
      <c r="C12518" s="1">
        <v>43325</v>
      </c>
      <c r="D12518">
        <v>3</v>
      </c>
      <c r="E12518">
        <v>1891</v>
      </c>
      <c r="F12518">
        <v>102</v>
      </c>
      <c r="G12518">
        <v>23</v>
      </c>
      <c r="H12518">
        <v>463</v>
      </c>
      <c r="I12518">
        <v>49052.87</v>
      </c>
      <c r="J12518">
        <v>15501.21</v>
      </c>
    </row>
    <row r="12519" spans="2:10" x14ac:dyDescent="0.25">
      <c r="B12519">
        <v>54</v>
      </c>
      <c r="C12519" s="1">
        <v>43332</v>
      </c>
      <c r="D12519">
        <v>3</v>
      </c>
      <c r="E12519">
        <v>1970</v>
      </c>
      <c r="F12519">
        <v>57</v>
      </c>
      <c r="G12519">
        <v>18</v>
      </c>
      <c r="H12519">
        <v>205</v>
      </c>
      <c r="I12519">
        <v>45035.76</v>
      </c>
      <c r="J12519">
        <v>12542.16</v>
      </c>
    </row>
    <row r="12520" spans="2:10" x14ac:dyDescent="0.25">
      <c r="B12520">
        <v>54</v>
      </c>
      <c r="C12520" s="1">
        <v>43339</v>
      </c>
      <c r="D12520">
        <v>3</v>
      </c>
      <c r="E12520">
        <v>2009</v>
      </c>
      <c r="F12520">
        <v>74</v>
      </c>
      <c r="G12520">
        <v>27</v>
      </c>
      <c r="H12520">
        <v>354</v>
      </c>
      <c r="I12520">
        <v>36467.24</v>
      </c>
      <c r="J12520">
        <v>8388.0499999999993</v>
      </c>
    </row>
    <row r="12521" spans="2:10" x14ac:dyDescent="0.25">
      <c r="B12521">
        <v>54</v>
      </c>
      <c r="C12521" s="1">
        <v>43346</v>
      </c>
      <c r="D12521">
        <v>3</v>
      </c>
      <c r="E12521">
        <v>2056</v>
      </c>
      <c r="F12521">
        <v>50</v>
      </c>
      <c r="G12521">
        <v>34</v>
      </c>
      <c r="H12521">
        <v>191</v>
      </c>
      <c r="I12521">
        <v>35915.879999999997</v>
      </c>
      <c r="J12521">
        <v>24876.5</v>
      </c>
    </row>
    <row r="12522" spans="2:10" x14ac:dyDescent="0.25">
      <c r="B12522">
        <v>54</v>
      </c>
      <c r="C12522" s="1">
        <v>43353</v>
      </c>
      <c r="D12522">
        <v>3</v>
      </c>
      <c r="E12522">
        <v>2072</v>
      </c>
      <c r="F12522">
        <v>92</v>
      </c>
      <c r="G12522">
        <v>18</v>
      </c>
      <c r="H12522">
        <v>639</v>
      </c>
      <c r="I12522">
        <v>37756.03</v>
      </c>
      <c r="J12522">
        <v>14018.22</v>
      </c>
    </row>
    <row r="12523" spans="2:10" x14ac:dyDescent="0.25">
      <c r="B12523">
        <v>54</v>
      </c>
      <c r="C12523" s="1">
        <v>43360</v>
      </c>
      <c r="D12523">
        <v>3</v>
      </c>
      <c r="E12523">
        <v>2146</v>
      </c>
      <c r="F12523">
        <v>76</v>
      </c>
      <c r="G12523">
        <v>26</v>
      </c>
      <c r="H12523">
        <v>231</v>
      </c>
      <c r="I12523">
        <v>43010.63</v>
      </c>
      <c r="J12523">
        <v>13304.28</v>
      </c>
    </row>
    <row r="12524" spans="2:10" x14ac:dyDescent="0.25">
      <c r="B12524">
        <v>54</v>
      </c>
      <c r="C12524" s="1">
        <v>43367</v>
      </c>
      <c r="D12524">
        <v>3</v>
      </c>
      <c r="E12524">
        <v>2196</v>
      </c>
      <c r="F12524">
        <v>87</v>
      </c>
      <c r="G12524">
        <v>23</v>
      </c>
      <c r="H12524">
        <v>1906</v>
      </c>
      <c r="I12524">
        <v>72295.19</v>
      </c>
      <c r="J12524">
        <v>27741.19</v>
      </c>
    </row>
    <row r="12525" spans="2:10" x14ac:dyDescent="0.25">
      <c r="B12525">
        <v>54</v>
      </c>
      <c r="C12525" s="1">
        <v>43101</v>
      </c>
      <c r="D12525">
        <v>4</v>
      </c>
      <c r="E12525">
        <v>0</v>
      </c>
      <c r="F12525">
        <v>19</v>
      </c>
      <c r="G12525">
        <v>13</v>
      </c>
      <c r="H12525">
        <v>19</v>
      </c>
      <c r="I12525">
        <v>71.05</v>
      </c>
      <c r="J12525">
        <v>168.31</v>
      </c>
    </row>
    <row r="12526" spans="2:10" x14ac:dyDescent="0.25">
      <c r="B12526">
        <v>54</v>
      </c>
      <c r="C12526" s="1">
        <v>43108</v>
      </c>
      <c r="D12526">
        <v>4</v>
      </c>
      <c r="E12526">
        <v>6</v>
      </c>
      <c r="F12526">
        <v>92</v>
      </c>
      <c r="G12526">
        <v>20</v>
      </c>
      <c r="H12526">
        <v>15</v>
      </c>
      <c r="I12526">
        <v>2529.81</v>
      </c>
      <c r="J12526">
        <v>1138.42</v>
      </c>
    </row>
    <row r="12527" spans="2:10" x14ac:dyDescent="0.25">
      <c r="B12527">
        <v>54</v>
      </c>
      <c r="C12527" s="1">
        <v>43115</v>
      </c>
      <c r="D12527">
        <v>4</v>
      </c>
      <c r="E12527">
        <v>78</v>
      </c>
      <c r="F12527">
        <v>55</v>
      </c>
      <c r="G12527">
        <v>28</v>
      </c>
      <c r="H12527">
        <v>20</v>
      </c>
      <c r="I12527">
        <v>2653.78</v>
      </c>
      <c r="J12527">
        <v>753.08</v>
      </c>
    </row>
    <row r="12528" spans="2:10" x14ac:dyDescent="0.25">
      <c r="B12528">
        <v>54</v>
      </c>
      <c r="C12528" s="1">
        <v>43122</v>
      </c>
      <c r="D12528">
        <v>4</v>
      </c>
      <c r="E12528">
        <v>105</v>
      </c>
      <c r="F12528">
        <v>102</v>
      </c>
      <c r="G12528">
        <v>8</v>
      </c>
      <c r="H12528">
        <v>133</v>
      </c>
      <c r="I12528">
        <v>2658.2</v>
      </c>
      <c r="J12528">
        <v>2526.9699999999998</v>
      </c>
    </row>
    <row r="12529" spans="2:10" x14ac:dyDescent="0.25">
      <c r="B12529">
        <v>54</v>
      </c>
      <c r="C12529" s="1">
        <v>43129</v>
      </c>
      <c r="D12529">
        <v>4</v>
      </c>
      <c r="E12529">
        <v>199</v>
      </c>
      <c r="F12529">
        <v>55</v>
      </c>
      <c r="G12529">
        <v>27</v>
      </c>
      <c r="H12529">
        <v>14</v>
      </c>
      <c r="I12529">
        <v>5501.07</v>
      </c>
      <c r="J12529">
        <v>1633.65</v>
      </c>
    </row>
    <row r="12530" spans="2:10" x14ac:dyDescent="0.25">
      <c r="B12530">
        <v>54</v>
      </c>
      <c r="C12530" s="1">
        <v>43136</v>
      </c>
      <c r="D12530">
        <v>4</v>
      </c>
      <c r="E12530">
        <v>227</v>
      </c>
      <c r="F12530">
        <v>110</v>
      </c>
      <c r="G12530">
        <v>23</v>
      </c>
      <c r="H12530">
        <v>225</v>
      </c>
      <c r="I12530">
        <v>6887.14</v>
      </c>
      <c r="J12530">
        <v>4227.37</v>
      </c>
    </row>
    <row r="12531" spans="2:10" x14ac:dyDescent="0.25">
      <c r="B12531">
        <v>54</v>
      </c>
      <c r="C12531" s="1">
        <v>43143</v>
      </c>
      <c r="D12531">
        <v>4</v>
      </c>
      <c r="E12531">
        <v>314</v>
      </c>
      <c r="F12531">
        <v>91</v>
      </c>
      <c r="G12531">
        <v>15</v>
      </c>
      <c r="H12531">
        <v>84</v>
      </c>
      <c r="I12531">
        <v>10404.14</v>
      </c>
      <c r="J12531">
        <v>3923.83</v>
      </c>
    </row>
    <row r="12532" spans="2:10" x14ac:dyDescent="0.25">
      <c r="B12532">
        <v>54</v>
      </c>
      <c r="C12532" s="1">
        <v>43150</v>
      </c>
      <c r="D12532">
        <v>4</v>
      </c>
      <c r="E12532">
        <v>390</v>
      </c>
      <c r="F12532">
        <v>72</v>
      </c>
      <c r="G12532">
        <v>24</v>
      </c>
      <c r="H12532">
        <v>26</v>
      </c>
      <c r="I12532">
        <v>6640.98</v>
      </c>
      <c r="J12532">
        <v>7572.89</v>
      </c>
    </row>
    <row r="12533" spans="2:10" x14ac:dyDescent="0.25">
      <c r="B12533">
        <v>54</v>
      </c>
      <c r="C12533" s="1">
        <v>43157</v>
      </c>
      <c r="D12533">
        <v>4</v>
      </c>
      <c r="E12533">
        <v>438</v>
      </c>
      <c r="F12533">
        <v>53</v>
      </c>
      <c r="G12533">
        <v>21</v>
      </c>
      <c r="H12533">
        <v>205</v>
      </c>
      <c r="I12533">
        <v>8123.12</v>
      </c>
      <c r="J12533">
        <v>3215.65</v>
      </c>
    </row>
    <row r="12534" spans="2:10" x14ac:dyDescent="0.25">
      <c r="B12534">
        <v>54</v>
      </c>
      <c r="C12534" s="1">
        <v>43164</v>
      </c>
      <c r="D12534">
        <v>4</v>
      </c>
      <c r="E12534">
        <v>470</v>
      </c>
      <c r="F12534">
        <v>78</v>
      </c>
      <c r="G12534">
        <v>16</v>
      </c>
      <c r="H12534">
        <v>80</v>
      </c>
      <c r="I12534">
        <v>8207.08</v>
      </c>
      <c r="J12534">
        <v>6058.73</v>
      </c>
    </row>
    <row r="12535" spans="2:10" x14ac:dyDescent="0.25">
      <c r="B12535">
        <v>54</v>
      </c>
      <c r="C12535" s="1">
        <v>43171</v>
      </c>
      <c r="D12535">
        <v>4</v>
      </c>
      <c r="E12535">
        <v>532</v>
      </c>
      <c r="F12535">
        <v>113</v>
      </c>
      <c r="G12535">
        <v>12</v>
      </c>
      <c r="H12535">
        <v>8</v>
      </c>
      <c r="I12535">
        <v>15451.01</v>
      </c>
      <c r="J12535">
        <v>3390.41</v>
      </c>
    </row>
    <row r="12536" spans="2:10" x14ac:dyDescent="0.25">
      <c r="B12536">
        <v>54</v>
      </c>
      <c r="C12536" s="1">
        <v>43178</v>
      </c>
      <c r="D12536">
        <v>4</v>
      </c>
      <c r="E12536">
        <v>633</v>
      </c>
      <c r="F12536">
        <v>56</v>
      </c>
      <c r="G12536">
        <v>23</v>
      </c>
      <c r="H12536">
        <v>146</v>
      </c>
      <c r="I12536">
        <v>22232.66</v>
      </c>
      <c r="J12536">
        <v>5241.8</v>
      </c>
    </row>
    <row r="12537" spans="2:10" x14ac:dyDescent="0.25">
      <c r="B12537">
        <v>54</v>
      </c>
      <c r="C12537" s="1">
        <v>43185</v>
      </c>
      <c r="D12537">
        <v>4</v>
      </c>
      <c r="E12537">
        <v>666</v>
      </c>
      <c r="F12537">
        <v>62</v>
      </c>
      <c r="G12537">
        <v>17</v>
      </c>
      <c r="H12537">
        <v>260</v>
      </c>
      <c r="I12537">
        <v>7944.81</v>
      </c>
      <c r="J12537">
        <v>5719.92</v>
      </c>
    </row>
    <row r="12538" spans="2:10" x14ac:dyDescent="0.25">
      <c r="B12538">
        <v>54</v>
      </c>
      <c r="C12538" s="1">
        <v>43192</v>
      </c>
      <c r="D12538">
        <v>4</v>
      </c>
      <c r="E12538">
        <v>711</v>
      </c>
      <c r="F12538">
        <v>90</v>
      </c>
      <c r="G12538">
        <v>18</v>
      </c>
      <c r="H12538">
        <v>17</v>
      </c>
      <c r="I12538">
        <v>9782.93</v>
      </c>
      <c r="J12538">
        <v>7406.05</v>
      </c>
    </row>
    <row r="12539" spans="2:10" x14ac:dyDescent="0.25">
      <c r="B12539">
        <v>54</v>
      </c>
      <c r="C12539" s="1">
        <v>43199</v>
      </c>
      <c r="D12539">
        <v>4</v>
      </c>
      <c r="E12539">
        <v>783</v>
      </c>
      <c r="F12539">
        <v>87</v>
      </c>
      <c r="G12539">
        <v>11</v>
      </c>
      <c r="H12539">
        <v>16</v>
      </c>
      <c r="I12539">
        <v>12485.17</v>
      </c>
      <c r="J12539">
        <v>3310.96</v>
      </c>
    </row>
    <row r="12540" spans="2:10" x14ac:dyDescent="0.25">
      <c r="B12540">
        <v>54</v>
      </c>
      <c r="C12540" s="1">
        <v>43206</v>
      </c>
      <c r="D12540">
        <v>4</v>
      </c>
      <c r="E12540">
        <v>859</v>
      </c>
      <c r="F12540">
        <v>59</v>
      </c>
      <c r="G12540">
        <v>26</v>
      </c>
      <c r="H12540">
        <v>266</v>
      </c>
      <c r="I12540">
        <v>19694.38</v>
      </c>
      <c r="J12540">
        <v>7793.15</v>
      </c>
    </row>
    <row r="12541" spans="2:10" x14ac:dyDescent="0.25">
      <c r="B12541">
        <v>54</v>
      </c>
      <c r="C12541" s="1">
        <v>43213</v>
      </c>
      <c r="D12541">
        <v>4</v>
      </c>
      <c r="E12541">
        <v>892</v>
      </c>
      <c r="F12541">
        <v>69</v>
      </c>
      <c r="G12541">
        <v>34</v>
      </c>
      <c r="H12541">
        <v>237</v>
      </c>
      <c r="I12541">
        <v>7822.8</v>
      </c>
      <c r="J12541">
        <v>12737.03</v>
      </c>
    </row>
    <row r="12542" spans="2:10" x14ac:dyDescent="0.25">
      <c r="B12542">
        <v>54</v>
      </c>
      <c r="C12542" s="1">
        <v>43220</v>
      </c>
      <c r="D12542">
        <v>4</v>
      </c>
      <c r="E12542">
        <v>927</v>
      </c>
      <c r="F12542">
        <v>90</v>
      </c>
      <c r="G12542">
        <v>35</v>
      </c>
      <c r="H12542">
        <v>280</v>
      </c>
      <c r="I12542">
        <v>20214.16</v>
      </c>
      <c r="J12542">
        <v>8562.4</v>
      </c>
    </row>
    <row r="12543" spans="2:10" x14ac:dyDescent="0.25">
      <c r="B12543">
        <v>54</v>
      </c>
      <c r="C12543" s="1">
        <v>43227</v>
      </c>
      <c r="D12543">
        <v>4</v>
      </c>
      <c r="E12543">
        <v>982</v>
      </c>
      <c r="F12543">
        <v>55</v>
      </c>
      <c r="G12543">
        <v>19</v>
      </c>
      <c r="H12543">
        <v>736</v>
      </c>
      <c r="I12543">
        <v>13596.94</v>
      </c>
      <c r="J12543">
        <v>8775.65</v>
      </c>
    </row>
    <row r="12544" spans="2:10" x14ac:dyDescent="0.25">
      <c r="B12544">
        <v>54</v>
      </c>
      <c r="C12544" s="1">
        <v>43234</v>
      </c>
      <c r="D12544">
        <v>4</v>
      </c>
      <c r="E12544">
        <v>1018</v>
      </c>
      <c r="F12544">
        <v>98</v>
      </c>
      <c r="G12544">
        <v>10</v>
      </c>
      <c r="H12544">
        <v>474</v>
      </c>
      <c r="I12544">
        <v>21454.57</v>
      </c>
      <c r="J12544">
        <v>10610.06</v>
      </c>
    </row>
    <row r="12545" spans="2:10" x14ac:dyDescent="0.25">
      <c r="B12545">
        <v>54</v>
      </c>
      <c r="C12545" s="1">
        <v>43241</v>
      </c>
      <c r="D12545">
        <v>4</v>
      </c>
      <c r="E12545">
        <v>1106</v>
      </c>
      <c r="F12545">
        <v>59</v>
      </c>
      <c r="G12545">
        <v>39</v>
      </c>
      <c r="H12545">
        <v>471</v>
      </c>
      <c r="I12545">
        <v>14297.9</v>
      </c>
      <c r="J12545">
        <v>4534.72</v>
      </c>
    </row>
    <row r="12546" spans="2:10" x14ac:dyDescent="0.25">
      <c r="B12546">
        <v>54</v>
      </c>
      <c r="C12546" s="1">
        <v>43248</v>
      </c>
      <c r="D12546">
        <v>4</v>
      </c>
      <c r="E12546">
        <v>1126</v>
      </c>
      <c r="F12546">
        <v>68</v>
      </c>
      <c r="G12546">
        <v>29</v>
      </c>
      <c r="H12546">
        <v>1315</v>
      </c>
      <c r="I12546">
        <v>17402.810000000001</v>
      </c>
      <c r="J12546">
        <v>14793.53</v>
      </c>
    </row>
    <row r="12547" spans="2:10" x14ac:dyDescent="0.25">
      <c r="B12547">
        <v>54</v>
      </c>
      <c r="C12547" s="1">
        <v>43255</v>
      </c>
      <c r="D12547">
        <v>4</v>
      </c>
      <c r="E12547">
        <v>1165</v>
      </c>
      <c r="F12547">
        <v>44</v>
      </c>
      <c r="G12547">
        <v>27</v>
      </c>
      <c r="H12547">
        <v>731</v>
      </c>
      <c r="I12547">
        <v>27676.400000000001</v>
      </c>
      <c r="J12547">
        <v>12216.13</v>
      </c>
    </row>
    <row r="12548" spans="2:10" x14ac:dyDescent="0.25">
      <c r="B12548">
        <v>54</v>
      </c>
      <c r="C12548" s="1">
        <v>43262</v>
      </c>
      <c r="D12548">
        <v>4</v>
      </c>
      <c r="E12548">
        <v>1182</v>
      </c>
      <c r="F12548">
        <v>144</v>
      </c>
      <c r="G12548">
        <v>19</v>
      </c>
      <c r="H12548">
        <v>1068</v>
      </c>
      <c r="I12548">
        <v>10196.41</v>
      </c>
      <c r="J12548">
        <v>14545.61</v>
      </c>
    </row>
    <row r="12549" spans="2:10" x14ac:dyDescent="0.25">
      <c r="B12549">
        <v>54</v>
      </c>
      <c r="C12549" s="1">
        <v>43269</v>
      </c>
      <c r="D12549">
        <v>4</v>
      </c>
      <c r="E12549">
        <v>1307</v>
      </c>
      <c r="F12549">
        <v>82</v>
      </c>
      <c r="G12549">
        <v>32</v>
      </c>
      <c r="H12549">
        <v>836</v>
      </c>
      <c r="I12549">
        <v>16812.98</v>
      </c>
      <c r="J12549">
        <v>16677.57</v>
      </c>
    </row>
    <row r="12550" spans="2:10" x14ac:dyDescent="0.25">
      <c r="B12550">
        <v>54</v>
      </c>
      <c r="C12550" s="1">
        <v>43276</v>
      </c>
      <c r="D12550">
        <v>4</v>
      </c>
      <c r="E12550">
        <v>1357</v>
      </c>
      <c r="F12550">
        <v>51</v>
      </c>
      <c r="G12550">
        <v>24</v>
      </c>
      <c r="H12550">
        <v>68</v>
      </c>
      <c r="I12550">
        <v>18134.46</v>
      </c>
      <c r="J12550">
        <v>14919.53</v>
      </c>
    </row>
    <row r="12551" spans="2:10" x14ac:dyDescent="0.25">
      <c r="B12551">
        <v>54</v>
      </c>
      <c r="C12551" s="1">
        <v>43283</v>
      </c>
      <c r="D12551">
        <v>4</v>
      </c>
      <c r="E12551">
        <v>1384</v>
      </c>
      <c r="F12551">
        <v>113</v>
      </c>
      <c r="G12551">
        <v>33</v>
      </c>
      <c r="H12551">
        <v>1264</v>
      </c>
      <c r="I12551">
        <v>30334.62</v>
      </c>
      <c r="J12551">
        <v>15964.92</v>
      </c>
    </row>
    <row r="12552" spans="2:10" x14ac:dyDescent="0.25">
      <c r="B12552">
        <v>54</v>
      </c>
      <c r="C12552" s="1">
        <v>43290</v>
      </c>
      <c r="D12552">
        <v>4</v>
      </c>
      <c r="E12552">
        <v>1464</v>
      </c>
      <c r="F12552">
        <v>92</v>
      </c>
      <c r="G12552">
        <v>29</v>
      </c>
      <c r="H12552">
        <v>601</v>
      </c>
      <c r="I12552">
        <v>6692.86</v>
      </c>
      <c r="J12552">
        <v>12003.17</v>
      </c>
    </row>
    <row r="12553" spans="2:10" x14ac:dyDescent="0.25">
      <c r="B12553">
        <v>54</v>
      </c>
      <c r="C12553" s="1">
        <v>43297</v>
      </c>
      <c r="D12553">
        <v>4</v>
      </c>
      <c r="E12553">
        <v>1527</v>
      </c>
      <c r="F12553">
        <v>87</v>
      </c>
      <c r="G12553">
        <v>34</v>
      </c>
      <c r="H12553">
        <v>699</v>
      </c>
      <c r="I12553">
        <v>21584.799999999999</v>
      </c>
      <c r="J12553">
        <v>11811.42</v>
      </c>
    </row>
    <row r="12554" spans="2:10" x14ac:dyDescent="0.25">
      <c r="B12554">
        <v>54</v>
      </c>
      <c r="C12554" s="1">
        <v>43304</v>
      </c>
      <c r="D12554">
        <v>4</v>
      </c>
      <c r="E12554">
        <v>1580</v>
      </c>
      <c r="F12554">
        <v>92</v>
      </c>
      <c r="G12554">
        <v>29</v>
      </c>
      <c r="H12554">
        <v>323</v>
      </c>
      <c r="I12554">
        <v>28023.97</v>
      </c>
      <c r="J12554">
        <v>19503.759999999998</v>
      </c>
    </row>
    <row r="12555" spans="2:10" x14ac:dyDescent="0.25">
      <c r="B12555">
        <v>54</v>
      </c>
      <c r="C12555" s="1">
        <v>43311</v>
      </c>
      <c r="D12555">
        <v>4</v>
      </c>
      <c r="E12555">
        <v>1643</v>
      </c>
      <c r="F12555">
        <v>110</v>
      </c>
      <c r="G12555">
        <v>12</v>
      </c>
      <c r="H12555">
        <v>346</v>
      </c>
      <c r="I12555">
        <v>30588.58</v>
      </c>
      <c r="J12555">
        <v>18386.919999999998</v>
      </c>
    </row>
    <row r="12556" spans="2:10" x14ac:dyDescent="0.25">
      <c r="B12556">
        <v>54</v>
      </c>
      <c r="C12556" s="1">
        <v>43318</v>
      </c>
      <c r="D12556">
        <v>4</v>
      </c>
      <c r="E12556">
        <v>1741</v>
      </c>
      <c r="F12556">
        <v>92</v>
      </c>
      <c r="G12556">
        <v>13</v>
      </c>
      <c r="H12556">
        <v>615</v>
      </c>
      <c r="I12556">
        <v>21914.42</v>
      </c>
      <c r="J12556">
        <v>19169.830000000002</v>
      </c>
    </row>
    <row r="12557" spans="2:10" x14ac:dyDescent="0.25">
      <c r="B12557">
        <v>54</v>
      </c>
      <c r="C12557" s="1">
        <v>43325</v>
      </c>
      <c r="D12557">
        <v>4</v>
      </c>
      <c r="E12557">
        <v>1820</v>
      </c>
      <c r="F12557">
        <v>121</v>
      </c>
      <c r="G12557">
        <v>26</v>
      </c>
      <c r="H12557">
        <v>2519</v>
      </c>
      <c r="I12557">
        <v>43609.87</v>
      </c>
      <c r="J12557">
        <v>15010.3</v>
      </c>
    </row>
    <row r="12558" spans="2:10" x14ac:dyDescent="0.25">
      <c r="B12558">
        <v>54</v>
      </c>
      <c r="C12558" s="1">
        <v>43332</v>
      </c>
      <c r="D12558">
        <v>4</v>
      </c>
      <c r="E12558">
        <v>1915</v>
      </c>
      <c r="F12558">
        <v>106</v>
      </c>
      <c r="G12558">
        <v>37</v>
      </c>
      <c r="H12558">
        <v>1780</v>
      </c>
      <c r="I12558">
        <v>29290.65</v>
      </c>
      <c r="J12558">
        <v>24773.42</v>
      </c>
    </row>
    <row r="12559" spans="2:10" x14ac:dyDescent="0.25">
      <c r="B12559">
        <v>54</v>
      </c>
      <c r="C12559" s="1">
        <v>43339</v>
      </c>
      <c r="D12559">
        <v>4</v>
      </c>
      <c r="E12559">
        <v>1984</v>
      </c>
      <c r="F12559">
        <v>98</v>
      </c>
      <c r="G12559">
        <v>30</v>
      </c>
      <c r="H12559">
        <v>1415</v>
      </c>
      <c r="I12559">
        <v>61145.27</v>
      </c>
      <c r="J12559">
        <v>17507.12</v>
      </c>
    </row>
    <row r="12560" spans="2:10" x14ac:dyDescent="0.25">
      <c r="B12560">
        <v>54</v>
      </c>
      <c r="C12560" s="1">
        <v>43346</v>
      </c>
      <c r="D12560">
        <v>4</v>
      </c>
      <c r="E12560">
        <v>2052</v>
      </c>
      <c r="F12560">
        <v>43</v>
      </c>
      <c r="G12560">
        <v>22</v>
      </c>
      <c r="H12560">
        <v>61</v>
      </c>
      <c r="I12560">
        <v>35679.550000000003</v>
      </c>
      <c r="J12560">
        <v>8288.92</v>
      </c>
    </row>
    <row r="12561" spans="2:10" x14ac:dyDescent="0.25">
      <c r="B12561">
        <v>54</v>
      </c>
      <c r="C12561" s="1">
        <v>43353</v>
      </c>
      <c r="D12561">
        <v>4</v>
      </c>
      <c r="E12561">
        <v>2073</v>
      </c>
      <c r="F12561">
        <v>116</v>
      </c>
      <c r="G12561">
        <v>34</v>
      </c>
      <c r="H12561">
        <v>1261</v>
      </c>
      <c r="I12561">
        <v>39894.71</v>
      </c>
      <c r="J12561">
        <v>10619.84</v>
      </c>
    </row>
    <row r="12562" spans="2:10" x14ac:dyDescent="0.25">
      <c r="B12562">
        <v>54</v>
      </c>
      <c r="C12562" s="1">
        <v>43360</v>
      </c>
      <c r="D12562">
        <v>4</v>
      </c>
      <c r="E12562">
        <v>2155</v>
      </c>
      <c r="F12562">
        <v>67</v>
      </c>
      <c r="G12562">
        <v>28</v>
      </c>
      <c r="H12562">
        <v>326</v>
      </c>
      <c r="I12562">
        <v>32470.59</v>
      </c>
      <c r="J12562">
        <v>18107.55</v>
      </c>
    </row>
    <row r="12563" spans="2:10" x14ac:dyDescent="0.25">
      <c r="B12563">
        <v>54</v>
      </c>
      <c r="C12563" s="1">
        <v>43367</v>
      </c>
      <c r="D12563">
        <v>4</v>
      </c>
      <c r="E12563">
        <v>2194</v>
      </c>
      <c r="F12563">
        <v>69</v>
      </c>
      <c r="G12563">
        <v>42</v>
      </c>
      <c r="H12563">
        <v>520</v>
      </c>
      <c r="I12563">
        <v>23863.11</v>
      </c>
      <c r="J12563">
        <v>22723.27</v>
      </c>
    </row>
    <row r="12564" spans="2:10" x14ac:dyDescent="0.25">
      <c r="B12564">
        <v>54</v>
      </c>
      <c r="C12564" s="1">
        <v>43101</v>
      </c>
      <c r="D12564">
        <v>5</v>
      </c>
      <c r="E12564">
        <v>0</v>
      </c>
      <c r="F12564">
        <v>98</v>
      </c>
      <c r="G12564">
        <v>24</v>
      </c>
      <c r="H12564">
        <v>21</v>
      </c>
      <c r="I12564">
        <v>3005.94</v>
      </c>
      <c r="J12564">
        <v>661.92</v>
      </c>
    </row>
    <row r="12565" spans="2:10" x14ac:dyDescent="0.25">
      <c r="B12565">
        <v>54</v>
      </c>
      <c r="C12565" s="1">
        <v>43108</v>
      </c>
      <c r="D12565">
        <v>5</v>
      </c>
      <c r="E12565">
        <v>74</v>
      </c>
      <c r="F12565">
        <v>72</v>
      </c>
      <c r="G12565">
        <v>21</v>
      </c>
      <c r="H12565">
        <v>9</v>
      </c>
      <c r="I12565">
        <v>3182.85</v>
      </c>
      <c r="J12565">
        <v>1046.99</v>
      </c>
    </row>
    <row r="12566" spans="2:10" x14ac:dyDescent="0.25">
      <c r="B12566">
        <v>54</v>
      </c>
      <c r="C12566" s="1">
        <v>43115</v>
      </c>
      <c r="D12566">
        <v>5</v>
      </c>
      <c r="E12566">
        <v>125</v>
      </c>
      <c r="F12566">
        <v>83</v>
      </c>
      <c r="G12566">
        <v>15</v>
      </c>
      <c r="H12566">
        <v>36</v>
      </c>
      <c r="I12566">
        <v>2475.46</v>
      </c>
      <c r="J12566">
        <v>1025.04</v>
      </c>
    </row>
    <row r="12567" spans="2:10" x14ac:dyDescent="0.25">
      <c r="B12567">
        <v>54</v>
      </c>
      <c r="C12567" s="1">
        <v>43122</v>
      </c>
      <c r="D12567">
        <v>5</v>
      </c>
      <c r="E12567">
        <v>193</v>
      </c>
      <c r="F12567">
        <v>124</v>
      </c>
      <c r="G12567">
        <v>29</v>
      </c>
      <c r="H12567">
        <v>190</v>
      </c>
      <c r="I12567">
        <v>6679.64</v>
      </c>
      <c r="J12567">
        <v>1887.83</v>
      </c>
    </row>
    <row r="12568" spans="2:10" x14ac:dyDescent="0.25">
      <c r="B12568">
        <v>54</v>
      </c>
      <c r="C12568" s="1">
        <v>43129</v>
      </c>
      <c r="D12568">
        <v>5</v>
      </c>
      <c r="E12568">
        <v>288</v>
      </c>
      <c r="F12568">
        <v>45</v>
      </c>
      <c r="G12568">
        <v>23</v>
      </c>
      <c r="H12568">
        <v>211</v>
      </c>
      <c r="I12568">
        <v>5735.21</v>
      </c>
      <c r="J12568">
        <v>2282.66</v>
      </c>
    </row>
    <row r="12569" spans="2:10" x14ac:dyDescent="0.25">
      <c r="B12569">
        <v>54</v>
      </c>
      <c r="C12569" s="1">
        <v>43136</v>
      </c>
      <c r="D12569">
        <v>5</v>
      </c>
      <c r="E12569">
        <v>310</v>
      </c>
      <c r="F12569">
        <v>95</v>
      </c>
      <c r="G12569">
        <v>29</v>
      </c>
      <c r="H12569">
        <v>32</v>
      </c>
      <c r="I12569">
        <v>9008.69</v>
      </c>
      <c r="J12569">
        <v>2096.36</v>
      </c>
    </row>
    <row r="12570" spans="2:10" x14ac:dyDescent="0.25">
      <c r="B12570">
        <v>54</v>
      </c>
      <c r="C12570" s="1">
        <v>43143</v>
      </c>
      <c r="D12570">
        <v>5</v>
      </c>
      <c r="E12570">
        <v>376</v>
      </c>
      <c r="F12570">
        <v>72</v>
      </c>
      <c r="G12570">
        <v>29</v>
      </c>
      <c r="H12570">
        <v>66</v>
      </c>
      <c r="I12570">
        <v>9175.8700000000008</v>
      </c>
      <c r="J12570">
        <v>2897.89</v>
      </c>
    </row>
    <row r="12571" spans="2:10" x14ac:dyDescent="0.25">
      <c r="B12571">
        <v>54</v>
      </c>
      <c r="C12571" s="1">
        <v>43150</v>
      </c>
      <c r="D12571">
        <v>5</v>
      </c>
      <c r="E12571">
        <v>419</v>
      </c>
      <c r="F12571">
        <v>95</v>
      </c>
      <c r="G12571">
        <v>13</v>
      </c>
      <c r="H12571">
        <v>29</v>
      </c>
      <c r="I12571">
        <v>8981.08</v>
      </c>
      <c r="J12571">
        <v>3055.17</v>
      </c>
    </row>
    <row r="12572" spans="2:10" x14ac:dyDescent="0.25">
      <c r="B12572">
        <v>54</v>
      </c>
      <c r="C12572" s="1">
        <v>43157</v>
      </c>
      <c r="D12572">
        <v>5</v>
      </c>
      <c r="E12572">
        <v>501</v>
      </c>
      <c r="F12572">
        <v>94</v>
      </c>
      <c r="G12572">
        <v>22</v>
      </c>
      <c r="H12572">
        <v>77</v>
      </c>
      <c r="I12572">
        <v>12716.35</v>
      </c>
      <c r="J12572">
        <v>3168.99</v>
      </c>
    </row>
    <row r="12573" spans="2:10" x14ac:dyDescent="0.25">
      <c r="B12573">
        <v>54</v>
      </c>
      <c r="C12573" s="1">
        <v>43164</v>
      </c>
      <c r="D12573">
        <v>5</v>
      </c>
      <c r="E12573">
        <v>573</v>
      </c>
      <c r="F12573">
        <v>71</v>
      </c>
      <c r="G12573">
        <v>36</v>
      </c>
      <c r="H12573">
        <v>57</v>
      </c>
      <c r="I12573">
        <v>14910.9</v>
      </c>
      <c r="J12573">
        <v>2886.64</v>
      </c>
    </row>
    <row r="12574" spans="2:10" x14ac:dyDescent="0.25">
      <c r="B12574">
        <v>54</v>
      </c>
      <c r="C12574" s="1">
        <v>43171</v>
      </c>
      <c r="D12574">
        <v>5</v>
      </c>
      <c r="E12574">
        <v>608</v>
      </c>
      <c r="F12574">
        <v>84</v>
      </c>
      <c r="G12574">
        <v>31</v>
      </c>
      <c r="H12574">
        <v>655</v>
      </c>
      <c r="I12574">
        <v>18683.45</v>
      </c>
      <c r="J12574">
        <v>4980.96</v>
      </c>
    </row>
    <row r="12575" spans="2:10" x14ac:dyDescent="0.25">
      <c r="B12575">
        <v>54</v>
      </c>
      <c r="C12575" s="1">
        <v>43178</v>
      </c>
      <c r="D12575">
        <v>5</v>
      </c>
      <c r="E12575">
        <v>661</v>
      </c>
      <c r="F12575">
        <v>114</v>
      </c>
      <c r="G12575">
        <v>28</v>
      </c>
      <c r="H12575">
        <v>268</v>
      </c>
      <c r="I12575">
        <v>11260.6</v>
      </c>
      <c r="J12575">
        <v>3801.33</v>
      </c>
    </row>
    <row r="12576" spans="2:10" x14ac:dyDescent="0.25">
      <c r="B12576">
        <v>54</v>
      </c>
      <c r="C12576" s="1">
        <v>43185</v>
      </c>
      <c r="D12576">
        <v>5</v>
      </c>
      <c r="E12576">
        <v>747</v>
      </c>
      <c r="F12576">
        <v>78</v>
      </c>
      <c r="G12576">
        <v>27</v>
      </c>
      <c r="H12576">
        <v>130</v>
      </c>
      <c r="I12576">
        <v>19166.009999999998</v>
      </c>
      <c r="J12576">
        <v>4255.1499999999996</v>
      </c>
    </row>
    <row r="12577" spans="2:10" x14ac:dyDescent="0.25">
      <c r="B12577">
        <v>54</v>
      </c>
      <c r="C12577" s="1">
        <v>43192</v>
      </c>
      <c r="D12577">
        <v>5</v>
      </c>
      <c r="E12577">
        <v>798</v>
      </c>
      <c r="F12577">
        <v>96</v>
      </c>
      <c r="G12577">
        <v>25</v>
      </c>
      <c r="H12577">
        <v>159</v>
      </c>
      <c r="I12577">
        <v>21626.75</v>
      </c>
      <c r="J12577">
        <v>6417.14</v>
      </c>
    </row>
    <row r="12578" spans="2:10" x14ac:dyDescent="0.25">
      <c r="B12578">
        <v>54</v>
      </c>
      <c r="C12578" s="1">
        <v>43199</v>
      </c>
      <c r="D12578">
        <v>5</v>
      </c>
      <c r="E12578">
        <v>869</v>
      </c>
      <c r="F12578">
        <v>82</v>
      </c>
      <c r="G12578">
        <v>20</v>
      </c>
      <c r="H12578">
        <v>464</v>
      </c>
      <c r="I12578">
        <v>24115.73</v>
      </c>
      <c r="J12578">
        <v>4070.3</v>
      </c>
    </row>
    <row r="12579" spans="2:10" x14ac:dyDescent="0.25">
      <c r="B12579">
        <v>54</v>
      </c>
      <c r="C12579" s="1">
        <v>43206</v>
      </c>
      <c r="D12579">
        <v>5</v>
      </c>
      <c r="E12579">
        <v>931</v>
      </c>
      <c r="F12579">
        <v>126</v>
      </c>
      <c r="G12579">
        <v>23</v>
      </c>
      <c r="H12579">
        <v>992</v>
      </c>
      <c r="I12579">
        <v>22452.880000000001</v>
      </c>
      <c r="J12579">
        <v>6219.16</v>
      </c>
    </row>
    <row r="12580" spans="2:10" x14ac:dyDescent="0.25">
      <c r="B12580">
        <v>54</v>
      </c>
      <c r="C12580" s="1">
        <v>43213</v>
      </c>
      <c r="D12580">
        <v>5</v>
      </c>
      <c r="E12580">
        <v>1034</v>
      </c>
      <c r="F12580">
        <v>70</v>
      </c>
      <c r="G12580">
        <v>16</v>
      </c>
      <c r="H12580">
        <v>1056</v>
      </c>
      <c r="I12580">
        <v>32532.33</v>
      </c>
      <c r="J12580">
        <v>6697.16</v>
      </c>
    </row>
    <row r="12581" spans="2:10" x14ac:dyDescent="0.25">
      <c r="B12581">
        <v>54</v>
      </c>
      <c r="C12581" s="1">
        <v>43220</v>
      </c>
      <c r="D12581">
        <v>5</v>
      </c>
      <c r="E12581">
        <v>1088</v>
      </c>
      <c r="F12581">
        <v>60</v>
      </c>
      <c r="G12581">
        <v>26</v>
      </c>
      <c r="H12581">
        <v>436</v>
      </c>
      <c r="I12581">
        <v>16158.18</v>
      </c>
      <c r="J12581">
        <v>7821.79</v>
      </c>
    </row>
    <row r="12582" spans="2:10" x14ac:dyDescent="0.25">
      <c r="B12582">
        <v>54</v>
      </c>
      <c r="C12582" s="1">
        <v>43227</v>
      </c>
      <c r="D12582">
        <v>5</v>
      </c>
      <c r="E12582">
        <v>1122</v>
      </c>
      <c r="F12582">
        <v>97</v>
      </c>
      <c r="G12582">
        <v>37</v>
      </c>
      <c r="H12582">
        <v>212</v>
      </c>
      <c r="I12582">
        <v>31637.9</v>
      </c>
      <c r="J12582">
        <v>5842.54</v>
      </c>
    </row>
    <row r="12583" spans="2:10" x14ac:dyDescent="0.25">
      <c r="B12583">
        <v>54</v>
      </c>
      <c r="C12583" s="1">
        <v>43234</v>
      </c>
      <c r="D12583">
        <v>5</v>
      </c>
      <c r="E12583">
        <v>1182</v>
      </c>
      <c r="F12583">
        <v>88</v>
      </c>
      <c r="G12583">
        <v>29</v>
      </c>
      <c r="H12583">
        <v>908</v>
      </c>
      <c r="I12583">
        <v>20803.43</v>
      </c>
      <c r="J12583">
        <v>8785.4699999999993</v>
      </c>
    </row>
    <row r="12584" spans="2:10" x14ac:dyDescent="0.25">
      <c r="B12584">
        <v>54</v>
      </c>
      <c r="C12584" s="1">
        <v>43241</v>
      </c>
      <c r="D12584">
        <v>5</v>
      </c>
      <c r="E12584">
        <v>1241</v>
      </c>
      <c r="F12584">
        <v>85</v>
      </c>
      <c r="G12584">
        <v>30</v>
      </c>
      <c r="H12584">
        <v>230</v>
      </c>
      <c r="I12584">
        <v>23197.41</v>
      </c>
      <c r="J12584">
        <v>8528.25</v>
      </c>
    </row>
    <row r="12585" spans="2:10" x14ac:dyDescent="0.25">
      <c r="B12585">
        <v>54</v>
      </c>
      <c r="C12585" s="1">
        <v>43248</v>
      </c>
      <c r="D12585">
        <v>5</v>
      </c>
      <c r="E12585">
        <v>1296</v>
      </c>
      <c r="F12585">
        <v>7</v>
      </c>
      <c r="G12585">
        <v>17</v>
      </c>
      <c r="H12585">
        <v>213</v>
      </c>
      <c r="I12585">
        <v>18174.07</v>
      </c>
      <c r="J12585">
        <v>9158.19</v>
      </c>
    </row>
    <row r="12586" spans="2:10" x14ac:dyDescent="0.25">
      <c r="B12586">
        <v>54</v>
      </c>
      <c r="C12586" s="1">
        <v>43255</v>
      </c>
      <c r="D12586">
        <v>5</v>
      </c>
      <c r="E12586">
        <v>1286</v>
      </c>
      <c r="F12586">
        <v>59</v>
      </c>
      <c r="G12586">
        <v>37</v>
      </c>
      <c r="H12586">
        <v>387</v>
      </c>
      <c r="I12586">
        <v>27283.46</v>
      </c>
      <c r="J12586">
        <v>9062.57</v>
      </c>
    </row>
    <row r="12587" spans="2:10" x14ac:dyDescent="0.25">
      <c r="B12587">
        <v>54</v>
      </c>
      <c r="C12587" s="1">
        <v>43262</v>
      </c>
      <c r="D12587">
        <v>5</v>
      </c>
      <c r="E12587">
        <v>1308</v>
      </c>
      <c r="F12587">
        <v>40</v>
      </c>
      <c r="G12587">
        <v>20</v>
      </c>
      <c r="H12587">
        <v>844</v>
      </c>
      <c r="I12587">
        <v>26642.09</v>
      </c>
      <c r="J12587">
        <v>7567.65</v>
      </c>
    </row>
    <row r="12588" spans="2:10" x14ac:dyDescent="0.25">
      <c r="B12588">
        <v>54</v>
      </c>
      <c r="C12588" s="1">
        <v>43269</v>
      </c>
      <c r="D12588">
        <v>5</v>
      </c>
      <c r="E12588">
        <v>1328</v>
      </c>
      <c r="F12588">
        <v>64</v>
      </c>
      <c r="G12588">
        <v>29</v>
      </c>
      <c r="H12588">
        <v>466</v>
      </c>
      <c r="I12588">
        <v>21002.48</v>
      </c>
      <c r="J12588">
        <v>7624.69</v>
      </c>
    </row>
    <row r="12589" spans="2:10" x14ac:dyDescent="0.25">
      <c r="B12589">
        <v>54</v>
      </c>
      <c r="C12589" s="1">
        <v>43276</v>
      </c>
      <c r="D12589">
        <v>5</v>
      </c>
      <c r="E12589">
        <v>1363</v>
      </c>
      <c r="F12589">
        <v>60</v>
      </c>
      <c r="G12589">
        <v>20</v>
      </c>
      <c r="H12589">
        <v>76</v>
      </c>
      <c r="I12589">
        <v>24681.39</v>
      </c>
      <c r="J12589">
        <v>9423.2099999999991</v>
      </c>
    </row>
    <row r="12590" spans="2:10" x14ac:dyDescent="0.25">
      <c r="B12590">
        <v>54</v>
      </c>
      <c r="C12590" s="1">
        <v>43283</v>
      </c>
      <c r="D12590">
        <v>5</v>
      </c>
      <c r="E12590">
        <v>1403</v>
      </c>
      <c r="F12590">
        <v>107</v>
      </c>
      <c r="G12590">
        <v>31</v>
      </c>
      <c r="H12590">
        <v>339</v>
      </c>
      <c r="I12590">
        <v>22820.38</v>
      </c>
      <c r="J12590">
        <v>9152.75</v>
      </c>
    </row>
    <row r="12591" spans="2:10" x14ac:dyDescent="0.25">
      <c r="B12591">
        <v>54</v>
      </c>
      <c r="C12591" s="1">
        <v>43290</v>
      </c>
      <c r="D12591">
        <v>5</v>
      </c>
      <c r="E12591">
        <v>1479</v>
      </c>
      <c r="F12591">
        <v>65</v>
      </c>
      <c r="G12591">
        <v>27</v>
      </c>
      <c r="H12591">
        <v>67</v>
      </c>
      <c r="I12591">
        <v>28157.200000000001</v>
      </c>
      <c r="J12591">
        <v>8144.21</v>
      </c>
    </row>
    <row r="12592" spans="2:10" x14ac:dyDescent="0.25">
      <c r="B12592">
        <v>54</v>
      </c>
      <c r="C12592" s="1">
        <v>43297</v>
      </c>
      <c r="D12592">
        <v>5</v>
      </c>
      <c r="E12592">
        <v>1517</v>
      </c>
      <c r="F12592">
        <v>68</v>
      </c>
      <c r="G12592">
        <v>25</v>
      </c>
      <c r="H12592">
        <v>596</v>
      </c>
      <c r="I12592">
        <v>16847.02</v>
      </c>
      <c r="J12592">
        <v>7218.45</v>
      </c>
    </row>
    <row r="12593" spans="2:10" x14ac:dyDescent="0.25">
      <c r="B12593">
        <v>54</v>
      </c>
      <c r="C12593" s="1">
        <v>43304</v>
      </c>
      <c r="D12593">
        <v>5</v>
      </c>
      <c r="E12593">
        <v>1560</v>
      </c>
      <c r="F12593">
        <v>88</v>
      </c>
      <c r="G12593">
        <v>15</v>
      </c>
      <c r="H12593">
        <v>1152</v>
      </c>
      <c r="I12593">
        <v>20483.189999999999</v>
      </c>
      <c r="J12593">
        <v>9701.3799999999992</v>
      </c>
    </row>
    <row r="12594" spans="2:10" x14ac:dyDescent="0.25">
      <c r="B12594">
        <v>54</v>
      </c>
      <c r="C12594" s="1">
        <v>43311</v>
      </c>
      <c r="D12594">
        <v>5</v>
      </c>
      <c r="E12594">
        <v>1633</v>
      </c>
      <c r="F12594">
        <v>111</v>
      </c>
      <c r="G12594">
        <v>26</v>
      </c>
      <c r="H12594">
        <v>433</v>
      </c>
      <c r="I12594">
        <v>35880.36</v>
      </c>
      <c r="J12594">
        <v>10893.46</v>
      </c>
    </row>
    <row r="12595" spans="2:10" x14ac:dyDescent="0.25">
      <c r="B12595">
        <v>54</v>
      </c>
      <c r="C12595" s="1">
        <v>43318</v>
      </c>
      <c r="D12595">
        <v>5</v>
      </c>
      <c r="E12595">
        <v>1718</v>
      </c>
      <c r="F12595">
        <v>152</v>
      </c>
      <c r="G12595">
        <v>24</v>
      </c>
      <c r="H12595">
        <v>141</v>
      </c>
      <c r="I12595">
        <v>40344.47</v>
      </c>
      <c r="J12595">
        <v>11104.36</v>
      </c>
    </row>
    <row r="12596" spans="2:10" x14ac:dyDescent="0.25">
      <c r="B12596">
        <v>54</v>
      </c>
      <c r="C12596" s="1">
        <v>43325</v>
      </c>
      <c r="D12596">
        <v>5</v>
      </c>
      <c r="E12596">
        <v>1846</v>
      </c>
      <c r="F12596">
        <v>81</v>
      </c>
      <c r="G12596">
        <v>28</v>
      </c>
      <c r="H12596">
        <v>244</v>
      </c>
      <c r="I12596">
        <v>41167.53</v>
      </c>
      <c r="J12596">
        <v>8649.25</v>
      </c>
    </row>
    <row r="12597" spans="2:10" x14ac:dyDescent="0.25">
      <c r="B12597">
        <v>54</v>
      </c>
      <c r="C12597" s="1">
        <v>43332</v>
      </c>
      <c r="D12597">
        <v>5</v>
      </c>
      <c r="E12597">
        <v>1899</v>
      </c>
      <c r="F12597">
        <v>128</v>
      </c>
      <c r="G12597">
        <v>27</v>
      </c>
      <c r="H12597">
        <v>1210</v>
      </c>
      <c r="I12597">
        <v>51106.38</v>
      </c>
      <c r="J12597">
        <v>9779.08</v>
      </c>
    </row>
    <row r="12598" spans="2:10" x14ac:dyDescent="0.25">
      <c r="B12598">
        <v>54</v>
      </c>
      <c r="C12598" s="1">
        <v>43339</v>
      </c>
      <c r="D12598">
        <v>5</v>
      </c>
      <c r="E12598">
        <v>2000</v>
      </c>
      <c r="F12598">
        <v>77</v>
      </c>
      <c r="G12598">
        <v>28</v>
      </c>
      <c r="H12598">
        <v>152</v>
      </c>
      <c r="I12598">
        <v>48705.27</v>
      </c>
      <c r="J12598">
        <v>10987.94</v>
      </c>
    </row>
    <row r="12599" spans="2:10" x14ac:dyDescent="0.25">
      <c r="B12599">
        <v>54</v>
      </c>
      <c r="C12599" s="1">
        <v>43346</v>
      </c>
      <c r="D12599">
        <v>5</v>
      </c>
      <c r="E12599">
        <v>2049</v>
      </c>
      <c r="F12599">
        <v>114</v>
      </c>
      <c r="G12599">
        <v>43</v>
      </c>
      <c r="H12599">
        <v>1817</v>
      </c>
      <c r="I12599">
        <v>41826.769999999997</v>
      </c>
      <c r="J12599">
        <v>8691.39</v>
      </c>
    </row>
    <row r="12600" spans="2:10" x14ac:dyDescent="0.25">
      <c r="B12600">
        <v>54</v>
      </c>
      <c r="C12600" s="1">
        <v>43353</v>
      </c>
      <c r="D12600">
        <v>5</v>
      </c>
      <c r="E12600">
        <v>2120</v>
      </c>
      <c r="F12600">
        <v>118</v>
      </c>
      <c r="G12600">
        <v>30</v>
      </c>
      <c r="H12600">
        <v>1626</v>
      </c>
      <c r="I12600">
        <v>47870.07</v>
      </c>
      <c r="J12600">
        <v>14964.96</v>
      </c>
    </row>
    <row r="12601" spans="2:10" x14ac:dyDescent="0.25">
      <c r="B12601">
        <v>54</v>
      </c>
      <c r="C12601" s="1">
        <v>43360</v>
      </c>
      <c r="D12601">
        <v>5</v>
      </c>
      <c r="E12601">
        <v>2208</v>
      </c>
      <c r="F12601">
        <v>67</v>
      </c>
      <c r="G12601">
        <v>17</v>
      </c>
      <c r="H12601">
        <v>1298</v>
      </c>
      <c r="I12601">
        <v>28733.13</v>
      </c>
      <c r="J12601">
        <v>16013.05</v>
      </c>
    </row>
    <row r="12602" spans="2:10" x14ac:dyDescent="0.25">
      <c r="B12602">
        <v>54</v>
      </c>
      <c r="C12602" s="1">
        <v>43367</v>
      </c>
      <c r="D12602">
        <v>5</v>
      </c>
      <c r="E12602">
        <v>2258</v>
      </c>
      <c r="F12602">
        <v>107</v>
      </c>
      <c r="G12602">
        <v>32</v>
      </c>
      <c r="H12602">
        <v>1175</v>
      </c>
      <c r="I12602">
        <v>51390.71</v>
      </c>
      <c r="J12602">
        <v>15541.28</v>
      </c>
    </row>
    <row r="12603" spans="2:10" x14ac:dyDescent="0.25">
      <c r="B12603">
        <v>54</v>
      </c>
      <c r="C12603" s="1">
        <v>43101</v>
      </c>
      <c r="D12603">
        <v>6</v>
      </c>
      <c r="E12603">
        <v>0</v>
      </c>
      <c r="F12603">
        <v>92</v>
      </c>
      <c r="G12603">
        <v>12</v>
      </c>
      <c r="H12603">
        <v>16</v>
      </c>
      <c r="I12603">
        <v>1430.52</v>
      </c>
      <c r="J12603">
        <v>197.72</v>
      </c>
    </row>
    <row r="12604" spans="2:10" x14ac:dyDescent="0.25">
      <c r="B12604">
        <v>54</v>
      </c>
      <c r="C12604" s="1">
        <v>43108</v>
      </c>
      <c r="D12604">
        <v>6</v>
      </c>
      <c r="E12604">
        <v>80</v>
      </c>
      <c r="F12604">
        <v>58</v>
      </c>
      <c r="G12604">
        <v>11</v>
      </c>
      <c r="H12604">
        <v>50</v>
      </c>
      <c r="I12604">
        <v>1173.95</v>
      </c>
      <c r="J12604">
        <v>223.23</v>
      </c>
    </row>
    <row r="12605" spans="2:10" x14ac:dyDescent="0.25">
      <c r="B12605">
        <v>54</v>
      </c>
      <c r="C12605" s="1">
        <v>43115</v>
      </c>
      <c r="D12605">
        <v>6</v>
      </c>
      <c r="E12605">
        <v>127</v>
      </c>
      <c r="F12605">
        <v>83</v>
      </c>
      <c r="G12605">
        <v>34</v>
      </c>
      <c r="H12605">
        <v>177</v>
      </c>
      <c r="I12605">
        <v>664.87</v>
      </c>
      <c r="J12605">
        <v>437.64</v>
      </c>
    </row>
    <row r="12606" spans="2:10" x14ac:dyDescent="0.25">
      <c r="B12606">
        <v>54</v>
      </c>
      <c r="C12606" s="1">
        <v>43122</v>
      </c>
      <c r="D12606">
        <v>6</v>
      </c>
      <c r="E12606">
        <v>176</v>
      </c>
      <c r="F12606">
        <v>96</v>
      </c>
      <c r="G12606">
        <v>28</v>
      </c>
      <c r="H12606">
        <v>309</v>
      </c>
      <c r="I12606">
        <v>3991.56</v>
      </c>
      <c r="J12606">
        <v>561.59</v>
      </c>
    </row>
    <row r="12607" spans="2:10" x14ac:dyDescent="0.25">
      <c r="B12607">
        <v>54</v>
      </c>
      <c r="C12607" s="1">
        <v>43129</v>
      </c>
      <c r="D12607">
        <v>6</v>
      </c>
      <c r="E12607">
        <v>244</v>
      </c>
      <c r="F12607">
        <v>120</v>
      </c>
      <c r="G12607">
        <v>27</v>
      </c>
      <c r="H12607">
        <v>272</v>
      </c>
      <c r="I12607">
        <v>2628.99</v>
      </c>
      <c r="J12607">
        <v>713.03</v>
      </c>
    </row>
    <row r="12608" spans="2:10" x14ac:dyDescent="0.25">
      <c r="B12608">
        <v>54</v>
      </c>
      <c r="C12608" s="1">
        <v>43136</v>
      </c>
      <c r="D12608">
        <v>6</v>
      </c>
      <c r="E12608">
        <v>337</v>
      </c>
      <c r="F12608">
        <v>86</v>
      </c>
      <c r="G12608">
        <v>23</v>
      </c>
      <c r="H12608">
        <v>472</v>
      </c>
      <c r="I12608">
        <v>6026.11</v>
      </c>
      <c r="J12608">
        <v>801.53</v>
      </c>
    </row>
    <row r="12609" spans="2:10" x14ac:dyDescent="0.25">
      <c r="B12609">
        <v>54</v>
      </c>
      <c r="C12609" s="1">
        <v>43143</v>
      </c>
      <c r="D12609">
        <v>6</v>
      </c>
      <c r="E12609">
        <v>400</v>
      </c>
      <c r="F12609">
        <v>25</v>
      </c>
      <c r="G12609">
        <v>20</v>
      </c>
      <c r="H12609">
        <v>37</v>
      </c>
      <c r="I12609">
        <v>3425.38</v>
      </c>
      <c r="J12609">
        <v>742.4</v>
      </c>
    </row>
    <row r="12610" spans="2:10" x14ac:dyDescent="0.25">
      <c r="B12610">
        <v>54</v>
      </c>
      <c r="C12610" s="1">
        <v>43150</v>
      </c>
      <c r="D12610">
        <v>6</v>
      </c>
      <c r="E12610">
        <v>405</v>
      </c>
      <c r="F12610">
        <v>97</v>
      </c>
      <c r="G12610">
        <v>23</v>
      </c>
      <c r="H12610">
        <v>263</v>
      </c>
      <c r="I12610">
        <v>478.75</v>
      </c>
      <c r="J12610">
        <v>1055.24</v>
      </c>
    </row>
    <row r="12611" spans="2:10" x14ac:dyDescent="0.25">
      <c r="B12611">
        <v>54</v>
      </c>
      <c r="C12611" s="1">
        <v>43157</v>
      </c>
      <c r="D12611">
        <v>6</v>
      </c>
      <c r="E12611">
        <v>479</v>
      </c>
      <c r="F12611">
        <v>50</v>
      </c>
      <c r="G12611">
        <v>34</v>
      </c>
      <c r="H12611">
        <v>12</v>
      </c>
      <c r="I12611">
        <v>5386.32</v>
      </c>
      <c r="J12611">
        <v>1112.49</v>
      </c>
    </row>
    <row r="12612" spans="2:10" x14ac:dyDescent="0.25">
      <c r="B12612">
        <v>54</v>
      </c>
      <c r="C12612" s="1">
        <v>43164</v>
      </c>
      <c r="D12612">
        <v>6</v>
      </c>
      <c r="E12612">
        <v>495</v>
      </c>
      <c r="F12612">
        <v>36</v>
      </c>
      <c r="G12612">
        <v>20</v>
      </c>
      <c r="H12612">
        <v>667</v>
      </c>
      <c r="I12612">
        <v>5077.6099999999997</v>
      </c>
      <c r="J12612">
        <v>1024.46</v>
      </c>
    </row>
    <row r="12613" spans="2:10" x14ac:dyDescent="0.25">
      <c r="B12613">
        <v>54</v>
      </c>
      <c r="C12613" s="1">
        <v>43171</v>
      </c>
      <c r="D12613">
        <v>6</v>
      </c>
      <c r="E12613">
        <v>511</v>
      </c>
      <c r="F12613">
        <v>48</v>
      </c>
      <c r="G12613">
        <v>26</v>
      </c>
      <c r="H12613">
        <v>176</v>
      </c>
      <c r="I12613">
        <v>3903.75</v>
      </c>
      <c r="J12613">
        <v>1063.71</v>
      </c>
    </row>
    <row r="12614" spans="2:10" x14ac:dyDescent="0.25">
      <c r="B12614">
        <v>54</v>
      </c>
      <c r="C12614" s="1">
        <v>43178</v>
      </c>
      <c r="D12614">
        <v>6</v>
      </c>
      <c r="E12614">
        <v>533</v>
      </c>
      <c r="F12614">
        <v>70</v>
      </c>
      <c r="G12614">
        <v>7</v>
      </c>
      <c r="H12614">
        <v>95</v>
      </c>
      <c r="I12614">
        <v>2244.14</v>
      </c>
      <c r="J12614">
        <v>1188.49</v>
      </c>
    </row>
    <row r="12615" spans="2:10" x14ac:dyDescent="0.25">
      <c r="B12615">
        <v>54</v>
      </c>
      <c r="C12615" s="1">
        <v>43185</v>
      </c>
      <c r="D12615">
        <v>6</v>
      </c>
      <c r="E12615">
        <v>596</v>
      </c>
      <c r="F12615">
        <v>94</v>
      </c>
      <c r="G12615">
        <v>22</v>
      </c>
      <c r="H12615">
        <v>282</v>
      </c>
      <c r="I12615">
        <v>5288.75</v>
      </c>
      <c r="J12615">
        <v>1342.69</v>
      </c>
    </row>
    <row r="12616" spans="2:10" x14ac:dyDescent="0.25">
      <c r="B12616">
        <v>54</v>
      </c>
      <c r="C12616" s="1">
        <v>43192</v>
      </c>
      <c r="D12616">
        <v>6</v>
      </c>
      <c r="E12616">
        <v>668</v>
      </c>
      <c r="F12616">
        <v>22</v>
      </c>
      <c r="G12616">
        <v>25</v>
      </c>
      <c r="H12616">
        <v>221</v>
      </c>
      <c r="I12616">
        <v>6654.57</v>
      </c>
      <c r="J12616">
        <v>1429.71</v>
      </c>
    </row>
    <row r="12617" spans="2:10" x14ac:dyDescent="0.25">
      <c r="B12617">
        <v>54</v>
      </c>
      <c r="C12617" s="1">
        <v>43199</v>
      </c>
      <c r="D12617">
        <v>6</v>
      </c>
      <c r="E12617">
        <v>665</v>
      </c>
      <c r="F12617">
        <v>83</v>
      </c>
      <c r="G12617">
        <v>25</v>
      </c>
      <c r="H12617">
        <v>55</v>
      </c>
      <c r="I12617">
        <v>4930.57</v>
      </c>
      <c r="J12617">
        <v>1499.87</v>
      </c>
    </row>
    <row r="12618" spans="2:10" x14ac:dyDescent="0.25">
      <c r="B12618">
        <v>54</v>
      </c>
      <c r="C12618" s="1">
        <v>43206</v>
      </c>
      <c r="D12618">
        <v>6</v>
      </c>
      <c r="E12618">
        <v>723</v>
      </c>
      <c r="F12618">
        <v>74</v>
      </c>
      <c r="G12618">
        <v>34</v>
      </c>
      <c r="H12618">
        <v>55</v>
      </c>
      <c r="I12618">
        <v>4812.63</v>
      </c>
      <c r="J12618">
        <v>1659.69</v>
      </c>
    </row>
    <row r="12619" spans="2:10" x14ac:dyDescent="0.25">
      <c r="B12619">
        <v>54</v>
      </c>
      <c r="C12619" s="1">
        <v>43213</v>
      </c>
      <c r="D12619">
        <v>6</v>
      </c>
      <c r="E12619">
        <v>763</v>
      </c>
      <c r="F12619">
        <v>101</v>
      </c>
      <c r="G12619">
        <v>41</v>
      </c>
      <c r="H12619">
        <v>422</v>
      </c>
      <c r="I12619">
        <v>7738.33</v>
      </c>
      <c r="J12619">
        <v>1630.55</v>
      </c>
    </row>
    <row r="12620" spans="2:10" x14ac:dyDescent="0.25">
      <c r="B12620">
        <v>54</v>
      </c>
      <c r="C12620" s="1">
        <v>43220</v>
      </c>
      <c r="D12620">
        <v>6</v>
      </c>
      <c r="E12620">
        <v>823</v>
      </c>
      <c r="F12620">
        <v>94</v>
      </c>
      <c r="G12620">
        <v>35</v>
      </c>
      <c r="H12620">
        <v>550</v>
      </c>
      <c r="I12620">
        <v>3527.65</v>
      </c>
      <c r="J12620">
        <v>1805.55</v>
      </c>
    </row>
    <row r="12621" spans="2:10" x14ac:dyDescent="0.25">
      <c r="B12621">
        <v>54</v>
      </c>
      <c r="C12621" s="1">
        <v>43227</v>
      </c>
      <c r="D12621">
        <v>6</v>
      </c>
      <c r="E12621">
        <v>882</v>
      </c>
      <c r="F12621">
        <v>36</v>
      </c>
      <c r="G12621">
        <v>21</v>
      </c>
      <c r="H12621">
        <v>490</v>
      </c>
      <c r="I12621">
        <v>8835.69</v>
      </c>
      <c r="J12621">
        <v>1935.18</v>
      </c>
    </row>
    <row r="12622" spans="2:10" x14ac:dyDescent="0.25">
      <c r="B12622">
        <v>54</v>
      </c>
      <c r="C12622" s="1">
        <v>43234</v>
      </c>
      <c r="D12622">
        <v>6</v>
      </c>
      <c r="E12622">
        <v>897</v>
      </c>
      <c r="F12622">
        <v>111</v>
      </c>
      <c r="G12622">
        <v>32</v>
      </c>
      <c r="H12622">
        <v>285</v>
      </c>
      <c r="I12622">
        <v>7465.52</v>
      </c>
      <c r="J12622">
        <v>2009.56</v>
      </c>
    </row>
    <row r="12623" spans="2:10" x14ac:dyDescent="0.25">
      <c r="B12623">
        <v>54</v>
      </c>
      <c r="C12623" s="1">
        <v>43241</v>
      </c>
      <c r="D12623">
        <v>6</v>
      </c>
      <c r="E12623">
        <v>976</v>
      </c>
      <c r="F12623">
        <v>88</v>
      </c>
      <c r="G12623">
        <v>35</v>
      </c>
      <c r="H12623">
        <v>441</v>
      </c>
      <c r="I12623">
        <v>8004.8</v>
      </c>
      <c r="J12623">
        <v>2292.4699999999998</v>
      </c>
    </row>
    <row r="12624" spans="2:10" x14ac:dyDescent="0.25">
      <c r="B12624">
        <v>54</v>
      </c>
      <c r="C12624" s="1">
        <v>43248</v>
      </c>
      <c r="D12624">
        <v>6</v>
      </c>
      <c r="E12624">
        <v>1029</v>
      </c>
      <c r="F12624">
        <v>73</v>
      </c>
      <c r="G12624">
        <v>25</v>
      </c>
      <c r="H12624">
        <v>448</v>
      </c>
      <c r="I12624">
        <v>7317.01</v>
      </c>
      <c r="J12624">
        <v>2278.9899999999998</v>
      </c>
    </row>
    <row r="12625" spans="2:10" x14ac:dyDescent="0.25">
      <c r="B12625">
        <v>54</v>
      </c>
      <c r="C12625" s="1">
        <v>43255</v>
      </c>
      <c r="D12625">
        <v>6</v>
      </c>
      <c r="E12625">
        <v>1077</v>
      </c>
      <c r="F12625">
        <v>116</v>
      </c>
      <c r="G12625">
        <v>33</v>
      </c>
      <c r="H12625">
        <v>85</v>
      </c>
      <c r="I12625">
        <v>5598.28</v>
      </c>
      <c r="J12625">
        <v>2382.83</v>
      </c>
    </row>
    <row r="12626" spans="2:10" x14ac:dyDescent="0.25">
      <c r="B12626">
        <v>54</v>
      </c>
      <c r="C12626" s="1">
        <v>43262</v>
      </c>
      <c r="D12626">
        <v>6</v>
      </c>
      <c r="E12626">
        <v>1160</v>
      </c>
      <c r="F12626">
        <v>74</v>
      </c>
      <c r="G12626">
        <v>22</v>
      </c>
      <c r="H12626">
        <v>331</v>
      </c>
      <c r="I12626">
        <v>9945.0300000000007</v>
      </c>
      <c r="J12626">
        <v>2359.35</v>
      </c>
    </row>
    <row r="12627" spans="2:10" x14ac:dyDescent="0.25">
      <c r="B12627">
        <v>54</v>
      </c>
      <c r="C12627" s="1">
        <v>43269</v>
      </c>
      <c r="D12627">
        <v>6</v>
      </c>
      <c r="E12627">
        <v>1212</v>
      </c>
      <c r="F12627">
        <v>67</v>
      </c>
      <c r="G12627">
        <v>29</v>
      </c>
      <c r="H12627">
        <v>157</v>
      </c>
      <c r="I12627">
        <v>15571.19</v>
      </c>
      <c r="J12627">
        <v>2351.13</v>
      </c>
    </row>
    <row r="12628" spans="2:10" x14ac:dyDescent="0.25">
      <c r="B12628">
        <v>54</v>
      </c>
      <c r="C12628" s="1">
        <v>43276</v>
      </c>
      <c r="D12628">
        <v>6</v>
      </c>
      <c r="E12628">
        <v>1250</v>
      </c>
      <c r="F12628">
        <v>107</v>
      </c>
      <c r="G12628">
        <v>35</v>
      </c>
      <c r="H12628">
        <v>553</v>
      </c>
      <c r="I12628">
        <v>8864.2999999999993</v>
      </c>
      <c r="J12628">
        <v>2792.44</v>
      </c>
    </row>
    <row r="12629" spans="2:10" x14ac:dyDescent="0.25">
      <c r="B12629">
        <v>54</v>
      </c>
      <c r="C12629" s="1">
        <v>43283</v>
      </c>
      <c r="D12629">
        <v>6</v>
      </c>
      <c r="E12629">
        <v>1322</v>
      </c>
      <c r="F12629">
        <v>96</v>
      </c>
      <c r="G12629">
        <v>33</v>
      </c>
      <c r="H12629">
        <v>1673</v>
      </c>
      <c r="I12629">
        <v>19165.16</v>
      </c>
      <c r="J12629">
        <v>2613.41</v>
      </c>
    </row>
    <row r="12630" spans="2:10" x14ac:dyDescent="0.25">
      <c r="B12630">
        <v>54</v>
      </c>
      <c r="C12630" s="1">
        <v>43290</v>
      </c>
      <c r="D12630">
        <v>6</v>
      </c>
      <c r="E12630">
        <v>1385</v>
      </c>
      <c r="F12630">
        <v>27</v>
      </c>
      <c r="G12630">
        <v>33</v>
      </c>
      <c r="H12630">
        <v>594</v>
      </c>
      <c r="I12630">
        <v>3968.99</v>
      </c>
      <c r="J12630">
        <v>2904.16</v>
      </c>
    </row>
    <row r="12631" spans="2:10" x14ac:dyDescent="0.25">
      <c r="B12631">
        <v>54</v>
      </c>
      <c r="C12631" s="1">
        <v>43297</v>
      </c>
      <c r="D12631">
        <v>6</v>
      </c>
      <c r="E12631">
        <v>1379</v>
      </c>
      <c r="F12631">
        <v>73</v>
      </c>
      <c r="G12631">
        <v>25</v>
      </c>
      <c r="H12631">
        <v>67</v>
      </c>
      <c r="I12631">
        <v>7889.9</v>
      </c>
      <c r="J12631">
        <v>2947.31</v>
      </c>
    </row>
    <row r="12632" spans="2:10" x14ac:dyDescent="0.25">
      <c r="B12632">
        <v>54</v>
      </c>
      <c r="C12632" s="1">
        <v>43304</v>
      </c>
      <c r="D12632">
        <v>6</v>
      </c>
      <c r="E12632">
        <v>1427</v>
      </c>
      <c r="F12632">
        <v>65</v>
      </c>
      <c r="G12632">
        <v>38</v>
      </c>
      <c r="H12632">
        <v>539</v>
      </c>
      <c r="I12632">
        <v>8170.45</v>
      </c>
      <c r="J12632">
        <v>3124.46</v>
      </c>
    </row>
    <row r="12633" spans="2:10" x14ac:dyDescent="0.25">
      <c r="B12633">
        <v>54</v>
      </c>
      <c r="C12633" s="1">
        <v>43311</v>
      </c>
      <c r="D12633">
        <v>6</v>
      </c>
      <c r="E12633">
        <v>1454</v>
      </c>
      <c r="F12633">
        <v>65</v>
      </c>
      <c r="G12633">
        <v>23</v>
      </c>
      <c r="H12633">
        <v>476</v>
      </c>
      <c r="I12633">
        <v>9171.49</v>
      </c>
      <c r="J12633">
        <v>2855.73</v>
      </c>
    </row>
    <row r="12634" spans="2:10" x14ac:dyDescent="0.25">
      <c r="B12634">
        <v>54</v>
      </c>
      <c r="C12634" s="1">
        <v>43318</v>
      </c>
      <c r="D12634">
        <v>6</v>
      </c>
      <c r="E12634">
        <v>1496</v>
      </c>
      <c r="F12634">
        <v>87</v>
      </c>
      <c r="G12634">
        <v>31</v>
      </c>
      <c r="H12634">
        <v>560</v>
      </c>
      <c r="I12634">
        <v>2797.96</v>
      </c>
      <c r="J12634">
        <v>3586.64</v>
      </c>
    </row>
    <row r="12635" spans="2:10" x14ac:dyDescent="0.25">
      <c r="B12635">
        <v>54</v>
      </c>
      <c r="C12635" s="1">
        <v>43325</v>
      </c>
      <c r="D12635">
        <v>6</v>
      </c>
      <c r="E12635">
        <v>1552</v>
      </c>
      <c r="F12635">
        <v>70</v>
      </c>
      <c r="G12635">
        <v>19</v>
      </c>
      <c r="H12635">
        <v>292</v>
      </c>
      <c r="I12635">
        <v>18611.29</v>
      </c>
      <c r="J12635">
        <v>3519.93</v>
      </c>
    </row>
    <row r="12636" spans="2:10" x14ac:dyDescent="0.25">
      <c r="B12636">
        <v>54</v>
      </c>
      <c r="C12636" s="1">
        <v>43332</v>
      </c>
      <c r="D12636">
        <v>6</v>
      </c>
      <c r="E12636">
        <v>1603</v>
      </c>
      <c r="F12636">
        <v>112</v>
      </c>
      <c r="G12636">
        <v>27</v>
      </c>
      <c r="H12636">
        <v>535</v>
      </c>
      <c r="I12636">
        <v>8695.7999999999993</v>
      </c>
      <c r="J12636">
        <v>3542.56</v>
      </c>
    </row>
    <row r="12637" spans="2:10" x14ac:dyDescent="0.25">
      <c r="B12637">
        <v>54</v>
      </c>
      <c r="C12637" s="1">
        <v>43339</v>
      </c>
      <c r="D12637">
        <v>6</v>
      </c>
      <c r="E12637">
        <v>1688</v>
      </c>
      <c r="F12637">
        <v>92</v>
      </c>
      <c r="G12637">
        <v>29</v>
      </c>
      <c r="H12637">
        <v>239</v>
      </c>
      <c r="I12637">
        <v>12483.95</v>
      </c>
      <c r="J12637">
        <v>3661.44</v>
      </c>
    </row>
    <row r="12638" spans="2:10" x14ac:dyDescent="0.25">
      <c r="B12638">
        <v>54</v>
      </c>
      <c r="C12638" s="1">
        <v>43346</v>
      </c>
      <c r="D12638">
        <v>6</v>
      </c>
      <c r="E12638">
        <v>1751</v>
      </c>
      <c r="F12638">
        <v>88</v>
      </c>
      <c r="G12638">
        <v>36</v>
      </c>
      <c r="H12638">
        <v>33</v>
      </c>
      <c r="I12638">
        <v>17179.16</v>
      </c>
      <c r="J12638">
        <v>3712.41</v>
      </c>
    </row>
    <row r="12639" spans="2:10" x14ac:dyDescent="0.25">
      <c r="B12639">
        <v>54</v>
      </c>
      <c r="C12639" s="1">
        <v>43353</v>
      </c>
      <c r="D12639">
        <v>6</v>
      </c>
      <c r="E12639">
        <v>1803</v>
      </c>
      <c r="F12639">
        <v>111</v>
      </c>
      <c r="G12639">
        <v>16</v>
      </c>
      <c r="H12639">
        <v>1283</v>
      </c>
      <c r="I12639">
        <v>8657.8799999999992</v>
      </c>
      <c r="J12639">
        <v>3617.09</v>
      </c>
    </row>
    <row r="12640" spans="2:10" x14ac:dyDescent="0.25">
      <c r="B12640">
        <v>54</v>
      </c>
      <c r="C12640" s="1">
        <v>43360</v>
      </c>
      <c r="D12640">
        <v>6</v>
      </c>
      <c r="E12640">
        <v>1898</v>
      </c>
      <c r="F12640">
        <v>90</v>
      </c>
      <c r="G12640">
        <v>42</v>
      </c>
      <c r="H12640">
        <v>137</v>
      </c>
      <c r="I12640">
        <v>19075.91</v>
      </c>
      <c r="J12640">
        <v>4015.52</v>
      </c>
    </row>
    <row r="12641" spans="2:10" x14ac:dyDescent="0.25">
      <c r="B12641">
        <v>54</v>
      </c>
      <c r="C12641" s="1">
        <v>43367</v>
      </c>
      <c r="D12641">
        <v>6</v>
      </c>
      <c r="E12641">
        <v>1946</v>
      </c>
      <c r="F12641">
        <v>41</v>
      </c>
      <c r="G12641">
        <v>31</v>
      </c>
      <c r="H12641">
        <v>3726</v>
      </c>
      <c r="I12641">
        <v>20210.03</v>
      </c>
      <c r="J12641">
        <v>4030.22</v>
      </c>
    </row>
    <row r="12642" spans="2:10" x14ac:dyDescent="0.25">
      <c r="B12642">
        <v>55</v>
      </c>
      <c r="C12642" s="1">
        <v>43101</v>
      </c>
      <c r="D12642">
        <v>1</v>
      </c>
      <c r="E12642">
        <v>0</v>
      </c>
      <c r="F12642">
        <v>92</v>
      </c>
      <c r="G12642">
        <v>23</v>
      </c>
      <c r="H12642">
        <v>61</v>
      </c>
      <c r="I12642">
        <v>364.67</v>
      </c>
      <c r="J12642">
        <v>177.75</v>
      </c>
    </row>
    <row r="12643" spans="2:10" x14ac:dyDescent="0.25">
      <c r="B12643">
        <v>55</v>
      </c>
      <c r="C12643" s="1">
        <v>43108</v>
      </c>
      <c r="D12643">
        <v>1</v>
      </c>
      <c r="E12643">
        <v>69</v>
      </c>
      <c r="F12643">
        <v>105</v>
      </c>
      <c r="G12643">
        <v>7</v>
      </c>
      <c r="H12643">
        <v>34</v>
      </c>
      <c r="I12643">
        <v>1810.69</v>
      </c>
      <c r="J12643">
        <v>384.14</v>
      </c>
    </row>
    <row r="12644" spans="2:10" x14ac:dyDescent="0.25">
      <c r="B12644">
        <v>55</v>
      </c>
      <c r="C12644" s="1">
        <v>43115</v>
      </c>
      <c r="D12644">
        <v>1</v>
      </c>
      <c r="E12644">
        <v>167</v>
      </c>
      <c r="F12644">
        <v>84</v>
      </c>
      <c r="G12644">
        <v>37</v>
      </c>
      <c r="H12644">
        <v>1</v>
      </c>
      <c r="I12644">
        <v>2028.14</v>
      </c>
      <c r="J12644">
        <v>577.41999999999996</v>
      </c>
    </row>
    <row r="12645" spans="2:10" x14ac:dyDescent="0.25">
      <c r="B12645">
        <v>55</v>
      </c>
      <c r="C12645" s="1">
        <v>43122</v>
      </c>
      <c r="D12645">
        <v>1</v>
      </c>
      <c r="E12645">
        <v>214</v>
      </c>
      <c r="F12645">
        <v>74</v>
      </c>
      <c r="G12645">
        <v>19</v>
      </c>
      <c r="H12645">
        <v>4</v>
      </c>
      <c r="I12645">
        <v>1306.01</v>
      </c>
      <c r="J12645">
        <v>715.64</v>
      </c>
    </row>
    <row r="12646" spans="2:10" x14ac:dyDescent="0.25">
      <c r="B12646">
        <v>55</v>
      </c>
      <c r="C12646" s="1">
        <v>43129</v>
      </c>
      <c r="D12646">
        <v>1</v>
      </c>
      <c r="E12646">
        <v>269</v>
      </c>
      <c r="F12646">
        <v>70</v>
      </c>
      <c r="G12646">
        <v>17</v>
      </c>
      <c r="H12646">
        <v>46</v>
      </c>
      <c r="I12646">
        <v>3109.84</v>
      </c>
      <c r="J12646">
        <v>971.41</v>
      </c>
    </row>
    <row r="12647" spans="2:10" x14ac:dyDescent="0.25">
      <c r="B12647">
        <v>55</v>
      </c>
      <c r="C12647" s="1">
        <v>43136</v>
      </c>
      <c r="D12647">
        <v>1</v>
      </c>
      <c r="E12647">
        <v>322</v>
      </c>
      <c r="F12647">
        <v>43</v>
      </c>
      <c r="G12647">
        <v>33</v>
      </c>
      <c r="H12647">
        <v>182</v>
      </c>
      <c r="I12647">
        <v>1746.29</v>
      </c>
      <c r="J12647">
        <v>706.42</v>
      </c>
    </row>
    <row r="12648" spans="2:10" x14ac:dyDescent="0.25">
      <c r="B12648">
        <v>55</v>
      </c>
      <c r="C12648" s="1">
        <v>43143</v>
      </c>
      <c r="D12648">
        <v>1</v>
      </c>
      <c r="E12648">
        <v>332</v>
      </c>
      <c r="F12648">
        <v>45</v>
      </c>
      <c r="G12648">
        <v>31</v>
      </c>
      <c r="H12648">
        <v>203</v>
      </c>
      <c r="I12648">
        <v>1948.7</v>
      </c>
      <c r="J12648">
        <v>811.46</v>
      </c>
    </row>
    <row r="12649" spans="2:10" x14ac:dyDescent="0.25">
      <c r="B12649">
        <v>55</v>
      </c>
      <c r="C12649" s="1">
        <v>43150</v>
      </c>
      <c r="D12649">
        <v>1</v>
      </c>
      <c r="E12649">
        <v>346</v>
      </c>
      <c r="F12649">
        <v>56</v>
      </c>
      <c r="G12649">
        <v>22</v>
      </c>
      <c r="H12649">
        <v>130</v>
      </c>
      <c r="I12649">
        <v>2055.13</v>
      </c>
      <c r="J12649">
        <v>732.23</v>
      </c>
    </row>
    <row r="12650" spans="2:10" x14ac:dyDescent="0.25">
      <c r="B12650">
        <v>55</v>
      </c>
      <c r="C12650" s="1">
        <v>43157</v>
      </c>
      <c r="D12650">
        <v>1</v>
      </c>
      <c r="E12650">
        <v>380</v>
      </c>
      <c r="F12650">
        <v>55</v>
      </c>
      <c r="G12650">
        <v>28</v>
      </c>
      <c r="H12650">
        <v>397</v>
      </c>
      <c r="I12650">
        <v>1787.29</v>
      </c>
      <c r="J12650">
        <v>959.09</v>
      </c>
    </row>
    <row r="12651" spans="2:10" x14ac:dyDescent="0.25">
      <c r="B12651">
        <v>55</v>
      </c>
      <c r="C12651" s="1">
        <v>43164</v>
      </c>
      <c r="D12651">
        <v>1</v>
      </c>
      <c r="E12651">
        <v>407</v>
      </c>
      <c r="F12651">
        <v>84</v>
      </c>
      <c r="G12651">
        <v>28</v>
      </c>
      <c r="H12651">
        <v>177</v>
      </c>
      <c r="I12651">
        <v>3895.45</v>
      </c>
      <c r="J12651">
        <v>1146.8599999999999</v>
      </c>
    </row>
    <row r="12652" spans="2:10" x14ac:dyDescent="0.25">
      <c r="B12652">
        <v>55</v>
      </c>
      <c r="C12652" s="1">
        <v>43171</v>
      </c>
      <c r="D12652">
        <v>1</v>
      </c>
      <c r="E12652">
        <v>463</v>
      </c>
      <c r="F12652">
        <v>95</v>
      </c>
      <c r="G12652">
        <v>15</v>
      </c>
      <c r="H12652">
        <v>918</v>
      </c>
      <c r="I12652">
        <v>2674.95</v>
      </c>
      <c r="J12652">
        <v>1115.56</v>
      </c>
    </row>
    <row r="12653" spans="2:10" x14ac:dyDescent="0.25">
      <c r="B12653">
        <v>55</v>
      </c>
      <c r="C12653" s="1">
        <v>43178</v>
      </c>
      <c r="D12653">
        <v>1</v>
      </c>
      <c r="E12653">
        <v>543</v>
      </c>
      <c r="F12653">
        <v>49</v>
      </c>
      <c r="G12653">
        <v>24</v>
      </c>
      <c r="H12653">
        <v>36</v>
      </c>
      <c r="I12653">
        <v>2650.31</v>
      </c>
      <c r="J12653">
        <v>1343.39</v>
      </c>
    </row>
    <row r="12654" spans="2:10" x14ac:dyDescent="0.25">
      <c r="B12654">
        <v>55</v>
      </c>
      <c r="C12654" s="1">
        <v>43185</v>
      </c>
      <c r="D12654">
        <v>1</v>
      </c>
      <c r="E12654">
        <v>568</v>
      </c>
      <c r="F12654">
        <v>84</v>
      </c>
      <c r="G12654">
        <v>32</v>
      </c>
      <c r="H12654">
        <v>382</v>
      </c>
      <c r="I12654">
        <v>5249.99</v>
      </c>
      <c r="J12654">
        <v>1492.05</v>
      </c>
    </row>
    <row r="12655" spans="2:10" x14ac:dyDescent="0.25">
      <c r="B12655">
        <v>55</v>
      </c>
      <c r="C12655" s="1">
        <v>43192</v>
      </c>
      <c r="D12655">
        <v>1</v>
      </c>
      <c r="E12655">
        <v>620</v>
      </c>
      <c r="F12655">
        <v>68</v>
      </c>
      <c r="G12655">
        <v>25</v>
      </c>
      <c r="H12655">
        <v>25</v>
      </c>
      <c r="I12655">
        <v>2284.75</v>
      </c>
      <c r="J12655">
        <v>1657.23</v>
      </c>
    </row>
    <row r="12656" spans="2:10" x14ac:dyDescent="0.25">
      <c r="B12656">
        <v>55</v>
      </c>
      <c r="C12656" s="1">
        <v>43199</v>
      </c>
      <c r="D12656">
        <v>1</v>
      </c>
      <c r="E12656">
        <v>663</v>
      </c>
      <c r="F12656">
        <v>61</v>
      </c>
      <c r="G12656">
        <v>24</v>
      </c>
      <c r="H12656">
        <v>196</v>
      </c>
      <c r="I12656">
        <v>6025.46</v>
      </c>
      <c r="J12656">
        <v>1586.65</v>
      </c>
    </row>
    <row r="12657" spans="2:10" x14ac:dyDescent="0.25">
      <c r="B12657">
        <v>55</v>
      </c>
      <c r="C12657" s="1">
        <v>43206</v>
      </c>
      <c r="D12657">
        <v>1</v>
      </c>
      <c r="E12657">
        <v>700</v>
      </c>
      <c r="F12657">
        <v>44</v>
      </c>
      <c r="G12657">
        <v>28</v>
      </c>
      <c r="H12657">
        <v>161</v>
      </c>
      <c r="I12657">
        <v>5238.9399999999996</v>
      </c>
      <c r="J12657">
        <v>1608.18</v>
      </c>
    </row>
    <row r="12658" spans="2:10" x14ac:dyDescent="0.25">
      <c r="B12658">
        <v>55</v>
      </c>
      <c r="C12658" s="1">
        <v>43213</v>
      </c>
      <c r="D12658">
        <v>1</v>
      </c>
      <c r="E12658">
        <v>716</v>
      </c>
      <c r="F12658">
        <v>96</v>
      </c>
      <c r="G12658">
        <v>32</v>
      </c>
      <c r="H12658">
        <v>226</v>
      </c>
      <c r="I12658">
        <v>3411.78</v>
      </c>
      <c r="J12658">
        <v>1097.94</v>
      </c>
    </row>
    <row r="12659" spans="2:10" x14ac:dyDescent="0.25">
      <c r="B12659">
        <v>55</v>
      </c>
      <c r="C12659" s="1">
        <v>43220</v>
      </c>
      <c r="D12659">
        <v>1</v>
      </c>
      <c r="E12659">
        <v>780</v>
      </c>
      <c r="F12659">
        <v>78</v>
      </c>
      <c r="G12659">
        <v>20</v>
      </c>
      <c r="H12659">
        <v>834</v>
      </c>
      <c r="I12659">
        <v>2529.3000000000002</v>
      </c>
      <c r="J12659">
        <v>1415.12</v>
      </c>
    </row>
    <row r="12660" spans="2:10" x14ac:dyDescent="0.25">
      <c r="B12660">
        <v>55</v>
      </c>
      <c r="C12660" s="1">
        <v>43227</v>
      </c>
      <c r="D12660">
        <v>1</v>
      </c>
      <c r="E12660">
        <v>838</v>
      </c>
      <c r="F12660">
        <v>125</v>
      </c>
      <c r="G12660">
        <v>27</v>
      </c>
      <c r="H12660">
        <v>578</v>
      </c>
      <c r="I12660">
        <v>4290.43</v>
      </c>
      <c r="J12660">
        <v>1814.38</v>
      </c>
    </row>
    <row r="12661" spans="2:10" x14ac:dyDescent="0.25">
      <c r="B12661">
        <v>55</v>
      </c>
      <c r="C12661" s="1">
        <v>43234</v>
      </c>
      <c r="D12661">
        <v>1</v>
      </c>
      <c r="E12661">
        <v>936</v>
      </c>
      <c r="F12661">
        <v>54</v>
      </c>
      <c r="G12661">
        <v>18</v>
      </c>
      <c r="H12661">
        <v>130</v>
      </c>
      <c r="I12661">
        <v>6676.19</v>
      </c>
      <c r="J12661">
        <v>2153.7600000000002</v>
      </c>
    </row>
    <row r="12662" spans="2:10" x14ac:dyDescent="0.25">
      <c r="B12662">
        <v>55</v>
      </c>
      <c r="C12662" s="1">
        <v>43241</v>
      </c>
      <c r="D12662">
        <v>1</v>
      </c>
      <c r="E12662">
        <v>972</v>
      </c>
      <c r="F12662">
        <v>46</v>
      </c>
      <c r="G12662">
        <v>24</v>
      </c>
      <c r="H12662">
        <v>201</v>
      </c>
      <c r="I12662">
        <v>3785.76</v>
      </c>
      <c r="J12662">
        <v>1772.77</v>
      </c>
    </row>
    <row r="12663" spans="2:10" x14ac:dyDescent="0.25">
      <c r="B12663">
        <v>55</v>
      </c>
      <c r="C12663" s="1">
        <v>43248</v>
      </c>
      <c r="D12663">
        <v>1</v>
      </c>
      <c r="E12663">
        <v>994</v>
      </c>
      <c r="F12663">
        <v>86</v>
      </c>
      <c r="G12663">
        <v>29</v>
      </c>
      <c r="H12663">
        <v>197</v>
      </c>
      <c r="I12663">
        <v>9527.2800000000007</v>
      </c>
      <c r="J12663">
        <v>2920.95</v>
      </c>
    </row>
    <row r="12664" spans="2:10" x14ac:dyDescent="0.25">
      <c r="B12664">
        <v>55</v>
      </c>
      <c r="C12664" s="1">
        <v>43255</v>
      </c>
      <c r="D12664">
        <v>1</v>
      </c>
      <c r="E12664">
        <v>1051</v>
      </c>
      <c r="F12664">
        <v>48</v>
      </c>
      <c r="G12664">
        <v>22</v>
      </c>
      <c r="H12664">
        <v>244</v>
      </c>
      <c r="I12664">
        <v>4937.53</v>
      </c>
      <c r="J12664">
        <v>2131</v>
      </c>
    </row>
    <row r="12665" spans="2:10" x14ac:dyDescent="0.25">
      <c r="B12665">
        <v>55</v>
      </c>
      <c r="C12665" s="1">
        <v>43262</v>
      </c>
      <c r="D12665">
        <v>1</v>
      </c>
      <c r="E12665">
        <v>1077</v>
      </c>
      <c r="F12665">
        <v>113</v>
      </c>
      <c r="G12665">
        <v>15</v>
      </c>
      <c r="H12665">
        <v>1600</v>
      </c>
      <c r="I12665">
        <v>9577.7199999999993</v>
      </c>
      <c r="J12665">
        <v>2214.11</v>
      </c>
    </row>
    <row r="12666" spans="2:10" x14ac:dyDescent="0.25">
      <c r="B12666">
        <v>55</v>
      </c>
      <c r="C12666" s="1">
        <v>43269</v>
      </c>
      <c r="D12666">
        <v>1</v>
      </c>
      <c r="E12666">
        <v>1175</v>
      </c>
      <c r="F12666">
        <v>79</v>
      </c>
      <c r="G12666">
        <v>8</v>
      </c>
      <c r="H12666">
        <v>2252</v>
      </c>
      <c r="I12666">
        <v>7949.79</v>
      </c>
      <c r="J12666">
        <v>3018.79</v>
      </c>
    </row>
    <row r="12667" spans="2:10" x14ac:dyDescent="0.25">
      <c r="B12667">
        <v>55</v>
      </c>
      <c r="C12667" s="1">
        <v>43276</v>
      </c>
      <c r="D12667">
        <v>1</v>
      </c>
      <c r="E12667">
        <v>1246</v>
      </c>
      <c r="F12667">
        <v>110</v>
      </c>
      <c r="G12667">
        <v>34</v>
      </c>
      <c r="H12667">
        <v>25</v>
      </c>
      <c r="I12667">
        <v>7313.75</v>
      </c>
      <c r="J12667">
        <v>3328.08</v>
      </c>
    </row>
    <row r="12668" spans="2:10" x14ac:dyDescent="0.25">
      <c r="B12668">
        <v>55</v>
      </c>
      <c r="C12668" s="1">
        <v>43283</v>
      </c>
      <c r="D12668">
        <v>1</v>
      </c>
      <c r="E12668">
        <v>1322</v>
      </c>
      <c r="F12668">
        <v>127</v>
      </c>
      <c r="G12668">
        <v>28</v>
      </c>
      <c r="H12668">
        <v>622</v>
      </c>
      <c r="I12668">
        <v>10687.57</v>
      </c>
      <c r="J12668">
        <v>2584.0300000000002</v>
      </c>
    </row>
    <row r="12669" spans="2:10" x14ac:dyDescent="0.25">
      <c r="B12669">
        <v>55</v>
      </c>
      <c r="C12669" s="1">
        <v>43290</v>
      </c>
      <c r="D12669">
        <v>1</v>
      </c>
      <c r="E12669">
        <v>1421</v>
      </c>
      <c r="F12669">
        <v>79</v>
      </c>
      <c r="G12669">
        <v>17</v>
      </c>
      <c r="H12669">
        <v>526</v>
      </c>
      <c r="I12669">
        <v>2001.82</v>
      </c>
      <c r="J12669">
        <v>1665.36</v>
      </c>
    </row>
    <row r="12670" spans="2:10" x14ac:dyDescent="0.25">
      <c r="B12670">
        <v>55</v>
      </c>
      <c r="C12670" s="1">
        <v>43297</v>
      </c>
      <c r="D12670">
        <v>1</v>
      </c>
      <c r="E12670">
        <v>1483</v>
      </c>
      <c r="F12670">
        <v>57</v>
      </c>
      <c r="G12670">
        <v>24</v>
      </c>
      <c r="H12670">
        <v>4</v>
      </c>
      <c r="I12670">
        <v>9227.1</v>
      </c>
      <c r="J12670">
        <v>3399.68</v>
      </c>
    </row>
    <row r="12671" spans="2:10" x14ac:dyDescent="0.25">
      <c r="B12671">
        <v>55</v>
      </c>
      <c r="C12671" s="1">
        <v>43304</v>
      </c>
      <c r="D12671">
        <v>1</v>
      </c>
      <c r="E12671">
        <v>1516</v>
      </c>
      <c r="F12671">
        <v>82</v>
      </c>
      <c r="G12671">
        <v>37</v>
      </c>
      <c r="H12671">
        <v>923</v>
      </c>
      <c r="I12671">
        <v>10903.2</v>
      </c>
      <c r="J12671">
        <v>3299.39</v>
      </c>
    </row>
    <row r="12672" spans="2:10" x14ac:dyDescent="0.25">
      <c r="B12672">
        <v>55</v>
      </c>
      <c r="C12672" s="1">
        <v>43311</v>
      </c>
      <c r="D12672">
        <v>1</v>
      </c>
      <c r="E12672">
        <v>1561</v>
      </c>
      <c r="F12672">
        <v>44</v>
      </c>
      <c r="G12672">
        <v>20</v>
      </c>
      <c r="H12672">
        <v>871</v>
      </c>
      <c r="I12672">
        <v>6142.28</v>
      </c>
      <c r="J12672">
        <v>2272.27</v>
      </c>
    </row>
    <row r="12673" spans="2:10" x14ac:dyDescent="0.25">
      <c r="B12673">
        <v>55</v>
      </c>
      <c r="C12673" s="1">
        <v>43318</v>
      </c>
      <c r="D12673">
        <v>1</v>
      </c>
      <c r="E12673">
        <v>1585</v>
      </c>
      <c r="F12673">
        <v>102</v>
      </c>
      <c r="G12673">
        <v>22</v>
      </c>
      <c r="H12673">
        <v>493</v>
      </c>
      <c r="I12673">
        <v>9657.11</v>
      </c>
      <c r="J12673">
        <v>5375.91</v>
      </c>
    </row>
    <row r="12674" spans="2:10" x14ac:dyDescent="0.25">
      <c r="B12674">
        <v>55</v>
      </c>
      <c r="C12674" s="1">
        <v>43325</v>
      </c>
      <c r="D12674">
        <v>1</v>
      </c>
      <c r="E12674">
        <v>1665</v>
      </c>
      <c r="F12674">
        <v>74</v>
      </c>
      <c r="G12674">
        <v>31</v>
      </c>
      <c r="H12674">
        <v>661</v>
      </c>
      <c r="I12674">
        <v>6842.47</v>
      </c>
      <c r="J12674">
        <v>3721.65</v>
      </c>
    </row>
    <row r="12675" spans="2:10" x14ac:dyDescent="0.25">
      <c r="B12675">
        <v>55</v>
      </c>
      <c r="C12675" s="1">
        <v>43332</v>
      </c>
      <c r="D12675">
        <v>1</v>
      </c>
      <c r="E12675">
        <v>1708</v>
      </c>
      <c r="F12675">
        <v>105</v>
      </c>
      <c r="G12675">
        <v>35</v>
      </c>
      <c r="H12675">
        <v>1756</v>
      </c>
      <c r="I12675">
        <v>15283.71</v>
      </c>
      <c r="J12675">
        <v>3560.57</v>
      </c>
    </row>
    <row r="12676" spans="2:10" x14ac:dyDescent="0.25">
      <c r="B12676">
        <v>55</v>
      </c>
      <c r="C12676" s="1">
        <v>43339</v>
      </c>
      <c r="D12676">
        <v>1</v>
      </c>
      <c r="E12676">
        <v>1778</v>
      </c>
      <c r="F12676">
        <v>130</v>
      </c>
      <c r="G12676">
        <v>20</v>
      </c>
      <c r="H12676">
        <v>68</v>
      </c>
      <c r="I12676">
        <v>13151.29</v>
      </c>
      <c r="J12676">
        <v>2956.86</v>
      </c>
    </row>
    <row r="12677" spans="2:10" x14ac:dyDescent="0.25">
      <c r="B12677">
        <v>55</v>
      </c>
      <c r="C12677" s="1">
        <v>43346</v>
      </c>
      <c r="D12677">
        <v>1</v>
      </c>
      <c r="E12677">
        <v>1888</v>
      </c>
      <c r="F12677">
        <v>88</v>
      </c>
      <c r="G12677">
        <v>29</v>
      </c>
      <c r="H12677">
        <v>285</v>
      </c>
      <c r="I12677">
        <v>11839.74</v>
      </c>
      <c r="J12677">
        <v>3340.31</v>
      </c>
    </row>
    <row r="12678" spans="2:10" x14ac:dyDescent="0.25">
      <c r="B12678">
        <v>55</v>
      </c>
      <c r="C12678" s="1">
        <v>43353</v>
      </c>
      <c r="D12678">
        <v>1</v>
      </c>
      <c r="E12678">
        <v>1947</v>
      </c>
      <c r="F12678">
        <v>93</v>
      </c>
      <c r="G12678">
        <v>25</v>
      </c>
      <c r="H12678">
        <v>890</v>
      </c>
      <c r="I12678">
        <v>10936.2</v>
      </c>
      <c r="J12678">
        <v>2107.0100000000002</v>
      </c>
    </row>
    <row r="12679" spans="2:10" x14ac:dyDescent="0.25">
      <c r="B12679">
        <v>55</v>
      </c>
      <c r="C12679" s="1">
        <v>43360</v>
      </c>
      <c r="D12679">
        <v>1</v>
      </c>
      <c r="E12679">
        <v>2015</v>
      </c>
      <c r="F12679">
        <v>40</v>
      </c>
      <c r="G12679">
        <v>33</v>
      </c>
      <c r="H12679">
        <v>1252</v>
      </c>
      <c r="I12679">
        <v>7930.64</v>
      </c>
      <c r="J12679">
        <v>2065.9499999999998</v>
      </c>
    </row>
    <row r="12680" spans="2:10" x14ac:dyDescent="0.25">
      <c r="B12680">
        <v>55</v>
      </c>
      <c r="C12680" s="1">
        <v>43367</v>
      </c>
      <c r="D12680">
        <v>1</v>
      </c>
      <c r="E12680">
        <v>2022</v>
      </c>
      <c r="F12680">
        <v>75</v>
      </c>
      <c r="G12680">
        <v>29</v>
      </c>
      <c r="H12680">
        <v>1020</v>
      </c>
      <c r="I12680">
        <v>18390.98</v>
      </c>
      <c r="J12680">
        <v>4276.24</v>
      </c>
    </row>
    <row r="12681" spans="2:10" x14ac:dyDescent="0.25">
      <c r="B12681">
        <v>55</v>
      </c>
      <c r="C12681" s="1">
        <v>43101</v>
      </c>
      <c r="D12681">
        <v>2</v>
      </c>
      <c r="E12681">
        <v>0</v>
      </c>
      <c r="F12681">
        <v>80</v>
      </c>
      <c r="G12681">
        <v>20</v>
      </c>
      <c r="H12681">
        <v>47</v>
      </c>
      <c r="I12681">
        <v>1428.67</v>
      </c>
      <c r="J12681">
        <v>542.03</v>
      </c>
    </row>
    <row r="12682" spans="2:10" x14ac:dyDescent="0.25">
      <c r="B12682">
        <v>55</v>
      </c>
      <c r="C12682" s="1">
        <v>43108</v>
      </c>
      <c r="D12682">
        <v>2</v>
      </c>
      <c r="E12682">
        <v>60</v>
      </c>
      <c r="F12682">
        <v>88</v>
      </c>
      <c r="G12682">
        <v>30</v>
      </c>
      <c r="H12682">
        <v>4</v>
      </c>
      <c r="I12682">
        <v>882.6</v>
      </c>
      <c r="J12682">
        <v>722.12</v>
      </c>
    </row>
    <row r="12683" spans="2:10" x14ac:dyDescent="0.25">
      <c r="B12683">
        <v>55</v>
      </c>
      <c r="C12683" s="1">
        <v>43115</v>
      </c>
      <c r="D12683">
        <v>2</v>
      </c>
      <c r="E12683">
        <v>118</v>
      </c>
      <c r="F12683">
        <v>85</v>
      </c>
      <c r="G12683">
        <v>29</v>
      </c>
      <c r="H12683">
        <v>7</v>
      </c>
      <c r="I12683">
        <v>1614.8</v>
      </c>
      <c r="J12683">
        <v>1369.09</v>
      </c>
    </row>
    <row r="12684" spans="2:10" x14ac:dyDescent="0.25">
      <c r="B12684">
        <v>55</v>
      </c>
      <c r="C12684" s="1">
        <v>43122</v>
      </c>
      <c r="D12684">
        <v>2</v>
      </c>
      <c r="E12684">
        <v>174</v>
      </c>
      <c r="F12684">
        <v>78</v>
      </c>
      <c r="G12684">
        <v>26</v>
      </c>
      <c r="H12684">
        <v>122</v>
      </c>
      <c r="I12684">
        <v>2037.09</v>
      </c>
      <c r="J12684">
        <v>1205.6400000000001</v>
      </c>
    </row>
    <row r="12685" spans="2:10" x14ac:dyDescent="0.25">
      <c r="B12685">
        <v>55</v>
      </c>
      <c r="C12685" s="1">
        <v>43129</v>
      </c>
      <c r="D12685">
        <v>2</v>
      </c>
      <c r="E12685">
        <v>226</v>
      </c>
      <c r="F12685">
        <v>79</v>
      </c>
      <c r="G12685">
        <v>13</v>
      </c>
      <c r="H12685">
        <v>179</v>
      </c>
      <c r="I12685">
        <v>2021.02</v>
      </c>
      <c r="J12685">
        <v>1895.84</v>
      </c>
    </row>
    <row r="12686" spans="2:10" x14ac:dyDescent="0.25">
      <c r="B12686">
        <v>55</v>
      </c>
      <c r="C12686" s="1">
        <v>43136</v>
      </c>
      <c r="D12686">
        <v>2</v>
      </c>
      <c r="E12686">
        <v>292</v>
      </c>
      <c r="F12686">
        <v>106</v>
      </c>
      <c r="G12686">
        <v>28</v>
      </c>
      <c r="H12686">
        <v>181</v>
      </c>
      <c r="I12686">
        <v>4291.4399999999996</v>
      </c>
      <c r="J12686">
        <v>2466.3000000000002</v>
      </c>
    </row>
    <row r="12687" spans="2:10" x14ac:dyDescent="0.25">
      <c r="B12687">
        <v>55</v>
      </c>
      <c r="C12687" s="1">
        <v>43143</v>
      </c>
      <c r="D12687">
        <v>2</v>
      </c>
      <c r="E12687">
        <v>370</v>
      </c>
      <c r="F12687">
        <v>82</v>
      </c>
      <c r="G12687">
        <v>29</v>
      </c>
      <c r="H12687">
        <v>122</v>
      </c>
      <c r="I12687">
        <v>8987.7199999999993</v>
      </c>
      <c r="J12687">
        <v>2262.29</v>
      </c>
    </row>
    <row r="12688" spans="2:10" x14ac:dyDescent="0.25">
      <c r="B12688">
        <v>55</v>
      </c>
      <c r="C12688" s="1">
        <v>43150</v>
      </c>
      <c r="D12688">
        <v>2</v>
      </c>
      <c r="E12688">
        <v>423</v>
      </c>
      <c r="F12688">
        <v>114</v>
      </c>
      <c r="G12688">
        <v>35</v>
      </c>
      <c r="H12688">
        <v>30</v>
      </c>
      <c r="I12688">
        <v>7564.03</v>
      </c>
      <c r="J12688">
        <v>4393.12</v>
      </c>
    </row>
    <row r="12689" spans="2:10" x14ac:dyDescent="0.25">
      <c r="B12689">
        <v>55</v>
      </c>
      <c r="C12689" s="1">
        <v>43157</v>
      </c>
      <c r="D12689">
        <v>2</v>
      </c>
      <c r="E12689">
        <v>502</v>
      </c>
      <c r="F12689">
        <v>32</v>
      </c>
      <c r="G12689">
        <v>32</v>
      </c>
      <c r="H12689">
        <v>126</v>
      </c>
      <c r="I12689">
        <v>8409.42</v>
      </c>
      <c r="J12689">
        <v>2904.93</v>
      </c>
    </row>
    <row r="12690" spans="2:10" x14ac:dyDescent="0.25">
      <c r="B12690">
        <v>55</v>
      </c>
      <c r="C12690" s="1">
        <v>43164</v>
      </c>
      <c r="D12690">
        <v>2</v>
      </c>
      <c r="E12690">
        <v>502</v>
      </c>
      <c r="F12690">
        <v>65</v>
      </c>
      <c r="G12690">
        <v>27</v>
      </c>
      <c r="H12690">
        <v>239</v>
      </c>
      <c r="I12690">
        <v>8931.1299999999992</v>
      </c>
      <c r="J12690">
        <v>3478.58</v>
      </c>
    </row>
    <row r="12691" spans="2:10" x14ac:dyDescent="0.25">
      <c r="B12691">
        <v>55</v>
      </c>
      <c r="C12691" s="1">
        <v>43171</v>
      </c>
      <c r="D12691">
        <v>2</v>
      </c>
      <c r="E12691">
        <v>540</v>
      </c>
      <c r="F12691">
        <v>70</v>
      </c>
      <c r="G12691">
        <v>19</v>
      </c>
      <c r="H12691">
        <v>58</v>
      </c>
      <c r="I12691">
        <v>7439.18</v>
      </c>
      <c r="J12691">
        <v>3474.64</v>
      </c>
    </row>
    <row r="12692" spans="2:10" x14ac:dyDescent="0.25">
      <c r="B12692">
        <v>55</v>
      </c>
      <c r="C12692" s="1">
        <v>43178</v>
      </c>
      <c r="D12692">
        <v>2</v>
      </c>
      <c r="E12692">
        <v>591</v>
      </c>
      <c r="F12692">
        <v>126</v>
      </c>
      <c r="G12692">
        <v>22</v>
      </c>
      <c r="H12692">
        <v>127</v>
      </c>
      <c r="I12692">
        <v>10881.34</v>
      </c>
      <c r="J12692">
        <v>3777.24</v>
      </c>
    </row>
    <row r="12693" spans="2:10" x14ac:dyDescent="0.25">
      <c r="B12693">
        <v>55</v>
      </c>
      <c r="C12693" s="1">
        <v>43185</v>
      </c>
      <c r="D12693">
        <v>2</v>
      </c>
      <c r="E12693">
        <v>695</v>
      </c>
      <c r="F12693">
        <v>51</v>
      </c>
      <c r="G12693">
        <v>8</v>
      </c>
      <c r="H12693">
        <v>43</v>
      </c>
      <c r="I12693">
        <v>6130.1</v>
      </c>
      <c r="J12693">
        <v>4858.93</v>
      </c>
    </row>
    <row r="12694" spans="2:10" x14ac:dyDescent="0.25">
      <c r="B12694">
        <v>55</v>
      </c>
      <c r="C12694" s="1">
        <v>43192</v>
      </c>
      <c r="D12694">
        <v>2</v>
      </c>
      <c r="E12694">
        <v>738</v>
      </c>
      <c r="F12694">
        <v>76</v>
      </c>
      <c r="G12694">
        <v>18</v>
      </c>
      <c r="H12694">
        <v>696</v>
      </c>
      <c r="I12694">
        <v>9514.52</v>
      </c>
      <c r="J12694">
        <v>5366.03</v>
      </c>
    </row>
    <row r="12695" spans="2:10" x14ac:dyDescent="0.25">
      <c r="B12695">
        <v>55</v>
      </c>
      <c r="C12695" s="1">
        <v>43199</v>
      </c>
      <c r="D12695">
        <v>2</v>
      </c>
      <c r="E12695">
        <v>796</v>
      </c>
      <c r="F12695">
        <v>86</v>
      </c>
      <c r="G12695">
        <v>21</v>
      </c>
      <c r="H12695">
        <v>86</v>
      </c>
      <c r="I12695">
        <v>7419.51</v>
      </c>
      <c r="J12695">
        <v>4143.37</v>
      </c>
    </row>
    <row r="12696" spans="2:10" x14ac:dyDescent="0.25">
      <c r="B12696">
        <v>55</v>
      </c>
      <c r="C12696" s="1">
        <v>43206</v>
      </c>
      <c r="D12696">
        <v>2</v>
      </c>
      <c r="E12696">
        <v>861</v>
      </c>
      <c r="F12696">
        <v>95</v>
      </c>
      <c r="G12696">
        <v>19</v>
      </c>
      <c r="H12696">
        <v>76</v>
      </c>
      <c r="I12696">
        <v>14344.93</v>
      </c>
      <c r="J12696">
        <v>6867.51</v>
      </c>
    </row>
    <row r="12697" spans="2:10" x14ac:dyDescent="0.25">
      <c r="B12697">
        <v>55</v>
      </c>
      <c r="C12697" s="1">
        <v>43213</v>
      </c>
      <c r="D12697">
        <v>2</v>
      </c>
      <c r="E12697">
        <v>937</v>
      </c>
      <c r="F12697">
        <v>69</v>
      </c>
      <c r="G12697">
        <v>22</v>
      </c>
      <c r="H12697">
        <v>415</v>
      </c>
      <c r="I12697">
        <v>12889.05</v>
      </c>
      <c r="J12697">
        <v>3973.32</v>
      </c>
    </row>
    <row r="12698" spans="2:10" x14ac:dyDescent="0.25">
      <c r="B12698">
        <v>55</v>
      </c>
      <c r="C12698" s="1">
        <v>43220</v>
      </c>
      <c r="D12698">
        <v>2</v>
      </c>
      <c r="E12698">
        <v>984</v>
      </c>
      <c r="F12698">
        <v>86</v>
      </c>
      <c r="G12698">
        <v>12</v>
      </c>
      <c r="H12698">
        <v>65</v>
      </c>
      <c r="I12698">
        <v>12755.91</v>
      </c>
      <c r="J12698">
        <v>6235.44</v>
      </c>
    </row>
    <row r="12699" spans="2:10" x14ac:dyDescent="0.25">
      <c r="B12699">
        <v>55</v>
      </c>
      <c r="C12699" s="1">
        <v>43227</v>
      </c>
      <c r="D12699">
        <v>2</v>
      </c>
      <c r="E12699">
        <v>1058</v>
      </c>
      <c r="F12699">
        <v>104</v>
      </c>
      <c r="G12699">
        <v>24</v>
      </c>
      <c r="H12699">
        <v>525</v>
      </c>
      <c r="I12699">
        <v>15689.17</v>
      </c>
      <c r="J12699">
        <v>5608.35</v>
      </c>
    </row>
    <row r="12700" spans="2:10" x14ac:dyDescent="0.25">
      <c r="B12700">
        <v>55</v>
      </c>
      <c r="C12700" s="1">
        <v>43234</v>
      </c>
      <c r="D12700">
        <v>2</v>
      </c>
      <c r="E12700">
        <v>1138</v>
      </c>
      <c r="F12700">
        <v>93</v>
      </c>
      <c r="G12700">
        <v>16</v>
      </c>
      <c r="H12700">
        <v>1502</v>
      </c>
      <c r="I12700">
        <v>9747.65</v>
      </c>
      <c r="J12700">
        <v>8485.76</v>
      </c>
    </row>
    <row r="12701" spans="2:10" x14ac:dyDescent="0.25">
      <c r="B12701">
        <v>55</v>
      </c>
      <c r="C12701" s="1">
        <v>43241</v>
      </c>
      <c r="D12701">
        <v>2</v>
      </c>
      <c r="E12701">
        <v>1215</v>
      </c>
      <c r="F12701">
        <v>45</v>
      </c>
      <c r="G12701">
        <v>25</v>
      </c>
      <c r="H12701">
        <v>119</v>
      </c>
      <c r="I12701">
        <v>19134.41</v>
      </c>
      <c r="J12701">
        <v>9234.81</v>
      </c>
    </row>
    <row r="12702" spans="2:10" x14ac:dyDescent="0.25">
      <c r="B12702">
        <v>55</v>
      </c>
      <c r="C12702" s="1">
        <v>43248</v>
      </c>
      <c r="D12702">
        <v>2</v>
      </c>
      <c r="E12702">
        <v>1235</v>
      </c>
      <c r="F12702">
        <v>68</v>
      </c>
      <c r="G12702">
        <v>30</v>
      </c>
      <c r="H12702">
        <v>151</v>
      </c>
      <c r="I12702">
        <v>14113.92</v>
      </c>
      <c r="J12702">
        <v>10659.2</v>
      </c>
    </row>
    <row r="12703" spans="2:10" x14ac:dyDescent="0.25">
      <c r="B12703">
        <v>55</v>
      </c>
      <c r="C12703" s="1">
        <v>43255</v>
      </c>
      <c r="D12703">
        <v>2</v>
      </c>
      <c r="E12703">
        <v>1273</v>
      </c>
      <c r="F12703">
        <v>79</v>
      </c>
      <c r="G12703">
        <v>10</v>
      </c>
      <c r="H12703">
        <v>329</v>
      </c>
      <c r="I12703">
        <v>17897.43</v>
      </c>
      <c r="J12703">
        <v>7096.96</v>
      </c>
    </row>
    <row r="12704" spans="2:10" x14ac:dyDescent="0.25">
      <c r="B12704">
        <v>55</v>
      </c>
      <c r="C12704" s="1">
        <v>43262</v>
      </c>
      <c r="D12704">
        <v>2</v>
      </c>
      <c r="E12704">
        <v>1342</v>
      </c>
      <c r="F12704">
        <v>99</v>
      </c>
      <c r="G12704">
        <v>24</v>
      </c>
      <c r="H12704">
        <v>1218</v>
      </c>
      <c r="I12704">
        <v>20138.02</v>
      </c>
      <c r="J12704">
        <v>8005.73</v>
      </c>
    </row>
    <row r="12705" spans="2:10" x14ac:dyDescent="0.25">
      <c r="B12705">
        <v>55</v>
      </c>
      <c r="C12705" s="1">
        <v>43269</v>
      </c>
      <c r="D12705">
        <v>2</v>
      </c>
      <c r="E12705">
        <v>1417</v>
      </c>
      <c r="F12705">
        <v>60</v>
      </c>
      <c r="G12705">
        <v>24</v>
      </c>
      <c r="H12705">
        <v>584</v>
      </c>
      <c r="I12705">
        <v>14149.23</v>
      </c>
      <c r="J12705">
        <v>9568.89</v>
      </c>
    </row>
    <row r="12706" spans="2:10" x14ac:dyDescent="0.25">
      <c r="B12706">
        <v>55</v>
      </c>
      <c r="C12706" s="1">
        <v>43276</v>
      </c>
      <c r="D12706">
        <v>2</v>
      </c>
      <c r="E12706">
        <v>1453</v>
      </c>
      <c r="F12706">
        <v>109</v>
      </c>
      <c r="G12706">
        <v>19</v>
      </c>
      <c r="H12706">
        <v>158</v>
      </c>
      <c r="I12706">
        <v>23712.2</v>
      </c>
      <c r="J12706">
        <v>9623.56</v>
      </c>
    </row>
    <row r="12707" spans="2:10" x14ac:dyDescent="0.25">
      <c r="B12707">
        <v>55</v>
      </c>
      <c r="C12707" s="1">
        <v>43283</v>
      </c>
      <c r="D12707">
        <v>2</v>
      </c>
      <c r="E12707">
        <v>1543</v>
      </c>
      <c r="F12707">
        <v>56</v>
      </c>
      <c r="G12707">
        <v>39</v>
      </c>
      <c r="H12707">
        <v>685</v>
      </c>
      <c r="I12707">
        <v>23532.5</v>
      </c>
      <c r="J12707">
        <v>11380.25</v>
      </c>
    </row>
    <row r="12708" spans="2:10" x14ac:dyDescent="0.25">
      <c r="B12708">
        <v>55</v>
      </c>
      <c r="C12708" s="1">
        <v>43290</v>
      </c>
      <c r="D12708">
        <v>2</v>
      </c>
      <c r="E12708">
        <v>1560</v>
      </c>
      <c r="F12708">
        <v>62</v>
      </c>
      <c r="G12708">
        <v>13</v>
      </c>
      <c r="H12708">
        <v>1284</v>
      </c>
      <c r="I12708">
        <v>21192.37</v>
      </c>
      <c r="J12708">
        <v>12091.45</v>
      </c>
    </row>
    <row r="12709" spans="2:10" x14ac:dyDescent="0.25">
      <c r="B12709">
        <v>55</v>
      </c>
      <c r="C12709" s="1">
        <v>43297</v>
      </c>
      <c r="D12709">
        <v>2</v>
      </c>
      <c r="E12709">
        <v>1609</v>
      </c>
      <c r="F12709">
        <v>23</v>
      </c>
      <c r="G12709">
        <v>17</v>
      </c>
      <c r="H12709">
        <v>439</v>
      </c>
      <c r="I12709">
        <v>23492.19</v>
      </c>
      <c r="J12709">
        <v>8656.9</v>
      </c>
    </row>
    <row r="12710" spans="2:10" x14ac:dyDescent="0.25">
      <c r="B12710">
        <v>55</v>
      </c>
      <c r="C12710" s="1">
        <v>43304</v>
      </c>
      <c r="D12710">
        <v>2</v>
      </c>
      <c r="E12710">
        <v>1615</v>
      </c>
      <c r="F12710">
        <v>48</v>
      </c>
      <c r="G12710">
        <v>32</v>
      </c>
      <c r="H12710">
        <v>422</v>
      </c>
      <c r="I12710">
        <v>21874.98</v>
      </c>
      <c r="J12710">
        <v>9487.17</v>
      </c>
    </row>
    <row r="12711" spans="2:10" x14ac:dyDescent="0.25">
      <c r="B12711">
        <v>55</v>
      </c>
      <c r="C12711" s="1">
        <v>43311</v>
      </c>
      <c r="D12711">
        <v>2</v>
      </c>
      <c r="E12711">
        <v>1631</v>
      </c>
      <c r="F12711">
        <v>73</v>
      </c>
      <c r="G12711">
        <v>17</v>
      </c>
      <c r="H12711">
        <v>700</v>
      </c>
      <c r="I12711">
        <v>17179.150000000001</v>
      </c>
      <c r="J12711">
        <v>8915.8700000000008</v>
      </c>
    </row>
    <row r="12712" spans="2:10" x14ac:dyDescent="0.25">
      <c r="B12712">
        <v>55</v>
      </c>
      <c r="C12712" s="1">
        <v>43318</v>
      </c>
      <c r="D12712">
        <v>2</v>
      </c>
      <c r="E12712">
        <v>1687</v>
      </c>
      <c r="F12712">
        <v>104</v>
      </c>
      <c r="G12712">
        <v>26</v>
      </c>
      <c r="H12712">
        <v>1200</v>
      </c>
      <c r="I12712">
        <v>27986.39</v>
      </c>
      <c r="J12712">
        <v>7856.67</v>
      </c>
    </row>
    <row r="12713" spans="2:10" x14ac:dyDescent="0.25">
      <c r="B12713">
        <v>55</v>
      </c>
      <c r="C12713" s="1">
        <v>43325</v>
      </c>
      <c r="D12713">
        <v>2</v>
      </c>
      <c r="E12713">
        <v>1765</v>
      </c>
      <c r="F12713">
        <v>76</v>
      </c>
      <c r="G12713">
        <v>18</v>
      </c>
      <c r="H12713">
        <v>356</v>
      </c>
      <c r="I12713">
        <v>25188.74</v>
      </c>
      <c r="J12713">
        <v>12619.78</v>
      </c>
    </row>
    <row r="12714" spans="2:10" x14ac:dyDescent="0.25">
      <c r="B12714">
        <v>55</v>
      </c>
      <c r="C12714" s="1">
        <v>43332</v>
      </c>
      <c r="D12714">
        <v>2</v>
      </c>
      <c r="E12714">
        <v>1823</v>
      </c>
      <c r="F12714">
        <v>36</v>
      </c>
      <c r="G12714">
        <v>21</v>
      </c>
      <c r="H12714">
        <v>655</v>
      </c>
      <c r="I12714">
        <v>27495.53</v>
      </c>
      <c r="J12714">
        <v>10551.81</v>
      </c>
    </row>
    <row r="12715" spans="2:10" x14ac:dyDescent="0.25">
      <c r="B12715">
        <v>55</v>
      </c>
      <c r="C12715" s="1">
        <v>43339</v>
      </c>
      <c r="D12715">
        <v>2</v>
      </c>
      <c r="E12715">
        <v>1838</v>
      </c>
      <c r="F12715">
        <v>122</v>
      </c>
      <c r="G12715">
        <v>36</v>
      </c>
      <c r="H12715">
        <v>62</v>
      </c>
      <c r="I12715">
        <v>16262.53</v>
      </c>
      <c r="J12715">
        <v>12490.28</v>
      </c>
    </row>
    <row r="12716" spans="2:10" x14ac:dyDescent="0.25">
      <c r="B12716">
        <v>55</v>
      </c>
      <c r="C12716" s="1">
        <v>43346</v>
      </c>
      <c r="D12716">
        <v>2</v>
      </c>
      <c r="E12716">
        <v>1924</v>
      </c>
      <c r="F12716">
        <v>79</v>
      </c>
      <c r="G12716">
        <v>18</v>
      </c>
      <c r="H12716">
        <v>751</v>
      </c>
      <c r="I12716">
        <v>22132.86</v>
      </c>
      <c r="J12716">
        <v>12306.16</v>
      </c>
    </row>
    <row r="12717" spans="2:10" x14ac:dyDescent="0.25">
      <c r="B12717">
        <v>55</v>
      </c>
      <c r="C12717" s="1">
        <v>43353</v>
      </c>
      <c r="D12717">
        <v>2</v>
      </c>
      <c r="E12717">
        <v>1985</v>
      </c>
      <c r="F12717">
        <v>92</v>
      </c>
      <c r="G12717">
        <v>40</v>
      </c>
      <c r="H12717">
        <v>1532</v>
      </c>
      <c r="I12717">
        <v>25333.38</v>
      </c>
      <c r="J12717">
        <v>14645.99</v>
      </c>
    </row>
    <row r="12718" spans="2:10" x14ac:dyDescent="0.25">
      <c r="B12718">
        <v>55</v>
      </c>
      <c r="C12718" s="1">
        <v>43360</v>
      </c>
      <c r="D12718">
        <v>2</v>
      </c>
      <c r="E12718">
        <v>2037</v>
      </c>
      <c r="F12718">
        <v>55</v>
      </c>
      <c r="G12718">
        <v>29</v>
      </c>
      <c r="H12718">
        <v>1027</v>
      </c>
      <c r="I12718">
        <v>32719.54</v>
      </c>
      <c r="J12718">
        <v>9782.57</v>
      </c>
    </row>
    <row r="12719" spans="2:10" x14ac:dyDescent="0.25">
      <c r="B12719">
        <v>55</v>
      </c>
      <c r="C12719" s="1">
        <v>43367</v>
      </c>
      <c r="D12719">
        <v>2</v>
      </c>
      <c r="E12719">
        <v>2063</v>
      </c>
      <c r="F12719">
        <v>94</v>
      </c>
      <c r="G12719">
        <v>36</v>
      </c>
      <c r="H12719">
        <v>125</v>
      </c>
      <c r="I12719">
        <v>27075.68</v>
      </c>
      <c r="J12719">
        <v>17029.98</v>
      </c>
    </row>
    <row r="12720" spans="2:10" x14ac:dyDescent="0.25">
      <c r="B12720">
        <v>55</v>
      </c>
      <c r="C12720" s="1">
        <v>43101</v>
      </c>
      <c r="D12720">
        <v>3</v>
      </c>
      <c r="E12720">
        <v>0</v>
      </c>
      <c r="F12720">
        <v>42</v>
      </c>
      <c r="G12720">
        <v>31</v>
      </c>
      <c r="H12720">
        <v>54</v>
      </c>
      <c r="I12720">
        <v>619.74</v>
      </c>
      <c r="J12720">
        <v>293.88</v>
      </c>
    </row>
    <row r="12721" spans="2:10" x14ac:dyDescent="0.25">
      <c r="B12721">
        <v>55</v>
      </c>
      <c r="C12721" s="1">
        <v>43108</v>
      </c>
      <c r="D12721">
        <v>3</v>
      </c>
      <c r="E12721">
        <v>11</v>
      </c>
      <c r="F12721">
        <v>65</v>
      </c>
      <c r="G12721">
        <v>17</v>
      </c>
      <c r="H12721">
        <v>13</v>
      </c>
      <c r="I12721">
        <v>1470.93</v>
      </c>
      <c r="J12721">
        <v>265.43</v>
      </c>
    </row>
    <row r="12722" spans="2:10" x14ac:dyDescent="0.25">
      <c r="B12722">
        <v>55</v>
      </c>
      <c r="C12722" s="1">
        <v>43115</v>
      </c>
      <c r="D12722">
        <v>3</v>
      </c>
      <c r="E12722">
        <v>59</v>
      </c>
      <c r="F12722">
        <v>67</v>
      </c>
      <c r="G12722">
        <v>26</v>
      </c>
      <c r="H12722">
        <v>54</v>
      </c>
      <c r="I12722">
        <v>2568.23</v>
      </c>
      <c r="J12722">
        <v>1028.1099999999999</v>
      </c>
    </row>
    <row r="12723" spans="2:10" x14ac:dyDescent="0.25">
      <c r="B12723">
        <v>55</v>
      </c>
      <c r="C12723" s="1">
        <v>43122</v>
      </c>
      <c r="D12723">
        <v>3</v>
      </c>
      <c r="E12723">
        <v>100</v>
      </c>
      <c r="F12723">
        <v>129</v>
      </c>
      <c r="G12723">
        <v>18</v>
      </c>
      <c r="H12723">
        <v>176</v>
      </c>
      <c r="I12723">
        <v>4399.09</v>
      </c>
      <c r="J12723">
        <v>1555.93</v>
      </c>
    </row>
    <row r="12724" spans="2:10" x14ac:dyDescent="0.25">
      <c r="B12724">
        <v>55</v>
      </c>
      <c r="C12724" s="1">
        <v>43129</v>
      </c>
      <c r="D12724">
        <v>3</v>
      </c>
      <c r="E12724">
        <v>211</v>
      </c>
      <c r="F12724">
        <v>77</v>
      </c>
      <c r="G12724">
        <v>29</v>
      </c>
      <c r="H12724">
        <v>170</v>
      </c>
      <c r="I12724">
        <v>7986.55</v>
      </c>
      <c r="J12724">
        <v>1871.47</v>
      </c>
    </row>
    <row r="12725" spans="2:10" x14ac:dyDescent="0.25">
      <c r="B12725">
        <v>55</v>
      </c>
      <c r="C12725" s="1">
        <v>43136</v>
      </c>
      <c r="D12725">
        <v>3</v>
      </c>
      <c r="E12725">
        <v>259</v>
      </c>
      <c r="F12725">
        <v>107</v>
      </c>
      <c r="G12725">
        <v>15</v>
      </c>
      <c r="H12725">
        <v>126</v>
      </c>
      <c r="I12725">
        <v>8590.85</v>
      </c>
      <c r="J12725">
        <v>2301.0300000000002</v>
      </c>
    </row>
    <row r="12726" spans="2:10" x14ac:dyDescent="0.25">
      <c r="B12726">
        <v>55</v>
      </c>
      <c r="C12726" s="1">
        <v>43143</v>
      </c>
      <c r="D12726">
        <v>3</v>
      </c>
      <c r="E12726">
        <v>351</v>
      </c>
      <c r="F12726">
        <v>92</v>
      </c>
      <c r="G12726">
        <v>41</v>
      </c>
      <c r="H12726">
        <v>102</v>
      </c>
      <c r="I12726">
        <v>8629.61</v>
      </c>
      <c r="J12726">
        <v>4390.09</v>
      </c>
    </row>
    <row r="12727" spans="2:10" x14ac:dyDescent="0.25">
      <c r="B12727">
        <v>55</v>
      </c>
      <c r="C12727" s="1">
        <v>43150</v>
      </c>
      <c r="D12727">
        <v>3</v>
      </c>
      <c r="E12727">
        <v>402</v>
      </c>
      <c r="F12727">
        <v>84</v>
      </c>
      <c r="G12727">
        <v>23</v>
      </c>
      <c r="H12727">
        <v>290</v>
      </c>
      <c r="I12727">
        <v>12491.16</v>
      </c>
      <c r="J12727">
        <v>2680</v>
      </c>
    </row>
    <row r="12728" spans="2:10" x14ac:dyDescent="0.25">
      <c r="B12728">
        <v>55</v>
      </c>
      <c r="C12728" s="1">
        <v>43157</v>
      </c>
      <c r="D12728">
        <v>3</v>
      </c>
      <c r="E12728">
        <v>463</v>
      </c>
      <c r="F12728">
        <v>72</v>
      </c>
      <c r="G12728">
        <v>23</v>
      </c>
      <c r="H12728">
        <v>229</v>
      </c>
      <c r="I12728">
        <v>13930.84</v>
      </c>
      <c r="J12728">
        <v>3396.27</v>
      </c>
    </row>
    <row r="12729" spans="2:10" x14ac:dyDescent="0.25">
      <c r="B12729">
        <v>55</v>
      </c>
      <c r="C12729" s="1">
        <v>43164</v>
      </c>
      <c r="D12729">
        <v>3</v>
      </c>
      <c r="E12729">
        <v>512</v>
      </c>
      <c r="F12729">
        <v>92</v>
      </c>
      <c r="G12729">
        <v>21</v>
      </c>
      <c r="H12729">
        <v>312</v>
      </c>
      <c r="I12729">
        <v>8676.4599999999991</v>
      </c>
      <c r="J12729">
        <v>3081.73</v>
      </c>
    </row>
    <row r="12730" spans="2:10" x14ac:dyDescent="0.25">
      <c r="B12730">
        <v>55</v>
      </c>
      <c r="C12730" s="1">
        <v>43171</v>
      </c>
      <c r="D12730">
        <v>3</v>
      </c>
      <c r="E12730">
        <v>583</v>
      </c>
      <c r="F12730">
        <v>71</v>
      </c>
      <c r="G12730">
        <v>21</v>
      </c>
      <c r="H12730">
        <v>407</v>
      </c>
      <c r="I12730">
        <v>7767.25</v>
      </c>
      <c r="J12730">
        <v>5523.59</v>
      </c>
    </row>
    <row r="12731" spans="2:10" x14ac:dyDescent="0.25">
      <c r="B12731">
        <v>55</v>
      </c>
      <c r="C12731" s="1">
        <v>43178</v>
      </c>
      <c r="D12731">
        <v>3</v>
      </c>
      <c r="E12731">
        <v>633</v>
      </c>
      <c r="F12731">
        <v>91</v>
      </c>
      <c r="G12731">
        <v>16</v>
      </c>
      <c r="H12731">
        <v>161</v>
      </c>
      <c r="I12731">
        <v>16200.57</v>
      </c>
      <c r="J12731">
        <v>5780.17</v>
      </c>
    </row>
    <row r="12732" spans="2:10" x14ac:dyDescent="0.25">
      <c r="B12732">
        <v>55</v>
      </c>
      <c r="C12732" s="1">
        <v>43185</v>
      </c>
      <c r="D12732">
        <v>3</v>
      </c>
      <c r="E12732">
        <v>708</v>
      </c>
      <c r="F12732">
        <v>93</v>
      </c>
      <c r="G12732">
        <v>26</v>
      </c>
      <c r="H12732">
        <v>177</v>
      </c>
      <c r="I12732">
        <v>13816.35</v>
      </c>
      <c r="J12732">
        <v>4696.07</v>
      </c>
    </row>
    <row r="12733" spans="2:10" x14ac:dyDescent="0.25">
      <c r="B12733">
        <v>55</v>
      </c>
      <c r="C12733" s="1">
        <v>43192</v>
      </c>
      <c r="D12733">
        <v>3</v>
      </c>
      <c r="E12733">
        <v>775</v>
      </c>
      <c r="F12733">
        <v>67</v>
      </c>
      <c r="G12733">
        <v>18</v>
      </c>
      <c r="H12733">
        <v>44</v>
      </c>
      <c r="I12733">
        <v>16112.13</v>
      </c>
      <c r="J12733">
        <v>4695.29</v>
      </c>
    </row>
    <row r="12734" spans="2:10" x14ac:dyDescent="0.25">
      <c r="B12734">
        <v>55</v>
      </c>
      <c r="C12734" s="1">
        <v>43199</v>
      </c>
      <c r="D12734">
        <v>3</v>
      </c>
      <c r="E12734">
        <v>824</v>
      </c>
      <c r="F12734">
        <v>134</v>
      </c>
      <c r="G12734">
        <v>20</v>
      </c>
      <c r="H12734">
        <v>608</v>
      </c>
      <c r="I12734">
        <v>19142</v>
      </c>
      <c r="J12734">
        <v>9875.0300000000007</v>
      </c>
    </row>
    <row r="12735" spans="2:10" x14ac:dyDescent="0.25">
      <c r="B12735">
        <v>55</v>
      </c>
      <c r="C12735" s="1">
        <v>43206</v>
      </c>
      <c r="D12735">
        <v>3</v>
      </c>
      <c r="E12735">
        <v>938</v>
      </c>
      <c r="F12735">
        <v>52</v>
      </c>
      <c r="G12735">
        <v>23</v>
      </c>
      <c r="H12735">
        <v>169</v>
      </c>
      <c r="I12735">
        <v>31147.88</v>
      </c>
      <c r="J12735">
        <v>5146.2</v>
      </c>
    </row>
    <row r="12736" spans="2:10" x14ac:dyDescent="0.25">
      <c r="B12736">
        <v>55</v>
      </c>
      <c r="C12736" s="1">
        <v>43213</v>
      </c>
      <c r="D12736">
        <v>3</v>
      </c>
      <c r="E12736">
        <v>967</v>
      </c>
      <c r="F12736">
        <v>94</v>
      </c>
      <c r="G12736">
        <v>21</v>
      </c>
      <c r="H12736">
        <v>932</v>
      </c>
      <c r="I12736">
        <v>14654.18</v>
      </c>
      <c r="J12736">
        <v>3153.53</v>
      </c>
    </row>
    <row r="12737" spans="2:10" x14ac:dyDescent="0.25">
      <c r="B12737">
        <v>55</v>
      </c>
      <c r="C12737" s="1">
        <v>43220</v>
      </c>
      <c r="D12737">
        <v>3</v>
      </c>
      <c r="E12737">
        <v>1040</v>
      </c>
      <c r="F12737">
        <v>31</v>
      </c>
      <c r="G12737">
        <v>20</v>
      </c>
      <c r="H12737">
        <v>169</v>
      </c>
      <c r="I12737">
        <v>21880.71</v>
      </c>
      <c r="J12737">
        <v>5643.95</v>
      </c>
    </row>
    <row r="12738" spans="2:10" x14ac:dyDescent="0.25">
      <c r="B12738">
        <v>55</v>
      </c>
      <c r="C12738" s="1">
        <v>43227</v>
      </c>
      <c r="D12738">
        <v>3</v>
      </c>
      <c r="E12738">
        <v>1051</v>
      </c>
      <c r="F12738">
        <v>114</v>
      </c>
      <c r="G12738">
        <v>31</v>
      </c>
      <c r="H12738">
        <v>623</v>
      </c>
      <c r="I12738">
        <v>27434.32</v>
      </c>
      <c r="J12738">
        <v>8834.2900000000009</v>
      </c>
    </row>
    <row r="12739" spans="2:10" x14ac:dyDescent="0.25">
      <c r="B12739">
        <v>55</v>
      </c>
      <c r="C12739" s="1">
        <v>43234</v>
      </c>
      <c r="D12739">
        <v>3</v>
      </c>
      <c r="E12739">
        <v>1134</v>
      </c>
      <c r="F12739">
        <v>73</v>
      </c>
      <c r="G12739">
        <v>17</v>
      </c>
      <c r="H12739">
        <v>674</v>
      </c>
      <c r="I12739">
        <v>23238.48</v>
      </c>
      <c r="J12739">
        <v>5600.57</v>
      </c>
    </row>
    <row r="12740" spans="2:10" x14ac:dyDescent="0.25">
      <c r="B12740">
        <v>55</v>
      </c>
      <c r="C12740" s="1">
        <v>43241</v>
      </c>
      <c r="D12740">
        <v>3</v>
      </c>
      <c r="E12740">
        <v>1190</v>
      </c>
      <c r="F12740">
        <v>85</v>
      </c>
      <c r="G12740">
        <v>27</v>
      </c>
      <c r="H12740">
        <v>947</v>
      </c>
      <c r="I12740">
        <v>9554.9</v>
      </c>
      <c r="J12740">
        <v>9854.23</v>
      </c>
    </row>
    <row r="12741" spans="2:10" x14ac:dyDescent="0.25">
      <c r="B12741">
        <v>55</v>
      </c>
      <c r="C12741" s="1">
        <v>43248</v>
      </c>
      <c r="D12741">
        <v>3</v>
      </c>
      <c r="E12741">
        <v>1248</v>
      </c>
      <c r="F12741">
        <v>88</v>
      </c>
      <c r="G12741">
        <v>23</v>
      </c>
      <c r="H12741">
        <v>457</v>
      </c>
      <c r="I12741">
        <v>29721</v>
      </c>
      <c r="J12741">
        <v>6088.87</v>
      </c>
    </row>
    <row r="12742" spans="2:10" x14ac:dyDescent="0.25">
      <c r="B12742">
        <v>55</v>
      </c>
      <c r="C12742" s="1">
        <v>43255</v>
      </c>
      <c r="D12742">
        <v>3</v>
      </c>
      <c r="E12742">
        <v>1313</v>
      </c>
      <c r="F12742">
        <v>114</v>
      </c>
      <c r="G12742">
        <v>21</v>
      </c>
      <c r="H12742">
        <v>1842</v>
      </c>
      <c r="I12742">
        <v>20671.14</v>
      </c>
      <c r="J12742">
        <v>12487.13</v>
      </c>
    </row>
    <row r="12743" spans="2:10" x14ac:dyDescent="0.25">
      <c r="B12743">
        <v>55</v>
      </c>
      <c r="C12743" s="1">
        <v>43262</v>
      </c>
      <c r="D12743">
        <v>3</v>
      </c>
      <c r="E12743">
        <v>1406</v>
      </c>
      <c r="F12743">
        <v>49</v>
      </c>
      <c r="G12743">
        <v>14</v>
      </c>
      <c r="H12743">
        <v>328</v>
      </c>
      <c r="I12743">
        <v>30278.39</v>
      </c>
      <c r="J12743">
        <v>8433.25</v>
      </c>
    </row>
    <row r="12744" spans="2:10" x14ac:dyDescent="0.25">
      <c r="B12744">
        <v>55</v>
      </c>
      <c r="C12744" s="1">
        <v>43269</v>
      </c>
      <c r="D12744">
        <v>3</v>
      </c>
      <c r="E12744">
        <v>1441</v>
      </c>
      <c r="F12744">
        <v>82</v>
      </c>
      <c r="G12744">
        <v>32</v>
      </c>
      <c r="H12744">
        <v>1020</v>
      </c>
      <c r="I12744">
        <v>28204.44</v>
      </c>
      <c r="J12744">
        <v>5228.68</v>
      </c>
    </row>
    <row r="12745" spans="2:10" x14ac:dyDescent="0.25">
      <c r="B12745">
        <v>55</v>
      </c>
      <c r="C12745" s="1">
        <v>43276</v>
      </c>
      <c r="D12745">
        <v>3</v>
      </c>
      <c r="E12745">
        <v>1491</v>
      </c>
      <c r="F12745">
        <v>41</v>
      </c>
      <c r="G12745">
        <v>21</v>
      </c>
      <c r="H12745">
        <v>2159</v>
      </c>
      <c r="I12745">
        <v>40998.39</v>
      </c>
      <c r="J12745">
        <v>9577.35</v>
      </c>
    </row>
    <row r="12746" spans="2:10" x14ac:dyDescent="0.25">
      <c r="B12746">
        <v>55</v>
      </c>
      <c r="C12746" s="1">
        <v>43283</v>
      </c>
      <c r="D12746">
        <v>3</v>
      </c>
      <c r="E12746">
        <v>1511</v>
      </c>
      <c r="F12746">
        <v>96</v>
      </c>
      <c r="G12746">
        <v>29</v>
      </c>
      <c r="H12746">
        <v>194</v>
      </c>
      <c r="I12746">
        <v>50933.99</v>
      </c>
      <c r="J12746">
        <v>13412.57</v>
      </c>
    </row>
    <row r="12747" spans="2:10" x14ac:dyDescent="0.25">
      <c r="B12747">
        <v>55</v>
      </c>
      <c r="C12747" s="1">
        <v>43290</v>
      </c>
      <c r="D12747">
        <v>3</v>
      </c>
      <c r="E12747">
        <v>1578</v>
      </c>
      <c r="F12747">
        <v>97</v>
      </c>
      <c r="G12747">
        <v>19</v>
      </c>
      <c r="H12747">
        <v>306</v>
      </c>
      <c r="I12747">
        <v>27938.240000000002</v>
      </c>
      <c r="J12747">
        <v>11102.99</v>
      </c>
    </row>
    <row r="12748" spans="2:10" x14ac:dyDescent="0.25">
      <c r="B12748">
        <v>55</v>
      </c>
      <c r="C12748" s="1">
        <v>43297</v>
      </c>
      <c r="D12748">
        <v>3</v>
      </c>
      <c r="E12748">
        <v>1656</v>
      </c>
      <c r="F12748">
        <v>59</v>
      </c>
      <c r="G12748">
        <v>13</v>
      </c>
      <c r="H12748">
        <v>1728</v>
      </c>
      <c r="I12748">
        <v>36067.94</v>
      </c>
      <c r="J12748">
        <v>12386.9</v>
      </c>
    </row>
    <row r="12749" spans="2:10" x14ac:dyDescent="0.25">
      <c r="B12749">
        <v>55</v>
      </c>
      <c r="C12749" s="1">
        <v>43304</v>
      </c>
      <c r="D12749">
        <v>3</v>
      </c>
      <c r="E12749">
        <v>1702</v>
      </c>
      <c r="F12749">
        <v>63</v>
      </c>
      <c r="G12749">
        <v>27</v>
      </c>
      <c r="H12749">
        <v>955</v>
      </c>
      <c r="I12749">
        <v>23097.279999999999</v>
      </c>
      <c r="J12749">
        <v>14395.64</v>
      </c>
    </row>
    <row r="12750" spans="2:10" x14ac:dyDescent="0.25">
      <c r="B12750">
        <v>55</v>
      </c>
      <c r="C12750" s="1">
        <v>43311</v>
      </c>
      <c r="D12750">
        <v>3</v>
      </c>
      <c r="E12750">
        <v>1738</v>
      </c>
      <c r="F12750">
        <v>81</v>
      </c>
      <c r="G12750">
        <v>30</v>
      </c>
      <c r="H12750">
        <v>340</v>
      </c>
      <c r="I12750">
        <v>40243.440000000002</v>
      </c>
      <c r="J12750">
        <v>15973.27</v>
      </c>
    </row>
    <row r="12751" spans="2:10" x14ac:dyDescent="0.25">
      <c r="B12751">
        <v>55</v>
      </c>
      <c r="C12751" s="1">
        <v>43318</v>
      </c>
      <c r="D12751">
        <v>3</v>
      </c>
      <c r="E12751">
        <v>1789</v>
      </c>
      <c r="F12751">
        <v>69</v>
      </c>
      <c r="G12751">
        <v>27</v>
      </c>
      <c r="H12751">
        <v>745</v>
      </c>
      <c r="I12751">
        <v>42157.87</v>
      </c>
      <c r="J12751">
        <v>10884</v>
      </c>
    </row>
    <row r="12752" spans="2:10" x14ac:dyDescent="0.25">
      <c r="B12752">
        <v>55</v>
      </c>
      <c r="C12752" s="1">
        <v>43325</v>
      </c>
      <c r="D12752">
        <v>3</v>
      </c>
      <c r="E12752">
        <v>1831</v>
      </c>
      <c r="F12752">
        <v>124</v>
      </c>
      <c r="G12752">
        <v>20</v>
      </c>
      <c r="H12752">
        <v>722</v>
      </c>
      <c r="I12752">
        <v>65009.05</v>
      </c>
      <c r="J12752">
        <v>12609.04</v>
      </c>
    </row>
    <row r="12753" spans="2:10" x14ac:dyDescent="0.25">
      <c r="B12753">
        <v>55</v>
      </c>
      <c r="C12753" s="1">
        <v>43332</v>
      </c>
      <c r="D12753">
        <v>3</v>
      </c>
      <c r="E12753">
        <v>1935</v>
      </c>
      <c r="F12753">
        <v>59</v>
      </c>
      <c r="G12753">
        <v>34</v>
      </c>
      <c r="H12753">
        <v>691</v>
      </c>
      <c r="I12753">
        <v>39682.379999999997</v>
      </c>
      <c r="J12753">
        <v>23309.82</v>
      </c>
    </row>
    <row r="12754" spans="2:10" x14ac:dyDescent="0.25">
      <c r="B12754">
        <v>55</v>
      </c>
      <c r="C12754" s="1">
        <v>43339</v>
      </c>
      <c r="D12754">
        <v>3</v>
      </c>
      <c r="E12754">
        <v>1960</v>
      </c>
      <c r="F12754">
        <v>100</v>
      </c>
      <c r="G12754">
        <v>20</v>
      </c>
      <c r="H12754">
        <v>1247</v>
      </c>
      <c r="I12754">
        <v>28796.74</v>
      </c>
      <c r="J12754">
        <v>5860.22</v>
      </c>
    </row>
    <row r="12755" spans="2:10" x14ac:dyDescent="0.25">
      <c r="B12755">
        <v>55</v>
      </c>
      <c r="C12755" s="1">
        <v>43346</v>
      </c>
      <c r="D12755">
        <v>3</v>
      </c>
      <c r="E12755">
        <v>2040</v>
      </c>
      <c r="F12755">
        <v>73</v>
      </c>
      <c r="G12755">
        <v>19</v>
      </c>
      <c r="H12755">
        <v>717</v>
      </c>
      <c r="I12755">
        <v>58056.47</v>
      </c>
      <c r="J12755">
        <v>11342.61</v>
      </c>
    </row>
    <row r="12756" spans="2:10" x14ac:dyDescent="0.25">
      <c r="B12756">
        <v>55</v>
      </c>
      <c r="C12756" s="1">
        <v>43353</v>
      </c>
      <c r="D12756">
        <v>3</v>
      </c>
      <c r="E12756">
        <v>2094</v>
      </c>
      <c r="F12756">
        <v>77</v>
      </c>
      <c r="G12756">
        <v>30</v>
      </c>
      <c r="H12756">
        <v>344</v>
      </c>
      <c r="I12756">
        <v>26033.25</v>
      </c>
      <c r="J12756">
        <v>9681.0400000000009</v>
      </c>
    </row>
    <row r="12757" spans="2:10" x14ac:dyDescent="0.25">
      <c r="B12757">
        <v>55</v>
      </c>
      <c r="C12757" s="1">
        <v>43360</v>
      </c>
      <c r="D12757">
        <v>3</v>
      </c>
      <c r="E12757">
        <v>2141</v>
      </c>
      <c r="F12757">
        <v>87</v>
      </c>
      <c r="G12757">
        <v>25</v>
      </c>
      <c r="H12757">
        <v>221</v>
      </c>
      <c r="I12757">
        <v>39633.69</v>
      </c>
      <c r="J12757">
        <v>20732.169999999998</v>
      </c>
    </row>
    <row r="12758" spans="2:10" x14ac:dyDescent="0.25">
      <c r="B12758">
        <v>55</v>
      </c>
      <c r="C12758" s="1">
        <v>43367</v>
      </c>
      <c r="D12758">
        <v>3</v>
      </c>
      <c r="E12758">
        <v>2203</v>
      </c>
      <c r="F12758">
        <v>60</v>
      </c>
      <c r="G12758">
        <v>14</v>
      </c>
      <c r="H12758">
        <v>239</v>
      </c>
      <c r="I12758">
        <v>41422.42</v>
      </c>
      <c r="J12758">
        <v>11443.07</v>
      </c>
    </row>
    <row r="12759" spans="2:10" x14ac:dyDescent="0.25">
      <c r="B12759">
        <v>55</v>
      </c>
      <c r="C12759" s="1">
        <v>43101</v>
      </c>
      <c r="D12759">
        <v>4</v>
      </c>
      <c r="E12759">
        <v>0</v>
      </c>
      <c r="F12759">
        <v>97</v>
      </c>
      <c r="G12759">
        <v>14</v>
      </c>
      <c r="H12759">
        <v>16</v>
      </c>
      <c r="I12759">
        <v>1708.88</v>
      </c>
      <c r="J12759">
        <v>1277.1400000000001</v>
      </c>
    </row>
    <row r="12760" spans="2:10" x14ac:dyDescent="0.25">
      <c r="B12760">
        <v>55</v>
      </c>
      <c r="C12760" s="1">
        <v>43108</v>
      </c>
      <c r="D12760">
        <v>4</v>
      </c>
      <c r="E12760">
        <v>83</v>
      </c>
      <c r="F12760">
        <v>127</v>
      </c>
      <c r="G12760">
        <v>26</v>
      </c>
      <c r="H12760">
        <v>170</v>
      </c>
      <c r="I12760">
        <v>7772.17</v>
      </c>
      <c r="J12760">
        <v>1871.72</v>
      </c>
    </row>
    <row r="12761" spans="2:10" x14ac:dyDescent="0.25">
      <c r="B12761">
        <v>55</v>
      </c>
      <c r="C12761" s="1">
        <v>43115</v>
      </c>
      <c r="D12761">
        <v>4</v>
      </c>
      <c r="E12761">
        <v>184</v>
      </c>
      <c r="F12761">
        <v>66</v>
      </c>
      <c r="G12761">
        <v>23</v>
      </c>
      <c r="H12761">
        <v>184</v>
      </c>
      <c r="I12761">
        <v>3114.54</v>
      </c>
      <c r="J12761">
        <v>2487.04</v>
      </c>
    </row>
    <row r="12762" spans="2:10" x14ac:dyDescent="0.25">
      <c r="B12762">
        <v>55</v>
      </c>
      <c r="C12762" s="1">
        <v>43122</v>
      </c>
      <c r="D12762">
        <v>4</v>
      </c>
      <c r="E12762">
        <v>227</v>
      </c>
      <c r="F12762">
        <v>65</v>
      </c>
      <c r="G12762">
        <v>30</v>
      </c>
      <c r="H12762">
        <v>82</v>
      </c>
      <c r="I12762">
        <v>5861.9</v>
      </c>
      <c r="J12762">
        <v>3654.58</v>
      </c>
    </row>
    <row r="12763" spans="2:10" x14ac:dyDescent="0.25">
      <c r="B12763">
        <v>55</v>
      </c>
      <c r="C12763" s="1">
        <v>43129</v>
      </c>
      <c r="D12763">
        <v>4</v>
      </c>
      <c r="E12763">
        <v>262</v>
      </c>
      <c r="F12763">
        <v>42</v>
      </c>
      <c r="G12763">
        <v>18</v>
      </c>
      <c r="H12763">
        <v>154</v>
      </c>
      <c r="I12763">
        <v>6371.19</v>
      </c>
      <c r="J12763">
        <v>2730.72</v>
      </c>
    </row>
    <row r="12764" spans="2:10" x14ac:dyDescent="0.25">
      <c r="B12764">
        <v>55</v>
      </c>
      <c r="C12764" s="1">
        <v>43136</v>
      </c>
      <c r="D12764">
        <v>4</v>
      </c>
      <c r="E12764">
        <v>286</v>
      </c>
      <c r="F12764">
        <v>53</v>
      </c>
      <c r="G12764">
        <v>18</v>
      </c>
      <c r="H12764">
        <v>424</v>
      </c>
      <c r="I12764">
        <v>7777.43</v>
      </c>
      <c r="J12764">
        <v>3119</v>
      </c>
    </row>
    <row r="12765" spans="2:10" x14ac:dyDescent="0.25">
      <c r="B12765">
        <v>55</v>
      </c>
      <c r="C12765" s="1">
        <v>43143</v>
      </c>
      <c r="D12765">
        <v>4</v>
      </c>
      <c r="E12765">
        <v>321</v>
      </c>
      <c r="F12765">
        <v>76</v>
      </c>
      <c r="G12765">
        <v>21</v>
      </c>
      <c r="H12765">
        <v>382</v>
      </c>
      <c r="I12765">
        <v>2497.7199999999998</v>
      </c>
      <c r="J12765">
        <v>3670.45</v>
      </c>
    </row>
    <row r="12766" spans="2:10" x14ac:dyDescent="0.25">
      <c r="B12766">
        <v>55</v>
      </c>
      <c r="C12766" s="1">
        <v>43150</v>
      </c>
      <c r="D12766">
        <v>4</v>
      </c>
      <c r="E12766">
        <v>376</v>
      </c>
      <c r="F12766">
        <v>73</v>
      </c>
      <c r="G12766">
        <v>25</v>
      </c>
      <c r="H12766">
        <v>138</v>
      </c>
      <c r="I12766">
        <v>12912.84</v>
      </c>
      <c r="J12766">
        <v>6499.16</v>
      </c>
    </row>
    <row r="12767" spans="2:10" x14ac:dyDescent="0.25">
      <c r="B12767">
        <v>55</v>
      </c>
      <c r="C12767" s="1">
        <v>43157</v>
      </c>
      <c r="D12767">
        <v>4</v>
      </c>
      <c r="E12767">
        <v>424</v>
      </c>
      <c r="F12767">
        <v>79</v>
      </c>
      <c r="G12767">
        <v>29</v>
      </c>
      <c r="H12767">
        <v>446</v>
      </c>
      <c r="I12767">
        <v>5660.79</v>
      </c>
      <c r="J12767">
        <v>2682.64</v>
      </c>
    </row>
    <row r="12768" spans="2:10" x14ac:dyDescent="0.25">
      <c r="B12768">
        <v>55</v>
      </c>
      <c r="C12768" s="1">
        <v>43164</v>
      </c>
      <c r="D12768">
        <v>4</v>
      </c>
      <c r="E12768">
        <v>474</v>
      </c>
      <c r="F12768">
        <v>71</v>
      </c>
      <c r="G12768">
        <v>30</v>
      </c>
      <c r="H12768">
        <v>345</v>
      </c>
      <c r="I12768">
        <v>11930.04</v>
      </c>
      <c r="J12768">
        <v>5974.24</v>
      </c>
    </row>
    <row r="12769" spans="2:10" x14ac:dyDescent="0.25">
      <c r="B12769">
        <v>55</v>
      </c>
      <c r="C12769" s="1">
        <v>43171</v>
      </c>
      <c r="D12769">
        <v>4</v>
      </c>
      <c r="E12769">
        <v>515</v>
      </c>
      <c r="F12769">
        <v>130</v>
      </c>
      <c r="G12769">
        <v>24</v>
      </c>
      <c r="H12769">
        <v>310</v>
      </c>
      <c r="I12769">
        <v>12856.23</v>
      </c>
      <c r="J12769">
        <v>7157.29</v>
      </c>
    </row>
    <row r="12770" spans="2:10" x14ac:dyDescent="0.25">
      <c r="B12770">
        <v>55</v>
      </c>
      <c r="C12770" s="1">
        <v>43178</v>
      </c>
      <c r="D12770">
        <v>4</v>
      </c>
      <c r="E12770">
        <v>621</v>
      </c>
      <c r="F12770">
        <v>97</v>
      </c>
      <c r="G12770">
        <v>38</v>
      </c>
      <c r="H12770">
        <v>51</v>
      </c>
      <c r="I12770">
        <v>19233.8</v>
      </c>
      <c r="J12770">
        <v>6375.38</v>
      </c>
    </row>
    <row r="12771" spans="2:10" x14ac:dyDescent="0.25">
      <c r="B12771">
        <v>55</v>
      </c>
      <c r="C12771" s="1">
        <v>43185</v>
      </c>
      <c r="D12771">
        <v>4</v>
      </c>
      <c r="E12771">
        <v>680</v>
      </c>
      <c r="F12771">
        <v>88</v>
      </c>
      <c r="G12771">
        <v>33</v>
      </c>
      <c r="H12771">
        <v>102</v>
      </c>
      <c r="I12771">
        <v>13403.2</v>
      </c>
      <c r="J12771">
        <v>6872.55</v>
      </c>
    </row>
    <row r="12772" spans="2:10" x14ac:dyDescent="0.25">
      <c r="B12772">
        <v>55</v>
      </c>
      <c r="C12772" s="1">
        <v>43192</v>
      </c>
      <c r="D12772">
        <v>4</v>
      </c>
      <c r="E12772">
        <v>735</v>
      </c>
      <c r="F12772">
        <v>59</v>
      </c>
      <c r="G12772">
        <v>24</v>
      </c>
      <c r="H12772">
        <v>509</v>
      </c>
      <c r="I12772">
        <v>16614.09</v>
      </c>
      <c r="J12772">
        <v>8943.07</v>
      </c>
    </row>
    <row r="12773" spans="2:10" x14ac:dyDescent="0.25">
      <c r="B12773">
        <v>55</v>
      </c>
      <c r="C12773" s="1">
        <v>43199</v>
      </c>
      <c r="D12773">
        <v>4</v>
      </c>
      <c r="E12773">
        <v>770</v>
      </c>
      <c r="F12773">
        <v>42</v>
      </c>
      <c r="G12773">
        <v>29</v>
      </c>
      <c r="H12773">
        <v>242</v>
      </c>
      <c r="I12773">
        <v>15412.15</v>
      </c>
      <c r="J12773">
        <v>10031.049999999999</v>
      </c>
    </row>
    <row r="12774" spans="2:10" x14ac:dyDescent="0.25">
      <c r="B12774">
        <v>55</v>
      </c>
      <c r="C12774" s="1">
        <v>43206</v>
      </c>
      <c r="D12774">
        <v>4</v>
      </c>
      <c r="E12774">
        <v>783</v>
      </c>
      <c r="F12774">
        <v>62</v>
      </c>
      <c r="G12774">
        <v>20</v>
      </c>
      <c r="H12774">
        <v>292</v>
      </c>
      <c r="I12774">
        <v>26185.52</v>
      </c>
      <c r="J12774">
        <v>9135.66</v>
      </c>
    </row>
    <row r="12775" spans="2:10" x14ac:dyDescent="0.25">
      <c r="B12775">
        <v>55</v>
      </c>
      <c r="C12775" s="1">
        <v>43213</v>
      </c>
      <c r="D12775">
        <v>4</v>
      </c>
      <c r="E12775">
        <v>825</v>
      </c>
      <c r="F12775">
        <v>73</v>
      </c>
      <c r="G12775">
        <v>21</v>
      </c>
      <c r="H12775">
        <v>402</v>
      </c>
      <c r="I12775">
        <v>9990.6200000000008</v>
      </c>
      <c r="J12775">
        <v>7993.96</v>
      </c>
    </row>
    <row r="12776" spans="2:10" x14ac:dyDescent="0.25">
      <c r="B12776">
        <v>55</v>
      </c>
      <c r="C12776" s="1">
        <v>43220</v>
      </c>
      <c r="D12776">
        <v>4</v>
      </c>
      <c r="E12776">
        <v>877</v>
      </c>
      <c r="F12776">
        <v>91</v>
      </c>
      <c r="G12776">
        <v>27</v>
      </c>
      <c r="H12776">
        <v>145</v>
      </c>
      <c r="I12776">
        <v>14578.63</v>
      </c>
      <c r="J12776">
        <v>13280.58</v>
      </c>
    </row>
    <row r="12777" spans="2:10" x14ac:dyDescent="0.25">
      <c r="B12777">
        <v>55</v>
      </c>
      <c r="C12777" s="1">
        <v>43227</v>
      </c>
      <c r="D12777">
        <v>4</v>
      </c>
      <c r="E12777">
        <v>941</v>
      </c>
      <c r="F12777">
        <v>54</v>
      </c>
      <c r="G12777">
        <v>10</v>
      </c>
      <c r="H12777">
        <v>272</v>
      </c>
      <c r="I12777">
        <v>10847.22</v>
      </c>
      <c r="J12777">
        <v>4769.7700000000004</v>
      </c>
    </row>
    <row r="12778" spans="2:10" x14ac:dyDescent="0.25">
      <c r="B12778">
        <v>55</v>
      </c>
      <c r="C12778" s="1">
        <v>43234</v>
      </c>
      <c r="D12778">
        <v>4</v>
      </c>
      <c r="E12778">
        <v>985</v>
      </c>
      <c r="F12778">
        <v>88</v>
      </c>
      <c r="G12778">
        <v>27</v>
      </c>
      <c r="H12778">
        <v>1077</v>
      </c>
      <c r="I12778">
        <v>22710.99</v>
      </c>
      <c r="J12778">
        <v>9091.91</v>
      </c>
    </row>
    <row r="12779" spans="2:10" x14ac:dyDescent="0.25">
      <c r="B12779">
        <v>55</v>
      </c>
      <c r="C12779" s="1">
        <v>43241</v>
      </c>
      <c r="D12779">
        <v>4</v>
      </c>
      <c r="E12779">
        <v>1046</v>
      </c>
      <c r="F12779">
        <v>119</v>
      </c>
      <c r="G12779">
        <v>18</v>
      </c>
      <c r="H12779">
        <v>136</v>
      </c>
      <c r="I12779">
        <v>28271.9</v>
      </c>
      <c r="J12779">
        <v>14749.68</v>
      </c>
    </row>
    <row r="12780" spans="2:10" x14ac:dyDescent="0.25">
      <c r="B12780">
        <v>55</v>
      </c>
      <c r="C12780" s="1">
        <v>43248</v>
      </c>
      <c r="D12780">
        <v>4</v>
      </c>
      <c r="E12780">
        <v>1147</v>
      </c>
      <c r="F12780">
        <v>78</v>
      </c>
      <c r="G12780">
        <v>8</v>
      </c>
      <c r="H12780">
        <v>45</v>
      </c>
      <c r="I12780">
        <v>31391.439999999999</v>
      </c>
      <c r="J12780">
        <v>5898.17</v>
      </c>
    </row>
    <row r="12781" spans="2:10" x14ac:dyDescent="0.25">
      <c r="B12781">
        <v>55</v>
      </c>
      <c r="C12781" s="1">
        <v>43255</v>
      </c>
      <c r="D12781">
        <v>4</v>
      </c>
      <c r="E12781">
        <v>1217</v>
      </c>
      <c r="F12781">
        <v>73</v>
      </c>
      <c r="G12781">
        <v>23</v>
      </c>
      <c r="H12781">
        <v>355</v>
      </c>
      <c r="I12781">
        <v>15915.08</v>
      </c>
      <c r="J12781">
        <v>13315.45</v>
      </c>
    </row>
    <row r="12782" spans="2:10" x14ac:dyDescent="0.25">
      <c r="B12782">
        <v>55</v>
      </c>
      <c r="C12782" s="1">
        <v>43262</v>
      </c>
      <c r="D12782">
        <v>4</v>
      </c>
      <c r="E12782">
        <v>1267</v>
      </c>
      <c r="F12782">
        <v>98</v>
      </c>
      <c r="G12782">
        <v>15</v>
      </c>
      <c r="H12782">
        <v>176</v>
      </c>
      <c r="I12782">
        <v>27990.34</v>
      </c>
      <c r="J12782">
        <v>11334.79</v>
      </c>
    </row>
    <row r="12783" spans="2:10" x14ac:dyDescent="0.25">
      <c r="B12783">
        <v>55</v>
      </c>
      <c r="C12783" s="1">
        <v>43269</v>
      </c>
      <c r="D12783">
        <v>4</v>
      </c>
      <c r="E12783">
        <v>1350</v>
      </c>
      <c r="F12783">
        <v>56</v>
      </c>
      <c r="G12783">
        <v>37</v>
      </c>
      <c r="H12783">
        <v>197</v>
      </c>
      <c r="I12783">
        <v>24807.41</v>
      </c>
      <c r="J12783">
        <v>5281.66</v>
      </c>
    </row>
    <row r="12784" spans="2:10" x14ac:dyDescent="0.25">
      <c r="B12784">
        <v>55</v>
      </c>
      <c r="C12784" s="1">
        <v>43276</v>
      </c>
      <c r="D12784">
        <v>4</v>
      </c>
      <c r="E12784">
        <v>1369</v>
      </c>
      <c r="F12784">
        <v>91</v>
      </c>
      <c r="G12784">
        <v>21</v>
      </c>
      <c r="H12784">
        <v>605</v>
      </c>
      <c r="I12784">
        <v>20788.87</v>
      </c>
      <c r="J12784">
        <v>16506.509999999998</v>
      </c>
    </row>
    <row r="12785" spans="2:10" x14ac:dyDescent="0.25">
      <c r="B12785">
        <v>55</v>
      </c>
      <c r="C12785" s="1">
        <v>43283</v>
      </c>
      <c r="D12785">
        <v>4</v>
      </c>
      <c r="E12785">
        <v>1439</v>
      </c>
      <c r="F12785">
        <v>106</v>
      </c>
      <c r="G12785">
        <v>13</v>
      </c>
      <c r="H12785">
        <v>446</v>
      </c>
      <c r="I12785">
        <v>10473.92</v>
      </c>
      <c r="J12785">
        <v>12938.95</v>
      </c>
    </row>
    <row r="12786" spans="2:10" x14ac:dyDescent="0.25">
      <c r="B12786">
        <v>55</v>
      </c>
      <c r="C12786" s="1">
        <v>43290</v>
      </c>
      <c r="D12786">
        <v>4</v>
      </c>
      <c r="E12786">
        <v>1532</v>
      </c>
      <c r="F12786">
        <v>39</v>
      </c>
      <c r="G12786">
        <v>26</v>
      </c>
      <c r="H12786">
        <v>637</v>
      </c>
      <c r="I12786">
        <v>35014.879999999997</v>
      </c>
      <c r="J12786">
        <v>9205.01</v>
      </c>
    </row>
    <row r="12787" spans="2:10" x14ac:dyDescent="0.25">
      <c r="B12787">
        <v>55</v>
      </c>
      <c r="C12787" s="1">
        <v>43297</v>
      </c>
      <c r="D12787">
        <v>4</v>
      </c>
      <c r="E12787">
        <v>1545</v>
      </c>
      <c r="F12787">
        <v>70</v>
      </c>
      <c r="G12787">
        <v>21</v>
      </c>
      <c r="H12787">
        <v>365</v>
      </c>
      <c r="I12787">
        <v>44018.58</v>
      </c>
      <c r="J12787">
        <v>18368.28</v>
      </c>
    </row>
    <row r="12788" spans="2:10" x14ac:dyDescent="0.25">
      <c r="B12788">
        <v>55</v>
      </c>
      <c r="C12788" s="1">
        <v>43304</v>
      </c>
      <c r="D12788">
        <v>4</v>
      </c>
      <c r="E12788">
        <v>1594</v>
      </c>
      <c r="F12788">
        <v>71</v>
      </c>
      <c r="G12788">
        <v>22</v>
      </c>
      <c r="H12788">
        <v>1227</v>
      </c>
      <c r="I12788">
        <v>22368.36</v>
      </c>
      <c r="J12788">
        <v>14932.49</v>
      </c>
    </row>
    <row r="12789" spans="2:10" x14ac:dyDescent="0.25">
      <c r="B12789">
        <v>55</v>
      </c>
      <c r="C12789" s="1">
        <v>43311</v>
      </c>
      <c r="D12789">
        <v>4</v>
      </c>
      <c r="E12789">
        <v>1643</v>
      </c>
      <c r="F12789">
        <v>60</v>
      </c>
      <c r="G12789">
        <v>24</v>
      </c>
      <c r="H12789">
        <v>101</v>
      </c>
      <c r="I12789">
        <v>27437.439999999999</v>
      </c>
      <c r="J12789">
        <v>25894.94</v>
      </c>
    </row>
    <row r="12790" spans="2:10" x14ac:dyDescent="0.25">
      <c r="B12790">
        <v>55</v>
      </c>
      <c r="C12790" s="1">
        <v>43318</v>
      </c>
      <c r="D12790">
        <v>4</v>
      </c>
      <c r="E12790">
        <v>1679</v>
      </c>
      <c r="F12790">
        <v>102</v>
      </c>
      <c r="G12790">
        <v>31</v>
      </c>
      <c r="H12790">
        <v>669</v>
      </c>
      <c r="I12790">
        <v>11841.88</v>
      </c>
      <c r="J12790">
        <v>14706.42</v>
      </c>
    </row>
    <row r="12791" spans="2:10" x14ac:dyDescent="0.25">
      <c r="B12791">
        <v>55</v>
      </c>
      <c r="C12791" s="1">
        <v>43325</v>
      </c>
      <c r="D12791">
        <v>4</v>
      </c>
      <c r="E12791">
        <v>1750</v>
      </c>
      <c r="F12791">
        <v>73</v>
      </c>
      <c r="G12791">
        <v>33</v>
      </c>
      <c r="H12791">
        <v>1125</v>
      </c>
      <c r="I12791">
        <v>40439.599999999999</v>
      </c>
      <c r="J12791">
        <v>11909.63</v>
      </c>
    </row>
    <row r="12792" spans="2:10" x14ac:dyDescent="0.25">
      <c r="B12792">
        <v>55</v>
      </c>
      <c r="C12792" s="1">
        <v>43332</v>
      </c>
      <c r="D12792">
        <v>4</v>
      </c>
      <c r="E12792">
        <v>1790</v>
      </c>
      <c r="F12792">
        <v>78</v>
      </c>
      <c r="G12792">
        <v>27</v>
      </c>
      <c r="H12792">
        <v>1099</v>
      </c>
      <c r="I12792">
        <v>42815.86</v>
      </c>
      <c r="J12792">
        <v>20599.23</v>
      </c>
    </row>
    <row r="12793" spans="2:10" x14ac:dyDescent="0.25">
      <c r="B12793">
        <v>55</v>
      </c>
      <c r="C12793" s="1">
        <v>43339</v>
      </c>
      <c r="D12793">
        <v>4</v>
      </c>
      <c r="E12793">
        <v>1841</v>
      </c>
      <c r="F12793">
        <v>84</v>
      </c>
      <c r="G12793">
        <v>34</v>
      </c>
      <c r="H12793">
        <v>123</v>
      </c>
      <c r="I12793">
        <v>38333.08</v>
      </c>
      <c r="J12793">
        <v>17524.41</v>
      </c>
    </row>
    <row r="12794" spans="2:10" x14ac:dyDescent="0.25">
      <c r="B12794">
        <v>55</v>
      </c>
      <c r="C12794" s="1">
        <v>43346</v>
      </c>
      <c r="D12794">
        <v>4</v>
      </c>
      <c r="E12794">
        <v>1891</v>
      </c>
      <c r="F12794">
        <v>38</v>
      </c>
      <c r="G12794">
        <v>24</v>
      </c>
      <c r="H12794">
        <v>759</v>
      </c>
      <c r="I12794">
        <v>42993.86</v>
      </c>
      <c r="J12794">
        <v>14285.47</v>
      </c>
    </row>
    <row r="12795" spans="2:10" x14ac:dyDescent="0.25">
      <c r="B12795">
        <v>55</v>
      </c>
      <c r="C12795" s="1">
        <v>43353</v>
      </c>
      <c r="D12795">
        <v>4</v>
      </c>
      <c r="E12795">
        <v>1905</v>
      </c>
      <c r="F12795">
        <v>75</v>
      </c>
      <c r="G12795">
        <v>23</v>
      </c>
      <c r="H12795">
        <v>1105</v>
      </c>
      <c r="I12795">
        <v>46085.8</v>
      </c>
      <c r="J12795">
        <v>20153.04</v>
      </c>
    </row>
    <row r="12796" spans="2:10" x14ac:dyDescent="0.25">
      <c r="B12796">
        <v>55</v>
      </c>
      <c r="C12796" s="1">
        <v>43360</v>
      </c>
      <c r="D12796">
        <v>4</v>
      </c>
      <c r="E12796">
        <v>1957</v>
      </c>
      <c r="F12796">
        <v>80</v>
      </c>
      <c r="G12796">
        <v>16</v>
      </c>
      <c r="H12796">
        <v>1121</v>
      </c>
      <c r="I12796">
        <v>33307.14</v>
      </c>
      <c r="J12796">
        <v>21812.81</v>
      </c>
    </row>
    <row r="12797" spans="2:10" x14ac:dyDescent="0.25">
      <c r="B12797">
        <v>55</v>
      </c>
      <c r="C12797" s="1">
        <v>43367</v>
      </c>
      <c r="D12797">
        <v>4</v>
      </c>
      <c r="E12797">
        <v>2021</v>
      </c>
      <c r="F12797">
        <v>32</v>
      </c>
      <c r="G12797">
        <v>23</v>
      </c>
      <c r="H12797">
        <v>1057</v>
      </c>
      <c r="I12797">
        <v>51490.35</v>
      </c>
      <c r="J12797">
        <v>9831.64</v>
      </c>
    </row>
    <row r="12798" spans="2:10" x14ac:dyDescent="0.25">
      <c r="B12798">
        <v>55</v>
      </c>
      <c r="C12798" s="1">
        <v>43101</v>
      </c>
      <c r="D12798">
        <v>5</v>
      </c>
      <c r="E12798">
        <v>0</v>
      </c>
      <c r="F12798">
        <v>107</v>
      </c>
      <c r="G12798">
        <v>22</v>
      </c>
      <c r="H12798">
        <v>94</v>
      </c>
      <c r="I12798">
        <v>3373.21</v>
      </c>
      <c r="J12798">
        <v>503.05</v>
      </c>
    </row>
    <row r="12799" spans="2:10" x14ac:dyDescent="0.25">
      <c r="B12799">
        <v>55</v>
      </c>
      <c r="C12799" s="1">
        <v>43108</v>
      </c>
      <c r="D12799">
        <v>5</v>
      </c>
      <c r="E12799">
        <v>85</v>
      </c>
      <c r="F12799">
        <v>104</v>
      </c>
      <c r="G12799">
        <v>12</v>
      </c>
      <c r="H12799">
        <v>85</v>
      </c>
      <c r="I12799">
        <v>5332.44</v>
      </c>
      <c r="J12799">
        <v>848.68</v>
      </c>
    </row>
    <row r="12800" spans="2:10" x14ac:dyDescent="0.25">
      <c r="B12800">
        <v>55</v>
      </c>
      <c r="C12800" s="1">
        <v>43115</v>
      </c>
      <c r="D12800">
        <v>5</v>
      </c>
      <c r="E12800">
        <v>177</v>
      </c>
      <c r="F12800">
        <v>33</v>
      </c>
      <c r="G12800">
        <v>18</v>
      </c>
      <c r="H12800">
        <v>168</v>
      </c>
      <c r="I12800">
        <v>4860.7700000000004</v>
      </c>
      <c r="J12800">
        <v>1134</v>
      </c>
    </row>
    <row r="12801" spans="2:10" x14ac:dyDescent="0.25">
      <c r="B12801">
        <v>55</v>
      </c>
      <c r="C12801" s="1">
        <v>43122</v>
      </c>
      <c r="D12801">
        <v>5</v>
      </c>
      <c r="E12801">
        <v>192</v>
      </c>
      <c r="F12801">
        <v>23</v>
      </c>
      <c r="G12801">
        <v>24</v>
      </c>
      <c r="H12801">
        <v>44</v>
      </c>
      <c r="I12801">
        <v>1753.8</v>
      </c>
      <c r="J12801">
        <v>1275.48</v>
      </c>
    </row>
    <row r="12802" spans="2:10" x14ac:dyDescent="0.25">
      <c r="B12802">
        <v>55</v>
      </c>
      <c r="C12802" s="1">
        <v>43129</v>
      </c>
      <c r="D12802">
        <v>5</v>
      </c>
      <c r="E12802">
        <v>191</v>
      </c>
      <c r="F12802">
        <v>91</v>
      </c>
      <c r="G12802">
        <v>32</v>
      </c>
      <c r="H12802">
        <v>34</v>
      </c>
      <c r="I12802">
        <v>7834.97</v>
      </c>
      <c r="J12802">
        <v>2016.25</v>
      </c>
    </row>
    <row r="12803" spans="2:10" x14ac:dyDescent="0.25">
      <c r="B12803">
        <v>55</v>
      </c>
      <c r="C12803" s="1">
        <v>43136</v>
      </c>
      <c r="D12803">
        <v>5</v>
      </c>
      <c r="E12803">
        <v>250</v>
      </c>
      <c r="F12803">
        <v>80</v>
      </c>
      <c r="G12803">
        <v>35</v>
      </c>
      <c r="H12803">
        <v>450</v>
      </c>
      <c r="I12803">
        <v>5030.45</v>
      </c>
      <c r="J12803">
        <v>1615.25</v>
      </c>
    </row>
    <row r="12804" spans="2:10" x14ac:dyDescent="0.25">
      <c r="B12804">
        <v>55</v>
      </c>
      <c r="C12804" s="1">
        <v>43143</v>
      </c>
      <c r="D12804">
        <v>5</v>
      </c>
      <c r="E12804">
        <v>295</v>
      </c>
      <c r="F12804">
        <v>81</v>
      </c>
      <c r="G12804">
        <v>38</v>
      </c>
      <c r="H12804">
        <v>39</v>
      </c>
      <c r="I12804">
        <v>9633.73</v>
      </c>
      <c r="J12804">
        <v>2319.08</v>
      </c>
    </row>
    <row r="12805" spans="2:10" x14ac:dyDescent="0.25">
      <c r="B12805">
        <v>55</v>
      </c>
      <c r="C12805" s="1">
        <v>43150</v>
      </c>
      <c r="D12805">
        <v>5</v>
      </c>
      <c r="E12805">
        <v>338</v>
      </c>
      <c r="F12805">
        <v>95</v>
      </c>
      <c r="G12805">
        <v>34</v>
      </c>
      <c r="H12805">
        <v>101</v>
      </c>
      <c r="I12805">
        <v>5359.5</v>
      </c>
      <c r="J12805">
        <v>1519.08</v>
      </c>
    </row>
    <row r="12806" spans="2:10" x14ac:dyDescent="0.25">
      <c r="B12806">
        <v>55</v>
      </c>
      <c r="C12806" s="1">
        <v>43157</v>
      </c>
      <c r="D12806">
        <v>5</v>
      </c>
      <c r="E12806">
        <v>399</v>
      </c>
      <c r="F12806">
        <v>63</v>
      </c>
      <c r="G12806">
        <v>33</v>
      </c>
      <c r="H12806">
        <v>5</v>
      </c>
      <c r="I12806">
        <v>11617.56</v>
      </c>
      <c r="J12806">
        <v>2879.7</v>
      </c>
    </row>
    <row r="12807" spans="2:10" x14ac:dyDescent="0.25">
      <c r="B12807">
        <v>55</v>
      </c>
      <c r="C12807" s="1">
        <v>43164</v>
      </c>
      <c r="D12807">
        <v>5</v>
      </c>
      <c r="E12807">
        <v>429</v>
      </c>
      <c r="F12807">
        <v>16</v>
      </c>
      <c r="G12807">
        <v>25</v>
      </c>
      <c r="H12807">
        <v>84</v>
      </c>
      <c r="I12807">
        <v>8276.5499999999993</v>
      </c>
      <c r="J12807">
        <v>2871.73</v>
      </c>
    </row>
    <row r="12808" spans="2:10" x14ac:dyDescent="0.25">
      <c r="B12808">
        <v>55</v>
      </c>
      <c r="C12808" s="1">
        <v>43171</v>
      </c>
      <c r="D12808">
        <v>5</v>
      </c>
      <c r="E12808">
        <v>420</v>
      </c>
      <c r="F12808">
        <v>100</v>
      </c>
      <c r="G12808">
        <v>25</v>
      </c>
      <c r="H12808">
        <v>16</v>
      </c>
      <c r="I12808">
        <v>15088.78</v>
      </c>
      <c r="J12808">
        <v>2857.13</v>
      </c>
    </row>
    <row r="12809" spans="2:10" x14ac:dyDescent="0.25">
      <c r="B12809">
        <v>55</v>
      </c>
      <c r="C12809" s="1">
        <v>43178</v>
      </c>
      <c r="D12809">
        <v>5</v>
      </c>
      <c r="E12809">
        <v>495</v>
      </c>
      <c r="F12809">
        <v>63</v>
      </c>
      <c r="G12809">
        <v>34</v>
      </c>
      <c r="H12809">
        <v>308</v>
      </c>
      <c r="I12809">
        <v>6995.09</v>
      </c>
      <c r="J12809">
        <v>2240.7199999999998</v>
      </c>
    </row>
    <row r="12810" spans="2:10" x14ac:dyDescent="0.25">
      <c r="B12810">
        <v>55</v>
      </c>
      <c r="C12810" s="1">
        <v>43185</v>
      </c>
      <c r="D12810">
        <v>5</v>
      </c>
      <c r="E12810">
        <v>524</v>
      </c>
      <c r="F12810">
        <v>76</v>
      </c>
      <c r="G12810">
        <v>27</v>
      </c>
      <c r="H12810">
        <v>328</v>
      </c>
      <c r="I12810">
        <v>2941.08</v>
      </c>
      <c r="J12810">
        <v>3095.62</v>
      </c>
    </row>
    <row r="12811" spans="2:10" x14ac:dyDescent="0.25">
      <c r="B12811">
        <v>55</v>
      </c>
      <c r="C12811" s="1">
        <v>43192</v>
      </c>
      <c r="D12811">
        <v>5</v>
      </c>
      <c r="E12811">
        <v>573</v>
      </c>
      <c r="F12811">
        <v>99</v>
      </c>
      <c r="G12811">
        <v>25</v>
      </c>
      <c r="H12811">
        <v>550</v>
      </c>
      <c r="I12811">
        <v>7831.99</v>
      </c>
      <c r="J12811">
        <v>4565.37</v>
      </c>
    </row>
    <row r="12812" spans="2:10" x14ac:dyDescent="0.25">
      <c r="B12812">
        <v>55</v>
      </c>
      <c r="C12812" s="1">
        <v>43199</v>
      </c>
      <c r="D12812">
        <v>5</v>
      </c>
      <c r="E12812">
        <v>647</v>
      </c>
      <c r="F12812">
        <v>65</v>
      </c>
      <c r="G12812">
        <v>12</v>
      </c>
      <c r="H12812">
        <v>148</v>
      </c>
      <c r="I12812">
        <v>6578.64</v>
      </c>
      <c r="J12812">
        <v>4066.03</v>
      </c>
    </row>
    <row r="12813" spans="2:10" x14ac:dyDescent="0.25">
      <c r="B12813">
        <v>55</v>
      </c>
      <c r="C12813" s="1">
        <v>43206</v>
      </c>
      <c r="D12813">
        <v>5</v>
      </c>
      <c r="E12813">
        <v>700</v>
      </c>
      <c r="F12813">
        <v>110</v>
      </c>
      <c r="G12813">
        <v>38</v>
      </c>
      <c r="H12813">
        <v>46</v>
      </c>
      <c r="I12813">
        <v>18726.45</v>
      </c>
      <c r="J12813">
        <v>4672.26</v>
      </c>
    </row>
    <row r="12814" spans="2:10" x14ac:dyDescent="0.25">
      <c r="B12814">
        <v>55</v>
      </c>
      <c r="C12814" s="1">
        <v>43213</v>
      </c>
      <c r="D12814">
        <v>5</v>
      </c>
      <c r="E12814">
        <v>772</v>
      </c>
      <c r="F12814">
        <v>61</v>
      </c>
      <c r="G12814">
        <v>15</v>
      </c>
      <c r="H12814">
        <v>682</v>
      </c>
      <c r="I12814">
        <v>26319.91</v>
      </c>
      <c r="J12814">
        <v>5264.35</v>
      </c>
    </row>
    <row r="12815" spans="2:10" x14ac:dyDescent="0.25">
      <c r="B12815">
        <v>55</v>
      </c>
      <c r="C12815" s="1">
        <v>43220</v>
      </c>
      <c r="D12815">
        <v>5</v>
      </c>
      <c r="E12815">
        <v>818</v>
      </c>
      <c r="F12815">
        <v>86</v>
      </c>
      <c r="G12815">
        <v>10</v>
      </c>
      <c r="H12815">
        <v>266</v>
      </c>
      <c r="I12815">
        <v>10888.33</v>
      </c>
      <c r="J12815">
        <v>5206.96</v>
      </c>
    </row>
    <row r="12816" spans="2:10" x14ac:dyDescent="0.25">
      <c r="B12816">
        <v>55</v>
      </c>
      <c r="C12816" s="1">
        <v>43227</v>
      </c>
      <c r="D12816">
        <v>5</v>
      </c>
      <c r="E12816">
        <v>894</v>
      </c>
      <c r="F12816">
        <v>58</v>
      </c>
      <c r="G12816">
        <v>22</v>
      </c>
      <c r="H12816">
        <v>50</v>
      </c>
      <c r="I12816">
        <v>19706.37</v>
      </c>
      <c r="J12816">
        <v>5603.52</v>
      </c>
    </row>
    <row r="12817" spans="2:10" x14ac:dyDescent="0.25">
      <c r="B12817">
        <v>55</v>
      </c>
      <c r="C12817" s="1">
        <v>43234</v>
      </c>
      <c r="D12817">
        <v>5</v>
      </c>
      <c r="E12817">
        <v>930</v>
      </c>
      <c r="F12817">
        <v>50</v>
      </c>
      <c r="G12817">
        <v>26</v>
      </c>
      <c r="H12817">
        <v>111</v>
      </c>
      <c r="I12817">
        <v>22412.06</v>
      </c>
      <c r="J12817">
        <v>6128.96</v>
      </c>
    </row>
    <row r="12818" spans="2:10" x14ac:dyDescent="0.25">
      <c r="B12818">
        <v>55</v>
      </c>
      <c r="C12818" s="1">
        <v>43241</v>
      </c>
      <c r="D12818">
        <v>5</v>
      </c>
      <c r="E12818">
        <v>954</v>
      </c>
      <c r="F12818">
        <v>102</v>
      </c>
      <c r="G12818">
        <v>22</v>
      </c>
      <c r="H12818">
        <v>443</v>
      </c>
      <c r="I12818">
        <v>19045.439999999999</v>
      </c>
      <c r="J12818">
        <v>3718.3</v>
      </c>
    </row>
    <row r="12819" spans="2:10" x14ac:dyDescent="0.25">
      <c r="B12819">
        <v>55</v>
      </c>
      <c r="C12819" s="1">
        <v>43248</v>
      </c>
      <c r="D12819">
        <v>5</v>
      </c>
      <c r="E12819">
        <v>1034</v>
      </c>
      <c r="F12819">
        <v>122</v>
      </c>
      <c r="G12819">
        <v>26</v>
      </c>
      <c r="H12819">
        <v>159</v>
      </c>
      <c r="I12819">
        <v>17629.349999999999</v>
      </c>
      <c r="J12819">
        <v>5253.97</v>
      </c>
    </row>
    <row r="12820" spans="2:10" x14ac:dyDescent="0.25">
      <c r="B12820">
        <v>55</v>
      </c>
      <c r="C12820" s="1">
        <v>43255</v>
      </c>
      <c r="D12820">
        <v>5</v>
      </c>
      <c r="E12820">
        <v>1130</v>
      </c>
      <c r="F12820">
        <v>98</v>
      </c>
      <c r="G12820">
        <v>23</v>
      </c>
      <c r="H12820">
        <v>478</v>
      </c>
      <c r="I12820">
        <v>24095.07</v>
      </c>
      <c r="J12820">
        <v>5440.72</v>
      </c>
    </row>
    <row r="12821" spans="2:10" x14ac:dyDescent="0.25">
      <c r="B12821">
        <v>55</v>
      </c>
      <c r="C12821" s="1">
        <v>43262</v>
      </c>
      <c r="D12821">
        <v>5</v>
      </c>
      <c r="E12821">
        <v>1205</v>
      </c>
      <c r="F12821">
        <v>43</v>
      </c>
      <c r="G12821">
        <v>29</v>
      </c>
      <c r="H12821">
        <v>383</v>
      </c>
      <c r="I12821">
        <v>19532.68</v>
      </c>
      <c r="J12821">
        <v>9354.75</v>
      </c>
    </row>
    <row r="12822" spans="2:10" x14ac:dyDescent="0.25">
      <c r="B12822">
        <v>55</v>
      </c>
      <c r="C12822" s="1">
        <v>43269</v>
      </c>
      <c r="D12822">
        <v>5</v>
      </c>
      <c r="E12822">
        <v>1219</v>
      </c>
      <c r="F12822">
        <v>26</v>
      </c>
      <c r="G12822">
        <v>9</v>
      </c>
      <c r="H12822">
        <v>562</v>
      </c>
      <c r="I12822">
        <v>32018.35</v>
      </c>
      <c r="J12822">
        <v>5496.17</v>
      </c>
    </row>
    <row r="12823" spans="2:10" x14ac:dyDescent="0.25">
      <c r="B12823">
        <v>55</v>
      </c>
      <c r="C12823" s="1">
        <v>43276</v>
      </c>
      <c r="D12823">
        <v>5</v>
      </c>
      <c r="E12823">
        <v>1236</v>
      </c>
      <c r="F12823">
        <v>82</v>
      </c>
      <c r="G12823">
        <v>28</v>
      </c>
      <c r="H12823">
        <v>492</v>
      </c>
      <c r="I12823">
        <v>18093.759999999998</v>
      </c>
      <c r="J12823">
        <v>8912.26</v>
      </c>
    </row>
    <row r="12824" spans="2:10" x14ac:dyDescent="0.25">
      <c r="B12824">
        <v>55</v>
      </c>
      <c r="C12824" s="1">
        <v>43283</v>
      </c>
      <c r="D12824">
        <v>5</v>
      </c>
      <c r="E12824">
        <v>1290</v>
      </c>
      <c r="F12824">
        <v>107</v>
      </c>
      <c r="G12824">
        <v>21</v>
      </c>
      <c r="H12824">
        <v>517</v>
      </c>
      <c r="I12824">
        <v>29698.05</v>
      </c>
      <c r="J12824">
        <v>9141.9599999999991</v>
      </c>
    </row>
    <row r="12825" spans="2:10" x14ac:dyDescent="0.25">
      <c r="B12825">
        <v>55</v>
      </c>
      <c r="C12825" s="1">
        <v>43290</v>
      </c>
      <c r="D12825">
        <v>5</v>
      </c>
      <c r="E12825">
        <v>1376</v>
      </c>
      <c r="F12825">
        <v>76</v>
      </c>
      <c r="G12825">
        <v>27</v>
      </c>
      <c r="H12825">
        <v>932</v>
      </c>
      <c r="I12825">
        <v>25937.41</v>
      </c>
      <c r="J12825">
        <v>9558.17</v>
      </c>
    </row>
    <row r="12826" spans="2:10" x14ac:dyDescent="0.25">
      <c r="B12826">
        <v>55</v>
      </c>
      <c r="C12826" s="1">
        <v>43297</v>
      </c>
      <c r="D12826">
        <v>5</v>
      </c>
      <c r="E12826">
        <v>1425</v>
      </c>
      <c r="F12826">
        <v>49</v>
      </c>
      <c r="G12826">
        <v>23</v>
      </c>
      <c r="H12826">
        <v>206</v>
      </c>
      <c r="I12826">
        <v>36171.120000000003</v>
      </c>
      <c r="J12826">
        <v>4971.6099999999997</v>
      </c>
    </row>
    <row r="12827" spans="2:10" x14ac:dyDescent="0.25">
      <c r="B12827">
        <v>55</v>
      </c>
      <c r="C12827" s="1">
        <v>43304</v>
      </c>
      <c r="D12827">
        <v>5</v>
      </c>
      <c r="E12827">
        <v>1451</v>
      </c>
      <c r="F12827">
        <v>86</v>
      </c>
      <c r="G12827">
        <v>27</v>
      </c>
      <c r="H12827">
        <v>300</v>
      </c>
      <c r="I12827">
        <v>34449.519999999997</v>
      </c>
      <c r="J12827">
        <v>6676.8</v>
      </c>
    </row>
    <row r="12828" spans="2:10" x14ac:dyDescent="0.25">
      <c r="B12828">
        <v>55</v>
      </c>
      <c r="C12828" s="1">
        <v>43311</v>
      </c>
      <c r="D12828">
        <v>5</v>
      </c>
      <c r="E12828">
        <v>1510</v>
      </c>
      <c r="F12828">
        <v>106</v>
      </c>
      <c r="G12828">
        <v>28</v>
      </c>
      <c r="H12828">
        <v>52</v>
      </c>
      <c r="I12828">
        <v>31676.82</v>
      </c>
      <c r="J12828">
        <v>10358.32</v>
      </c>
    </row>
    <row r="12829" spans="2:10" x14ac:dyDescent="0.25">
      <c r="B12829">
        <v>55</v>
      </c>
      <c r="C12829" s="1">
        <v>43318</v>
      </c>
      <c r="D12829">
        <v>5</v>
      </c>
      <c r="E12829">
        <v>1588</v>
      </c>
      <c r="F12829">
        <v>54</v>
      </c>
      <c r="G12829">
        <v>28</v>
      </c>
      <c r="H12829">
        <v>188</v>
      </c>
      <c r="I12829">
        <v>32182.44</v>
      </c>
      <c r="J12829">
        <v>14356.43</v>
      </c>
    </row>
    <row r="12830" spans="2:10" x14ac:dyDescent="0.25">
      <c r="B12830">
        <v>55</v>
      </c>
      <c r="C12830" s="1">
        <v>43325</v>
      </c>
      <c r="D12830">
        <v>5</v>
      </c>
      <c r="E12830">
        <v>1614</v>
      </c>
      <c r="F12830">
        <v>116</v>
      </c>
      <c r="G12830">
        <v>27</v>
      </c>
      <c r="H12830">
        <v>520</v>
      </c>
      <c r="I12830">
        <v>25093.49</v>
      </c>
      <c r="J12830">
        <v>10968.25</v>
      </c>
    </row>
    <row r="12831" spans="2:10" x14ac:dyDescent="0.25">
      <c r="B12831">
        <v>55</v>
      </c>
      <c r="C12831" s="1">
        <v>43332</v>
      </c>
      <c r="D12831">
        <v>5</v>
      </c>
      <c r="E12831">
        <v>1703</v>
      </c>
      <c r="F12831">
        <v>107</v>
      </c>
      <c r="G12831">
        <v>20</v>
      </c>
      <c r="H12831">
        <v>1225</v>
      </c>
      <c r="I12831">
        <v>34256.15</v>
      </c>
      <c r="J12831">
        <v>9160.1299999999992</v>
      </c>
    </row>
    <row r="12832" spans="2:10" x14ac:dyDescent="0.25">
      <c r="B12832">
        <v>55</v>
      </c>
      <c r="C12832" s="1">
        <v>43339</v>
      </c>
      <c r="D12832">
        <v>5</v>
      </c>
      <c r="E12832">
        <v>1790</v>
      </c>
      <c r="F12832">
        <v>61</v>
      </c>
      <c r="G12832">
        <v>30</v>
      </c>
      <c r="H12832">
        <v>1548</v>
      </c>
      <c r="I12832">
        <v>51901.59</v>
      </c>
      <c r="J12832">
        <v>7669.24</v>
      </c>
    </row>
    <row r="12833" spans="2:10" x14ac:dyDescent="0.25">
      <c r="B12833">
        <v>55</v>
      </c>
      <c r="C12833" s="1">
        <v>43346</v>
      </c>
      <c r="D12833">
        <v>5</v>
      </c>
      <c r="E12833">
        <v>1821</v>
      </c>
      <c r="F12833">
        <v>74</v>
      </c>
      <c r="G12833">
        <v>39</v>
      </c>
      <c r="H12833">
        <v>721</v>
      </c>
      <c r="I12833">
        <v>45354.83</v>
      </c>
      <c r="J12833">
        <v>10391.35</v>
      </c>
    </row>
    <row r="12834" spans="2:10" x14ac:dyDescent="0.25">
      <c r="B12834">
        <v>55</v>
      </c>
      <c r="C12834" s="1">
        <v>43353</v>
      </c>
      <c r="D12834">
        <v>5</v>
      </c>
      <c r="E12834">
        <v>1856</v>
      </c>
      <c r="F12834">
        <v>108</v>
      </c>
      <c r="G12834">
        <v>30</v>
      </c>
      <c r="H12834">
        <v>1368</v>
      </c>
      <c r="I12834">
        <v>36490.35</v>
      </c>
      <c r="J12834">
        <v>7512.65</v>
      </c>
    </row>
    <row r="12835" spans="2:10" x14ac:dyDescent="0.25">
      <c r="B12835">
        <v>55</v>
      </c>
      <c r="C12835" s="1">
        <v>43360</v>
      </c>
      <c r="D12835">
        <v>5</v>
      </c>
      <c r="E12835">
        <v>1934</v>
      </c>
      <c r="F12835">
        <v>61</v>
      </c>
      <c r="G12835">
        <v>12</v>
      </c>
      <c r="H12835">
        <v>2057</v>
      </c>
      <c r="I12835">
        <v>47549.19</v>
      </c>
      <c r="J12835">
        <v>10313.02</v>
      </c>
    </row>
    <row r="12836" spans="2:10" x14ac:dyDescent="0.25">
      <c r="B12836">
        <v>55</v>
      </c>
      <c r="C12836" s="1">
        <v>43367</v>
      </c>
      <c r="D12836">
        <v>5</v>
      </c>
      <c r="E12836">
        <v>1983</v>
      </c>
      <c r="F12836">
        <v>26</v>
      </c>
      <c r="G12836">
        <v>14</v>
      </c>
      <c r="H12836">
        <v>2027</v>
      </c>
      <c r="I12836">
        <v>29524.73</v>
      </c>
      <c r="J12836">
        <v>10862.84</v>
      </c>
    </row>
    <row r="12837" spans="2:10" x14ac:dyDescent="0.25">
      <c r="B12837">
        <v>55</v>
      </c>
      <c r="C12837" s="1">
        <v>43101</v>
      </c>
      <c r="D12837">
        <v>6</v>
      </c>
      <c r="E12837">
        <v>0</v>
      </c>
      <c r="F12837">
        <v>49</v>
      </c>
      <c r="G12837">
        <v>30</v>
      </c>
      <c r="H12837">
        <v>5</v>
      </c>
      <c r="I12837">
        <v>385.55</v>
      </c>
      <c r="J12837">
        <v>108.17</v>
      </c>
    </row>
    <row r="12838" spans="2:10" x14ac:dyDescent="0.25">
      <c r="B12838">
        <v>55</v>
      </c>
      <c r="C12838" s="1">
        <v>43108</v>
      </c>
      <c r="D12838">
        <v>6</v>
      </c>
      <c r="E12838">
        <v>19</v>
      </c>
      <c r="F12838">
        <v>87</v>
      </c>
      <c r="G12838">
        <v>16</v>
      </c>
      <c r="H12838">
        <v>49</v>
      </c>
      <c r="I12838">
        <v>1198.3900000000001</v>
      </c>
      <c r="J12838">
        <v>211.15</v>
      </c>
    </row>
    <row r="12839" spans="2:10" x14ac:dyDescent="0.25">
      <c r="B12839">
        <v>55</v>
      </c>
      <c r="C12839" s="1">
        <v>43115</v>
      </c>
      <c r="D12839">
        <v>6</v>
      </c>
      <c r="E12839">
        <v>90</v>
      </c>
      <c r="F12839">
        <v>50</v>
      </c>
      <c r="G12839">
        <v>31</v>
      </c>
      <c r="H12839">
        <v>394</v>
      </c>
      <c r="I12839">
        <v>1346.29</v>
      </c>
      <c r="J12839">
        <v>283.08999999999997</v>
      </c>
    </row>
    <row r="12840" spans="2:10" x14ac:dyDescent="0.25">
      <c r="B12840">
        <v>55</v>
      </c>
      <c r="C12840" s="1">
        <v>43122</v>
      </c>
      <c r="D12840">
        <v>6</v>
      </c>
      <c r="E12840">
        <v>109</v>
      </c>
      <c r="F12840">
        <v>85</v>
      </c>
      <c r="G12840">
        <v>19</v>
      </c>
      <c r="H12840">
        <v>69</v>
      </c>
      <c r="I12840">
        <v>1190.4000000000001</v>
      </c>
      <c r="J12840">
        <v>404.83</v>
      </c>
    </row>
    <row r="12841" spans="2:10" x14ac:dyDescent="0.25">
      <c r="B12841">
        <v>55</v>
      </c>
      <c r="C12841" s="1">
        <v>43129</v>
      </c>
      <c r="D12841">
        <v>6</v>
      </c>
      <c r="E12841">
        <v>175</v>
      </c>
      <c r="F12841">
        <v>74</v>
      </c>
      <c r="G12841">
        <v>25</v>
      </c>
      <c r="H12841">
        <v>44</v>
      </c>
      <c r="I12841">
        <v>3233.95</v>
      </c>
      <c r="J12841">
        <v>497.46</v>
      </c>
    </row>
    <row r="12842" spans="2:10" x14ac:dyDescent="0.25">
      <c r="B12842">
        <v>55</v>
      </c>
      <c r="C12842" s="1">
        <v>43136</v>
      </c>
      <c r="D12842">
        <v>6</v>
      </c>
      <c r="E12842">
        <v>224</v>
      </c>
      <c r="F12842">
        <v>73</v>
      </c>
      <c r="G12842">
        <v>43</v>
      </c>
      <c r="H12842">
        <v>65</v>
      </c>
      <c r="I12842">
        <v>3230.12</v>
      </c>
      <c r="J12842">
        <v>600.62</v>
      </c>
    </row>
    <row r="12843" spans="2:10" x14ac:dyDescent="0.25">
      <c r="B12843">
        <v>55</v>
      </c>
      <c r="C12843" s="1">
        <v>43143</v>
      </c>
      <c r="D12843">
        <v>6</v>
      </c>
      <c r="E12843">
        <v>254</v>
      </c>
      <c r="F12843">
        <v>72</v>
      </c>
      <c r="G12843">
        <v>11</v>
      </c>
      <c r="H12843">
        <v>41</v>
      </c>
      <c r="I12843">
        <v>2530.84</v>
      </c>
      <c r="J12843">
        <v>573.48</v>
      </c>
    </row>
    <row r="12844" spans="2:10" x14ac:dyDescent="0.25">
      <c r="B12844">
        <v>55</v>
      </c>
      <c r="C12844" s="1">
        <v>43150</v>
      </c>
      <c r="D12844">
        <v>6</v>
      </c>
      <c r="E12844">
        <v>315</v>
      </c>
      <c r="F12844">
        <v>83</v>
      </c>
      <c r="G12844">
        <v>42</v>
      </c>
      <c r="H12844">
        <v>7</v>
      </c>
      <c r="I12844">
        <v>3462.7</v>
      </c>
      <c r="J12844">
        <v>811.57</v>
      </c>
    </row>
    <row r="12845" spans="2:10" x14ac:dyDescent="0.25">
      <c r="B12845">
        <v>55</v>
      </c>
      <c r="C12845" s="1">
        <v>43157</v>
      </c>
      <c r="D12845">
        <v>6</v>
      </c>
      <c r="E12845">
        <v>356</v>
      </c>
      <c r="F12845">
        <v>32</v>
      </c>
      <c r="G12845">
        <v>20</v>
      </c>
      <c r="H12845">
        <v>443</v>
      </c>
      <c r="I12845">
        <v>4281.91</v>
      </c>
      <c r="J12845">
        <v>769.79</v>
      </c>
    </row>
    <row r="12846" spans="2:10" x14ac:dyDescent="0.25">
      <c r="B12846">
        <v>55</v>
      </c>
      <c r="C12846" s="1">
        <v>43164</v>
      </c>
      <c r="D12846">
        <v>6</v>
      </c>
      <c r="E12846">
        <v>368</v>
      </c>
      <c r="F12846">
        <v>86</v>
      </c>
      <c r="G12846">
        <v>21</v>
      </c>
      <c r="H12846">
        <v>167</v>
      </c>
      <c r="I12846">
        <v>2458.56</v>
      </c>
      <c r="J12846">
        <v>945.76</v>
      </c>
    </row>
    <row r="12847" spans="2:10" x14ac:dyDescent="0.25">
      <c r="B12847">
        <v>55</v>
      </c>
      <c r="C12847" s="1">
        <v>43171</v>
      </c>
      <c r="D12847">
        <v>6</v>
      </c>
      <c r="E12847">
        <v>433</v>
      </c>
      <c r="F12847">
        <v>56</v>
      </c>
      <c r="G12847">
        <v>35</v>
      </c>
      <c r="H12847">
        <v>132</v>
      </c>
      <c r="I12847">
        <v>4731.8999999999996</v>
      </c>
      <c r="J12847">
        <v>1008.35</v>
      </c>
    </row>
    <row r="12848" spans="2:10" x14ac:dyDescent="0.25">
      <c r="B12848">
        <v>55</v>
      </c>
      <c r="C12848" s="1">
        <v>43178</v>
      </c>
      <c r="D12848">
        <v>6</v>
      </c>
      <c r="E12848">
        <v>454</v>
      </c>
      <c r="F12848">
        <v>75</v>
      </c>
      <c r="G12848">
        <v>24</v>
      </c>
      <c r="H12848">
        <v>14</v>
      </c>
      <c r="I12848">
        <v>4787.22</v>
      </c>
      <c r="J12848">
        <v>1111.05</v>
      </c>
    </row>
    <row r="12849" spans="2:10" x14ac:dyDescent="0.25">
      <c r="B12849">
        <v>55</v>
      </c>
      <c r="C12849" s="1">
        <v>43185</v>
      </c>
      <c r="D12849">
        <v>6</v>
      </c>
      <c r="E12849">
        <v>505</v>
      </c>
      <c r="F12849">
        <v>90</v>
      </c>
      <c r="G12849">
        <v>20</v>
      </c>
      <c r="H12849">
        <v>124</v>
      </c>
      <c r="I12849">
        <v>6542.8</v>
      </c>
      <c r="J12849">
        <v>1151.1300000000001</v>
      </c>
    </row>
    <row r="12850" spans="2:10" x14ac:dyDescent="0.25">
      <c r="B12850">
        <v>55</v>
      </c>
      <c r="C12850" s="1">
        <v>43192</v>
      </c>
      <c r="D12850">
        <v>6</v>
      </c>
      <c r="E12850">
        <v>575</v>
      </c>
      <c r="F12850">
        <v>87</v>
      </c>
      <c r="G12850">
        <v>32</v>
      </c>
      <c r="H12850">
        <v>801</v>
      </c>
      <c r="I12850">
        <v>5113.8999999999996</v>
      </c>
      <c r="J12850">
        <v>1352.76</v>
      </c>
    </row>
    <row r="12851" spans="2:10" x14ac:dyDescent="0.25">
      <c r="B12851">
        <v>55</v>
      </c>
      <c r="C12851" s="1">
        <v>43199</v>
      </c>
      <c r="D12851">
        <v>6</v>
      </c>
      <c r="E12851">
        <v>630</v>
      </c>
      <c r="F12851">
        <v>73</v>
      </c>
      <c r="G12851">
        <v>28</v>
      </c>
      <c r="H12851">
        <v>656</v>
      </c>
      <c r="I12851">
        <v>4379.2700000000004</v>
      </c>
      <c r="J12851">
        <v>1405.17</v>
      </c>
    </row>
    <row r="12852" spans="2:10" x14ac:dyDescent="0.25">
      <c r="B12852">
        <v>55</v>
      </c>
      <c r="C12852" s="1">
        <v>43206</v>
      </c>
      <c r="D12852">
        <v>6</v>
      </c>
      <c r="E12852">
        <v>675</v>
      </c>
      <c r="F12852">
        <v>68</v>
      </c>
      <c r="G12852">
        <v>16</v>
      </c>
      <c r="H12852">
        <v>954</v>
      </c>
      <c r="I12852">
        <v>5912.17</v>
      </c>
      <c r="J12852">
        <v>1499.15</v>
      </c>
    </row>
    <row r="12853" spans="2:10" x14ac:dyDescent="0.25">
      <c r="B12853">
        <v>55</v>
      </c>
      <c r="C12853" s="1">
        <v>43213</v>
      </c>
      <c r="D12853">
        <v>6</v>
      </c>
      <c r="E12853">
        <v>727</v>
      </c>
      <c r="F12853">
        <v>55</v>
      </c>
      <c r="G12853">
        <v>23</v>
      </c>
      <c r="H12853">
        <v>755</v>
      </c>
      <c r="I12853">
        <v>9443.27</v>
      </c>
      <c r="J12853">
        <v>1551.27</v>
      </c>
    </row>
    <row r="12854" spans="2:10" x14ac:dyDescent="0.25">
      <c r="B12854">
        <v>55</v>
      </c>
      <c r="C12854" s="1">
        <v>43220</v>
      </c>
      <c r="D12854">
        <v>6</v>
      </c>
      <c r="E12854">
        <v>759</v>
      </c>
      <c r="F12854">
        <v>111</v>
      </c>
      <c r="G12854">
        <v>30</v>
      </c>
      <c r="H12854">
        <v>820</v>
      </c>
      <c r="I12854">
        <v>5393.05</v>
      </c>
      <c r="J12854">
        <v>1735.68</v>
      </c>
    </row>
    <row r="12855" spans="2:10" x14ac:dyDescent="0.25">
      <c r="B12855">
        <v>55</v>
      </c>
      <c r="C12855" s="1">
        <v>43227</v>
      </c>
      <c r="D12855">
        <v>6</v>
      </c>
      <c r="E12855">
        <v>840</v>
      </c>
      <c r="F12855">
        <v>126</v>
      </c>
      <c r="G12855">
        <v>25</v>
      </c>
      <c r="H12855">
        <v>267</v>
      </c>
      <c r="I12855">
        <v>8529.8700000000008</v>
      </c>
      <c r="J12855">
        <v>1865.41</v>
      </c>
    </row>
    <row r="12856" spans="2:10" x14ac:dyDescent="0.25">
      <c r="B12856">
        <v>55</v>
      </c>
      <c r="C12856" s="1">
        <v>43234</v>
      </c>
      <c r="D12856">
        <v>6</v>
      </c>
      <c r="E12856">
        <v>941</v>
      </c>
      <c r="F12856">
        <v>87</v>
      </c>
      <c r="G12856">
        <v>7</v>
      </c>
      <c r="H12856">
        <v>432</v>
      </c>
      <c r="I12856">
        <v>5944.29</v>
      </c>
      <c r="J12856">
        <v>1968.11</v>
      </c>
    </row>
    <row r="12857" spans="2:10" x14ac:dyDescent="0.25">
      <c r="B12857">
        <v>55</v>
      </c>
      <c r="C12857" s="1">
        <v>43241</v>
      </c>
      <c r="D12857">
        <v>6</v>
      </c>
      <c r="E12857">
        <v>1021</v>
      </c>
      <c r="F12857">
        <v>82</v>
      </c>
      <c r="G12857">
        <v>25</v>
      </c>
      <c r="H12857">
        <v>404</v>
      </c>
      <c r="I12857">
        <v>8703.57</v>
      </c>
      <c r="J12857">
        <v>2163.88</v>
      </c>
    </row>
    <row r="12858" spans="2:10" x14ac:dyDescent="0.25">
      <c r="B12858">
        <v>55</v>
      </c>
      <c r="C12858" s="1">
        <v>43248</v>
      </c>
      <c r="D12858">
        <v>6</v>
      </c>
      <c r="E12858">
        <v>1078</v>
      </c>
      <c r="F12858">
        <v>47</v>
      </c>
      <c r="G12858">
        <v>31</v>
      </c>
      <c r="H12858">
        <v>897</v>
      </c>
      <c r="I12858">
        <v>4869.03</v>
      </c>
      <c r="J12858">
        <v>2194.14</v>
      </c>
    </row>
    <row r="12859" spans="2:10" x14ac:dyDescent="0.25">
      <c r="B12859">
        <v>55</v>
      </c>
      <c r="C12859" s="1">
        <v>43255</v>
      </c>
      <c r="D12859">
        <v>6</v>
      </c>
      <c r="E12859">
        <v>1094</v>
      </c>
      <c r="F12859">
        <v>96</v>
      </c>
      <c r="G12859">
        <v>23</v>
      </c>
      <c r="H12859">
        <v>164</v>
      </c>
      <c r="I12859">
        <v>7131.86</v>
      </c>
      <c r="J12859">
        <v>2481.14</v>
      </c>
    </row>
    <row r="12860" spans="2:10" x14ac:dyDescent="0.25">
      <c r="B12860">
        <v>55</v>
      </c>
      <c r="C12860" s="1">
        <v>43262</v>
      </c>
      <c r="D12860">
        <v>6</v>
      </c>
      <c r="E12860">
        <v>1167</v>
      </c>
      <c r="F12860">
        <v>5</v>
      </c>
      <c r="G12860">
        <v>23</v>
      </c>
      <c r="H12860">
        <v>382</v>
      </c>
      <c r="I12860">
        <v>10740.02</v>
      </c>
      <c r="J12860">
        <v>2327.8000000000002</v>
      </c>
    </row>
    <row r="12861" spans="2:10" x14ac:dyDescent="0.25">
      <c r="B12861">
        <v>55</v>
      </c>
      <c r="C12861" s="1">
        <v>43269</v>
      </c>
      <c r="D12861">
        <v>6</v>
      </c>
      <c r="E12861">
        <v>1149</v>
      </c>
      <c r="F12861">
        <v>123</v>
      </c>
      <c r="G12861">
        <v>13</v>
      </c>
      <c r="H12861">
        <v>699</v>
      </c>
      <c r="I12861">
        <v>19933.990000000002</v>
      </c>
      <c r="J12861">
        <v>2508.14</v>
      </c>
    </row>
    <row r="12862" spans="2:10" x14ac:dyDescent="0.25">
      <c r="B12862">
        <v>55</v>
      </c>
      <c r="C12862" s="1">
        <v>43276</v>
      </c>
      <c r="D12862">
        <v>6</v>
      </c>
      <c r="E12862">
        <v>1259</v>
      </c>
      <c r="F12862">
        <v>74</v>
      </c>
      <c r="G12862">
        <v>41</v>
      </c>
      <c r="H12862">
        <v>1919</v>
      </c>
      <c r="I12862">
        <v>17708.32</v>
      </c>
      <c r="J12862">
        <v>2496.5700000000002</v>
      </c>
    </row>
    <row r="12863" spans="2:10" x14ac:dyDescent="0.25">
      <c r="B12863">
        <v>55</v>
      </c>
      <c r="C12863" s="1">
        <v>43283</v>
      </c>
      <c r="D12863">
        <v>6</v>
      </c>
      <c r="E12863">
        <v>1292</v>
      </c>
      <c r="F12863">
        <v>69</v>
      </c>
      <c r="G12863">
        <v>17</v>
      </c>
      <c r="H12863">
        <v>30</v>
      </c>
      <c r="I12863">
        <v>6802.58</v>
      </c>
      <c r="J12863">
        <v>2565.08</v>
      </c>
    </row>
    <row r="12864" spans="2:10" x14ac:dyDescent="0.25">
      <c r="B12864">
        <v>55</v>
      </c>
      <c r="C12864" s="1">
        <v>43290</v>
      </c>
      <c r="D12864">
        <v>6</v>
      </c>
      <c r="E12864">
        <v>1344</v>
      </c>
      <c r="F12864">
        <v>96</v>
      </c>
      <c r="G12864">
        <v>24</v>
      </c>
      <c r="H12864">
        <v>699</v>
      </c>
      <c r="I12864">
        <v>2422.7800000000002</v>
      </c>
      <c r="J12864">
        <v>3137.9</v>
      </c>
    </row>
    <row r="12865" spans="2:10" x14ac:dyDescent="0.25">
      <c r="B12865">
        <v>55</v>
      </c>
      <c r="C12865" s="1">
        <v>43297</v>
      </c>
      <c r="D12865">
        <v>6</v>
      </c>
      <c r="E12865">
        <v>1416</v>
      </c>
      <c r="F12865">
        <v>73</v>
      </c>
      <c r="G12865">
        <v>32</v>
      </c>
      <c r="H12865">
        <v>12</v>
      </c>
      <c r="I12865">
        <v>14050.74</v>
      </c>
      <c r="J12865">
        <v>3097.86</v>
      </c>
    </row>
    <row r="12866" spans="2:10" x14ac:dyDescent="0.25">
      <c r="B12866">
        <v>55</v>
      </c>
      <c r="C12866" s="1">
        <v>43304</v>
      </c>
      <c r="D12866">
        <v>6</v>
      </c>
      <c r="E12866">
        <v>1457</v>
      </c>
      <c r="F12866">
        <v>73</v>
      </c>
      <c r="G12866">
        <v>33</v>
      </c>
      <c r="H12866">
        <v>385</v>
      </c>
      <c r="I12866">
        <v>14959.24</v>
      </c>
      <c r="J12866">
        <v>3147.97</v>
      </c>
    </row>
    <row r="12867" spans="2:10" x14ac:dyDescent="0.25">
      <c r="B12867">
        <v>55</v>
      </c>
      <c r="C12867" s="1">
        <v>43311</v>
      </c>
      <c r="D12867">
        <v>6</v>
      </c>
      <c r="E12867">
        <v>1497</v>
      </c>
      <c r="F12867">
        <v>29</v>
      </c>
      <c r="G12867">
        <v>22</v>
      </c>
      <c r="H12867">
        <v>179</v>
      </c>
      <c r="I12867">
        <v>19448.62</v>
      </c>
      <c r="J12867">
        <v>3026.4</v>
      </c>
    </row>
    <row r="12868" spans="2:10" x14ac:dyDescent="0.25">
      <c r="B12868">
        <v>55</v>
      </c>
      <c r="C12868" s="1">
        <v>43318</v>
      </c>
      <c r="D12868">
        <v>6</v>
      </c>
      <c r="E12868">
        <v>1504</v>
      </c>
      <c r="F12868">
        <v>122</v>
      </c>
      <c r="G12868">
        <v>28</v>
      </c>
      <c r="H12868">
        <v>463</v>
      </c>
      <c r="I12868">
        <v>9752.9</v>
      </c>
      <c r="J12868">
        <v>3599.58</v>
      </c>
    </row>
    <row r="12869" spans="2:10" x14ac:dyDescent="0.25">
      <c r="B12869">
        <v>55</v>
      </c>
      <c r="C12869" s="1">
        <v>43325</v>
      </c>
      <c r="D12869">
        <v>6</v>
      </c>
      <c r="E12869">
        <v>1598</v>
      </c>
      <c r="F12869">
        <v>67</v>
      </c>
      <c r="G12869">
        <v>18</v>
      </c>
      <c r="H12869">
        <v>579</v>
      </c>
      <c r="I12869">
        <v>6010</v>
      </c>
      <c r="J12869">
        <v>3316.5</v>
      </c>
    </row>
    <row r="12870" spans="2:10" x14ac:dyDescent="0.25">
      <c r="B12870">
        <v>55</v>
      </c>
      <c r="C12870" s="1">
        <v>43332</v>
      </c>
      <c r="D12870">
        <v>6</v>
      </c>
      <c r="E12870">
        <v>1647</v>
      </c>
      <c r="F12870">
        <v>64</v>
      </c>
      <c r="G12870">
        <v>31</v>
      </c>
      <c r="H12870">
        <v>1935</v>
      </c>
      <c r="I12870">
        <v>18135.59</v>
      </c>
      <c r="J12870">
        <v>3429.53</v>
      </c>
    </row>
    <row r="12871" spans="2:10" x14ac:dyDescent="0.25">
      <c r="B12871">
        <v>55</v>
      </c>
      <c r="C12871" s="1">
        <v>43339</v>
      </c>
      <c r="D12871">
        <v>6</v>
      </c>
      <c r="E12871">
        <v>1680</v>
      </c>
      <c r="F12871">
        <v>95</v>
      </c>
      <c r="G12871">
        <v>21</v>
      </c>
      <c r="H12871">
        <v>1200</v>
      </c>
      <c r="I12871">
        <v>19283.03</v>
      </c>
      <c r="J12871">
        <v>3583.34</v>
      </c>
    </row>
    <row r="12872" spans="2:10" x14ac:dyDescent="0.25">
      <c r="B12872">
        <v>55</v>
      </c>
      <c r="C12872" s="1">
        <v>43346</v>
      </c>
      <c r="D12872">
        <v>6</v>
      </c>
      <c r="E12872">
        <v>1754</v>
      </c>
      <c r="F12872">
        <v>80</v>
      </c>
      <c r="G12872">
        <v>18</v>
      </c>
      <c r="H12872">
        <v>671</v>
      </c>
      <c r="I12872">
        <v>18208.150000000001</v>
      </c>
      <c r="J12872">
        <v>3580.86</v>
      </c>
    </row>
    <row r="12873" spans="2:10" x14ac:dyDescent="0.25">
      <c r="B12873">
        <v>55</v>
      </c>
      <c r="C12873" s="1">
        <v>43353</v>
      </c>
      <c r="D12873">
        <v>6</v>
      </c>
      <c r="E12873">
        <v>1816</v>
      </c>
      <c r="F12873">
        <v>86</v>
      </c>
      <c r="G12873">
        <v>28</v>
      </c>
      <c r="H12873">
        <v>88</v>
      </c>
      <c r="I12873">
        <v>14309.35</v>
      </c>
      <c r="J12873">
        <v>3765.43</v>
      </c>
    </row>
    <row r="12874" spans="2:10" x14ac:dyDescent="0.25">
      <c r="B12874">
        <v>55</v>
      </c>
      <c r="C12874" s="1">
        <v>43360</v>
      </c>
      <c r="D12874">
        <v>6</v>
      </c>
      <c r="E12874">
        <v>1874</v>
      </c>
      <c r="F12874">
        <v>51</v>
      </c>
      <c r="G12874">
        <v>33</v>
      </c>
      <c r="H12874">
        <v>119</v>
      </c>
      <c r="I12874">
        <v>17117.099999999999</v>
      </c>
      <c r="J12874">
        <v>3984.09</v>
      </c>
    </row>
    <row r="12875" spans="2:10" x14ac:dyDescent="0.25">
      <c r="B12875">
        <v>55</v>
      </c>
      <c r="C12875" s="1">
        <v>43367</v>
      </c>
      <c r="D12875">
        <v>6</v>
      </c>
      <c r="E12875">
        <v>1892</v>
      </c>
      <c r="F12875">
        <v>62</v>
      </c>
      <c r="G12875">
        <v>17</v>
      </c>
      <c r="H12875">
        <v>138</v>
      </c>
      <c r="I12875">
        <v>14868.48</v>
      </c>
      <c r="J12875">
        <v>3745.09</v>
      </c>
    </row>
    <row r="12876" spans="2:10" x14ac:dyDescent="0.25">
      <c r="B12876">
        <v>56</v>
      </c>
      <c r="C12876" s="1">
        <v>43101</v>
      </c>
      <c r="D12876">
        <v>1</v>
      </c>
      <c r="E12876">
        <v>0</v>
      </c>
      <c r="F12876">
        <v>109</v>
      </c>
      <c r="G12876">
        <v>29</v>
      </c>
      <c r="H12876">
        <v>41</v>
      </c>
      <c r="I12876">
        <v>670.56</v>
      </c>
      <c r="J12876">
        <v>229.03</v>
      </c>
    </row>
    <row r="12877" spans="2:10" x14ac:dyDescent="0.25">
      <c r="B12877">
        <v>56</v>
      </c>
      <c r="C12877" s="1">
        <v>43108</v>
      </c>
      <c r="D12877">
        <v>1</v>
      </c>
      <c r="E12877">
        <v>80</v>
      </c>
      <c r="F12877">
        <v>71</v>
      </c>
      <c r="G12877">
        <v>19</v>
      </c>
      <c r="H12877">
        <v>160</v>
      </c>
      <c r="I12877">
        <v>750.2</v>
      </c>
      <c r="J12877">
        <v>429.77</v>
      </c>
    </row>
    <row r="12878" spans="2:10" x14ac:dyDescent="0.25">
      <c r="B12878">
        <v>56</v>
      </c>
      <c r="C12878" s="1">
        <v>43115</v>
      </c>
      <c r="D12878">
        <v>1</v>
      </c>
      <c r="E12878">
        <v>132</v>
      </c>
      <c r="F12878">
        <v>69</v>
      </c>
      <c r="G12878">
        <v>25</v>
      </c>
      <c r="H12878">
        <v>72</v>
      </c>
      <c r="I12878">
        <v>1218.72</v>
      </c>
      <c r="J12878">
        <v>478.54</v>
      </c>
    </row>
    <row r="12879" spans="2:10" x14ac:dyDescent="0.25">
      <c r="B12879">
        <v>56</v>
      </c>
      <c r="C12879" s="1">
        <v>43122</v>
      </c>
      <c r="D12879">
        <v>1</v>
      </c>
      <c r="E12879">
        <v>176</v>
      </c>
      <c r="F12879">
        <v>126</v>
      </c>
      <c r="G12879">
        <v>22</v>
      </c>
      <c r="H12879">
        <v>12</v>
      </c>
      <c r="I12879">
        <v>1661.64</v>
      </c>
      <c r="J12879">
        <v>511</v>
      </c>
    </row>
    <row r="12880" spans="2:10" x14ac:dyDescent="0.25">
      <c r="B12880">
        <v>56</v>
      </c>
      <c r="C12880" s="1">
        <v>43129</v>
      </c>
      <c r="D12880">
        <v>1</v>
      </c>
      <c r="E12880">
        <v>280</v>
      </c>
      <c r="F12880">
        <v>52</v>
      </c>
      <c r="G12880">
        <v>31</v>
      </c>
      <c r="H12880">
        <v>45</v>
      </c>
      <c r="I12880">
        <v>2641.12</v>
      </c>
      <c r="J12880">
        <v>435.78</v>
      </c>
    </row>
    <row r="12881" spans="2:10" x14ac:dyDescent="0.25">
      <c r="B12881">
        <v>56</v>
      </c>
      <c r="C12881" s="1">
        <v>43136</v>
      </c>
      <c r="D12881">
        <v>1</v>
      </c>
      <c r="E12881">
        <v>301</v>
      </c>
      <c r="F12881">
        <v>96</v>
      </c>
      <c r="G12881">
        <v>31</v>
      </c>
      <c r="H12881">
        <v>85</v>
      </c>
      <c r="I12881">
        <v>1715.99</v>
      </c>
      <c r="J12881">
        <v>989.37</v>
      </c>
    </row>
    <row r="12882" spans="2:10" x14ac:dyDescent="0.25">
      <c r="B12882">
        <v>56</v>
      </c>
      <c r="C12882" s="1">
        <v>43143</v>
      </c>
      <c r="D12882">
        <v>1</v>
      </c>
      <c r="E12882">
        <v>366</v>
      </c>
      <c r="F12882">
        <v>111</v>
      </c>
      <c r="G12882">
        <v>27</v>
      </c>
      <c r="H12882">
        <v>138</v>
      </c>
      <c r="I12882">
        <v>3456.66</v>
      </c>
      <c r="J12882">
        <v>922.91</v>
      </c>
    </row>
    <row r="12883" spans="2:10" x14ac:dyDescent="0.25">
      <c r="B12883">
        <v>56</v>
      </c>
      <c r="C12883" s="1">
        <v>43150</v>
      </c>
      <c r="D12883">
        <v>1</v>
      </c>
      <c r="E12883">
        <v>450</v>
      </c>
      <c r="F12883">
        <v>100</v>
      </c>
      <c r="G12883">
        <v>21</v>
      </c>
      <c r="H12883">
        <v>343</v>
      </c>
      <c r="I12883">
        <v>2777.95</v>
      </c>
      <c r="J12883">
        <v>679.52</v>
      </c>
    </row>
    <row r="12884" spans="2:10" x14ac:dyDescent="0.25">
      <c r="B12884">
        <v>56</v>
      </c>
      <c r="C12884" s="1">
        <v>43157</v>
      </c>
      <c r="D12884">
        <v>1</v>
      </c>
      <c r="E12884">
        <v>529</v>
      </c>
      <c r="F12884">
        <v>80</v>
      </c>
      <c r="G12884">
        <v>20</v>
      </c>
      <c r="H12884">
        <v>370</v>
      </c>
      <c r="I12884">
        <v>1932.42</v>
      </c>
      <c r="J12884">
        <v>1036.83</v>
      </c>
    </row>
    <row r="12885" spans="2:10" x14ac:dyDescent="0.25">
      <c r="B12885">
        <v>56</v>
      </c>
      <c r="C12885" s="1">
        <v>43164</v>
      </c>
      <c r="D12885">
        <v>1</v>
      </c>
      <c r="E12885">
        <v>589</v>
      </c>
      <c r="F12885">
        <v>57</v>
      </c>
      <c r="G12885">
        <v>20</v>
      </c>
      <c r="H12885">
        <v>83</v>
      </c>
      <c r="I12885">
        <v>1923.44</v>
      </c>
      <c r="J12885">
        <v>999.31</v>
      </c>
    </row>
    <row r="12886" spans="2:10" x14ac:dyDescent="0.25">
      <c r="B12886">
        <v>56</v>
      </c>
      <c r="C12886" s="1">
        <v>43171</v>
      </c>
      <c r="D12886">
        <v>1</v>
      </c>
      <c r="E12886">
        <v>626</v>
      </c>
      <c r="F12886">
        <v>64</v>
      </c>
      <c r="G12886">
        <v>24</v>
      </c>
      <c r="H12886">
        <v>1284</v>
      </c>
      <c r="I12886">
        <v>2000.77</v>
      </c>
      <c r="J12886">
        <v>1760.88</v>
      </c>
    </row>
    <row r="12887" spans="2:10" x14ac:dyDescent="0.25">
      <c r="B12887">
        <v>56</v>
      </c>
      <c r="C12887" s="1">
        <v>43178</v>
      </c>
      <c r="D12887">
        <v>1</v>
      </c>
      <c r="E12887">
        <v>666</v>
      </c>
      <c r="F12887">
        <v>51</v>
      </c>
      <c r="G12887">
        <v>24</v>
      </c>
      <c r="H12887">
        <v>130</v>
      </c>
      <c r="I12887">
        <v>4244.3100000000004</v>
      </c>
      <c r="J12887">
        <v>1334.71</v>
      </c>
    </row>
    <row r="12888" spans="2:10" x14ac:dyDescent="0.25">
      <c r="B12888">
        <v>56</v>
      </c>
      <c r="C12888" s="1">
        <v>43185</v>
      </c>
      <c r="D12888">
        <v>1</v>
      </c>
      <c r="E12888">
        <v>693</v>
      </c>
      <c r="F12888">
        <v>62</v>
      </c>
      <c r="G12888">
        <v>19</v>
      </c>
      <c r="H12888">
        <v>24</v>
      </c>
      <c r="I12888">
        <v>6509.14</v>
      </c>
      <c r="J12888">
        <v>1700.92</v>
      </c>
    </row>
    <row r="12889" spans="2:10" x14ac:dyDescent="0.25">
      <c r="B12889">
        <v>56</v>
      </c>
      <c r="C12889" s="1">
        <v>43192</v>
      </c>
      <c r="D12889">
        <v>1</v>
      </c>
      <c r="E12889">
        <v>736</v>
      </c>
      <c r="F12889">
        <v>84</v>
      </c>
      <c r="G12889">
        <v>31</v>
      </c>
      <c r="H12889">
        <v>34</v>
      </c>
      <c r="I12889">
        <v>4837.17</v>
      </c>
      <c r="J12889">
        <v>1371.88</v>
      </c>
    </row>
    <row r="12890" spans="2:10" x14ac:dyDescent="0.25">
      <c r="B12890">
        <v>56</v>
      </c>
      <c r="C12890" s="1">
        <v>43199</v>
      </c>
      <c r="D12890">
        <v>1</v>
      </c>
      <c r="E12890">
        <v>789</v>
      </c>
      <c r="F12890">
        <v>80</v>
      </c>
      <c r="G12890">
        <v>37</v>
      </c>
      <c r="H12890">
        <v>175</v>
      </c>
      <c r="I12890">
        <v>6675.61</v>
      </c>
      <c r="J12890">
        <v>1547.4</v>
      </c>
    </row>
    <row r="12891" spans="2:10" x14ac:dyDescent="0.25">
      <c r="B12891">
        <v>56</v>
      </c>
      <c r="C12891" s="1">
        <v>43206</v>
      </c>
      <c r="D12891">
        <v>1</v>
      </c>
      <c r="E12891">
        <v>832</v>
      </c>
      <c r="F12891">
        <v>76</v>
      </c>
      <c r="G12891">
        <v>29</v>
      </c>
      <c r="H12891">
        <v>340</v>
      </c>
      <c r="I12891">
        <v>4555.25</v>
      </c>
      <c r="J12891">
        <v>1884.57</v>
      </c>
    </row>
    <row r="12892" spans="2:10" x14ac:dyDescent="0.25">
      <c r="B12892">
        <v>56</v>
      </c>
      <c r="C12892" s="1">
        <v>43213</v>
      </c>
      <c r="D12892">
        <v>1</v>
      </c>
      <c r="E12892">
        <v>879</v>
      </c>
      <c r="F12892">
        <v>82</v>
      </c>
      <c r="G12892">
        <v>14</v>
      </c>
      <c r="H12892">
        <v>1073</v>
      </c>
      <c r="I12892">
        <v>7648.16</v>
      </c>
      <c r="J12892">
        <v>1377.64</v>
      </c>
    </row>
    <row r="12893" spans="2:10" x14ac:dyDescent="0.25">
      <c r="B12893">
        <v>56</v>
      </c>
      <c r="C12893" s="1">
        <v>43220</v>
      </c>
      <c r="D12893">
        <v>1</v>
      </c>
      <c r="E12893">
        <v>947</v>
      </c>
      <c r="F12893">
        <v>82</v>
      </c>
      <c r="G12893">
        <v>17</v>
      </c>
      <c r="H12893">
        <v>328</v>
      </c>
      <c r="I12893">
        <v>5873.44</v>
      </c>
      <c r="J12893">
        <v>2040.25</v>
      </c>
    </row>
    <row r="12894" spans="2:10" x14ac:dyDescent="0.25">
      <c r="B12894">
        <v>56</v>
      </c>
      <c r="C12894" s="1">
        <v>43227</v>
      </c>
      <c r="D12894">
        <v>1</v>
      </c>
      <c r="E12894">
        <v>1012</v>
      </c>
      <c r="F12894">
        <v>78</v>
      </c>
      <c r="G12894">
        <v>18</v>
      </c>
      <c r="H12894">
        <v>489</v>
      </c>
      <c r="I12894">
        <v>9675.61</v>
      </c>
      <c r="J12894">
        <v>2187.39</v>
      </c>
    </row>
    <row r="12895" spans="2:10" x14ac:dyDescent="0.25">
      <c r="B12895">
        <v>56</v>
      </c>
      <c r="C12895" s="1">
        <v>43234</v>
      </c>
      <c r="D12895">
        <v>1</v>
      </c>
      <c r="E12895">
        <v>1072</v>
      </c>
      <c r="F12895">
        <v>97</v>
      </c>
      <c r="G12895">
        <v>22</v>
      </c>
      <c r="H12895">
        <v>585</v>
      </c>
      <c r="I12895">
        <v>5441.97</v>
      </c>
      <c r="J12895">
        <v>2729.13</v>
      </c>
    </row>
    <row r="12896" spans="2:10" x14ac:dyDescent="0.25">
      <c r="B12896">
        <v>56</v>
      </c>
      <c r="C12896" s="1">
        <v>43241</v>
      </c>
      <c r="D12896">
        <v>1</v>
      </c>
      <c r="E12896">
        <v>1147</v>
      </c>
      <c r="F12896">
        <v>92</v>
      </c>
      <c r="G12896">
        <v>16</v>
      </c>
      <c r="H12896">
        <v>1151</v>
      </c>
      <c r="I12896">
        <v>10665.97</v>
      </c>
      <c r="J12896">
        <v>1927.98</v>
      </c>
    </row>
    <row r="12897" spans="2:10" x14ac:dyDescent="0.25">
      <c r="B12897">
        <v>56</v>
      </c>
      <c r="C12897" s="1">
        <v>43248</v>
      </c>
      <c r="D12897">
        <v>1</v>
      </c>
      <c r="E12897">
        <v>1223</v>
      </c>
      <c r="F12897">
        <v>119</v>
      </c>
      <c r="G12897">
        <v>17</v>
      </c>
      <c r="H12897">
        <v>2765</v>
      </c>
      <c r="I12897">
        <v>8847.7800000000007</v>
      </c>
      <c r="J12897">
        <v>2445.9899999999998</v>
      </c>
    </row>
    <row r="12898" spans="2:10" x14ac:dyDescent="0.25">
      <c r="B12898">
        <v>56</v>
      </c>
      <c r="C12898" s="1">
        <v>43255</v>
      </c>
      <c r="D12898">
        <v>1</v>
      </c>
      <c r="E12898">
        <v>1325</v>
      </c>
      <c r="F12898">
        <v>83</v>
      </c>
      <c r="G12898">
        <v>16</v>
      </c>
      <c r="H12898">
        <v>458</v>
      </c>
      <c r="I12898">
        <v>7851.6</v>
      </c>
      <c r="J12898">
        <v>2983.18</v>
      </c>
    </row>
    <row r="12899" spans="2:10" x14ac:dyDescent="0.25">
      <c r="B12899">
        <v>56</v>
      </c>
      <c r="C12899" s="1">
        <v>43262</v>
      </c>
      <c r="D12899">
        <v>1</v>
      </c>
      <c r="E12899">
        <v>1392</v>
      </c>
      <c r="F12899">
        <v>74</v>
      </c>
      <c r="G12899">
        <v>20</v>
      </c>
      <c r="H12899">
        <v>2586</v>
      </c>
      <c r="I12899">
        <v>12231.95</v>
      </c>
      <c r="J12899">
        <v>2933.17</v>
      </c>
    </row>
    <row r="12900" spans="2:10" x14ac:dyDescent="0.25">
      <c r="B12900">
        <v>56</v>
      </c>
      <c r="C12900" s="1">
        <v>43269</v>
      </c>
      <c r="D12900">
        <v>1</v>
      </c>
      <c r="E12900">
        <v>1446</v>
      </c>
      <c r="F12900">
        <v>87</v>
      </c>
      <c r="G12900">
        <v>9</v>
      </c>
      <c r="H12900">
        <v>518</v>
      </c>
      <c r="I12900">
        <v>9929.7800000000007</v>
      </c>
      <c r="J12900">
        <v>3710.49</v>
      </c>
    </row>
    <row r="12901" spans="2:10" x14ac:dyDescent="0.25">
      <c r="B12901">
        <v>56</v>
      </c>
      <c r="C12901" s="1">
        <v>43276</v>
      </c>
      <c r="D12901">
        <v>1</v>
      </c>
      <c r="E12901">
        <v>1524</v>
      </c>
      <c r="F12901">
        <v>94</v>
      </c>
      <c r="G12901">
        <v>30</v>
      </c>
      <c r="H12901">
        <v>64</v>
      </c>
      <c r="I12901">
        <v>12566.3</v>
      </c>
      <c r="J12901">
        <v>3028.86</v>
      </c>
    </row>
    <row r="12902" spans="2:10" x14ac:dyDescent="0.25">
      <c r="B12902">
        <v>56</v>
      </c>
      <c r="C12902" s="1">
        <v>43283</v>
      </c>
      <c r="D12902">
        <v>1</v>
      </c>
      <c r="E12902">
        <v>1588</v>
      </c>
      <c r="F12902">
        <v>60</v>
      </c>
      <c r="G12902">
        <v>22</v>
      </c>
      <c r="H12902">
        <v>1178</v>
      </c>
      <c r="I12902">
        <v>13969.92</v>
      </c>
      <c r="J12902">
        <v>2442.6</v>
      </c>
    </row>
    <row r="12903" spans="2:10" x14ac:dyDescent="0.25">
      <c r="B12903">
        <v>56</v>
      </c>
      <c r="C12903" s="1">
        <v>43290</v>
      </c>
      <c r="D12903">
        <v>1</v>
      </c>
      <c r="E12903">
        <v>1626</v>
      </c>
      <c r="F12903">
        <v>71</v>
      </c>
      <c r="G12903">
        <v>36</v>
      </c>
      <c r="H12903">
        <v>327</v>
      </c>
      <c r="I12903">
        <v>11998.43</v>
      </c>
      <c r="J12903">
        <v>3373.1</v>
      </c>
    </row>
    <row r="12904" spans="2:10" x14ac:dyDescent="0.25">
      <c r="B12904">
        <v>56</v>
      </c>
      <c r="C12904" s="1">
        <v>43297</v>
      </c>
      <c r="D12904">
        <v>1</v>
      </c>
      <c r="E12904">
        <v>1661</v>
      </c>
      <c r="F12904">
        <v>73</v>
      </c>
      <c r="G12904">
        <v>28</v>
      </c>
      <c r="H12904">
        <v>424</v>
      </c>
      <c r="I12904">
        <v>7955.12</v>
      </c>
      <c r="J12904">
        <v>2866.12</v>
      </c>
    </row>
    <row r="12905" spans="2:10" x14ac:dyDescent="0.25">
      <c r="B12905">
        <v>56</v>
      </c>
      <c r="C12905" s="1">
        <v>43304</v>
      </c>
      <c r="D12905">
        <v>1</v>
      </c>
      <c r="E12905">
        <v>1706</v>
      </c>
      <c r="F12905">
        <v>99</v>
      </c>
      <c r="G12905">
        <v>17</v>
      </c>
      <c r="H12905">
        <v>538</v>
      </c>
      <c r="I12905">
        <v>5483.48</v>
      </c>
      <c r="J12905">
        <v>4149.8900000000003</v>
      </c>
    </row>
    <row r="12906" spans="2:10" x14ac:dyDescent="0.25">
      <c r="B12906">
        <v>56</v>
      </c>
      <c r="C12906" s="1">
        <v>43311</v>
      </c>
      <c r="D12906">
        <v>1</v>
      </c>
      <c r="E12906">
        <v>1788</v>
      </c>
      <c r="F12906">
        <v>71</v>
      </c>
      <c r="G12906">
        <v>11</v>
      </c>
      <c r="H12906">
        <v>69</v>
      </c>
      <c r="I12906">
        <v>8935.7999999999993</v>
      </c>
      <c r="J12906">
        <v>3953.75</v>
      </c>
    </row>
    <row r="12907" spans="2:10" x14ac:dyDescent="0.25">
      <c r="B12907">
        <v>56</v>
      </c>
      <c r="C12907" s="1">
        <v>43318</v>
      </c>
      <c r="D12907">
        <v>1</v>
      </c>
      <c r="E12907">
        <v>1848</v>
      </c>
      <c r="F12907">
        <v>92</v>
      </c>
      <c r="G12907">
        <v>12</v>
      </c>
      <c r="H12907">
        <v>1084</v>
      </c>
      <c r="I12907">
        <v>15113.21</v>
      </c>
      <c r="J12907">
        <v>3361.08</v>
      </c>
    </row>
    <row r="12908" spans="2:10" x14ac:dyDescent="0.25">
      <c r="B12908">
        <v>56</v>
      </c>
      <c r="C12908" s="1">
        <v>43325</v>
      </c>
      <c r="D12908">
        <v>1</v>
      </c>
      <c r="E12908">
        <v>1928</v>
      </c>
      <c r="F12908">
        <v>70</v>
      </c>
      <c r="G12908">
        <v>11</v>
      </c>
      <c r="H12908">
        <v>556</v>
      </c>
      <c r="I12908">
        <v>13786.76</v>
      </c>
      <c r="J12908">
        <v>4054.73</v>
      </c>
    </row>
    <row r="12909" spans="2:10" x14ac:dyDescent="0.25">
      <c r="B12909">
        <v>56</v>
      </c>
      <c r="C12909" s="1">
        <v>43332</v>
      </c>
      <c r="D12909">
        <v>1</v>
      </c>
      <c r="E12909">
        <v>1987</v>
      </c>
      <c r="F12909">
        <v>136</v>
      </c>
      <c r="G12909">
        <v>16</v>
      </c>
      <c r="H12909">
        <v>130</v>
      </c>
      <c r="I12909">
        <v>13933.41</v>
      </c>
      <c r="J12909">
        <v>3312.82</v>
      </c>
    </row>
    <row r="12910" spans="2:10" x14ac:dyDescent="0.25">
      <c r="B12910">
        <v>56</v>
      </c>
      <c r="C12910" s="1">
        <v>43339</v>
      </c>
      <c r="D12910">
        <v>1</v>
      </c>
      <c r="E12910">
        <v>2107</v>
      </c>
      <c r="F12910">
        <v>96</v>
      </c>
      <c r="G12910">
        <v>35</v>
      </c>
      <c r="H12910">
        <v>774</v>
      </c>
      <c r="I12910">
        <v>13984.44</v>
      </c>
      <c r="J12910">
        <v>4308.6899999999996</v>
      </c>
    </row>
    <row r="12911" spans="2:10" x14ac:dyDescent="0.25">
      <c r="B12911">
        <v>56</v>
      </c>
      <c r="C12911" s="1">
        <v>43346</v>
      </c>
      <c r="D12911">
        <v>1</v>
      </c>
      <c r="E12911">
        <v>2168</v>
      </c>
      <c r="F12911">
        <v>80</v>
      </c>
      <c r="G12911">
        <v>24</v>
      </c>
      <c r="H12911">
        <v>414</v>
      </c>
      <c r="I12911">
        <v>15911.37</v>
      </c>
      <c r="J12911">
        <v>4376.04</v>
      </c>
    </row>
    <row r="12912" spans="2:10" x14ac:dyDescent="0.25">
      <c r="B12912">
        <v>56</v>
      </c>
      <c r="C12912" s="1">
        <v>43353</v>
      </c>
      <c r="D12912">
        <v>1</v>
      </c>
      <c r="E12912">
        <v>2224</v>
      </c>
      <c r="F12912">
        <v>90</v>
      </c>
      <c r="G12912">
        <v>15</v>
      </c>
      <c r="H12912">
        <v>67</v>
      </c>
      <c r="I12912">
        <v>14528.49</v>
      </c>
      <c r="J12912">
        <v>4021.07</v>
      </c>
    </row>
    <row r="12913" spans="2:10" x14ac:dyDescent="0.25">
      <c r="B12913">
        <v>56</v>
      </c>
      <c r="C12913" s="1">
        <v>43360</v>
      </c>
      <c r="D12913">
        <v>1</v>
      </c>
      <c r="E12913">
        <v>2299</v>
      </c>
      <c r="F12913">
        <v>60</v>
      </c>
      <c r="G12913">
        <v>32</v>
      </c>
      <c r="H12913">
        <v>1042</v>
      </c>
      <c r="I12913">
        <v>13310.39</v>
      </c>
      <c r="J12913">
        <v>3319.09</v>
      </c>
    </row>
    <row r="12914" spans="2:10" x14ac:dyDescent="0.25">
      <c r="B12914">
        <v>56</v>
      </c>
      <c r="C12914" s="1">
        <v>43367</v>
      </c>
      <c r="D12914">
        <v>1</v>
      </c>
      <c r="E12914">
        <v>2327</v>
      </c>
      <c r="F12914">
        <v>89</v>
      </c>
      <c r="G12914">
        <v>18</v>
      </c>
      <c r="H12914">
        <v>509</v>
      </c>
      <c r="I12914">
        <v>9022.9</v>
      </c>
      <c r="J12914">
        <v>2858.11</v>
      </c>
    </row>
    <row r="12915" spans="2:10" x14ac:dyDescent="0.25">
      <c r="B12915">
        <v>56</v>
      </c>
      <c r="C12915" s="1">
        <v>43101</v>
      </c>
      <c r="D12915">
        <v>2</v>
      </c>
      <c r="E12915">
        <v>0</v>
      </c>
      <c r="F12915">
        <v>78</v>
      </c>
      <c r="G12915">
        <v>15</v>
      </c>
      <c r="H12915">
        <v>22</v>
      </c>
      <c r="I12915">
        <v>1334.93</v>
      </c>
      <c r="J12915">
        <v>556.91</v>
      </c>
    </row>
    <row r="12916" spans="2:10" x14ac:dyDescent="0.25">
      <c r="B12916">
        <v>56</v>
      </c>
      <c r="C12916" s="1">
        <v>43108</v>
      </c>
      <c r="D12916">
        <v>2</v>
      </c>
      <c r="E12916">
        <v>63</v>
      </c>
      <c r="F12916">
        <v>100</v>
      </c>
      <c r="G12916">
        <v>22</v>
      </c>
      <c r="H12916">
        <v>72</v>
      </c>
      <c r="I12916">
        <v>1867.21</v>
      </c>
      <c r="J12916">
        <v>852.64</v>
      </c>
    </row>
    <row r="12917" spans="2:10" x14ac:dyDescent="0.25">
      <c r="B12917">
        <v>56</v>
      </c>
      <c r="C12917" s="1">
        <v>43115</v>
      </c>
      <c r="D12917">
        <v>2</v>
      </c>
      <c r="E12917">
        <v>141</v>
      </c>
      <c r="F12917">
        <v>116</v>
      </c>
      <c r="G12917">
        <v>19</v>
      </c>
      <c r="H12917">
        <v>161</v>
      </c>
      <c r="I12917">
        <v>5155.96</v>
      </c>
      <c r="J12917">
        <v>1725.47</v>
      </c>
    </row>
    <row r="12918" spans="2:10" x14ac:dyDescent="0.25">
      <c r="B12918">
        <v>56</v>
      </c>
      <c r="C12918" s="1">
        <v>43122</v>
      </c>
      <c r="D12918">
        <v>2</v>
      </c>
      <c r="E12918">
        <v>238</v>
      </c>
      <c r="F12918">
        <v>70</v>
      </c>
      <c r="G12918">
        <v>25</v>
      </c>
      <c r="H12918">
        <v>177</v>
      </c>
      <c r="I12918">
        <v>5014.7700000000004</v>
      </c>
      <c r="J12918">
        <v>1299.46</v>
      </c>
    </row>
    <row r="12919" spans="2:10" x14ac:dyDescent="0.25">
      <c r="B12919">
        <v>56</v>
      </c>
      <c r="C12919" s="1">
        <v>43129</v>
      </c>
      <c r="D12919">
        <v>2</v>
      </c>
      <c r="E12919">
        <v>283</v>
      </c>
      <c r="F12919">
        <v>75</v>
      </c>
      <c r="G12919">
        <v>35</v>
      </c>
      <c r="H12919">
        <v>276</v>
      </c>
      <c r="I12919">
        <v>3344.36</v>
      </c>
      <c r="J12919">
        <v>1833.91</v>
      </c>
    </row>
    <row r="12920" spans="2:10" x14ac:dyDescent="0.25">
      <c r="B12920">
        <v>56</v>
      </c>
      <c r="C12920" s="1">
        <v>43136</v>
      </c>
      <c r="D12920">
        <v>2</v>
      </c>
      <c r="E12920">
        <v>323</v>
      </c>
      <c r="F12920">
        <v>88</v>
      </c>
      <c r="G12920">
        <v>24</v>
      </c>
      <c r="H12920">
        <v>247</v>
      </c>
      <c r="I12920">
        <v>4589.95</v>
      </c>
      <c r="J12920">
        <v>2233.66</v>
      </c>
    </row>
    <row r="12921" spans="2:10" x14ac:dyDescent="0.25">
      <c r="B12921">
        <v>56</v>
      </c>
      <c r="C12921" s="1">
        <v>43143</v>
      </c>
      <c r="D12921">
        <v>2</v>
      </c>
      <c r="E12921">
        <v>387</v>
      </c>
      <c r="F12921">
        <v>109</v>
      </c>
      <c r="G12921">
        <v>26</v>
      </c>
      <c r="H12921">
        <v>353</v>
      </c>
      <c r="I12921">
        <v>6140.4</v>
      </c>
      <c r="J12921">
        <v>2638.79</v>
      </c>
    </row>
    <row r="12922" spans="2:10" x14ac:dyDescent="0.25">
      <c r="B12922">
        <v>56</v>
      </c>
      <c r="C12922" s="1">
        <v>43150</v>
      </c>
      <c r="D12922">
        <v>2</v>
      </c>
      <c r="E12922">
        <v>470</v>
      </c>
      <c r="F12922">
        <v>92</v>
      </c>
      <c r="G12922">
        <v>15</v>
      </c>
      <c r="H12922">
        <v>290</v>
      </c>
      <c r="I12922">
        <v>5186</v>
      </c>
      <c r="J12922">
        <v>3163.73</v>
      </c>
    </row>
    <row r="12923" spans="2:10" x14ac:dyDescent="0.25">
      <c r="B12923">
        <v>56</v>
      </c>
      <c r="C12923" s="1">
        <v>43157</v>
      </c>
      <c r="D12923">
        <v>2</v>
      </c>
      <c r="E12923">
        <v>547</v>
      </c>
      <c r="F12923">
        <v>30</v>
      </c>
      <c r="G12923">
        <v>28</v>
      </c>
      <c r="H12923">
        <v>33</v>
      </c>
      <c r="I12923">
        <v>8753.27</v>
      </c>
      <c r="J12923">
        <v>4499.75</v>
      </c>
    </row>
    <row r="12924" spans="2:10" x14ac:dyDescent="0.25">
      <c r="B12924">
        <v>56</v>
      </c>
      <c r="C12924" s="1">
        <v>43164</v>
      </c>
      <c r="D12924">
        <v>2</v>
      </c>
      <c r="E12924">
        <v>549</v>
      </c>
      <c r="F12924">
        <v>119</v>
      </c>
      <c r="G12924">
        <v>24</v>
      </c>
      <c r="H12924">
        <v>313</v>
      </c>
      <c r="I12924">
        <v>7178.82</v>
      </c>
      <c r="J12924">
        <v>5781.19</v>
      </c>
    </row>
    <row r="12925" spans="2:10" x14ac:dyDescent="0.25">
      <c r="B12925">
        <v>56</v>
      </c>
      <c r="C12925" s="1">
        <v>43171</v>
      </c>
      <c r="D12925">
        <v>2</v>
      </c>
      <c r="E12925">
        <v>644</v>
      </c>
      <c r="F12925">
        <v>109</v>
      </c>
      <c r="G12925">
        <v>22</v>
      </c>
      <c r="H12925">
        <v>136</v>
      </c>
      <c r="I12925">
        <v>11787.91</v>
      </c>
      <c r="J12925">
        <v>5451.94</v>
      </c>
    </row>
    <row r="12926" spans="2:10" x14ac:dyDescent="0.25">
      <c r="B12926">
        <v>56</v>
      </c>
      <c r="C12926" s="1">
        <v>43178</v>
      </c>
      <c r="D12926">
        <v>2</v>
      </c>
      <c r="E12926">
        <v>731</v>
      </c>
      <c r="F12926">
        <v>64</v>
      </c>
      <c r="G12926">
        <v>27</v>
      </c>
      <c r="H12926">
        <v>228</v>
      </c>
      <c r="I12926">
        <v>13690.38</v>
      </c>
      <c r="J12926">
        <v>5416.36</v>
      </c>
    </row>
    <row r="12927" spans="2:10" x14ac:dyDescent="0.25">
      <c r="B12927">
        <v>56</v>
      </c>
      <c r="C12927" s="1">
        <v>43185</v>
      </c>
      <c r="D12927">
        <v>2</v>
      </c>
      <c r="E12927">
        <v>768</v>
      </c>
      <c r="F12927">
        <v>67</v>
      </c>
      <c r="G12927">
        <v>22</v>
      </c>
      <c r="H12927">
        <v>354</v>
      </c>
      <c r="I12927">
        <v>7323.98</v>
      </c>
      <c r="J12927">
        <v>6295.79</v>
      </c>
    </row>
    <row r="12928" spans="2:10" x14ac:dyDescent="0.25">
      <c r="B12928">
        <v>56</v>
      </c>
      <c r="C12928" s="1">
        <v>43192</v>
      </c>
      <c r="D12928">
        <v>2</v>
      </c>
      <c r="E12928">
        <v>813</v>
      </c>
      <c r="F12928">
        <v>86</v>
      </c>
      <c r="G12928">
        <v>10</v>
      </c>
      <c r="H12928">
        <v>33</v>
      </c>
      <c r="I12928">
        <v>14071.7</v>
      </c>
      <c r="J12928">
        <v>4856.79</v>
      </c>
    </row>
    <row r="12929" spans="2:10" x14ac:dyDescent="0.25">
      <c r="B12929">
        <v>56</v>
      </c>
      <c r="C12929" s="1">
        <v>43199</v>
      </c>
      <c r="D12929">
        <v>2</v>
      </c>
      <c r="E12929">
        <v>889</v>
      </c>
      <c r="F12929">
        <v>86</v>
      </c>
      <c r="G12929">
        <v>17</v>
      </c>
      <c r="H12929">
        <v>303</v>
      </c>
      <c r="I12929">
        <v>14383.59</v>
      </c>
      <c r="J12929">
        <v>5764.2</v>
      </c>
    </row>
    <row r="12930" spans="2:10" x14ac:dyDescent="0.25">
      <c r="B12930">
        <v>56</v>
      </c>
      <c r="C12930" s="1">
        <v>43206</v>
      </c>
      <c r="D12930">
        <v>2</v>
      </c>
      <c r="E12930">
        <v>958</v>
      </c>
      <c r="F12930">
        <v>105</v>
      </c>
      <c r="G12930">
        <v>17</v>
      </c>
      <c r="H12930">
        <v>136</v>
      </c>
      <c r="I12930">
        <v>10516.48</v>
      </c>
      <c r="J12930">
        <v>7804.41</v>
      </c>
    </row>
    <row r="12931" spans="2:10" x14ac:dyDescent="0.25">
      <c r="B12931">
        <v>56</v>
      </c>
      <c r="C12931" s="1">
        <v>43213</v>
      </c>
      <c r="D12931">
        <v>2</v>
      </c>
      <c r="E12931">
        <v>1046</v>
      </c>
      <c r="F12931">
        <v>88</v>
      </c>
      <c r="G12931">
        <v>35</v>
      </c>
      <c r="H12931">
        <v>150</v>
      </c>
      <c r="I12931">
        <v>18224.12</v>
      </c>
      <c r="J12931">
        <v>6661.19</v>
      </c>
    </row>
    <row r="12932" spans="2:10" x14ac:dyDescent="0.25">
      <c r="B12932">
        <v>56</v>
      </c>
      <c r="C12932" s="1">
        <v>43220</v>
      </c>
      <c r="D12932">
        <v>2</v>
      </c>
      <c r="E12932">
        <v>1099</v>
      </c>
      <c r="F12932">
        <v>56</v>
      </c>
      <c r="G12932">
        <v>27</v>
      </c>
      <c r="H12932">
        <v>945</v>
      </c>
      <c r="I12932">
        <v>15906.56</v>
      </c>
      <c r="J12932">
        <v>6965.19</v>
      </c>
    </row>
    <row r="12933" spans="2:10" x14ac:dyDescent="0.25">
      <c r="B12933">
        <v>56</v>
      </c>
      <c r="C12933" s="1">
        <v>43227</v>
      </c>
      <c r="D12933">
        <v>2</v>
      </c>
      <c r="E12933">
        <v>1128</v>
      </c>
      <c r="F12933">
        <v>36</v>
      </c>
      <c r="G12933">
        <v>24</v>
      </c>
      <c r="H12933">
        <v>446</v>
      </c>
      <c r="I12933">
        <v>19196.240000000002</v>
      </c>
      <c r="J12933">
        <v>8657.58</v>
      </c>
    </row>
    <row r="12934" spans="2:10" x14ac:dyDescent="0.25">
      <c r="B12934">
        <v>56</v>
      </c>
      <c r="C12934" s="1">
        <v>43234</v>
      </c>
      <c r="D12934">
        <v>2</v>
      </c>
      <c r="E12934">
        <v>1140</v>
      </c>
      <c r="F12934">
        <v>75</v>
      </c>
      <c r="G12934">
        <v>18</v>
      </c>
      <c r="H12934">
        <v>602</v>
      </c>
      <c r="I12934">
        <v>17485.73</v>
      </c>
      <c r="J12934">
        <v>8086.33</v>
      </c>
    </row>
    <row r="12935" spans="2:10" x14ac:dyDescent="0.25">
      <c r="B12935">
        <v>56</v>
      </c>
      <c r="C12935" s="1">
        <v>43241</v>
      </c>
      <c r="D12935">
        <v>2</v>
      </c>
      <c r="E12935">
        <v>1197</v>
      </c>
      <c r="F12935">
        <v>86</v>
      </c>
      <c r="G12935">
        <v>25</v>
      </c>
      <c r="H12935">
        <v>360</v>
      </c>
      <c r="I12935">
        <v>8459.7000000000007</v>
      </c>
      <c r="J12935">
        <v>9737.18</v>
      </c>
    </row>
    <row r="12936" spans="2:10" x14ac:dyDescent="0.25">
      <c r="B12936">
        <v>56</v>
      </c>
      <c r="C12936" s="1">
        <v>43248</v>
      </c>
      <c r="D12936">
        <v>2</v>
      </c>
      <c r="E12936">
        <v>1258</v>
      </c>
      <c r="F12936">
        <v>56</v>
      </c>
      <c r="G12936">
        <v>30</v>
      </c>
      <c r="H12936">
        <v>106</v>
      </c>
      <c r="I12936">
        <v>14138.99</v>
      </c>
      <c r="J12936">
        <v>9660.09</v>
      </c>
    </row>
    <row r="12937" spans="2:10" x14ac:dyDescent="0.25">
      <c r="B12937">
        <v>56</v>
      </c>
      <c r="C12937" s="1">
        <v>43255</v>
      </c>
      <c r="D12937">
        <v>2</v>
      </c>
      <c r="E12937">
        <v>1284</v>
      </c>
      <c r="F12937">
        <v>79</v>
      </c>
      <c r="G12937">
        <v>27</v>
      </c>
      <c r="H12937">
        <v>2463</v>
      </c>
      <c r="I12937">
        <v>15867.8</v>
      </c>
      <c r="J12937">
        <v>9369.52</v>
      </c>
    </row>
    <row r="12938" spans="2:10" x14ac:dyDescent="0.25">
      <c r="B12938">
        <v>56</v>
      </c>
      <c r="C12938" s="1">
        <v>43262</v>
      </c>
      <c r="D12938">
        <v>2</v>
      </c>
      <c r="E12938">
        <v>1336</v>
      </c>
      <c r="F12938">
        <v>57</v>
      </c>
      <c r="G12938">
        <v>26</v>
      </c>
      <c r="H12938">
        <v>457</v>
      </c>
      <c r="I12938">
        <v>18681.38</v>
      </c>
      <c r="J12938">
        <v>10585.67</v>
      </c>
    </row>
    <row r="12939" spans="2:10" x14ac:dyDescent="0.25">
      <c r="B12939">
        <v>56</v>
      </c>
      <c r="C12939" s="1">
        <v>43269</v>
      </c>
      <c r="D12939">
        <v>2</v>
      </c>
      <c r="E12939">
        <v>1367</v>
      </c>
      <c r="F12939">
        <v>95</v>
      </c>
      <c r="G12939">
        <v>27</v>
      </c>
      <c r="H12939">
        <v>314</v>
      </c>
      <c r="I12939">
        <v>21546.720000000001</v>
      </c>
      <c r="J12939">
        <v>7588.22</v>
      </c>
    </row>
    <row r="12940" spans="2:10" x14ac:dyDescent="0.25">
      <c r="B12940">
        <v>56</v>
      </c>
      <c r="C12940" s="1">
        <v>43276</v>
      </c>
      <c r="D12940">
        <v>2</v>
      </c>
      <c r="E12940">
        <v>1435</v>
      </c>
      <c r="F12940">
        <v>70</v>
      </c>
      <c r="G12940">
        <v>14</v>
      </c>
      <c r="H12940">
        <v>1636</v>
      </c>
      <c r="I12940">
        <v>23480.41</v>
      </c>
      <c r="J12940">
        <v>7684.72</v>
      </c>
    </row>
    <row r="12941" spans="2:10" x14ac:dyDescent="0.25">
      <c r="B12941">
        <v>56</v>
      </c>
      <c r="C12941" s="1">
        <v>43283</v>
      </c>
      <c r="D12941">
        <v>2</v>
      </c>
      <c r="E12941">
        <v>1491</v>
      </c>
      <c r="F12941">
        <v>101</v>
      </c>
      <c r="G12941">
        <v>38</v>
      </c>
      <c r="H12941">
        <v>882</v>
      </c>
      <c r="I12941">
        <v>23518.07</v>
      </c>
      <c r="J12941">
        <v>8908.3799999999992</v>
      </c>
    </row>
    <row r="12942" spans="2:10" x14ac:dyDescent="0.25">
      <c r="B12942">
        <v>56</v>
      </c>
      <c r="C12942" s="1">
        <v>43290</v>
      </c>
      <c r="D12942">
        <v>2</v>
      </c>
      <c r="E12942">
        <v>1554</v>
      </c>
      <c r="F12942">
        <v>101</v>
      </c>
      <c r="G12942">
        <v>12</v>
      </c>
      <c r="H12942">
        <v>279</v>
      </c>
      <c r="I12942">
        <v>9827.51</v>
      </c>
      <c r="J12942">
        <v>9227.41</v>
      </c>
    </row>
    <row r="12943" spans="2:10" x14ac:dyDescent="0.25">
      <c r="B12943">
        <v>56</v>
      </c>
      <c r="C12943" s="1">
        <v>43297</v>
      </c>
      <c r="D12943">
        <v>2</v>
      </c>
      <c r="E12943">
        <v>1643</v>
      </c>
      <c r="F12943">
        <v>106</v>
      </c>
      <c r="G12943">
        <v>29</v>
      </c>
      <c r="H12943">
        <v>260</v>
      </c>
      <c r="I12943">
        <v>21877.46</v>
      </c>
      <c r="J12943">
        <v>9263.98</v>
      </c>
    </row>
    <row r="12944" spans="2:10" x14ac:dyDescent="0.25">
      <c r="B12944">
        <v>56</v>
      </c>
      <c r="C12944" s="1">
        <v>43304</v>
      </c>
      <c r="D12944">
        <v>2</v>
      </c>
      <c r="E12944">
        <v>1720</v>
      </c>
      <c r="F12944">
        <v>113</v>
      </c>
      <c r="G12944">
        <v>19</v>
      </c>
      <c r="H12944">
        <v>1690</v>
      </c>
      <c r="I12944">
        <v>20248.490000000002</v>
      </c>
      <c r="J12944">
        <v>12654.69</v>
      </c>
    </row>
    <row r="12945" spans="2:10" x14ac:dyDescent="0.25">
      <c r="B12945">
        <v>56</v>
      </c>
      <c r="C12945" s="1">
        <v>43311</v>
      </c>
      <c r="D12945">
        <v>2</v>
      </c>
      <c r="E12945">
        <v>1814</v>
      </c>
      <c r="F12945">
        <v>62</v>
      </c>
      <c r="G12945">
        <v>27</v>
      </c>
      <c r="H12945">
        <v>690</v>
      </c>
      <c r="I12945">
        <v>27791.040000000001</v>
      </c>
      <c r="J12945">
        <v>9030.31</v>
      </c>
    </row>
    <row r="12946" spans="2:10" x14ac:dyDescent="0.25">
      <c r="B12946">
        <v>56</v>
      </c>
      <c r="C12946" s="1">
        <v>43318</v>
      </c>
      <c r="D12946">
        <v>2</v>
      </c>
      <c r="E12946">
        <v>1849</v>
      </c>
      <c r="F12946">
        <v>71</v>
      </c>
      <c r="G12946">
        <v>17</v>
      </c>
      <c r="H12946">
        <v>467</v>
      </c>
      <c r="I12946">
        <v>27098.66</v>
      </c>
      <c r="J12946">
        <v>7674.98</v>
      </c>
    </row>
    <row r="12947" spans="2:10" x14ac:dyDescent="0.25">
      <c r="B12947">
        <v>56</v>
      </c>
      <c r="C12947" s="1">
        <v>43325</v>
      </c>
      <c r="D12947">
        <v>2</v>
      </c>
      <c r="E12947">
        <v>1903</v>
      </c>
      <c r="F12947">
        <v>58</v>
      </c>
      <c r="G12947">
        <v>30</v>
      </c>
      <c r="H12947">
        <v>598</v>
      </c>
      <c r="I12947">
        <v>22797.08</v>
      </c>
      <c r="J12947">
        <v>15820.55</v>
      </c>
    </row>
    <row r="12948" spans="2:10" x14ac:dyDescent="0.25">
      <c r="B12948">
        <v>56</v>
      </c>
      <c r="C12948" s="1">
        <v>43332</v>
      </c>
      <c r="D12948">
        <v>2</v>
      </c>
      <c r="E12948">
        <v>1931</v>
      </c>
      <c r="F12948">
        <v>62</v>
      </c>
      <c r="G12948">
        <v>27</v>
      </c>
      <c r="H12948">
        <v>1344</v>
      </c>
      <c r="I12948">
        <v>22425.57</v>
      </c>
      <c r="J12948">
        <v>16221.3</v>
      </c>
    </row>
    <row r="12949" spans="2:10" x14ac:dyDescent="0.25">
      <c r="B12949">
        <v>56</v>
      </c>
      <c r="C12949" s="1">
        <v>43339</v>
      </c>
      <c r="D12949">
        <v>2</v>
      </c>
      <c r="E12949">
        <v>1966</v>
      </c>
      <c r="F12949">
        <v>89</v>
      </c>
      <c r="G12949">
        <v>30</v>
      </c>
      <c r="H12949">
        <v>305</v>
      </c>
      <c r="I12949">
        <v>27035.17</v>
      </c>
      <c r="J12949">
        <v>10595.32</v>
      </c>
    </row>
    <row r="12950" spans="2:10" x14ac:dyDescent="0.25">
      <c r="B12950">
        <v>56</v>
      </c>
      <c r="C12950" s="1">
        <v>43346</v>
      </c>
      <c r="D12950">
        <v>2</v>
      </c>
      <c r="E12950">
        <v>2025</v>
      </c>
      <c r="F12950">
        <v>67</v>
      </c>
      <c r="G12950">
        <v>17</v>
      </c>
      <c r="H12950">
        <v>233</v>
      </c>
      <c r="I12950">
        <v>23691.06</v>
      </c>
      <c r="J12950">
        <v>13973.21</v>
      </c>
    </row>
    <row r="12951" spans="2:10" x14ac:dyDescent="0.25">
      <c r="B12951">
        <v>56</v>
      </c>
      <c r="C12951" s="1">
        <v>43353</v>
      </c>
      <c r="D12951">
        <v>2</v>
      </c>
      <c r="E12951">
        <v>2075</v>
      </c>
      <c r="F12951">
        <v>81</v>
      </c>
      <c r="G12951">
        <v>25</v>
      </c>
      <c r="H12951">
        <v>189</v>
      </c>
      <c r="I12951">
        <v>28584.67</v>
      </c>
      <c r="J12951">
        <v>14645.54</v>
      </c>
    </row>
    <row r="12952" spans="2:10" x14ac:dyDescent="0.25">
      <c r="B12952">
        <v>56</v>
      </c>
      <c r="C12952" s="1">
        <v>43360</v>
      </c>
      <c r="D12952">
        <v>2</v>
      </c>
      <c r="E12952">
        <v>2131</v>
      </c>
      <c r="F12952">
        <v>84</v>
      </c>
      <c r="G12952">
        <v>23</v>
      </c>
      <c r="H12952">
        <v>733</v>
      </c>
      <c r="I12952">
        <v>27679.57</v>
      </c>
      <c r="J12952">
        <v>12665.56</v>
      </c>
    </row>
    <row r="12953" spans="2:10" x14ac:dyDescent="0.25">
      <c r="B12953">
        <v>56</v>
      </c>
      <c r="C12953" s="1">
        <v>43367</v>
      </c>
      <c r="D12953">
        <v>2</v>
      </c>
      <c r="E12953">
        <v>2192</v>
      </c>
      <c r="F12953">
        <v>89</v>
      </c>
      <c r="G12953">
        <v>14</v>
      </c>
      <c r="H12953">
        <v>849</v>
      </c>
      <c r="I12953">
        <v>30814.28</v>
      </c>
      <c r="J12953">
        <v>13518.36</v>
      </c>
    </row>
    <row r="12954" spans="2:10" x14ac:dyDescent="0.25">
      <c r="B12954">
        <v>56</v>
      </c>
      <c r="C12954" s="1">
        <v>43101</v>
      </c>
      <c r="D12954">
        <v>3</v>
      </c>
      <c r="E12954">
        <v>0</v>
      </c>
      <c r="F12954">
        <v>80</v>
      </c>
      <c r="G12954">
        <v>19</v>
      </c>
      <c r="H12954">
        <v>60</v>
      </c>
      <c r="I12954">
        <v>1604.82</v>
      </c>
      <c r="J12954">
        <v>469.67</v>
      </c>
    </row>
    <row r="12955" spans="2:10" x14ac:dyDescent="0.25">
      <c r="B12955">
        <v>56</v>
      </c>
      <c r="C12955" s="1">
        <v>43108</v>
      </c>
      <c r="D12955">
        <v>3</v>
      </c>
      <c r="E12955">
        <v>61</v>
      </c>
      <c r="F12955">
        <v>131</v>
      </c>
      <c r="G12955">
        <v>37</v>
      </c>
      <c r="H12955">
        <v>46</v>
      </c>
      <c r="I12955">
        <v>3368.52</v>
      </c>
      <c r="J12955">
        <v>1285.1300000000001</v>
      </c>
    </row>
    <row r="12956" spans="2:10" x14ac:dyDescent="0.25">
      <c r="B12956">
        <v>56</v>
      </c>
      <c r="C12956" s="1">
        <v>43115</v>
      </c>
      <c r="D12956">
        <v>3</v>
      </c>
      <c r="E12956">
        <v>155</v>
      </c>
      <c r="F12956">
        <v>101</v>
      </c>
      <c r="G12956">
        <v>10</v>
      </c>
      <c r="H12956">
        <v>188</v>
      </c>
      <c r="I12956">
        <v>5937</v>
      </c>
      <c r="J12956">
        <v>1453.5</v>
      </c>
    </row>
    <row r="12957" spans="2:10" x14ac:dyDescent="0.25">
      <c r="B12957">
        <v>56</v>
      </c>
      <c r="C12957" s="1">
        <v>43122</v>
      </c>
      <c r="D12957">
        <v>3</v>
      </c>
      <c r="E12957">
        <v>246</v>
      </c>
      <c r="F12957">
        <v>49</v>
      </c>
      <c r="G12957">
        <v>22</v>
      </c>
      <c r="H12957">
        <v>127</v>
      </c>
      <c r="I12957">
        <v>4533.9399999999996</v>
      </c>
      <c r="J12957">
        <v>2800.16</v>
      </c>
    </row>
    <row r="12958" spans="2:10" x14ac:dyDescent="0.25">
      <c r="B12958">
        <v>56</v>
      </c>
      <c r="C12958" s="1">
        <v>43129</v>
      </c>
      <c r="D12958">
        <v>3</v>
      </c>
      <c r="E12958">
        <v>273</v>
      </c>
      <c r="F12958">
        <v>69</v>
      </c>
      <c r="G12958">
        <v>37</v>
      </c>
      <c r="H12958">
        <v>438</v>
      </c>
      <c r="I12958">
        <v>5433.09</v>
      </c>
      <c r="J12958">
        <v>2241.92</v>
      </c>
    </row>
    <row r="12959" spans="2:10" x14ac:dyDescent="0.25">
      <c r="B12959">
        <v>56</v>
      </c>
      <c r="C12959" s="1">
        <v>43136</v>
      </c>
      <c r="D12959">
        <v>3</v>
      </c>
      <c r="E12959">
        <v>305</v>
      </c>
      <c r="F12959">
        <v>87</v>
      </c>
      <c r="G12959">
        <v>17</v>
      </c>
      <c r="H12959">
        <v>154</v>
      </c>
      <c r="I12959">
        <v>12568.45</v>
      </c>
      <c r="J12959">
        <v>4186.1000000000004</v>
      </c>
    </row>
    <row r="12960" spans="2:10" x14ac:dyDescent="0.25">
      <c r="B12960">
        <v>56</v>
      </c>
      <c r="C12960" s="1">
        <v>43143</v>
      </c>
      <c r="D12960">
        <v>3</v>
      </c>
      <c r="E12960">
        <v>375</v>
      </c>
      <c r="F12960">
        <v>98</v>
      </c>
      <c r="G12960">
        <v>32</v>
      </c>
      <c r="H12960">
        <v>283</v>
      </c>
      <c r="I12960">
        <v>7943.79</v>
      </c>
      <c r="J12960">
        <v>4751.3599999999997</v>
      </c>
    </row>
    <row r="12961" spans="2:10" x14ac:dyDescent="0.25">
      <c r="B12961">
        <v>56</v>
      </c>
      <c r="C12961" s="1">
        <v>43150</v>
      </c>
      <c r="D12961">
        <v>3</v>
      </c>
      <c r="E12961">
        <v>441</v>
      </c>
      <c r="F12961">
        <v>107</v>
      </c>
      <c r="G12961">
        <v>13</v>
      </c>
      <c r="H12961">
        <v>114</v>
      </c>
      <c r="I12961">
        <v>13148.41</v>
      </c>
      <c r="J12961">
        <v>4414.7</v>
      </c>
    </row>
    <row r="12962" spans="2:10" x14ac:dyDescent="0.25">
      <c r="B12962">
        <v>56</v>
      </c>
      <c r="C12962" s="1">
        <v>43157</v>
      </c>
      <c r="D12962">
        <v>3</v>
      </c>
      <c r="E12962">
        <v>535</v>
      </c>
      <c r="F12962">
        <v>48</v>
      </c>
      <c r="G12962">
        <v>20</v>
      </c>
      <c r="H12962">
        <v>343</v>
      </c>
      <c r="I12962">
        <v>6353.98</v>
      </c>
      <c r="J12962">
        <v>5314.23</v>
      </c>
    </row>
    <row r="12963" spans="2:10" x14ac:dyDescent="0.25">
      <c r="B12963">
        <v>56</v>
      </c>
      <c r="C12963" s="1">
        <v>43164</v>
      </c>
      <c r="D12963">
        <v>3</v>
      </c>
      <c r="E12963">
        <v>563</v>
      </c>
      <c r="F12963">
        <v>80</v>
      </c>
      <c r="G12963">
        <v>16</v>
      </c>
      <c r="H12963">
        <v>145</v>
      </c>
      <c r="I12963">
        <v>16762.560000000001</v>
      </c>
      <c r="J12963">
        <v>6159.97</v>
      </c>
    </row>
    <row r="12964" spans="2:10" x14ac:dyDescent="0.25">
      <c r="B12964">
        <v>56</v>
      </c>
      <c r="C12964" s="1">
        <v>43171</v>
      </c>
      <c r="D12964">
        <v>3</v>
      </c>
      <c r="E12964">
        <v>627</v>
      </c>
      <c r="F12964">
        <v>93</v>
      </c>
      <c r="G12964">
        <v>27</v>
      </c>
      <c r="H12964">
        <v>156</v>
      </c>
      <c r="I12964">
        <v>12301.03</v>
      </c>
      <c r="J12964">
        <v>5548.79</v>
      </c>
    </row>
    <row r="12965" spans="2:10" x14ac:dyDescent="0.25">
      <c r="B12965">
        <v>56</v>
      </c>
      <c r="C12965" s="1">
        <v>43178</v>
      </c>
      <c r="D12965">
        <v>3</v>
      </c>
      <c r="E12965">
        <v>693</v>
      </c>
      <c r="F12965">
        <v>63</v>
      </c>
      <c r="G12965">
        <v>23</v>
      </c>
      <c r="H12965">
        <v>321</v>
      </c>
      <c r="I12965">
        <v>19310.37</v>
      </c>
      <c r="J12965">
        <v>8342.8700000000008</v>
      </c>
    </row>
    <row r="12966" spans="2:10" x14ac:dyDescent="0.25">
      <c r="B12966">
        <v>56</v>
      </c>
      <c r="C12966" s="1">
        <v>43185</v>
      </c>
      <c r="D12966">
        <v>3</v>
      </c>
      <c r="E12966">
        <v>733</v>
      </c>
      <c r="F12966">
        <v>82</v>
      </c>
      <c r="G12966">
        <v>22</v>
      </c>
      <c r="H12966">
        <v>71</v>
      </c>
      <c r="I12966">
        <v>17334.939999999999</v>
      </c>
      <c r="J12966">
        <v>9635.64</v>
      </c>
    </row>
    <row r="12967" spans="2:10" x14ac:dyDescent="0.25">
      <c r="B12967">
        <v>56</v>
      </c>
      <c r="C12967" s="1">
        <v>43192</v>
      </c>
      <c r="D12967">
        <v>3</v>
      </c>
      <c r="E12967">
        <v>793</v>
      </c>
      <c r="F12967">
        <v>59</v>
      </c>
      <c r="G12967">
        <v>24</v>
      </c>
      <c r="H12967">
        <v>181</v>
      </c>
      <c r="I12967">
        <v>11685.66</v>
      </c>
      <c r="J12967">
        <v>6624.9</v>
      </c>
    </row>
    <row r="12968" spans="2:10" x14ac:dyDescent="0.25">
      <c r="B12968">
        <v>56</v>
      </c>
      <c r="C12968" s="1">
        <v>43199</v>
      </c>
      <c r="D12968">
        <v>3</v>
      </c>
      <c r="E12968">
        <v>828</v>
      </c>
      <c r="F12968">
        <v>28</v>
      </c>
      <c r="G12968">
        <v>31</v>
      </c>
      <c r="H12968">
        <v>252</v>
      </c>
      <c r="I12968">
        <v>10600.34</v>
      </c>
      <c r="J12968">
        <v>8020.85</v>
      </c>
    </row>
    <row r="12969" spans="2:10" x14ac:dyDescent="0.25">
      <c r="B12969">
        <v>56</v>
      </c>
      <c r="C12969" s="1">
        <v>43206</v>
      </c>
      <c r="D12969">
        <v>3</v>
      </c>
      <c r="E12969">
        <v>825</v>
      </c>
      <c r="F12969">
        <v>99</v>
      </c>
      <c r="G12969">
        <v>20</v>
      </c>
      <c r="H12969">
        <v>918</v>
      </c>
      <c r="I12969">
        <v>16302.99</v>
      </c>
      <c r="J12969">
        <v>5114.8599999999997</v>
      </c>
    </row>
    <row r="12970" spans="2:10" x14ac:dyDescent="0.25">
      <c r="B12970">
        <v>56</v>
      </c>
      <c r="C12970" s="1">
        <v>43213</v>
      </c>
      <c r="D12970">
        <v>3</v>
      </c>
      <c r="E12970">
        <v>904</v>
      </c>
      <c r="F12970">
        <v>93</v>
      </c>
      <c r="G12970">
        <v>18</v>
      </c>
      <c r="H12970">
        <v>1858</v>
      </c>
      <c r="I12970">
        <v>19797.88</v>
      </c>
      <c r="J12970">
        <v>9102.11</v>
      </c>
    </row>
    <row r="12971" spans="2:10" x14ac:dyDescent="0.25">
      <c r="B12971">
        <v>56</v>
      </c>
      <c r="C12971" s="1">
        <v>43220</v>
      </c>
      <c r="D12971">
        <v>3</v>
      </c>
      <c r="E12971">
        <v>979</v>
      </c>
      <c r="F12971">
        <v>43</v>
      </c>
      <c r="G12971">
        <v>26</v>
      </c>
      <c r="H12971">
        <v>54</v>
      </c>
      <c r="I12971">
        <v>27095.06</v>
      </c>
      <c r="J12971">
        <v>6080.94</v>
      </c>
    </row>
    <row r="12972" spans="2:10" x14ac:dyDescent="0.25">
      <c r="B12972">
        <v>56</v>
      </c>
      <c r="C12972" s="1">
        <v>43227</v>
      </c>
      <c r="D12972">
        <v>3</v>
      </c>
      <c r="E12972">
        <v>996</v>
      </c>
      <c r="F12972">
        <v>61</v>
      </c>
      <c r="G12972">
        <v>18</v>
      </c>
      <c r="H12972">
        <v>1435</v>
      </c>
      <c r="I12972">
        <v>26937.89</v>
      </c>
      <c r="J12972">
        <v>9005.75</v>
      </c>
    </row>
    <row r="12973" spans="2:10" x14ac:dyDescent="0.25">
      <c r="B12973">
        <v>56</v>
      </c>
      <c r="C12973" s="1">
        <v>43234</v>
      </c>
      <c r="D12973">
        <v>3</v>
      </c>
      <c r="E12973">
        <v>1039</v>
      </c>
      <c r="F12973">
        <v>111</v>
      </c>
      <c r="G12973">
        <v>36</v>
      </c>
      <c r="H12973">
        <v>369</v>
      </c>
      <c r="I12973">
        <v>17037.580000000002</v>
      </c>
      <c r="J12973">
        <v>7156.81</v>
      </c>
    </row>
    <row r="12974" spans="2:10" x14ac:dyDescent="0.25">
      <c r="B12974">
        <v>56</v>
      </c>
      <c r="C12974" s="1">
        <v>43241</v>
      </c>
      <c r="D12974">
        <v>3</v>
      </c>
      <c r="E12974">
        <v>1114</v>
      </c>
      <c r="F12974">
        <v>84</v>
      </c>
      <c r="G12974">
        <v>25</v>
      </c>
      <c r="H12974">
        <v>366</v>
      </c>
      <c r="I12974">
        <v>25542.87</v>
      </c>
      <c r="J12974">
        <v>3688.86</v>
      </c>
    </row>
    <row r="12975" spans="2:10" x14ac:dyDescent="0.25">
      <c r="B12975">
        <v>56</v>
      </c>
      <c r="C12975" s="1">
        <v>43248</v>
      </c>
      <c r="D12975">
        <v>3</v>
      </c>
      <c r="E12975">
        <v>1173</v>
      </c>
      <c r="F12975">
        <v>97</v>
      </c>
      <c r="G12975">
        <v>31</v>
      </c>
      <c r="H12975">
        <v>99</v>
      </c>
      <c r="I12975">
        <v>21753.3</v>
      </c>
      <c r="J12975">
        <v>8006.28</v>
      </c>
    </row>
    <row r="12976" spans="2:10" x14ac:dyDescent="0.25">
      <c r="B12976">
        <v>56</v>
      </c>
      <c r="C12976" s="1">
        <v>43255</v>
      </c>
      <c r="D12976">
        <v>3</v>
      </c>
      <c r="E12976">
        <v>1239</v>
      </c>
      <c r="F12976">
        <v>79</v>
      </c>
      <c r="G12976">
        <v>22</v>
      </c>
      <c r="H12976">
        <v>23</v>
      </c>
      <c r="I12976">
        <v>24006.85</v>
      </c>
      <c r="J12976">
        <v>9331.23</v>
      </c>
    </row>
    <row r="12977" spans="2:10" x14ac:dyDescent="0.25">
      <c r="B12977">
        <v>56</v>
      </c>
      <c r="C12977" s="1">
        <v>43262</v>
      </c>
      <c r="D12977">
        <v>3</v>
      </c>
      <c r="E12977">
        <v>1296</v>
      </c>
      <c r="F12977">
        <v>54</v>
      </c>
      <c r="G12977">
        <v>15</v>
      </c>
      <c r="H12977">
        <v>774</v>
      </c>
      <c r="I12977">
        <v>30951.08</v>
      </c>
      <c r="J12977">
        <v>7276.08</v>
      </c>
    </row>
    <row r="12978" spans="2:10" x14ac:dyDescent="0.25">
      <c r="B12978">
        <v>56</v>
      </c>
      <c r="C12978" s="1">
        <v>43269</v>
      </c>
      <c r="D12978">
        <v>3</v>
      </c>
      <c r="E12978">
        <v>1335</v>
      </c>
      <c r="F12978">
        <v>79</v>
      </c>
      <c r="G12978">
        <v>25</v>
      </c>
      <c r="H12978">
        <v>140</v>
      </c>
      <c r="I12978">
        <v>23939.32</v>
      </c>
      <c r="J12978">
        <v>8918.57</v>
      </c>
    </row>
    <row r="12979" spans="2:10" x14ac:dyDescent="0.25">
      <c r="B12979">
        <v>56</v>
      </c>
      <c r="C12979" s="1">
        <v>43276</v>
      </c>
      <c r="D12979">
        <v>3</v>
      </c>
      <c r="E12979">
        <v>1389</v>
      </c>
      <c r="F12979">
        <v>115</v>
      </c>
      <c r="G12979">
        <v>36</v>
      </c>
      <c r="H12979">
        <v>1232</v>
      </c>
      <c r="I12979">
        <v>33096.43</v>
      </c>
      <c r="J12979">
        <v>11377.5</v>
      </c>
    </row>
    <row r="12980" spans="2:10" x14ac:dyDescent="0.25">
      <c r="B12980">
        <v>56</v>
      </c>
      <c r="C12980" s="1">
        <v>43283</v>
      </c>
      <c r="D12980">
        <v>3</v>
      </c>
      <c r="E12980">
        <v>1468</v>
      </c>
      <c r="F12980">
        <v>89</v>
      </c>
      <c r="G12980">
        <v>13</v>
      </c>
      <c r="H12980">
        <v>122</v>
      </c>
      <c r="I12980">
        <v>32474.44</v>
      </c>
      <c r="J12980">
        <v>13741.57</v>
      </c>
    </row>
    <row r="12981" spans="2:10" x14ac:dyDescent="0.25">
      <c r="B12981">
        <v>56</v>
      </c>
      <c r="C12981" s="1">
        <v>43290</v>
      </c>
      <c r="D12981">
        <v>3</v>
      </c>
      <c r="E12981">
        <v>1544</v>
      </c>
      <c r="F12981">
        <v>41</v>
      </c>
      <c r="G12981">
        <v>19</v>
      </c>
      <c r="H12981">
        <v>1352</v>
      </c>
      <c r="I12981">
        <v>32278.32</v>
      </c>
      <c r="J12981">
        <v>17576.84</v>
      </c>
    </row>
    <row r="12982" spans="2:10" x14ac:dyDescent="0.25">
      <c r="B12982">
        <v>56</v>
      </c>
      <c r="C12982" s="1">
        <v>43297</v>
      </c>
      <c r="D12982">
        <v>3</v>
      </c>
      <c r="E12982">
        <v>1566</v>
      </c>
      <c r="F12982">
        <v>45</v>
      </c>
      <c r="G12982">
        <v>35</v>
      </c>
      <c r="H12982">
        <v>314</v>
      </c>
      <c r="I12982">
        <v>37765.97</v>
      </c>
      <c r="J12982">
        <v>12856.88</v>
      </c>
    </row>
    <row r="12983" spans="2:10" x14ac:dyDescent="0.25">
      <c r="B12983">
        <v>56</v>
      </c>
      <c r="C12983" s="1">
        <v>43304</v>
      </c>
      <c r="D12983">
        <v>3</v>
      </c>
      <c r="E12983">
        <v>1576</v>
      </c>
      <c r="F12983">
        <v>90</v>
      </c>
      <c r="G12983">
        <v>36</v>
      </c>
      <c r="H12983">
        <v>465</v>
      </c>
      <c r="I12983">
        <v>20205.09</v>
      </c>
      <c r="J12983">
        <v>10770.67</v>
      </c>
    </row>
    <row r="12984" spans="2:10" x14ac:dyDescent="0.25">
      <c r="B12984">
        <v>56</v>
      </c>
      <c r="C12984" s="1">
        <v>43311</v>
      </c>
      <c r="D12984">
        <v>3</v>
      </c>
      <c r="E12984">
        <v>1630</v>
      </c>
      <c r="F12984">
        <v>72</v>
      </c>
      <c r="G12984">
        <v>31</v>
      </c>
      <c r="H12984">
        <v>228</v>
      </c>
      <c r="I12984">
        <v>42539.65</v>
      </c>
      <c r="J12984">
        <v>15802.15</v>
      </c>
    </row>
    <row r="12985" spans="2:10" x14ac:dyDescent="0.25">
      <c r="B12985">
        <v>56</v>
      </c>
      <c r="C12985" s="1">
        <v>43318</v>
      </c>
      <c r="D12985">
        <v>3</v>
      </c>
      <c r="E12985">
        <v>1671</v>
      </c>
      <c r="F12985">
        <v>73</v>
      </c>
      <c r="G12985">
        <v>22</v>
      </c>
      <c r="H12985">
        <v>413</v>
      </c>
      <c r="I12985">
        <v>25263.42</v>
      </c>
      <c r="J12985">
        <v>2567.1999999999998</v>
      </c>
    </row>
    <row r="12986" spans="2:10" x14ac:dyDescent="0.25">
      <c r="B12986">
        <v>56</v>
      </c>
      <c r="C12986" s="1">
        <v>43325</v>
      </c>
      <c r="D12986">
        <v>3</v>
      </c>
      <c r="E12986">
        <v>1722</v>
      </c>
      <c r="F12986">
        <v>84</v>
      </c>
      <c r="G12986">
        <v>24</v>
      </c>
      <c r="H12986">
        <v>2142</v>
      </c>
      <c r="I12986">
        <v>37868.74</v>
      </c>
      <c r="J12986">
        <v>13865.74</v>
      </c>
    </row>
    <row r="12987" spans="2:10" x14ac:dyDescent="0.25">
      <c r="B12987">
        <v>56</v>
      </c>
      <c r="C12987" s="1">
        <v>43332</v>
      </c>
      <c r="D12987">
        <v>3</v>
      </c>
      <c r="E12987">
        <v>1782</v>
      </c>
      <c r="F12987">
        <v>49</v>
      </c>
      <c r="G12987">
        <v>22</v>
      </c>
      <c r="H12987">
        <v>101</v>
      </c>
      <c r="I12987">
        <v>42062.32</v>
      </c>
      <c r="J12987">
        <v>12155.53</v>
      </c>
    </row>
    <row r="12988" spans="2:10" x14ac:dyDescent="0.25">
      <c r="B12988">
        <v>56</v>
      </c>
      <c r="C12988" s="1">
        <v>43339</v>
      </c>
      <c r="D12988">
        <v>3</v>
      </c>
      <c r="E12988">
        <v>1809</v>
      </c>
      <c r="F12988">
        <v>65</v>
      </c>
      <c r="G12988">
        <v>35</v>
      </c>
      <c r="H12988">
        <v>996</v>
      </c>
      <c r="I12988">
        <v>38709.53</v>
      </c>
      <c r="J12988">
        <v>20116.080000000002</v>
      </c>
    </row>
    <row r="12989" spans="2:10" x14ac:dyDescent="0.25">
      <c r="B12989">
        <v>56</v>
      </c>
      <c r="C12989" s="1">
        <v>43346</v>
      </c>
      <c r="D12989">
        <v>3</v>
      </c>
      <c r="E12989">
        <v>1839</v>
      </c>
      <c r="F12989">
        <v>65</v>
      </c>
      <c r="G12989">
        <v>36</v>
      </c>
      <c r="H12989">
        <v>62</v>
      </c>
      <c r="I12989">
        <v>55212.56</v>
      </c>
      <c r="J12989">
        <v>12439.33</v>
      </c>
    </row>
    <row r="12990" spans="2:10" x14ac:dyDescent="0.25">
      <c r="B12990">
        <v>56</v>
      </c>
      <c r="C12990" s="1">
        <v>43353</v>
      </c>
      <c r="D12990">
        <v>3</v>
      </c>
      <c r="E12990">
        <v>1868</v>
      </c>
      <c r="F12990">
        <v>85</v>
      </c>
      <c r="G12990">
        <v>27</v>
      </c>
      <c r="H12990">
        <v>1033</v>
      </c>
      <c r="I12990">
        <v>36943.71</v>
      </c>
      <c r="J12990">
        <v>15064.23</v>
      </c>
    </row>
    <row r="12991" spans="2:10" x14ac:dyDescent="0.25">
      <c r="B12991">
        <v>56</v>
      </c>
      <c r="C12991" s="1">
        <v>43360</v>
      </c>
      <c r="D12991">
        <v>3</v>
      </c>
      <c r="E12991">
        <v>1926</v>
      </c>
      <c r="F12991">
        <v>86</v>
      </c>
      <c r="G12991">
        <v>18</v>
      </c>
      <c r="H12991">
        <v>1365</v>
      </c>
      <c r="I12991">
        <v>61476.160000000003</v>
      </c>
      <c r="J12991">
        <v>8997.0400000000009</v>
      </c>
    </row>
    <row r="12992" spans="2:10" x14ac:dyDescent="0.25">
      <c r="B12992">
        <v>56</v>
      </c>
      <c r="C12992" s="1">
        <v>43367</v>
      </c>
      <c r="D12992">
        <v>3</v>
      </c>
      <c r="E12992">
        <v>1994</v>
      </c>
      <c r="F12992">
        <v>68</v>
      </c>
      <c r="G12992">
        <v>31</v>
      </c>
      <c r="H12992">
        <v>133</v>
      </c>
      <c r="I12992">
        <v>57995.48</v>
      </c>
      <c r="J12992">
        <v>13560.54</v>
      </c>
    </row>
    <row r="12993" spans="2:10" x14ac:dyDescent="0.25">
      <c r="B12993">
        <v>56</v>
      </c>
      <c r="C12993" s="1">
        <v>43101</v>
      </c>
      <c r="D12993">
        <v>4</v>
      </c>
      <c r="E12993">
        <v>0</v>
      </c>
      <c r="F12993">
        <v>56</v>
      </c>
      <c r="G12993">
        <v>32</v>
      </c>
      <c r="H12993">
        <v>24</v>
      </c>
      <c r="I12993">
        <v>919.49</v>
      </c>
      <c r="J12993">
        <v>524.5</v>
      </c>
    </row>
    <row r="12994" spans="2:10" x14ac:dyDescent="0.25">
      <c r="B12994">
        <v>56</v>
      </c>
      <c r="C12994" s="1">
        <v>43108</v>
      </c>
      <c r="D12994">
        <v>4</v>
      </c>
      <c r="E12994">
        <v>24</v>
      </c>
      <c r="F12994">
        <v>74</v>
      </c>
      <c r="G12994">
        <v>20</v>
      </c>
      <c r="H12994">
        <v>74</v>
      </c>
      <c r="I12994">
        <v>2728.38</v>
      </c>
      <c r="J12994">
        <v>1268.24</v>
      </c>
    </row>
    <row r="12995" spans="2:10" x14ac:dyDescent="0.25">
      <c r="B12995">
        <v>56</v>
      </c>
      <c r="C12995" s="1">
        <v>43115</v>
      </c>
      <c r="D12995">
        <v>4</v>
      </c>
      <c r="E12995">
        <v>78</v>
      </c>
      <c r="F12995">
        <v>75</v>
      </c>
      <c r="G12995">
        <v>26</v>
      </c>
      <c r="H12995">
        <v>27</v>
      </c>
      <c r="I12995">
        <v>1476.25</v>
      </c>
      <c r="J12995">
        <v>1185.78</v>
      </c>
    </row>
    <row r="12996" spans="2:10" x14ac:dyDescent="0.25">
      <c r="B12996">
        <v>56</v>
      </c>
      <c r="C12996" s="1">
        <v>43122</v>
      </c>
      <c r="D12996">
        <v>4</v>
      </c>
      <c r="E12996">
        <v>127</v>
      </c>
      <c r="F12996">
        <v>63</v>
      </c>
      <c r="G12996">
        <v>23</v>
      </c>
      <c r="H12996">
        <v>21</v>
      </c>
      <c r="I12996">
        <v>2926.98</v>
      </c>
      <c r="J12996">
        <v>2050.08</v>
      </c>
    </row>
    <row r="12997" spans="2:10" x14ac:dyDescent="0.25">
      <c r="B12997">
        <v>56</v>
      </c>
      <c r="C12997" s="1">
        <v>43129</v>
      </c>
      <c r="D12997">
        <v>4</v>
      </c>
      <c r="E12997">
        <v>167</v>
      </c>
      <c r="F12997">
        <v>99</v>
      </c>
      <c r="G12997">
        <v>28</v>
      </c>
      <c r="H12997">
        <v>39</v>
      </c>
      <c r="I12997">
        <v>4326.71</v>
      </c>
      <c r="J12997">
        <v>609</v>
      </c>
    </row>
    <row r="12998" spans="2:10" x14ac:dyDescent="0.25">
      <c r="B12998">
        <v>56</v>
      </c>
      <c r="C12998" s="1">
        <v>43136</v>
      </c>
      <c r="D12998">
        <v>4</v>
      </c>
      <c r="E12998">
        <v>238</v>
      </c>
      <c r="F12998">
        <v>26</v>
      </c>
      <c r="G12998">
        <v>16</v>
      </c>
      <c r="H12998">
        <v>74</v>
      </c>
      <c r="I12998">
        <v>4730.8100000000004</v>
      </c>
      <c r="J12998">
        <v>2594.5300000000002</v>
      </c>
    </row>
    <row r="12999" spans="2:10" x14ac:dyDescent="0.25">
      <c r="B12999">
        <v>56</v>
      </c>
      <c r="C12999" s="1">
        <v>43143</v>
      </c>
      <c r="D12999">
        <v>4</v>
      </c>
      <c r="E12999">
        <v>248</v>
      </c>
      <c r="F12999">
        <v>39</v>
      </c>
      <c r="G12999">
        <v>17</v>
      </c>
      <c r="H12999">
        <v>10</v>
      </c>
      <c r="I12999">
        <v>4268.82</v>
      </c>
      <c r="J12999">
        <v>2306.23</v>
      </c>
    </row>
    <row r="13000" spans="2:10" x14ac:dyDescent="0.25">
      <c r="B13000">
        <v>56</v>
      </c>
      <c r="C13000" s="1">
        <v>43150</v>
      </c>
      <c r="D13000">
        <v>4</v>
      </c>
      <c r="E13000">
        <v>270</v>
      </c>
      <c r="F13000">
        <v>49</v>
      </c>
      <c r="G13000">
        <v>25</v>
      </c>
      <c r="H13000">
        <v>91</v>
      </c>
      <c r="I13000">
        <v>5949.51</v>
      </c>
      <c r="J13000">
        <v>2528.4899999999998</v>
      </c>
    </row>
    <row r="13001" spans="2:10" x14ac:dyDescent="0.25">
      <c r="B13001">
        <v>56</v>
      </c>
      <c r="C13001" s="1">
        <v>43157</v>
      </c>
      <c r="D13001">
        <v>4</v>
      </c>
      <c r="E13001">
        <v>294</v>
      </c>
      <c r="F13001">
        <v>68</v>
      </c>
      <c r="G13001">
        <v>27</v>
      </c>
      <c r="H13001">
        <v>2</v>
      </c>
      <c r="I13001">
        <v>3753.68</v>
      </c>
      <c r="J13001">
        <v>3000.28</v>
      </c>
    </row>
    <row r="13002" spans="2:10" x14ac:dyDescent="0.25">
      <c r="B13002">
        <v>56</v>
      </c>
      <c r="C13002" s="1">
        <v>43164</v>
      </c>
      <c r="D13002">
        <v>4</v>
      </c>
      <c r="E13002">
        <v>335</v>
      </c>
      <c r="F13002">
        <v>80</v>
      </c>
      <c r="G13002">
        <v>24</v>
      </c>
      <c r="H13002">
        <v>76</v>
      </c>
      <c r="I13002">
        <v>6381.35</v>
      </c>
      <c r="J13002">
        <v>1619.4</v>
      </c>
    </row>
    <row r="13003" spans="2:10" x14ac:dyDescent="0.25">
      <c r="B13003">
        <v>56</v>
      </c>
      <c r="C13003" s="1">
        <v>43171</v>
      </c>
      <c r="D13003">
        <v>4</v>
      </c>
      <c r="E13003">
        <v>391</v>
      </c>
      <c r="F13003">
        <v>71</v>
      </c>
      <c r="G13003">
        <v>35</v>
      </c>
      <c r="H13003">
        <v>577</v>
      </c>
      <c r="I13003">
        <v>6866.11</v>
      </c>
      <c r="J13003">
        <v>4505.7</v>
      </c>
    </row>
    <row r="13004" spans="2:10" x14ac:dyDescent="0.25">
      <c r="B13004">
        <v>56</v>
      </c>
      <c r="C13004" s="1">
        <v>43178</v>
      </c>
      <c r="D13004">
        <v>4</v>
      </c>
      <c r="E13004">
        <v>427</v>
      </c>
      <c r="F13004">
        <v>83</v>
      </c>
      <c r="G13004">
        <v>31</v>
      </c>
      <c r="H13004">
        <v>232</v>
      </c>
      <c r="I13004">
        <v>12465.1</v>
      </c>
      <c r="J13004">
        <v>2117</v>
      </c>
    </row>
    <row r="13005" spans="2:10" x14ac:dyDescent="0.25">
      <c r="B13005">
        <v>56</v>
      </c>
      <c r="C13005" s="1">
        <v>43185</v>
      </c>
      <c r="D13005">
        <v>4</v>
      </c>
      <c r="E13005">
        <v>479</v>
      </c>
      <c r="F13005">
        <v>89</v>
      </c>
      <c r="G13005">
        <v>15</v>
      </c>
      <c r="H13005">
        <v>244</v>
      </c>
      <c r="I13005">
        <v>11923.01</v>
      </c>
      <c r="J13005">
        <v>4689.22</v>
      </c>
    </row>
    <row r="13006" spans="2:10" x14ac:dyDescent="0.25">
      <c r="B13006">
        <v>56</v>
      </c>
      <c r="C13006" s="1">
        <v>43192</v>
      </c>
      <c r="D13006">
        <v>4</v>
      </c>
      <c r="E13006">
        <v>553</v>
      </c>
      <c r="F13006">
        <v>117</v>
      </c>
      <c r="G13006">
        <v>27</v>
      </c>
      <c r="H13006">
        <v>231</v>
      </c>
      <c r="I13006">
        <v>9324.1</v>
      </c>
      <c r="J13006">
        <v>6109.62</v>
      </c>
    </row>
    <row r="13007" spans="2:10" x14ac:dyDescent="0.25">
      <c r="B13007">
        <v>56</v>
      </c>
      <c r="C13007" s="1">
        <v>43199</v>
      </c>
      <c r="D13007">
        <v>4</v>
      </c>
      <c r="E13007">
        <v>643</v>
      </c>
      <c r="F13007">
        <v>59</v>
      </c>
      <c r="G13007">
        <v>19</v>
      </c>
      <c r="H13007">
        <v>264</v>
      </c>
      <c r="I13007">
        <v>6467.76</v>
      </c>
      <c r="J13007">
        <v>7066.22</v>
      </c>
    </row>
    <row r="13008" spans="2:10" x14ac:dyDescent="0.25">
      <c r="B13008">
        <v>56</v>
      </c>
      <c r="C13008" s="1">
        <v>43206</v>
      </c>
      <c r="D13008">
        <v>4</v>
      </c>
      <c r="E13008">
        <v>683</v>
      </c>
      <c r="F13008">
        <v>75</v>
      </c>
      <c r="G13008">
        <v>24</v>
      </c>
      <c r="H13008">
        <v>54</v>
      </c>
      <c r="I13008">
        <v>10517.46</v>
      </c>
      <c r="J13008">
        <v>7388.41</v>
      </c>
    </row>
    <row r="13009" spans="2:10" x14ac:dyDescent="0.25">
      <c r="B13009">
        <v>56</v>
      </c>
      <c r="C13009" s="1">
        <v>43213</v>
      </c>
      <c r="D13009">
        <v>4</v>
      </c>
      <c r="E13009">
        <v>734</v>
      </c>
      <c r="F13009">
        <v>76</v>
      </c>
      <c r="G13009">
        <v>27</v>
      </c>
      <c r="H13009">
        <v>419</v>
      </c>
      <c r="I13009">
        <v>6202.26</v>
      </c>
      <c r="J13009">
        <v>9442.43</v>
      </c>
    </row>
    <row r="13010" spans="2:10" x14ac:dyDescent="0.25">
      <c r="B13010">
        <v>56</v>
      </c>
      <c r="C13010" s="1">
        <v>43220</v>
      </c>
      <c r="D13010">
        <v>4</v>
      </c>
      <c r="E13010">
        <v>783</v>
      </c>
      <c r="F13010">
        <v>106</v>
      </c>
      <c r="G13010">
        <v>38</v>
      </c>
      <c r="H13010">
        <v>185</v>
      </c>
      <c r="I13010">
        <v>10850.02</v>
      </c>
      <c r="J13010">
        <v>8905.56</v>
      </c>
    </row>
    <row r="13011" spans="2:10" x14ac:dyDescent="0.25">
      <c r="B13011">
        <v>56</v>
      </c>
      <c r="C13011" s="1">
        <v>43227</v>
      </c>
      <c r="D13011">
        <v>4</v>
      </c>
      <c r="E13011">
        <v>851</v>
      </c>
      <c r="F13011">
        <v>88</v>
      </c>
      <c r="G13011">
        <v>23</v>
      </c>
      <c r="H13011">
        <v>373</v>
      </c>
      <c r="I13011">
        <v>19025.36</v>
      </c>
      <c r="J13011">
        <v>9871.75</v>
      </c>
    </row>
    <row r="13012" spans="2:10" x14ac:dyDescent="0.25">
      <c r="B13012">
        <v>56</v>
      </c>
      <c r="C13012" s="1">
        <v>43234</v>
      </c>
      <c r="D13012">
        <v>4</v>
      </c>
      <c r="E13012">
        <v>916</v>
      </c>
      <c r="F13012">
        <v>53</v>
      </c>
      <c r="G13012">
        <v>23</v>
      </c>
      <c r="H13012">
        <v>376</v>
      </c>
      <c r="I13012">
        <v>27103.94</v>
      </c>
      <c r="J13012">
        <v>11141.87</v>
      </c>
    </row>
    <row r="13013" spans="2:10" x14ac:dyDescent="0.25">
      <c r="B13013">
        <v>56</v>
      </c>
      <c r="C13013" s="1">
        <v>43241</v>
      </c>
      <c r="D13013">
        <v>4</v>
      </c>
      <c r="E13013">
        <v>946</v>
      </c>
      <c r="F13013">
        <v>84</v>
      </c>
      <c r="G13013">
        <v>2</v>
      </c>
      <c r="H13013">
        <v>442</v>
      </c>
      <c r="I13013">
        <v>23745.03</v>
      </c>
      <c r="J13013">
        <v>9405.16</v>
      </c>
    </row>
    <row r="13014" spans="2:10" x14ac:dyDescent="0.25">
      <c r="B13014">
        <v>56</v>
      </c>
      <c r="C13014" s="1">
        <v>43248</v>
      </c>
      <c r="D13014">
        <v>4</v>
      </c>
      <c r="E13014">
        <v>1028</v>
      </c>
      <c r="F13014">
        <v>97</v>
      </c>
      <c r="G13014">
        <v>32</v>
      </c>
      <c r="H13014">
        <v>183</v>
      </c>
      <c r="I13014">
        <v>19026.71</v>
      </c>
      <c r="J13014">
        <v>15190.21</v>
      </c>
    </row>
    <row r="13015" spans="2:10" x14ac:dyDescent="0.25">
      <c r="B13015">
        <v>56</v>
      </c>
      <c r="C13015" s="1">
        <v>43255</v>
      </c>
      <c r="D13015">
        <v>4</v>
      </c>
      <c r="E13015">
        <v>1093</v>
      </c>
      <c r="F13015">
        <v>34</v>
      </c>
      <c r="G13015">
        <v>27</v>
      </c>
      <c r="H13015">
        <v>531</v>
      </c>
      <c r="I13015">
        <v>18596.18</v>
      </c>
      <c r="J13015">
        <v>11762.66</v>
      </c>
    </row>
    <row r="13016" spans="2:10" x14ac:dyDescent="0.25">
      <c r="B13016">
        <v>56</v>
      </c>
      <c r="C13016" s="1">
        <v>43262</v>
      </c>
      <c r="D13016">
        <v>4</v>
      </c>
      <c r="E13016">
        <v>1100</v>
      </c>
      <c r="F13016">
        <v>128</v>
      </c>
      <c r="G13016">
        <v>25</v>
      </c>
      <c r="H13016">
        <v>335</v>
      </c>
      <c r="I13016">
        <v>22829.95</v>
      </c>
      <c r="J13016">
        <v>13359.22</v>
      </c>
    </row>
    <row r="13017" spans="2:10" x14ac:dyDescent="0.25">
      <c r="B13017">
        <v>56</v>
      </c>
      <c r="C13017" s="1">
        <v>43269</v>
      </c>
      <c r="D13017">
        <v>4</v>
      </c>
      <c r="E13017">
        <v>1203</v>
      </c>
      <c r="F13017">
        <v>47</v>
      </c>
      <c r="G13017">
        <v>26</v>
      </c>
      <c r="H13017">
        <v>118</v>
      </c>
      <c r="I13017">
        <v>22003.01</v>
      </c>
      <c r="J13017">
        <v>11457.2</v>
      </c>
    </row>
    <row r="13018" spans="2:10" x14ac:dyDescent="0.25">
      <c r="B13018">
        <v>56</v>
      </c>
      <c r="C13018" s="1">
        <v>43276</v>
      </c>
      <c r="D13018">
        <v>4</v>
      </c>
      <c r="E13018">
        <v>1224</v>
      </c>
      <c r="F13018">
        <v>62</v>
      </c>
      <c r="G13018">
        <v>19</v>
      </c>
      <c r="H13018">
        <v>581</v>
      </c>
      <c r="I13018">
        <v>24618.2</v>
      </c>
      <c r="J13018">
        <v>5801.06</v>
      </c>
    </row>
    <row r="13019" spans="2:10" x14ac:dyDescent="0.25">
      <c r="B13019">
        <v>56</v>
      </c>
      <c r="C13019" s="1">
        <v>43283</v>
      </c>
      <c r="D13019">
        <v>4</v>
      </c>
      <c r="E13019">
        <v>1267</v>
      </c>
      <c r="F13019">
        <v>61</v>
      </c>
      <c r="G13019">
        <v>9</v>
      </c>
      <c r="H13019">
        <v>1560</v>
      </c>
      <c r="I13019">
        <v>14666.6</v>
      </c>
      <c r="J13019">
        <v>14245.8</v>
      </c>
    </row>
    <row r="13020" spans="2:10" x14ac:dyDescent="0.25">
      <c r="B13020">
        <v>56</v>
      </c>
      <c r="C13020" s="1">
        <v>43290</v>
      </c>
      <c r="D13020">
        <v>4</v>
      </c>
      <c r="E13020">
        <v>1319</v>
      </c>
      <c r="F13020">
        <v>118</v>
      </c>
      <c r="G13020">
        <v>13</v>
      </c>
      <c r="H13020">
        <v>1142</v>
      </c>
      <c r="I13020">
        <v>12447.39</v>
      </c>
      <c r="J13020">
        <v>14139.01</v>
      </c>
    </row>
    <row r="13021" spans="2:10" x14ac:dyDescent="0.25">
      <c r="B13021">
        <v>56</v>
      </c>
      <c r="C13021" s="1">
        <v>43297</v>
      </c>
      <c r="D13021">
        <v>4</v>
      </c>
      <c r="E13021">
        <v>1424</v>
      </c>
      <c r="F13021">
        <v>86</v>
      </c>
      <c r="G13021">
        <v>27</v>
      </c>
      <c r="H13021">
        <v>1171</v>
      </c>
      <c r="I13021">
        <v>30478.42</v>
      </c>
      <c r="J13021">
        <v>14160.56</v>
      </c>
    </row>
    <row r="13022" spans="2:10" x14ac:dyDescent="0.25">
      <c r="B13022">
        <v>56</v>
      </c>
      <c r="C13022" s="1">
        <v>43304</v>
      </c>
      <c r="D13022">
        <v>4</v>
      </c>
      <c r="E13022">
        <v>1483</v>
      </c>
      <c r="F13022">
        <v>84</v>
      </c>
      <c r="G13022">
        <v>16</v>
      </c>
      <c r="H13022">
        <v>1645</v>
      </c>
      <c r="I13022">
        <v>23351.13</v>
      </c>
      <c r="J13022">
        <v>13821.32</v>
      </c>
    </row>
    <row r="13023" spans="2:10" x14ac:dyDescent="0.25">
      <c r="B13023">
        <v>56</v>
      </c>
      <c r="C13023" s="1">
        <v>43311</v>
      </c>
      <c r="D13023">
        <v>4</v>
      </c>
      <c r="E13023">
        <v>1551</v>
      </c>
      <c r="F13023">
        <v>84</v>
      </c>
      <c r="G13023">
        <v>18</v>
      </c>
      <c r="H13023">
        <v>562</v>
      </c>
      <c r="I13023">
        <v>34559.89</v>
      </c>
      <c r="J13023">
        <v>4329.54</v>
      </c>
    </row>
    <row r="13024" spans="2:10" x14ac:dyDescent="0.25">
      <c r="B13024">
        <v>56</v>
      </c>
      <c r="C13024" s="1">
        <v>43318</v>
      </c>
      <c r="D13024">
        <v>4</v>
      </c>
      <c r="E13024">
        <v>1617</v>
      </c>
      <c r="F13024">
        <v>81</v>
      </c>
      <c r="G13024">
        <v>20</v>
      </c>
      <c r="H13024">
        <v>51</v>
      </c>
      <c r="I13024">
        <v>45533.279999999999</v>
      </c>
      <c r="J13024">
        <v>22495.19</v>
      </c>
    </row>
    <row r="13025" spans="2:10" x14ac:dyDescent="0.25">
      <c r="B13025">
        <v>56</v>
      </c>
      <c r="C13025" s="1">
        <v>43325</v>
      </c>
      <c r="D13025">
        <v>4</v>
      </c>
      <c r="E13025">
        <v>1678</v>
      </c>
      <c r="F13025">
        <v>88</v>
      </c>
      <c r="G13025">
        <v>28</v>
      </c>
      <c r="H13025">
        <v>275</v>
      </c>
      <c r="I13025">
        <v>32978.11</v>
      </c>
      <c r="J13025">
        <v>15991.44</v>
      </c>
    </row>
    <row r="13026" spans="2:10" x14ac:dyDescent="0.25">
      <c r="B13026">
        <v>56</v>
      </c>
      <c r="C13026" s="1">
        <v>43332</v>
      </c>
      <c r="D13026">
        <v>4</v>
      </c>
      <c r="E13026">
        <v>1738</v>
      </c>
      <c r="F13026">
        <v>82</v>
      </c>
      <c r="G13026">
        <v>42</v>
      </c>
      <c r="H13026">
        <v>785</v>
      </c>
      <c r="I13026">
        <v>19942.12</v>
      </c>
      <c r="J13026">
        <v>5561.78</v>
      </c>
    </row>
    <row r="13027" spans="2:10" x14ac:dyDescent="0.25">
      <c r="B13027">
        <v>56</v>
      </c>
      <c r="C13027" s="1">
        <v>43339</v>
      </c>
      <c r="D13027">
        <v>4</v>
      </c>
      <c r="E13027">
        <v>1778</v>
      </c>
      <c r="F13027">
        <v>54</v>
      </c>
      <c r="G13027">
        <v>32</v>
      </c>
      <c r="H13027">
        <v>459</v>
      </c>
      <c r="I13027">
        <v>42280.34</v>
      </c>
      <c r="J13027">
        <v>17169.71</v>
      </c>
    </row>
    <row r="13028" spans="2:10" x14ac:dyDescent="0.25">
      <c r="B13028">
        <v>56</v>
      </c>
      <c r="C13028" s="1">
        <v>43346</v>
      </c>
      <c r="D13028">
        <v>4</v>
      </c>
      <c r="E13028">
        <v>1800</v>
      </c>
      <c r="F13028">
        <v>78</v>
      </c>
      <c r="G13028">
        <v>28</v>
      </c>
      <c r="H13028">
        <v>2324</v>
      </c>
      <c r="I13028">
        <v>26899.85</v>
      </c>
      <c r="J13028">
        <v>15589.74</v>
      </c>
    </row>
    <row r="13029" spans="2:10" x14ac:dyDescent="0.25">
      <c r="B13029">
        <v>56</v>
      </c>
      <c r="C13029" s="1">
        <v>43353</v>
      </c>
      <c r="D13029">
        <v>4</v>
      </c>
      <c r="E13029">
        <v>1850</v>
      </c>
      <c r="F13029">
        <v>109</v>
      </c>
      <c r="G13029">
        <v>22</v>
      </c>
      <c r="H13029">
        <v>531</v>
      </c>
      <c r="I13029">
        <v>36649.769999999997</v>
      </c>
      <c r="J13029">
        <v>17542.330000000002</v>
      </c>
    </row>
    <row r="13030" spans="2:10" x14ac:dyDescent="0.25">
      <c r="B13030">
        <v>56</v>
      </c>
      <c r="C13030" s="1">
        <v>43360</v>
      </c>
      <c r="D13030">
        <v>4</v>
      </c>
      <c r="E13030">
        <v>1937</v>
      </c>
      <c r="F13030">
        <v>64</v>
      </c>
      <c r="G13030">
        <v>29</v>
      </c>
      <c r="H13030">
        <v>314</v>
      </c>
      <c r="I13030">
        <v>29687.83</v>
      </c>
      <c r="J13030">
        <v>15605</v>
      </c>
    </row>
    <row r="13031" spans="2:10" x14ac:dyDescent="0.25">
      <c r="B13031">
        <v>56</v>
      </c>
      <c r="C13031" s="1">
        <v>43367</v>
      </c>
      <c r="D13031">
        <v>4</v>
      </c>
      <c r="E13031">
        <v>1972</v>
      </c>
      <c r="F13031">
        <v>20</v>
      </c>
      <c r="G13031">
        <v>31</v>
      </c>
      <c r="H13031">
        <v>1356</v>
      </c>
      <c r="I13031">
        <v>36335.31</v>
      </c>
      <c r="J13031">
        <v>23336.87</v>
      </c>
    </row>
    <row r="13032" spans="2:10" x14ac:dyDescent="0.25">
      <c r="B13032">
        <v>56</v>
      </c>
      <c r="C13032" s="1">
        <v>43101</v>
      </c>
      <c r="D13032">
        <v>5</v>
      </c>
      <c r="E13032">
        <v>0</v>
      </c>
      <c r="F13032">
        <v>114</v>
      </c>
      <c r="G13032">
        <v>12</v>
      </c>
      <c r="H13032">
        <v>1</v>
      </c>
      <c r="I13032">
        <v>1952.68</v>
      </c>
      <c r="J13032">
        <v>734.86</v>
      </c>
    </row>
    <row r="13033" spans="2:10" x14ac:dyDescent="0.25">
      <c r="B13033">
        <v>56</v>
      </c>
      <c r="C13033" s="1">
        <v>43108</v>
      </c>
      <c r="D13033">
        <v>5</v>
      </c>
      <c r="E13033">
        <v>102</v>
      </c>
      <c r="F13033">
        <v>73</v>
      </c>
      <c r="G13033">
        <v>34</v>
      </c>
      <c r="H13033">
        <v>49</v>
      </c>
      <c r="I13033">
        <v>3906.3</v>
      </c>
      <c r="J13033">
        <v>1020.55</v>
      </c>
    </row>
    <row r="13034" spans="2:10" x14ac:dyDescent="0.25">
      <c r="B13034">
        <v>56</v>
      </c>
      <c r="C13034" s="1">
        <v>43115</v>
      </c>
      <c r="D13034">
        <v>5</v>
      </c>
      <c r="E13034">
        <v>141</v>
      </c>
      <c r="F13034">
        <v>93</v>
      </c>
      <c r="G13034">
        <v>29</v>
      </c>
      <c r="H13034">
        <v>62</v>
      </c>
      <c r="I13034">
        <v>4240.58</v>
      </c>
      <c r="J13034">
        <v>1709.67</v>
      </c>
    </row>
    <row r="13035" spans="2:10" x14ac:dyDescent="0.25">
      <c r="B13035">
        <v>56</v>
      </c>
      <c r="C13035" s="1">
        <v>43122</v>
      </c>
      <c r="D13035">
        <v>5</v>
      </c>
      <c r="E13035">
        <v>205</v>
      </c>
      <c r="F13035">
        <v>103</v>
      </c>
      <c r="G13035">
        <v>34</v>
      </c>
      <c r="H13035">
        <v>194</v>
      </c>
      <c r="I13035">
        <v>7956.36</v>
      </c>
      <c r="J13035">
        <v>2105.08</v>
      </c>
    </row>
    <row r="13036" spans="2:10" x14ac:dyDescent="0.25">
      <c r="B13036">
        <v>56</v>
      </c>
      <c r="C13036" s="1">
        <v>43129</v>
      </c>
      <c r="D13036">
        <v>5</v>
      </c>
      <c r="E13036">
        <v>274</v>
      </c>
      <c r="F13036">
        <v>70</v>
      </c>
      <c r="G13036">
        <v>30</v>
      </c>
      <c r="H13036">
        <v>84</v>
      </c>
      <c r="I13036">
        <v>2991.11</v>
      </c>
      <c r="J13036">
        <v>2391.4499999999998</v>
      </c>
    </row>
    <row r="13037" spans="2:10" x14ac:dyDescent="0.25">
      <c r="B13037">
        <v>56</v>
      </c>
      <c r="C13037" s="1">
        <v>43136</v>
      </c>
      <c r="D13037">
        <v>5</v>
      </c>
      <c r="E13037">
        <v>314</v>
      </c>
      <c r="F13037">
        <v>16</v>
      </c>
      <c r="G13037">
        <v>33</v>
      </c>
      <c r="H13037">
        <v>36</v>
      </c>
      <c r="I13037">
        <v>8034.85</v>
      </c>
      <c r="J13037">
        <v>1440.88</v>
      </c>
    </row>
    <row r="13038" spans="2:10" x14ac:dyDescent="0.25">
      <c r="B13038">
        <v>56</v>
      </c>
      <c r="C13038" s="1">
        <v>43143</v>
      </c>
      <c r="D13038">
        <v>5</v>
      </c>
      <c r="E13038">
        <v>297</v>
      </c>
      <c r="F13038">
        <v>57</v>
      </c>
      <c r="G13038">
        <v>14</v>
      </c>
      <c r="H13038">
        <v>286</v>
      </c>
      <c r="I13038">
        <v>12080.32</v>
      </c>
      <c r="J13038">
        <v>2093.12</v>
      </c>
    </row>
    <row r="13039" spans="2:10" x14ac:dyDescent="0.25">
      <c r="B13039">
        <v>56</v>
      </c>
      <c r="C13039" s="1">
        <v>43150</v>
      </c>
      <c r="D13039">
        <v>5</v>
      </c>
      <c r="E13039">
        <v>340</v>
      </c>
      <c r="F13039">
        <v>61</v>
      </c>
      <c r="G13039">
        <v>21</v>
      </c>
      <c r="H13039">
        <v>443</v>
      </c>
      <c r="I13039">
        <v>5928.91</v>
      </c>
      <c r="J13039">
        <v>1882.5</v>
      </c>
    </row>
    <row r="13040" spans="2:10" x14ac:dyDescent="0.25">
      <c r="B13040">
        <v>56</v>
      </c>
      <c r="C13040" s="1">
        <v>43157</v>
      </c>
      <c r="D13040">
        <v>5</v>
      </c>
      <c r="E13040">
        <v>380</v>
      </c>
      <c r="F13040">
        <v>57</v>
      </c>
      <c r="G13040">
        <v>21</v>
      </c>
      <c r="H13040">
        <v>282</v>
      </c>
      <c r="I13040">
        <v>11020</v>
      </c>
      <c r="J13040">
        <v>2337.75</v>
      </c>
    </row>
    <row r="13041" spans="2:10" x14ac:dyDescent="0.25">
      <c r="B13041">
        <v>56</v>
      </c>
      <c r="C13041" s="1">
        <v>43164</v>
      </c>
      <c r="D13041">
        <v>5</v>
      </c>
      <c r="E13041">
        <v>416</v>
      </c>
      <c r="F13041">
        <v>76</v>
      </c>
      <c r="G13041">
        <v>15</v>
      </c>
      <c r="H13041">
        <v>584</v>
      </c>
      <c r="I13041">
        <v>8537.25</v>
      </c>
      <c r="J13041">
        <v>3295.86</v>
      </c>
    </row>
    <row r="13042" spans="2:10" x14ac:dyDescent="0.25">
      <c r="B13042">
        <v>56</v>
      </c>
      <c r="C13042" s="1">
        <v>43171</v>
      </c>
      <c r="D13042">
        <v>5</v>
      </c>
      <c r="E13042">
        <v>477</v>
      </c>
      <c r="F13042">
        <v>76</v>
      </c>
      <c r="G13042">
        <v>21</v>
      </c>
      <c r="H13042">
        <v>430</v>
      </c>
      <c r="I13042">
        <v>6460.45</v>
      </c>
      <c r="J13042">
        <v>3083.91</v>
      </c>
    </row>
    <row r="13043" spans="2:10" x14ac:dyDescent="0.25">
      <c r="B13043">
        <v>56</v>
      </c>
      <c r="C13043" s="1">
        <v>43178</v>
      </c>
      <c r="D13043">
        <v>5</v>
      </c>
      <c r="E13043">
        <v>532</v>
      </c>
      <c r="F13043">
        <v>85</v>
      </c>
      <c r="G13043">
        <v>24</v>
      </c>
      <c r="H13043">
        <v>115</v>
      </c>
      <c r="I13043">
        <v>10321.93</v>
      </c>
      <c r="J13043">
        <v>3631.03</v>
      </c>
    </row>
    <row r="13044" spans="2:10" x14ac:dyDescent="0.25">
      <c r="B13044">
        <v>56</v>
      </c>
      <c r="C13044" s="1">
        <v>43185</v>
      </c>
      <c r="D13044">
        <v>5</v>
      </c>
      <c r="E13044">
        <v>593</v>
      </c>
      <c r="F13044">
        <v>113</v>
      </c>
      <c r="G13044">
        <v>25</v>
      </c>
      <c r="H13044">
        <v>57</v>
      </c>
      <c r="I13044">
        <v>21839.83</v>
      </c>
      <c r="J13044">
        <v>4274.59</v>
      </c>
    </row>
    <row r="13045" spans="2:10" x14ac:dyDescent="0.25">
      <c r="B13045">
        <v>56</v>
      </c>
      <c r="C13045" s="1">
        <v>43192</v>
      </c>
      <c r="D13045">
        <v>5</v>
      </c>
      <c r="E13045">
        <v>681</v>
      </c>
      <c r="F13045">
        <v>112</v>
      </c>
      <c r="G13045">
        <v>11</v>
      </c>
      <c r="H13045">
        <v>169</v>
      </c>
      <c r="I13045">
        <v>10514.63</v>
      </c>
      <c r="J13045">
        <v>5651.56</v>
      </c>
    </row>
    <row r="13046" spans="2:10" x14ac:dyDescent="0.25">
      <c r="B13046">
        <v>56</v>
      </c>
      <c r="C13046" s="1">
        <v>43199</v>
      </c>
      <c r="D13046">
        <v>5</v>
      </c>
      <c r="E13046">
        <v>782</v>
      </c>
      <c r="F13046">
        <v>94</v>
      </c>
      <c r="G13046">
        <v>24</v>
      </c>
      <c r="H13046">
        <v>12</v>
      </c>
      <c r="I13046">
        <v>17656.560000000001</v>
      </c>
      <c r="J13046">
        <v>7161.94</v>
      </c>
    </row>
    <row r="13047" spans="2:10" x14ac:dyDescent="0.25">
      <c r="B13047">
        <v>56</v>
      </c>
      <c r="C13047" s="1">
        <v>43206</v>
      </c>
      <c r="D13047">
        <v>5</v>
      </c>
      <c r="E13047">
        <v>852</v>
      </c>
      <c r="F13047">
        <v>88</v>
      </c>
      <c r="G13047">
        <v>25</v>
      </c>
      <c r="H13047">
        <v>48</v>
      </c>
      <c r="I13047">
        <v>24691.360000000001</v>
      </c>
      <c r="J13047">
        <v>4910.1899999999996</v>
      </c>
    </row>
    <row r="13048" spans="2:10" x14ac:dyDescent="0.25">
      <c r="B13048">
        <v>56</v>
      </c>
      <c r="C13048" s="1">
        <v>43213</v>
      </c>
      <c r="D13048">
        <v>5</v>
      </c>
      <c r="E13048">
        <v>915</v>
      </c>
      <c r="F13048">
        <v>32</v>
      </c>
      <c r="G13048">
        <v>14</v>
      </c>
      <c r="H13048">
        <v>693</v>
      </c>
      <c r="I13048">
        <v>24603.43</v>
      </c>
      <c r="J13048">
        <v>4613.3900000000003</v>
      </c>
    </row>
    <row r="13049" spans="2:10" x14ac:dyDescent="0.25">
      <c r="B13049">
        <v>56</v>
      </c>
      <c r="C13049" s="1">
        <v>43220</v>
      </c>
      <c r="D13049">
        <v>5</v>
      </c>
      <c r="E13049">
        <v>933</v>
      </c>
      <c r="F13049">
        <v>91</v>
      </c>
      <c r="G13049">
        <v>25</v>
      </c>
      <c r="H13049">
        <v>131</v>
      </c>
      <c r="I13049">
        <v>21294.41</v>
      </c>
      <c r="J13049">
        <v>6318.34</v>
      </c>
    </row>
    <row r="13050" spans="2:10" x14ac:dyDescent="0.25">
      <c r="B13050">
        <v>56</v>
      </c>
      <c r="C13050" s="1">
        <v>43227</v>
      </c>
      <c r="D13050">
        <v>5</v>
      </c>
      <c r="E13050">
        <v>999</v>
      </c>
      <c r="F13050">
        <v>73</v>
      </c>
      <c r="G13050">
        <v>29</v>
      </c>
      <c r="H13050">
        <v>85</v>
      </c>
      <c r="I13050">
        <v>8910.26</v>
      </c>
      <c r="J13050">
        <v>5607.27</v>
      </c>
    </row>
    <row r="13051" spans="2:10" x14ac:dyDescent="0.25">
      <c r="B13051">
        <v>56</v>
      </c>
      <c r="C13051" s="1">
        <v>43234</v>
      </c>
      <c r="D13051">
        <v>5</v>
      </c>
      <c r="E13051">
        <v>1043</v>
      </c>
      <c r="F13051">
        <v>64</v>
      </c>
      <c r="G13051">
        <v>22</v>
      </c>
      <c r="H13051">
        <v>113</v>
      </c>
      <c r="I13051">
        <v>31633.360000000001</v>
      </c>
      <c r="J13051">
        <v>6589.21</v>
      </c>
    </row>
    <row r="13052" spans="2:10" x14ac:dyDescent="0.25">
      <c r="B13052">
        <v>56</v>
      </c>
      <c r="C13052" s="1">
        <v>43241</v>
      </c>
      <c r="D13052">
        <v>5</v>
      </c>
      <c r="E13052">
        <v>1085</v>
      </c>
      <c r="F13052">
        <v>59</v>
      </c>
      <c r="G13052">
        <v>14</v>
      </c>
      <c r="H13052">
        <v>166</v>
      </c>
      <c r="I13052">
        <v>27101.67</v>
      </c>
      <c r="J13052">
        <v>7877.85</v>
      </c>
    </row>
    <row r="13053" spans="2:10" x14ac:dyDescent="0.25">
      <c r="B13053">
        <v>56</v>
      </c>
      <c r="C13053" s="1">
        <v>43248</v>
      </c>
      <c r="D13053">
        <v>5</v>
      </c>
      <c r="E13053">
        <v>1130</v>
      </c>
      <c r="F13053">
        <v>103</v>
      </c>
      <c r="G13053">
        <v>30</v>
      </c>
      <c r="H13053">
        <v>1346</v>
      </c>
      <c r="I13053">
        <v>36965.769999999997</v>
      </c>
      <c r="J13053">
        <v>7939.81</v>
      </c>
    </row>
    <row r="13054" spans="2:10" x14ac:dyDescent="0.25">
      <c r="B13054">
        <v>56</v>
      </c>
      <c r="C13054" s="1">
        <v>43255</v>
      </c>
      <c r="D13054">
        <v>5</v>
      </c>
      <c r="E13054">
        <v>1203</v>
      </c>
      <c r="F13054">
        <v>110</v>
      </c>
      <c r="G13054">
        <v>24</v>
      </c>
      <c r="H13054">
        <v>1307</v>
      </c>
      <c r="I13054">
        <v>31676.07</v>
      </c>
      <c r="J13054">
        <v>8088.7</v>
      </c>
    </row>
    <row r="13055" spans="2:10" x14ac:dyDescent="0.25">
      <c r="B13055">
        <v>56</v>
      </c>
      <c r="C13055" s="1">
        <v>43262</v>
      </c>
      <c r="D13055">
        <v>5</v>
      </c>
      <c r="E13055">
        <v>1289</v>
      </c>
      <c r="F13055">
        <v>87</v>
      </c>
      <c r="G13055">
        <v>19</v>
      </c>
      <c r="H13055">
        <v>572</v>
      </c>
      <c r="I13055">
        <v>37264.71</v>
      </c>
      <c r="J13055">
        <v>8656.35</v>
      </c>
    </row>
    <row r="13056" spans="2:10" x14ac:dyDescent="0.25">
      <c r="B13056">
        <v>56</v>
      </c>
      <c r="C13056" s="1">
        <v>43269</v>
      </c>
      <c r="D13056">
        <v>5</v>
      </c>
      <c r="E13056">
        <v>1357</v>
      </c>
      <c r="F13056">
        <v>27</v>
      </c>
      <c r="G13056">
        <v>16</v>
      </c>
      <c r="H13056">
        <v>887</v>
      </c>
      <c r="I13056">
        <v>4661.79</v>
      </c>
      <c r="J13056">
        <v>8748.15</v>
      </c>
    </row>
    <row r="13057" spans="2:10" x14ac:dyDescent="0.25">
      <c r="B13057">
        <v>56</v>
      </c>
      <c r="C13057" s="1">
        <v>43276</v>
      </c>
      <c r="D13057">
        <v>5</v>
      </c>
      <c r="E13057">
        <v>1368</v>
      </c>
      <c r="F13057">
        <v>116</v>
      </c>
      <c r="G13057">
        <v>26</v>
      </c>
      <c r="H13057">
        <v>123</v>
      </c>
      <c r="I13057">
        <v>14692.91</v>
      </c>
      <c r="J13057">
        <v>7483.12</v>
      </c>
    </row>
    <row r="13058" spans="2:10" x14ac:dyDescent="0.25">
      <c r="B13058">
        <v>56</v>
      </c>
      <c r="C13058" s="1">
        <v>43283</v>
      </c>
      <c r="D13058">
        <v>5</v>
      </c>
      <c r="E13058">
        <v>1458</v>
      </c>
      <c r="F13058">
        <v>56</v>
      </c>
      <c r="G13058">
        <v>20</v>
      </c>
      <c r="H13058">
        <v>907</v>
      </c>
      <c r="I13058">
        <v>35931.769999999997</v>
      </c>
      <c r="J13058">
        <v>7162.53</v>
      </c>
    </row>
    <row r="13059" spans="2:10" x14ac:dyDescent="0.25">
      <c r="B13059">
        <v>56</v>
      </c>
      <c r="C13059" s="1">
        <v>43290</v>
      </c>
      <c r="D13059">
        <v>5</v>
      </c>
      <c r="E13059">
        <v>1494</v>
      </c>
      <c r="F13059">
        <v>116</v>
      </c>
      <c r="G13059">
        <v>37</v>
      </c>
      <c r="H13059">
        <v>826</v>
      </c>
      <c r="I13059">
        <v>31589.16</v>
      </c>
      <c r="J13059">
        <v>7938.65</v>
      </c>
    </row>
    <row r="13060" spans="2:10" x14ac:dyDescent="0.25">
      <c r="B13060">
        <v>56</v>
      </c>
      <c r="C13060" s="1">
        <v>43297</v>
      </c>
      <c r="D13060">
        <v>5</v>
      </c>
      <c r="E13060">
        <v>1573</v>
      </c>
      <c r="F13060">
        <v>58</v>
      </c>
      <c r="G13060">
        <v>19</v>
      </c>
      <c r="H13060">
        <v>550</v>
      </c>
      <c r="I13060">
        <v>33931.18</v>
      </c>
      <c r="J13060">
        <v>7022.32</v>
      </c>
    </row>
    <row r="13061" spans="2:10" x14ac:dyDescent="0.25">
      <c r="B13061">
        <v>56</v>
      </c>
      <c r="C13061" s="1">
        <v>43304</v>
      </c>
      <c r="D13061">
        <v>5</v>
      </c>
      <c r="E13061">
        <v>1612</v>
      </c>
      <c r="F13061">
        <v>64</v>
      </c>
      <c r="G13061">
        <v>31</v>
      </c>
      <c r="H13061">
        <v>699</v>
      </c>
      <c r="I13061">
        <v>24162.639999999999</v>
      </c>
      <c r="J13061">
        <v>9515.59</v>
      </c>
    </row>
    <row r="13062" spans="2:10" x14ac:dyDescent="0.25">
      <c r="B13062">
        <v>56</v>
      </c>
      <c r="C13062" s="1">
        <v>43311</v>
      </c>
      <c r="D13062">
        <v>5</v>
      </c>
      <c r="E13062">
        <v>1645</v>
      </c>
      <c r="F13062">
        <v>68</v>
      </c>
      <c r="G13062">
        <v>26</v>
      </c>
      <c r="H13062">
        <v>141</v>
      </c>
      <c r="I13062">
        <v>39509.61</v>
      </c>
      <c r="J13062">
        <v>9215.06</v>
      </c>
    </row>
    <row r="13063" spans="2:10" x14ac:dyDescent="0.25">
      <c r="B13063">
        <v>56</v>
      </c>
      <c r="C13063" s="1">
        <v>43318</v>
      </c>
      <c r="D13063">
        <v>5</v>
      </c>
      <c r="E13063">
        <v>1687</v>
      </c>
      <c r="F13063">
        <v>69</v>
      </c>
      <c r="G13063">
        <v>16</v>
      </c>
      <c r="H13063">
        <v>385</v>
      </c>
      <c r="I13063">
        <v>40665.31</v>
      </c>
      <c r="J13063">
        <v>10051.84</v>
      </c>
    </row>
    <row r="13064" spans="2:10" x14ac:dyDescent="0.25">
      <c r="B13064">
        <v>56</v>
      </c>
      <c r="C13064" s="1">
        <v>43325</v>
      </c>
      <c r="D13064">
        <v>5</v>
      </c>
      <c r="E13064">
        <v>1740</v>
      </c>
      <c r="F13064">
        <v>52</v>
      </c>
      <c r="G13064">
        <v>32</v>
      </c>
      <c r="H13064">
        <v>730</v>
      </c>
      <c r="I13064">
        <v>30503.34</v>
      </c>
      <c r="J13064">
        <v>11839.9</v>
      </c>
    </row>
    <row r="13065" spans="2:10" x14ac:dyDescent="0.25">
      <c r="B13065">
        <v>56</v>
      </c>
      <c r="C13065" s="1">
        <v>43332</v>
      </c>
      <c r="D13065">
        <v>5</v>
      </c>
      <c r="E13065">
        <v>1760</v>
      </c>
      <c r="F13065">
        <v>45</v>
      </c>
      <c r="G13065">
        <v>17</v>
      </c>
      <c r="H13065">
        <v>1242</v>
      </c>
      <c r="I13065">
        <v>46644.91</v>
      </c>
      <c r="J13065">
        <v>9443.58</v>
      </c>
    </row>
    <row r="13066" spans="2:10" x14ac:dyDescent="0.25">
      <c r="B13066">
        <v>56</v>
      </c>
      <c r="C13066" s="1">
        <v>43339</v>
      </c>
      <c r="D13066">
        <v>5</v>
      </c>
      <c r="E13066">
        <v>1788</v>
      </c>
      <c r="F13066">
        <v>91</v>
      </c>
      <c r="G13066">
        <v>20</v>
      </c>
      <c r="H13066">
        <v>607</v>
      </c>
      <c r="I13066">
        <v>25911.38</v>
      </c>
      <c r="J13066">
        <v>11281.46</v>
      </c>
    </row>
    <row r="13067" spans="2:10" x14ac:dyDescent="0.25">
      <c r="B13067">
        <v>56</v>
      </c>
      <c r="C13067" s="1">
        <v>43346</v>
      </c>
      <c r="D13067">
        <v>5</v>
      </c>
      <c r="E13067">
        <v>1859</v>
      </c>
      <c r="F13067">
        <v>71</v>
      </c>
      <c r="G13067">
        <v>27</v>
      </c>
      <c r="H13067">
        <v>1178</v>
      </c>
      <c r="I13067">
        <v>58570.04</v>
      </c>
      <c r="J13067">
        <v>12310.07</v>
      </c>
    </row>
    <row r="13068" spans="2:10" x14ac:dyDescent="0.25">
      <c r="B13068">
        <v>56</v>
      </c>
      <c r="C13068" s="1">
        <v>43353</v>
      </c>
      <c r="D13068">
        <v>5</v>
      </c>
      <c r="E13068">
        <v>1903</v>
      </c>
      <c r="F13068">
        <v>71</v>
      </c>
      <c r="G13068">
        <v>27</v>
      </c>
      <c r="H13068">
        <v>973</v>
      </c>
      <c r="I13068">
        <v>46030</v>
      </c>
      <c r="J13068">
        <v>10168.85</v>
      </c>
    </row>
    <row r="13069" spans="2:10" x14ac:dyDescent="0.25">
      <c r="B13069">
        <v>56</v>
      </c>
      <c r="C13069" s="1">
        <v>43360</v>
      </c>
      <c r="D13069">
        <v>5</v>
      </c>
      <c r="E13069">
        <v>1947</v>
      </c>
      <c r="F13069">
        <v>104</v>
      </c>
      <c r="G13069">
        <v>31</v>
      </c>
      <c r="H13069">
        <v>524</v>
      </c>
      <c r="I13069">
        <v>41807.14</v>
      </c>
      <c r="J13069">
        <v>10296.64</v>
      </c>
    </row>
    <row r="13070" spans="2:10" x14ac:dyDescent="0.25">
      <c r="B13070">
        <v>56</v>
      </c>
      <c r="C13070" s="1">
        <v>43367</v>
      </c>
      <c r="D13070">
        <v>5</v>
      </c>
      <c r="E13070">
        <v>2020</v>
      </c>
      <c r="F13070">
        <v>83</v>
      </c>
      <c r="G13070">
        <v>31</v>
      </c>
      <c r="H13070">
        <v>399</v>
      </c>
      <c r="I13070">
        <v>39430</v>
      </c>
      <c r="J13070">
        <v>11665.85</v>
      </c>
    </row>
    <row r="13071" spans="2:10" x14ac:dyDescent="0.25">
      <c r="B13071">
        <v>56</v>
      </c>
      <c r="C13071" s="1">
        <v>43101</v>
      </c>
      <c r="D13071">
        <v>6</v>
      </c>
      <c r="E13071">
        <v>0</v>
      </c>
      <c r="F13071">
        <v>100</v>
      </c>
      <c r="G13071">
        <v>18</v>
      </c>
      <c r="H13071">
        <v>10</v>
      </c>
      <c r="I13071">
        <v>967.86</v>
      </c>
      <c r="J13071">
        <v>204.35</v>
      </c>
    </row>
    <row r="13072" spans="2:10" x14ac:dyDescent="0.25">
      <c r="B13072">
        <v>56</v>
      </c>
      <c r="C13072" s="1">
        <v>43108</v>
      </c>
      <c r="D13072">
        <v>6</v>
      </c>
      <c r="E13072">
        <v>82</v>
      </c>
      <c r="F13072">
        <v>105</v>
      </c>
      <c r="G13072">
        <v>16</v>
      </c>
      <c r="H13072">
        <v>50</v>
      </c>
      <c r="I13072">
        <v>1872.92</v>
      </c>
      <c r="J13072">
        <v>387.91</v>
      </c>
    </row>
    <row r="13073" spans="2:10" x14ac:dyDescent="0.25">
      <c r="B13073">
        <v>56</v>
      </c>
      <c r="C13073" s="1">
        <v>43115</v>
      </c>
      <c r="D13073">
        <v>6</v>
      </c>
      <c r="E13073">
        <v>171</v>
      </c>
      <c r="F13073">
        <v>51</v>
      </c>
      <c r="G13073">
        <v>30</v>
      </c>
      <c r="H13073">
        <v>37</v>
      </c>
      <c r="I13073">
        <v>1785.3</v>
      </c>
      <c r="J13073">
        <v>459.01</v>
      </c>
    </row>
    <row r="13074" spans="2:10" x14ac:dyDescent="0.25">
      <c r="B13074">
        <v>56</v>
      </c>
      <c r="C13074" s="1">
        <v>43122</v>
      </c>
      <c r="D13074">
        <v>6</v>
      </c>
      <c r="E13074">
        <v>192</v>
      </c>
      <c r="F13074">
        <v>35</v>
      </c>
      <c r="G13074">
        <v>31</v>
      </c>
      <c r="H13074">
        <v>20</v>
      </c>
      <c r="I13074">
        <v>1336.42</v>
      </c>
      <c r="J13074">
        <v>424.99</v>
      </c>
    </row>
    <row r="13075" spans="2:10" x14ac:dyDescent="0.25">
      <c r="B13075">
        <v>56</v>
      </c>
      <c r="C13075" s="1">
        <v>43129</v>
      </c>
      <c r="D13075">
        <v>6</v>
      </c>
      <c r="E13075">
        <v>196</v>
      </c>
      <c r="F13075">
        <v>105</v>
      </c>
      <c r="G13075">
        <v>32</v>
      </c>
      <c r="H13075">
        <v>136</v>
      </c>
      <c r="I13075">
        <v>3525.16</v>
      </c>
      <c r="J13075">
        <v>650.79</v>
      </c>
    </row>
    <row r="13076" spans="2:10" x14ac:dyDescent="0.25">
      <c r="B13076">
        <v>56</v>
      </c>
      <c r="C13076" s="1">
        <v>43136</v>
      </c>
      <c r="D13076">
        <v>6</v>
      </c>
      <c r="E13076">
        <v>269</v>
      </c>
      <c r="F13076">
        <v>69</v>
      </c>
      <c r="G13076">
        <v>20</v>
      </c>
      <c r="H13076">
        <v>58</v>
      </c>
      <c r="I13076">
        <v>3185.79</v>
      </c>
      <c r="J13076">
        <v>678.01</v>
      </c>
    </row>
    <row r="13077" spans="2:10" x14ac:dyDescent="0.25">
      <c r="B13077">
        <v>56</v>
      </c>
      <c r="C13077" s="1">
        <v>43143</v>
      </c>
      <c r="D13077">
        <v>6</v>
      </c>
      <c r="E13077">
        <v>318</v>
      </c>
      <c r="F13077">
        <v>67</v>
      </c>
      <c r="G13077">
        <v>20</v>
      </c>
      <c r="H13077">
        <v>70</v>
      </c>
      <c r="I13077">
        <v>3112.71</v>
      </c>
      <c r="J13077">
        <v>760.01</v>
      </c>
    </row>
    <row r="13078" spans="2:10" x14ac:dyDescent="0.25">
      <c r="B13078">
        <v>56</v>
      </c>
      <c r="C13078" s="1">
        <v>43150</v>
      </c>
      <c r="D13078">
        <v>6</v>
      </c>
      <c r="E13078">
        <v>365</v>
      </c>
      <c r="F13078">
        <v>70</v>
      </c>
      <c r="G13078">
        <v>27</v>
      </c>
      <c r="H13078">
        <v>179</v>
      </c>
      <c r="I13078">
        <v>2272.94</v>
      </c>
      <c r="J13078">
        <v>978.88</v>
      </c>
    </row>
    <row r="13079" spans="2:10" x14ac:dyDescent="0.25">
      <c r="B13079">
        <v>56</v>
      </c>
      <c r="C13079" s="1">
        <v>43157</v>
      </c>
      <c r="D13079">
        <v>6</v>
      </c>
      <c r="E13079">
        <v>408</v>
      </c>
      <c r="F13079">
        <v>98</v>
      </c>
      <c r="G13079">
        <v>38</v>
      </c>
      <c r="H13079">
        <v>17</v>
      </c>
      <c r="I13079">
        <v>522.24</v>
      </c>
      <c r="J13079">
        <v>1013.43</v>
      </c>
    </row>
    <row r="13080" spans="2:10" x14ac:dyDescent="0.25">
      <c r="B13080">
        <v>56</v>
      </c>
      <c r="C13080" s="1">
        <v>43164</v>
      </c>
      <c r="D13080">
        <v>6</v>
      </c>
      <c r="E13080">
        <v>468</v>
      </c>
      <c r="F13080">
        <v>71</v>
      </c>
      <c r="G13080">
        <v>2</v>
      </c>
      <c r="H13080">
        <v>15</v>
      </c>
      <c r="I13080">
        <v>4329.17</v>
      </c>
      <c r="J13080">
        <v>1166.48</v>
      </c>
    </row>
    <row r="13081" spans="2:10" x14ac:dyDescent="0.25">
      <c r="B13081">
        <v>56</v>
      </c>
      <c r="C13081" s="1">
        <v>43171</v>
      </c>
      <c r="D13081">
        <v>6</v>
      </c>
      <c r="E13081">
        <v>537</v>
      </c>
      <c r="F13081">
        <v>66</v>
      </c>
      <c r="G13081">
        <v>28</v>
      </c>
      <c r="H13081">
        <v>431</v>
      </c>
      <c r="I13081">
        <v>5244.45</v>
      </c>
      <c r="J13081">
        <v>1207.26</v>
      </c>
    </row>
    <row r="13082" spans="2:10" x14ac:dyDescent="0.25">
      <c r="B13082">
        <v>56</v>
      </c>
      <c r="C13082" s="1">
        <v>43178</v>
      </c>
      <c r="D13082">
        <v>6</v>
      </c>
      <c r="E13082">
        <v>575</v>
      </c>
      <c r="F13082">
        <v>107</v>
      </c>
      <c r="G13082">
        <v>20</v>
      </c>
      <c r="H13082">
        <v>156</v>
      </c>
      <c r="I13082">
        <v>3006.12</v>
      </c>
      <c r="J13082">
        <v>1402.74</v>
      </c>
    </row>
    <row r="13083" spans="2:10" x14ac:dyDescent="0.25">
      <c r="B13083">
        <v>56</v>
      </c>
      <c r="C13083" s="1">
        <v>43185</v>
      </c>
      <c r="D13083">
        <v>6</v>
      </c>
      <c r="E13083">
        <v>662</v>
      </c>
      <c r="F13083">
        <v>86</v>
      </c>
      <c r="G13083">
        <v>21</v>
      </c>
      <c r="H13083">
        <v>328</v>
      </c>
      <c r="I13083">
        <v>4481.7299999999996</v>
      </c>
      <c r="J13083">
        <v>1471.37</v>
      </c>
    </row>
    <row r="13084" spans="2:10" x14ac:dyDescent="0.25">
      <c r="B13084">
        <v>56</v>
      </c>
      <c r="C13084" s="1">
        <v>43192</v>
      </c>
      <c r="D13084">
        <v>6</v>
      </c>
      <c r="E13084">
        <v>727</v>
      </c>
      <c r="F13084">
        <v>55</v>
      </c>
      <c r="G13084">
        <v>24</v>
      </c>
      <c r="H13084">
        <v>324</v>
      </c>
      <c r="I13084">
        <v>7396.77</v>
      </c>
      <c r="J13084">
        <v>1654.45</v>
      </c>
    </row>
    <row r="13085" spans="2:10" x14ac:dyDescent="0.25">
      <c r="B13085">
        <v>56</v>
      </c>
      <c r="C13085" s="1">
        <v>43199</v>
      </c>
      <c r="D13085">
        <v>6</v>
      </c>
      <c r="E13085">
        <v>758</v>
      </c>
      <c r="F13085">
        <v>64</v>
      </c>
      <c r="G13085">
        <v>31</v>
      </c>
      <c r="H13085">
        <v>311</v>
      </c>
      <c r="I13085">
        <v>5776.32</v>
      </c>
      <c r="J13085">
        <v>1696.33</v>
      </c>
    </row>
    <row r="13086" spans="2:10" x14ac:dyDescent="0.25">
      <c r="B13086">
        <v>56</v>
      </c>
      <c r="C13086" s="1">
        <v>43206</v>
      </c>
      <c r="D13086">
        <v>6</v>
      </c>
      <c r="E13086">
        <v>791</v>
      </c>
      <c r="F13086">
        <v>78</v>
      </c>
      <c r="G13086">
        <v>27</v>
      </c>
      <c r="H13086">
        <v>258</v>
      </c>
      <c r="I13086">
        <v>12084.17</v>
      </c>
      <c r="J13086">
        <v>1754.39</v>
      </c>
    </row>
    <row r="13087" spans="2:10" x14ac:dyDescent="0.25">
      <c r="B13087">
        <v>56</v>
      </c>
      <c r="C13087" s="1">
        <v>43213</v>
      </c>
      <c r="D13087">
        <v>6</v>
      </c>
      <c r="E13087">
        <v>842</v>
      </c>
      <c r="F13087">
        <v>94</v>
      </c>
      <c r="G13087">
        <v>22</v>
      </c>
      <c r="H13087">
        <v>245</v>
      </c>
      <c r="I13087">
        <v>4407.28</v>
      </c>
      <c r="J13087">
        <v>1736.54</v>
      </c>
    </row>
    <row r="13088" spans="2:10" x14ac:dyDescent="0.25">
      <c r="B13088">
        <v>56</v>
      </c>
      <c r="C13088" s="1">
        <v>43220</v>
      </c>
      <c r="D13088">
        <v>6</v>
      </c>
      <c r="E13088">
        <v>914</v>
      </c>
      <c r="F13088">
        <v>91</v>
      </c>
      <c r="G13088">
        <v>24</v>
      </c>
      <c r="H13088">
        <v>244</v>
      </c>
      <c r="I13088">
        <v>11261.79</v>
      </c>
      <c r="J13088">
        <v>2011.67</v>
      </c>
    </row>
    <row r="13089" spans="2:10" x14ac:dyDescent="0.25">
      <c r="B13089">
        <v>56</v>
      </c>
      <c r="C13089" s="1">
        <v>43227</v>
      </c>
      <c r="D13089">
        <v>6</v>
      </c>
      <c r="E13089">
        <v>981</v>
      </c>
      <c r="F13089">
        <v>98</v>
      </c>
      <c r="G13089">
        <v>21</v>
      </c>
      <c r="H13089">
        <v>181</v>
      </c>
      <c r="I13089">
        <v>5375.73</v>
      </c>
      <c r="J13089">
        <v>2024.86</v>
      </c>
    </row>
    <row r="13090" spans="2:10" x14ac:dyDescent="0.25">
      <c r="B13090">
        <v>56</v>
      </c>
      <c r="C13090" s="1">
        <v>43234</v>
      </c>
      <c r="D13090">
        <v>6</v>
      </c>
      <c r="E13090">
        <v>1058</v>
      </c>
      <c r="F13090">
        <v>107</v>
      </c>
      <c r="G13090">
        <v>10</v>
      </c>
      <c r="H13090">
        <v>876</v>
      </c>
      <c r="I13090">
        <v>9729.94</v>
      </c>
      <c r="J13090">
        <v>2531.7399999999998</v>
      </c>
    </row>
    <row r="13091" spans="2:10" x14ac:dyDescent="0.25">
      <c r="B13091">
        <v>56</v>
      </c>
      <c r="C13091" s="1">
        <v>43241</v>
      </c>
      <c r="D13091">
        <v>6</v>
      </c>
      <c r="E13091">
        <v>1155</v>
      </c>
      <c r="F13091">
        <v>106</v>
      </c>
      <c r="G13091">
        <v>38</v>
      </c>
      <c r="H13091">
        <v>501</v>
      </c>
      <c r="I13091">
        <v>12493.11</v>
      </c>
      <c r="J13091">
        <v>2476.31</v>
      </c>
    </row>
    <row r="13092" spans="2:10" x14ac:dyDescent="0.25">
      <c r="B13092">
        <v>56</v>
      </c>
      <c r="C13092" s="1">
        <v>43248</v>
      </c>
      <c r="D13092">
        <v>6</v>
      </c>
      <c r="E13092">
        <v>1223</v>
      </c>
      <c r="F13092">
        <v>44</v>
      </c>
      <c r="G13092">
        <v>32</v>
      </c>
      <c r="H13092">
        <v>83</v>
      </c>
      <c r="I13092">
        <v>12387.08</v>
      </c>
      <c r="J13092">
        <v>2751.44</v>
      </c>
    </row>
    <row r="13093" spans="2:10" x14ac:dyDescent="0.25">
      <c r="B13093">
        <v>56</v>
      </c>
      <c r="C13093" s="1">
        <v>43255</v>
      </c>
      <c r="D13093">
        <v>6</v>
      </c>
      <c r="E13093">
        <v>1235</v>
      </c>
      <c r="F13093">
        <v>113</v>
      </c>
      <c r="G13093">
        <v>25</v>
      </c>
      <c r="H13093">
        <v>36</v>
      </c>
      <c r="I13093">
        <v>9223.66</v>
      </c>
      <c r="J13093">
        <v>2704.31</v>
      </c>
    </row>
    <row r="13094" spans="2:10" x14ac:dyDescent="0.25">
      <c r="B13094">
        <v>56</v>
      </c>
      <c r="C13094" s="1">
        <v>43262</v>
      </c>
      <c r="D13094">
        <v>6</v>
      </c>
      <c r="E13094">
        <v>1323</v>
      </c>
      <c r="F13094">
        <v>75</v>
      </c>
      <c r="G13094">
        <v>23</v>
      </c>
      <c r="H13094">
        <v>74</v>
      </c>
      <c r="I13094">
        <v>12253.07</v>
      </c>
      <c r="J13094">
        <v>2732.13</v>
      </c>
    </row>
    <row r="13095" spans="2:10" x14ac:dyDescent="0.25">
      <c r="B13095">
        <v>56</v>
      </c>
      <c r="C13095" s="1">
        <v>43269</v>
      </c>
      <c r="D13095">
        <v>6</v>
      </c>
      <c r="E13095">
        <v>1375</v>
      </c>
      <c r="F13095">
        <v>53</v>
      </c>
      <c r="G13095">
        <v>31</v>
      </c>
      <c r="H13095">
        <v>408</v>
      </c>
      <c r="I13095">
        <v>8270.0499999999993</v>
      </c>
      <c r="J13095">
        <v>3074.34</v>
      </c>
    </row>
    <row r="13096" spans="2:10" x14ac:dyDescent="0.25">
      <c r="B13096">
        <v>56</v>
      </c>
      <c r="C13096" s="1">
        <v>43276</v>
      </c>
      <c r="D13096">
        <v>6</v>
      </c>
      <c r="E13096">
        <v>1397</v>
      </c>
      <c r="F13096">
        <v>101</v>
      </c>
      <c r="G13096">
        <v>32</v>
      </c>
      <c r="H13096">
        <v>614</v>
      </c>
      <c r="I13096">
        <v>15152.37</v>
      </c>
      <c r="J13096">
        <v>3099.39</v>
      </c>
    </row>
    <row r="13097" spans="2:10" x14ac:dyDescent="0.25">
      <c r="B13097">
        <v>56</v>
      </c>
      <c r="C13097" s="1">
        <v>43283</v>
      </c>
      <c r="D13097">
        <v>6</v>
      </c>
      <c r="E13097">
        <v>1466</v>
      </c>
      <c r="F13097">
        <v>93</v>
      </c>
      <c r="G13097">
        <v>23</v>
      </c>
      <c r="H13097">
        <v>76</v>
      </c>
      <c r="I13097">
        <v>2724.92</v>
      </c>
      <c r="J13097">
        <v>2993.74</v>
      </c>
    </row>
    <row r="13098" spans="2:10" x14ac:dyDescent="0.25">
      <c r="B13098">
        <v>56</v>
      </c>
      <c r="C13098" s="1">
        <v>43290</v>
      </c>
      <c r="D13098">
        <v>6</v>
      </c>
      <c r="E13098">
        <v>1536</v>
      </c>
      <c r="F13098">
        <v>105</v>
      </c>
      <c r="G13098">
        <v>34</v>
      </c>
      <c r="H13098">
        <v>50</v>
      </c>
      <c r="I13098">
        <v>12925.63</v>
      </c>
      <c r="J13098">
        <v>3309.61</v>
      </c>
    </row>
    <row r="13099" spans="2:10" x14ac:dyDescent="0.25">
      <c r="B13099">
        <v>56</v>
      </c>
      <c r="C13099" s="1">
        <v>43297</v>
      </c>
      <c r="D13099">
        <v>6</v>
      </c>
      <c r="E13099">
        <v>1607</v>
      </c>
      <c r="F13099">
        <v>70</v>
      </c>
      <c r="G13099">
        <v>29</v>
      </c>
      <c r="H13099">
        <v>221</v>
      </c>
      <c r="I13099">
        <v>18003.080000000002</v>
      </c>
      <c r="J13099">
        <v>3287.74</v>
      </c>
    </row>
    <row r="13100" spans="2:10" x14ac:dyDescent="0.25">
      <c r="B13100">
        <v>56</v>
      </c>
      <c r="C13100" s="1">
        <v>43304</v>
      </c>
      <c r="D13100">
        <v>6</v>
      </c>
      <c r="E13100">
        <v>1648</v>
      </c>
      <c r="F13100">
        <v>66</v>
      </c>
      <c r="G13100">
        <v>14</v>
      </c>
      <c r="H13100">
        <v>241</v>
      </c>
      <c r="I13100">
        <v>13935.45</v>
      </c>
      <c r="J13100">
        <v>3505.06</v>
      </c>
    </row>
    <row r="13101" spans="2:10" x14ac:dyDescent="0.25">
      <c r="B13101">
        <v>56</v>
      </c>
      <c r="C13101" s="1">
        <v>43311</v>
      </c>
      <c r="D13101">
        <v>6</v>
      </c>
      <c r="E13101">
        <v>1700</v>
      </c>
      <c r="F13101">
        <v>96</v>
      </c>
      <c r="G13101">
        <v>28</v>
      </c>
      <c r="H13101">
        <v>478</v>
      </c>
      <c r="I13101">
        <v>18021.38</v>
      </c>
      <c r="J13101">
        <v>3579.5</v>
      </c>
    </row>
    <row r="13102" spans="2:10" x14ac:dyDescent="0.25">
      <c r="B13102">
        <v>56</v>
      </c>
      <c r="C13102" s="1">
        <v>43318</v>
      </c>
      <c r="D13102">
        <v>6</v>
      </c>
      <c r="E13102">
        <v>1768</v>
      </c>
      <c r="F13102">
        <v>121</v>
      </c>
      <c r="G13102">
        <v>32</v>
      </c>
      <c r="H13102">
        <v>1677</v>
      </c>
      <c r="I13102">
        <v>23131.37</v>
      </c>
      <c r="J13102">
        <v>3977.93</v>
      </c>
    </row>
    <row r="13103" spans="2:10" x14ac:dyDescent="0.25">
      <c r="B13103">
        <v>56</v>
      </c>
      <c r="C13103" s="1">
        <v>43325</v>
      </c>
      <c r="D13103">
        <v>6</v>
      </c>
      <c r="E13103">
        <v>1857</v>
      </c>
      <c r="F13103">
        <v>84</v>
      </c>
      <c r="G13103">
        <v>25</v>
      </c>
      <c r="H13103">
        <v>40</v>
      </c>
      <c r="I13103">
        <v>30588.91</v>
      </c>
      <c r="J13103">
        <v>3853.71</v>
      </c>
    </row>
    <row r="13104" spans="2:10" x14ac:dyDescent="0.25">
      <c r="B13104">
        <v>56</v>
      </c>
      <c r="C13104" s="1">
        <v>43332</v>
      </c>
      <c r="D13104">
        <v>6</v>
      </c>
      <c r="E13104">
        <v>1916</v>
      </c>
      <c r="F13104">
        <v>117</v>
      </c>
      <c r="G13104">
        <v>12</v>
      </c>
      <c r="H13104">
        <v>830</v>
      </c>
      <c r="I13104">
        <v>21005.29</v>
      </c>
      <c r="J13104">
        <v>3916.96</v>
      </c>
    </row>
    <row r="13105" spans="2:10" x14ac:dyDescent="0.25">
      <c r="B13105">
        <v>56</v>
      </c>
      <c r="C13105" s="1">
        <v>43339</v>
      </c>
      <c r="D13105">
        <v>6</v>
      </c>
      <c r="E13105">
        <v>2021</v>
      </c>
      <c r="F13105">
        <v>99</v>
      </c>
      <c r="G13105">
        <v>38</v>
      </c>
      <c r="H13105">
        <v>31</v>
      </c>
      <c r="I13105">
        <v>15900.49</v>
      </c>
      <c r="J13105">
        <v>4284.93</v>
      </c>
    </row>
    <row r="13106" spans="2:10" x14ac:dyDescent="0.25">
      <c r="B13106">
        <v>56</v>
      </c>
      <c r="C13106" s="1">
        <v>43346</v>
      </c>
      <c r="D13106">
        <v>6</v>
      </c>
      <c r="E13106">
        <v>2082</v>
      </c>
      <c r="F13106">
        <v>62</v>
      </c>
      <c r="G13106">
        <v>18</v>
      </c>
      <c r="H13106">
        <v>112</v>
      </c>
      <c r="I13106">
        <v>14381.89</v>
      </c>
      <c r="J13106">
        <v>4662.29</v>
      </c>
    </row>
    <row r="13107" spans="2:10" x14ac:dyDescent="0.25">
      <c r="B13107">
        <v>56</v>
      </c>
      <c r="C13107" s="1">
        <v>43353</v>
      </c>
      <c r="D13107">
        <v>6</v>
      </c>
      <c r="E13107">
        <v>2126</v>
      </c>
      <c r="F13107">
        <v>48</v>
      </c>
      <c r="G13107">
        <v>20</v>
      </c>
      <c r="H13107">
        <v>215</v>
      </c>
      <c r="I13107">
        <v>14336.53</v>
      </c>
      <c r="J13107">
        <v>4352.79</v>
      </c>
    </row>
    <row r="13108" spans="2:10" x14ac:dyDescent="0.25">
      <c r="B13108">
        <v>56</v>
      </c>
      <c r="C13108" s="1">
        <v>43360</v>
      </c>
      <c r="D13108">
        <v>6</v>
      </c>
      <c r="E13108">
        <v>2154</v>
      </c>
      <c r="F13108">
        <v>72</v>
      </c>
      <c r="G13108">
        <v>21</v>
      </c>
      <c r="H13108">
        <v>108</v>
      </c>
      <c r="I13108">
        <v>6084.75</v>
      </c>
      <c r="J13108">
        <v>4393.0600000000004</v>
      </c>
    </row>
    <row r="13109" spans="2:10" x14ac:dyDescent="0.25">
      <c r="B13109">
        <v>56</v>
      </c>
      <c r="C13109" s="1">
        <v>43367</v>
      </c>
      <c r="D13109">
        <v>6</v>
      </c>
      <c r="E13109">
        <v>2205</v>
      </c>
      <c r="F13109">
        <v>125</v>
      </c>
      <c r="G13109">
        <v>32</v>
      </c>
      <c r="H13109">
        <v>1476</v>
      </c>
      <c r="I13109">
        <v>14262.85</v>
      </c>
      <c r="J13109">
        <v>4655.97</v>
      </c>
    </row>
    <row r="13110" spans="2:10" x14ac:dyDescent="0.25">
      <c r="B13110">
        <v>57</v>
      </c>
      <c r="C13110" s="1">
        <v>43101</v>
      </c>
      <c r="D13110">
        <v>1</v>
      </c>
      <c r="E13110">
        <v>0</v>
      </c>
      <c r="F13110">
        <v>46</v>
      </c>
      <c r="G13110">
        <v>21</v>
      </c>
      <c r="H13110">
        <v>72</v>
      </c>
      <c r="I13110">
        <v>270.74</v>
      </c>
      <c r="J13110">
        <v>97.79</v>
      </c>
    </row>
    <row r="13111" spans="2:10" x14ac:dyDescent="0.25">
      <c r="B13111">
        <v>57</v>
      </c>
      <c r="C13111" s="1">
        <v>43108</v>
      </c>
      <c r="D13111">
        <v>1</v>
      </c>
      <c r="E13111">
        <v>25</v>
      </c>
      <c r="F13111">
        <v>81</v>
      </c>
      <c r="G13111">
        <v>15</v>
      </c>
      <c r="H13111">
        <v>1</v>
      </c>
      <c r="I13111">
        <v>505.38</v>
      </c>
      <c r="J13111">
        <v>228.17</v>
      </c>
    </row>
    <row r="13112" spans="2:10" x14ac:dyDescent="0.25">
      <c r="B13112">
        <v>57</v>
      </c>
      <c r="C13112" s="1">
        <v>43115</v>
      </c>
      <c r="D13112">
        <v>1</v>
      </c>
      <c r="E13112">
        <v>91</v>
      </c>
      <c r="F13112">
        <v>70</v>
      </c>
      <c r="G13112">
        <v>20</v>
      </c>
      <c r="H13112">
        <v>235</v>
      </c>
      <c r="I13112">
        <v>1299.22</v>
      </c>
      <c r="J13112">
        <v>318.02</v>
      </c>
    </row>
    <row r="13113" spans="2:10" x14ac:dyDescent="0.25">
      <c r="B13113">
        <v>57</v>
      </c>
      <c r="C13113" s="1">
        <v>43122</v>
      </c>
      <c r="D13113">
        <v>1</v>
      </c>
      <c r="E13113">
        <v>141</v>
      </c>
      <c r="F13113">
        <v>79</v>
      </c>
      <c r="G13113">
        <v>38</v>
      </c>
      <c r="H13113">
        <v>13</v>
      </c>
      <c r="I13113">
        <v>2146.61</v>
      </c>
      <c r="J13113">
        <v>402.72</v>
      </c>
    </row>
    <row r="13114" spans="2:10" x14ac:dyDescent="0.25">
      <c r="B13114">
        <v>57</v>
      </c>
      <c r="C13114" s="1">
        <v>43129</v>
      </c>
      <c r="D13114">
        <v>1</v>
      </c>
      <c r="E13114">
        <v>182</v>
      </c>
      <c r="F13114">
        <v>71</v>
      </c>
      <c r="G13114">
        <v>25</v>
      </c>
      <c r="H13114">
        <v>15</v>
      </c>
      <c r="I13114">
        <v>1552.66</v>
      </c>
      <c r="J13114">
        <v>362.89</v>
      </c>
    </row>
    <row r="13115" spans="2:10" x14ac:dyDescent="0.25">
      <c r="B13115">
        <v>57</v>
      </c>
      <c r="C13115" s="1">
        <v>43136</v>
      </c>
      <c r="D13115">
        <v>1</v>
      </c>
      <c r="E13115">
        <v>228</v>
      </c>
      <c r="F13115">
        <v>73</v>
      </c>
      <c r="G13115">
        <v>35</v>
      </c>
      <c r="H13115">
        <v>76</v>
      </c>
      <c r="I13115">
        <v>1976.32</v>
      </c>
      <c r="J13115">
        <v>714.68</v>
      </c>
    </row>
    <row r="13116" spans="2:10" x14ac:dyDescent="0.25">
      <c r="B13116">
        <v>57</v>
      </c>
      <c r="C13116" s="1">
        <v>43143</v>
      </c>
      <c r="D13116">
        <v>1</v>
      </c>
      <c r="E13116">
        <v>266</v>
      </c>
      <c r="F13116">
        <v>112</v>
      </c>
      <c r="G13116">
        <v>24</v>
      </c>
      <c r="H13116">
        <v>548</v>
      </c>
      <c r="I13116">
        <v>2057.91</v>
      </c>
      <c r="J13116">
        <v>666.22</v>
      </c>
    </row>
    <row r="13117" spans="2:10" x14ac:dyDescent="0.25">
      <c r="B13117">
        <v>57</v>
      </c>
      <c r="C13117" s="1">
        <v>43150</v>
      </c>
      <c r="D13117">
        <v>1</v>
      </c>
      <c r="E13117">
        <v>354</v>
      </c>
      <c r="F13117">
        <v>112</v>
      </c>
      <c r="G13117">
        <v>17</v>
      </c>
      <c r="H13117">
        <v>115</v>
      </c>
      <c r="I13117">
        <v>2627.38</v>
      </c>
      <c r="J13117">
        <v>794.95</v>
      </c>
    </row>
    <row r="13118" spans="2:10" x14ac:dyDescent="0.25">
      <c r="B13118">
        <v>57</v>
      </c>
      <c r="C13118" s="1">
        <v>43157</v>
      </c>
      <c r="D13118">
        <v>1</v>
      </c>
      <c r="E13118">
        <v>449</v>
      </c>
      <c r="F13118">
        <v>72</v>
      </c>
      <c r="G13118">
        <v>33</v>
      </c>
      <c r="H13118">
        <v>96</v>
      </c>
      <c r="I13118">
        <v>2866.2</v>
      </c>
      <c r="J13118">
        <v>1118.1199999999999</v>
      </c>
    </row>
    <row r="13119" spans="2:10" x14ac:dyDescent="0.25">
      <c r="B13119">
        <v>57</v>
      </c>
      <c r="C13119" s="1">
        <v>43164</v>
      </c>
      <c r="D13119">
        <v>1</v>
      </c>
      <c r="E13119">
        <v>488</v>
      </c>
      <c r="F13119">
        <v>101</v>
      </c>
      <c r="G13119">
        <v>15</v>
      </c>
      <c r="H13119">
        <v>216</v>
      </c>
      <c r="I13119">
        <v>4787.01</v>
      </c>
      <c r="J13119">
        <v>1697.52</v>
      </c>
    </row>
    <row r="13120" spans="2:10" x14ac:dyDescent="0.25">
      <c r="B13120">
        <v>57</v>
      </c>
      <c r="C13120" s="1">
        <v>43171</v>
      </c>
      <c r="D13120">
        <v>1</v>
      </c>
      <c r="E13120">
        <v>574</v>
      </c>
      <c r="F13120">
        <v>128</v>
      </c>
      <c r="G13120">
        <v>28</v>
      </c>
      <c r="H13120">
        <v>12</v>
      </c>
      <c r="I13120">
        <v>2544.06</v>
      </c>
      <c r="J13120">
        <v>979.58</v>
      </c>
    </row>
    <row r="13121" spans="2:10" x14ac:dyDescent="0.25">
      <c r="B13121">
        <v>57</v>
      </c>
      <c r="C13121" s="1">
        <v>43178</v>
      </c>
      <c r="D13121">
        <v>1</v>
      </c>
      <c r="E13121">
        <v>674</v>
      </c>
      <c r="F13121">
        <v>99</v>
      </c>
      <c r="G13121">
        <v>26</v>
      </c>
      <c r="H13121">
        <v>263</v>
      </c>
      <c r="I13121">
        <v>4205.45</v>
      </c>
      <c r="J13121">
        <v>1974.91</v>
      </c>
    </row>
    <row r="13122" spans="2:10" x14ac:dyDescent="0.25">
      <c r="B13122">
        <v>57</v>
      </c>
      <c r="C13122" s="1">
        <v>43185</v>
      </c>
      <c r="D13122">
        <v>1</v>
      </c>
      <c r="E13122">
        <v>747</v>
      </c>
      <c r="F13122">
        <v>91</v>
      </c>
      <c r="G13122">
        <v>18</v>
      </c>
      <c r="H13122">
        <v>256</v>
      </c>
      <c r="I13122">
        <v>4343.47</v>
      </c>
      <c r="J13122">
        <v>1810.08</v>
      </c>
    </row>
    <row r="13123" spans="2:10" x14ac:dyDescent="0.25">
      <c r="B13123">
        <v>57</v>
      </c>
      <c r="C13123" s="1">
        <v>43192</v>
      </c>
      <c r="D13123">
        <v>1</v>
      </c>
      <c r="E13123">
        <v>820</v>
      </c>
      <c r="F13123">
        <v>98</v>
      </c>
      <c r="G13123">
        <v>36</v>
      </c>
      <c r="H13123">
        <v>436</v>
      </c>
      <c r="I13123">
        <v>7209.91</v>
      </c>
      <c r="J13123">
        <v>1113.07</v>
      </c>
    </row>
    <row r="13124" spans="2:10" x14ac:dyDescent="0.25">
      <c r="B13124">
        <v>57</v>
      </c>
      <c r="C13124" s="1">
        <v>43199</v>
      </c>
      <c r="D13124">
        <v>1</v>
      </c>
      <c r="E13124">
        <v>882</v>
      </c>
      <c r="F13124">
        <v>49</v>
      </c>
      <c r="G13124">
        <v>34</v>
      </c>
      <c r="H13124">
        <v>645</v>
      </c>
      <c r="I13124">
        <v>6041.41</v>
      </c>
      <c r="J13124">
        <v>1765.12</v>
      </c>
    </row>
    <row r="13125" spans="2:10" x14ac:dyDescent="0.25">
      <c r="B13125">
        <v>57</v>
      </c>
      <c r="C13125" s="1">
        <v>43206</v>
      </c>
      <c r="D13125">
        <v>1</v>
      </c>
      <c r="E13125">
        <v>897</v>
      </c>
      <c r="F13125">
        <v>54</v>
      </c>
      <c r="G13125">
        <v>28</v>
      </c>
      <c r="H13125">
        <v>5</v>
      </c>
      <c r="I13125">
        <v>4593.59</v>
      </c>
      <c r="J13125">
        <v>1628.55</v>
      </c>
    </row>
    <row r="13126" spans="2:10" x14ac:dyDescent="0.25">
      <c r="B13126">
        <v>57</v>
      </c>
      <c r="C13126" s="1">
        <v>43213</v>
      </c>
      <c r="D13126">
        <v>1</v>
      </c>
      <c r="E13126">
        <v>923</v>
      </c>
      <c r="F13126">
        <v>87</v>
      </c>
      <c r="G13126">
        <v>22</v>
      </c>
      <c r="H13126">
        <v>158</v>
      </c>
      <c r="I13126">
        <v>6311.92</v>
      </c>
      <c r="J13126">
        <v>2514.19</v>
      </c>
    </row>
    <row r="13127" spans="2:10" x14ac:dyDescent="0.25">
      <c r="B13127">
        <v>57</v>
      </c>
      <c r="C13127" s="1">
        <v>43220</v>
      </c>
      <c r="D13127">
        <v>1</v>
      </c>
      <c r="E13127">
        <v>988</v>
      </c>
      <c r="F13127">
        <v>92</v>
      </c>
      <c r="G13127">
        <v>17</v>
      </c>
      <c r="H13127">
        <v>967</v>
      </c>
      <c r="I13127">
        <v>2722</v>
      </c>
      <c r="J13127">
        <v>1989.29</v>
      </c>
    </row>
    <row r="13128" spans="2:10" x14ac:dyDescent="0.25">
      <c r="B13128">
        <v>57</v>
      </c>
      <c r="C13128" s="1">
        <v>43227</v>
      </c>
      <c r="D13128">
        <v>1</v>
      </c>
      <c r="E13128">
        <v>1063</v>
      </c>
      <c r="F13128">
        <v>100</v>
      </c>
      <c r="G13128">
        <v>33</v>
      </c>
      <c r="H13128">
        <v>130</v>
      </c>
      <c r="I13128">
        <v>7443.39</v>
      </c>
      <c r="J13128">
        <v>2802.85</v>
      </c>
    </row>
    <row r="13129" spans="2:10" x14ac:dyDescent="0.25">
      <c r="B13129">
        <v>57</v>
      </c>
      <c r="C13129" s="1">
        <v>43234</v>
      </c>
      <c r="D13129">
        <v>1</v>
      </c>
      <c r="E13129">
        <v>1130</v>
      </c>
      <c r="F13129">
        <v>71</v>
      </c>
      <c r="G13129">
        <v>26</v>
      </c>
      <c r="H13129">
        <v>917</v>
      </c>
      <c r="I13129">
        <v>7713.71</v>
      </c>
      <c r="J13129">
        <v>2326.5300000000002</v>
      </c>
    </row>
    <row r="13130" spans="2:10" x14ac:dyDescent="0.25">
      <c r="B13130">
        <v>57</v>
      </c>
      <c r="C13130" s="1">
        <v>43241</v>
      </c>
      <c r="D13130">
        <v>1</v>
      </c>
      <c r="E13130">
        <v>1175</v>
      </c>
      <c r="F13130">
        <v>84</v>
      </c>
      <c r="G13130">
        <v>19</v>
      </c>
      <c r="H13130">
        <v>683</v>
      </c>
      <c r="I13130">
        <v>5787.7</v>
      </c>
      <c r="J13130">
        <v>2659.17</v>
      </c>
    </row>
    <row r="13131" spans="2:10" x14ac:dyDescent="0.25">
      <c r="B13131">
        <v>57</v>
      </c>
      <c r="C13131" s="1">
        <v>43248</v>
      </c>
      <c r="D13131">
        <v>1</v>
      </c>
      <c r="E13131">
        <v>1240</v>
      </c>
      <c r="F13131">
        <v>66</v>
      </c>
      <c r="G13131">
        <v>19</v>
      </c>
      <c r="H13131">
        <v>634</v>
      </c>
      <c r="I13131">
        <v>7896.49</v>
      </c>
      <c r="J13131">
        <v>1756.17</v>
      </c>
    </row>
    <row r="13132" spans="2:10" x14ac:dyDescent="0.25">
      <c r="B13132">
        <v>57</v>
      </c>
      <c r="C13132" s="1">
        <v>43255</v>
      </c>
      <c r="D13132">
        <v>1</v>
      </c>
      <c r="E13132">
        <v>1287</v>
      </c>
      <c r="F13132">
        <v>41</v>
      </c>
      <c r="G13132">
        <v>38</v>
      </c>
      <c r="H13132">
        <v>406</v>
      </c>
      <c r="I13132">
        <v>8564.58</v>
      </c>
      <c r="J13132">
        <v>2858.3</v>
      </c>
    </row>
    <row r="13133" spans="2:10" x14ac:dyDescent="0.25">
      <c r="B13133">
        <v>57</v>
      </c>
      <c r="C13133" s="1">
        <v>43262</v>
      </c>
      <c r="D13133">
        <v>1</v>
      </c>
      <c r="E13133">
        <v>1290</v>
      </c>
      <c r="F13133">
        <v>130</v>
      </c>
      <c r="G13133">
        <v>22</v>
      </c>
      <c r="H13133">
        <v>721</v>
      </c>
      <c r="I13133">
        <v>6499.46</v>
      </c>
      <c r="J13133">
        <v>3331.56</v>
      </c>
    </row>
    <row r="13134" spans="2:10" x14ac:dyDescent="0.25">
      <c r="B13134">
        <v>57</v>
      </c>
      <c r="C13134" s="1">
        <v>43269</v>
      </c>
      <c r="D13134">
        <v>1</v>
      </c>
      <c r="E13134">
        <v>1398</v>
      </c>
      <c r="F13134">
        <v>114</v>
      </c>
      <c r="G13134">
        <v>19</v>
      </c>
      <c r="H13134">
        <v>261</v>
      </c>
      <c r="I13134">
        <v>14361.13</v>
      </c>
      <c r="J13134">
        <v>2669.01</v>
      </c>
    </row>
    <row r="13135" spans="2:10" x14ac:dyDescent="0.25">
      <c r="B13135">
        <v>57</v>
      </c>
      <c r="C13135" s="1">
        <v>43276</v>
      </c>
      <c r="D13135">
        <v>1</v>
      </c>
      <c r="E13135">
        <v>1493</v>
      </c>
      <c r="F13135">
        <v>64</v>
      </c>
      <c r="G13135">
        <v>17</v>
      </c>
      <c r="H13135">
        <v>868</v>
      </c>
      <c r="I13135">
        <v>8973.82</v>
      </c>
      <c r="J13135">
        <v>3674.12</v>
      </c>
    </row>
    <row r="13136" spans="2:10" x14ac:dyDescent="0.25">
      <c r="B13136">
        <v>57</v>
      </c>
      <c r="C13136" s="1">
        <v>43283</v>
      </c>
      <c r="D13136">
        <v>1</v>
      </c>
      <c r="E13136">
        <v>1540</v>
      </c>
      <c r="F13136">
        <v>105</v>
      </c>
      <c r="G13136">
        <v>19</v>
      </c>
      <c r="H13136">
        <v>393</v>
      </c>
      <c r="I13136">
        <v>10948.83</v>
      </c>
      <c r="J13136">
        <v>3666.08</v>
      </c>
    </row>
    <row r="13137" spans="2:10" x14ac:dyDescent="0.25">
      <c r="B13137">
        <v>57</v>
      </c>
      <c r="C13137" s="1">
        <v>43290</v>
      </c>
      <c r="D13137">
        <v>1</v>
      </c>
      <c r="E13137">
        <v>1626</v>
      </c>
      <c r="F13137">
        <v>101</v>
      </c>
      <c r="G13137">
        <v>33</v>
      </c>
      <c r="H13137">
        <v>39</v>
      </c>
      <c r="I13137">
        <v>9386.1200000000008</v>
      </c>
      <c r="J13137">
        <v>3439.38</v>
      </c>
    </row>
    <row r="13138" spans="2:10" x14ac:dyDescent="0.25">
      <c r="B13138">
        <v>57</v>
      </c>
      <c r="C13138" s="1">
        <v>43297</v>
      </c>
      <c r="D13138">
        <v>1</v>
      </c>
      <c r="E13138">
        <v>1694</v>
      </c>
      <c r="F13138">
        <v>68</v>
      </c>
      <c r="G13138">
        <v>24</v>
      </c>
      <c r="H13138">
        <v>1802</v>
      </c>
      <c r="I13138">
        <v>9959.58</v>
      </c>
      <c r="J13138">
        <v>3692.7</v>
      </c>
    </row>
    <row r="13139" spans="2:10" x14ac:dyDescent="0.25">
      <c r="B13139">
        <v>57</v>
      </c>
      <c r="C13139" s="1">
        <v>43304</v>
      </c>
      <c r="D13139">
        <v>1</v>
      </c>
      <c r="E13139">
        <v>1738</v>
      </c>
      <c r="F13139">
        <v>72</v>
      </c>
      <c r="G13139">
        <v>32</v>
      </c>
      <c r="H13139">
        <v>33</v>
      </c>
      <c r="I13139">
        <v>8378.31</v>
      </c>
      <c r="J13139">
        <v>3109.46</v>
      </c>
    </row>
    <row r="13140" spans="2:10" x14ac:dyDescent="0.25">
      <c r="B13140">
        <v>57</v>
      </c>
      <c r="C13140" s="1">
        <v>43311</v>
      </c>
      <c r="D13140">
        <v>1</v>
      </c>
      <c r="E13140">
        <v>1778</v>
      </c>
      <c r="F13140">
        <v>79</v>
      </c>
      <c r="G13140">
        <v>15</v>
      </c>
      <c r="H13140">
        <v>472</v>
      </c>
      <c r="I13140">
        <v>15105.46</v>
      </c>
      <c r="J13140">
        <v>4513.93</v>
      </c>
    </row>
    <row r="13141" spans="2:10" x14ac:dyDescent="0.25">
      <c r="B13141">
        <v>57</v>
      </c>
      <c r="C13141" s="1">
        <v>43318</v>
      </c>
      <c r="D13141">
        <v>1</v>
      </c>
      <c r="E13141">
        <v>1842</v>
      </c>
      <c r="F13141">
        <v>89</v>
      </c>
      <c r="G13141">
        <v>43</v>
      </c>
      <c r="H13141">
        <v>1006</v>
      </c>
      <c r="I13141">
        <v>11963.77</v>
      </c>
      <c r="J13141">
        <v>3495.73</v>
      </c>
    </row>
    <row r="13142" spans="2:10" x14ac:dyDescent="0.25">
      <c r="B13142">
        <v>57</v>
      </c>
      <c r="C13142" s="1">
        <v>43325</v>
      </c>
      <c r="D13142">
        <v>1</v>
      </c>
      <c r="E13142">
        <v>1888</v>
      </c>
      <c r="F13142">
        <v>88</v>
      </c>
      <c r="G13142">
        <v>17</v>
      </c>
      <c r="H13142">
        <v>210</v>
      </c>
      <c r="I13142">
        <v>15931.34</v>
      </c>
      <c r="J13142">
        <v>3630.42</v>
      </c>
    </row>
    <row r="13143" spans="2:10" x14ac:dyDescent="0.25">
      <c r="B13143">
        <v>57</v>
      </c>
      <c r="C13143" s="1">
        <v>43332</v>
      </c>
      <c r="D13143">
        <v>1</v>
      </c>
      <c r="E13143">
        <v>1959</v>
      </c>
      <c r="F13143">
        <v>42</v>
      </c>
      <c r="G13143">
        <v>35</v>
      </c>
      <c r="H13143">
        <v>418</v>
      </c>
      <c r="I13143">
        <v>10531.85</v>
      </c>
      <c r="J13143">
        <v>4245.92</v>
      </c>
    </row>
    <row r="13144" spans="2:10" x14ac:dyDescent="0.25">
      <c r="B13144">
        <v>57</v>
      </c>
      <c r="C13144" s="1">
        <v>43339</v>
      </c>
      <c r="D13144">
        <v>1</v>
      </c>
      <c r="E13144">
        <v>1966</v>
      </c>
      <c r="F13144">
        <v>92</v>
      </c>
      <c r="G13144">
        <v>15</v>
      </c>
      <c r="H13144">
        <v>707</v>
      </c>
      <c r="I13144">
        <v>11654.99</v>
      </c>
      <c r="J13144">
        <v>4148.1000000000004</v>
      </c>
    </row>
    <row r="13145" spans="2:10" x14ac:dyDescent="0.25">
      <c r="B13145">
        <v>57</v>
      </c>
      <c r="C13145" s="1">
        <v>43346</v>
      </c>
      <c r="D13145">
        <v>1</v>
      </c>
      <c r="E13145">
        <v>2043</v>
      </c>
      <c r="F13145">
        <v>91</v>
      </c>
      <c r="G13145">
        <v>26</v>
      </c>
      <c r="H13145">
        <v>125</v>
      </c>
      <c r="I13145">
        <v>10765.9</v>
      </c>
      <c r="J13145">
        <v>4850.6899999999996</v>
      </c>
    </row>
    <row r="13146" spans="2:10" x14ac:dyDescent="0.25">
      <c r="B13146">
        <v>57</v>
      </c>
      <c r="C13146" s="1">
        <v>43353</v>
      </c>
      <c r="D13146">
        <v>1</v>
      </c>
      <c r="E13146">
        <v>2108</v>
      </c>
      <c r="F13146">
        <v>85</v>
      </c>
      <c r="G13146">
        <v>21</v>
      </c>
      <c r="H13146">
        <v>1172</v>
      </c>
      <c r="I13146">
        <v>4684.08</v>
      </c>
      <c r="J13146">
        <v>3966.24</v>
      </c>
    </row>
    <row r="13147" spans="2:10" x14ac:dyDescent="0.25">
      <c r="B13147">
        <v>57</v>
      </c>
      <c r="C13147" s="1">
        <v>43360</v>
      </c>
      <c r="D13147">
        <v>1</v>
      </c>
      <c r="E13147">
        <v>2172</v>
      </c>
      <c r="F13147">
        <v>51</v>
      </c>
      <c r="G13147">
        <v>16</v>
      </c>
      <c r="H13147">
        <v>307</v>
      </c>
      <c r="I13147">
        <v>7380.61</v>
      </c>
      <c r="J13147">
        <v>4463.21</v>
      </c>
    </row>
    <row r="13148" spans="2:10" x14ac:dyDescent="0.25">
      <c r="B13148">
        <v>57</v>
      </c>
      <c r="C13148" s="1">
        <v>43367</v>
      </c>
      <c r="D13148">
        <v>1</v>
      </c>
      <c r="E13148">
        <v>2207</v>
      </c>
      <c r="F13148">
        <v>46</v>
      </c>
      <c r="G13148">
        <v>23</v>
      </c>
      <c r="H13148">
        <v>642</v>
      </c>
      <c r="I13148">
        <v>8998.7000000000007</v>
      </c>
      <c r="J13148">
        <v>5632.2</v>
      </c>
    </row>
    <row r="13149" spans="2:10" x14ac:dyDescent="0.25">
      <c r="B13149">
        <v>57</v>
      </c>
      <c r="C13149" s="1">
        <v>43101</v>
      </c>
      <c r="D13149">
        <v>2</v>
      </c>
      <c r="E13149">
        <v>0</v>
      </c>
      <c r="F13149">
        <v>71</v>
      </c>
      <c r="G13149">
        <v>21</v>
      </c>
      <c r="H13149">
        <v>19</v>
      </c>
      <c r="I13149">
        <v>868.16</v>
      </c>
      <c r="J13149">
        <v>509.53</v>
      </c>
    </row>
    <row r="13150" spans="2:10" x14ac:dyDescent="0.25">
      <c r="B13150">
        <v>57</v>
      </c>
      <c r="C13150" s="1">
        <v>43108</v>
      </c>
      <c r="D13150">
        <v>2</v>
      </c>
      <c r="E13150">
        <v>50</v>
      </c>
      <c r="F13150">
        <v>71</v>
      </c>
      <c r="G13150">
        <v>21</v>
      </c>
      <c r="H13150">
        <v>8</v>
      </c>
      <c r="I13150">
        <v>1691.8</v>
      </c>
      <c r="J13150">
        <v>766.64</v>
      </c>
    </row>
    <row r="13151" spans="2:10" x14ac:dyDescent="0.25">
      <c r="B13151">
        <v>57</v>
      </c>
      <c r="C13151" s="1">
        <v>43115</v>
      </c>
      <c r="D13151">
        <v>2</v>
      </c>
      <c r="E13151">
        <v>100</v>
      </c>
      <c r="F13151">
        <v>88</v>
      </c>
      <c r="G13151">
        <v>37</v>
      </c>
      <c r="H13151">
        <v>61</v>
      </c>
      <c r="I13151">
        <v>2289.98</v>
      </c>
      <c r="J13151">
        <v>1117.46</v>
      </c>
    </row>
    <row r="13152" spans="2:10" x14ac:dyDescent="0.25">
      <c r="B13152">
        <v>57</v>
      </c>
      <c r="C13152" s="1">
        <v>43122</v>
      </c>
      <c r="D13152">
        <v>2</v>
      </c>
      <c r="E13152">
        <v>151</v>
      </c>
      <c r="F13152">
        <v>45</v>
      </c>
      <c r="G13152">
        <v>35</v>
      </c>
      <c r="H13152">
        <v>62</v>
      </c>
      <c r="I13152">
        <v>2744.01</v>
      </c>
      <c r="J13152">
        <v>1716.71</v>
      </c>
    </row>
    <row r="13153" spans="2:10" x14ac:dyDescent="0.25">
      <c r="B13153">
        <v>57</v>
      </c>
      <c r="C13153" s="1">
        <v>43129</v>
      </c>
      <c r="D13153">
        <v>2</v>
      </c>
      <c r="E13153">
        <v>161</v>
      </c>
      <c r="F13153">
        <v>110</v>
      </c>
      <c r="G13153">
        <v>33</v>
      </c>
      <c r="H13153">
        <v>30</v>
      </c>
      <c r="I13153">
        <v>2185.19</v>
      </c>
      <c r="J13153">
        <v>1248.3</v>
      </c>
    </row>
    <row r="13154" spans="2:10" x14ac:dyDescent="0.25">
      <c r="B13154">
        <v>57</v>
      </c>
      <c r="C13154" s="1">
        <v>43136</v>
      </c>
      <c r="D13154">
        <v>2</v>
      </c>
      <c r="E13154">
        <v>238</v>
      </c>
      <c r="F13154">
        <v>84</v>
      </c>
      <c r="G13154">
        <v>28</v>
      </c>
      <c r="H13154">
        <v>15</v>
      </c>
      <c r="I13154">
        <v>3824.76</v>
      </c>
      <c r="J13154">
        <v>1130.1099999999999</v>
      </c>
    </row>
    <row r="13155" spans="2:10" x14ac:dyDescent="0.25">
      <c r="B13155">
        <v>57</v>
      </c>
      <c r="C13155" s="1">
        <v>43143</v>
      </c>
      <c r="D13155">
        <v>2</v>
      </c>
      <c r="E13155">
        <v>294</v>
      </c>
      <c r="F13155">
        <v>58</v>
      </c>
      <c r="G13155">
        <v>25</v>
      </c>
      <c r="H13155">
        <v>458</v>
      </c>
      <c r="I13155">
        <v>4367.57</v>
      </c>
      <c r="J13155">
        <v>2075.91</v>
      </c>
    </row>
    <row r="13156" spans="2:10" x14ac:dyDescent="0.25">
      <c r="B13156">
        <v>57</v>
      </c>
      <c r="C13156" s="1">
        <v>43150</v>
      </c>
      <c r="D13156">
        <v>2</v>
      </c>
      <c r="E13156">
        <v>327</v>
      </c>
      <c r="F13156">
        <v>99</v>
      </c>
      <c r="G13156">
        <v>16</v>
      </c>
      <c r="H13156">
        <v>160</v>
      </c>
      <c r="I13156">
        <v>5331.15</v>
      </c>
      <c r="J13156">
        <v>2727.67</v>
      </c>
    </row>
    <row r="13157" spans="2:10" x14ac:dyDescent="0.25">
      <c r="B13157">
        <v>57</v>
      </c>
      <c r="C13157" s="1">
        <v>43157</v>
      </c>
      <c r="D13157">
        <v>2</v>
      </c>
      <c r="E13157">
        <v>410</v>
      </c>
      <c r="F13157">
        <v>56</v>
      </c>
      <c r="G13157">
        <v>23</v>
      </c>
      <c r="H13157">
        <v>890</v>
      </c>
      <c r="I13157">
        <v>7425.18</v>
      </c>
      <c r="J13157">
        <v>2770.69</v>
      </c>
    </row>
    <row r="13158" spans="2:10" x14ac:dyDescent="0.25">
      <c r="B13158">
        <v>57</v>
      </c>
      <c r="C13158" s="1">
        <v>43164</v>
      </c>
      <c r="D13158">
        <v>2</v>
      </c>
      <c r="E13158">
        <v>443</v>
      </c>
      <c r="F13158">
        <v>65</v>
      </c>
      <c r="G13158">
        <v>33</v>
      </c>
      <c r="H13158">
        <v>240</v>
      </c>
      <c r="I13158">
        <v>5419.27</v>
      </c>
      <c r="J13158">
        <v>3274.14</v>
      </c>
    </row>
    <row r="13159" spans="2:10" x14ac:dyDescent="0.25">
      <c r="B13159">
        <v>57</v>
      </c>
      <c r="C13159" s="1">
        <v>43171</v>
      </c>
      <c r="D13159">
        <v>2</v>
      </c>
      <c r="E13159">
        <v>475</v>
      </c>
      <c r="F13159">
        <v>61</v>
      </c>
      <c r="G13159">
        <v>28</v>
      </c>
      <c r="H13159">
        <v>132</v>
      </c>
      <c r="I13159">
        <v>7606.12</v>
      </c>
      <c r="J13159">
        <v>4732.21</v>
      </c>
    </row>
    <row r="13160" spans="2:10" x14ac:dyDescent="0.25">
      <c r="B13160">
        <v>57</v>
      </c>
      <c r="C13160" s="1">
        <v>43178</v>
      </c>
      <c r="D13160">
        <v>2</v>
      </c>
      <c r="E13160">
        <v>508</v>
      </c>
      <c r="F13160">
        <v>91</v>
      </c>
      <c r="G13160">
        <v>23</v>
      </c>
      <c r="H13160">
        <v>181</v>
      </c>
      <c r="I13160">
        <v>6731.29</v>
      </c>
      <c r="J13160">
        <v>3455.8</v>
      </c>
    </row>
    <row r="13161" spans="2:10" x14ac:dyDescent="0.25">
      <c r="B13161">
        <v>57</v>
      </c>
      <c r="C13161" s="1">
        <v>43185</v>
      </c>
      <c r="D13161">
        <v>2</v>
      </c>
      <c r="E13161">
        <v>576</v>
      </c>
      <c r="F13161">
        <v>59</v>
      </c>
      <c r="G13161">
        <v>6</v>
      </c>
      <c r="H13161">
        <v>249</v>
      </c>
      <c r="I13161">
        <v>8866.67</v>
      </c>
      <c r="J13161">
        <v>4941.6899999999996</v>
      </c>
    </row>
    <row r="13162" spans="2:10" x14ac:dyDescent="0.25">
      <c r="B13162">
        <v>57</v>
      </c>
      <c r="C13162" s="1">
        <v>43192</v>
      </c>
      <c r="D13162">
        <v>2</v>
      </c>
      <c r="E13162">
        <v>629</v>
      </c>
      <c r="F13162">
        <v>175</v>
      </c>
      <c r="G13162">
        <v>15</v>
      </c>
      <c r="H13162">
        <v>117</v>
      </c>
      <c r="I13162">
        <v>12506.14</v>
      </c>
      <c r="J13162">
        <v>5143.5200000000004</v>
      </c>
    </row>
    <row r="13163" spans="2:10" x14ac:dyDescent="0.25">
      <c r="B13163">
        <v>57</v>
      </c>
      <c r="C13163" s="1">
        <v>43199</v>
      </c>
      <c r="D13163">
        <v>2</v>
      </c>
      <c r="E13163">
        <v>789</v>
      </c>
      <c r="F13163">
        <v>83</v>
      </c>
      <c r="G13163">
        <v>24</v>
      </c>
      <c r="H13163">
        <v>306</v>
      </c>
      <c r="I13163">
        <v>9334.31</v>
      </c>
      <c r="J13163">
        <v>5157.32</v>
      </c>
    </row>
    <row r="13164" spans="2:10" x14ac:dyDescent="0.25">
      <c r="B13164">
        <v>57</v>
      </c>
      <c r="C13164" s="1">
        <v>43206</v>
      </c>
      <c r="D13164">
        <v>2</v>
      </c>
      <c r="E13164">
        <v>848</v>
      </c>
      <c r="F13164">
        <v>48</v>
      </c>
      <c r="G13164">
        <v>28</v>
      </c>
      <c r="H13164">
        <v>399</v>
      </c>
      <c r="I13164">
        <v>9187.99</v>
      </c>
      <c r="J13164">
        <v>5896.79</v>
      </c>
    </row>
    <row r="13165" spans="2:10" x14ac:dyDescent="0.25">
      <c r="B13165">
        <v>57</v>
      </c>
      <c r="C13165" s="1">
        <v>43213</v>
      </c>
      <c r="D13165">
        <v>2</v>
      </c>
      <c r="E13165">
        <v>868</v>
      </c>
      <c r="F13165">
        <v>58</v>
      </c>
      <c r="G13165">
        <v>30</v>
      </c>
      <c r="H13165">
        <v>662</v>
      </c>
      <c r="I13165">
        <v>7883.96</v>
      </c>
      <c r="J13165">
        <v>7380.06</v>
      </c>
    </row>
    <row r="13166" spans="2:10" x14ac:dyDescent="0.25">
      <c r="B13166">
        <v>57</v>
      </c>
      <c r="C13166" s="1">
        <v>43220</v>
      </c>
      <c r="D13166">
        <v>2</v>
      </c>
      <c r="E13166">
        <v>896</v>
      </c>
      <c r="F13166">
        <v>61</v>
      </c>
      <c r="G13166">
        <v>28</v>
      </c>
      <c r="H13166">
        <v>499</v>
      </c>
      <c r="I13166">
        <v>8431.17</v>
      </c>
      <c r="J13166">
        <v>5418.45</v>
      </c>
    </row>
    <row r="13167" spans="2:10" x14ac:dyDescent="0.25">
      <c r="B13167">
        <v>57</v>
      </c>
      <c r="C13167" s="1">
        <v>43227</v>
      </c>
      <c r="D13167">
        <v>2</v>
      </c>
      <c r="E13167">
        <v>929</v>
      </c>
      <c r="F13167">
        <v>25</v>
      </c>
      <c r="G13167">
        <v>25</v>
      </c>
      <c r="H13167">
        <v>33</v>
      </c>
      <c r="I13167">
        <v>12925.01</v>
      </c>
      <c r="J13167">
        <v>2429.25</v>
      </c>
    </row>
    <row r="13168" spans="2:10" x14ac:dyDescent="0.25">
      <c r="B13168">
        <v>57</v>
      </c>
      <c r="C13168" s="1">
        <v>43234</v>
      </c>
      <c r="D13168">
        <v>2</v>
      </c>
      <c r="E13168">
        <v>929</v>
      </c>
      <c r="F13168">
        <v>89</v>
      </c>
      <c r="G13168">
        <v>23</v>
      </c>
      <c r="H13168">
        <v>540</v>
      </c>
      <c r="I13168">
        <v>14401.87</v>
      </c>
      <c r="J13168">
        <v>7427.78</v>
      </c>
    </row>
    <row r="13169" spans="2:10" x14ac:dyDescent="0.25">
      <c r="B13169">
        <v>57</v>
      </c>
      <c r="C13169" s="1">
        <v>43241</v>
      </c>
      <c r="D13169">
        <v>2</v>
      </c>
      <c r="E13169">
        <v>995</v>
      </c>
      <c r="F13169">
        <v>58</v>
      </c>
      <c r="G13169">
        <v>19</v>
      </c>
      <c r="H13169">
        <v>2087</v>
      </c>
      <c r="I13169">
        <v>10820.41</v>
      </c>
      <c r="J13169">
        <v>7876.96</v>
      </c>
    </row>
    <row r="13170" spans="2:10" x14ac:dyDescent="0.25">
      <c r="B13170">
        <v>57</v>
      </c>
      <c r="C13170" s="1">
        <v>43248</v>
      </c>
      <c r="D13170">
        <v>2</v>
      </c>
      <c r="E13170">
        <v>1034</v>
      </c>
      <c r="F13170">
        <v>46</v>
      </c>
      <c r="G13170">
        <v>27</v>
      </c>
      <c r="H13170">
        <v>565</v>
      </c>
      <c r="I13170">
        <v>7107.75</v>
      </c>
      <c r="J13170">
        <v>4831.68</v>
      </c>
    </row>
    <row r="13171" spans="2:10" x14ac:dyDescent="0.25">
      <c r="B13171">
        <v>57</v>
      </c>
      <c r="C13171" s="1">
        <v>43255</v>
      </c>
      <c r="D13171">
        <v>2</v>
      </c>
      <c r="E13171">
        <v>1053</v>
      </c>
      <c r="F13171">
        <v>124</v>
      </c>
      <c r="G13171">
        <v>24</v>
      </c>
      <c r="H13171">
        <v>190</v>
      </c>
      <c r="I13171">
        <v>17351.97</v>
      </c>
      <c r="J13171">
        <v>6036.19</v>
      </c>
    </row>
    <row r="13172" spans="2:10" x14ac:dyDescent="0.25">
      <c r="B13172">
        <v>57</v>
      </c>
      <c r="C13172" s="1">
        <v>43262</v>
      </c>
      <c r="D13172">
        <v>2</v>
      </c>
      <c r="E13172">
        <v>1153</v>
      </c>
      <c r="F13172">
        <v>81</v>
      </c>
      <c r="G13172">
        <v>36</v>
      </c>
      <c r="H13172">
        <v>848</v>
      </c>
      <c r="I13172">
        <v>13034.19</v>
      </c>
      <c r="J13172">
        <v>7096.56</v>
      </c>
    </row>
    <row r="13173" spans="2:10" x14ac:dyDescent="0.25">
      <c r="B13173">
        <v>57</v>
      </c>
      <c r="C13173" s="1">
        <v>43269</v>
      </c>
      <c r="D13173">
        <v>2</v>
      </c>
      <c r="E13173">
        <v>1198</v>
      </c>
      <c r="F13173">
        <v>62</v>
      </c>
      <c r="G13173">
        <v>35</v>
      </c>
      <c r="H13173">
        <v>644</v>
      </c>
      <c r="I13173">
        <v>11021.17</v>
      </c>
      <c r="J13173">
        <v>8204.58</v>
      </c>
    </row>
    <row r="13174" spans="2:10" x14ac:dyDescent="0.25">
      <c r="B13174">
        <v>57</v>
      </c>
      <c r="C13174" s="1">
        <v>43276</v>
      </c>
      <c r="D13174">
        <v>2</v>
      </c>
      <c r="E13174">
        <v>1225</v>
      </c>
      <c r="F13174">
        <v>65</v>
      </c>
      <c r="G13174">
        <v>14</v>
      </c>
      <c r="H13174">
        <v>576</v>
      </c>
      <c r="I13174">
        <v>14116.43</v>
      </c>
      <c r="J13174">
        <v>10049.43</v>
      </c>
    </row>
    <row r="13175" spans="2:10" x14ac:dyDescent="0.25">
      <c r="B13175">
        <v>57</v>
      </c>
      <c r="C13175" s="1">
        <v>43283</v>
      </c>
      <c r="D13175">
        <v>2</v>
      </c>
      <c r="E13175">
        <v>1276</v>
      </c>
      <c r="F13175">
        <v>43</v>
      </c>
      <c r="G13175">
        <v>12</v>
      </c>
      <c r="H13175">
        <v>3</v>
      </c>
      <c r="I13175">
        <v>13531.91</v>
      </c>
      <c r="J13175">
        <v>8550.06</v>
      </c>
    </row>
    <row r="13176" spans="2:10" x14ac:dyDescent="0.25">
      <c r="B13176">
        <v>57</v>
      </c>
      <c r="C13176" s="1">
        <v>43290</v>
      </c>
      <c r="D13176">
        <v>2</v>
      </c>
      <c r="E13176">
        <v>1307</v>
      </c>
      <c r="F13176">
        <v>72</v>
      </c>
      <c r="G13176">
        <v>22</v>
      </c>
      <c r="H13176">
        <v>811</v>
      </c>
      <c r="I13176">
        <v>20022.13</v>
      </c>
      <c r="J13176">
        <v>8051.09</v>
      </c>
    </row>
    <row r="13177" spans="2:10" x14ac:dyDescent="0.25">
      <c r="B13177">
        <v>57</v>
      </c>
      <c r="C13177" s="1">
        <v>43297</v>
      </c>
      <c r="D13177">
        <v>2</v>
      </c>
      <c r="E13177">
        <v>1357</v>
      </c>
      <c r="F13177">
        <v>96</v>
      </c>
      <c r="G13177">
        <v>37</v>
      </c>
      <c r="H13177">
        <v>259</v>
      </c>
      <c r="I13177">
        <v>15823.92</v>
      </c>
      <c r="J13177">
        <v>8925.76</v>
      </c>
    </row>
    <row r="13178" spans="2:10" x14ac:dyDescent="0.25">
      <c r="B13178">
        <v>57</v>
      </c>
      <c r="C13178" s="1">
        <v>43304</v>
      </c>
      <c r="D13178">
        <v>2</v>
      </c>
      <c r="E13178">
        <v>1416</v>
      </c>
      <c r="F13178">
        <v>115</v>
      </c>
      <c r="G13178">
        <v>16</v>
      </c>
      <c r="H13178">
        <v>350</v>
      </c>
      <c r="I13178">
        <v>14244.92</v>
      </c>
      <c r="J13178">
        <v>10630.04</v>
      </c>
    </row>
    <row r="13179" spans="2:10" x14ac:dyDescent="0.25">
      <c r="B13179">
        <v>57</v>
      </c>
      <c r="C13179" s="1">
        <v>43311</v>
      </c>
      <c r="D13179">
        <v>2</v>
      </c>
      <c r="E13179">
        <v>1515</v>
      </c>
      <c r="F13179">
        <v>73</v>
      </c>
      <c r="G13179">
        <v>24</v>
      </c>
      <c r="H13179">
        <v>112</v>
      </c>
      <c r="I13179">
        <v>10983.08</v>
      </c>
      <c r="J13179">
        <v>9304.2999999999993</v>
      </c>
    </row>
    <row r="13180" spans="2:10" x14ac:dyDescent="0.25">
      <c r="B13180">
        <v>57</v>
      </c>
      <c r="C13180" s="1">
        <v>43318</v>
      </c>
      <c r="D13180">
        <v>2</v>
      </c>
      <c r="E13180">
        <v>1564</v>
      </c>
      <c r="F13180">
        <v>118</v>
      </c>
      <c r="G13180">
        <v>26</v>
      </c>
      <c r="H13180">
        <v>1360</v>
      </c>
      <c r="I13180">
        <v>22846.85</v>
      </c>
      <c r="J13180">
        <v>11003.71</v>
      </c>
    </row>
    <row r="13181" spans="2:10" x14ac:dyDescent="0.25">
      <c r="B13181">
        <v>57</v>
      </c>
      <c r="C13181" s="1">
        <v>43325</v>
      </c>
      <c r="D13181">
        <v>2</v>
      </c>
      <c r="E13181">
        <v>1656</v>
      </c>
      <c r="F13181">
        <v>54</v>
      </c>
      <c r="G13181">
        <v>35</v>
      </c>
      <c r="H13181">
        <v>1375</v>
      </c>
      <c r="I13181">
        <v>21718.49</v>
      </c>
      <c r="J13181">
        <v>14658.35</v>
      </c>
    </row>
    <row r="13182" spans="2:10" x14ac:dyDescent="0.25">
      <c r="B13182">
        <v>57</v>
      </c>
      <c r="C13182" s="1">
        <v>43332</v>
      </c>
      <c r="D13182">
        <v>2</v>
      </c>
      <c r="E13182">
        <v>1675</v>
      </c>
      <c r="F13182">
        <v>102</v>
      </c>
      <c r="G13182">
        <v>37</v>
      </c>
      <c r="H13182">
        <v>653</v>
      </c>
      <c r="I13182">
        <v>23095.599999999999</v>
      </c>
      <c r="J13182">
        <v>8780.34</v>
      </c>
    </row>
    <row r="13183" spans="2:10" x14ac:dyDescent="0.25">
      <c r="B13183">
        <v>57</v>
      </c>
      <c r="C13183" s="1">
        <v>43339</v>
      </c>
      <c r="D13183">
        <v>2</v>
      </c>
      <c r="E13183">
        <v>1740</v>
      </c>
      <c r="F13183">
        <v>117</v>
      </c>
      <c r="G13183">
        <v>9</v>
      </c>
      <c r="H13183">
        <v>160</v>
      </c>
      <c r="I13183">
        <v>30553.21</v>
      </c>
      <c r="J13183">
        <v>14248.04</v>
      </c>
    </row>
    <row r="13184" spans="2:10" x14ac:dyDescent="0.25">
      <c r="B13184">
        <v>57</v>
      </c>
      <c r="C13184" s="1">
        <v>43346</v>
      </c>
      <c r="D13184">
        <v>2</v>
      </c>
      <c r="E13184">
        <v>1848</v>
      </c>
      <c r="F13184">
        <v>51</v>
      </c>
      <c r="G13184">
        <v>34</v>
      </c>
      <c r="H13184">
        <v>873</v>
      </c>
      <c r="I13184">
        <v>18060.23</v>
      </c>
      <c r="J13184">
        <v>12359.1</v>
      </c>
    </row>
    <row r="13185" spans="2:10" x14ac:dyDescent="0.25">
      <c r="B13185">
        <v>57</v>
      </c>
      <c r="C13185" s="1">
        <v>43353</v>
      </c>
      <c r="D13185">
        <v>2</v>
      </c>
      <c r="E13185">
        <v>1865</v>
      </c>
      <c r="F13185">
        <v>41</v>
      </c>
      <c r="G13185">
        <v>20</v>
      </c>
      <c r="H13185">
        <v>1473</v>
      </c>
      <c r="I13185">
        <v>19230.71</v>
      </c>
      <c r="J13185">
        <v>12810.31</v>
      </c>
    </row>
    <row r="13186" spans="2:10" x14ac:dyDescent="0.25">
      <c r="B13186">
        <v>57</v>
      </c>
      <c r="C13186" s="1">
        <v>43360</v>
      </c>
      <c r="D13186">
        <v>2</v>
      </c>
      <c r="E13186">
        <v>1886</v>
      </c>
      <c r="F13186">
        <v>108</v>
      </c>
      <c r="G13186">
        <v>29</v>
      </c>
      <c r="H13186">
        <v>1180</v>
      </c>
      <c r="I13186">
        <v>24220.31</v>
      </c>
      <c r="J13186">
        <v>12503.03</v>
      </c>
    </row>
    <row r="13187" spans="2:10" x14ac:dyDescent="0.25">
      <c r="B13187">
        <v>57</v>
      </c>
      <c r="C13187" s="1">
        <v>43367</v>
      </c>
      <c r="D13187">
        <v>2</v>
      </c>
      <c r="E13187">
        <v>1965</v>
      </c>
      <c r="F13187">
        <v>36</v>
      </c>
      <c r="G13187">
        <v>22</v>
      </c>
      <c r="H13187">
        <v>640</v>
      </c>
      <c r="I13187">
        <v>24465.66</v>
      </c>
      <c r="J13187">
        <v>15054.56</v>
      </c>
    </row>
    <row r="13188" spans="2:10" x14ac:dyDescent="0.25">
      <c r="B13188">
        <v>57</v>
      </c>
      <c r="C13188" s="1">
        <v>43101</v>
      </c>
      <c r="D13188">
        <v>3</v>
      </c>
      <c r="E13188">
        <v>0</v>
      </c>
      <c r="F13188">
        <v>63</v>
      </c>
      <c r="G13188">
        <v>34</v>
      </c>
      <c r="H13188">
        <v>8</v>
      </c>
      <c r="I13188">
        <v>1736.71</v>
      </c>
      <c r="J13188">
        <v>211.98</v>
      </c>
    </row>
    <row r="13189" spans="2:10" x14ac:dyDescent="0.25">
      <c r="B13189">
        <v>57</v>
      </c>
      <c r="C13189" s="1">
        <v>43108</v>
      </c>
      <c r="D13189">
        <v>3</v>
      </c>
      <c r="E13189">
        <v>29</v>
      </c>
      <c r="F13189">
        <v>92</v>
      </c>
      <c r="G13189">
        <v>29</v>
      </c>
      <c r="H13189">
        <v>14</v>
      </c>
      <c r="I13189">
        <v>1462.05</v>
      </c>
      <c r="J13189">
        <v>464.45</v>
      </c>
    </row>
    <row r="13190" spans="2:10" x14ac:dyDescent="0.25">
      <c r="B13190">
        <v>57</v>
      </c>
      <c r="C13190" s="1">
        <v>43115</v>
      </c>
      <c r="D13190">
        <v>3</v>
      </c>
      <c r="E13190">
        <v>92</v>
      </c>
      <c r="F13190">
        <v>78</v>
      </c>
      <c r="G13190">
        <v>29</v>
      </c>
      <c r="H13190">
        <v>346</v>
      </c>
      <c r="I13190">
        <v>4131.4399999999996</v>
      </c>
      <c r="J13190">
        <v>1110.5999999999999</v>
      </c>
    </row>
    <row r="13191" spans="2:10" x14ac:dyDescent="0.25">
      <c r="B13191">
        <v>57</v>
      </c>
      <c r="C13191" s="1">
        <v>43122</v>
      </c>
      <c r="D13191">
        <v>3</v>
      </c>
      <c r="E13191">
        <v>141</v>
      </c>
      <c r="F13191">
        <v>82</v>
      </c>
      <c r="G13191">
        <v>22</v>
      </c>
      <c r="H13191">
        <v>12</v>
      </c>
      <c r="I13191">
        <v>3925.73</v>
      </c>
      <c r="J13191">
        <v>609.42999999999995</v>
      </c>
    </row>
    <row r="13192" spans="2:10" x14ac:dyDescent="0.25">
      <c r="B13192">
        <v>57</v>
      </c>
      <c r="C13192" s="1">
        <v>43129</v>
      </c>
      <c r="D13192">
        <v>3</v>
      </c>
      <c r="E13192">
        <v>201</v>
      </c>
      <c r="F13192">
        <v>81</v>
      </c>
      <c r="G13192">
        <v>30</v>
      </c>
      <c r="H13192">
        <v>49</v>
      </c>
      <c r="I13192">
        <v>4807</v>
      </c>
      <c r="J13192">
        <v>2633.61</v>
      </c>
    </row>
    <row r="13193" spans="2:10" x14ac:dyDescent="0.25">
      <c r="B13193">
        <v>57</v>
      </c>
      <c r="C13193" s="1">
        <v>43136</v>
      </c>
      <c r="D13193">
        <v>3</v>
      </c>
      <c r="E13193">
        <v>252</v>
      </c>
      <c r="F13193">
        <v>70</v>
      </c>
      <c r="G13193">
        <v>17</v>
      </c>
      <c r="H13193">
        <v>35</v>
      </c>
      <c r="I13193">
        <v>4785.82</v>
      </c>
      <c r="J13193">
        <v>2077.19</v>
      </c>
    </row>
    <row r="13194" spans="2:10" x14ac:dyDescent="0.25">
      <c r="B13194">
        <v>57</v>
      </c>
      <c r="C13194" s="1">
        <v>43143</v>
      </c>
      <c r="D13194">
        <v>3</v>
      </c>
      <c r="E13194">
        <v>305</v>
      </c>
      <c r="F13194">
        <v>52</v>
      </c>
      <c r="G13194">
        <v>23</v>
      </c>
      <c r="H13194">
        <v>507</v>
      </c>
      <c r="I13194">
        <v>7851.06</v>
      </c>
      <c r="J13194">
        <v>4252.1499999999996</v>
      </c>
    </row>
    <row r="13195" spans="2:10" x14ac:dyDescent="0.25">
      <c r="B13195">
        <v>57</v>
      </c>
      <c r="C13195" s="1">
        <v>43150</v>
      </c>
      <c r="D13195">
        <v>3</v>
      </c>
      <c r="E13195">
        <v>334</v>
      </c>
      <c r="F13195">
        <v>113</v>
      </c>
      <c r="G13195">
        <v>33</v>
      </c>
      <c r="H13195">
        <v>166</v>
      </c>
      <c r="I13195">
        <v>13298.1</v>
      </c>
      <c r="J13195">
        <v>4045.75</v>
      </c>
    </row>
    <row r="13196" spans="2:10" x14ac:dyDescent="0.25">
      <c r="B13196">
        <v>57</v>
      </c>
      <c r="C13196" s="1">
        <v>43157</v>
      </c>
      <c r="D13196">
        <v>3</v>
      </c>
      <c r="E13196">
        <v>414</v>
      </c>
      <c r="F13196">
        <v>81</v>
      </c>
      <c r="G13196">
        <v>27</v>
      </c>
      <c r="H13196">
        <v>78</v>
      </c>
      <c r="I13196">
        <v>11151.25</v>
      </c>
      <c r="J13196">
        <v>3061.86</v>
      </c>
    </row>
    <row r="13197" spans="2:10" x14ac:dyDescent="0.25">
      <c r="B13197">
        <v>57</v>
      </c>
      <c r="C13197" s="1">
        <v>43164</v>
      </c>
      <c r="D13197">
        <v>3</v>
      </c>
      <c r="E13197">
        <v>468</v>
      </c>
      <c r="F13197">
        <v>95</v>
      </c>
      <c r="G13197">
        <v>24</v>
      </c>
      <c r="H13197">
        <v>428</v>
      </c>
      <c r="I13197">
        <v>13540.44</v>
      </c>
      <c r="J13197">
        <v>4107.7299999999996</v>
      </c>
    </row>
    <row r="13198" spans="2:10" x14ac:dyDescent="0.25">
      <c r="B13198">
        <v>57</v>
      </c>
      <c r="C13198" s="1">
        <v>43171</v>
      </c>
      <c r="D13198">
        <v>3</v>
      </c>
      <c r="E13198">
        <v>539</v>
      </c>
      <c r="F13198">
        <v>55</v>
      </c>
      <c r="G13198">
        <v>21</v>
      </c>
      <c r="H13198">
        <v>518</v>
      </c>
      <c r="I13198">
        <v>14342.91</v>
      </c>
      <c r="J13198">
        <v>4109.7</v>
      </c>
    </row>
    <row r="13199" spans="2:10" x14ac:dyDescent="0.25">
      <c r="B13199">
        <v>57</v>
      </c>
      <c r="C13199" s="1">
        <v>43178</v>
      </c>
      <c r="D13199">
        <v>3</v>
      </c>
      <c r="E13199">
        <v>573</v>
      </c>
      <c r="F13199">
        <v>99</v>
      </c>
      <c r="G13199">
        <v>22</v>
      </c>
      <c r="H13199">
        <v>53</v>
      </c>
      <c r="I13199">
        <v>13394.51</v>
      </c>
      <c r="J13199">
        <v>3561.04</v>
      </c>
    </row>
    <row r="13200" spans="2:10" x14ac:dyDescent="0.25">
      <c r="B13200">
        <v>57</v>
      </c>
      <c r="C13200" s="1">
        <v>43185</v>
      </c>
      <c r="D13200">
        <v>3</v>
      </c>
      <c r="E13200">
        <v>650</v>
      </c>
      <c r="F13200">
        <v>93</v>
      </c>
      <c r="G13200">
        <v>27</v>
      </c>
      <c r="H13200">
        <v>488</v>
      </c>
      <c r="I13200">
        <v>15901.92</v>
      </c>
      <c r="J13200">
        <v>2194.9699999999998</v>
      </c>
    </row>
    <row r="13201" spans="2:10" x14ac:dyDescent="0.25">
      <c r="B13201">
        <v>57</v>
      </c>
      <c r="C13201" s="1">
        <v>43192</v>
      </c>
      <c r="D13201">
        <v>3</v>
      </c>
      <c r="E13201">
        <v>716</v>
      </c>
      <c r="F13201">
        <v>113</v>
      </c>
      <c r="G13201">
        <v>20</v>
      </c>
      <c r="H13201">
        <v>74</v>
      </c>
      <c r="I13201">
        <v>13033.07</v>
      </c>
      <c r="J13201">
        <v>9264.77</v>
      </c>
    </row>
    <row r="13202" spans="2:10" x14ac:dyDescent="0.25">
      <c r="B13202">
        <v>57</v>
      </c>
      <c r="C13202" s="1">
        <v>43199</v>
      </c>
      <c r="D13202">
        <v>3</v>
      </c>
      <c r="E13202">
        <v>809</v>
      </c>
      <c r="F13202">
        <v>70</v>
      </c>
      <c r="G13202">
        <v>19</v>
      </c>
      <c r="H13202">
        <v>124</v>
      </c>
      <c r="I13202">
        <v>18499.89</v>
      </c>
      <c r="J13202">
        <v>6989.46</v>
      </c>
    </row>
    <row r="13203" spans="2:10" x14ac:dyDescent="0.25">
      <c r="B13203">
        <v>57</v>
      </c>
      <c r="C13203" s="1">
        <v>43206</v>
      </c>
      <c r="D13203">
        <v>3</v>
      </c>
      <c r="E13203">
        <v>860</v>
      </c>
      <c r="F13203">
        <v>101</v>
      </c>
      <c r="G13203">
        <v>24</v>
      </c>
      <c r="H13203">
        <v>178</v>
      </c>
      <c r="I13203">
        <v>24139.49</v>
      </c>
      <c r="J13203">
        <v>8003.23</v>
      </c>
    </row>
    <row r="13204" spans="2:10" x14ac:dyDescent="0.25">
      <c r="B13204">
        <v>57</v>
      </c>
      <c r="C13204" s="1">
        <v>43213</v>
      </c>
      <c r="D13204">
        <v>3</v>
      </c>
      <c r="E13204">
        <v>937</v>
      </c>
      <c r="F13204">
        <v>103</v>
      </c>
      <c r="G13204">
        <v>25</v>
      </c>
      <c r="H13204">
        <v>488</v>
      </c>
      <c r="I13204">
        <v>19247.39</v>
      </c>
      <c r="J13204">
        <v>6653.68</v>
      </c>
    </row>
    <row r="13205" spans="2:10" x14ac:dyDescent="0.25">
      <c r="B13205">
        <v>57</v>
      </c>
      <c r="C13205" s="1">
        <v>43220</v>
      </c>
      <c r="D13205">
        <v>3</v>
      </c>
      <c r="E13205">
        <v>1015</v>
      </c>
      <c r="F13205">
        <v>95</v>
      </c>
      <c r="G13205">
        <v>22</v>
      </c>
      <c r="H13205">
        <v>77</v>
      </c>
      <c r="I13205">
        <v>14662.91</v>
      </c>
      <c r="J13205">
        <v>7975.11</v>
      </c>
    </row>
    <row r="13206" spans="2:10" x14ac:dyDescent="0.25">
      <c r="B13206">
        <v>57</v>
      </c>
      <c r="C13206" s="1">
        <v>43227</v>
      </c>
      <c r="D13206">
        <v>3</v>
      </c>
      <c r="E13206">
        <v>1088</v>
      </c>
      <c r="F13206">
        <v>91</v>
      </c>
      <c r="G13206">
        <v>11</v>
      </c>
      <c r="H13206">
        <v>271</v>
      </c>
      <c r="I13206">
        <v>26293.17</v>
      </c>
      <c r="J13206">
        <v>8444.31</v>
      </c>
    </row>
    <row r="13207" spans="2:10" x14ac:dyDescent="0.25">
      <c r="B13207">
        <v>57</v>
      </c>
      <c r="C13207" s="1">
        <v>43234</v>
      </c>
      <c r="D13207">
        <v>3</v>
      </c>
      <c r="E13207">
        <v>1168</v>
      </c>
      <c r="F13207">
        <v>61</v>
      </c>
      <c r="G13207">
        <v>25</v>
      </c>
      <c r="H13207">
        <v>596</v>
      </c>
      <c r="I13207">
        <v>22790.77</v>
      </c>
      <c r="J13207">
        <v>8765.75</v>
      </c>
    </row>
    <row r="13208" spans="2:10" x14ac:dyDescent="0.25">
      <c r="B13208">
        <v>57</v>
      </c>
      <c r="C13208" s="1">
        <v>43241</v>
      </c>
      <c r="D13208">
        <v>3</v>
      </c>
      <c r="E13208">
        <v>1204</v>
      </c>
      <c r="F13208">
        <v>29</v>
      </c>
      <c r="G13208">
        <v>26</v>
      </c>
      <c r="H13208">
        <v>511</v>
      </c>
      <c r="I13208">
        <v>18288.419999999998</v>
      </c>
      <c r="J13208">
        <v>9452.9500000000007</v>
      </c>
    </row>
    <row r="13209" spans="2:10" x14ac:dyDescent="0.25">
      <c r="B13209">
        <v>57</v>
      </c>
      <c r="C13209" s="1">
        <v>43248</v>
      </c>
      <c r="D13209">
        <v>3</v>
      </c>
      <c r="E13209">
        <v>1207</v>
      </c>
      <c r="F13209">
        <v>64</v>
      </c>
      <c r="G13209">
        <v>24</v>
      </c>
      <c r="H13209">
        <v>910</v>
      </c>
      <c r="I13209">
        <v>30290.36</v>
      </c>
      <c r="J13209">
        <v>8930.61</v>
      </c>
    </row>
    <row r="13210" spans="2:10" x14ac:dyDescent="0.25">
      <c r="B13210">
        <v>57</v>
      </c>
      <c r="C13210" s="1">
        <v>43255</v>
      </c>
      <c r="D13210">
        <v>3</v>
      </c>
      <c r="E13210">
        <v>1247</v>
      </c>
      <c r="F13210">
        <v>91</v>
      </c>
      <c r="G13210">
        <v>18</v>
      </c>
      <c r="H13210">
        <v>1224</v>
      </c>
      <c r="I13210">
        <v>24601.1</v>
      </c>
      <c r="J13210">
        <v>14070.2</v>
      </c>
    </row>
    <row r="13211" spans="2:10" x14ac:dyDescent="0.25">
      <c r="B13211">
        <v>57</v>
      </c>
      <c r="C13211" s="1">
        <v>43262</v>
      </c>
      <c r="D13211">
        <v>3</v>
      </c>
      <c r="E13211">
        <v>1320</v>
      </c>
      <c r="F13211">
        <v>78</v>
      </c>
      <c r="G13211">
        <v>29</v>
      </c>
      <c r="H13211">
        <v>1053</v>
      </c>
      <c r="I13211">
        <v>30414.25</v>
      </c>
      <c r="J13211">
        <v>11706.27</v>
      </c>
    </row>
    <row r="13212" spans="2:10" x14ac:dyDescent="0.25">
      <c r="B13212">
        <v>57</v>
      </c>
      <c r="C13212" s="1">
        <v>43269</v>
      </c>
      <c r="D13212">
        <v>3</v>
      </c>
      <c r="E13212">
        <v>1369</v>
      </c>
      <c r="F13212">
        <v>56</v>
      </c>
      <c r="G13212">
        <v>23</v>
      </c>
      <c r="H13212">
        <v>997</v>
      </c>
      <c r="I13212">
        <v>20616.54</v>
      </c>
      <c r="J13212">
        <v>16117.62</v>
      </c>
    </row>
    <row r="13213" spans="2:10" x14ac:dyDescent="0.25">
      <c r="B13213">
        <v>57</v>
      </c>
      <c r="C13213" s="1">
        <v>43276</v>
      </c>
      <c r="D13213">
        <v>3</v>
      </c>
      <c r="E13213">
        <v>1402</v>
      </c>
      <c r="F13213">
        <v>104</v>
      </c>
      <c r="G13213">
        <v>17</v>
      </c>
      <c r="H13213">
        <v>1220</v>
      </c>
      <c r="I13213">
        <v>32615.32</v>
      </c>
      <c r="J13213">
        <v>10212.799999999999</v>
      </c>
    </row>
    <row r="13214" spans="2:10" x14ac:dyDescent="0.25">
      <c r="B13214">
        <v>57</v>
      </c>
      <c r="C13214" s="1">
        <v>43283</v>
      </c>
      <c r="D13214">
        <v>3</v>
      </c>
      <c r="E13214">
        <v>1489</v>
      </c>
      <c r="F13214">
        <v>94</v>
      </c>
      <c r="G13214">
        <v>28</v>
      </c>
      <c r="H13214">
        <v>687</v>
      </c>
      <c r="I13214">
        <v>35118.239999999998</v>
      </c>
      <c r="J13214">
        <v>13286.78</v>
      </c>
    </row>
    <row r="13215" spans="2:10" x14ac:dyDescent="0.25">
      <c r="B13215">
        <v>57</v>
      </c>
      <c r="C13215" s="1">
        <v>43290</v>
      </c>
      <c r="D13215">
        <v>3</v>
      </c>
      <c r="E13215">
        <v>1555</v>
      </c>
      <c r="F13215">
        <v>96</v>
      </c>
      <c r="G13215">
        <v>38</v>
      </c>
      <c r="H13215">
        <v>790</v>
      </c>
      <c r="I13215">
        <v>26325.82</v>
      </c>
      <c r="J13215">
        <v>14276.03</v>
      </c>
    </row>
    <row r="13216" spans="2:10" x14ac:dyDescent="0.25">
      <c r="B13216">
        <v>57</v>
      </c>
      <c r="C13216" s="1">
        <v>43297</v>
      </c>
      <c r="D13216">
        <v>3</v>
      </c>
      <c r="E13216">
        <v>1613</v>
      </c>
      <c r="F13216">
        <v>97</v>
      </c>
      <c r="G13216">
        <v>39</v>
      </c>
      <c r="H13216">
        <v>781</v>
      </c>
      <c r="I13216">
        <v>29841.17</v>
      </c>
      <c r="J13216">
        <v>11658.59</v>
      </c>
    </row>
    <row r="13217" spans="2:10" x14ac:dyDescent="0.25">
      <c r="B13217">
        <v>57</v>
      </c>
      <c r="C13217" s="1">
        <v>43304</v>
      </c>
      <c r="D13217">
        <v>3</v>
      </c>
      <c r="E13217">
        <v>1671</v>
      </c>
      <c r="F13217">
        <v>76</v>
      </c>
      <c r="G13217">
        <v>23</v>
      </c>
      <c r="H13217">
        <v>494</v>
      </c>
      <c r="I13217">
        <v>38193.910000000003</v>
      </c>
      <c r="J13217">
        <v>9472.43</v>
      </c>
    </row>
    <row r="13218" spans="2:10" x14ac:dyDescent="0.25">
      <c r="B13218">
        <v>57</v>
      </c>
      <c r="C13218" s="1">
        <v>43311</v>
      </c>
      <c r="D13218">
        <v>3</v>
      </c>
      <c r="E13218">
        <v>1724</v>
      </c>
      <c r="F13218">
        <v>67</v>
      </c>
      <c r="G13218">
        <v>34</v>
      </c>
      <c r="H13218">
        <v>697</v>
      </c>
      <c r="I13218">
        <v>42588.99</v>
      </c>
      <c r="J13218">
        <v>12005.79</v>
      </c>
    </row>
    <row r="13219" spans="2:10" x14ac:dyDescent="0.25">
      <c r="B13219">
        <v>57</v>
      </c>
      <c r="C13219" s="1">
        <v>43318</v>
      </c>
      <c r="D13219">
        <v>3</v>
      </c>
      <c r="E13219">
        <v>1757</v>
      </c>
      <c r="F13219">
        <v>128</v>
      </c>
      <c r="G13219">
        <v>18</v>
      </c>
      <c r="H13219">
        <v>622</v>
      </c>
      <c r="I13219">
        <v>35341.08</v>
      </c>
      <c r="J13219">
        <v>14140.87</v>
      </c>
    </row>
    <row r="13220" spans="2:10" x14ac:dyDescent="0.25">
      <c r="B13220">
        <v>57</v>
      </c>
      <c r="C13220" s="1">
        <v>43325</v>
      </c>
      <c r="D13220">
        <v>3</v>
      </c>
      <c r="E13220">
        <v>1867</v>
      </c>
      <c r="F13220">
        <v>63</v>
      </c>
      <c r="G13220">
        <v>38</v>
      </c>
      <c r="H13220">
        <v>275</v>
      </c>
      <c r="I13220">
        <v>50131.86</v>
      </c>
      <c r="J13220">
        <v>10060.530000000001</v>
      </c>
    </row>
    <row r="13221" spans="2:10" x14ac:dyDescent="0.25">
      <c r="B13221">
        <v>57</v>
      </c>
      <c r="C13221" s="1">
        <v>43332</v>
      </c>
      <c r="D13221">
        <v>3</v>
      </c>
      <c r="E13221">
        <v>1892</v>
      </c>
      <c r="F13221">
        <v>96</v>
      </c>
      <c r="G13221">
        <v>14</v>
      </c>
      <c r="H13221">
        <v>581</v>
      </c>
      <c r="I13221">
        <v>29451.7</v>
      </c>
      <c r="J13221">
        <v>10360.870000000001</v>
      </c>
    </row>
    <row r="13222" spans="2:10" x14ac:dyDescent="0.25">
      <c r="B13222">
        <v>57</v>
      </c>
      <c r="C13222" s="1">
        <v>43339</v>
      </c>
      <c r="D13222">
        <v>3</v>
      </c>
      <c r="E13222">
        <v>1974</v>
      </c>
      <c r="F13222">
        <v>83</v>
      </c>
      <c r="G13222">
        <v>23</v>
      </c>
      <c r="H13222">
        <v>927</v>
      </c>
      <c r="I13222">
        <v>44984.71</v>
      </c>
      <c r="J13222">
        <v>9816.11</v>
      </c>
    </row>
    <row r="13223" spans="2:10" x14ac:dyDescent="0.25">
      <c r="B13223">
        <v>57</v>
      </c>
      <c r="C13223" s="1">
        <v>43346</v>
      </c>
      <c r="D13223">
        <v>3</v>
      </c>
      <c r="E13223">
        <v>2034</v>
      </c>
      <c r="F13223">
        <v>115</v>
      </c>
      <c r="G13223">
        <v>20</v>
      </c>
      <c r="H13223">
        <v>16</v>
      </c>
      <c r="I13223">
        <v>54633.58</v>
      </c>
      <c r="J13223">
        <v>14445.37</v>
      </c>
    </row>
    <row r="13224" spans="2:10" x14ac:dyDescent="0.25">
      <c r="B13224">
        <v>57</v>
      </c>
      <c r="C13224" s="1">
        <v>43353</v>
      </c>
      <c r="D13224">
        <v>3</v>
      </c>
      <c r="E13224">
        <v>2129</v>
      </c>
      <c r="F13224">
        <v>54</v>
      </c>
      <c r="G13224">
        <v>23</v>
      </c>
      <c r="H13224">
        <v>126</v>
      </c>
      <c r="I13224">
        <v>52565.87</v>
      </c>
      <c r="J13224">
        <v>24752.62</v>
      </c>
    </row>
    <row r="13225" spans="2:10" x14ac:dyDescent="0.25">
      <c r="B13225">
        <v>57</v>
      </c>
      <c r="C13225" s="1">
        <v>43360</v>
      </c>
      <c r="D13225">
        <v>3</v>
      </c>
      <c r="E13225">
        <v>2160</v>
      </c>
      <c r="F13225">
        <v>62</v>
      </c>
      <c r="G13225">
        <v>36</v>
      </c>
      <c r="H13225">
        <v>862</v>
      </c>
      <c r="I13225">
        <v>41251.68</v>
      </c>
      <c r="J13225">
        <v>12611.8</v>
      </c>
    </row>
    <row r="13226" spans="2:10" x14ac:dyDescent="0.25">
      <c r="B13226">
        <v>57</v>
      </c>
      <c r="C13226" s="1">
        <v>43367</v>
      </c>
      <c r="D13226">
        <v>3</v>
      </c>
      <c r="E13226">
        <v>2186</v>
      </c>
      <c r="F13226">
        <v>116</v>
      </c>
      <c r="G13226">
        <v>28</v>
      </c>
      <c r="H13226">
        <v>2197</v>
      </c>
      <c r="I13226">
        <v>33419.589999999997</v>
      </c>
      <c r="J13226">
        <v>19872.28</v>
      </c>
    </row>
    <row r="13227" spans="2:10" x14ac:dyDescent="0.25">
      <c r="B13227">
        <v>57</v>
      </c>
      <c r="C13227" s="1">
        <v>43101</v>
      </c>
      <c r="D13227">
        <v>4</v>
      </c>
      <c r="E13227">
        <v>0</v>
      </c>
      <c r="F13227">
        <v>55</v>
      </c>
      <c r="G13227">
        <v>18</v>
      </c>
      <c r="H13227">
        <v>1</v>
      </c>
      <c r="I13227">
        <v>1329.63</v>
      </c>
      <c r="J13227">
        <v>649.19000000000005</v>
      </c>
    </row>
    <row r="13228" spans="2:10" x14ac:dyDescent="0.25">
      <c r="B13228">
        <v>57</v>
      </c>
      <c r="C13228" s="1">
        <v>43108</v>
      </c>
      <c r="D13228">
        <v>4</v>
      </c>
      <c r="E13228">
        <v>37</v>
      </c>
      <c r="F13228">
        <v>88</v>
      </c>
      <c r="G13228">
        <v>27</v>
      </c>
      <c r="H13228">
        <v>14</v>
      </c>
      <c r="I13228">
        <v>1783.22</v>
      </c>
      <c r="J13228">
        <v>940.51</v>
      </c>
    </row>
    <row r="13229" spans="2:10" x14ac:dyDescent="0.25">
      <c r="B13229">
        <v>57</v>
      </c>
      <c r="C13229" s="1">
        <v>43115</v>
      </c>
      <c r="D13229">
        <v>4</v>
      </c>
      <c r="E13229">
        <v>98</v>
      </c>
      <c r="F13229">
        <v>88</v>
      </c>
      <c r="G13229">
        <v>26</v>
      </c>
      <c r="H13229">
        <v>132</v>
      </c>
      <c r="I13229">
        <v>4760.3999999999996</v>
      </c>
      <c r="J13229">
        <v>2195.15</v>
      </c>
    </row>
    <row r="13230" spans="2:10" x14ac:dyDescent="0.25">
      <c r="B13230">
        <v>57</v>
      </c>
      <c r="C13230" s="1">
        <v>43122</v>
      </c>
      <c r="D13230">
        <v>4</v>
      </c>
      <c r="E13230">
        <v>160</v>
      </c>
      <c r="F13230">
        <v>102</v>
      </c>
      <c r="G13230">
        <v>31</v>
      </c>
      <c r="H13230">
        <v>51</v>
      </c>
      <c r="I13230">
        <v>3366.73</v>
      </c>
      <c r="J13230">
        <v>2548.87</v>
      </c>
    </row>
    <row r="13231" spans="2:10" x14ac:dyDescent="0.25">
      <c r="B13231">
        <v>57</v>
      </c>
      <c r="C13231" s="1">
        <v>43129</v>
      </c>
      <c r="D13231">
        <v>4</v>
      </c>
      <c r="E13231">
        <v>231</v>
      </c>
      <c r="F13231">
        <v>86</v>
      </c>
      <c r="G13231">
        <v>39</v>
      </c>
      <c r="H13231">
        <v>443</v>
      </c>
      <c r="I13231">
        <v>7458.99</v>
      </c>
      <c r="J13231">
        <v>2446.61</v>
      </c>
    </row>
    <row r="13232" spans="2:10" x14ac:dyDescent="0.25">
      <c r="B13232">
        <v>57</v>
      </c>
      <c r="C13232" s="1">
        <v>43136</v>
      </c>
      <c r="D13232">
        <v>4</v>
      </c>
      <c r="E13232">
        <v>278</v>
      </c>
      <c r="F13232">
        <v>86</v>
      </c>
      <c r="G13232">
        <v>25</v>
      </c>
      <c r="H13232">
        <v>47</v>
      </c>
      <c r="I13232">
        <v>10062.81</v>
      </c>
      <c r="J13232">
        <v>3227.2</v>
      </c>
    </row>
    <row r="13233" spans="2:10" x14ac:dyDescent="0.25">
      <c r="B13233">
        <v>57</v>
      </c>
      <c r="C13233" s="1">
        <v>43143</v>
      </c>
      <c r="D13233">
        <v>4</v>
      </c>
      <c r="E13233">
        <v>339</v>
      </c>
      <c r="F13233">
        <v>69</v>
      </c>
      <c r="G13233">
        <v>29</v>
      </c>
      <c r="H13233">
        <v>23</v>
      </c>
      <c r="I13233">
        <v>3159.36</v>
      </c>
      <c r="J13233">
        <v>2736.02</v>
      </c>
    </row>
    <row r="13234" spans="2:10" x14ac:dyDescent="0.25">
      <c r="B13234">
        <v>57</v>
      </c>
      <c r="C13234" s="1">
        <v>43150</v>
      </c>
      <c r="D13234">
        <v>4</v>
      </c>
      <c r="E13234">
        <v>379</v>
      </c>
      <c r="F13234">
        <v>74</v>
      </c>
      <c r="G13234">
        <v>23</v>
      </c>
      <c r="H13234">
        <v>50</v>
      </c>
      <c r="I13234">
        <v>8229.44</v>
      </c>
      <c r="J13234">
        <v>4042.03</v>
      </c>
    </row>
    <row r="13235" spans="2:10" x14ac:dyDescent="0.25">
      <c r="B13235">
        <v>57</v>
      </c>
      <c r="C13235" s="1">
        <v>43157</v>
      </c>
      <c r="D13235">
        <v>4</v>
      </c>
      <c r="E13235">
        <v>430</v>
      </c>
      <c r="F13235">
        <v>64</v>
      </c>
      <c r="G13235">
        <v>11</v>
      </c>
      <c r="H13235">
        <v>220</v>
      </c>
      <c r="I13235">
        <v>10245.620000000001</v>
      </c>
      <c r="J13235">
        <v>3876.52</v>
      </c>
    </row>
    <row r="13236" spans="2:10" x14ac:dyDescent="0.25">
      <c r="B13236">
        <v>57</v>
      </c>
      <c r="C13236" s="1">
        <v>43164</v>
      </c>
      <c r="D13236">
        <v>4</v>
      </c>
      <c r="E13236">
        <v>483</v>
      </c>
      <c r="F13236">
        <v>75</v>
      </c>
      <c r="G13236">
        <v>24</v>
      </c>
      <c r="H13236">
        <v>578</v>
      </c>
      <c r="I13236">
        <v>5854.88</v>
      </c>
      <c r="J13236">
        <v>7509.05</v>
      </c>
    </row>
    <row r="13237" spans="2:10" x14ac:dyDescent="0.25">
      <c r="B13237">
        <v>57</v>
      </c>
      <c r="C13237" s="1">
        <v>43171</v>
      </c>
      <c r="D13237">
        <v>4</v>
      </c>
      <c r="E13237">
        <v>534</v>
      </c>
      <c r="F13237">
        <v>55</v>
      </c>
      <c r="G13237">
        <v>37</v>
      </c>
      <c r="H13237">
        <v>621</v>
      </c>
      <c r="I13237">
        <v>15063.67</v>
      </c>
      <c r="J13237">
        <v>3457</v>
      </c>
    </row>
    <row r="13238" spans="2:10" x14ac:dyDescent="0.25">
      <c r="B13238">
        <v>57</v>
      </c>
      <c r="C13238" s="1">
        <v>43178</v>
      </c>
      <c r="D13238">
        <v>4</v>
      </c>
      <c r="E13238">
        <v>552</v>
      </c>
      <c r="F13238">
        <v>81</v>
      </c>
      <c r="G13238">
        <v>33</v>
      </c>
      <c r="H13238">
        <v>40</v>
      </c>
      <c r="I13238">
        <v>9025.9</v>
      </c>
      <c r="J13238">
        <v>5636.67</v>
      </c>
    </row>
    <row r="13239" spans="2:10" x14ac:dyDescent="0.25">
      <c r="B13239">
        <v>57</v>
      </c>
      <c r="C13239" s="1">
        <v>43185</v>
      </c>
      <c r="D13239">
        <v>4</v>
      </c>
      <c r="E13239">
        <v>600</v>
      </c>
      <c r="F13239">
        <v>98</v>
      </c>
      <c r="G13239">
        <v>18</v>
      </c>
      <c r="H13239">
        <v>137</v>
      </c>
      <c r="I13239">
        <v>7481.5</v>
      </c>
      <c r="J13239">
        <v>7038.94</v>
      </c>
    </row>
    <row r="13240" spans="2:10" x14ac:dyDescent="0.25">
      <c r="B13240">
        <v>57</v>
      </c>
      <c r="C13240" s="1">
        <v>43192</v>
      </c>
      <c r="D13240">
        <v>4</v>
      </c>
      <c r="E13240">
        <v>680</v>
      </c>
      <c r="F13240">
        <v>77</v>
      </c>
      <c r="G13240">
        <v>27</v>
      </c>
      <c r="H13240">
        <v>126</v>
      </c>
      <c r="I13240">
        <v>10041.64</v>
      </c>
      <c r="J13240">
        <v>13141.93</v>
      </c>
    </row>
    <row r="13241" spans="2:10" x14ac:dyDescent="0.25">
      <c r="B13241">
        <v>57</v>
      </c>
      <c r="C13241" s="1">
        <v>43199</v>
      </c>
      <c r="D13241">
        <v>4</v>
      </c>
      <c r="E13241">
        <v>730</v>
      </c>
      <c r="F13241">
        <v>94</v>
      </c>
      <c r="G13241">
        <v>26</v>
      </c>
      <c r="H13241">
        <v>335</v>
      </c>
      <c r="I13241">
        <v>17331.990000000002</v>
      </c>
      <c r="J13241">
        <v>10296.91</v>
      </c>
    </row>
    <row r="13242" spans="2:10" x14ac:dyDescent="0.25">
      <c r="B13242">
        <v>57</v>
      </c>
      <c r="C13242" s="1">
        <v>43206</v>
      </c>
      <c r="D13242">
        <v>4</v>
      </c>
      <c r="E13242">
        <v>798</v>
      </c>
      <c r="F13242">
        <v>28</v>
      </c>
      <c r="G13242">
        <v>16</v>
      </c>
      <c r="H13242">
        <v>85</v>
      </c>
      <c r="I13242">
        <v>20403.38</v>
      </c>
      <c r="J13242">
        <v>7488.28</v>
      </c>
    </row>
    <row r="13243" spans="2:10" x14ac:dyDescent="0.25">
      <c r="B13243">
        <v>57</v>
      </c>
      <c r="C13243" s="1">
        <v>43213</v>
      </c>
      <c r="D13243">
        <v>4</v>
      </c>
      <c r="E13243">
        <v>810</v>
      </c>
      <c r="F13243">
        <v>84</v>
      </c>
      <c r="G13243">
        <v>33</v>
      </c>
      <c r="H13243">
        <v>340</v>
      </c>
      <c r="I13243">
        <v>9420.98</v>
      </c>
      <c r="J13243">
        <v>4798.22</v>
      </c>
    </row>
    <row r="13244" spans="2:10" x14ac:dyDescent="0.25">
      <c r="B13244">
        <v>57</v>
      </c>
      <c r="C13244" s="1">
        <v>43220</v>
      </c>
      <c r="D13244">
        <v>4</v>
      </c>
      <c r="E13244">
        <v>861</v>
      </c>
      <c r="F13244">
        <v>70</v>
      </c>
      <c r="G13244">
        <v>27</v>
      </c>
      <c r="H13244">
        <v>302</v>
      </c>
      <c r="I13244">
        <v>15794.94</v>
      </c>
      <c r="J13244">
        <v>7829.27</v>
      </c>
    </row>
    <row r="13245" spans="2:10" x14ac:dyDescent="0.25">
      <c r="B13245">
        <v>57</v>
      </c>
      <c r="C13245" s="1">
        <v>43227</v>
      </c>
      <c r="D13245">
        <v>4</v>
      </c>
      <c r="E13245">
        <v>904</v>
      </c>
      <c r="F13245">
        <v>83</v>
      </c>
      <c r="G13245">
        <v>33</v>
      </c>
      <c r="H13245">
        <v>402</v>
      </c>
      <c r="I13245">
        <v>13446.91</v>
      </c>
      <c r="J13245">
        <v>8371.2000000000007</v>
      </c>
    </row>
    <row r="13246" spans="2:10" x14ac:dyDescent="0.25">
      <c r="B13246">
        <v>57</v>
      </c>
      <c r="C13246" s="1">
        <v>43234</v>
      </c>
      <c r="D13246">
        <v>4</v>
      </c>
      <c r="E13246">
        <v>954</v>
      </c>
      <c r="F13246">
        <v>60</v>
      </c>
      <c r="G13246">
        <v>19</v>
      </c>
      <c r="H13246">
        <v>220</v>
      </c>
      <c r="I13246">
        <v>18183.41</v>
      </c>
      <c r="J13246">
        <v>5969.9</v>
      </c>
    </row>
    <row r="13247" spans="2:10" x14ac:dyDescent="0.25">
      <c r="B13247">
        <v>57</v>
      </c>
      <c r="C13247" s="1">
        <v>43241</v>
      </c>
      <c r="D13247">
        <v>4</v>
      </c>
      <c r="E13247">
        <v>995</v>
      </c>
      <c r="F13247">
        <v>86</v>
      </c>
      <c r="G13247">
        <v>28</v>
      </c>
      <c r="H13247">
        <v>658</v>
      </c>
      <c r="I13247">
        <v>13969.57</v>
      </c>
      <c r="J13247">
        <v>12643.74</v>
      </c>
    </row>
    <row r="13248" spans="2:10" x14ac:dyDescent="0.25">
      <c r="B13248">
        <v>57</v>
      </c>
      <c r="C13248" s="1">
        <v>43248</v>
      </c>
      <c r="D13248">
        <v>4</v>
      </c>
      <c r="E13248">
        <v>1053</v>
      </c>
      <c r="F13248">
        <v>75</v>
      </c>
      <c r="G13248">
        <v>41</v>
      </c>
      <c r="H13248">
        <v>520</v>
      </c>
      <c r="I13248">
        <v>8844.51</v>
      </c>
      <c r="J13248">
        <v>12063.72</v>
      </c>
    </row>
    <row r="13249" spans="2:10" x14ac:dyDescent="0.25">
      <c r="B13249">
        <v>57</v>
      </c>
      <c r="C13249" s="1">
        <v>43255</v>
      </c>
      <c r="D13249">
        <v>4</v>
      </c>
      <c r="E13249">
        <v>1087</v>
      </c>
      <c r="F13249">
        <v>4</v>
      </c>
      <c r="G13249">
        <v>19</v>
      </c>
      <c r="H13249">
        <v>704</v>
      </c>
      <c r="I13249">
        <v>16289.98</v>
      </c>
      <c r="J13249">
        <v>9396.4699999999993</v>
      </c>
    </row>
    <row r="13250" spans="2:10" x14ac:dyDescent="0.25">
      <c r="B13250">
        <v>57</v>
      </c>
      <c r="C13250" s="1">
        <v>43262</v>
      </c>
      <c r="D13250">
        <v>4</v>
      </c>
      <c r="E13250">
        <v>1072</v>
      </c>
      <c r="F13250">
        <v>87</v>
      </c>
      <c r="G13250">
        <v>22</v>
      </c>
      <c r="H13250">
        <v>71</v>
      </c>
      <c r="I13250">
        <v>23867.35</v>
      </c>
      <c r="J13250">
        <v>15208.15</v>
      </c>
    </row>
    <row r="13251" spans="2:10" x14ac:dyDescent="0.25">
      <c r="B13251">
        <v>57</v>
      </c>
      <c r="C13251" s="1">
        <v>43269</v>
      </c>
      <c r="D13251">
        <v>4</v>
      </c>
      <c r="E13251">
        <v>1137</v>
      </c>
      <c r="F13251">
        <v>123</v>
      </c>
      <c r="G13251">
        <v>29</v>
      </c>
      <c r="H13251">
        <v>947</v>
      </c>
      <c r="I13251">
        <v>31895.54</v>
      </c>
      <c r="J13251">
        <v>5703.05</v>
      </c>
    </row>
    <row r="13252" spans="2:10" x14ac:dyDescent="0.25">
      <c r="B13252">
        <v>57</v>
      </c>
      <c r="C13252" s="1">
        <v>43276</v>
      </c>
      <c r="D13252">
        <v>4</v>
      </c>
      <c r="E13252">
        <v>1231</v>
      </c>
      <c r="F13252">
        <v>26</v>
      </c>
      <c r="G13252">
        <v>30</v>
      </c>
      <c r="H13252">
        <v>310</v>
      </c>
      <c r="I13252">
        <v>20149.990000000002</v>
      </c>
      <c r="J13252">
        <v>7077.79</v>
      </c>
    </row>
    <row r="13253" spans="2:10" x14ac:dyDescent="0.25">
      <c r="B13253">
        <v>57</v>
      </c>
      <c r="C13253" s="1">
        <v>43283</v>
      </c>
      <c r="D13253">
        <v>4</v>
      </c>
      <c r="E13253">
        <v>1227</v>
      </c>
      <c r="F13253">
        <v>83</v>
      </c>
      <c r="G13253">
        <v>22</v>
      </c>
      <c r="H13253">
        <v>82</v>
      </c>
      <c r="I13253">
        <v>26899.18</v>
      </c>
      <c r="J13253">
        <v>9518.17</v>
      </c>
    </row>
    <row r="13254" spans="2:10" x14ac:dyDescent="0.25">
      <c r="B13254">
        <v>57</v>
      </c>
      <c r="C13254" s="1">
        <v>43290</v>
      </c>
      <c r="D13254">
        <v>4</v>
      </c>
      <c r="E13254">
        <v>1288</v>
      </c>
      <c r="F13254">
        <v>88</v>
      </c>
      <c r="G13254">
        <v>20</v>
      </c>
      <c r="H13254">
        <v>21</v>
      </c>
      <c r="I13254">
        <v>16338.27</v>
      </c>
      <c r="J13254">
        <v>6700</v>
      </c>
    </row>
    <row r="13255" spans="2:10" x14ac:dyDescent="0.25">
      <c r="B13255">
        <v>57</v>
      </c>
      <c r="C13255" s="1">
        <v>43297</v>
      </c>
      <c r="D13255">
        <v>4</v>
      </c>
      <c r="E13255">
        <v>1356</v>
      </c>
      <c r="F13255">
        <v>99</v>
      </c>
      <c r="G13255">
        <v>26</v>
      </c>
      <c r="H13255">
        <v>849</v>
      </c>
      <c r="I13255">
        <v>29674.11</v>
      </c>
      <c r="J13255">
        <v>9943.02</v>
      </c>
    </row>
    <row r="13256" spans="2:10" x14ac:dyDescent="0.25">
      <c r="B13256">
        <v>57</v>
      </c>
      <c r="C13256" s="1">
        <v>43304</v>
      </c>
      <c r="D13256">
        <v>4</v>
      </c>
      <c r="E13256">
        <v>1429</v>
      </c>
      <c r="F13256">
        <v>129</v>
      </c>
      <c r="G13256">
        <v>10</v>
      </c>
      <c r="H13256">
        <v>174</v>
      </c>
      <c r="I13256">
        <v>38538.910000000003</v>
      </c>
      <c r="J13256">
        <v>20605.37</v>
      </c>
    </row>
    <row r="13257" spans="2:10" x14ac:dyDescent="0.25">
      <c r="B13257">
        <v>57</v>
      </c>
      <c r="C13257" s="1">
        <v>43311</v>
      </c>
      <c r="D13257">
        <v>4</v>
      </c>
      <c r="E13257">
        <v>1548</v>
      </c>
      <c r="F13257">
        <v>98</v>
      </c>
      <c r="G13257">
        <v>34</v>
      </c>
      <c r="H13257">
        <v>1239</v>
      </c>
      <c r="I13257">
        <v>39483.9</v>
      </c>
      <c r="J13257">
        <v>8262.89</v>
      </c>
    </row>
    <row r="13258" spans="2:10" x14ac:dyDescent="0.25">
      <c r="B13258">
        <v>57</v>
      </c>
      <c r="C13258" s="1">
        <v>43318</v>
      </c>
      <c r="D13258">
        <v>4</v>
      </c>
      <c r="E13258">
        <v>1612</v>
      </c>
      <c r="F13258">
        <v>70</v>
      </c>
      <c r="G13258">
        <v>19</v>
      </c>
      <c r="H13258">
        <v>1792</v>
      </c>
      <c r="I13258">
        <v>27309.86</v>
      </c>
      <c r="J13258">
        <v>8797.67</v>
      </c>
    </row>
    <row r="13259" spans="2:10" x14ac:dyDescent="0.25">
      <c r="B13259">
        <v>57</v>
      </c>
      <c r="C13259" s="1">
        <v>43325</v>
      </c>
      <c r="D13259">
        <v>4</v>
      </c>
      <c r="E13259">
        <v>1663</v>
      </c>
      <c r="F13259">
        <v>95</v>
      </c>
      <c r="G13259">
        <v>24</v>
      </c>
      <c r="H13259">
        <v>111</v>
      </c>
      <c r="I13259">
        <v>19401.61</v>
      </c>
      <c r="J13259">
        <v>5279.86</v>
      </c>
    </row>
    <row r="13260" spans="2:10" x14ac:dyDescent="0.25">
      <c r="B13260">
        <v>57</v>
      </c>
      <c r="C13260" s="1">
        <v>43332</v>
      </c>
      <c r="D13260">
        <v>4</v>
      </c>
      <c r="E13260">
        <v>1734</v>
      </c>
      <c r="F13260">
        <v>93</v>
      </c>
      <c r="G13260">
        <v>20</v>
      </c>
      <c r="H13260">
        <v>337</v>
      </c>
      <c r="I13260">
        <v>23356.48</v>
      </c>
      <c r="J13260">
        <v>17205.78</v>
      </c>
    </row>
    <row r="13261" spans="2:10" x14ac:dyDescent="0.25">
      <c r="B13261">
        <v>57</v>
      </c>
      <c r="C13261" s="1">
        <v>43339</v>
      </c>
      <c r="D13261">
        <v>4</v>
      </c>
      <c r="E13261">
        <v>1807</v>
      </c>
      <c r="F13261">
        <v>115</v>
      </c>
      <c r="G13261">
        <v>17</v>
      </c>
      <c r="H13261">
        <v>506</v>
      </c>
      <c r="I13261">
        <v>26828.240000000002</v>
      </c>
      <c r="J13261">
        <v>25192.080000000002</v>
      </c>
    </row>
    <row r="13262" spans="2:10" x14ac:dyDescent="0.25">
      <c r="B13262">
        <v>57</v>
      </c>
      <c r="C13262" s="1">
        <v>43346</v>
      </c>
      <c r="D13262">
        <v>4</v>
      </c>
      <c r="E13262">
        <v>1905</v>
      </c>
      <c r="F13262">
        <v>109</v>
      </c>
      <c r="G13262">
        <v>33</v>
      </c>
      <c r="H13262">
        <v>1988</v>
      </c>
      <c r="I13262">
        <v>57116.55</v>
      </c>
      <c r="J13262">
        <v>7956.91</v>
      </c>
    </row>
    <row r="13263" spans="2:10" x14ac:dyDescent="0.25">
      <c r="B13263">
        <v>57</v>
      </c>
      <c r="C13263" s="1">
        <v>43353</v>
      </c>
      <c r="D13263">
        <v>4</v>
      </c>
      <c r="E13263">
        <v>1981</v>
      </c>
      <c r="F13263">
        <v>105</v>
      </c>
      <c r="G13263">
        <v>15</v>
      </c>
      <c r="H13263">
        <v>270</v>
      </c>
      <c r="I13263">
        <v>38973.42</v>
      </c>
      <c r="J13263">
        <v>20747.18</v>
      </c>
    </row>
    <row r="13264" spans="2:10" x14ac:dyDescent="0.25">
      <c r="B13264">
        <v>57</v>
      </c>
      <c r="C13264" s="1">
        <v>43360</v>
      </c>
      <c r="D13264">
        <v>4</v>
      </c>
      <c r="E13264">
        <v>2071</v>
      </c>
      <c r="F13264">
        <v>94</v>
      </c>
      <c r="G13264">
        <v>21</v>
      </c>
      <c r="H13264">
        <v>547</v>
      </c>
      <c r="I13264">
        <v>32220.84</v>
      </c>
      <c r="J13264">
        <v>15850.14</v>
      </c>
    </row>
    <row r="13265" spans="2:10" x14ac:dyDescent="0.25">
      <c r="B13265">
        <v>57</v>
      </c>
      <c r="C13265" s="1">
        <v>43367</v>
      </c>
      <c r="D13265">
        <v>4</v>
      </c>
      <c r="E13265">
        <v>2144</v>
      </c>
      <c r="F13265">
        <v>91</v>
      </c>
      <c r="G13265">
        <v>19</v>
      </c>
      <c r="H13265">
        <v>1130</v>
      </c>
      <c r="I13265">
        <v>53510.98</v>
      </c>
      <c r="J13265">
        <v>17501.16</v>
      </c>
    </row>
    <row r="13266" spans="2:10" x14ac:dyDescent="0.25">
      <c r="B13266">
        <v>57</v>
      </c>
      <c r="C13266" s="1">
        <v>43101</v>
      </c>
      <c r="D13266">
        <v>5</v>
      </c>
      <c r="E13266">
        <v>0</v>
      </c>
      <c r="F13266">
        <v>93</v>
      </c>
      <c r="G13266">
        <v>27</v>
      </c>
      <c r="H13266">
        <v>35</v>
      </c>
      <c r="I13266">
        <v>2116.19</v>
      </c>
      <c r="J13266">
        <v>654.66999999999996</v>
      </c>
    </row>
    <row r="13267" spans="2:10" x14ac:dyDescent="0.25">
      <c r="B13267">
        <v>57</v>
      </c>
      <c r="C13267" s="1">
        <v>43108</v>
      </c>
      <c r="D13267">
        <v>5</v>
      </c>
      <c r="E13267">
        <v>66</v>
      </c>
      <c r="F13267">
        <v>107</v>
      </c>
      <c r="G13267">
        <v>26</v>
      </c>
      <c r="H13267">
        <v>93</v>
      </c>
      <c r="I13267">
        <v>4138</v>
      </c>
      <c r="J13267">
        <v>654.15</v>
      </c>
    </row>
    <row r="13268" spans="2:10" x14ac:dyDescent="0.25">
      <c r="B13268">
        <v>57</v>
      </c>
      <c r="C13268" s="1">
        <v>43115</v>
      </c>
      <c r="D13268">
        <v>5</v>
      </c>
      <c r="E13268">
        <v>147</v>
      </c>
      <c r="F13268">
        <v>143</v>
      </c>
      <c r="G13268">
        <v>35</v>
      </c>
      <c r="H13268">
        <v>15</v>
      </c>
      <c r="I13268">
        <v>5075.33</v>
      </c>
      <c r="J13268">
        <v>2273.1999999999998</v>
      </c>
    </row>
    <row r="13269" spans="2:10" x14ac:dyDescent="0.25">
      <c r="B13269">
        <v>57</v>
      </c>
      <c r="C13269" s="1">
        <v>43122</v>
      </c>
      <c r="D13269">
        <v>5</v>
      </c>
      <c r="E13269">
        <v>255</v>
      </c>
      <c r="F13269">
        <v>85</v>
      </c>
      <c r="G13269">
        <v>27</v>
      </c>
      <c r="H13269">
        <v>88</v>
      </c>
      <c r="I13269">
        <v>4760.6000000000004</v>
      </c>
      <c r="J13269">
        <v>1921.59</v>
      </c>
    </row>
    <row r="13270" spans="2:10" x14ac:dyDescent="0.25">
      <c r="B13270">
        <v>57</v>
      </c>
      <c r="C13270" s="1">
        <v>43129</v>
      </c>
      <c r="D13270">
        <v>5</v>
      </c>
      <c r="E13270">
        <v>313</v>
      </c>
      <c r="F13270">
        <v>50</v>
      </c>
      <c r="G13270">
        <v>32</v>
      </c>
      <c r="H13270">
        <v>100</v>
      </c>
      <c r="I13270">
        <v>7395.86</v>
      </c>
      <c r="J13270">
        <v>1750.49</v>
      </c>
    </row>
    <row r="13271" spans="2:10" x14ac:dyDescent="0.25">
      <c r="B13271">
        <v>57</v>
      </c>
      <c r="C13271" s="1">
        <v>43136</v>
      </c>
      <c r="D13271">
        <v>5</v>
      </c>
      <c r="E13271">
        <v>331</v>
      </c>
      <c r="F13271">
        <v>169</v>
      </c>
      <c r="G13271">
        <v>37</v>
      </c>
      <c r="H13271">
        <v>323</v>
      </c>
      <c r="I13271">
        <v>10996.86</v>
      </c>
      <c r="J13271">
        <v>3042.45</v>
      </c>
    </row>
    <row r="13272" spans="2:10" x14ac:dyDescent="0.25">
      <c r="B13272">
        <v>57</v>
      </c>
      <c r="C13272" s="1">
        <v>43143</v>
      </c>
      <c r="D13272">
        <v>5</v>
      </c>
      <c r="E13272">
        <v>463</v>
      </c>
      <c r="F13272">
        <v>46</v>
      </c>
      <c r="G13272">
        <v>24</v>
      </c>
      <c r="H13272">
        <v>226</v>
      </c>
      <c r="I13272">
        <v>9937.2000000000007</v>
      </c>
      <c r="J13272">
        <v>3798.68</v>
      </c>
    </row>
    <row r="13273" spans="2:10" x14ac:dyDescent="0.25">
      <c r="B13273">
        <v>57</v>
      </c>
      <c r="C13273" s="1">
        <v>43150</v>
      </c>
      <c r="D13273">
        <v>5</v>
      </c>
      <c r="E13273">
        <v>485</v>
      </c>
      <c r="F13273">
        <v>87</v>
      </c>
      <c r="G13273">
        <v>14</v>
      </c>
      <c r="H13273">
        <v>568</v>
      </c>
      <c r="I13273">
        <v>10752.72</v>
      </c>
      <c r="J13273">
        <v>2773.96</v>
      </c>
    </row>
    <row r="13274" spans="2:10" x14ac:dyDescent="0.25">
      <c r="B13274">
        <v>57</v>
      </c>
      <c r="C13274" s="1">
        <v>43157</v>
      </c>
      <c r="D13274">
        <v>5</v>
      </c>
      <c r="E13274">
        <v>558</v>
      </c>
      <c r="F13274">
        <v>84</v>
      </c>
      <c r="G13274">
        <v>26</v>
      </c>
      <c r="H13274">
        <v>33</v>
      </c>
      <c r="I13274">
        <v>7001.75</v>
      </c>
      <c r="J13274">
        <v>3147.23</v>
      </c>
    </row>
    <row r="13275" spans="2:10" x14ac:dyDescent="0.25">
      <c r="B13275">
        <v>57</v>
      </c>
      <c r="C13275" s="1">
        <v>43164</v>
      </c>
      <c r="D13275">
        <v>5</v>
      </c>
      <c r="E13275">
        <v>616</v>
      </c>
      <c r="F13275">
        <v>116</v>
      </c>
      <c r="G13275">
        <v>39</v>
      </c>
      <c r="H13275">
        <v>509</v>
      </c>
      <c r="I13275">
        <v>13594.57</v>
      </c>
      <c r="J13275">
        <v>4569.78</v>
      </c>
    </row>
    <row r="13276" spans="2:10" x14ac:dyDescent="0.25">
      <c r="B13276">
        <v>57</v>
      </c>
      <c r="C13276" s="1">
        <v>43171</v>
      </c>
      <c r="D13276">
        <v>5</v>
      </c>
      <c r="E13276">
        <v>693</v>
      </c>
      <c r="F13276">
        <v>121</v>
      </c>
      <c r="G13276">
        <v>23</v>
      </c>
      <c r="H13276">
        <v>226</v>
      </c>
      <c r="I13276">
        <v>20933.04</v>
      </c>
      <c r="J13276">
        <v>4061.23</v>
      </c>
    </row>
    <row r="13277" spans="2:10" x14ac:dyDescent="0.25">
      <c r="B13277">
        <v>57</v>
      </c>
      <c r="C13277" s="1">
        <v>43178</v>
      </c>
      <c r="D13277">
        <v>5</v>
      </c>
      <c r="E13277">
        <v>791</v>
      </c>
      <c r="F13277">
        <v>90</v>
      </c>
      <c r="G13277">
        <v>25</v>
      </c>
      <c r="H13277">
        <v>9</v>
      </c>
      <c r="I13277">
        <v>24248.45</v>
      </c>
      <c r="J13277">
        <v>4907.63</v>
      </c>
    </row>
    <row r="13278" spans="2:10" x14ac:dyDescent="0.25">
      <c r="B13278">
        <v>57</v>
      </c>
      <c r="C13278" s="1">
        <v>43185</v>
      </c>
      <c r="D13278">
        <v>5</v>
      </c>
      <c r="E13278">
        <v>856</v>
      </c>
      <c r="F13278">
        <v>67</v>
      </c>
      <c r="G13278">
        <v>22</v>
      </c>
      <c r="H13278">
        <v>217</v>
      </c>
      <c r="I13278">
        <v>27167.18</v>
      </c>
      <c r="J13278">
        <v>5911.51</v>
      </c>
    </row>
    <row r="13279" spans="2:10" x14ac:dyDescent="0.25">
      <c r="B13279">
        <v>57</v>
      </c>
      <c r="C13279" s="1">
        <v>43192</v>
      </c>
      <c r="D13279">
        <v>5</v>
      </c>
      <c r="E13279">
        <v>901</v>
      </c>
      <c r="F13279">
        <v>84</v>
      </c>
      <c r="G13279">
        <v>27</v>
      </c>
      <c r="H13279">
        <v>70</v>
      </c>
      <c r="I13279">
        <v>26532.6</v>
      </c>
      <c r="J13279">
        <v>5069.8100000000004</v>
      </c>
    </row>
    <row r="13280" spans="2:10" x14ac:dyDescent="0.25">
      <c r="B13280">
        <v>57</v>
      </c>
      <c r="C13280" s="1">
        <v>43199</v>
      </c>
      <c r="D13280">
        <v>5</v>
      </c>
      <c r="E13280">
        <v>958</v>
      </c>
      <c r="F13280">
        <v>29</v>
      </c>
      <c r="G13280">
        <v>20</v>
      </c>
      <c r="H13280">
        <v>1378</v>
      </c>
      <c r="I13280">
        <v>5766.23</v>
      </c>
      <c r="J13280">
        <v>5948.42</v>
      </c>
    </row>
    <row r="13281" spans="2:10" x14ac:dyDescent="0.25">
      <c r="B13281">
        <v>57</v>
      </c>
      <c r="C13281" s="1">
        <v>43206</v>
      </c>
      <c r="D13281">
        <v>5</v>
      </c>
      <c r="E13281">
        <v>967</v>
      </c>
      <c r="F13281">
        <v>113</v>
      </c>
      <c r="G13281">
        <v>32</v>
      </c>
      <c r="H13281">
        <v>751</v>
      </c>
      <c r="I13281">
        <v>26649.35</v>
      </c>
      <c r="J13281">
        <v>7012.85</v>
      </c>
    </row>
    <row r="13282" spans="2:10" x14ac:dyDescent="0.25">
      <c r="B13282">
        <v>57</v>
      </c>
      <c r="C13282" s="1">
        <v>43213</v>
      </c>
      <c r="D13282">
        <v>5</v>
      </c>
      <c r="E13282">
        <v>1048</v>
      </c>
      <c r="F13282">
        <v>86</v>
      </c>
      <c r="G13282">
        <v>28</v>
      </c>
      <c r="H13282">
        <v>554</v>
      </c>
      <c r="I13282">
        <v>14063.59</v>
      </c>
      <c r="J13282">
        <v>7815.25</v>
      </c>
    </row>
    <row r="13283" spans="2:10" x14ac:dyDescent="0.25">
      <c r="B13283">
        <v>57</v>
      </c>
      <c r="C13283" s="1">
        <v>43220</v>
      </c>
      <c r="D13283">
        <v>5</v>
      </c>
      <c r="E13283">
        <v>1106</v>
      </c>
      <c r="F13283">
        <v>50</v>
      </c>
      <c r="G13283">
        <v>21</v>
      </c>
      <c r="H13283">
        <v>27</v>
      </c>
      <c r="I13283">
        <v>15652.73</v>
      </c>
      <c r="J13283">
        <v>7082.62</v>
      </c>
    </row>
    <row r="13284" spans="2:10" x14ac:dyDescent="0.25">
      <c r="B13284">
        <v>57</v>
      </c>
      <c r="C13284" s="1">
        <v>43227</v>
      </c>
      <c r="D13284">
        <v>5</v>
      </c>
      <c r="E13284">
        <v>1135</v>
      </c>
      <c r="F13284">
        <v>101</v>
      </c>
      <c r="G13284">
        <v>17</v>
      </c>
      <c r="H13284">
        <v>366</v>
      </c>
      <c r="I13284">
        <v>10079.66</v>
      </c>
      <c r="J13284">
        <v>5818.47</v>
      </c>
    </row>
    <row r="13285" spans="2:10" x14ac:dyDescent="0.25">
      <c r="B13285">
        <v>57</v>
      </c>
      <c r="C13285" s="1">
        <v>43234</v>
      </c>
      <c r="D13285">
        <v>5</v>
      </c>
      <c r="E13285">
        <v>1219</v>
      </c>
      <c r="F13285">
        <v>101</v>
      </c>
      <c r="G13285">
        <v>25</v>
      </c>
      <c r="H13285">
        <v>44</v>
      </c>
      <c r="I13285">
        <v>35637.61</v>
      </c>
      <c r="J13285">
        <v>8816.25</v>
      </c>
    </row>
    <row r="13286" spans="2:10" x14ac:dyDescent="0.25">
      <c r="B13286">
        <v>57</v>
      </c>
      <c r="C13286" s="1">
        <v>43241</v>
      </c>
      <c r="D13286">
        <v>5</v>
      </c>
      <c r="E13286">
        <v>1295</v>
      </c>
      <c r="F13286">
        <v>95</v>
      </c>
      <c r="G13286">
        <v>30</v>
      </c>
      <c r="H13286">
        <v>1803</v>
      </c>
      <c r="I13286">
        <v>35725.980000000003</v>
      </c>
      <c r="J13286">
        <v>7951.78</v>
      </c>
    </row>
    <row r="13287" spans="2:10" x14ac:dyDescent="0.25">
      <c r="B13287">
        <v>57</v>
      </c>
      <c r="C13287" s="1">
        <v>43248</v>
      </c>
      <c r="D13287">
        <v>5</v>
      </c>
      <c r="E13287">
        <v>1360</v>
      </c>
      <c r="F13287">
        <v>41</v>
      </c>
      <c r="G13287">
        <v>32</v>
      </c>
      <c r="H13287">
        <v>435</v>
      </c>
      <c r="I13287">
        <v>32803.1</v>
      </c>
      <c r="J13287">
        <v>8085.88</v>
      </c>
    </row>
    <row r="13288" spans="2:10" x14ac:dyDescent="0.25">
      <c r="B13288">
        <v>57</v>
      </c>
      <c r="C13288" s="1">
        <v>43255</v>
      </c>
      <c r="D13288">
        <v>5</v>
      </c>
      <c r="E13288">
        <v>1369</v>
      </c>
      <c r="F13288">
        <v>103</v>
      </c>
      <c r="G13288">
        <v>13</v>
      </c>
      <c r="H13288">
        <v>1220</v>
      </c>
      <c r="I13288">
        <v>41912.18</v>
      </c>
      <c r="J13288">
        <v>7336.63</v>
      </c>
    </row>
    <row r="13289" spans="2:10" x14ac:dyDescent="0.25">
      <c r="B13289">
        <v>57</v>
      </c>
      <c r="C13289" s="1">
        <v>43262</v>
      </c>
      <c r="D13289">
        <v>5</v>
      </c>
      <c r="E13289">
        <v>1459</v>
      </c>
      <c r="F13289">
        <v>83</v>
      </c>
      <c r="G13289">
        <v>37</v>
      </c>
      <c r="H13289">
        <v>712</v>
      </c>
      <c r="I13289">
        <v>16837.37</v>
      </c>
      <c r="J13289">
        <v>10556.43</v>
      </c>
    </row>
    <row r="13290" spans="2:10" x14ac:dyDescent="0.25">
      <c r="B13290">
        <v>57</v>
      </c>
      <c r="C13290" s="1">
        <v>43269</v>
      </c>
      <c r="D13290">
        <v>5</v>
      </c>
      <c r="E13290">
        <v>1505</v>
      </c>
      <c r="F13290">
        <v>111</v>
      </c>
      <c r="G13290">
        <v>23</v>
      </c>
      <c r="H13290">
        <v>298</v>
      </c>
      <c r="I13290">
        <v>22681.79</v>
      </c>
      <c r="J13290">
        <v>9529.61</v>
      </c>
    </row>
    <row r="13291" spans="2:10" x14ac:dyDescent="0.25">
      <c r="B13291">
        <v>57</v>
      </c>
      <c r="C13291" s="1">
        <v>43276</v>
      </c>
      <c r="D13291">
        <v>5</v>
      </c>
      <c r="E13291">
        <v>1593</v>
      </c>
      <c r="F13291">
        <v>47</v>
      </c>
      <c r="G13291">
        <v>34</v>
      </c>
      <c r="H13291">
        <v>2128</v>
      </c>
      <c r="I13291">
        <v>20085.29</v>
      </c>
      <c r="J13291">
        <v>11155.66</v>
      </c>
    </row>
    <row r="13292" spans="2:10" x14ac:dyDescent="0.25">
      <c r="B13292">
        <v>57</v>
      </c>
      <c r="C13292" s="1">
        <v>43283</v>
      </c>
      <c r="D13292">
        <v>5</v>
      </c>
      <c r="E13292">
        <v>1606</v>
      </c>
      <c r="F13292">
        <v>69</v>
      </c>
      <c r="G13292">
        <v>17</v>
      </c>
      <c r="H13292">
        <v>6</v>
      </c>
      <c r="I13292">
        <v>44525.120000000003</v>
      </c>
      <c r="J13292">
        <v>11263.64</v>
      </c>
    </row>
    <row r="13293" spans="2:10" x14ac:dyDescent="0.25">
      <c r="B13293">
        <v>57</v>
      </c>
      <c r="C13293" s="1">
        <v>43290</v>
      </c>
      <c r="D13293">
        <v>5</v>
      </c>
      <c r="E13293">
        <v>1658</v>
      </c>
      <c r="F13293">
        <v>62</v>
      </c>
      <c r="G13293">
        <v>22</v>
      </c>
      <c r="H13293">
        <v>94</v>
      </c>
      <c r="I13293">
        <v>27801.360000000001</v>
      </c>
      <c r="J13293">
        <v>8509.32</v>
      </c>
    </row>
    <row r="13294" spans="2:10" x14ac:dyDescent="0.25">
      <c r="B13294">
        <v>57</v>
      </c>
      <c r="C13294" s="1">
        <v>43297</v>
      </c>
      <c r="D13294">
        <v>5</v>
      </c>
      <c r="E13294">
        <v>1698</v>
      </c>
      <c r="F13294">
        <v>110</v>
      </c>
      <c r="G13294">
        <v>14</v>
      </c>
      <c r="H13294">
        <v>1157</v>
      </c>
      <c r="I13294">
        <v>39211.699999999997</v>
      </c>
      <c r="J13294">
        <v>13539.77</v>
      </c>
    </row>
    <row r="13295" spans="2:10" x14ac:dyDescent="0.25">
      <c r="B13295">
        <v>57</v>
      </c>
      <c r="C13295" s="1">
        <v>43304</v>
      </c>
      <c r="D13295">
        <v>5</v>
      </c>
      <c r="E13295">
        <v>1794</v>
      </c>
      <c r="F13295">
        <v>39</v>
      </c>
      <c r="G13295">
        <v>18</v>
      </c>
      <c r="H13295">
        <v>844</v>
      </c>
      <c r="I13295">
        <v>37942.949999999997</v>
      </c>
      <c r="J13295">
        <v>11484.56</v>
      </c>
    </row>
    <row r="13296" spans="2:10" x14ac:dyDescent="0.25">
      <c r="B13296">
        <v>57</v>
      </c>
      <c r="C13296" s="1">
        <v>43311</v>
      </c>
      <c r="D13296">
        <v>5</v>
      </c>
      <c r="E13296">
        <v>1815</v>
      </c>
      <c r="F13296">
        <v>74</v>
      </c>
      <c r="G13296">
        <v>26</v>
      </c>
      <c r="H13296">
        <v>1096</v>
      </c>
      <c r="I13296">
        <v>27150.92</v>
      </c>
      <c r="J13296">
        <v>8577.27</v>
      </c>
    </row>
    <row r="13297" spans="2:10" x14ac:dyDescent="0.25">
      <c r="B13297">
        <v>57</v>
      </c>
      <c r="C13297" s="1">
        <v>43318</v>
      </c>
      <c r="D13297">
        <v>5</v>
      </c>
      <c r="E13297">
        <v>1863</v>
      </c>
      <c r="F13297">
        <v>82</v>
      </c>
      <c r="G13297">
        <v>25</v>
      </c>
      <c r="H13297">
        <v>1240</v>
      </c>
      <c r="I13297">
        <v>47671.95</v>
      </c>
      <c r="J13297">
        <v>9371.6200000000008</v>
      </c>
    </row>
    <row r="13298" spans="2:10" x14ac:dyDescent="0.25">
      <c r="B13298">
        <v>57</v>
      </c>
      <c r="C13298" s="1">
        <v>43325</v>
      </c>
      <c r="D13298">
        <v>5</v>
      </c>
      <c r="E13298">
        <v>1920</v>
      </c>
      <c r="F13298">
        <v>86</v>
      </c>
      <c r="G13298">
        <v>22</v>
      </c>
      <c r="H13298">
        <v>158</v>
      </c>
      <c r="I13298">
        <v>45830.52</v>
      </c>
      <c r="J13298">
        <v>10946.37</v>
      </c>
    </row>
    <row r="13299" spans="2:10" x14ac:dyDescent="0.25">
      <c r="B13299">
        <v>57</v>
      </c>
      <c r="C13299" s="1">
        <v>43332</v>
      </c>
      <c r="D13299">
        <v>5</v>
      </c>
      <c r="E13299">
        <v>1984</v>
      </c>
      <c r="F13299">
        <v>90</v>
      </c>
      <c r="G13299">
        <v>21</v>
      </c>
      <c r="H13299">
        <v>509</v>
      </c>
      <c r="I13299">
        <v>60767.46</v>
      </c>
      <c r="J13299">
        <v>9975.23</v>
      </c>
    </row>
    <row r="13300" spans="2:10" x14ac:dyDescent="0.25">
      <c r="B13300">
        <v>57</v>
      </c>
      <c r="C13300" s="1">
        <v>43339</v>
      </c>
      <c r="D13300">
        <v>5</v>
      </c>
      <c r="E13300">
        <v>2053</v>
      </c>
      <c r="F13300">
        <v>81</v>
      </c>
      <c r="G13300">
        <v>31</v>
      </c>
      <c r="H13300">
        <v>442</v>
      </c>
      <c r="I13300">
        <v>25948.19</v>
      </c>
      <c r="J13300">
        <v>14747.73</v>
      </c>
    </row>
    <row r="13301" spans="2:10" x14ac:dyDescent="0.25">
      <c r="B13301">
        <v>57</v>
      </c>
      <c r="C13301" s="1">
        <v>43346</v>
      </c>
      <c r="D13301">
        <v>5</v>
      </c>
      <c r="E13301">
        <v>2103</v>
      </c>
      <c r="F13301">
        <v>91</v>
      </c>
      <c r="G13301">
        <v>26</v>
      </c>
      <c r="H13301">
        <v>316</v>
      </c>
      <c r="I13301">
        <v>44607.89</v>
      </c>
      <c r="J13301">
        <v>13727.86</v>
      </c>
    </row>
    <row r="13302" spans="2:10" x14ac:dyDescent="0.25">
      <c r="B13302">
        <v>57</v>
      </c>
      <c r="C13302" s="1">
        <v>43353</v>
      </c>
      <c r="D13302">
        <v>5</v>
      </c>
      <c r="E13302">
        <v>2168</v>
      </c>
      <c r="F13302">
        <v>38</v>
      </c>
      <c r="G13302">
        <v>28</v>
      </c>
      <c r="H13302">
        <v>1429</v>
      </c>
      <c r="I13302">
        <v>34199.68</v>
      </c>
      <c r="J13302">
        <v>11804.2</v>
      </c>
    </row>
    <row r="13303" spans="2:10" x14ac:dyDescent="0.25">
      <c r="B13303">
        <v>57</v>
      </c>
      <c r="C13303" s="1">
        <v>43360</v>
      </c>
      <c r="D13303">
        <v>5</v>
      </c>
      <c r="E13303">
        <v>2178</v>
      </c>
      <c r="F13303">
        <v>50</v>
      </c>
      <c r="G13303">
        <v>17</v>
      </c>
      <c r="H13303">
        <v>1442</v>
      </c>
      <c r="I13303">
        <v>29241.54</v>
      </c>
      <c r="J13303">
        <v>11223.75</v>
      </c>
    </row>
    <row r="13304" spans="2:10" x14ac:dyDescent="0.25">
      <c r="B13304">
        <v>57</v>
      </c>
      <c r="C13304" s="1">
        <v>43367</v>
      </c>
      <c r="D13304">
        <v>5</v>
      </c>
      <c r="E13304">
        <v>2211</v>
      </c>
      <c r="F13304">
        <v>94</v>
      </c>
      <c r="G13304">
        <v>16</v>
      </c>
      <c r="H13304">
        <v>1931</v>
      </c>
      <c r="I13304">
        <v>61162.879999999997</v>
      </c>
      <c r="J13304">
        <v>16652.03</v>
      </c>
    </row>
    <row r="13305" spans="2:10" x14ac:dyDescent="0.25">
      <c r="B13305">
        <v>57</v>
      </c>
      <c r="C13305" s="1">
        <v>43101</v>
      </c>
      <c r="D13305">
        <v>6</v>
      </c>
      <c r="E13305">
        <v>0</v>
      </c>
      <c r="F13305">
        <v>85</v>
      </c>
      <c r="G13305">
        <v>24</v>
      </c>
      <c r="H13305">
        <v>53</v>
      </c>
      <c r="I13305">
        <v>1160.97</v>
      </c>
      <c r="J13305">
        <v>160.93</v>
      </c>
    </row>
    <row r="13306" spans="2:10" x14ac:dyDescent="0.25">
      <c r="B13306">
        <v>57</v>
      </c>
      <c r="C13306" s="1">
        <v>43108</v>
      </c>
      <c r="D13306">
        <v>6</v>
      </c>
      <c r="E13306">
        <v>61</v>
      </c>
      <c r="F13306">
        <v>68</v>
      </c>
      <c r="G13306">
        <v>30</v>
      </c>
      <c r="H13306">
        <v>44</v>
      </c>
      <c r="I13306">
        <v>726.95</v>
      </c>
      <c r="J13306">
        <v>238.82</v>
      </c>
    </row>
    <row r="13307" spans="2:10" x14ac:dyDescent="0.25">
      <c r="B13307">
        <v>57</v>
      </c>
      <c r="C13307" s="1">
        <v>43115</v>
      </c>
      <c r="D13307">
        <v>6</v>
      </c>
      <c r="E13307">
        <v>99</v>
      </c>
      <c r="F13307">
        <v>45</v>
      </c>
      <c r="G13307">
        <v>22</v>
      </c>
      <c r="H13307">
        <v>43</v>
      </c>
      <c r="I13307">
        <v>1095.1500000000001</v>
      </c>
      <c r="J13307">
        <v>310.58999999999997</v>
      </c>
    </row>
    <row r="13308" spans="2:10" x14ac:dyDescent="0.25">
      <c r="B13308">
        <v>57</v>
      </c>
      <c r="C13308" s="1">
        <v>43122</v>
      </c>
      <c r="D13308">
        <v>6</v>
      </c>
      <c r="E13308">
        <v>122</v>
      </c>
      <c r="F13308">
        <v>107</v>
      </c>
      <c r="G13308">
        <v>32</v>
      </c>
      <c r="H13308">
        <v>121</v>
      </c>
      <c r="I13308">
        <v>2001.48</v>
      </c>
      <c r="J13308">
        <v>468.65</v>
      </c>
    </row>
    <row r="13309" spans="2:10" x14ac:dyDescent="0.25">
      <c r="B13309">
        <v>57</v>
      </c>
      <c r="C13309" s="1">
        <v>43129</v>
      </c>
      <c r="D13309">
        <v>6</v>
      </c>
      <c r="E13309">
        <v>197</v>
      </c>
      <c r="F13309">
        <v>67</v>
      </c>
      <c r="G13309">
        <v>23</v>
      </c>
      <c r="H13309">
        <v>70</v>
      </c>
      <c r="I13309">
        <v>1696.82</v>
      </c>
      <c r="J13309">
        <v>517.16</v>
      </c>
    </row>
    <row r="13310" spans="2:10" x14ac:dyDescent="0.25">
      <c r="B13310">
        <v>57</v>
      </c>
      <c r="C13310" s="1">
        <v>43136</v>
      </c>
      <c r="D13310">
        <v>6</v>
      </c>
      <c r="E13310">
        <v>241</v>
      </c>
      <c r="F13310">
        <v>54</v>
      </c>
      <c r="G13310">
        <v>28</v>
      </c>
      <c r="H13310">
        <v>123</v>
      </c>
      <c r="I13310">
        <v>1422.01</v>
      </c>
      <c r="J13310">
        <v>582.04999999999995</v>
      </c>
    </row>
    <row r="13311" spans="2:10" x14ac:dyDescent="0.25">
      <c r="B13311">
        <v>57</v>
      </c>
      <c r="C13311" s="1">
        <v>43143</v>
      </c>
      <c r="D13311">
        <v>6</v>
      </c>
      <c r="E13311">
        <v>267</v>
      </c>
      <c r="F13311">
        <v>101</v>
      </c>
      <c r="G13311">
        <v>19</v>
      </c>
      <c r="H13311">
        <v>121</v>
      </c>
      <c r="I13311">
        <v>4592.0200000000004</v>
      </c>
      <c r="J13311">
        <v>775.13</v>
      </c>
    </row>
    <row r="13312" spans="2:10" x14ac:dyDescent="0.25">
      <c r="B13312">
        <v>57</v>
      </c>
      <c r="C13312" s="1">
        <v>43150</v>
      </c>
      <c r="D13312">
        <v>6</v>
      </c>
      <c r="E13312">
        <v>349</v>
      </c>
      <c r="F13312">
        <v>87</v>
      </c>
      <c r="G13312">
        <v>35</v>
      </c>
      <c r="H13312">
        <v>77</v>
      </c>
      <c r="I13312">
        <v>3236.76</v>
      </c>
      <c r="J13312">
        <v>837.52</v>
      </c>
    </row>
    <row r="13313" spans="2:10" x14ac:dyDescent="0.25">
      <c r="B13313">
        <v>57</v>
      </c>
      <c r="C13313" s="1">
        <v>43157</v>
      </c>
      <c r="D13313">
        <v>6</v>
      </c>
      <c r="E13313">
        <v>401</v>
      </c>
      <c r="F13313">
        <v>52</v>
      </c>
      <c r="G13313">
        <v>32</v>
      </c>
      <c r="H13313">
        <v>285</v>
      </c>
      <c r="I13313">
        <v>2645.13</v>
      </c>
      <c r="J13313">
        <v>868.01</v>
      </c>
    </row>
    <row r="13314" spans="2:10" x14ac:dyDescent="0.25">
      <c r="B13314">
        <v>57</v>
      </c>
      <c r="C13314" s="1">
        <v>43164</v>
      </c>
      <c r="D13314">
        <v>6</v>
      </c>
      <c r="E13314">
        <v>421</v>
      </c>
      <c r="F13314">
        <v>99</v>
      </c>
      <c r="G13314">
        <v>21</v>
      </c>
      <c r="H13314">
        <v>22</v>
      </c>
      <c r="I13314">
        <v>6125.75</v>
      </c>
      <c r="J13314">
        <v>1035.75</v>
      </c>
    </row>
    <row r="13315" spans="2:10" x14ac:dyDescent="0.25">
      <c r="B13315">
        <v>57</v>
      </c>
      <c r="C13315" s="1">
        <v>43171</v>
      </c>
      <c r="D13315">
        <v>6</v>
      </c>
      <c r="E13315">
        <v>499</v>
      </c>
      <c r="F13315">
        <v>55</v>
      </c>
      <c r="G13315">
        <v>22</v>
      </c>
      <c r="H13315">
        <v>8</v>
      </c>
      <c r="I13315">
        <v>4784.3900000000003</v>
      </c>
      <c r="J13315">
        <v>1128.3599999999999</v>
      </c>
    </row>
    <row r="13316" spans="2:10" x14ac:dyDescent="0.25">
      <c r="B13316">
        <v>57</v>
      </c>
      <c r="C13316" s="1">
        <v>43178</v>
      </c>
      <c r="D13316">
        <v>6</v>
      </c>
      <c r="E13316">
        <v>532</v>
      </c>
      <c r="F13316">
        <v>57</v>
      </c>
      <c r="G13316">
        <v>4</v>
      </c>
      <c r="H13316">
        <v>106</v>
      </c>
      <c r="I13316">
        <v>6589.27</v>
      </c>
      <c r="J13316">
        <v>1120.31</v>
      </c>
    </row>
    <row r="13317" spans="2:10" x14ac:dyDescent="0.25">
      <c r="B13317">
        <v>57</v>
      </c>
      <c r="C13317" s="1">
        <v>43185</v>
      </c>
      <c r="D13317">
        <v>6</v>
      </c>
      <c r="E13317">
        <v>585</v>
      </c>
      <c r="F13317">
        <v>45</v>
      </c>
      <c r="G13317">
        <v>27</v>
      </c>
      <c r="H13317">
        <v>319</v>
      </c>
      <c r="I13317">
        <v>2855.34</v>
      </c>
      <c r="J13317">
        <v>1324.93</v>
      </c>
    </row>
    <row r="13318" spans="2:10" x14ac:dyDescent="0.25">
      <c r="B13318">
        <v>57</v>
      </c>
      <c r="C13318" s="1">
        <v>43192</v>
      </c>
      <c r="D13318">
        <v>6</v>
      </c>
      <c r="E13318">
        <v>603</v>
      </c>
      <c r="F13318">
        <v>62</v>
      </c>
      <c r="G13318">
        <v>29</v>
      </c>
      <c r="H13318">
        <v>160</v>
      </c>
      <c r="I13318">
        <v>8127.95</v>
      </c>
      <c r="J13318">
        <v>1346.51</v>
      </c>
    </row>
    <row r="13319" spans="2:10" x14ac:dyDescent="0.25">
      <c r="B13319">
        <v>57</v>
      </c>
      <c r="C13319" s="1">
        <v>43199</v>
      </c>
      <c r="D13319">
        <v>6</v>
      </c>
      <c r="E13319">
        <v>636</v>
      </c>
      <c r="F13319">
        <v>88</v>
      </c>
      <c r="G13319">
        <v>18</v>
      </c>
      <c r="H13319">
        <v>26</v>
      </c>
      <c r="I13319">
        <v>256.98</v>
      </c>
      <c r="J13319">
        <v>1444.41</v>
      </c>
    </row>
    <row r="13320" spans="2:10" x14ac:dyDescent="0.25">
      <c r="B13320">
        <v>57</v>
      </c>
      <c r="C13320" s="1">
        <v>43206</v>
      </c>
      <c r="D13320">
        <v>6</v>
      </c>
      <c r="E13320">
        <v>706</v>
      </c>
      <c r="F13320">
        <v>87</v>
      </c>
      <c r="G13320">
        <v>25</v>
      </c>
      <c r="H13320">
        <v>987</v>
      </c>
      <c r="I13320">
        <v>5286.6</v>
      </c>
      <c r="J13320">
        <v>1509.55</v>
      </c>
    </row>
    <row r="13321" spans="2:10" x14ac:dyDescent="0.25">
      <c r="B13321">
        <v>57</v>
      </c>
      <c r="C13321" s="1">
        <v>43213</v>
      </c>
      <c r="D13321">
        <v>6</v>
      </c>
      <c r="E13321">
        <v>768</v>
      </c>
      <c r="F13321">
        <v>92</v>
      </c>
      <c r="G13321">
        <v>27</v>
      </c>
      <c r="H13321">
        <v>220</v>
      </c>
      <c r="I13321">
        <v>3732.74</v>
      </c>
      <c r="J13321">
        <v>1639.14</v>
      </c>
    </row>
    <row r="13322" spans="2:10" x14ac:dyDescent="0.25">
      <c r="B13322">
        <v>57</v>
      </c>
      <c r="C13322" s="1">
        <v>43220</v>
      </c>
      <c r="D13322">
        <v>6</v>
      </c>
      <c r="E13322">
        <v>833</v>
      </c>
      <c r="F13322">
        <v>94</v>
      </c>
      <c r="G13322">
        <v>27</v>
      </c>
      <c r="H13322">
        <v>396</v>
      </c>
      <c r="I13322">
        <v>8746.77</v>
      </c>
      <c r="J13322">
        <v>1730.9</v>
      </c>
    </row>
    <row r="13323" spans="2:10" x14ac:dyDescent="0.25">
      <c r="B13323">
        <v>57</v>
      </c>
      <c r="C13323" s="1">
        <v>43227</v>
      </c>
      <c r="D13323">
        <v>6</v>
      </c>
      <c r="E13323">
        <v>900</v>
      </c>
      <c r="F13323">
        <v>48</v>
      </c>
      <c r="G13323">
        <v>30</v>
      </c>
      <c r="H13323">
        <v>9</v>
      </c>
      <c r="I13323">
        <v>8896.17</v>
      </c>
      <c r="J13323">
        <v>1971.31</v>
      </c>
    </row>
    <row r="13324" spans="2:10" x14ac:dyDescent="0.25">
      <c r="B13324">
        <v>57</v>
      </c>
      <c r="C13324" s="1">
        <v>43234</v>
      </c>
      <c r="D13324">
        <v>6</v>
      </c>
      <c r="E13324">
        <v>918</v>
      </c>
      <c r="F13324">
        <v>158</v>
      </c>
      <c r="G13324">
        <v>32</v>
      </c>
      <c r="H13324">
        <v>1128</v>
      </c>
      <c r="I13324">
        <v>8380.81</v>
      </c>
      <c r="J13324">
        <v>2132.66</v>
      </c>
    </row>
    <row r="13325" spans="2:10" x14ac:dyDescent="0.25">
      <c r="B13325">
        <v>57</v>
      </c>
      <c r="C13325" s="1">
        <v>43241</v>
      </c>
      <c r="D13325">
        <v>6</v>
      </c>
      <c r="E13325">
        <v>1044</v>
      </c>
      <c r="F13325">
        <v>124</v>
      </c>
      <c r="G13325">
        <v>26</v>
      </c>
      <c r="H13325">
        <v>516</v>
      </c>
      <c r="I13325">
        <v>12283.05</v>
      </c>
      <c r="J13325">
        <v>2404.1</v>
      </c>
    </row>
    <row r="13326" spans="2:10" x14ac:dyDescent="0.25">
      <c r="B13326">
        <v>57</v>
      </c>
      <c r="C13326" s="1">
        <v>43248</v>
      </c>
      <c r="D13326">
        <v>6</v>
      </c>
      <c r="E13326">
        <v>1142</v>
      </c>
      <c r="F13326">
        <v>53</v>
      </c>
      <c r="G13326">
        <v>29</v>
      </c>
      <c r="H13326">
        <v>434</v>
      </c>
      <c r="I13326">
        <v>9870.93</v>
      </c>
      <c r="J13326">
        <v>2468.9499999999998</v>
      </c>
    </row>
    <row r="13327" spans="2:10" x14ac:dyDescent="0.25">
      <c r="B13327">
        <v>57</v>
      </c>
      <c r="C13327" s="1">
        <v>43255</v>
      </c>
      <c r="D13327">
        <v>6</v>
      </c>
      <c r="E13327">
        <v>1166</v>
      </c>
      <c r="F13327">
        <v>47</v>
      </c>
      <c r="G13327">
        <v>17</v>
      </c>
      <c r="H13327">
        <v>203</v>
      </c>
      <c r="I13327">
        <v>3177.06</v>
      </c>
      <c r="J13327">
        <v>2344.1</v>
      </c>
    </row>
    <row r="13328" spans="2:10" x14ac:dyDescent="0.25">
      <c r="B13328">
        <v>57</v>
      </c>
      <c r="C13328" s="1">
        <v>43262</v>
      </c>
      <c r="D13328">
        <v>6</v>
      </c>
      <c r="E13328">
        <v>1196</v>
      </c>
      <c r="F13328">
        <v>82</v>
      </c>
      <c r="G13328">
        <v>20</v>
      </c>
      <c r="H13328">
        <v>158</v>
      </c>
      <c r="I13328">
        <v>6946.14</v>
      </c>
      <c r="J13328">
        <v>2536.34</v>
      </c>
    </row>
    <row r="13329" spans="2:10" x14ac:dyDescent="0.25">
      <c r="B13329">
        <v>57</v>
      </c>
      <c r="C13329" s="1">
        <v>43269</v>
      </c>
      <c r="D13329">
        <v>6</v>
      </c>
      <c r="E13329">
        <v>1258</v>
      </c>
      <c r="F13329">
        <v>118</v>
      </c>
      <c r="G13329">
        <v>24</v>
      </c>
      <c r="H13329">
        <v>307</v>
      </c>
      <c r="I13329">
        <v>12205.24</v>
      </c>
      <c r="J13329">
        <v>2699.41</v>
      </c>
    </row>
    <row r="13330" spans="2:10" x14ac:dyDescent="0.25">
      <c r="B13330">
        <v>57</v>
      </c>
      <c r="C13330" s="1">
        <v>43276</v>
      </c>
      <c r="D13330">
        <v>6</v>
      </c>
      <c r="E13330">
        <v>1352</v>
      </c>
      <c r="F13330">
        <v>71</v>
      </c>
      <c r="G13330">
        <v>16</v>
      </c>
      <c r="H13330">
        <v>85</v>
      </c>
      <c r="I13330">
        <v>7005.75</v>
      </c>
      <c r="J13330">
        <v>2962.89</v>
      </c>
    </row>
    <row r="13331" spans="2:10" x14ac:dyDescent="0.25">
      <c r="B13331">
        <v>57</v>
      </c>
      <c r="C13331" s="1">
        <v>43283</v>
      </c>
      <c r="D13331">
        <v>6</v>
      </c>
      <c r="E13331">
        <v>1407</v>
      </c>
      <c r="F13331">
        <v>66</v>
      </c>
      <c r="G13331">
        <v>35</v>
      </c>
      <c r="H13331">
        <v>718</v>
      </c>
      <c r="I13331">
        <v>15766.72</v>
      </c>
      <c r="J13331">
        <v>3149.86</v>
      </c>
    </row>
    <row r="13332" spans="2:10" x14ac:dyDescent="0.25">
      <c r="B13332">
        <v>57</v>
      </c>
      <c r="C13332" s="1">
        <v>43290</v>
      </c>
      <c r="D13332">
        <v>6</v>
      </c>
      <c r="E13332">
        <v>1438</v>
      </c>
      <c r="F13332">
        <v>43</v>
      </c>
      <c r="G13332">
        <v>25</v>
      </c>
      <c r="H13332">
        <v>984</v>
      </c>
      <c r="I13332">
        <v>6662.9</v>
      </c>
      <c r="J13332">
        <v>3088.5</v>
      </c>
    </row>
    <row r="13333" spans="2:10" x14ac:dyDescent="0.25">
      <c r="B13333">
        <v>57</v>
      </c>
      <c r="C13333" s="1">
        <v>43297</v>
      </c>
      <c r="D13333">
        <v>6</v>
      </c>
      <c r="E13333">
        <v>1456</v>
      </c>
      <c r="F13333">
        <v>82</v>
      </c>
      <c r="G13333">
        <v>17</v>
      </c>
      <c r="H13333">
        <v>517</v>
      </c>
      <c r="I13333">
        <v>8327.9599999999991</v>
      </c>
      <c r="J13333">
        <v>2856.54</v>
      </c>
    </row>
    <row r="13334" spans="2:10" x14ac:dyDescent="0.25">
      <c r="B13334">
        <v>57</v>
      </c>
      <c r="C13334" s="1">
        <v>43304</v>
      </c>
      <c r="D13334">
        <v>6</v>
      </c>
      <c r="E13334">
        <v>1521</v>
      </c>
      <c r="F13334">
        <v>101</v>
      </c>
      <c r="G13334">
        <v>27</v>
      </c>
      <c r="H13334">
        <v>231</v>
      </c>
      <c r="I13334">
        <v>7224.33</v>
      </c>
      <c r="J13334">
        <v>3122.16</v>
      </c>
    </row>
    <row r="13335" spans="2:10" x14ac:dyDescent="0.25">
      <c r="B13335">
        <v>57</v>
      </c>
      <c r="C13335" s="1">
        <v>43311</v>
      </c>
      <c r="D13335">
        <v>6</v>
      </c>
      <c r="E13335">
        <v>1595</v>
      </c>
      <c r="F13335">
        <v>86</v>
      </c>
      <c r="G13335">
        <v>16</v>
      </c>
      <c r="H13335">
        <v>756</v>
      </c>
      <c r="I13335">
        <v>6264.27</v>
      </c>
      <c r="J13335">
        <v>3462.25</v>
      </c>
    </row>
    <row r="13336" spans="2:10" x14ac:dyDescent="0.25">
      <c r="B13336">
        <v>57</v>
      </c>
      <c r="C13336" s="1">
        <v>43318</v>
      </c>
      <c r="D13336">
        <v>6</v>
      </c>
      <c r="E13336">
        <v>1665</v>
      </c>
      <c r="F13336">
        <v>100</v>
      </c>
      <c r="G13336">
        <v>29</v>
      </c>
      <c r="H13336">
        <v>529</v>
      </c>
      <c r="I13336">
        <v>11496.11</v>
      </c>
      <c r="J13336">
        <v>3777.37</v>
      </c>
    </row>
    <row r="13337" spans="2:10" x14ac:dyDescent="0.25">
      <c r="B13337">
        <v>57</v>
      </c>
      <c r="C13337" s="1">
        <v>43325</v>
      </c>
      <c r="D13337">
        <v>6</v>
      </c>
      <c r="E13337">
        <v>1736</v>
      </c>
      <c r="F13337">
        <v>30</v>
      </c>
      <c r="G13337">
        <v>21</v>
      </c>
      <c r="H13337">
        <v>527</v>
      </c>
      <c r="I13337">
        <v>10480.94</v>
      </c>
      <c r="J13337">
        <v>3474.01</v>
      </c>
    </row>
    <row r="13338" spans="2:10" x14ac:dyDescent="0.25">
      <c r="B13338">
        <v>57</v>
      </c>
      <c r="C13338" s="1">
        <v>43332</v>
      </c>
      <c r="D13338">
        <v>6</v>
      </c>
      <c r="E13338">
        <v>1745</v>
      </c>
      <c r="F13338">
        <v>79</v>
      </c>
      <c r="G13338">
        <v>27</v>
      </c>
      <c r="H13338">
        <v>1372</v>
      </c>
      <c r="I13338">
        <v>15495.67</v>
      </c>
      <c r="J13338">
        <v>3863.42</v>
      </c>
    </row>
    <row r="13339" spans="2:10" x14ac:dyDescent="0.25">
      <c r="B13339">
        <v>57</v>
      </c>
      <c r="C13339" s="1">
        <v>43339</v>
      </c>
      <c r="D13339">
        <v>6</v>
      </c>
      <c r="E13339">
        <v>1797</v>
      </c>
      <c r="F13339">
        <v>33</v>
      </c>
      <c r="G13339">
        <v>26</v>
      </c>
      <c r="H13339">
        <v>1342</v>
      </c>
      <c r="I13339">
        <v>14804.18</v>
      </c>
      <c r="J13339">
        <v>3719.34</v>
      </c>
    </row>
    <row r="13340" spans="2:10" x14ac:dyDescent="0.25">
      <c r="B13340">
        <v>57</v>
      </c>
      <c r="C13340" s="1">
        <v>43346</v>
      </c>
      <c r="D13340">
        <v>6</v>
      </c>
      <c r="E13340">
        <v>1804</v>
      </c>
      <c r="F13340">
        <v>122</v>
      </c>
      <c r="G13340">
        <v>26</v>
      </c>
      <c r="H13340">
        <v>2680</v>
      </c>
      <c r="I13340">
        <v>14963.98</v>
      </c>
      <c r="J13340">
        <v>3918.76</v>
      </c>
    </row>
    <row r="13341" spans="2:10" x14ac:dyDescent="0.25">
      <c r="B13341">
        <v>57</v>
      </c>
      <c r="C13341" s="1">
        <v>43353</v>
      </c>
      <c r="D13341">
        <v>6</v>
      </c>
      <c r="E13341">
        <v>1900</v>
      </c>
      <c r="F13341">
        <v>80</v>
      </c>
      <c r="G13341">
        <v>18</v>
      </c>
      <c r="H13341">
        <v>312</v>
      </c>
      <c r="I13341">
        <v>6071.31</v>
      </c>
      <c r="J13341">
        <v>3941.36</v>
      </c>
    </row>
    <row r="13342" spans="2:10" x14ac:dyDescent="0.25">
      <c r="B13342">
        <v>57</v>
      </c>
      <c r="C13342" s="1">
        <v>43360</v>
      </c>
      <c r="D13342">
        <v>6</v>
      </c>
      <c r="E13342">
        <v>1962</v>
      </c>
      <c r="F13342">
        <v>69</v>
      </c>
      <c r="G13342">
        <v>30</v>
      </c>
      <c r="H13342">
        <v>1267</v>
      </c>
      <c r="I13342">
        <v>19513.400000000001</v>
      </c>
      <c r="J13342">
        <v>4043.1</v>
      </c>
    </row>
    <row r="13343" spans="2:10" x14ac:dyDescent="0.25">
      <c r="B13343">
        <v>57</v>
      </c>
      <c r="C13343" s="1">
        <v>43367</v>
      </c>
      <c r="D13343">
        <v>6</v>
      </c>
      <c r="E13343">
        <v>2001</v>
      </c>
      <c r="F13343">
        <v>69</v>
      </c>
      <c r="G13343">
        <v>32</v>
      </c>
      <c r="H13343">
        <v>15</v>
      </c>
      <c r="I13343">
        <v>21572.799999999999</v>
      </c>
      <c r="J13343">
        <v>4060.94</v>
      </c>
    </row>
    <row r="13344" spans="2:10" x14ac:dyDescent="0.25">
      <c r="B13344">
        <v>58</v>
      </c>
      <c r="C13344" s="1">
        <v>43101</v>
      </c>
      <c r="D13344">
        <v>1</v>
      </c>
      <c r="E13344">
        <v>0</v>
      </c>
      <c r="F13344">
        <v>63</v>
      </c>
      <c r="G13344">
        <v>26</v>
      </c>
      <c r="H13344">
        <v>38</v>
      </c>
      <c r="I13344">
        <v>280.63</v>
      </c>
      <c r="J13344">
        <v>97.06</v>
      </c>
    </row>
    <row r="13345" spans="2:10" x14ac:dyDescent="0.25">
      <c r="B13345">
        <v>58</v>
      </c>
      <c r="C13345" s="1">
        <v>43108</v>
      </c>
      <c r="D13345">
        <v>1</v>
      </c>
      <c r="E13345">
        <v>37</v>
      </c>
      <c r="F13345">
        <v>60</v>
      </c>
      <c r="G13345">
        <v>40</v>
      </c>
      <c r="H13345">
        <v>19</v>
      </c>
      <c r="I13345">
        <v>720.71</v>
      </c>
      <c r="J13345">
        <v>217.69</v>
      </c>
    </row>
    <row r="13346" spans="2:10" x14ac:dyDescent="0.25">
      <c r="B13346">
        <v>58</v>
      </c>
      <c r="C13346" s="1">
        <v>43115</v>
      </c>
      <c r="D13346">
        <v>1</v>
      </c>
      <c r="E13346">
        <v>57</v>
      </c>
      <c r="F13346">
        <v>95</v>
      </c>
      <c r="G13346">
        <v>20</v>
      </c>
      <c r="H13346">
        <v>35</v>
      </c>
      <c r="I13346">
        <v>565.16999999999996</v>
      </c>
      <c r="J13346">
        <v>313.41000000000003</v>
      </c>
    </row>
    <row r="13347" spans="2:10" x14ac:dyDescent="0.25">
      <c r="B13347">
        <v>58</v>
      </c>
      <c r="C13347" s="1">
        <v>43122</v>
      </c>
      <c r="D13347">
        <v>1</v>
      </c>
      <c r="E13347">
        <v>132</v>
      </c>
      <c r="F13347">
        <v>117</v>
      </c>
      <c r="G13347">
        <v>24</v>
      </c>
      <c r="H13347">
        <v>111</v>
      </c>
      <c r="I13347">
        <v>1775.21</v>
      </c>
      <c r="J13347">
        <v>461.97</v>
      </c>
    </row>
    <row r="13348" spans="2:10" x14ac:dyDescent="0.25">
      <c r="B13348">
        <v>58</v>
      </c>
      <c r="C13348" s="1">
        <v>43129</v>
      </c>
      <c r="D13348">
        <v>1</v>
      </c>
      <c r="E13348">
        <v>225</v>
      </c>
      <c r="F13348">
        <v>132</v>
      </c>
      <c r="G13348">
        <v>27</v>
      </c>
      <c r="H13348">
        <v>302</v>
      </c>
      <c r="I13348">
        <v>2152.59</v>
      </c>
      <c r="J13348">
        <v>897.86</v>
      </c>
    </row>
    <row r="13349" spans="2:10" x14ac:dyDescent="0.25">
      <c r="B13349">
        <v>58</v>
      </c>
      <c r="C13349" s="1">
        <v>43136</v>
      </c>
      <c r="D13349">
        <v>1</v>
      </c>
      <c r="E13349">
        <v>330</v>
      </c>
      <c r="F13349">
        <v>69</v>
      </c>
      <c r="G13349">
        <v>32</v>
      </c>
      <c r="H13349">
        <v>729</v>
      </c>
      <c r="I13349">
        <v>1364.61</v>
      </c>
      <c r="J13349">
        <v>676.37</v>
      </c>
    </row>
    <row r="13350" spans="2:10" x14ac:dyDescent="0.25">
      <c r="B13350">
        <v>58</v>
      </c>
      <c r="C13350" s="1">
        <v>43143</v>
      </c>
      <c r="D13350">
        <v>1</v>
      </c>
      <c r="E13350">
        <v>367</v>
      </c>
      <c r="F13350">
        <v>71</v>
      </c>
      <c r="G13350">
        <v>22</v>
      </c>
      <c r="H13350">
        <v>285</v>
      </c>
      <c r="I13350">
        <v>2341.48</v>
      </c>
      <c r="J13350">
        <v>757.4</v>
      </c>
    </row>
    <row r="13351" spans="2:10" x14ac:dyDescent="0.25">
      <c r="B13351">
        <v>58</v>
      </c>
      <c r="C13351" s="1">
        <v>43150</v>
      </c>
      <c r="D13351">
        <v>1</v>
      </c>
      <c r="E13351">
        <v>416</v>
      </c>
      <c r="F13351">
        <v>78</v>
      </c>
      <c r="G13351">
        <v>21</v>
      </c>
      <c r="H13351">
        <v>272</v>
      </c>
      <c r="I13351">
        <v>4300.3999999999996</v>
      </c>
      <c r="J13351">
        <v>1158.18</v>
      </c>
    </row>
    <row r="13352" spans="2:10" x14ac:dyDescent="0.25">
      <c r="B13352">
        <v>58</v>
      </c>
      <c r="C13352" s="1">
        <v>43157</v>
      </c>
      <c r="D13352">
        <v>1</v>
      </c>
      <c r="E13352">
        <v>473</v>
      </c>
      <c r="F13352">
        <v>79</v>
      </c>
      <c r="G13352">
        <v>33</v>
      </c>
      <c r="H13352">
        <v>242</v>
      </c>
      <c r="I13352">
        <v>2584.19</v>
      </c>
      <c r="J13352">
        <v>1081.77</v>
      </c>
    </row>
    <row r="13353" spans="2:10" x14ac:dyDescent="0.25">
      <c r="B13353">
        <v>58</v>
      </c>
      <c r="C13353" s="1">
        <v>43164</v>
      </c>
      <c r="D13353">
        <v>1</v>
      </c>
      <c r="E13353">
        <v>519</v>
      </c>
      <c r="F13353">
        <v>89</v>
      </c>
      <c r="G13353">
        <v>19</v>
      </c>
      <c r="H13353">
        <v>166</v>
      </c>
      <c r="I13353">
        <v>5342.68</v>
      </c>
      <c r="J13353">
        <v>1193.68</v>
      </c>
    </row>
    <row r="13354" spans="2:10" x14ac:dyDescent="0.25">
      <c r="B13354">
        <v>58</v>
      </c>
      <c r="C13354" s="1">
        <v>43171</v>
      </c>
      <c r="D13354">
        <v>1</v>
      </c>
      <c r="E13354">
        <v>589</v>
      </c>
      <c r="F13354">
        <v>2</v>
      </c>
      <c r="G13354">
        <v>22</v>
      </c>
      <c r="H13354">
        <v>274</v>
      </c>
      <c r="I13354">
        <v>2298.9</v>
      </c>
      <c r="J13354">
        <v>1144.1600000000001</v>
      </c>
    </row>
    <row r="13355" spans="2:10" x14ac:dyDescent="0.25">
      <c r="B13355">
        <v>58</v>
      </c>
      <c r="C13355" s="1">
        <v>43178</v>
      </c>
      <c r="D13355">
        <v>1</v>
      </c>
      <c r="E13355">
        <v>569</v>
      </c>
      <c r="F13355">
        <v>100</v>
      </c>
      <c r="G13355">
        <v>31</v>
      </c>
      <c r="H13355">
        <v>512</v>
      </c>
      <c r="I13355">
        <v>2969.26</v>
      </c>
      <c r="J13355">
        <v>1688.52</v>
      </c>
    </row>
    <row r="13356" spans="2:10" x14ac:dyDescent="0.25">
      <c r="B13356">
        <v>58</v>
      </c>
      <c r="C13356" s="1">
        <v>43185</v>
      </c>
      <c r="D13356">
        <v>1</v>
      </c>
      <c r="E13356">
        <v>638</v>
      </c>
      <c r="F13356">
        <v>81</v>
      </c>
      <c r="G13356">
        <v>19</v>
      </c>
      <c r="H13356">
        <v>487</v>
      </c>
      <c r="I13356">
        <v>6170.41</v>
      </c>
      <c r="J13356">
        <v>740.85</v>
      </c>
    </row>
    <row r="13357" spans="2:10" x14ac:dyDescent="0.25">
      <c r="B13357">
        <v>58</v>
      </c>
      <c r="C13357" s="1">
        <v>43192</v>
      </c>
      <c r="D13357">
        <v>1</v>
      </c>
      <c r="E13357">
        <v>700</v>
      </c>
      <c r="F13357">
        <v>84</v>
      </c>
      <c r="G13357">
        <v>20</v>
      </c>
      <c r="H13357">
        <v>596</v>
      </c>
      <c r="I13357">
        <v>4869.3</v>
      </c>
      <c r="J13357">
        <v>1217.82</v>
      </c>
    </row>
    <row r="13358" spans="2:10" x14ac:dyDescent="0.25">
      <c r="B13358">
        <v>58</v>
      </c>
      <c r="C13358" s="1">
        <v>43199</v>
      </c>
      <c r="D13358">
        <v>1</v>
      </c>
      <c r="E13358">
        <v>764</v>
      </c>
      <c r="F13358">
        <v>59</v>
      </c>
      <c r="G13358">
        <v>27</v>
      </c>
      <c r="H13358">
        <v>489</v>
      </c>
      <c r="I13358">
        <v>3425.62</v>
      </c>
      <c r="J13358">
        <v>1545.6</v>
      </c>
    </row>
    <row r="13359" spans="2:10" x14ac:dyDescent="0.25">
      <c r="B13359">
        <v>58</v>
      </c>
      <c r="C13359" s="1">
        <v>43206</v>
      </c>
      <c r="D13359">
        <v>1</v>
      </c>
      <c r="E13359">
        <v>796</v>
      </c>
      <c r="F13359">
        <v>74</v>
      </c>
      <c r="G13359">
        <v>24</v>
      </c>
      <c r="H13359">
        <v>84</v>
      </c>
      <c r="I13359">
        <v>5908.32</v>
      </c>
      <c r="J13359">
        <v>1605.6</v>
      </c>
    </row>
    <row r="13360" spans="2:10" x14ac:dyDescent="0.25">
      <c r="B13360">
        <v>58</v>
      </c>
      <c r="C13360" s="1">
        <v>43213</v>
      </c>
      <c r="D13360">
        <v>1</v>
      </c>
      <c r="E13360">
        <v>846</v>
      </c>
      <c r="F13360">
        <v>82</v>
      </c>
      <c r="G13360">
        <v>36</v>
      </c>
      <c r="H13360">
        <v>258</v>
      </c>
      <c r="I13360">
        <v>2529.19</v>
      </c>
      <c r="J13360">
        <v>1556.69</v>
      </c>
    </row>
    <row r="13361" spans="2:10" x14ac:dyDescent="0.25">
      <c r="B13361">
        <v>58</v>
      </c>
      <c r="C13361" s="1">
        <v>43220</v>
      </c>
      <c r="D13361">
        <v>1</v>
      </c>
      <c r="E13361">
        <v>892</v>
      </c>
      <c r="F13361">
        <v>83</v>
      </c>
      <c r="G13361">
        <v>25</v>
      </c>
      <c r="H13361">
        <v>385</v>
      </c>
      <c r="I13361">
        <v>6345.55</v>
      </c>
      <c r="J13361">
        <v>1788.19</v>
      </c>
    </row>
    <row r="13362" spans="2:10" x14ac:dyDescent="0.25">
      <c r="B13362">
        <v>58</v>
      </c>
      <c r="C13362" s="1">
        <v>43227</v>
      </c>
      <c r="D13362">
        <v>1</v>
      </c>
      <c r="E13362">
        <v>950</v>
      </c>
      <c r="F13362">
        <v>73</v>
      </c>
      <c r="G13362">
        <v>25</v>
      </c>
      <c r="H13362">
        <v>1519</v>
      </c>
      <c r="I13362">
        <v>9275.1200000000008</v>
      </c>
      <c r="J13362">
        <v>2371.98</v>
      </c>
    </row>
    <row r="13363" spans="2:10" x14ac:dyDescent="0.25">
      <c r="B13363">
        <v>58</v>
      </c>
      <c r="C13363" s="1">
        <v>43234</v>
      </c>
      <c r="D13363">
        <v>1</v>
      </c>
      <c r="E13363">
        <v>998</v>
      </c>
      <c r="F13363">
        <v>96</v>
      </c>
      <c r="G13363">
        <v>28</v>
      </c>
      <c r="H13363">
        <v>713</v>
      </c>
      <c r="I13363">
        <v>7241.73</v>
      </c>
      <c r="J13363">
        <v>1926.86</v>
      </c>
    </row>
    <row r="13364" spans="2:10" x14ac:dyDescent="0.25">
      <c r="B13364">
        <v>58</v>
      </c>
      <c r="C13364" s="1">
        <v>43241</v>
      </c>
      <c r="D13364">
        <v>1</v>
      </c>
      <c r="E13364">
        <v>1066</v>
      </c>
      <c r="F13364">
        <v>79</v>
      </c>
      <c r="G13364">
        <v>31</v>
      </c>
      <c r="H13364">
        <v>367</v>
      </c>
      <c r="I13364">
        <v>8641.9500000000007</v>
      </c>
      <c r="J13364">
        <v>1073.5899999999999</v>
      </c>
    </row>
    <row r="13365" spans="2:10" x14ac:dyDescent="0.25">
      <c r="B13365">
        <v>58</v>
      </c>
      <c r="C13365" s="1">
        <v>43248</v>
      </c>
      <c r="D13365">
        <v>1</v>
      </c>
      <c r="E13365">
        <v>1114</v>
      </c>
      <c r="F13365">
        <v>74</v>
      </c>
      <c r="G13365">
        <v>25</v>
      </c>
      <c r="H13365">
        <v>109</v>
      </c>
      <c r="I13365">
        <v>11785.12</v>
      </c>
      <c r="J13365">
        <v>2623.34</v>
      </c>
    </row>
    <row r="13366" spans="2:10" x14ac:dyDescent="0.25">
      <c r="B13366">
        <v>58</v>
      </c>
      <c r="C13366" s="1">
        <v>43255</v>
      </c>
      <c r="D13366">
        <v>1</v>
      </c>
      <c r="E13366">
        <v>1163</v>
      </c>
      <c r="F13366">
        <v>75</v>
      </c>
      <c r="G13366">
        <v>25</v>
      </c>
      <c r="H13366">
        <v>742</v>
      </c>
      <c r="I13366">
        <v>9727.98</v>
      </c>
      <c r="J13366">
        <v>3378.69</v>
      </c>
    </row>
    <row r="13367" spans="2:10" x14ac:dyDescent="0.25">
      <c r="B13367">
        <v>58</v>
      </c>
      <c r="C13367" s="1">
        <v>43262</v>
      </c>
      <c r="D13367">
        <v>1</v>
      </c>
      <c r="E13367">
        <v>1213</v>
      </c>
      <c r="F13367">
        <v>99</v>
      </c>
      <c r="G13367">
        <v>19</v>
      </c>
      <c r="H13367">
        <v>26</v>
      </c>
      <c r="I13367">
        <v>10447.049999999999</v>
      </c>
      <c r="J13367">
        <v>2208.92</v>
      </c>
    </row>
    <row r="13368" spans="2:10" x14ac:dyDescent="0.25">
      <c r="B13368">
        <v>58</v>
      </c>
      <c r="C13368" s="1">
        <v>43269</v>
      </c>
      <c r="D13368">
        <v>1</v>
      </c>
      <c r="E13368">
        <v>1293</v>
      </c>
      <c r="F13368">
        <v>151</v>
      </c>
      <c r="G13368">
        <v>26</v>
      </c>
      <c r="H13368">
        <v>491</v>
      </c>
      <c r="I13368">
        <v>5011.05</v>
      </c>
      <c r="J13368">
        <v>2716.58</v>
      </c>
    </row>
    <row r="13369" spans="2:10" x14ac:dyDescent="0.25">
      <c r="B13369">
        <v>58</v>
      </c>
      <c r="C13369" s="1">
        <v>43276</v>
      </c>
      <c r="D13369">
        <v>1</v>
      </c>
      <c r="E13369">
        <v>1418</v>
      </c>
      <c r="F13369">
        <v>69</v>
      </c>
      <c r="G13369">
        <v>19</v>
      </c>
      <c r="H13369">
        <v>544</v>
      </c>
      <c r="I13369">
        <v>9696.02</v>
      </c>
      <c r="J13369">
        <v>3140.38</v>
      </c>
    </row>
    <row r="13370" spans="2:10" x14ac:dyDescent="0.25">
      <c r="B13370">
        <v>58</v>
      </c>
      <c r="C13370" s="1">
        <v>43283</v>
      </c>
      <c r="D13370">
        <v>1</v>
      </c>
      <c r="E13370">
        <v>1468</v>
      </c>
      <c r="F13370">
        <v>42</v>
      </c>
      <c r="G13370">
        <v>15</v>
      </c>
      <c r="H13370">
        <v>50</v>
      </c>
      <c r="I13370">
        <v>11073.47</v>
      </c>
      <c r="J13370">
        <v>3524.87</v>
      </c>
    </row>
    <row r="13371" spans="2:10" x14ac:dyDescent="0.25">
      <c r="B13371">
        <v>58</v>
      </c>
      <c r="C13371" s="1">
        <v>43290</v>
      </c>
      <c r="D13371">
        <v>1</v>
      </c>
      <c r="E13371">
        <v>1495</v>
      </c>
      <c r="F13371">
        <v>89</v>
      </c>
      <c r="G13371">
        <v>24</v>
      </c>
      <c r="H13371">
        <v>645</v>
      </c>
      <c r="I13371">
        <v>9265.2099999999991</v>
      </c>
      <c r="J13371">
        <v>3583.24</v>
      </c>
    </row>
    <row r="13372" spans="2:10" x14ac:dyDescent="0.25">
      <c r="B13372">
        <v>58</v>
      </c>
      <c r="C13372" s="1">
        <v>43297</v>
      </c>
      <c r="D13372">
        <v>1</v>
      </c>
      <c r="E13372">
        <v>1560</v>
      </c>
      <c r="F13372">
        <v>22</v>
      </c>
      <c r="G13372">
        <v>29</v>
      </c>
      <c r="H13372">
        <v>89</v>
      </c>
      <c r="I13372">
        <v>12494.04</v>
      </c>
      <c r="J13372">
        <v>4296.78</v>
      </c>
    </row>
    <row r="13373" spans="2:10" x14ac:dyDescent="0.25">
      <c r="B13373">
        <v>58</v>
      </c>
      <c r="C13373" s="1">
        <v>43304</v>
      </c>
      <c r="D13373">
        <v>1</v>
      </c>
      <c r="E13373">
        <v>1553</v>
      </c>
      <c r="F13373">
        <v>36</v>
      </c>
      <c r="G13373">
        <v>19</v>
      </c>
      <c r="H13373">
        <v>104</v>
      </c>
      <c r="I13373">
        <v>7216.97</v>
      </c>
      <c r="J13373">
        <v>3721.31</v>
      </c>
    </row>
    <row r="13374" spans="2:10" x14ac:dyDescent="0.25">
      <c r="B13374">
        <v>58</v>
      </c>
      <c r="C13374" s="1">
        <v>43311</v>
      </c>
      <c r="D13374">
        <v>1</v>
      </c>
      <c r="E13374">
        <v>1570</v>
      </c>
      <c r="F13374">
        <v>78</v>
      </c>
      <c r="G13374">
        <v>21</v>
      </c>
      <c r="H13374">
        <v>1437</v>
      </c>
      <c r="I13374">
        <v>11413.94</v>
      </c>
      <c r="J13374">
        <v>3123.98</v>
      </c>
    </row>
    <row r="13375" spans="2:10" x14ac:dyDescent="0.25">
      <c r="B13375">
        <v>58</v>
      </c>
      <c r="C13375" s="1">
        <v>43318</v>
      </c>
      <c r="D13375">
        <v>1</v>
      </c>
      <c r="E13375">
        <v>1627</v>
      </c>
      <c r="F13375">
        <v>65</v>
      </c>
      <c r="G13375">
        <v>21</v>
      </c>
      <c r="H13375">
        <v>243</v>
      </c>
      <c r="I13375">
        <v>7015.87</v>
      </c>
      <c r="J13375">
        <v>4300.18</v>
      </c>
    </row>
    <row r="13376" spans="2:10" x14ac:dyDescent="0.25">
      <c r="B13376">
        <v>58</v>
      </c>
      <c r="C13376" s="1">
        <v>43325</v>
      </c>
      <c r="D13376">
        <v>1</v>
      </c>
      <c r="E13376">
        <v>1671</v>
      </c>
      <c r="F13376">
        <v>30</v>
      </c>
      <c r="G13376">
        <v>20</v>
      </c>
      <c r="H13376">
        <v>256</v>
      </c>
      <c r="I13376">
        <v>11836.55</v>
      </c>
      <c r="J13376">
        <v>4807.76</v>
      </c>
    </row>
    <row r="13377" spans="2:10" x14ac:dyDescent="0.25">
      <c r="B13377">
        <v>58</v>
      </c>
      <c r="C13377" s="1">
        <v>43332</v>
      </c>
      <c r="D13377">
        <v>1</v>
      </c>
      <c r="E13377">
        <v>1681</v>
      </c>
      <c r="F13377">
        <v>104</v>
      </c>
      <c r="G13377">
        <v>15</v>
      </c>
      <c r="H13377">
        <v>25</v>
      </c>
      <c r="I13377">
        <v>7817.46</v>
      </c>
      <c r="J13377">
        <v>3738.97</v>
      </c>
    </row>
    <row r="13378" spans="2:10" x14ac:dyDescent="0.25">
      <c r="B13378">
        <v>58</v>
      </c>
      <c r="C13378" s="1">
        <v>43339</v>
      </c>
      <c r="D13378">
        <v>1</v>
      </c>
      <c r="E13378">
        <v>1770</v>
      </c>
      <c r="F13378">
        <v>109</v>
      </c>
      <c r="G13378">
        <v>30</v>
      </c>
      <c r="H13378">
        <v>1945</v>
      </c>
      <c r="I13378">
        <v>14234.7</v>
      </c>
      <c r="J13378">
        <v>5185.8</v>
      </c>
    </row>
    <row r="13379" spans="2:10" x14ac:dyDescent="0.25">
      <c r="B13379">
        <v>58</v>
      </c>
      <c r="C13379" s="1">
        <v>43346</v>
      </c>
      <c r="D13379">
        <v>1</v>
      </c>
      <c r="E13379">
        <v>1849</v>
      </c>
      <c r="F13379">
        <v>100</v>
      </c>
      <c r="G13379">
        <v>19</v>
      </c>
      <c r="H13379">
        <v>1798</v>
      </c>
      <c r="I13379">
        <v>11370.47</v>
      </c>
      <c r="J13379">
        <v>4654.2299999999996</v>
      </c>
    </row>
    <row r="13380" spans="2:10" x14ac:dyDescent="0.25">
      <c r="B13380">
        <v>58</v>
      </c>
      <c r="C13380" s="1">
        <v>43353</v>
      </c>
      <c r="D13380">
        <v>1</v>
      </c>
      <c r="E13380">
        <v>1930</v>
      </c>
      <c r="F13380">
        <v>68</v>
      </c>
      <c r="G13380">
        <v>19</v>
      </c>
      <c r="H13380">
        <v>243</v>
      </c>
      <c r="I13380">
        <v>13532.59</v>
      </c>
      <c r="J13380">
        <v>2544.23</v>
      </c>
    </row>
    <row r="13381" spans="2:10" x14ac:dyDescent="0.25">
      <c r="B13381">
        <v>58</v>
      </c>
      <c r="C13381" s="1">
        <v>43360</v>
      </c>
      <c r="D13381">
        <v>1</v>
      </c>
      <c r="E13381">
        <v>1979</v>
      </c>
      <c r="F13381">
        <v>89</v>
      </c>
      <c r="G13381">
        <v>18</v>
      </c>
      <c r="H13381">
        <v>1826</v>
      </c>
      <c r="I13381">
        <v>16904.240000000002</v>
      </c>
      <c r="J13381">
        <v>4612.25</v>
      </c>
    </row>
    <row r="13382" spans="2:10" x14ac:dyDescent="0.25">
      <c r="B13382">
        <v>58</v>
      </c>
      <c r="C13382" s="1">
        <v>43367</v>
      </c>
      <c r="D13382">
        <v>1</v>
      </c>
      <c r="E13382">
        <v>2050</v>
      </c>
      <c r="F13382">
        <v>76</v>
      </c>
      <c r="G13382">
        <v>13</v>
      </c>
      <c r="H13382">
        <v>236</v>
      </c>
      <c r="I13382">
        <v>10216.19</v>
      </c>
      <c r="J13382">
        <v>5418.68</v>
      </c>
    </row>
    <row r="13383" spans="2:10" x14ac:dyDescent="0.25">
      <c r="B13383">
        <v>58</v>
      </c>
      <c r="C13383" s="1">
        <v>43101</v>
      </c>
      <c r="D13383">
        <v>2</v>
      </c>
      <c r="E13383">
        <v>0</v>
      </c>
      <c r="F13383">
        <v>131</v>
      </c>
      <c r="G13383">
        <v>18</v>
      </c>
      <c r="H13383">
        <v>5</v>
      </c>
      <c r="I13383">
        <v>1506.02</v>
      </c>
      <c r="J13383">
        <v>650.73</v>
      </c>
    </row>
    <row r="13384" spans="2:10" x14ac:dyDescent="0.25">
      <c r="B13384">
        <v>58</v>
      </c>
      <c r="C13384" s="1">
        <v>43108</v>
      </c>
      <c r="D13384">
        <v>2</v>
      </c>
      <c r="E13384">
        <v>113</v>
      </c>
      <c r="F13384">
        <v>91</v>
      </c>
      <c r="G13384">
        <v>16</v>
      </c>
      <c r="H13384">
        <v>118</v>
      </c>
      <c r="I13384">
        <v>2226.5500000000002</v>
      </c>
      <c r="J13384">
        <v>994.75</v>
      </c>
    </row>
    <row r="13385" spans="2:10" x14ac:dyDescent="0.25">
      <c r="B13385">
        <v>58</v>
      </c>
      <c r="C13385" s="1">
        <v>43115</v>
      </c>
      <c r="D13385">
        <v>2</v>
      </c>
      <c r="E13385">
        <v>188</v>
      </c>
      <c r="F13385">
        <v>96</v>
      </c>
      <c r="G13385">
        <v>14</v>
      </c>
      <c r="H13385">
        <v>153</v>
      </c>
      <c r="I13385">
        <v>2909.27</v>
      </c>
      <c r="J13385">
        <v>1996.62</v>
      </c>
    </row>
    <row r="13386" spans="2:10" x14ac:dyDescent="0.25">
      <c r="B13386">
        <v>58</v>
      </c>
      <c r="C13386" s="1">
        <v>43122</v>
      </c>
      <c r="D13386">
        <v>2</v>
      </c>
      <c r="E13386">
        <v>270</v>
      </c>
      <c r="F13386">
        <v>93</v>
      </c>
      <c r="G13386">
        <v>16</v>
      </c>
      <c r="H13386">
        <v>56</v>
      </c>
      <c r="I13386">
        <v>5993.72</v>
      </c>
      <c r="J13386">
        <v>2199.0500000000002</v>
      </c>
    </row>
    <row r="13387" spans="2:10" x14ac:dyDescent="0.25">
      <c r="B13387">
        <v>58</v>
      </c>
      <c r="C13387" s="1">
        <v>43129</v>
      </c>
      <c r="D13387">
        <v>2</v>
      </c>
      <c r="E13387">
        <v>347</v>
      </c>
      <c r="F13387">
        <v>85</v>
      </c>
      <c r="G13387">
        <v>26</v>
      </c>
      <c r="H13387">
        <v>46</v>
      </c>
      <c r="I13387">
        <v>4283.4799999999996</v>
      </c>
      <c r="J13387">
        <v>3112.73</v>
      </c>
    </row>
    <row r="13388" spans="2:10" x14ac:dyDescent="0.25">
      <c r="B13388">
        <v>58</v>
      </c>
      <c r="C13388" s="1">
        <v>43136</v>
      </c>
      <c r="D13388">
        <v>2</v>
      </c>
      <c r="E13388">
        <v>406</v>
      </c>
      <c r="F13388">
        <v>86</v>
      </c>
      <c r="G13388">
        <v>25</v>
      </c>
      <c r="H13388">
        <v>295</v>
      </c>
      <c r="I13388">
        <v>6380.38</v>
      </c>
      <c r="J13388">
        <v>2717.11</v>
      </c>
    </row>
    <row r="13389" spans="2:10" x14ac:dyDescent="0.25">
      <c r="B13389">
        <v>58</v>
      </c>
      <c r="C13389" s="1">
        <v>43143</v>
      </c>
      <c r="D13389">
        <v>2</v>
      </c>
      <c r="E13389">
        <v>467</v>
      </c>
      <c r="F13389">
        <v>133</v>
      </c>
      <c r="G13389">
        <v>26</v>
      </c>
      <c r="H13389">
        <v>131</v>
      </c>
      <c r="I13389">
        <v>6904.61</v>
      </c>
      <c r="J13389">
        <v>4355.71</v>
      </c>
    </row>
    <row r="13390" spans="2:10" x14ac:dyDescent="0.25">
      <c r="B13390">
        <v>58</v>
      </c>
      <c r="C13390" s="1">
        <v>43150</v>
      </c>
      <c r="D13390">
        <v>2</v>
      </c>
      <c r="E13390">
        <v>574</v>
      </c>
      <c r="F13390">
        <v>59</v>
      </c>
      <c r="G13390">
        <v>21</v>
      </c>
      <c r="H13390">
        <v>7</v>
      </c>
      <c r="I13390">
        <v>7286.17</v>
      </c>
      <c r="J13390">
        <v>3208.19</v>
      </c>
    </row>
    <row r="13391" spans="2:10" x14ac:dyDescent="0.25">
      <c r="B13391">
        <v>58</v>
      </c>
      <c r="C13391" s="1">
        <v>43157</v>
      </c>
      <c r="D13391">
        <v>2</v>
      </c>
      <c r="E13391">
        <v>612</v>
      </c>
      <c r="F13391">
        <v>86</v>
      </c>
      <c r="G13391">
        <v>26</v>
      </c>
      <c r="H13391">
        <v>127</v>
      </c>
      <c r="I13391">
        <v>7136.5</v>
      </c>
      <c r="J13391">
        <v>3115.84</v>
      </c>
    </row>
    <row r="13392" spans="2:10" x14ac:dyDescent="0.25">
      <c r="B13392">
        <v>58</v>
      </c>
      <c r="C13392" s="1">
        <v>43164</v>
      </c>
      <c r="D13392">
        <v>2</v>
      </c>
      <c r="E13392">
        <v>672</v>
      </c>
      <c r="F13392">
        <v>90</v>
      </c>
      <c r="G13392">
        <v>18</v>
      </c>
      <c r="H13392">
        <v>66</v>
      </c>
      <c r="I13392">
        <v>5957.01</v>
      </c>
      <c r="J13392">
        <v>5170.96</v>
      </c>
    </row>
    <row r="13393" spans="2:10" x14ac:dyDescent="0.25">
      <c r="B13393">
        <v>58</v>
      </c>
      <c r="C13393" s="1">
        <v>43171</v>
      </c>
      <c r="D13393">
        <v>2</v>
      </c>
      <c r="E13393">
        <v>744</v>
      </c>
      <c r="F13393">
        <v>55</v>
      </c>
      <c r="G13393">
        <v>18</v>
      </c>
      <c r="H13393">
        <v>316</v>
      </c>
      <c r="I13393">
        <v>7014.19</v>
      </c>
      <c r="J13393">
        <v>4950.66</v>
      </c>
    </row>
    <row r="13394" spans="2:10" x14ac:dyDescent="0.25">
      <c r="B13394">
        <v>58</v>
      </c>
      <c r="C13394" s="1">
        <v>43178</v>
      </c>
      <c r="D13394">
        <v>2</v>
      </c>
      <c r="E13394">
        <v>781</v>
      </c>
      <c r="F13394">
        <v>43</v>
      </c>
      <c r="G13394">
        <v>33</v>
      </c>
      <c r="H13394">
        <v>477</v>
      </c>
      <c r="I13394">
        <v>11279.87</v>
      </c>
      <c r="J13394">
        <v>5364.5</v>
      </c>
    </row>
    <row r="13395" spans="2:10" x14ac:dyDescent="0.25">
      <c r="B13395">
        <v>58</v>
      </c>
      <c r="C13395" s="1">
        <v>43185</v>
      </c>
      <c r="D13395">
        <v>2</v>
      </c>
      <c r="E13395">
        <v>791</v>
      </c>
      <c r="F13395">
        <v>77</v>
      </c>
      <c r="G13395">
        <v>15</v>
      </c>
      <c r="H13395">
        <v>8</v>
      </c>
      <c r="I13395">
        <v>9664.19</v>
      </c>
      <c r="J13395">
        <v>4176.51</v>
      </c>
    </row>
    <row r="13396" spans="2:10" x14ac:dyDescent="0.25">
      <c r="B13396">
        <v>58</v>
      </c>
      <c r="C13396" s="1">
        <v>43192</v>
      </c>
      <c r="D13396">
        <v>2</v>
      </c>
      <c r="E13396">
        <v>853</v>
      </c>
      <c r="F13396">
        <v>28</v>
      </c>
      <c r="G13396">
        <v>9</v>
      </c>
      <c r="H13396">
        <v>266</v>
      </c>
      <c r="I13396">
        <v>7656.99</v>
      </c>
      <c r="J13396">
        <v>5126.97</v>
      </c>
    </row>
    <row r="13397" spans="2:10" x14ac:dyDescent="0.25">
      <c r="B13397">
        <v>58</v>
      </c>
      <c r="C13397" s="1">
        <v>43199</v>
      </c>
      <c r="D13397">
        <v>2</v>
      </c>
      <c r="E13397">
        <v>872</v>
      </c>
      <c r="F13397">
        <v>31</v>
      </c>
      <c r="G13397">
        <v>24</v>
      </c>
      <c r="H13397">
        <v>1658</v>
      </c>
      <c r="I13397">
        <v>7711.08</v>
      </c>
      <c r="J13397">
        <v>6050.07</v>
      </c>
    </row>
    <row r="13398" spans="2:10" x14ac:dyDescent="0.25">
      <c r="B13398">
        <v>58</v>
      </c>
      <c r="C13398" s="1">
        <v>43206</v>
      </c>
      <c r="D13398">
        <v>2</v>
      </c>
      <c r="E13398">
        <v>879</v>
      </c>
      <c r="F13398">
        <v>92</v>
      </c>
      <c r="G13398">
        <v>22</v>
      </c>
      <c r="H13398">
        <v>1162</v>
      </c>
      <c r="I13398">
        <v>12095.99</v>
      </c>
      <c r="J13398">
        <v>6054.26</v>
      </c>
    </row>
    <row r="13399" spans="2:10" x14ac:dyDescent="0.25">
      <c r="B13399">
        <v>58</v>
      </c>
      <c r="C13399" s="1">
        <v>43213</v>
      </c>
      <c r="D13399">
        <v>2</v>
      </c>
      <c r="E13399">
        <v>949</v>
      </c>
      <c r="F13399">
        <v>56</v>
      </c>
      <c r="G13399">
        <v>21</v>
      </c>
      <c r="H13399">
        <v>576</v>
      </c>
      <c r="I13399">
        <v>10800.78</v>
      </c>
      <c r="J13399">
        <v>6246.23</v>
      </c>
    </row>
    <row r="13400" spans="2:10" x14ac:dyDescent="0.25">
      <c r="B13400">
        <v>58</v>
      </c>
      <c r="C13400" s="1">
        <v>43220</v>
      </c>
      <c r="D13400">
        <v>2</v>
      </c>
      <c r="E13400">
        <v>984</v>
      </c>
      <c r="F13400">
        <v>120</v>
      </c>
      <c r="G13400">
        <v>23</v>
      </c>
      <c r="H13400">
        <v>178</v>
      </c>
      <c r="I13400">
        <v>18631.560000000001</v>
      </c>
      <c r="J13400">
        <v>6018.81</v>
      </c>
    </row>
    <row r="13401" spans="2:10" x14ac:dyDescent="0.25">
      <c r="B13401">
        <v>58</v>
      </c>
      <c r="C13401" s="1">
        <v>43227</v>
      </c>
      <c r="D13401">
        <v>2</v>
      </c>
      <c r="E13401">
        <v>1081</v>
      </c>
      <c r="F13401">
        <v>74</v>
      </c>
      <c r="G13401">
        <v>17</v>
      </c>
      <c r="H13401">
        <v>638</v>
      </c>
      <c r="I13401">
        <v>14158.27</v>
      </c>
      <c r="J13401">
        <v>8499.44</v>
      </c>
    </row>
    <row r="13402" spans="2:10" x14ac:dyDescent="0.25">
      <c r="B13402">
        <v>58</v>
      </c>
      <c r="C13402" s="1">
        <v>43234</v>
      </c>
      <c r="D13402">
        <v>2</v>
      </c>
      <c r="E13402">
        <v>1138</v>
      </c>
      <c r="F13402">
        <v>57</v>
      </c>
      <c r="G13402">
        <v>22</v>
      </c>
      <c r="H13402">
        <v>409</v>
      </c>
      <c r="I13402">
        <v>15893.91</v>
      </c>
      <c r="J13402">
        <v>5659.62</v>
      </c>
    </row>
    <row r="13403" spans="2:10" x14ac:dyDescent="0.25">
      <c r="B13403">
        <v>58</v>
      </c>
      <c r="C13403" s="1">
        <v>43241</v>
      </c>
      <c r="D13403">
        <v>2</v>
      </c>
      <c r="E13403">
        <v>1173</v>
      </c>
      <c r="F13403">
        <v>94</v>
      </c>
      <c r="G13403">
        <v>26</v>
      </c>
      <c r="H13403">
        <v>467</v>
      </c>
      <c r="I13403">
        <v>14007.49</v>
      </c>
      <c r="J13403">
        <v>9920.25</v>
      </c>
    </row>
    <row r="13404" spans="2:10" x14ac:dyDescent="0.25">
      <c r="B13404">
        <v>58</v>
      </c>
      <c r="C13404" s="1">
        <v>43248</v>
      </c>
      <c r="D13404">
        <v>2</v>
      </c>
      <c r="E13404">
        <v>1241</v>
      </c>
      <c r="F13404">
        <v>93</v>
      </c>
      <c r="G13404">
        <v>16</v>
      </c>
      <c r="H13404">
        <v>964</v>
      </c>
      <c r="I13404">
        <v>21330.080000000002</v>
      </c>
      <c r="J13404">
        <v>3291.07</v>
      </c>
    </row>
    <row r="13405" spans="2:10" x14ac:dyDescent="0.25">
      <c r="B13405">
        <v>58</v>
      </c>
      <c r="C13405" s="1">
        <v>43255</v>
      </c>
      <c r="D13405">
        <v>2</v>
      </c>
      <c r="E13405">
        <v>1318</v>
      </c>
      <c r="F13405">
        <v>35</v>
      </c>
      <c r="G13405">
        <v>22</v>
      </c>
      <c r="H13405">
        <v>1639</v>
      </c>
      <c r="I13405">
        <v>12248.52</v>
      </c>
      <c r="J13405">
        <v>10808.33</v>
      </c>
    </row>
    <row r="13406" spans="2:10" x14ac:dyDescent="0.25">
      <c r="B13406">
        <v>58</v>
      </c>
      <c r="C13406" s="1">
        <v>43262</v>
      </c>
      <c r="D13406">
        <v>2</v>
      </c>
      <c r="E13406">
        <v>1331</v>
      </c>
      <c r="F13406">
        <v>108</v>
      </c>
      <c r="G13406">
        <v>22</v>
      </c>
      <c r="H13406">
        <v>712</v>
      </c>
      <c r="I13406">
        <v>22214.12</v>
      </c>
      <c r="J13406">
        <v>8750.8700000000008</v>
      </c>
    </row>
    <row r="13407" spans="2:10" x14ac:dyDescent="0.25">
      <c r="B13407">
        <v>58</v>
      </c>
      <c r="C13407" s="1">
        <v>43269</v>
      </c>
      <c r="D13407">
        <v>2</v>
      </c>
      <c r="E13407">
        <v>1417</v>
      </c>
      <c r="F13407">
        <v>104</v>
      </c>
      <c r="G13407">
        <v>26</v>
      </c>
      <c r="H13407">
        <v>239</v>
      </c>
      <c r="I13407">
        <v>22942.09</v>
      </c>
      <c r="J13407">
        <v>9582.16</v>
      </c>
    </row>
    <row r="13408" spans="2:10" x14ac:dyDescent="0.25">
      <c r="B13408">
        <v>58</v>
      </c>
      <c r="C13408" s="1">
        <v>43276</v>
      </c>
      <c r="D13408">
        <v>2</v>
      </c>
      <c r="E13408">
        <v>1495</v>
      </c>
      <c r="F13408">
        <v>95</v>
      </c>
      <c r="G13408">
        <v>32</v>
      </c>
      <c r="H13408">
        <v>681</v>
      </c>
      <c r="I13408">
        <v>27594.61</v>
      </c>
      <c r="J13408">
        <v>7844.06</v>
      </c>
    </row>
    <row r="13409" spans="2:10" x14ac:dyDescent="0.25">
      <c r="B13409">
        <v>58</v>
      </c>
      <c r="C13409" s="1">
        <v>43283</v>
      </c>
      <c r="D13409">
        <v>2</v>
      </c>
      <c r="E13409">
        <v>1558</v>
      </c>
      <c r="F13409">
        <v>84</v>
      </c>
      <c r="G13409">
        <v>30</v>
      </c>
      <c r="H13409">
        <v>100</v>
      </c>
      <c r="I13409">
        <v>15102.39</v>
      </c>
      <c r="J13409">
        <v>10015.35</v>
      </c>
    </row>
    <row r="13410" spans="2:10" x14ac:dyDescent="0.25">
      <c r="B13410">
        <v>58</v>
      </c>
      <c r="C13410" s="1">
        <v>43290</v>
      </c>
      <c r="D13410">
        <v>2</v>
      </c>
      <c r="E13410">
        <v>1612</v>
      </c>
      <c r="F13410">
        <v>78</v>
      </c>
      <c r="G13410">
        <v>29</v>
      </c>
      <c r="H13410">
        <v>440</v>
      </c>
      <c r="I13410">
        <v>24147.02</v>
      </c>
      <c r="J13410">
        <v>7267.24</v>
      </c>
    </row>
    <row r="13411" spans="2:10" x14ac:dyDescent="0.25">
      <c r="B13411">
        <v>58</v>
      </c>
      <c r="C13411" s="1">
        <v>43297</v>
      </c>
      <c r="D13411">
        <v>2</v>
      </c>
      <c r="E13411">
        <v>1661</v>
      </c>
      <c r="F13411">
        <v>77</v>
      </c>
      <c r="G13411">
        <v>25</v>
      </c>
      <c r="H13411">
        <v>429</v>
      </c>
      <c r="I13411">
        <v>18375.38</v>
      </c>
      <c r="J13411">
        <v>10005.280000000001</v>
      </c>
    </row>
    <row r="13412" spans="2:10" x14ac:dyDescent="0.25">
      <c r="B13412">
        <v>58</v>
      </c>
      <c r="C13412" s="1">
        <v>43304</v>
      </c>
      <c r="D13412">
        <v>2</v>
      </c>
      <c r="E13412">
        <v>1713</v>
      </c>
      <c r="F13412">
        <v>90</v>
      </c>
      <c r="G13412">
        <v>30</v>
      </c>
      <c r="H13412">
        <v>950</v>
      </c>
      <c r="I13412">
        <v>23582.98</v>
      </c>
      <c r="J13412">
        <v>10978.1</v>
      </c>
    </row>
    <row r="13413" spans="2:10" x14ac:dyDescent="0.25">
      <c r="B13413">
        <v>58</v>
      </c>
      <c r="C13413" s="1">
        <v>43311</v>
      </c>
      <c r="D13413">
        <v>2</v>
      </c>
      <c r="E13413">
        <v>1773</v>
      </c>
      <c r="F13413">
        <v>74</v>
      </c>
      <c r="G13413">
        <v>19</v>
      </c>
      <c r="H13413">
        <v>2656</v>
      </c>
      <c r="I13413">
        <v>30364.95</v>
      </c>
      <c r="J13413">
        <v>9068.7199999999993</v>
      </c>
    </row>
    <row r="13414" spans="2:10" x14ac:dyDescent="0.25">
      <c r="B13414">
        <v>58</v>
      </c>
      <c r="C13414" s="1">
        <v>43318</v>
      </c>
      <c r="D13414">
        <v>2</v>
      </c>
      <c r="E13414">
        <v>1828</v>
      </c>
      <c r="F13414">
        <v>82</v>
      </c>
      <c r="G13414">
        <v>27</v>
      </c>
      <c r="H13414">
        <v>560</v>
      </c>
      <c r="I13414">
        <v>23650.54</v>
      </c>
      <c r="J13414">
        <v>13932.91</v>
      </c>
    </row>
    <row r="13415" spans="2:10" x14ac:dyDescent="0.25">
      <c r="B13415">
        <v>58</v>
      </c>
      <c r="C13415" s="1">
        <v>43325</v>
      </c>
      <c r="D13415">
        <v>2</v>
      </c>
      <c r="E13415">
        <v>1883</v>
      </c>
      <c r="F13415">
        <v>146</v>
      </c>
      <c r="G13415">
        <v>27</v>
      </c>
      <c r="H13415">
        <v>2772</v>
      </c>
      <c r="I13415">
        <v>35906.25</v>
      </c>
      <c r="J13415">
        <v>11488.22</v>
      </c>
    </row>
    <row r="13416" spans="2:10" x14ac:dyDescent="0.25">
      <c r="B13416">
        <v>58</v>
      </c>
      <c r="C13416" s="1">
        <v>43332</v>
      </c>
      <c r="D13416">
        <v>2</v>
      </c>
      <c r="E13416">
        <v>2002</v>
      </c>
      <c r="F13416">
        <v>76</v>
      </c>
      <c r="G13416">
        <v>37</v>
      </c>
      <c r="H13416">
        <v>1541</v>
      </c>
      <c r="I13416">
        <v>34292.379999999997</v>
      </c>
      <c r="J13416">
        <v>12357.37</v>
      </c>
    </row>
    <row r="13417" spans="2:10" x14ac:dyDescent="0.25">
      <c r="B13417">
        <v>58</v>
      </c>
      <c r="C13417" s="1">
        <v>43339</v>
      </c>
      <c r="D13417">
        <v>2</v>
      </c>
      <c r="E13417">
        <v>2041</v>
      </c>
      <c r="F13417">
        <v>68</v>
      </c>
      <c r="G13417">
        <v>28</v>
      </c>
      <c r="H13417">
        <v>484</v>
      </c>
      <c r="I13417">
        <v>21379.41</v>
      </c>
      <c r="J13417">
        <v>12701.72</v>
      </c>
    </row>
    <row r="13418" spans="2:10" x14ac:dyDescent="0.25">
      <c r="B13418">
        <v>58</v>
      </c>
      <c r="C13418" s="1">
        <v>43346</v>
      </c>
      <c r="D13418">
        <v>2</v>
      </c>
      <c r="E13418">
        <v>2081</v>
      </c>
      <c r="F13418">
        <v>52</v>
      </c>
      <c r="G13418">
        <v>24</v>
      </c>
      <c r="H13418">
        <v>241</v>
      </c>
      <c r="I13418">
        <v>12961.72</v>
      </c>
      <c r="J13418">
        <v>11316.23</v>
      </c>
    </row>
    <row r="13419" spans="2:10" x14ac:dyDescent="0.25">
      <c r="B13419">
        <v>58</v>
      </c>
      <c r="C13419" s="1">
        <v>43353</v>
      </c>
      <c r="D13419">
        <v>2</v>
      </c>
      <c r="E13419">
        <v>2109</v>
      </c>
      <c r="F13419">
        <v>68</v>
      </c>
      <c r="G13419">
        <v>25</v>
      </c>
      <c r="H13419">
        <v>782</v>
      </c>
      <c r="I13419">
        <v>8166.6</v>
      </c>
      <c r="J13419">
        <v>10128.1</v>
      </c>
    </row>
    <row r="13420" spans="2:10" x14ac:dyDescent="0.25">
      <c r="B13420">
        <v>58</v>
      </c>
      <c r="C13420" s="1">
        <v>43360</v>
      </c>
      <c r="D13420">
        <v>2</v>
      </c>
      <c r="E13420">
        <v>2152</v>
      </c>
      <c r="F13420">
        <v>142</v>
      </c>
      <c r="G13420">
        <v>17</v>
      </c>
      <c r="H13420">
        <v>224</v>
      </c>
      <c r="I13420">
        <v>27533.74</v>
      </c>
      <c r="J13420">
        <v>17273.64</v>
      </c>
    </row>
    <row r="13421" spans="2:10" x14ac:dyDescent="0.25">
      <c r="B13421">
        <v>58</v>
      </c>
      <c r="C13421" s="1">
        <v>43367</v>
      </c>
      <c r="D13421">
        <v>2</v>
      </c>
      <c r="E13421">
        <v>2277</v>
      </c>
      <c r="F13421">
        <v>81</v>
      </c>
      <c r="G13421">
        <v>28</v>
      </c>
      <c r="H13421">
        <v>899</v>
      </c>
      <c r="I13421">
        <v>25617.49</v>
      </c>
      <c r="J13421">
        <v>14618.15</v>
      </c>
    </row>
    <row r="13422" spans="2:10" x14ac:dyDescent="0.25">
      <c r="B13422">
        <v>58</v>
      </c>
      <c r="C13422" s="1">
        <v>43101</v>
      </c>
      <c r="D13422">
        <v>3</v>
      </c>
      <c r="E13422">
        <v>0</v>
      </c>
      <c r="F13422">
        <v>90</v>
      </c>
      <c r="G13422">
        <v>31</v>
      </c>
      <c r="H13422">
        <v>25</v>
      </c>
      <c r="I13422">
        <v>1811.03</v>
      </c>
      <c r="J13422">
        <v>644.36</v>
      </c>
    </row>
    <row r="13423" spans="2:10" x14ac:dyDescent="0.25">
      <c r="B13423">
        <v>58</v>
      </c>
      <c r="C13423" s="1">
        <v>43108</v>
      </c>
      <c r="D13423">
        <v>3</v>
      </c>
      <c r="E13423">
        <v>59</v>
      </c>
      <c r="F13423">
        <v>71</v>
      </c>
      <c r="G13423">
        <v>37</v>
      </c>
      <c r="H13423">
        <v>65</v>
      </c>
      <c r="I13423">
        <v>2708.26</v>
      </c>
      <c r="J13423">
        <v>987.47</v>
      </c>
    </row>
    <row r="13424" spans="2:10" x14ac:dyDescent="0.25">
      <c r="B13424">
        <v>58</v>
      </c>
      <c r="C13424" s="1">
        <v>43115</v>
      </c>
      <c r="D13424">
        <v>3</v>
      </c>
      <c r="E13424">
        <v>93</v>
      </c>
      <c r="F13424">
        <v>62</v>
      </c>
      <c r="G13424">
        <v>32</v>
      </c>
      <c r="H13424">
        <v>91</v>
      </c>
      <c r="I13424">
        <v>2855.74</v>
      </c>
      <c r="J13424">
        <v>1057.18</v>
      </c>
    </row>
    <row r="13425" spans="2:10" x14ac:dyDescent="0.25">
      <c r="B13425">
        <v>58</v>
      </c>
      <c r="C13425" s="1">
        <v>43122</v>
      </c>
      <c r="D13425">
        <v>3</v>
      </c>
      <c r="E13425">
        <v>123</v>
      </c>
      <c r="F13425">
        <v>92</v>
      </c>
      <c r="G13425">
        <v>19</v>
      </c>
      <c r="H13425">
        <v>6</v>
      </c>
      <c r="I13425">
        <v>5842.69</v>
      </c>
      <c r="J13425">
        <v>1235.5899999999999</v>
      </c>
    </row>
    <row r="13426" spans="2:10" x14ac:dyDescent="0.25">
      <c r="B13426">
        <v>58</v>
      </c>
      <c r="C13426" s="1">
        <v>43129</v>
      </c>
      <c r="D13426">
        <v>3</v>
      </c>
      <c r="E13426">
        <v>196</v>
      </c>
      <c r="F13426">
        <v>94</v>
      </c>
      <c r="G13426">
        <v>28</v>
      </c>
      <c r="H13426">
        <v>164</v>
      </c>
      <c r="I13426">
        <v>7221.42</v>
      </c>
      <c r="J13426">
        <v>1205.8399999999999</v>
      </c>
    </row>
    <row r="13427" spans="2:10" x14ac:dyDescent="0.25">
      <c r="B13427">
        <v>58</v>
      </c>
      <c r="C13427" s="1">
        <v>43136</v>
      </c>
      <c r="D13427">
        <v>3</v>
      </c>
      <c r="E13427">
        <v>262</v>
      </c>
      <c r="F13427">
        <v>98</v>
      </c>
      <c r="G13427">
        <v>25</v>
      </c>
      <c r="H13427">
        <v>84</v>
      </c>
      <c r="I13427">
        <v>7478.64</v>
      </c>
      <c r="J13427">
        <v>2474.08</v>
      </c>
    </row>
    <row r="13428" spans="2:10" x14ac:dyDescent="0.25">
      <c r="B13428">
        <v>58</v>
      </c>
      <c r="C13428" s="1">
        <v>43143</v>
      </c>
      <c r="D13428">
        <v>3</v>
      </c>
      <c r="E13428">
        <v>335</v>
      </c>
      <c r="F13428">
        <v>70</v>
      </c>
      <c r="G13428">
        <v>23</v>
      </c>
      <c r="H13428">
        <v>232</v>
      </c>
      <c r="I13428">
        <v>8183.41</v>
      </c>
      <c r="J13428">
        <v>2440.04</v>
      </c>
    </row>
    <row r="13429" spans="2:10" x14ac:dyDescent="0.25">
      <c r="B13429">
        <v>58</v>
      </c>
      <c r="C13429" s="1">
        <v>43150</v>
      </c>
      <c r="D13429">
        <v>3</v>
      </c>
      <c r="E13429">
        <v>382</v>
      </c>
      <c r="F13429">
        <v>105</v>
      </c>
      <c r="G13429">
        <v>29</v>
      </c>
      <c r="H13429">
        <v>116</v>
      </c>
      <c r="I13429">
        <v>11883.9</v>
      </c>
      <c r="J13429">
        <v>3288.17</v>
      </c>
    </row>
    <row r="13430" spans="2:10" x14ac:dyDescent="0.25">
      <c r="B13430">
        <v>58</v>
      </c>
      <c r="C13430" s="1">
        <v>43157</v>
      </c>
      <c r="D13430">
        <v>3</v>
      </c>
      <c r="E13430">
        <v>458</v>
      </c>
      <c r="F13430">
        <v>67</v>
      </c>
      <c r="G13430">
        <v>23</v>
      </c>
      <c r="H13430">
        <v>165</v>
      </c>
      <c r="I13430">
        <v>5341.69</v>
      </c>
      <c r="J13430">
        <v>3930.63</v>
      </c>
    </row>
    <row r="13431" spans="2:10" x14ac:dyDescent="0.25">
      <c r="B13431">
        <v>58</v>
      </c>
      <c r="C13431" s="1">
        <v>43164</v>
      </c>
      <c r="D13431">
        <v>3</v>
      </c>
      <c r="E13431">
        <v>502</v>
      </c>
      <c r="F13431">
        <v>81</v>
      </c>
      <c r="G13431">
        <v>27</v>
      </c>
      <c r="H13431">
        <v>101</v>
      </c>
      <c r="I13431">
        <v>11955.12</v>
      </c>
      <c r="J13431">
        <v>1784.74</v>
      </c>
    </row>
    <row r="13432" spans="2:10" x14ac:dyDescent="0.25">
      <c r="B13432">
        <v>58</v>
      </c>
      <c r="C13432" s="1">
        <v>43171</v>
      </c>
      <c r="D13432">
        <v>3</v>
      </c>
      <c r="E13432">
        <v>556</v>
      </c>
      <c r="F13432">
        <v>78</v>
      </c>
      <c r="G13432">
        <v>24</v>
      </c>
      <c r="H13432">
        <v>280</v>
      </c>
      <c r="I13432">
        <v>6796.63</v>
      </c>
      <c r="J13432">
        <v>3905.73</v>
      </c>
    </row>
    <row r="13433" spans="2:10" x14ac:dyDescent="0.25">
      <c r="B13433">
        <v>58</v>
      </c>
      <c r="C13433" s="1">
        <v>43178</v>
      </c>
      <c r="D13433">
        <v>3</v>
      </c>
      <c r="E13433">
        <v>610</v>
      </c>
      <c r="F13433">
        <v>109</v>
      </c>
      <c r="G13433">
        <v>25</v>
      </c>
      <c r="H13433">
        <v>43</v>
      </c>
      <c r="I13433">
        <v>18525.89</v>
      </c>
      <c r="J13433">
        <v>7813.04</v>
      </c>
    </row>
    <row r="13434" spans="2:10" x14ac:dyDescent="0.25">
      <c r="B13434">
        <v>58</v>
      </c>
      <c r="C13434" s="1">
        <v>43185</v>
      </c>
      <c r="D13434">
        <v>3</v>
      </c>
      <c r="E13434">
        <v>694</v>
      </c>
      <c r="F13434">
        <v>62</v>
      </c>
      <c r="G13434">
        <v>24</v>
      </c>
      <c r="H13434">
        <v>912</v>
      </c>
      <c r="I13434">
        <v>9320.2000000000007</v>
      </c>
      <c r="J13434">
        <v>5538.95</v>
      </c>
    </row>
    <row r="13435" spans="2:10" x14ac:dyDescent="0.25">
      <c r="B13435">
        <v>58</v>
      </c>
      <c r="C13435" s="1">
        <v>43192</v>
      </c>
      <c r="D13435">
        <v>3</v>
      </c>
      <c r="E13435">
        <v>732</v>
      </c>
      <c r="F13435">
        <v>62</v>
      </c>
      <c r="G13435">
        <v>9</v>
      </c>
      <c r="H13435">
        <v>163</v>
      </c>
      <c r="I13435">
        <v>11033.61</v>
      </c>
      <c r="J13435">
        <v>3479.03</v>
      </c>
    </row>
    <row r="13436" spans="2:10" x14ac:dyDescent="0.25">
      <c r="B13436">
        <v>58</v>
      </c>
      <c r="C13436" s="1">
        <v>43199</v>
      </c>
      <c r="D13436">
        <v>3</v>
      </c>
      <c r="E13436">
        <v>785</v>
      </c>
      <c r="F13436">
        <v>73</v>
      </c>
      <c r="G13436">
        <v>17</v>
      </c>
      <c r="H13436">
        <v>647</v>
      </c>
      <c r="I13436">
        <v>13927.98</v>
      </c>
      <c r="J13436">
        <v>8778.51</v>
      </c>
    </row>
    <row r="13437" spans="2:10" x14ac:dyDescent="0.25">
      <c r="B13437">
        <v>58</v>
      </c>
      <c r="C13437" s="1">
        <v>43206</v>
      </c>
      <c r="D13437">
        <v>3</v>
      </c>
      <c r="E13437">
        <v>841</v>
      </c>
      <c r="F13437">
        <v>83</v>
      </c>
      <c r="G13437">
        <v>36</v>
      </c>
      <c r="H13437">
        <v>257</v>
      </c>
      <c r="I13437">
        <v>17964.27</v>
      </c>
      <c r="J13437">
        <v>7950.29</v>
      </c>
    </row>
    <row r="13438" spans="2:10" x14ac:dyDescent="0.25">
      <c r="B13438">
        <v>58</v>
      </c>
      <c r="C13438" s="1">
        <v>43213</v>
      </c>
      <c r="D13438">
        <v>3</v>
      </c>
      <c r="E13438">
        <v>888</v>
      </c>
      <c r="F13438">
        <v>72</v>
      </c>
      <c r="G13438">
        <v>21</v>
      </c>
      <c r="H13438">
        <v>526</v>
      </c>
      <c r="I13438">
        <v>20820.41</v>
      </c>
      <c r="J13438">
        <v>5236.2299999999996</v>
      </c>
    </row>
    <row r="13439" spans="2:10" x14ac:dyDescent="0.25">
      <c r="B13439">
        <v>58</v>
      </c>
      <c r="C13439" s="1">
        <v>43220</v>
      </c>
      <c r="D13439">
        <v>3</v>
      </c>
      <c r="E13439">
        <v>939</v>
      </c>
      <c r="F13439">
        <v>91</v>
      </c>
      <c r="G13439">
        <v>31</v>
      </c>
      <c r="H13439">
        <v>241</v>
      </c>
      <c r="I13439">
        <v>14738.54</v>
      </c>
      <c r="J13439">
        <v>6422.5</v>
      </c>
    </row>
    <row r="13440" spans="2:10" x14ac:dyDescent="0.25">
      <c r="B13440">
        <v>58</v>
      </c>
      <c r="C13440" s="1">
        <v>43227</v>
      </c>
      <c r="D13440">
        <v>3</v>
      </c>
      <c r="E13440">
        <v>999</v>
      </c>
      <c r="F13440">
        <v>38</v>
      </c>
      <c r="G13440">
        <v>19</v>
      </c>
      <c r="H13440">
        <v>117</v>
      </c>
      <c r="I13440">
        <v>14464.51</v>
      </c>
      <c r="J13440">
        <v>9025.2999999999993</v>
      </c>
    </row>
    <row r="13441" spans="2:10" x14ac:dyDescent="0.25">
      <c r="B13441">
        <v>58</v>
      </c>
      <c r="C13441" s="1">
        <v>43234</v>
      </c>
      <c r="D13441">
        <v>3</v>
      </c>
      <c r="E13441">
        <v>1018</v>
      </c>
      <c r="F13441">
        <v>78</v>
      </c>
      <c r="G13441">
        <v>16</v>
      </c>
      <c r="H13441">
        <v>94</v>
      </c>
      <c r="I13441">
        <v>28229.71</v>
      </c>
      <c r="J13441">
        <v>9837.99</v>
      </c>
    </row>
    <row r="13442" spans="2:10" x14ac:dyDescent="0.25">
      <c r="B13442">
        <v>58</v>
      </c>
      <c r="C13442" s="1">
        <v>43241</v>
      </c>
      <c r="D13442">
        <v>3</v>
      </c>
      <c r="E13442">
        <v>1080</v>
      </c>
      <c r="F13442">
        <v>92</v>
      </c>
      <c r="G13442">
        <v>21</v>
      </c>
      <c r="H13442">
        <v>1530</v>
      </c>
      <c r="I13442">
        <v>16236.93</v>
      </c>
      <c r="J13442">
        <v>11536.62</v>
      </c>
    </row>
    <row r="13443" spans="2:10" x14ac:dyDescent="0.25">
      <c r="B13443">
        <v>58</v>
      </c>
      <c r="C13443" s="1">
        <v>43248</v>
      </c>
      <c r="D13443">
        <v>3</v>
      </c>
      <c r="E13443">
        <v>1151</v>
      </c>
      <c r="F13443">
        <v>51</v>
      </c>
      <c r="G13443">
        <v>10</v>
      </c>
      <c r="H13443">
        <v>152</v>
      </c>
      <c r="I13443">
        <v>26316.62</v>
      </c>
      <c r="J13443">
        <v>11103.32</v>
      </c>
    </row>
    <row r="13444" spans="2:10" x14ac:dyDescent="0.25">
      <c r="B13444">
        <v>58</v>
      </c>
      <c r="C13444" s="1">
        <v>43255</v>
      </c>
      <c r="D13444">
        <v>3</v>
      </c>
      <c r="E13444">
        <v>1192</v>
      </c>
      <c r="F13444">
        <v>58</v>
      </c>
      <c r="G13444">
        <v>26</v>
      </c>
      <c r="H13444">
        <v>259</v>
      </c>
      <c r="I13444">
        <v>38060.19</v>
      </c>
      <c r="J13444">
        <v>10031.370000000001</v>
      </c>
    </row>
    <row r="13445" spans="2:10" x14ac:dyDescent="0.25">
      <c r="B13445">
        <v>58</v>
      </c>
      <c r="C13445" s="1">
        <v>43262</v>
      </c>
      <c r="D13445">
        <v>3</v>
      </c>
      <c r="E13445">
        <v>1224</v>
      </c>
      <c r="F13445">
        <v>92</v>
      </c>
      <c r="G13445">
        <v>43</v>
      </c>
      <c r="H13445">
        <v>648</v>
      </c>
      <c r="I13445">
        <v>19777.240000000002</v>
      </c>
      <c r="J13445">
        <v>5706.36</v>
      </c>
    </row>
    <row r="13446" spans="2:10" x14ac:dyDescent="0.25">
      <c r="B13446">
        <v>58</v>
      </c>
      <c r="C13446" s="1">
        <v>43269</v>
      </c>
      <c r="D13446">
        <v>3</v>
      </c>
      <c r="E13446">
        <v>1273</v>
      </c>
      <c r="F13446">
        <v>62</v>
      </c>
      <c r="G13446">
        <v>34</v>
      </c>
      <c r="H13446">
        <v>527</v>
      </c>
      <c r="I13446">
        <v>39354.730000000003</v>
      </c>
      <c r="J13446">
        <v>8428.14</v>
      </c>
    </row>
    <row r="13447" spans="2:10" x14ac:dyDescent="0.25">
      <c r="B13447">
        <v>58</v>
      </c>
      <c r="C13447" s="1">
        <v>43276</v>
      </c>
      <c r="D13447">
        <v>3</v>
      </c>
      <c r="E13447">
        <v>1301</v>
      </c>
      <c r="F13447">
        <v>97</v>
      </c>
      <c r="G13447">
        <v>31</v>
      </c>
      <c r="H13447">
        <v>250</v>
      </c>
      <c r="I13447">
        <v>31180.959999999999</v>
      </c>
      <c r="J13447">
        <v>11265.85</v>
      </c>
    </row>
    <row r="13448" spans="2:10" x14ac:dyDescent="0.25">
      <c r="B13448">
        <v>58</v>
      </c>
      <c r="C13448" s="1">
        <v>43283</v>
      </c>
      <c r="D13448">
        <v>3</v>
      </c>
      <c r="E13448">
        <v>1367</v>
      </c>
      <c r="F13448">
        <v>63</v>
      </c>
      <c r="G13448">
        <v>23</v>
      </c>
      <c r="H13448">
        <v>381</v>
      </c>
      <c r="I13448">
        <v>34304.160000000003</v>
      </c>
      <c r="J13448">
        <v>8123.81</v>
      </c>
    </row>
    <row r="13449" spans="2:10" x14ac:dyDescent="0.25">
      <c r="B13449">
        <v>58</v>
      </c>
      <c r="C13449" s="1">
        <v>43290</v>
      </c>
      <c r="D13449">
        <v>3</v>
      </c>
      <c r="E13449">
        <v>1407</v>
      </c>
      <c r="F13449">
        <v>44</v>
      </c>
      <c r="G13449">
        <v>22</v>
      </c>
      <c r="H13449">
        <v>656</v>
      </c>
      <c r="I13449">
        <v>27870.73</v>
      </c>
      <c r="J13449">
        <v>7131.77</v>
      </c>
    </row>
    <row r="13450" spans="2:10" x14ac:dyDescent="0.25">
      <c r="B13450">
        <v>58</v>
      </c>
      <c r="C13450" s="1">
        <v>43297</v>
      </c>
      <c r="D13450">
        <v>3</v>
      </c>
      <c r="E13450">
        <v>1429</v>
      </c>
      <c r="F13450">
        <v>98</v>
      </c>
      <c r="G13450">
        <v>24</v>
      </c>
      <c r="H13450">
        <v>72</v>
      </c>
      <c r="I13450">
        <v>26243.85</v>
      </c>
      <c r="J13450">
        <v>11096.06</v>
      </c>
    </row>
    <row r="13451" spans="2:10" x14ac:dyDescent="0.25">
      <c r="B13451">
        <v>58</v>
      </c>
      <c r="C13451" s="1">
        <v>43304</v>
      </c>
      <c r="D13451">
        <v>3</v>
      </c>
      <c r="E13451">
        <v>1503</v>
      </c>
      <c r="F13451">
        <v>104</v>
      </c>
      <c r="G13451">
        <v>14</v>
      </c>
      <c r="H13451">
        <v>139</v>
      </c>
      <c r="I13451">
        <v>41940.199999999997</v>
      </c>
      <c r="J13451">
        <v>11541.6</v>
      </c>
    </row>
    <row r="13452" spans="2:10" x14ac:dyDescent="0.25">
      <c r="B13452">
        <v>58</v>
      </c>
      <c r="C13452" s="1">
        <v>43311</v>
      </c>
      <c r="D13452">
        <v>3</v>
      </c>
      <c r="E13452">
        <v>1593</v>
      </c>
      <c r="F13452">
        <v>128</v>
      </c>
      <c r="G13452">
        <v>16</v>
      </c>
      <c r="H13452">
        <v>250</v>
      </c>
      <c r="I13452">
        <v>31946.3</v>
      </c>
      <c r="J13452">
        <v>8790.5</v>
      </c>
    </row>
    <row r="13453" spans="2:10" x14ac:dyDescent="0.25">
      <c r="B13453">
        <v>58</v>
      </c>
      <c r="C13453" s="1">
        <v>43318</v>
      </c>
      <c r="D13453">
        <v>3</v>
      </c>
      <c r="E13453">
        <v>1705</v>
      </c>
      <c r="F13453">
        <v>50</v>
      </c>
      <c r="G13453">
        <v>27</v>
      </c>
      <c r="H13453">
        <v>612</v>
      </c>
      <c r="I13453">
        <v>32757.77</v>
      </c>
      <c r="J13453">
        <v>14466.72</v>
      </c>
    </row>
    <row r="13454" spans="2:10" x14ac:dyDescent="0.25">
      <c r="B13454">
        <v>58</v>
      </c>
      <c r="C13454" s="1">
        <v>43325</v>
      </c>
      <c r="D13454">
        <v>3</v>
      </c>
      <c r="E13454">
        <v>1728</v>
      </c>
      <c r="F13454">
        <v>82</v>
      </c>
      <c r="G13454">
        <v>27</v>
      </c>
      <c r="H13454">
        <v>3385</v>
      </c>
      <c r="I13454">
        <v>46043.31</v>
      </c>
      <c r="J13454">
        <v>16803.73</v>
      </c>
    </row>
    <row r="13455" spans="2:10" x14ac:dyDescent="0.25">
      <c r="B13455">
        <v>58</v>
      </c>
      <c r="C13455" s="1">
        <v>43332</v>
      </c>
      <c r="D13455">
        <v>3</v>
      </c>
      <c r="E13455">
        <v>1783</v>
      </c>
      <c r="F13455">
        <v>79</v>
      </c>
      <c r="G13455">
        <v>26</v>
      </c>
      <c r="H13455">
        <v>981</v>
      </c>
      <c r="I13455">
        <v>45337.08</v>
      </c>
      <c r="J13455">
        <v>7794.97</v>
      </c>
    </row>
    <row r="13456" spans="2:10" x14ac:dyDescent="0.25">
      <c r="B13456">
        <v>58</v>
      </c>
      <c r="C13456" s="1">
        <v>43339</v>
      </c>
      <c r="D13456">
        <v>3</v>
      </c>
      <c r="E13456">
        <v>1836</v>
      </c>
      <c r="F13456">
        <v>86</v>
      </c>
      <c r="G13456">
        <v>17</v>
      </c>
      <c r="H13456">
        <v>638</v>
      </c>
      <c r="I13456">
        <v>31263.42</v>
      </c>
      <c r="J13456">
        <v>11792.69</v>
      </c>
    </row>
    <row r="13457" spans="2:10" x14ac:dyDescent="0.25">
      <c r="B13457">
        <v>58</v>
      </c>
      <c r="C13457" s="1">
        <v>43346</v>
      </c>
      <c r="D13457">
        <v>3</v>
      </c>
      <c r="E13457">
        <v>1905</v>
      </c>
      <c r="F13457">
        <v>64</v>
      </c>
      <c r="G13457">
        <v>24</v>
      </c>
      <c r="H13457">
        <v>114</v>
      </c>
      <c r="I13457">
        <v>41653.94</v>
      </c>
      <c r="J13457">
        <v>15275.89</v>
      </c>
    </row>
    <row r="13458" spans="2:10" x14ac:dyDescent="0.25">
      <c r="B13458">
        <v>58</v>
      </c>
      <c r="C13458" s="1">
        <v>43353</v>
      </c>
      <c r="D13458">
        <v>3</v>
      </c>
      <c r="E13458">
        <v>1945</v>
      </c>
      <c r="F13458">
        <v>81</v>
      </c>
      <c r="G13458">
        <v>26</v>
      </c>
      <c r="H13458">
        <v>91</v>
      </c>
      <c r="I13458">
        <v>49959.55</v>
      </c>
      <c r="J13458">
        <v>17844.13</v>
      </c>
    </row>
    <row r="13459" spans="2:10" x14ac:dyDescent="0.25">
      <c r="B13459">
        <v>58</v>
      </c>
      <c r="C13459" s="1">
        <v>43360</v>
      </c>
      <c r="D13459">
        <v>3</v>
      </c>
      <c r="E13459">
        <v>2000</v>
      </c>
      <c r="F13459">
        <v>85</v>
      </c>
      <c r="G13459">
        <v>27</v>
      </c>
      <c r="H13459">
        <v>1362</v>
      </c>
      <c r="I13459">
        <v>40138.730000000003</v>
      </c>
      <c r="J13459">
        <v>8455.41</v>
      </c>
    </row>
    <row r="13460" spans="2:10" x14ac:dyDescent="0.25">
      <c r="B13460">
        <v>58</v>
      </c>
      <c r="C13460" s="1">
        <v>43367</v>
      </c>
      <c r="D13460">
        <v>3</v>
      </c>
      <c r="E13460">
        <v>2058</v>
      </c>
      <c r="F13460">
        <v>41</v>
      </c>
      <c r="G13460">
        <v>15</v>
      </c>
      <c r="H13460">
        <v>733</v>
      </c>
      <c r="I13460">
        <v>58534.76</v>
      </c>
      <c r="J13460">
        <v>15831.79</v>
      </c>
    </row>
    <row r="13461" spans="2:10" x14ac:dyDescent="0.25">
      <c r="B13461">
        <v>58</v>
      </c>
      <c r="C13461" s="1">
        <v>43101</v>
      </c>
      <c r="D13461">
        <v>4</v>
      </c>
      <c r="E13461">
        <v>0</v>
      </c>
      <c r="F13461">
        <v>106</v>
      </c>
      <c r="G13461">
        <v>27</v>
      </c>
      <c r="H13461">
        <v>15</v>
      </c>
      <c r="I13461">
        <v>1129.31</v>
      </c>
      <c r="J13461">
        <v>1207.23</v>
      </c>
    </row>
    <row r="13462" spans="2:10" x14ac:dyDescent="0.25">
      <c r="B13462">
        <v>58</v>
      </c>
      <c r="C13462" s="1">
        <v>43108</v>
      </c>
      <c r="D13462">
        <v>4</v>
      </c>
      <c r="E13462">
        <v>79</v>
      </c>
      <c r="F13462">
        <v>47</v>
      </c>
      <c r="G13462">
        <v>37</v>
      </c>
      <c r="H13462">
        <v>18</v>
      </c>
      <c r="I13462">
        <v>1216.3399999999999</v>
      </c>
      <c r="J13462">
        <v>1223.67</v>
      </c>
    </row>
    <row r="13463" spans="2:10" x14ac:dyDescent="0.25">
      <c r="B13463">
        <v>58</v>
      </c>
      <c r="C13463" s="1">
        <v>43115</v>
      </c>
      <c r="D13463">
        <v>4</v>
      </c>
      <c r="E13463">
        <v>89</v>
      </c>
      <c r="F13463">
        <v>79</v>
      </c>
      <c r="G13463">
        <v>21</v>
      </c>
      <c r="H13463">
        <v>63</v>
      </c>
      <c r="I13463">
        <v>3581.08</v>
      </c>
      <c r="J13463">
        <v>70.900000000000006</v>
      </c>
    </row>
    <row r="13464" spans="2:10" x14ac:dyDescent="0.25">
      <c r="B13464">
        <v>58</v>
      </c>
      <c r="C13464" s="1">
        <v>43122</v>
      </c>
      <c r="D13464">
        <v>4</v>
      </c>
      <c r="E13464">
        <v>147</v>
      </c>
      <c r="F13464">
        <v>110</v>
      </c>
      <c r="G13464">
        <v>23</v>
      </c>
      <c r="H13464">
        <v>77</v>
      </c>
      <c r="I13464">
        <v>5478.81</v>
      </c>
      <c r="J13464">
        <v>3441.73</v>
      </c>
    </row>
    <row r="13465" spans="2:10" x14ac:dyDescent="0.25">
      <c r="B13465">
        <v>58</v>
      </c>
      <c r="C13465" s="1">
        <v>43129</v>
      </c>
      <c r="D13465">
        <v>4</v>
      </c>
      <c r="E13465">
        <v>234</v>
      </c>
      <c r="F13465">
        <v>42</v>
      </c>
      <c r="G13465">
        <v>29</v>
      </c>
      <c r="H13465">
        <v>136</v>
      </c>
      <c r="I13465">
        <v>6982.64</v>
      </c>
      <c r="J13465">
        <v>1478.15</v>
      </c>
    </row>
    <row r="13466" spans="2:10" x14ac:dyDescent="0.25">
      <c r="B13466">
        <v>58</v>
      </c>
      <c r="C13466" s="1">
        <v>43136</v>
      </c>
      <c r="D13466">
        <v>4</v>
      </c>
      <c r="E13466">
        <v>247</v>
      </c>
      <c r="F13466">
        <v>69</v>
      </c>
      <c r="G13466">
        <v>22</v>
      </c>
      <c r="H13466">
        <v>144</v>
      </c>
      <c r="I13466">
        <v>5766.95</v>
      </c>
      <c r="J13466">
        <v>2263.9899999999998</v>
      </c>
    </row>
    <row r="13467" spans="2:10" x14ac:dyDescent="0.25">
      <c r="B13467">
        <v>58</v>
      </c>
      <c r="C13467" s="1">
        <v>43143</v>
      </c>
      <c r="D13467">
        <v>4</v>
      </c>
      <c r="E13467">
        <v>294</v>
      </c>
      <c r="F13467">
        <v>58</v>
      </c>
      <c r="G13467">
        <v>33</v>
      </c>
      <c r="H13467">
        <v>231</v>
      </c>
      <c r="I13467">
        <v>7412.51</v>
      </c>
      <c r="J13467">
        <v>3577.87</v>
      </c>
    </row>
    <row r="13468" spans="2:10" x14ac:dyDescent="0.25">
      <c r="B13468">
        <v>58</v>
      </c>
      <c r="C13468" s="1">
        <v>43150</v>
      </c>
      <c r="D13468">
        <v>4</v>
      </c>
      <c r="E13468">
        <v>319</v>
      </c>
      <c r="F13468">
        <v>81</v>
      </c>
      <c r="G13468">
        <v>30</v>
      </c>
      <c r="H13468">
        <v>92</v>
      </c>
      <c r="I13468">
        <v>4317.6899999999996</v>
      </c>
      <c r="J13468">
        <v>3930.74</v>
      </c>
    </row>
    <row r="13469" spans="2:10" x14ac:dyDescent="0.25">
      <c r="B13469">
        <v>58</v>
      </c>
      <c r="C13469" s="1">
        <v>43157</v>
      </c>
      <c r="D13469">
        <v>4</v>
      </c>
      <c r="E13469">
        <v>370</v>
      </c>
      <c r="F13469">
        <v>70</v>
      </c>
      <c r="G13469">
        <v>11</v>
      </c>
      <c r="H13469">
        <v>447</v>
      </c>
      <c r="I13469">
        <v>6704.01</v>
      </c>
      <c r="J13469">
        <v>3829.56</v>
      </c>
    </row>
    <row r="13470" spans="2:10" x14ac:dyDescent="0.25">
      <c r="B13470">
        <v>58</v>
      </c>
      <c r="C13470" s="1">
        <v>43164</v>
      </c>
      <c r="D13470">
        <v>4</v>
      </c>
      <c r="E13470">
        <v>429</v>
      </c>
      <c r="F13470">
        <v>118</v>
      </c>
      <c r="G13470">
        <v>30</v>
      </c>
      <c r="H13470">
        <v>424</v>
      </c>
      <c r="I13470">
        <v>13319.68</v>
      </c>
      <c r="J13470">
        <v>5444.5</v>
      </c>
    </row>
    <row r="13471" spans="2:10" x14ac:dyDescent="0.25">
      <c r="B13471">
        <v>58</v>
      </c>
      <c r="C13471" s="1">
        <v>43171</v>
      </c>
      <c r="D13471">
        <v>4</v>
      </c>
      <c r="E13471">
        <v>517</v>
      </c>
      <c r="F13471">
        <v>68</v>
      </c>
      <c r="G13471">
        <v>33</v>
      </c>
      <c r="H13471">
        <v>185</v>
      </c>
      <c r="I13471">
        <v>9966.91</v>
      </c>
      <c r="J13471">
        <v>5537.1</v>
      </c>
    </row>
    <row r="13472" spans="2:10" x14ac:dyDescent="0.25">
      <c r="B13472">
        <v>58</v>
      </c>
      <c r="C13472" s="1">
        <v>43178</v>
      </c>
      <c r="D13472">
        <v>4</v>
      </c>
      <c r="E13472">
        <v>552</v>
      </c>
      <c r="F13472">
        <v>83</v>
      </c>
      <c r="G13472">
        <v>30</v>
      </c>
      <c r="H13472">
        <v>186</v>
      </c>
      <c r="I13472">
        <v>2109.09</v>
      </c>
      <c r="J13472">
        <v>8395.8700000000008</v>
      </c>
    </row>
    <row r="13473" spans="2:10" x14ac:dyDescent="0.25">
      <c r="B13473">
        <v>58</v>
      </c>
      <c r="C13473" s="1">
        <v>43185</v>
      </c>
      <c r="D13473">
        <v>4</v>
      </c>
      <c r="E13473">
        <v>605</v>
      </c>
      <c r="F13473">
        <v>30</v>
      </c>
      <c r="G13473">
        <v>25</v>
      </c>
      <c r="H13473">
        <v>121</v>
      </c>
      <c r="I13473">
        <v>16754.53</v>
      </c>
      <c r="J13473">
        <v>11485.81</v>
      </c>
    </row>
    <row r="13474" spans="2:10" x14ac:dyDescent="0.25">
      <c r="B13474">
        <v>58</v>
      </c>
      <c r="C13474" s="1">
        <v>43192</v>
      </c>
      <c r="D13474">
        <v>4</v>
      </c>
      <c r="E13474">
        <v>610</v>
      </c>
      <c r="F13474">
        <v>89</v>
      </c>
      <c r="G13474">
        <v>10</v>
      </c>
      <c r="H13474">
        <v>104</v>
      </c>
      <c r="I13474">
        <v>17663.849999999999</v>
      </c>
      <c r="J13474">
        <v>4155.68</v>
      </c>
    </row>
    <row r="13475" spans="2:10" x14ac:dyDescent="0.25">
      <c r="B13475">
        <v>58</v>
      </c>
      <c r="C13475" s="1">
        <v>43199</v>
      </c>
      <c r="D13475">
        <v>4</v>
      </c>
      <c r="E13475">
        <v>689</v>
      </c>
      <c r="F13475">
        <v>98</v>
      </c>
      <c r="G13475">
        <v>27</v>
      </c>
      <c r="H13475">
        <v>623</v>
      </c>
      <c r="I13475">
        <v>7623.36</v>
      </c>
      <c r="J13475">
        <v>4586.3900000000003</v>
      </c>
    </row>
    <row r="13476" spans="2:10" x14ac:dyDescent="0.25">
      <c r="B13476">
        <v>58</v>
      </c>
      <c r="C13476" s="1">
        <v>43206</v>
      </c>
      <c r="D13476">
        <v>4</v>
      </c>
      <c r="E13476">
        <v>760</v>
      </c>
      <c r="F13476">
        <v>43</v>
      </c>
      <c r="G13476">
        <v>13</v>
      </c>
      <c r="H13476">
        <v>640</v>
      </c>
      <c r="I13476">
        <v>16071.05</v>
      </c>
      <c r="J13476">
        <v>10611.88</v>
      </c>
    </row>
    <row r="13477" spans="2:10" x14ac:dyDescent="0.25">
      <c r="B13477">
        <v>58</v>
      </c>
      <c r="C13477" s="1">
        <v>43213</v>
      </c>
      <c r="D13477">
        <v>4</v>
      </c>
      <c r="E13477">
        <v>790</v>
      </c>
      <c r="F13477">
        <v>91</v>
      </c>
      <c r="G13477">
        <v>32</v>
      </c>
      <c r="H13477">
        <v>3</v>
      </c>
      <c r="I13477">
        <v>19818.240000000002</v>
      </c>
      <c r="J13477">
        <v>5593.2</v>
      </c>
    </row>
    <row r="13478" spans="2:10" x14ac:dyDescent="0.25">
      <c r="B13478">
        <v>58</v>
      </c>
      <c r="C13478" s="1">
        <v>43220</v>
      </c>
      <c r="D13478">
        <v>4</v>
      </c>
      <c r="E13478">
        <v>849</v>
      </c>
      <c r="F13478">
        <v>86</v>
      </c>
      <c r="G13478">
        <v>22</v>
      </c>
      <c r="H13478">
        <v>255</v>
      </c>
      <c r="I13478">
        <v>23808.59</v>
      </c>
      <c r="J13478">
        <v>3074.04</v>
      </c>
    </row>
    <row r="13479" spans="2:10" x14ac:dyDescent="0.25">
      <c r="B13479">
        <v>58</v>
      </c>
      <c r="C13479" s="1">
        <v>43227</v>
      </c>
      <c r="D13479">
        <v>4</v>
      </c>
      <c r="E13479">
        <v>913</v>
      </c>
      <c r="F13479">
        <v>61</v>
      </c>
      <c r="G13479">
        <v>46</v>
      </c>
      <c r="H13479">
        <v>371</v>
      </c>
      <c r="I13479">
        <v>21963.37</v>
      </c>
      <c r="J13479">
        <v>8710.2099999999991</v>
      </c>
    </row>
    <row r="13480" spans="2:10" x14ac:dyDescent="0.25">
      <c r="B13480">
        <v>58</v>
      </c>
      <c r="C13480" s="1">
        <v>43234</v>
      </c>
      <c r="D13480">
        <v>4</v>
      </c>
      <c r="E13480">
        <v>928</v>
      </c>
      <c r="F13480">
        <v>57</v>
      </c>
      <c r="G13480">
        <v>5</v>
      </c>
      <c r="H13480">
        <v>217</v>
      </c>
      <c r="I13480">
        <v>16981.490000000002</v>
      </c>
      <c r="J13480">
        <v>10309.73</v>
      </c>
    </row>
    <row r="13481" spans="2:10" x14ac:dyDescent="0.25">
      <c r="B13481">
        <v>58</v>
      </c>
      <c r="C13481" s="1">
        <v>43241</v>
      </c>
      <c r="D13481">
        <v>4</v>
      </c>
      <c r="E13481">
        <v>980</v>
      </c>
      <c r="F13481">
        <v>96</v>
      </c>
      <c r="G13481">
        <v>10</v>
      </c>
      <c r="H13481">
        <v>1237</v>
      </c>
      <c r="I13481">
        <v>20888.27</v>
      </c>
      <c r="J13481">
        <v>5874.61</v>
      </c>
    </row>
    <row r="13482" spans="2:10" x14ac:dyDescent="0.25">
      <c r="B13482">
        <v>58</v>
      </c>
      <c r="C13482" s="1">
        <v>43248</v>
      </c>
      <c r="D13482">
        <v>4</v>
      </c>
      <c r="E13482">
        <v>1066</v>
      </c>
      <c r="F13482">
        <v>96</v>
      </c>
      <c r="G13482">
        <v>38</v>
      </c>
      <c r="H13482">
        <v>65</v>
      </c>
      <c r="I13482">
        <v>29911.79</v>
      </c>
      <c r="J13482">
        <v>10497.32</v>
      </c>
    </row>
    <row r="13483" spans="2:10" x14ac:dyDescent="0.25">
      <c r="B13483">
        <v>58</v>
      </c>
      <c r="C13483" s="1">
        <v>43255</v>
      </c>
      <c r="D13483">
        <v>4</v>
      </c>
      <c r="E13483">
        <v>1124</v>
      </c>
      <c r="F13483">
        <v>127</v>
      </c>
      <c r="G13483">
        <v>14</v>
      </c>
      <c r="H13483">
        <v>109</v>
      </c>
      <c r="I13483">
        <v>17772.13</v>
      </c>
      <c r="J13483">
        <v>5212.13</v>
      </c>
    </row>
    <row r="13484" spans="2:10" x14ac:dyDescent="0.25">
      <c r="B13484">
        <v>58</v>
      </c>
      <c r="C13484" s="1">
        <v>43262</v>
      </c>
      <c r="D13484">
        <v>4</v>
      </c>
      <c r="E13484">
        <v>1237</v>
      </c>
      <c r="F13484">
        <v>131</v>
      </c>
      <c r="G13484">
        <v>14</v>
      </c>
      <c r="H13484">
        <v>665</v>
      </c>
      <c r="I13484">
        <v>24863.17</v>
      </c>
      <c r="J13484">
        <v>20305.740000000002</v>
      </c>
    </row>
    <row r="13485" spans="2:10" x14ac:dyDescent="0.25">
      <c r="B13485">
        <v>58</v>
      </c>
      <c r="C13485" s="1">
        <v>43269</v>
      </c>
      <c r="D13485">
        <v>4</v>
      </c>
      <c r="E13485">
        <v>1354</v>
      </c>
      <c r="F13485">
        <v>70</v>
      </c>
      <c r="G13485">
        <v>15</v>
      </c>
      <c r="H13485">
        <v>1816</v>
      </c>
      <c r="I13485">
        <v>26220.46</v>
      </c>
      <c r="J13485">
        <v>11342.74</v>
      </c>
    </row>
    <row r="13486" spans="2:10" x14ac:dyDescent="0.25">
      <c r="B13486">
        <v>58</v>
      </c>
      <c r="C13486" s="1">
        <v>43276</v>
      </c>
      <c r="D13486">
        <v>4</v>
      </c>
      <c r="E13486">
        <v>1409</v>
      </c>
      <c r="F13486">
        <v>132</v>
      </c>
      <c r="G13486">
        <v>9</v>
      </c>
      <c r="H13486">
        <v>276</v>
      </c>
      <c r="I13486">
        <v>28467.25</v>
      </c>
      <c r="J13486">
        <v>8879.11</v>
      </c>
    </row>
    <row r="13487" spans="2:10" x14ac:dyDescent="0.25">
      <c r="B13487">
        <v>58</v>
      </c>
      <c r="C13487" s="1">
        <v>43283</v>
      </c>
      <c r="D13487">
        <v>4</v>
      </c>
      <c r="E13487">
        <v>1532</v>
      </c>
      <c r="F13487">
        <v>81</v>
      </c>
      <c r="G13487">
        <v>16</v>
      </c>
      <c r="H13487">
        <v>1708</v>
      </c>
      <c r="I13487">
        <v>26577.46</v>
      </c>
      <c r="J13487">
        <v>12394.47</v>
      </c>
    </row>
    <row r="13488" spans="2:10" x14ac:dyDescent="0.25">
      <c r="B13488">
        <v>58</v>
      </c>
      <c r="C13488" s="1">
        <v>43290</v>
      </c>
      <c r="D13488">
        <v>4</v>
      </c>
      <c r="E13488">
        <v>1597</v>
      </c>
      <c r="F13488">
        <v>105</v>
      </c>
      <c r="G13488">
        <v>33</v>
      </c>
      <c r="H13488">
        <v>1030</v>
      </c>
      <c r="I13488">
        <v>37824.400000000001</v>
      </c>
      <c r="J13488">
        <v>14501.68</v>
      </c>
    </row>
    <row r="13489" spans="2:10" x14ac:dyDescent="0.25">
      <c r="B13489">
        <v>58</v>
      </c>
      <c r="C13489" s="1">
        <v>43297</v>
      </c>
      <c r="D13489">
        <v>4</v>
      </c>
      <c r="E13489">
        <v>1669</v>
      </c>
      <c r="F13489">
        <v>65</v>
      </c>
      <c r="G13489">
        <v>25</v>
      </c>
      <c r="H13489">
        <v>60</v>
      </c>
      <c r="I13489">
        <v>33903.82</v>
      </c>
      <c r="J13489">
        <v>20890.21</v>
      </c>
    </row>
    <row r="13490" spans="2:10" x14ac:dyDescent="0.25">
      <c r="B13490">
        <v>58</v>
      </c>
      <c r="C13490" s="1">
        <v>43304</v>
      </c>
      <c r="D13490">
        <v>4</v>
      </c>
      <c r="E13490">
        <v>1709</v>
      </c>
      <c r="F13490">
        <v>117</v>
      </c>
      <c r="G13490">
        <v>26</v>
      </c>
      <c r="H13490">
        <v>1244</v>
      </c>
      <c r="I13490">
        <v>28196.22</v>
      </c>
      <c r="J13490">
        <v>12178.77</v>
      </c>
    </row>
    <row r="13491" spans="2:10" x14ac:dyDescent="0.25">
      <c r="B13491">
        <v>58</v>
      </c>
      <c r="C13491" s="1">
        <v>43311</v>
      </c>
      <c r="D13491">
        <v>4</v>
      </c>
      <c r="E13491">
        <v>1800</v>
      </c>
      <c r="F13491">
        <v>79</v>
      </c>
      <c r="G13491">
        <v>18</v>
      </c>
      <c r="H13491">
        <v>1493</v>
      </c>
      <c r="I13491">
        <v>35849.1</v>
      </c>
      <c r="J13491">
        <v>17802.39</v>
      </c>
    </row>
    <row r="13492" spans="2:10" x14ac:dyDescent="0.25">
      <c r="B13492">
        <v>58</v>
      </c>
      <c r="C13492" s="1">
        <v>43318</v>
      </c>
      <c r="D13492">
        <v>4</v>
      </c>
      <c r="E13492">
        <v>1861</v>
      </c>
      <c r="F13492">
        <v>63</v>
      </c>
      <c r="G13492">
        <v>23</v>
      </c>
      <c r="H13492">
        <v>432</v>
      </c>
      <c r="I13492">
        <v>34651.82</v>
      </c>
      <c r="J13492">
        <v>16272.44</v>
      </c>
    </row>
    <row r="13493" spans="2:10" x14ac:dyDescent="0.25">
      <c r="B13493">
        <v>58</v>
      </c>
      <c r="C13493" s="1">
        <v>43325</v>
      </c>
      <c r="D13493">
        <v>4</v>
      </c>
      <c r="E13493">
        <v>1901</v>
      </c>
      <c r="F13493">
        <v>93</v>
      </c>
      <c r="G13493">
        <v>23</v>
      </c>
      <c r="H13493">
        <v>1203</v>
      </c>
      <c r="I13493">
        <v>42528.95</v>
      </c>
      <c r="J13493">
        <v>19735.75</v>
      </c>
    </row>
    <row r="13494" spans="2:10" x14ac:dyDescent="0.25">
      <c r="B13494">
        <v>58</v>
      </c>
      <c r="C13494" s="1">
        <v>43332</v>
      </c>
      <c r="D13494">
        <v>4</v>
      </c>
      <c r="E13494">
        <v>1971</v>
      </c>
      <c r="F13494">
        <v>74</v>
      </c>
      <c r="G13494">
        <v>35</v>
      </c>
      <c r="H13494">
        <v>456</v>
      </c>
      <c r="I13494">
        <v>34562.11</v>
      </c>
      <c r="J13494">
        <v>11991.8</v>
      </c>
    </row>
    <row r="13495" spans="2:10" x14ac:dyDescent="0.25">
      <c r="B13495">
        <v>58</v>
      </c>
      <c r="C13495" s="1">
        <v>43339</v>
      </c>
      <c r="D13495">
        <v>4</v>
      </c>
      <c r="E13495">
        <v>2010</v>
      </c>
      <c r="F13495">
        <v>95</v>
      </c>
      <c r="G13495">
        <v>27</v>
      </c>
      <c r="H13495">
        <v>431</v>
      </c>
      <c r="I13495">
        <v>40061.300000000003</v>
      </c>
      <c r="J13495">
        <v>24781.93</v>
      </c>
    </row>
    <row r="13496" spans="2:10" x14ac:dyDescent="0.25">
      <c r="B13496">
        <v>58</v>
      </c>
      <c r="C13496" s="1">
        <v>43346</v>
      </c>
      <c r="D13496">
        <v>4</v>
      </c>
      <c r="E13496">
        <v>2078</v>
      </c>
      <c r="F13496">
        <v>73</v>
      </c>
      <c r="G13496">
        <v>30</v>
      </c>
      <c r="H13496">
        <v>641</v>
      </c>
      <c r="I13496">
        <v>39035.82</v>
      </c>
      <c r="J13496">
        <v>24922.33</v>
      </c>
    </row>
    <row r="13497" spans="2:10" x14ac:dyDescent="0.25">
      <c r="B13497">
        <v>58</v>
      </c>
      <c r="C13497" s="1">
        <v>43353</v>
      </c>
      <c r="D13497">
        <v>4</v>
      </c>
      <c r="E13497">
        <v>2121</v>
      </c>
      <c r="F13497">
        <v>106</v>
      </c>
      <c r="G13497">
        <v>40</v>
      </c>
      <c r="H13497">
        <v>528</v>
      </c>
      <c r="I13497">
        <v>28825.98</v>
      </c>
      <c r="J13497">
        <v>22491.95</v>
      </c>
    </row>
    <row r="13498" spans="2:10" x14ac:dyDescent="0.25">
      <c r="B13498">
        <v>58</v>
      </c>
      <c r="C13498" s="1">
        <v>43360</v>
      </c>
      <c r="D13498">
        <v>4</v>
      </c>
      <c r="E13498">
        <v>2187</v>
      </c>
      <c r="F13498">
        <v>98</v>
      </c>
      <c r="G13498">
        <v>34</v>
      </c>
      <c r="H13498">
        <v>158</v>
      </c>
      <c r="I13498">
        <v>54887.75</v>
      </c>
      <c r="J13498">
        <v>15794.18</v>
      </c>
    </row>
    <row r="13499" spans="2:10" x14ac:dyDescent="0.25">
      <c r="B13499">
        <v>58</v>
      </c>
      <c r="C13499" s="1">
        <v>43367</v>
      </c>
      <c r="D13499">
        <v>4</v>
      </c>
      <c r="E13499">
        <v>2251</v>
      </c>
      <c r="F13499">
        <v>90</v>
      </c>
      <c r="G13499">
        <v>19</v>
      </c>
      <c r="H13499">
        <v>827</v>
      </c>
      <c r="I13499">
        <v>43214.07</v>
      </c>
      <c r="J13499">
        <v>35482.629999999997</v>
      </c>
    </row>
    <row r="13500" spans="2:10" x14ac:dyDescent="0.25">
      <c r="B13500">
        <v>58</v>
      </c>
      <c r="C13500" s="1">
        <v>43101</v>
      </c>
      <c r="D13500">
        <v>5</v>
      </c>
      <c r="E13500">
        <v>0</v>
      </c>
      <c r="F13500">
        <v>93</v>
      </c>
      <c r="G13500">
        <v>37</v>
      </c>
      <c r="H13500">
        <v>28</v>
      </c>
      <c r="I13500">
        <v>1656.44</v>
      </c>
      <c r="J13500">
        <v>484.16</v>
      </c>
    </row>
    <row r="13501" spans="2:10" x14ac:dyDescent="0.25">
      <c r="B13501">
        <v>58</v>
      </c>
      <c r="C13501" s="1">
        <v>43108</v>
      </c>
      <c r="D13501">
        <v>5</v>
      </c>
      <c r="E13501">
        <v>56</v>
      </c>
      <c r="F13501">
        <v>88</v>
      </c>
      <c r="G13501">
        <v>28</v>
      </c>
      <c r="H13501">
        <v>26</v>
      </c>
      <c r="I13501">
        <v>2451.04</v>
      </c>
      <c r="J13501">
        <v>939.02</v>
      </c>
    </row>
    <row r="13502" spans="2:10" x14ac:dyDescent="0.25">
      <c r="B13502">
        <v>58</v>
      </c>
      <c r="C13502" s="1">
        <v>43115</v>
      </c>
      <c r="D13502">
        <v>5</v>
      </c>
      <c r="E13502">
        <v>116</v>
      </c>
      <c r="F13502">
        <v>57</v>
      </c>
      <c r="G13502">
        <v>19</v>
      </c>
      <c r="H13502">
        <v>13</v>
      </c>
      <c r="I13502">
        <v>1383.93</v>
      </c>
      <c r="J13502">
        <v>1279.58</v>
      </c>
    </row>
    <row r="13503" spans="2:10" x14ac:dyDescent="0.25">
      <c r="B13503">
        <v>58</v>
      </c>
      <c r="C13503" s="1">
        <v>43122</v>
      </c>
      <c r="D13503">
        <v>5</v>
      </c>
      <c r="E13503">
        <v>154</v>
      </c>
      <c r="F13503">
        <v>75</v>
      </c>
      <c r="G13503">
        <v>20</v>
      </c>
      <c r="H13503">
        <v>18</v>
      </c>
      <c r="I13503">
        <v>3753.97</v>
      </c>
      <c r="J13503">
        <v>1852.55</v>
      </c>
    </row>
    <row r="13504" spans="2:10" x14ac:dyDescent="0.25">
      <c r="B13504">
        <v>58</v>
      </c>
      <c r="C13504" s="1">
        <v>43129</v>
      </c>
      <c r="D13504">
        <v>5</v>
      </c>
      <c r="E13504">
        <v>209</v>
      </c>
      <c r="F13504">
        <v>95</v>
      </c>
      <c r="G13504">
        <v>31</v>
      </c>
      <c r="H13504">
        <v>13</v>
      </c>
      <c r="I13504">
        <v>3506.49</v>
      </c>
      <c r="J13504">
        <v>2043.58</v>
      </c>
    </row>
    <row r="13505" spans="2:10" x14ac:dyDescent="0.25">
      <c r="B13505">
        <v>58</v>
      </c>
      <c r="C13505" s="1">
        <v>43136</v>
      </c>
      <c r="D13505">
        <v>5</v>
      </c>
      <c r="E13505">
        <v>273</v>
      </c>
      <c r="F13505">
        <v>62</v>
      </c>
      <c r="G13505">
        <v>32</v>
      </c>
      <c r="H13505">
        <v>224</v>
      </c>
      <c r="I13505">
        <v>9665.68</v>
      </c>
      <c r="J13505">
        <v>1984.61</v>
      </c>
    </row>
    <row r="13506" spans="2:10" x14ac:dyDescent="0.25">
      <c r="B13506">
        <v>58</v>
      </c>
      <c r="C13506" s="1">
        <v>43143</v>
      </c>
      <c r="D13506">
        <v>5</v>
      </c>
      <c r="E13506">
        <v>303</v>
      </c>
      <c r="F13506">
        <v>108</v>
      </c>
      <c r="G13506">
        <v>20</v>
      </c>
      <c r="H13506">
        <v>111</v>
      </c>
      <c r="I13506">
        <v>11007.65</v>
      </c>
      <c r="J13506">
        <v>2763.53</v>
      </c>
    </row>
    <row r="13507" spans="2:10" x14ac:dyDescent="0.25">
      <c r="B13507">
        <v>58</v>
      </c>
      <c r="C13507" s="1">
        <v>43150</v>
      </c>
      <c r="D13507">
        <v>5</v>
      </c>
      <c r="E13507">
        <v>391</v>
      </c>
      <c r="F13507">
        <v>72</v>
      </c>
      <c r="G13507">
        <v>19</v>
      </c>
      <c r="H13507">
        <v>216</v>
      </c>
      <c r="I13507">
        <v>8728.57</v>
      </c>
      <c r="J13507">
        <v>2484.7199999999998</v>
      </c>
    </row>
    <row r="13508" spans="2:10" x14ac:dyDescent="0.25">
      <c r="B13508">
        <v>58</v>
      </c>
      <c r="C13508" s="1">
        <v>43157</v>
      </c>
      <c r="D13508">
        <v>5</v>
      </c>
      <c r="E13508">
        <v>444</v>
      </c>
      <c r="F13508">
        <v>65</v>
      </c>
      <c r="G13508">
        <v>17</v>
      </c>
      <c r="H13508">
        <v>472</v>
      </c>
      <c r="I13508">
        <v>12637.22</v>
      </c>
      <c r="J13508">
        <v>2801.29</v>
      </c>
    </row>
    <row r="13509" spans="2:10" x14ac:dyDescent="0.25">
      <c r="B13509">
        <v>58</v>
      </c>
      <c r="C13509" s="1">
        <v>43164</v>
      </c>
      <c r="D13509">
        <v>5</v>
      </c>
      <c r="E13509">
        <v>492</v>
      </c>
      <c r="F13509">
        <v>64</v>
      </c>
      <c r="G13509">
        <v>36</v>
      </c>
      <c r="H13509">
        <v>708</v>
      </c>
      <c r="I13509">
        <v>8311.75</v>
      </c>
      <c r="J13509">
        <v>3201.4</v>
      </c>
    </row>
    <row r="13510" spans="2:10" x14ac:dyDescent="0.25">
      <c r="B13510">
        <v>58</v>
      </c>
      <c r="C13510" s="1">
        <v>43171</v>
      </c>
      <c r="D13510">
        <v>5</v>
      </c>
      <c r="E13510">
        <v>520</v>
      </c>
      <c r="F13510">
        <v>108</v>
      </c>
      <c r="G13510">
        <v>23</v>
      </c>
      <c r="H13510">
        <v>133</v>
      </c>
      <c r="I13510">
        <v>8787.84</v>
      </c>
      <c r="J13510">
        <v>4309.4399999999996</v>
      </c>
    </row>
    <row r="13511" spans="2:10" x14ac:dyDescent="0.25">
      <c r="B13511">
        <v>58</v>
      </c>
      <c r="C13511" s="1">
        <v>43178</v>
      </c>
      <c r="D13511">
        <v>5</v>
      </c>
      <c r="E13511">
        <v>605</v>
      </c>
      <c r="F13511">
        <v>84</v>
      </c>
      <c r="G13511">
        <v>14</v>
      </c>
      <c r="H13511">
        <v>553</v>
      </c>
      <c r="I13511">
        <v>7159.29</v>
      </c>
      <c r="J13511">
        <v>3753.39</v>
      </c>
    </row>
    <row r="13512" spans="2:10" x14ac:dyDescent="0.25">
      <c r="B13512">
        <v>58</v>
      </c>
      <c r="C13512" s="1">
        <v>43185</v>
      </c>
      <c r="D13512">
        <v>5</v>
      </c>
      <c r="E13512">
        <v>675</v>
      </c>
      <c r="F13512">
        <v>39</v>
      </c>
      <c r="G13512">
        <v>17</v>
      </c>
      <c r="H13512">
        <v>769</v>
      </c>
      <c r="I13512">
        <v>23609.82</v>
      </c>
      <c r="J13512">
        <v>3357.54</v>
      </c>
    </row>
    <row r="13513" spans="2:10" x14ac:dyDescent="0.25">
      <c r="B13513">
        <v>58</v>
      </c>
      <c r="C13513" s="1">
        <v>43192</v>
      </c>
      <c r="D13513">
        <v>5</v>
      </c>
      <c r="E13513">
        <v>697</v>
      </c>
      <c r="F13513">
        <v>99</v>
      </c>
      <c r="G13513">
        <v>30</v>
      </c>
      <c r="H13513">
        <v>8</v>
      </c>
      <c r="I13513">
        <v>17861.82</v>
      </c>
      <c r="J13513">
        <v>5640.96</v>
      </c>
    </row>
    <row r="13514" spans="2:10" x14ac:dyDescent="0.25">
      <c r="B13514">
        <v>58</v>
      </c>
      <c r="C13514" s="1">
        <v>43199</v>
      </c>
      <c r="D13514">
        <v>5</v>
      </c>
      <c r="E13514">
        <v>766</v>
      </c>
      <c r="F13514">
        <v>98</v>
      </c>
      <c r="G13514">
        <v>32</v>
      </c>
      <c r="H13514">
        <v>487</v>
      </c>
      <c r="I13514">
        <v>7274.4</v>
      </c>
      <c r="J13514">
        <v>5060.99</v>
      </c>
    </row>
    <row r="13515" spans="2:10" x14ac:dyDescent="0.25">
      <c r="B13515">
        <v>58</v>
      </c>
      <c r="C13515" s="1">
        <v>43206</v>
      </c>
      <c r="D13515">
        <v>5</v>
      </c>
      <c r="E13515">
        <v>832</v>
      </c>
      <c r="F13515">
        <v>61</v>
      </c>
      <c r="G13515">
        <v>23</v>
      </c>
      <c r="H13515">
        <v>110</v>
      </c>
      <c r="I13515">
        <v>6752.89</v>
      </c>
      <c r="J13515">
        <v>6221.18</v>
      </c>
    </row>
    <row r="13516" spans="2:10" x14ac:dyDescent="0.25">
      <c r="B13516">
        <v>58</v>
      </c>
      <c r="C13516" s="1">
        <v>43213</v>
      </c>
      <c r="D13516">
        <v>5</v>
      </c>
      <c r="E13516">
        <v>870</v>
      </c>
      <c r="F13516">
        <v>54</v>
      </c>
      <c r="G13516">
        <v>26</v>
      </c>
      <c r="H13516">
        <v>49</v>
      </c>
      <c r="I13516">
        <v>20365.89</v>
      </c>
      <c r="J13516">
        <v>5888.26</v>
      </c>
    </row>
    <row r="13517" spans="2:10" x14ac:dyDescent="0.25">
      <c r="B13517">
        <v>58</v>
      </c>
      <c r="C13517" s="1">
        <v>43220</v>
      </c>
      <c r="D13517">
        <v>5</v>
      </c>
      <c r="E13517">
        <v>898</v>
      </c>
      <c r="F13517">
        <v>77</v>
      </c>
      <c r="G13517">
        <v>23</v>
      </c>
      <c r="H13517">
        <v>227</v>
      </c>
      <c r="I13517">
        <v>22415.09</v>
      </c>
      <c r="J13517">
        <v>6670.79</v>
      </c>
    </row>
    <row r="13518" spans="2:10" x14ac:dyDescent="0.25">
      <c r="B13518">
        <v>58</v>
      </c>
      <c r="C13518" s="1">
        <v>43227</v>
      </c>
      <c r="D13518">
        <v>5</v>
      </c>
      <c r="E13518">
        <v>952</v>
      </c>
      <c r="F13518">
        <v>94</v>
      </c>
      <c r="G13518">
        <v>32</v>
      </c>
      <c r="H13518">
        <v>832</v>
      </c>
      <c r="I13518">
        <v>28295.33</v>
      </c>
      <c r="J13518">
        <v>5158.6400000000003</v>
      </c>
    </row>
    <row r="13519" spans="2:10" x14ac:dyDescent="0.25">
      <c r="B13519">
        <v>58</v>
      </c>
      <c r="C13519" s="1">
        <v>43234</v>
      </c>
      <c r="D13519">
        <v>5</v>
      </c>
      <c r="E13519">
        <v>1014</v>
      </c>
      <c r="F13519">
        <v>118</v>
      </c>
      <c r="G13519">
        <v>15</v>
      </c>
      <c r="H13519">
        <v>164</v>
      </c>
      <c r="I13519">
        <v>25412.560000000001</v>
      </c>
      <c r="J13519">
        <v>8188.64</v>
      </c>
    </row>
    <row r="13520" spans="2:10" x14ac:dyDescent="0.25">
      <c r="B13520">
        <v>58</v>
      </c>
      <c r="C13520" s="1">
        <v>43241</v>
      </c>
      <c r="D13520">
        <v>5</v>
      </c>
      <c r="E13520">
        <v>1117</v>
      </c>
      <c r="F13520">
        <v>77</v>
      </c>
      <c r="G13520">
        <v>15</v>
      </c>
      <c r="H13520">
        <v>104</v>
      </c>
      <c r="I13520">
        <v>14616.93</v>
      </c>
      <c r="J13520">
        <v>6503.81</v>
      </c>
    </row>
    <row r="13521" spans="2:10" x14ac:dyDescent="0.25">
      <c r="B13521">
        <v>58</v>
      </c>
      <c r="C13521" s="1">
        <v>43248</v>
      </c>
      <c r="D13521">
        <v>5</v>
      </c>
      <c r="E13521">
        <v>1179</v>
      </c>
      <c r="F13521">
        <v>69</v>
      </c>
      <c r="G13521">
        <v>35</v>
      </c>
      <c r="H13521">
        <v>19</v>
      </c>
      <c r="I13521">
        <v>18266.96</v>
      </c>
      <c r="J13521">
        <v>6324.33</v>
      </c>
    </row>
    <row r="13522" spans="2:10" x14ac:dyDescent="0.25">
      <c r="B13522">
        <v>58</v>
      </c>
      <c r="C13522" s="1">
        <v>43255</v>
      </c>
      <c r="D13522">
        <v>5</v>
      </c>
      <c r="E13522">
        <v>1213</v>
      </c>
      <c r="F13522">
        <v>74</v>
      </c>
      <c r="G13522">
        <v>12</v>
      </c>
      <c r="H13522">
        <v>42</v>
      </c>
      <c r="I13522">
        <v>23470.92</v>
      </c>
      <c r="J13522">
        <v>6602.26</v>
      </c>
    </row>
    <row r="13523" spans="2:10" x14ac:dyDescent="0.25">
      <c r="B13523">
        <v>58</v>
      </c>
      <c r="C13523" s="1">
        <v>43262</v>
      </c>
      <c r="D13523">
        <v>5</v>
      </c>
      <c r="E13523">
        <v>1275</v>
      </c>
      <c r="F13523">
        <v>54</v>
      </c>
      <c r="G13523">
        <v>43</v>
      </c>
      <c r="H13523">
        <v>344</v>
      </c>
      <c r="I13523">
        <v>17214.38</v>
      </c>
      <c r="J13523">
        <v>8413.32</v>
      </c>
    </row>
    <row r="13524" spans="2:10" x14ac:dyDescent="0.25">
      <c r="B13524">
        <v>58</v>
      </c>
      <c r="C13524" s="1">
        <v>43269</v>
      </c>
      <c r="D13524">
        <v>5</v>
      </c>
      <c r="E13524">
        <v>1286</v>
      </c>
      <c r="F13524">
        <v>83</v>
      </c>
      <c r="G13524">
        <v>13</v>
      </c>
      <c r="H13524">
        <v>261</v>
      </c>
      <c r="I13524">
        <v>30015.93</v>
      </c>
      <c r="J13524">
        <v>8907.02</v>
      </c>
    </row>
    <row r="13525" spans="2:10" x14ac:dyDescent="0.25">
      <c r="B13525">
        <v>58</v>
      </c>
      <c r="C13525" s="1">
        <v>43276</v>
      </c>
      <c r="D13525">
        <v>5</v>
      </c>
      <c r="E13525">
        <v>1356</v>
      </c>
      <c r="F13525">
        <v>94</v>
      </c>
      <c r="G13525">
        <v>15</v>
      </c>
      <c r="H13525">
        <v>554</v>
      </c>
      <c r="I13525">
        <v>24546.05</v>
      </c>
      <c r="J13525">
        <v>7659.23</v>
      </c>
    </row>
    <row r="13526" spans="2:10" x14ac:dyDescent="0.25">
      <c r="B13526">
        <v>58</v>
      </c>
      <c r="C13526" s="1">
        <v>43283</v>
      </c>
      <c r="D13526">
        <v>5</v>
      </c>
      <c r="E13526">
        <v>1435</v>
      </c>
      <c r="F13526">
        <v>79</v>
      </c>
      <c r="G13526">
        <v>15</v>
      </c>
      <c r="H13526">
        <v>169</v>
      </c>
      <c r="I13526">
        <v>44420.12</v>
      </c>
      <c r="J13526">
        <v>10144.33</v>
      </c>
    </row>
    <row r="13527" spans="2:10" x14ac:dyDescent="0.25">
      <c r="B13527">
        <v>58</v>
      </c>
      <c r="C13527" s="1">
        <v>43290</v>
      </c>
      <c r="D13527">
        <v>5</v>
      </c>
      <c r="E13527">
        <v>1499</v>
      </c>
      <c r="F13527">
        <v>80</v>
      </c>
      <c r="G13527">
        <v>28</v>
      </c>
      <c r="H13527">
        <v>1245</v>
      </c>
      <c r="I13527">
        <v>34607.94</v>
      </c>
      <c r="J13527">
        <v>7476.88</v>
      </c>
    </row>
    <row r="13528" spans="2:10" x14ac:dyDescent="0.25">
      <c r="B13528">
        <v>58</v>
      </c>
      <c r="C13528" s="1">
        <v>43297</v>
      </c>
      <c r="D13528">
        <v>5</v>
      </c>
      <c r="E13528">
        <v>1551</v>
      </c>
      <c r="F13528">
        <v>92</v>
      </c>
      <c r="G13528">
        <v>27</v>
      </c>
      <c r="H13528">
        <v>24</v>
      </c>
      <c r="I13528">
        <v>36793.4</v>
      </c>
      <c r="J13528">
        <v>10116.34</v>
      </c>
    </row>
    <row r="13529" spans="2:10" x14ac:dyDescent="0.25">
      <c r="B13529">
        <v>58</v>
      </c>
      <c r="C13529" s="1">
        <v>43304</v>
      </c>
      <c r="D13529">
        <v>5</v>
      </c>
      <c r="E13529">
        <v>1616</v>
      </c>
      <c r="F13529">
        <v>70</v>
      </c>
      <c r="G13529">
        <v>18</v>
      </c>
      <c r="H13529">
        <v>1043</v>
      </c>
      <c r="I13529">
        <v>41237.629999999997</v>
      </c>
      <c r="J13529">
        <v>8736.81</v>
      </c>
    </row>
    <row r="13530" spans="2:10" x14ac:dyDescent="0.25">
      <c r="B13530">
        <v>58</v>
      </c>
      <c r="C13530" s="1">
        <v>43311</v>
      </c>
      <c r="D13530">
        <v>5</v>
      </c>
      <c r="E13530">
        <v>1668</v>
      </c>
      <c r="F13530">
        <v>81</v>
      </c>
      <c r="G13530">
        <v>28</v>
      </c>
      <c r="H13530">
        <v>812</v>
      </c>
      <c r="I13530">
        <v>23033.84</v>
      </c>
      <c r="J13530">
        <v>8507.11</v>
      </c>
    </row>
    <row r="13531" spans="2:10" x14ac:dyDescent="0.25">
      <c r="B13531">
        <v>58</v>
      </c>
      <c r="C13531" s="1">
        <v>43318</v>
      </c>
      <c r="D13531">
        <v>5</v>
      </c>
      <c r="E13531">
        <v>1721</v>
      </c>
      <c r="F13531">
        <v>95</v>
      </c>
      <c r="G13531">
        <v>25</v>
      </c>
      <c r="H13531">
        <v>547</v>
      </c>
      <c r="I13531">
        <v>36220.69</v>
      </c>
      <c r="J13531">
        <v>13115.87</v>
      </c>
    </row>
    <row r="13532" spans="2:10" x14ac:dyDescent="0.25">
      <c r="B13532">
        <v>58</v>
      </c>
      <c r="C13532" s="1">
        <v>43325</v>
      </c>
      <c r="D13532">
        <v>5</v>
      </c>
      <c r="E13532">
        <v>1791</v>
      </c>
      <c r="F13532">
        <v>110</v>
      </c>
      <c r="G13532">
        <v>9</v>
      </c>
      <c r="H13532">
        <v>717</v>
      </c>
      <c r="I13532">
        <v>38720.42</v>
      </c>
      <c r="J13532">
        <v>11875.65</v>
      </c>
    </row>
    <row r="13533" spans="2:10" x14ac:dyDescent="0.25">
      <c r="B13533">
        <v>58</v>
      </c>
      <c r="C13533" s="1">
        <v>43332</v>
      </c>
      <c r="D13533">
        <v>5</v>
      </c>
      <c r="E13533">
        <v>1892</v>
      </c>
      <c r="F13533">
        <v>107</v>
      </c>
      <c r="G13533">
        <v>18</v>
      </c>
      <c r="H13533">
        <v>1321</v>
      </c>
      <c r="I13533">
        <v>43082.11</v>
      </c>
      <c r="J13533">
        <v>12670.03</v>
      </c>
    </row>
    <row r="13534" spans="2:10" x14ac:dyDescent="0.25">
      <c r="B13534">
        <v>58</v>
      </c>
      <c r="C13534" s="1">
        <v>43339</v>
      </c>
      <c r="D13534">
        <v>5</v>
      </c>
      <c r="E13534">
        <v>1981</v>
      </c>
      <c r="F13534">
        <v>89</v>
      </c>
      <c r="G13534">
        <v>43</v>
      </c>
      <c r="H13534">
        <v>453</v>
      </c>
      <c r="I13534">
        <v>41751.96</v>
      </c>
      <c r="J13534">
        <v>14443.92</v>
      </c>
    </row>
    <row r="13535" spans="2:10" x14ac:dyDescent="0.25">
      <c r="B13535">
        <v>58</v>
      </c>
      <c r="C13535" s="1">
        <v>43346</v>
      </c>
      <c r="D13535">
        <v>5</v>
      </c>
      <c r="E13535">
        <v>2027</v>
      </c>
      <c r="F13535">
        <v>113</v>
      </c>
      <c r="G13535">
        <v>25</v>
      </c>
      <c r="H13535">
        <v>106</v>
      </c>
      <c r="I13535">
        <v>2714.16</v>
      </c>
      <c r="J13535">
        <v>10429.51</v>
      </c>
    </row>
    <row r="13536" spans="2:10" x14ac:dyDescent="0.25">
      <c r="B13536">
        <v>58</v>
      </c>
      <c r="C13536" s="1">
        <v>43353</v>
      </c>
      <c r="D13536">
        <v>5</v>
      </c>
      <c r="E13536">
        <v>2115</v>
      </c>
      <c r="F13536">
        <v>47</v>
      </c>
      <c r="G13536">
        <v>30</v>
      </c>
      <c r="H13536">
        <v>213</v>
      </c>
      <c r="I13536">
        <v>51517.56</v>
      </c>
      <c r="J13536">
        <v>11287.64</v>
      </c>
    </row>
    <row r="13537" spans="2:10" x14ac:dyDescent="0.25">
      <c r="B13537">
        <v>58</v>
      </c>
      <c r="C13537" s="1">
        <v>43360</v>
      </c>
      <c r="D13537">
        <v>5</v>
      </c>
      <c r="E13537">
        <v>2132</v>
      </c>
      <c r="F13537">
        <v>55</v>
      </c>
      <c r="G13537">
        <v>39</v>
      </c>
      <c r="H13537">
        <v>728</v>
      </c>
      <c r="I13537">
        <v>28963.06</v>
      </c>
      <c r="J13537">
        <v>8699.76</v>
      </c>
    </row>
    <row r="13538" spans="2:10" x14ac:dyDescent="0.25">
      <c r="B13538">
        <v>58</v>
      </c>
      <c r="C13538" s="1">
        <v>43367</v>
      </c>
      <c r="D13538">
        <v>5</v>
      </c>
      <c r="E13538">
        <v>2148</v>
      </c>
      <c r="F13538">
        <v>93</v>
      </c>
      <c r="G13538">
        <v>39</v>
      </c>
      <c r="H13538">
        <v>186</v>
      </c>
      <c r="I13538">
        <v>46362.82</v>
      </c>
      <c r="J13538">
        <v>15051.04</v>
      </c>
    </row>
    <row r="13539" spans="2:10" x14ac:dyDescent="0.25">
      <c r="B13539">
        <v>58</v>
      </c>
      <c r="C13539" s="1">
        <v>43101</v>
      </c>
      <c r="D13539">
        <v>6</v>
      </c>
      <c r="E13539">
        <v>0</v>
      </c>
      <c r="F13539">
        <v>86</v>
      </c>
      <c r="G13539">
        <v>13</v>
      </c>
      <c r="H13539">
        <v>5</v>
      </c>
      <c r="I13539">
        <v>793.82</v>
      </c>
      <c r="J13539">
        <v>168.28</v>
      </c>
    </row>
    <row r="13540" spans="2:10" x14ac:dyDescent="0.25">
      <c r="B13540">
        <v>58</v>
      </c>
      <c r="C13540" s="1">
        <v>43108</v>
      </c>
      <c r="D13540">
        <v>6</v>
      </c>
      <c r="E13540">
        <v>73</v>
      </c>
      <c r="F13540">
        <v>85</v>
      </c>
      <c r="G13540">
        <v>22</v>
      </c>
      <c r="H13540">
        <v>40</v>
      </c>
      <c r="I13540">
        <v>1411.41</v>
      </c>
      <c r="J13540">
        <v>318.85000000000002</v>
      </c>
    </row>
    <row r="13541" spans="2:10" x14ac:dyDescent="0.25">
      <c r="B13541">
        <v>58</v>
      </c>
      <c r="C13541" s="1">
        <v>43115</v>
      </c>
      <c r="D13541">
        <v>6</v>
      </c>
      <c r="E13541">
        <v>136</v>
      </c>
      <c r="F13541">
        <v>131</v>
      </c>
      <c r="G13541">
        <v>40</v>
      </c>
      <c r="H13541">
        <v>100</v>
      </c>
      <c r="I13541">
        <v>2429.4</v>
      </c>
      <c r="J13541">
        <v>555.70000000000005</v>
      </c>
    </row>
    <row r="13542" spans="2:10" x14ac:dyDescent="0.25">
      <c r="B13542">
        <v>58</v>
      </c>
      <c r="C13542" s="1">
        <v>43122</v>
      </c>
      <c r="D13542">
        <v>6</v>
      </c>
      <c r="E13542">
        <v>227</v>
      </c>
      <c r="F13542">
        <v>63</v>
      </c>
      <c r="G13542">
        <v>25</v>
      </c>
      <c r="H13542">
        <v>292</v>
      </c>
      <c r="I13542">
        <v>2659.93</v>
      </c>
      <c r="J13542">
        <v>587.54</v>
      </c>
    </row>
    <row r="13543" spans="2:10" x14ac:dyDescent="0.25">
      <c r="B13543">
        <v>58</v>
      </c>
      <c r="C13543" s="1">
        <v>43129</v>
      </c>
      <c r="D13543">
        <v>6</v>
      </c>
      <c r="E13543">
        <v>265</v>
      </c>
      <c r="F13543">
        <v>112</v>
      </c>
      <c r="G13543">
        <v>15</v>
      </c>
      <c r="H13543">
        <v>188</v>
      </c>
      <c r="I13543">
        <v>2588.89</v>
      </c>
      <c r="J13543">
        <v>744.77</v>
      </c>
    </row>
    <row r="13544" spans="2:10" x14ac:dyDescent="0.25">
      <c r="B13544">
        <v>58</v>
      </c>
      <c r="C13544" s="1">
        <v>43136</v>
      </c>
      <c r="D13544">
        <v>6</v>
      </c>
      <c r="E13544">
        <v>362</v>
      </c>
      <c r="F13544">
        <v>75</v>
      </c>
      <c r="G13544">
        <v>29</v>
      </c>
      <c r="H13544">
        <v>42</v>
      </c>
      <c r="I13544">
        <v>1198.6600000000001</v>
      </c>
      <c r="J13544">
        <v>891.23</v>
      </c>
    </row>
    <row r="13545" spans="2:10" x14ac:dyDescent="0.25">
      <c r="B13545">
        <v>58</v>
      </c>
      <c r="C13545" s="1">
        <v>43143</v>
      </c>
      <c r="D13545">
        <v>6</v>
      </c>
      <c r="E13545">
        <v>408</v>
      </c>
      <c r="F13545">
        <v>54</v>
      </c>
      <c r="G13545">
        <v>8</v>
      </c>
      <c r="H13545">
        <v>72</v>
      </c>
      <c r="I13545">
        <v>4914.68</v>
      </c>
      <c r="J13545">
        <v>901.29</v>
      </c>
    </row>
    <row r="13546" spans="2:10" x14ac:dyDescent="0.25">
      <c r="B13546">
        <v>58</v>
      </c>
      <c r="C13546" s="1">
        <v>43150</v>
      </c>
      <c r="D13546">
        <v>6</v>
      </c>
      <c r="E13546">
        <v>454</v>
      </c>
      <c r="F13546">
        <v>103</v>
      </c>
      <c r="G13546">
        <v>22</v>
      </c>
      <c r="H13546">
        <v>116</v>
      </c>
      <c r="I13546">
        <v>3021.17</v>
      </c>
      <c r="J13546">
        <v>989.06</v>
      </c>
    </row>
    <row r="13547" spans="2:10" x14ac:dyDescent="0.25">
      <c r="B13547">
        <v>58</v>
      </c>
      <c r="C13547" s="1">
        <v>43157</v>
      </c>
      <c r="D13547">
        <v>6</v>
      </c>
      <c r="E13547">
        <v>535</v>
      </c>
      <c r="F13547">
        <v>100</v>
      </c>
      <c r="G13547">
        <v>8</v>
      </c>
      <c r="H13547">
        <v>250</v>
      </c>
      <c r="I13547">
        <v>6407.58</v>
      </c>
      <c r="J13547">
        <v>1259.6400000000001</v>
      </c>
    </row>
    <row r="13548" spans="2:10" x14ac:dyDescent="0.25">
      <c r="B13548">
        <v>58</v>
      </c>
      <c r="C13548" s="1">
        <v>43164</v>
      </c>
      <c r="D13548">
        <v>6</v>
      </c>
      <c r="E13548">
        <v>627</v>
      </c>
      <c r="F13548">
        <v>71</v>
      </c>
      <c r="G13548">
        <v>32</v>
      </c>
      <c r="H13548">
        <v>20</v>
      </c>
      <c r="I13548">
        <v>7617.49</v>
      </c>
      <c r="J13548">
        <v>1485.33</v>
      </c>
    </row>
    <row r="13549" spans="2:10" x14ac:dyDescent="0.25">
      <c r="B13549">
        <v>58</v>
      </c>
      <c r="C13549" s="1">
        <v>43171</v>
      </c>
      <c r="D13549">
        <v>6</v>
      </c>
      <c r="E13549">
        <v>666</v>
      </c>
      <c r="F13549">
        <v>44</v>
      </c>
      <c r="G13549">
        <v>16</v>
      </c>
      <c r="H13549">
        <v>120</v>
      </c>
      <c r="I13549">
        <v>4251.7700000000004</v>
      </c>
      <c r="J13549">
        <v>1458.34</v>
      </c>
    </row>
    <row r="13550" spans="2:10" x14ac:dyDescent="0.25">
      <c r="B13550">
        <v>58</v>
      </c>
      <c r="C13550" s="1">
        <v>43178</v>
      </c>
      <c r="D13550">
        <v>6</v>
      </c>
      <c r="E13550">
        <v>694</v>
      </c>
      <c r="F13550">
        <v>114</v>
      </c>
      <c r="G13550">
        <v>25</v>
      </c>
      <c r="H13550">
        <v>517</v>
      </c>
      <c r="I13550">
        <v>6707.52</v>
      </c>
      <c r="J13550">
        <v>1588.01</v>
      </c>
    </row>
    <row r="13551" spans="2:10" x14ac:dyDescent="0.25">
      <c r="B13551">
        <v>58</v>
      </c>
      <c r="C13551" s="1">
        <v>43185</v>
      </c>
      <c r="D13551">
        <v>6</v>
      </c>
      <c r="E13551">
        <v>783</v>
      </c>
      <c r="F13551">
        <v>58</v>
      </c>
      <c r="G13551">
        <v>27</v>
      </c>
      <c r="H13551">
        <v>271</v>
      </c>
      <c r="I13551">
        <v>8158.84</v>
      </c>
      <c r="J13551">
        <v>1500.34</v>
      </c>
    </row>
    <row r="13552" spans="2:10" x14ac:dyDescent="0.25">
      <c r="B13552">
        <v>58</v>
      </c>
      <c r="C13552" s="1">
        <v>43192</v>
      </c>
      <c r="D13552">
        <v>6</v>
      </c>
      <c r="E13552">
        <v>814</v>
      </c>
      <c r="F13552">
        <v>84</v>
      </c>
      <c r="G13552">
        <v>41</v>
      </c>
      <c r="H13552">
        <v>322</v>
      </c>
      <c r="I13552">
        <v>9239.27</v>
      </c>
      <c r="J13552">
        <v>1674.81</v>
      </c>
    </row>
    <row r="13553" spans="2:10" x14ac:dyDescent="0.25">
      <c r="B13553">
        <v>58</v>
      </c>
      <c r="C13553" s="1">
        <v>43199</v>
      </c>
      <c r="D13553">
        <v>6</v>
      </c>
      <c r="E13553">
        <v>857</v>
      </c>
      <c r="F13553">
        <v>49</v>
      </c>
      <c r="G13553">
        <v>31</v>
      </c>
      <c r="H13553">
        <v>18</v>
      </c>
      <c r="I13553">
        <v>7074.81</v>
      </c>
      <c r="J13553">
        <v>1715.05</v>
      </c>
    </row>
    <row r="13554" spans="2:10" x14ac:dyDescent="0.25">
      <c r="B13554">
        <v>58</v>
      </c>
      <c r="C13554" s="1">
        <v>43206</v>
      </c>
      <c r="D13554">
        <v>6</v>
      </c>
      <c r="E13554">
        <v>875</v>
      </c>
      <c r="F13554">
        <v>0</v>
      </c>
      <c r="G13554">
        <v>35</v>
      </c>
      <c r="H13554">
        <v>404</v>
      </c>
      <c r="I13554">
        <v>10151.59</v>
      </c>
      <c r="J13554">
        <v>1794.57</v>
      </c>
    </row>
    <row r="13555" spans="2:10" x14ac:dyDescent="0.25">
      <c r="B13555">
        <v>58</v>
      </c>
      <c r="C13555" s="1">
        <v>43213</v>
      </c>
      <c r="D13555">
        <v>6</v>
      </c>
      <c r="E13555">
        <v>840</v>
      </c>
      <c r="F13555">
        <v>92</v>
      </c>
      <c r="G13555">
        <v>34</v>
      </c>
      <c r="H13555">
        <v>208</v>
      </c>
      <c r="I13555">
        <v>12031.87</v>
      </c>
      <c r="J13555">
        <v>1818.21</v>
      </c>
    </row>
    <row r="13556" spans="2:10" x14ac:dyDescent="0.25">
      <c r="B13556">
        <v>58</v>
      </c>
      <c r="C13556" s="1">
        <v>43220</v>
      </c>
      <c r="D13556">
        <v>6</v>
      </c>
      <c r="E13556">
        <v>898</v>
      </c>
      <c r="F13556">
        <v>92</v>
      </c>
      <c r="G13556">
        <v>19</v>
      </c>
      <c r="H13556">
        <v>569</v>
      </c>
      <c r="I13556">
        <v>8570.85</v>
      </c>
      <c r="J13556">
        <v>2021.6</v>
      </c>
    </row>
    <row r="13557" spans="2:10" x14ac:dyDescent="0.25">
      <c r="B13557">
        <v>58</v>
      </c>
      <c r="C13557" s="1">
        <v>43227</v>
      </c>
      <c r="D13557">
        <v>6</v>
      </c>
      <c r="E13557">
        <v>971</v>
      </c>
      <c r="F13557">
        <v>79</v>
      </c>
      <c r="G13557">
        <v>20</v>
      </c>
      <c r="H13557">
        <v>13</v>
      </c>
      <c r="I13557">
        <v>7212.5</v>
      </c>
      <c r="J13557">
        <v>2029.53</v>
      </c>
    </row>
    <row r="13558" spans="2:10" x14ac:dyDescent="0.25">
      <c r="B13558">
        <v>58</v>
      </c>
      <c r="C13558" s="1">
        <v>43234</v>
      </c>
      <c r="D13558">
        <v>6</v>
      </c>
      <c r="E13558">
        <v>1030</v>
      </c>
      <c r="F13558">
        <v>73</v>
      </c>
      <c r="G13558">
        <v>8</v>
      </c>
      <c r="H13558">
        <v>929</v>
      </c>
      <c r="I13558">
        <v>10986.19</v>
      </c>
      <c r="J13558">
        <v>2051.42</v>
      </c>
    </row>
    <row r="13559" spans="2:10" x14ac:dyDescent="0.25">
      <c r="B13559">
        <v>58</v>
      </c>
      <c r="C13559" s="1">
        <v>43241</v>
      </c>
      <c r="D13559">
        <v>6</v>
      </c>
      <c r="E13559">
        <v>1095</v>
      </c>
      <c r="F13559">
        <v>73</v>
      </c>
      <c r="G13559">
        <v>15</v>
      </c>
      <c r="H13559">
        <v>500</v>
      </c>
      <c r="I13559">
        <v>10044.18</v>
      </c>
      <c r="J13559">
        <v>2069.16</v>
      </c>
    </row>
    <row r="13560" spans="2:10" x14ac:dyDescent="0.25">
      <c r="B13560">
        <v>58</v>
      </c>
      <c r="C13560" s="1">
        <v>43248</v>
      </c>
      <c r="D13560">
        <v>6</v>
      </c>
      <c r="E13560">
        <v>1153</v>
      </c>
      <c r="F13560">
        <v>137</v>
      </c>
      <c r="G13560">
        <v>28</v>
      </c>
      <c r="H13560">
        <v>321</v>
      </c>
      <c r="I13560">
        <v>19370.02</v>
      </c>
      <c r="J13560">
        <v>2724.24</v>
      </c>
    </row>
    <row r="13561" spans="2:10" x14ac:dyDescent="0.25">
      <c r="B13561">
        <v>58</v>
      </c>
      <c r="C13561" s="1">
        <v>43255</v>
      </c>
      <c r="D13561">
        <v>6</v>
      </c>
      <c r="E13561">
        <v>1262</v>
      </c>
      <c r="F13561">
        <v>52</v>
      </c>
      <c r="G13561">
        <v>32</v>
      </c>
      <c r="H13561">
        <v>412</v>
      </c>
      <c r="I13561">
        <v>13365.11</v>
      </c>
      <c r="J13561">
        <v>2601.41</v>
      </c>
    </row>
    <row r="13562" spans="2:10" x14ac:dyDescent="0.25">
      <c r="B13562">
        <v>58</v>
      </c>
      <c r="C13562" s="1">
        <v>43262</v>
      </c>
      <c r="D13562">
        <v>6</v>
      </c>
      <c r="E13562">
        <v>1282</v>
      </c>
      <c r="F13562">
        <v>89</v>
      </c>
      <c r="G13562">
        <v>26</v>
      </c>
      <c r="H13562">
        <v>2326</v>
      </c>
      <c r="I13562">
        <v>11381.15</v>
      </c>
      <c r="J13562">
        <v>2528.31</v>
      </c>
    </row>
    <row r="13563" spans="2:10" x14ac:dyDescent="0.25">
      <c r="B13563">
        <v>58</v>
      </c>
      <c r="C13563" s="1">
        <v>43269</v>
      </c>
      <c r="D13563">
        <v>6</v>
      </c>
      <c r="E13563">
        <v>1345</v>
      </c>
      <c r="F13563">
        <v>128</v>
      </c>
      <c r="G13563">
        <v>34</v>
      </c>
      <c r="H13563">
        <v>11</v>
      </c>
      <c r="I13563">
        <v>12158.99</v>
      </c>
      <c r="J13563">
        <v>3106.95</v>
      </c>
    </row>
    <row r="13564" spans="2:10" x14ac:dyDescent="0.25">
      <c r="B13564">
        <v>58</v>
      </c>
      <c r="C13564" s="1">
        <v>43276</v>
      </c>
      <c r="D13564">
        <v>6</v>
      </c>
      <c r="E13564">
        <v>1439</v>
      </c>
      <c r="F13564">
        <v>89</v>
      </c>
      <c r="G13564">
        <v>29</v>
      </c>
      <c r="H13564">
        <v>272</v>
      </c>
      <c r="I13564">
        <v>17073.25</v>
      </c>
      <c r="J13564">
        <v>2865.45</v>
      </c>
    </row>
    <row r="13565" spans="2:10" x14ac:dyDescent="0.25">
      <c r="B13565">
        <v>58</v>
      </c>
      <c r="C13565" s="1">
        <v>43283</v>
      </c>
      <c r="D13565">
        <v>6</v>
      </c>
      <c r="E13565">
        <v>1499</v>
      </c>
      <c r="F13565">
        <v>70</v>
      </c>
      <c r="G13565">
        <v>28</v>
      </c>
      <c r="H13565">
        <v>398</v>
      </c>
      <c r="I13565">
        <v>14199.29</v>
      </c>
      <c r="J13565">
        <v>3155.19</v>
      </c>
    </row>
    <row r="13566" spans="2:10" x14ac:dyDescent="0.25">
      <c r="B13566">
        <v>58</v>
      </c>
      <c r="C13566" s="1">
        <v>43290</v>
      </c>
      <c r="D13566">
        <v>6</v>
      </c>
      <c r="E13566">
        <v>1541</v>
      </c>
      <c r="F13566">
        <v>100</v>
      </c>
      <c r="G13566">
        <v>44</v>
      </c>
      <c r="H13566">
        <v>169</v>
      </c>
      <c r="I13566">
        <v>3277.49</v>
      </c>
      <c r="J13566">
        <v>2965.8</v>
      </c>
    </row>
    <row r="13567" spans="2:10" x14ac:dyDescent="0.25">
      <c r="B13567">
        <v>58</v>
      </c>
      <c r="C13567" s="1">
        <v>43297</v>
      </c>
      <c r="D13567">
        <v>6</v>
      </c>
      <c r="E13567">
        <v>1597</v>
      </c>
      <c r="F13567">
        <v>83</v>
      </c>
      <c r="G13567">
        <v>22</v>
      </c>
      <c r="H13567">
        <v>694</v>
      </c>
      <c r="I13567">
        <v>7164.54</v>
      </c>
      <c r="J13567">
        <v>3208.82</v>
      </c>
    </row>
    <row r="13568" spans="2:10" x14ac:dyDescent="0.25">
      <c r="B13568">
        <v>58</v>
      </c>
      <c r="C13568" s="1">
        <v>43304</v>
      </c>
      <c r="D13568">
        <v>6</v>
      </c>
      <c r="E13568">
        <v>1658</v>
      </c>
      <c r="F13568">
        <v>77</v>
      </c>
      <c r="G13568">
        <v>28</v>
      </c>
      <c r="H13568">
        <v>89</v>
      </c>
      <c r="I13568">
        <v>9449.91</v>
      </c>
      <c r="J13568">
        <v>3437.46</v>
      </c>
    </row>
    <row r="13569" spans="2:10" x14ac:dyDescent="0.25">
      <c r="B13569">
        <v>58</v>
      </c>
      <c r="C13569" s="1">
        <v>43311</v>
      </c>
      <c r="D13569">
        <v>6</v>
      </c>
      <c r="E13569">
        <v>1707</v>
      </c>
      <c r="F13569">
        <v>93</v>
      </c>
      <c r="G13569">
        <v>37</v>
      </c>
      <c r="H13569">
        <v>906</v>
      </c>
      <c r="I13569">
        <v>14629.82</v>
      </c>
      <c r="J13569">
        <v>3639.03</v>
      </c>
    </row>
    <row r="13570" spans="2:10" x14ac:dyDescent="0.25">
      <c r="B13570">
        <v>58</v>
      </c>
      <c r="C13570" s="1">
        <v>43318</v>
      </c>
      <c r="D13570">
        <v>6</v>
      </c>
      <c r="E13570">
        <v>1763</v>
      </c>
      <c r="F13570">
        <v>73</v>
      </c>
      <c r="G13570">
        <v>14</v>
      </c>
      <c r="H13570">
        <v>1440</v>
      </c>
      <c r="I13570">
        <v>11688.3</v>
      </c>
      <c r="J13570">
        <v>3686.24</v>
      </c>
    </row>
    <row r="13571" spans="2:10" x14ac:dyDescent="0.25">
      <c r="B13571">
        <v>58</v>
      </c>
      <c r="C13571" s="1">
        <v>43325</v>
      </c>
      <c r="D13571">
        <v>6</v>
      </c>
      <c r="E13571">
        <v>1822</v>
      </c>
      <c r="F13571">
        <v>127</v>
      </c>
      <c r="G13571">
        <v>28</v>
      </c>
      <c r="H13571">
        <v>376</v>
      </c>
      <c r="I13571">
        <v>19056.240000000002</v>
      </c>
      <c r="J13571">
        <v>3774.27</v>
      </c>
    </row>
    <row r="13572" spans="2:10" x14ac:dyDescent="0.25">
      <c r="B13572">
        <v>58</v>
      </c>
      <c r="C13572" s="1">
        <v>43332</v>
      </c>
      <c r="D13572">
        <v>6</v>
      </c>
      <c r="E13572">
        <v>1921</v>
      </c>
      <c r="F13572">
        <v>73</v>
      </c>
      <c r="G13572">
        <v>13</v>
      </c>
      <c r="H13572">
        <v>634</v>
      </c>
      <c r="I13572">
        <v>9462.89</v>
      </c>
      <c r="J13572">
        <v>3747.44</v>
      </c>
    </row>
    <row r="13573" spans="2:10" x14ac:dyDescent="0.25">
      <c r="B13573">
        <v>58</v>
      </c>
      <c r="C13573" s="1">
        <v>43339</v>
      </c>
      <c r="D13573">
        <v>6</v>
      </c>
      <c r="E13573">
        <v>1981</v>
      </c>
      <c r="F13573">
        <v>79</v>
      </c>
      <c r="G13573">
        <v>4</v>
      </c>
      <c r="H13573">
        <v>1181</v>
      </c>
      <c r="I13573">
        <v>5395.91</v>
      </c>
      <c r="J13573">
        <v>4004.39</v>
      </c>
    </row>
    <row r="13574" spans="2:10" x14ac:dyDescent="0.25">
      <c r="B13574">
        <v>58</v>
      </c>
      <c r="C13574" s="1">
        <v>43346</v>
      </c>
      <c r="D13574">
        <v>6</v>
      </c>
      <c r="E13574">
        <v>2056</v>
      </c>
      <c r="F13574">
        <v>65</v>
      </c>
      <c r="G13574">
        <v>31</v>
      </c>
      <c r="H13574">
        <v>78</v>
      </c>
      <c r="I13574">
        <v>22562.89</v>
      </c>
      <c r="J13574">
        <v>3670.17</v>
      </c>
    </row>
    <row r="13575" spans="2:10" x14ac:dyDescent="0.25">
      <c r="B13575">
        <v>58</v>
      </c>
      <c r="C13575" s="1">
        <v>43353</v>
      </c>
      <c r="D13575">
        <v>6</v>
      </c>
      <c r="E13575">
        <v>2090</v>
      </c>
      <c r="F13575">
        <v>101</v>
      </c>
      <c r="G13575">
        <v>24</v>
      </c>
      <c r="H13575">
        <v>1995</v>
      </c>
      <c r="I13575">
        <v>5920.72</v>
      </c>
      <c r="J13575">
        <v>4269.5600000000004</v>
      </c>
    </row>
    <row r="13576" spans="2:10" x14ac:dyDescent="0.25">
      <c r="B13576">
        <v>58</v>
      </c>
      <c r="C13576" s="1">
        <v>43360</v>
      </c>
      <c r="D13576">
        <v>6</v>
      </c>
      <c r="E13576">
        <v>2167</v>
      </c>
      <c r="F13576">
        <v>70</v>
      </c>
      <c r="G13576">
        <v>21</v>
      </c>
      <c r="H13576">
        <v>871</v>
      </c>
      <c r="I13576">
        <v>20888.669999999998</v>
      </c>
      <c r="J13576">
        <v>4521.57</v>
      </c>
    </row>
    <row r="13577" spans="2:10" x14ac:dyDescent="0.25">
      <c r="B13577">
        <v>58</v>
      </c>
      <c r="C13577" s="1">
        <v>43367</v>
      </c>
      <c r="D13577">
        <v>6</v>
      </c>
      <c r="E13577">
        <v>2216</v>
      </c>
      <c r="F13577">
        <v>72</v>
      </c>
      <c r="G13577">
        <v>43</v>
      </c>
      <c r="H13577">
        <v>1070</v>
      </c>
      <c r="I13577">
        <v>15370.51</v>
      </c>
      <c r="J13577">
        <v>4516.33</v>
      </c>
    </row>
    <row r="13578" spans="2:10" x14ac:dyDescent="0.25">
      <c r="B13578">
        <v>59</v>
      </c>
      <c r="C13578" s="1">
        <v>43101</v>
      </c>
      <c r="D13578">
        <v>1</v>
      </c>
      <c r="E13578">
        <v>0</v>
      </c>
      <c r="F13578">
        <v>48</v>
      </c>
      <c r="G13578">
        <v>17</v>
      </c>
      <c r="H13578">
        <v>55</v>
      </c>
      <c r="I13578">
        <v>340.33</v>
      </c>
      <c r="J13578">
        <v>114.07</v>
      </c>
    </row>
    <row r="13579" spans="2:10" x14ac:dyDescent="0.25">
      <c r="B13579">
        <v>59</v>
      </c>
      <c r="C13579" s="1">
        <v>43108</v>
      </c>
      <c r="D13579">
        <v>1</v>
      </c>
      <c r="E13579">
        <v>31</v>
      </c>
      <c r="F13579">
        <v>97</v>
      </c>
      <c r="G13579">
        <v>25</v>
      </c>
      <c r="H13579">
        <v>119</v>
      </c>
      <c r="I13579">
        <v>838.27</v>
      </c>
      <c r="J13579">
        <v>197.76</v>
      </c>
    </row>
    <row r="13580" spans="2:10" x14ac:dyDescent="0.25">
      <c r="B13580">
        <v>59</v>
      </c>
      <c r="C13580" s="1">
        <v>43115</v>
      </c>
      <c r="D13580">
        <v>1</v>
      </c>
      <c r="E13580">
        <v>103</v>
      </c>
      <c r="F13580">
        <v>61</v>
      </c>
      <c r="G13580">
        <v>35</v>
      </c>
      <c r="H13580">
        <v>30</v>
      </c>
      <c r="I13580">
        <v>1072.07</v>
      </c>
      <c r="J13580">
        <v>500.76</v>
      </c>
    </row>
    <row r="13581" spans="2:10" x14ac:dyDescent="0.25">
      <c r="B13581">
        <v>59</v>
      </c>
      <c r="C13581" s="1">
        <v>43122</v>
      </c>
      <c r="D13581">
        <v>1</v>
      </c>
      <c r="E13581">
        <v>129</v>
      </c>
      <c r="F13581">
        <v>66</v>
      </c>
      <c r="G13581">
        <v>32</v>
      </c>
      <c r="H13581">
        <v>21</v>
      </c>
      <c r="I13581">
        <v>1040.02</v>
      </c>
      <c r="J13581">
        <v>369.83</v>
      </c>
    </row>
    <row r="13582" spans="2:10" x14ac:dyDescent="0.25">
      <c r="B13582">
        <v>59</v>
      </c>
      <c r="C13582" s="1">
        <v>43129</v>
      </c>
      <c r="D13582">
        <v>1</v>
      </c>
      <c r="E13582">
        <v>163</v>
      </c>
      <c r="F13582">
        <v>86</v>
      </c>
      <c r="G13582">
        <v>14</v>
      </c>
      <c r="H13582">
        <v>85</v>
      </c>
      <c r="I13582">
        <v>2046.83</v>
      </c>
      <c r="J13582">
        <v>437.65</v>
      </c>
    </row>
    <row r="13583" spans="2:10" x14ac:dyDescent="0.25">
      <c r="B13583">
        <v>59</v>
      </c>
      <c r="C13583" s="1">
        <v>43136</v>
      </c>
      <c r="D13583">
        <v>1</v>
      </c>
      <c r="E13583">
        <v>235</v>
      </c>
      <c r="F13583">
        <v>83</v>
      </c>
      <c r="G13583">
        <v>18</v>
      </c>
      <c r="H13583">
        <v>93</v>
      </c>
      <c r="I13583">
        <v>2592.7399999999998</v>
      </c>
      <c r="J13583">
        <v>681.67</v>
      </c>
    </row>
    <row r="13584" spans="2:10" x14ac:dyDescent="0.25">
      <c r="B13584">
        <v>59</v>
      </c>
      <c r="C13584" s="1">
        <v>43143</v>
      </c>
      <c r="D13584">
        <v>1</v>
      </c>
      <c r="E13584">
        <v>300</v>
      </c>
      <c r="F13584">
        <v>40</v>
      </c>
      <c r="G13584">
        <v>22</v>
      </c>
      <c r="H13584">
        <v>1</v>
      </c>
      <c r="I13584">
        <v>2795.79</v>
      </c>
      <c r="J13584">
        <v>557.97</v>
      </c>
    </row>
    <row r="13585" spans="2:10" x14ac:dyDescent="0.25">
      <c r="B13585">
        <v>59</v>
      </c>
      <c r="C13585" s="1">
        <v>43150</v>
      </c>
      <c r="D13585">
        <v>1</v>
      </c>
      <c r="E13585">
        <v>318</v>
      </c>
      <c r="F13585">
        <v>82</v>
      </c>
      <c r="G13585">
        <v>31</v>
      </c>
      <c r="H13585">
        <v>131</v>
      </c>
      <c r="I13585">
        <v>2050.19</v>
      </c>
      <c r="J13585">
        <v>947.58</v>
      </c>
    </row>
    <row r="13586" spans="2:10" x14ac:dyDescent="0.25">
      <c r="B13586">
        <v>59</v>
      </c>
      <c r="C13586" s="1">
        <v>43157</v>
      </c>
      <c r="D13586">
        <v>1</v>
      </c>
      <c r="E13586">
        <v>369</v>
      </c>
      <c r="F13586">
        <v>78</v>
      </c>
      <c r="G13586">
        <v>19</v>
      </c>
      <c r="H13586">
        <v>8</v>
      </c>
      <c r="I13586">
        <v>3715.42</v>
      </c>
      <c r="J13586">
        <v>1142.53</v>
      </c>
    </row>
    <row r="13587" spans="2:10" x14ac:dyDescent="0.25">
      <c r="B13587">
        <v>59</v>
      </c>
      <c r="C13587" s="1">
        <v>43164</v>
      </c>
      <c r="D13587">
        <v>1</v>
      </c>
      <c r="E13587">
        <v>428</v>
      </c>
      <c r="F13587">
        <v>60</v>
      </c>
      <c r="G13587">
        <v>34</v>
      </c>
      <c r="H13587">
        <v>41</v>
      </c>
      <c r="I13587">
        <v>3542.41</v>
      </c>
      <c r="J13587">
        <v>1054.6300000000001</v>
      </c>
    </row>
    <row r="13588" spans="2:10" x14ac:dyDescent="0.25">
      <c r="B13588">
        <v>59</v>
      </c>
      <c r="C13588" s="1">
        <v>43171</v>
      </c>
      <c r="D13588">
        <v>1</v>
      </c>
      <c r="E13588">
        <v>454</v>
      </c>
      <c r="F13588">
        <v>63</v>
      </c>
      <c r="G13588">
        <v>18</v>
      </c>
      <c r="H13588">
        <v>178</v>
      </c>
      <c r="I13588">
        <v>3099.69</v>
      </c>
      <c r="J13588">
        <v>938.97</v>
      </c>
    </row>
    <row r="13589" spans="2:10" x14ac:dyDescent="0.25">
      <c r="B13589">
        <v>59</v>
      </c>
      <c r="C13589" s="1">
        <v>43178</v>
      </c>
      <c r="D13589">
        <v>1</v>
      </c>
      <c r="E13589">
        <v>499</v>
      </c>
      <c r="F13589">
        <v>91</v>
      </c>
      <c r="G13589">
        <v>24</v>
      </c>
      <c r="H13589">
        <v>51</v>
      </c>
      <c r="I13589">
        <v>4522.0200000000004</v>
      </c>
      <c r="J13589">
        <v>856.68</v>
      </c>
    </row>
    <row r="13590" spans="2:10" x14ac:dyDescent="0.25">
      <c r="B13590">
        <v>59</v>
      </c>
      <c r="C13590" s="1">
        <v>43185</v>
      </c>
      <c r="D13590">
        <v>1</v>
      </c>
      <c r="E13590">
        <v>566</v>
      </c>
      <c r="F13590">
        <v>116</v>
      </c>
      <c r="G13590">
        <v>16</v>
      </c>
      <c r="H13590">
        <v>101</v>
      </c>
      <c r="I13590">
        <v>3226.96</v>
      </c>
      <c r="J13590">
        <v>1246.92</v>
      </c>
    </row>
    <row r="13591" spans="2:10" x14ac:dyDescent="0.25">
      <c r="B13591">
        <v>59</v>
      </c>
      <c r="C13591" s="1">
        <v>43192</v>
      </c>
      <c r="D13591">
        <v>1</v>
      </c>
      <c r="E13591">
        <v>666</v>
      </c>
      <c r="F13591">
        <v>44</v>
      </c>
      <c r="G13591">
        <v>30</v>
      </c>
      <c r="H13591">
        <v>311</v>
      </c>
      <c r="I13591">
        <v>3616.8</v>
      </c>
      <c r="J13591">
        <v>1004.67</v>
      </c>
    </row>
    <row r="13592" spans="2:10" x14ac:dyDescent="0.25">
      <c r="B13592">
        <v>59</v>
      </c>
      <c r="C13592" s="1">
        <v>43199</v>
      </c>
      <c r="D13592">
        <v>1</v>
      </c>
      <c r="E13592">
        <v>680</v>
      </c>
      <c r="F13592">
        <v>85</v>
      </c>
      <c r="G13592">
        <v>17</v>
      </c>
      <c r="H13592">
        <v>169</v>
      </c>
      <c r="I13592">
        <v>3751.99</v>
      </c>
      <c r="J13592">
        <v>1382.15</v>
      </c>
    </row>
    <row r="13593" spans="2:10" x14ac:dyDescent="0.25">
      <c r="B13593">
        <v>59</v>
      </c>
      <c r="C13593" s="1">
        <v>43206</v>
      </c>
      <c r="D13593">
        <v>1</v>
      </c>
      <c r="E13593">
        <v>748</v>
      </c>
      <c r="F13593">
        <v>54</v>
      </c>
      <c r="G13593">
        <v>30</v>
      </c>
      <c r="H13593">
        <v>25</v>
      </c>
      <c r="I13593">
        <v>5216.58</v>
      </c>
      <c r="J13593">
        <v>1239.6500000000001</v>
      </c>
    </row>
    <row r="13594" spans="2:10" x14ac:dyDescent="0.25">
      <c r="B13594">
        <v>59</v>
      </c>
      <c r="C13594" s="1">
        <v>43213</v>
      </c>
      <c r="D13594">
        <v>1</v>
      </c>
      <c r="E13594">
        <v>772</v>
      </c>
      <c r="F13594">
        <v>54</v>
      </c>
      <c r="G13594">
        <v>33</v>
      </c>
      <c r="H13594">
        <v>1028</v>
      </c>
      <c r="I13594">
        <v>5685.84</v>
      </c>
      <c r="J13594">
        <v>1641.05</v>
      </c>
    </row>
    <row r="13595" spans="2:10" x14ac:dyDescent="0.25">
      <c r="B13595">
        <v>59</v>
      </c>
      <c r="C13595" s="1">
        <v>43220</v>
      </c>
      <c r="D13595">
        <v>1</v>
      </c>
      <c r="E13595">
        <v>793</v>
      </c>
      <c r="F13595">
        <v>78</v>
      </c>
      <c r="G13595">
        <v>22</v>
      </c>
      <c r="H13595">
        <v>54</v>
      </c>
      <c r="I13595">
        <v>6444.15</v>
      </c>
      <c r="J13595">
        <v>1576.93</v>
      </c>
    </row>
    <row r="13596" spans="2:10" x14ac:dyDescent="0.25">
      <c r="B13596">
        <v>59</v>
      </c>
      <c r="C13596" s="1">
        <v>43227</v>
      </c>
      <c r="D13596">
        <v>1</v>
      </c>
      <c r="E13596">
        <v>849</v>
      </c>
      <c r="F13596">
        <v>80</v>
      </c>
      <c r="G13596">
        <v>27</v>
      </c>
      <c r="H13596">
        <v>180</v>
      </c>
      <c r="I13596">
        <v>7112.5</v>
      </c>
      <c r="J13596">
        <v>1863.36</v>
      </c>
    </row>
    <row r="13597" spans="2:10" x14ac:dyDescent="0.25">
      <c r="B13597">
        <v>59</v>
      </c>
      <c r="C13597" s="1">
        <v>43234</v>
      </c>
      <c r="D13597">
        <v>1</v>
      </c>
      <c r="E13597">
        <v>902</v>
      </c>
      <c r="F13597">
        <v>103</v>
      </c>
      <c r="G13597">
        <v>24</v>
      </c>
      <c r="H13597">
        <v>230</v>
      </c>
      <c r="I13597">
        <v>4105.8599999999997</v>
      </c>
      <c r="J13597">
        <v>2403.16</v>
      </c>
    </row>
    <row r="13598" spans="2:10" x14ac:dyDescent="0.25">
      <c r="B13598">
        <v>59</v>
      </c>
      <c r="C13598" s="1">
        <v>43241</v>
      </c>
      <c r="D13598">
        <v>1</v>
      </c>
      <c r="E13598">
        <v>981</v>
      </c>
      <c r="F13598">
        <v>90</v>
      </c>
      <c r="G13598">
        <v>36</v>
      </c>
      <c r="H13598">
        <v>341</v>
      </c>
      <c r="I13598">
        <v>4226.33</v>
      </c>
      <c r="J13598">
        <v>2752.52</v>
      </c>
    </row>
    <row r="13599" spans="2:10" x14ac:dyDescent="0.25">
      <c r="B13599">
        <v>59</v>
      </c>
      <c r="C13599" s="1">
        <v>43248</v>
      </c>
      <c r="D13599">
        <v>1</v>
      </c>
      <c r="E13599">
        <v>1035</v>
      </c>
      <c r="F13599">
        <v>69</v>
      </c>
      <c r="G13599">
        <v>38</v>
      </c>
      <c r="H13599">
        <v>350</v>
      </c>
      <c r="I13599">
        <v>8654.67</v>
      </c>
      <c r="J13599">
        <v>2082.13</v>
      </c>
    </row>
    <row r="13600" spans="2:10" x14ac:dyDescent="0.25">
      <c r="B13600">
        <v>59</v>
      </c>
      <c r="C13600" s="1">
        <v>43255</v>
      </c>
      <c r="D13600">
        <v>1</v>
      </c>
      <c r="E13600">
        <v>1066</v>
      </c>
      <c r="F13600">
        <v>65</v>
      </c>
      <c r="G13600">
        <v>22</v>
      </c>
      <c r="H13600">
        <v>465</v>
      </c>
      <c r="I13600">
        <v>11009.44</v>
      </c>
      <c r="J13600">
        <v>2001.27</v>
      </c>
    </row>
    <row r="13601" spans="2:10" x14ac:dyDescent="0.25">
      <c r="B13601">
        <v>59</v>
      </c>
      <c r="C13601" s="1">
        <v>43262</v>
      </c>
      <c r="D13601">
        <v>1</v>
      </c>
      <c r="E13601">
        <v>1109</v>
      </c>
      <c r="F13601">
        <v>72</v>
      </c>
      <c r="G13601">
        <v>25</v>
      </c>
      <c r="H13601">
        <v>555</v>
      </c>
      <c r="I13601">
        <v>10178.879999999999</v>
      </c>
      <c r="J13601">
        <v>2232.21</v>
      </c>
    </row>
    <row r="13602" spans="2:10" x14ac:dyDescent="0.25">
      <c r="B13602">
        <v>59</v>
      </c>
      <c r="C13602" s="1">
        <v>43269</v>
      </c>
      <c r="D13602">
        <v>1</v>
      </c>
      <c r="E13602">
        <v>1156</v>
      </c>
      <c r="F13602">
        <v>111</v>
      </c>
      <c r="G13602">
        <v>13</v>
      </c>
      <c r="H13602">
        <v>174</v>
      </c>
      <c r="I13602">
        <v>6387.99</v>
      </c>
      <c r="J13602">
        <v>2457.2600000000002</v>
      </c>
    </row>
    <row r="13603" spans="2:10" x14ac:dyDescent="0.25">
      <c r="B13603">
        <v>59</v>
      </c>
      <c r="C13603" s="1">
        <v>43276</v>
      </c>
      <c r="D13603">
        <v>1</v>
      </c>
      <c r="E13603">
        <v>1254</v>
      </c>
      <c r="F13603">
        <v>103</v>
      </c>
      <c r="G13603">
        <v>5</v>
      </c>
      <c r="H13603">
        <v>1158</v>
      </c>
      <c r="I13603">
        <v>10946.44</v>
      </c>
      <c r="J13603">
        <v>1930.57</v>
      </c>
    </row>
    <row r="13604" spans="2:10" x14ac:dyDescent="0.25">
      <c r="B13604">
        <v>59</v>
      </c>
      <c r="C13604" s="1">
        <v>43283</v>
      </c>
      <c r="D13604">
        <v>1</v>
      </c>
      <c r="E13604">
        <v>1352</v>
      </c>
      <c r="F13604">
        <v>87</v>
      </c>
      <c r="G13604">
        <v>28</v>
      </c>
      <c r="H13604">
        <v>522</v>
      </c>
      <c r="I13604">
        <v>7691.65</v>
      </c>
      <c r="J13604">
        <v>2573.85</v>
      </c>
    </row>
    <row r="13605" spans="2:10" x14ac:dyDescent="0.25">
      <c r="B13605">
        <v>59</v>
      </c>
      <c r="C13605" s="1">
        <v>43290</v>
      </c>
      <c r="D13605">
        <v>1</v>
      </c>
      <c r="E13605">
        <v>1411</v>
      </c>
      <c r="F13605">
        <v>107</v>
      </c>
      <c r="G13605">
        <v>21</v>
      </c>
      <c r="H13605">
        <v>902</v>
      </c>
      <c r="I13605">
        <v>829.69</v>
      </c>
      <c r="J13605">
        <v>3173.33</v>
      </c>
    </row>
    <row r="13606" spans="2:10" x14ac:dyDescent="0.25">
      <c r="B13606">
        <v>59</v>
      </c>
      <c r="C13606" s="1">
        <v>43297</v>
      </c>
      <c r="D13606">
        <v>1</v>
      </c>
      <c r="E13606">
        <v>1497</v>
      </c>
      <c r="F13606">
        <v>51</v>
      </c>
      <c r="G13606">
        <v>10</v>
      </c>
      <c r="H13606">
        <v>232</v>
      </c>
      <c r="I13606">
        <v>7083.77</v>
      </c>
      <c r="J13606">
        <v>3125.49</v>
      </c>
    </row>
    <row r="13607" spans="2:10" x14ac:dyDescent="0.25">
      <c r="B13607">
        <v>59</v>
      </c>
      <c r="C13607" s="1">
        <v>43304</v>
      </c>
      <c r="D13607">
        <v>1</v>
      </c>
      <c r="E13607">
        <v>1538</v>
      </c>
      <c r="F13607">
        <v>74</v>
      </c>
      <c r="G13607">
        <v>27</v>
      </c>
      <c r="H13607">
        <v>2039</v>
      </c>
      <c r="I13607">
        <v>11219.85</v>
      </c>
      <c r="J13607">
        <v>3641.59</v>
      </c>
    </row>
    <row r="13608" spans="2:10" x14ac:dyDescent="0.25">
      <c r="B13608">
        <v>59</v>
      </c>
      <c r="C13608" s="1">
        <v>43311</v>
      </c>
      <c r="D13608">
        <v>1</v>
      </c>
      <c r="E13608">
        <v>1585</v>
      </c>
      <c r="F13608">
        <v>65</v>
      </c>
      <c r="G13608">
        <v>17</v>
      </c>
      <c r="H13608">
        <v>617</v>
      </c>
      <c r="I13608">
        <v>6419.34</v>
      </c>
      <c r="J13608">
        <v>3049.23</v>
      </c>
    </row>
    <row r="13609" spans="2:10" x14ac:dyDescent="0.25">
      <c r="B13609">
        <v>59</v>
      </c>
      <c r="C13609" s="1">
        <v>43318</v>
      </c>
      <c r="D13609">
        <v>1</v>
      </c>
      <c r="E13609">
        <v>1633</v>
      </c>
      <c r="F13609">
        <v>101</v>
      </c>
      <c r="G13609">
        <v>24</v>
      </c>
      <c r="H13609">
        <v>891</v>
      </c>
      <c r="I13609">
        <v>16980.830000000002</v>
      </c>
      <c r="J13609">
        <v>2653.14</v>
      </c>
    </row>
    <row r="13610" spans="2:10" x14ac:dyDescent="0.25">
      <c r="B13610">
        <v>59</v>
      </c>
      <c r="C13610" s="1">
        <v>43325</v>
      </c>
      <c r="D13610">
        <v>1</v>
      </c>
      <c r="E13610">
        <v>1710</v>
      </c>
      <c r="F13610">
        <v>53</v>
      </c>
      <c r="G13610">
        <v>17</v>
      </c>
      <c r="H13610">
        <v>714</v>
      </c>
      <c r="I13610">
        <v>8012.2</v>
      </c>
      <c r="J13610">
        <v>2721.98</v>
      </c>
    </row>
    <row r="13611" spans="2:10" x14ac:dyDescent="0.25">
      <c r="B13611">
        <v>59</v>
      </c>
      <c r="C13611" s="1">
        <v>43332</v>
      </c>
      <c r="D13611">
        <v>1</v>
      </c>
      <c r="E13611">
        <v>1746</v>
      </c>
      <c r="F13611">
        <v>62</v>
      </c>
      <c r="G13611">
        <v>31</v>
      </c>
      <c r="H13611">
        <v>556</v>
      </c>
      <c r="I13611">
        <v>15961.43</v>
      </c>
      <c r="J13611">
        <v>3802.8</v>
      </c>
    </row>
    <row r="13612" spans="2:10" x14ac:dyDescent="0.25">
      <c r="B13612">
        <v>59</v>
      </c>
      <c r="C13612" s="1">
        <v>43339</v>
      </c>
      <c r="D13612">
        <v>1</v>
      </c>
      <c r="E13612">
        <v>1777</v>
      </c>
      <c r="F13612">
        <v>104</v>
      </c>
      <c r="G13612">
        <v>25</v>
      </c>
      <c r="H13612">
        <v>188</v>
      </c>
      <c r="I13612">
        <v>12799.8</v>
      </c>
      <c r="J13612">
        <v>1920.5</v>
      </c>
    </row>
    <row r="13613" spans="2:10" x14ac:dyDescent="0.25">
      <c r="B13613">
        <v>59</v>
      </c>
      <c r="C13613" s="1">
        <v>43346</v>
      </c>
      <c r="D13613">
        <v>1</v>
      </c>
      <c r="E13613">
        <v>1856</v>
      </c>
      <c r="F13613">
        <v>85</v>
      </c>
      <c r="G13613">
        <v>26</v>
      </c>
      <c r="H13613">
        <v>318</v>
      </c>
      <c r="I13613">
        <v>17292.27</v>
      </c>
      <c r="J13613">
        <v>4316.8900000000003</v>
      </c>
    </row>
    <row r="13614" spans="2:10" x14ac:dyDescent="0.25">
      <c r="B13614">
        <v>59</v>
      </c>
      <c r="C13614" s="1">
        <v>43353</v>
      </c>
      <c r="D13614">
        <v>1</v>
      </c>
      <c r="E13614">
        <v>1915</v>
      </c>
      <c r="F13614">
        <v>29</v>
      </c>
      <c r="G13614">
        <v>20</v>
      </c>
      <c r="H13614">
        <v>3163</v>
      </c>
      <c r="I13614">
        <v>16403.63</v>
      </c>
      <c r="J13614">
        <v>4695.29</v>
      </c>
    </row>
    <row r="13615" spans="2:10" x14ac:dyDescent="0.25">
      <c r="B13615">
        <v>59</v>
      </c>
      <c r="C13615" s="1">
        <v>43360</v>
      </c>
      <c r="D13615">
        <v>1</v>
      </c>
      <c r="E13615">
        <v>1924</v>
      </c>
      <c r="F13615">
        <v>125</v>
      </c>
      <c r="G13615">
        <v>26</v>
      </c>
      <c r="H13615">
        <v>1114</v>
      </c>
      <c r="I13615">
        <v>5155.03</v>
      </c>
      <c r="J13615">
        <v>4420.49</v>
      </c>
    </row>
    <row r="13616" spans="2:10" x14ac:dyDescent="0.25">
      <c r="B13616">
        <v>59</v>
      </c>
      <c r="C13616" s="1">
        <v>43367</v>
      </c>
      <c r="D13616">
        <v>1</v>
      </c>
      <c r="E13616">
        <v>2023</v>
      </c>
      <c r="F13616">
        <v>80</v>
      </c>
      <c r="G13616">
        <v>27</v>
      </c>
      <c r="H13616">
        <v>1131</v>
      </c>
      <c r="I13616">
        <v>11571.65</v>
      </c>
      <c r="J13616">
        <v>4654.58</v>
      </c>
    </row>
    <row r="13617" spans="2:10" x14ac:dyDescent="0.25">
      <c r="B13617">
        <v>59</v>
      </c>
      <c r="C13617" s="1">
        <v>43101</v>
      </c>
      <c r="D13617">
        <v>2</v>
      </c>
      <c r="E13617">
        <v>0</v>
      </c>
      <c r="F13617">
        <v>48</v>
      </c>
      <c r="G13617">
        <v>18</v>
      </c>
      <c r="H13617">
        <v>11</v>
      </c>
      <c r="I13617">
        <v>227.06</v>
      </c>
      <c r="J13617">
        <v>323.47000000000003</v>
      </c>
    </row>
    <row r="13618" spans="2:10" x14ac:dyDescent="0.25">
      <c r="B13618">
        <v>59</v>
      </c>
      <c r="C13618" s="1">
        <v>43108</v>
      </c>
      <c r="D13618">
        <v>2</v>
      </c>
      <c r="E13618">
        <v>30</v>
      </c>
      <c r="F13618">
        <v>80</v>
      </c>
      <c r="G13618">
        <v>29</v>
      </c>
      <c r="H13618">
        <v>46</v>
      </c>
      <c r="I13618">
        <v>1116.24</v>
      </c>
      <c r="J13618">
        <v>585.54999999999995</v>
      </c>
    </row>
    <row r="13619" spans="2:10" x14ac:dyDescent="0.25">
      <c r="B13619">
        <v>59</v>
      </c>
      <c r="C13619" s="1">
        <v>43115</v>
      </c>
      <c r="D13619">
        <v>2</v>
      </c>
      <c r="E13619">
        <v>81</v>
      </c>
      <c r="F13619">
        <v>100</v>
      </c>
      <c r="G13619">
        <v>39</v>
      </c>
      <c r="H13619">
        <v>34</v>
      </c>
      <c r="I13619">
        <v>1016.78</v>
      </c>
      <c r="J13619">
        <v>1152.95</v>
      </c>
    </row>
    <row r="13620" spans="2:10" x14ac:dyDescent="0.25">
      <c r="B13620">
        <v>59</v>
      </c>
      <c r="C13620" s="1">
        <v>43122</v>
      </c>
      <c r="D13620">
        <v>2</v>
      </c>
      <c r="E13620">
        <v>142</v>
      </c>
      <c r="F13620">
        <v>5</v>
      </c>
      <c r="G13620">
        <v>31</v>
      </c>
      <c r="H13620">
        <v>27</v>
      </c>
      <c r="I13620">
        <v>2360.5100000000002</v>
      </c>
      <c r="J13620">
        <v>820.13</v>
      </c>
    </row>
    <row r="13621" spans="2:10" x14ac:dyDescent="0.25">
      <c r="B13621">
        <v>59</v>
      </c>
      <c r="C13621" s="1">
        <v>43129</v>
      </c>
      <c r="D13621">
        <v>2</v>
      </c>
      <c r="E13621">
        <v>116</v>
      </c>
      <c r="F13621">
        <v>73</v>
      </c>
      <c r="G13621">
        <v>14</v>
      </c>
      <c r="H13621">
        <v>226</v>
      </c>
      <c r="I13621">
        <v>2306.9899999999998</v>
      </c>
      <c r="J13621">
        <v>1075.96</v>
      </c>
    </row>
    <row r="13622" spans="2:10" x14ac:dyDescent="0.25">
      <c r="B13622">
        <v>59</v>
      </c>
      <c r="C13622" s="1">
        <v>43136</v>
      </c>
      <c r="D13622">
        <v>2</v>
      </c>
      <c r="E13622">
        <v>175</v>
      </c>
      <c r="F13622">
        <v>139</v>
      </c>
      <c r="G13622">
        <v>26</v>
      </c>
      <c r="H13622">
        <v>65</v>
      </c>
      <c r="I13622">
        <v>3567.02</v>
      </c>
      <c r="J13622">
        <v>1853.36</v>
      </c>
    </row>
    <row r="13623" spans="2:10" x14ac:dyDescent="0.25">
      <c r="B13623">
        <v>59</v>
      </c>
      <c r="C13623" s="1">
        <v>43143</v>
      </c>
      <c r="D13623">
        <v>2</v>
      </c>
      <c r="E13623">
        <v>288</v>
      </c>
      <c r="F13623">
        <v>36</v>
      </c>
      <c r="G13623">
        <v>16</v>
      </c>
      <c r="H13623">
        <v>301</v>
      </c>
      <c r="I13623">
        <v>4359.18</v>
      </c>
      <c r="J13623">
        <v>2091.21</v>
      </c>
    </row>
    <row r="13624" spans="2:10" x14ac:dyDescent="0.25">
      <c r="B13624">
        <v>59</v>
      </c>
      <c r="C13624" s="1">
        <v>43150</v>
      </c>
      <c r="D13624">
        <v>2</v>
      </c>
      <c r="E13624">
        <v>308</v>
      </c>
      <c r="F13624">
        <v>68</v>
      </c>
      <c r="G13624">
        <v>14</v>
      </c>
      <c r="H13624">
        <v>118</v>
      </c>
      <c r="I13624">
        <v>3588.74</v>
      </c>
      <c r="J13624">
        <v>1858.3</v>
      </c>
    </row>
    <row r="13625" spans="2:10" x14ac:dyDescent="0.25">
      <c r="B13625">
        <v>59</v>
      </c>
      <c r="C13625" s="1">
        <v>43157</v>
      </c>
      <c r="D13625">
        <v>2</v>
      </c>
      <c r="E13625">
        <v>362</v>
      </c>
      <c r="F13625">
        <v>89</v>
      </c>
      <c r="G13625">
        <v>11</v>
      </c>
      <c r="H13625">
        <v>15</v>
      </c>
      <c r="I13625">
        <v>7457.12</v>
      </c>
      <c r="J13625">
        <v>2987.6</v>
      </c>
    </row>
    <row r="13626" spans="2:10" x14ac:dyDescent="0.25">
      <c r="B13626">
        <v>59</v>
      </c>
      <c r="C13626" s="1">
        <v>43164</v>
      </c>
      <c r="D13626">
        <v>2</v>
      </c>
      <c r="E13626">
        <v>440</v>
      </c>
      <c r="F13626">
        <v>101</v>
      </c>
      <c r="G13626">
        <v>33</v>
      </c>
      <c r="H13626">
        <v>50</v>
      </c>
      <c r="I13626">
        <v>7080.08</v>
      </c>
      <c r="J13626">
        <v>3139.1</v>
      </c>
    </row>
    <row r="13627" spans="2:10" x14ac:dyDescent="0.25">
      <c r="B13627">
        <v>59</v>
      </c>
      <c r="C13627" s="1">
        <v>43171</v>
      </c>
      <c r="D13627">
        <v>2</v>
      </c>
      <c r="E13627">
        <v>508</v>
      </c>
      <c r="F13627">
        <v>82</v>
      </c>
      <c r="G13627">
        <v>26</v>
      </c>
      <c r="H13627">
        <v>113</v>
      </c>
      <c r="I13627">
        <v>7444.5</v>
      </c>
      <c r="J13627">
        <v>2784.53</v>
      </c>
    </row>
    <row r="13628" spans="2:10" x14ac:dyDescent="0.25">
      <c r="B13628">
        <v>59</v>
      </c>
      <c r="C13628" s="1">
        <v>43178</v>
      </c>
      <c r="D13628">
        <v>2</v>
      </c>
      <c r="E13628">
        <v>564</v>
      </c>
      <c r="F13628">
        <v>81</v>
      </c>
      <c r="G13628">
        <v>23</v>
      </c>
      <c r="H13628">
        <v>177</v>
      </c>
      <c r="I13628">
        <v>7799.86</v>
      </c>
      <c r="J13628">
        <v>2929.36</v>
      </c>
    </row>
    <row r="13629" spans="2:10" x14ac:dyDescent="0.25">
      <c r="B13629">
        <v>59</v>
      </c>
      <c r="C13629" s="1">
        <v>43185</v>
      </c>
      <c r="D13629">
        <v>2</v>
      </c>
      <c r="E13629">
        <v>622</v>
      </c>
      <c r="F13629">
        <v>59</v>
      </c>
      <c r="G13629">
        <v>20</v>
      </c>
      <c r="H13629">
        <v>460</v>
      </c>
      <c r="I13629">
        <v>4753.96</v>
      </c>
      <c r="J13629">
        <v>3661.67</v>
      </c>
    </row>
    <row r="13630" spans="2:10" x14ac:dyDescent="0.25">
      <c r="B13630">
        <v>59</v>
      </c>
      <c r="C13630" s="1">
        <v>43192</v>
      </c>
      <c r="D13630">
        <v>2</v>
      </c>
      <c r="E13630">
        <v>661</v>
      </c>
      <c r="F13630">
        <v>93</v>
      </c>
      <c r="G13630">
        <v>10</v>
      </c>
      <c r="H13630">
        <v>336</v>
      </c>
      <c r="I13630">
        <v>10015.98</v>
      </c>
      <c r="J13630">
        <v>4895.99</v>
      </c>
    </row>
    <row r="13631" spans="2:10" x14ac:dyDescent="0.25">
      <c r="B13631">
        <v>59</v>
      </c>
      <c r="C13631" s="1">
        <v>43199</v>
      </c>
      <c r="D13631">
        <v>2</v>
      </c>
      <c r="E13631">
        <v>744</v>
      </c>
      <c r="F13631">
        <v>152</v>
      </c>
      <c r="G13631">
        <v>18</v>
      </c>
      <c r="H13631">
        <v>245</v>
      </c>
      <c r="I13631">
        <v>15078.26</v>
      </c>
      <c r="J13631">
        <v>5573.24</v>
      </c>
    </row>
    <row r="13632" spans="2:10" x14ac:dyDescent="0.25">
      <c r="B13632">
        <v>59</v>
      </c>
      <c r="C13632" s="1">
        <v>43206</v>
      </c>
      <c r="D13632">
        <v>2</v>
      </c>
      <c r="E13632">
        <v>878</v>
      </c>
      <c r="F13632">
        <v>104</v>
      </c>
      <c r="G13632">
        <v>15</v>
      </c>
      <c r="H13632">
        <v>181</v>
      </c>
      <c r="I13632">
        <v>13156.02</v>
      </c>
      <c r="J13632">
        <v>3029.61</v>
      </c>
    </row>
    <row r="13633" spans="2:10" x14ac:dyDescent="0.25">
      <c r="B13633">
        <v>59</v>
      </c>
      <c r="C13633" s="1">
        <v>43213</v>
      </c>
      <c r="D13633">
        <v>2</v>
      </c>
      <c r="E13633">
        <v>967</v>
      </c>
      <c r="F13633">
        <v>115</v>
      </c>
      <c r="G13633">
        <v>16</v>
      </c>
      <c r="H13633">
        <v>1378</v>
      </c>
      <c r="I13633">
        <v>14337.89</v>
      </c>
      <c r="J13633">
        <v>8519.33</v>
      </c>
    </row>
    <row r="13634" spans="2:10" x14ac:dyDescent="0.25">
      <c r="B13634">
        <v>59</v>
      </c>
      <c r="C13634" s="1">
        <v>43220</v>
      </c>
      <c r="D13634">
        <v>2</v>
      </c>
      <c r="E13634">
        <v>1066</v>
      </c>
      <c r="F13634">
        <v>28</v>
      </c>
      <c r="G13634">
        <v>27</v>
      </c>
      <c r="H13634">
        <v>309</v>
      </c>
      <c r="I13634">
        <v>9389.82</v>
      </c>
      <c r="J13634">
        <v>3470.48</v>
      </c>
    </row>
    <row r="13635" spans="2:10" x14ac:dyDescent="0.25">
      <c r="B13635">
        <v>59</v>
      </c>
      <c r="C13635" s="1">
        <v>43227</v>
      </c>
      <c r="D13635">
        <v>2</v>
      </c>
      <c r="E13635">
        <v>1067</v>
      </c>
      <c r="F13635">
        <v>82</v>
      </c>
      <c r="G13635">
        <v>14</v>
      </c>
      <c r="H13635">
        <v>1312</v>
      </c>
      <c r="I13635">
        <v>14988.87</v>
      </c>
      <c r="J13635">
        <v>6696.45</v>
      </c>
    </row>
    <row r="13636" spans="2:10" x14ac:dyDescent="0.25">
      <c r="B13636">
        <v>59</v>
      </c>
      <c r="C13636" s="1">
        <v>43234</v>
      </c>
      <c r="D13636">
        <v>2</v>
      </c>
      <c r="E13636">
        <v>1135</v>
      </c>
      <c r="F13636">
        <v>61</v>
      </c>
      <c r="G13636">
        <v>21</v>
      </c>
      <c r="H13636">
        <v>69</v>
      </c>
      <c r="I13636">
        <v>13503.68</v>
      </c>
      <c r="J13636">
        <v>11279.84</v>
      </c>
    </row>
    <row r="13637" spans="2:10" x14ac:dyDescent="0.25">
      <c r="B13637">
        <v>59</v>
      </c>
      <c r="C13637" s="1">
        <v>43241</v>
      </c>
      <c r="D13637">
        <v>2</v>
      </c>
      <c r="E13637">
        <v>1175</v>
      </c>
      <c r="F13637">
        <v>65</v>
      </c>
      <c r="G13637">
        <v>31</v>
      </c>
      <c r="H13637">
        <v>592</v>
      </c>
      <c r="I13637">
        <v>14405.74</v>
      </c>
      <c r="J13637">
        <v>9699.2199999999993</v>
      </c>
    </row>
    <row r="13638" spans="2:10" x14ac:dyDescent="0.25">
      <c r="B13638">
        <v>59</v>
      </c>
      <c r="C13638" s="1">
        <v>43248</v>
      </c>
      <c r="D13638">
        <v>2</v>
      </c>
      <c r="E13638">
        <v>1209</v>
      </c>
      <c r="F13638">
        <v>75</v>
      </c>
      <c r="G13638">
        <v>21</v>
      </c>
      <c r="H13638">
        <v>298</v>
      </c>
      <c r="I13638">
        <v>19859.79</v>
      </c>
      <c r="J13638">
        <v>5726.24</v>
      </c>
    </row>
    <row r="13639" spans="2:10" x14ac:dyDescent="0.25">
      <c r="B13639">
        <v>59</v>
      </c>
      <c r="C13639" s="1">
        <v>43255</v>
      </c>
      <c r="D13639">
        <v>2</v>
      </c>
      <c r="E13639">
        <v>1263</v>
      </c>
      <c r="F13639">
        <v>45</v>
      </c>
      <c r="G13639">
        <v>30</v>
      </c>
      <c r="H13639">
        <v>515</v>
      </c>
      <c r="I13639">
        <v>16084.49</v>
      </c>
      <c r="J13639">
        <v>9713.83</v>
      </c>
    </row>
    <row r="13640" spans="2:10" x14ac:dyDescent="0.25">
      <c r="B13640">
        <v>59</v>
      </c>
      <c r="C13640" s="1">
        <v>43262</v>
      </c>
      <c r="D13640">
        <v>2</v>
      </c>
      <c r="E13640">
        <v>1278</v>
      </c>
      <c r="F13640">
        <v>62</v>
      </c>
      <c r="G13640">
        <v>21</v>
      </c>
      <c r="H13640">
        <v>664</v>
      </c>
      <c r="I13640">
        <v>11160.81</v>
      </c>
      <c r="J13640">
        <v>6403.42</v>
      </c>
    </row>
    <row r="13641" spans="2:10" x14ac:dyDescent="0.25">
      <c r="B13641">
        <v>59</v>
      </c>
      <c r="C13641" s="1">
        <v>43269</v>
      </c>
      <c r="D13641">
        <v>2</v>
      </c>
      <c r="E13641">
        <v>1319</v>
      </c>
      <c r="F13641">
        <v>67</v>
      </c>
      <c r="G13641">
        <v>29</v>
      </c>
      <c r="H13641">
        <v>562</v>
      </c>
      <c r="I13641">
        <v>14892.31</v>
      </c>
      <c r="J13641">
        <v>6211.79</v>
      </c>
    </row>
    <row r="13642" spans="2:10" x14ac:dyDescent="0.25">
      <c r="B13642">
        <v>59</v>
      </c>
      <c r="C13642" s="1">
        <v>43276</v>
      </c>
      <c r="D13642">
        <v>2</v>
      </c>
      <c r="E13642">
        <v>1357</v>
      </c>
      <c r="F13642">
        <v>16</v>
      </c>
      <c r="G13642">
        <v>32</v>
      </c>
      <c r="H13642">
        <v>44</v>
      </c>
      <c r="I13642">
        <v>7575.72</v>
      </c>
      <c r="J13642">
        <v>9783.6200000000008</v>
      </c>
    </row>
    <row r="13643" spans="2:10" x14ac:dyDescent="0.25">
      <c r="B13643">
        <v>59</v>
      </c>
      <c r="C13643" s="1">
        <v>43283</v>
      </c>
      <c r="D13643">
        <v>2</v>
      </c>
      <c r="E13643">
        <v>1341</v>
      </c>
      <c r="F13643">
        <v>180</v>
      </c>
      <c r="G13643">
        <v>16</v>
      </c>
      <c r="H13643">
        <v>339</v>
      </c>
      <c r="I13643">
        <v>21058.19</v>
      </c>
      <c r="J13643">
        <v>9403.89</v>
      </c>
    </row>
    <row r="13644" spans="2:10" x14ac:dyDescent="0.25">
      <c r="B13644">
        <v>59</v>
      </c>
      <c r="C13644" s="1">
        <v>43290</v>
      </c>
      <c r="D13644">
        <v>2</v>
      </c>
      <c r="E13644">
        <v>1505</v>
      </c>
      <c r="F13644">
        <v>43</v>
      </c>
      <c r="G13644">
        <v>34</v>
      </c>
      <c r="H13644">
        <v>37</v>
      </c>
      <c r="I13644">
        <v>17655.650000000001</v>
      </c>
      <c r="J13644">
        <v>6483.91</v>
      </c>
    </row>
    <row r="13645" spans="2:10" x14ac:dyDescent="0.25">
      <c r="B13645">
        <v>59</v>
      </c>
      <c r="C13645" s="1">
        <v>43297</v>
      </c>
      <c r="D13645">
        <v>2</v>
      </c>
      <c r="E13645">
        <v>1514</v>
      </c>
      <c r="F13645">
        <v>46</v>
      </c>
      <c r="G13645">
        <v>21</v>
      </c>
      <c r="H13645">
        <v>2130</v>
      </c>
      <c r="I13645">
        <v>18849.32</v>
      </c>
      <c r="J13645">
        <v>9201.4500000000007</v>
      </c>
    </row>
    <row r="13646" spans="2:10" x14ac:dyDescent="0.25">
      <c r="B13646">
        <v>59</v>
      </c>
      <c r="C13646" s="1">
        <v>43304</v>
      </c>
      <c r="D13646">
        <v>2</v>
      </c>
      <c r="E13646">
        <v>1539</v>
      </c>
      <c r="F13646">
        <v>73</v>
      </c>
      <c r="G13646">
        <v>12</v>
      </c>
      <c r="H13646">
        <v>307</v>
      </c>
      <c r="I13646">
        <v>18055.62</v>
      </c>
      <c r="J13646">
        <v>9546.7199999999993</v>
      </c>
    </row>
    <row r="13647" spans="2:10" x14ac:dyDescent="0.25">
      <c r="B13647">
        <v>59</v>
      </c>
      <c r="C13647" s="1">
        <v>43311</v>
      </c>
      <c r="D13647">
        <v>2</v>
      </c>
      <c r="E13647">
        <v>1600</v>
      </c>
      <c r="F13647">
        <v>106</v>
      </c>
      <c r="G13647">
        <v>30</v>
      </c>
      <c r="H13647">
        <v>141</v>
      </c>
      <c r="I13647">
        <v>24585.33</v>
      </c>
      <c r="J13647">
        <v>8510.65</v>
      </c>
    </row>
    <row r="13648" spans="2:10" x14ac:dyDescent="0.25">
      <c r="B13648">
        <v>59</v>
      </c>
      <c r="C13648" s="1">
        <v>43318</v>
      </c>
      <c r="D13648">
        <v>2</v>
      </c>
      <c r="E13648">
        <v>1676</v>
      </c>
      <c r="F13648">
        <v>62</v>
      </c>
      <c r="G13648">
        <v>19</v>
      </c>
      <c r="H13648">
        <v>226</v>
      </c>
      <c r="I13648">
        <v>30234.639999999999</v>
      </c>
      <c r="J13648">
        <v>8039.58</v>
      </c>
    </row>
    <row r="13649" spans="2:10" x14ac:dyDescent="0.25">
      <c r="B13649">
        <v>59</v>
      </c>
      <c r="C13649" s="1">
        <v>43325</v>
      </c>
      <c r="D13649">
        <v>2</v>
      </c>
      <c r="E13649">
        <v>1719</v>
      </c>
      <c r="F13649">
        <v>142</v>
      </c>
      <c r="G13649">
        <v>31</v>
      </c>
      <c r="H13649">
        <v>1850</v>
      </c>
      <c r="I13649">
        <v>26521.200000000001</v>
      </c>
      <c r="J13649">
        <v>10328.200000000001</v>
      </c>
    </row>
    <row r="13650" spans="2:10" x14ac:dyDescent="0.25">
      <c r="B13650">
        <v>59</v>
      </c>
      <c r="C13650" s="1">
        <v>43332</v>
      </c>
      <c r="D13650">
        <v>2</v>
      </c>
      <c r="E13650">
        <v>1830</v>
      </c>
      <c r="F13650">
        <v>53</v>
      </c>
      <c r="G13650">
        <v>29</v>
      </c>
      <c r="H13650">
        <v>34</v>
      </c>
      <c r="I13650">
        <v>19249.23</v>
      </c>
      <c r="J13650">
        <v>12607.33</v>
      </c>
    </row>
    <row r="13651" spans="2:10" x14ac:dyDescent="0.25">
      <c r="B13651">
        <v>59</v>
      </c>
      <c r="C13651" s="1">
        <v>43339</v>
      </c>
      <c r="D13651">
        <v>2</v>
      </c>
      <c r="E13651">
        <v>1854</v>
      </c>
      <c r="F13651">
        <v>120</v>
      </c>
      <c r="G13651">
        <v>20</v>
      </c>
      <c r="H13651">
        <v>41</v>
      </c>
      <c r="I13651">
        <v>14912.15</v>
      </c>
      <c r="J13651">
        <v>11415.35</v>
      </c>
    </row>
    <row r="13652" spans="2:10" x14ac:dyDescent="0.25">
      <c r="B13652">
        <v>59</v>
      </c>
      <c r="C13652" s="1">
        <v>43346</v>
      </c>
      <c r="D13652">
        <v>2</v>
      </c>
      <c r="E13652">
        <v>1954</v>
      </c>
      <c r="F13652">
        <v>51</v>
      </c>
      <c r="G13652">
        <v>23</v>
      </c>
      <c r="H13652">
        <v>516</v>
      </c>
      <c r="I13652">
        <v>28386.32</v>
      </c>
      <c r="J13652">
        <v>11650.41</v>
      </c>
    </row>
    <row r="13653" spans="2:10" x14ac:dyDescent="0.25">
      <c r="B13653">
        <v>59</v>
      </c>
      <c r="C13653" s="1">
        <v>43353</v>
      </c>
      <c r="D13653">
        <v>2</v>
      </c>
      <c r="E13653">
        <v>1982</v>
      </c>
      <c r="F13653">
        <v>73</v>
      </c>
      <c r="G13653">
        <v>29</v>
      </c>
      <c r="H13653">
        <v>1527</v>
      </c>
      <c r="I13653">
        <v>32474.95</v>
      </c>
      <c r="J13653">
        <v>10206.5</v>
      </c>
    </row>
    <row r="13654" spans="2:10" x14ac:dyDescent="0.25">
      <c r="B13654">
        <v>59</v>
      </c>
      <c r="C13654" s="1">
        <v>43360</v>
      </c>
      <c r="D13654">
        <v>2</v>
      </c>
      <c r="E13654">
        <v>2026</v>
      </c>
      <c r="F13654">
        <v>80</v>
      </c>
      <c r="G13654">
        <v>21</v>
      </c>
      <c r="H13654">
        <v>1132</v>
      </c>
      <c r="I13654">
        <v>27739.38</v>
      </c>
      <c r="J13654">
        <v>16308.59</v>
      </c>
    </row>
    <row r="13655" spans="2:10" x14ac:dyDescent="0.25">
      <c r="B13655">
        <v>59</v>
      </c>
      <c r="C13655" s="1">
        <v>43367</v>
      </c>
      <c r="D13655">
        <v>2</v>
      </c>
      <c r="E13655">
        <v>2085</v>
      </c>
      <c r="F13655">
        <v>22</v>
      </c>
      <c r="G13655">
        <v>22</v>
      </c>
      <c r="H13655">
        <v>256</v>
      </c>
      <c r="I13655">
        <v>22142.87</v>
      </c>
      <c r="J13655">
        <v>13782.6</v>
      </c>
    </row>
    <row r="13656" spans="2:10" x14ac:dyDescent="0.25">
      <c r="B13656">
        <v>59</v>
      </c>
      <c r="C13656" s="1">
        <v>43101</v>
      </c>
      <c r="D13656">
        <v>3</v>
      </c>
      <c r="E13656">
        <v>0</v>
      </c>
      <c r="F13656">
        <v>61</v>
      </c>
      <c r="G13656">
        <v>24</v>
      </c>
      <c r="H13656">
        <v>21</v>
      </c>
      <c r="I13656">
        <v>1154.03</v>
      </c>
      <c r="J13656">
        <v>473.84</v>
      </c>
    </row>
    <row r="13657" spans="2:10" x14ac:dyDescent="0.25">
      <c r="B13657">
        <v>59</v>
      </c>
      <c r="C13657" s="1">
        <v>43108</v>
      </c>
      <c r="D13657">
        <v>3</v>
      </c>
      <c r="E13657">
        <v>37</v>
      </c>
      <c r="F13657">
        <v>81</v>
      </c>
      <c r="G13657">
        <v>23</v>
      </c>
      <c r="H13657">
        <v>50</v>
      </c>
      <c r="I13657">
        <v>3700.52</v>
      </c>
      <c r="J13657">
        <v>1215.72</v>
      </c>
    </row>
    <row r="13658" spans="2:10" x14ac:dyDescent="0.25">
      <c r="B13658">
        <v>59</v>
      </c>
      <c r="C13658" s="1">
        <v>43115</v>
      </c>
      <c r="D13658">
        <v>3</v>
      </c>
      <c r="E13658">
        <v>95</v>
      </c>
      <c r="F13658">
        <v>95</v>
      </c>
      <c r="G13658">
        <v>20</v>
      </c>
      <c r="H13658">
        <v>214</v>
      </c>
      <c r="I13658">
        <v>3248.62</v>
      </c>
      <c r="J13658">
        <v>950.72</v>
      </c>
    </row>
    <row r="13659" spans="2:10" x14ac:dyDescent="0.25">
      <c r="B13659">
        <v>59</v>
      </c>
      <c r="C13659" s="1">
        <v>43122</v>
      </c>
      <c r="D13659">
        <v>3</v>
      </c>
      <c r="E13659">
        <v>170</v>
      </c>
      <c r="F13659">
        <v>65</v>
      </c>
      <c r="G13659">
        <v>24</v>
      </c>
      <c r="H13659">
        <v>89</v>
      </c>
      <c r="I13659">
        <v>4853.71</v>
      </c>
      <c r="J13659">
        <v>1480.45</v>
      </c>
    </row>
    <row r="13660" spans="2:10" x14ac:dyDescent="0.25">
      <c r="B13660">
        <v>59</v>
      </c>
      <c r="C13660" s="1">
        <v>43129</v>
      </c>
      <c r="D13660">
        <v>3</v>
      </c>
      <c r="E13660">
        <v>211</v>
      </c>
      <c r="F13660">
        <v>54</v>
      </c>
      <c r="G13660">
        <v>36</v>
      </c>
      <c r="H13660">
        <v>4</v>
      </c>
      <c r="I13660">
        <v>5240.7</v>
      </c>
      <c r="J13660">
        <v>1791.59</v>
      </c>
    </row>
    <row r="13661" spans="2:10" x14ac:dyDescent="0.25">
      <c r="B13661">
        <v>59</v>
      </c>
      <c r="C13661" s="1">
        <v>43136</v>
      </c>
      <c r="D13661">
        <v>3</v>
      </c>
      <c r="E13661">
        <v>229</v>
      </c>
      <c r="F13661">
        <v>114</v>
      </c>
      <c r="G13661">
        <v>33</v>
      </c>
      <c r="H13661">
        <v>514</v>
      </c>
      <c r="I13661">
        <v>8499.25</v>
      </c>
      <c r="J13661">
        <v>2730.77</v>
      </c>
    </row>
    <row r="13662" spans="2:10" x14ac:dyDescent="0.25">
      <c r="B13662">
        <v>59</v>
      </c>
      <c r="C13662" s="1">
        <v>43143</v>
      </c>
      <c r="D13662">
        <v>3</v>
      </c>
      <c r="E13662">
        <v>310</v>
      </c>
      <c r="F13662">
        <v>50</v>
      </c>
      <c r="G13662">
        <v>8</v>
      </c>
      <c r="H13662">
        <v>337</v>
      </c>
      <c r="I13662">
        <v>6217.48</v>
      </c>
      <c r="J13662">
        <v>1509.56</v>
      </c>
    </row>
    <row r="13663" spans="2:10" x14ac:dyDescent="0.25">
      <c r="B13663">
        <v>59</v>
      </c>
      <c r="C13663" s="1">
        <v>43150</v>
      </c>
      <c r="D13663">
        <v>3</v>
      </c>
      <c r="E13663">
        <v>352</v>
      </c>
      <c r="F13663">
        <v>26</v>
      </c>
      <c r="G13663">
        <v>18</v>
      </c>
      <c r="H13663">
        <v>188</v>
      </c>
      <c r="I13663">
        <v>6757.88</v>
      </c>
      <c r="J13663">
        <v>1814.98</v>
      </c>
    </row>
    <row r="13664" spans="2:10" x14ac:dyDescent="0.25">
      <c r="B13664">
        <v>59</v>
      </c>
      <c r="C13664" s="1">
        <v>43157</v>
      </c>
      <c r="D13664">
        <v>3</v>
      </c>
      <c r="E13664">
        <v>360</v>
      </c>
      <c r="F13664">
        <v>68</v>
      </c>
      <c r="G13664">
        <v>34</v>
      </c>
      <c r="H13664">
        <v>56</v>
      </c>
      <c r="I13664">
        <v>9896.4500000000007</v>
      </c>
      <c r="J13664">
        <v>2246.2800000000002</v>
      </c>
    </row>
    <row r="13665" spans="2:10" x14ac:dyDescent="0.25">
      <c r="B13665">
        <v>59</v>
      </c>
      <c r="C13665" s="1">
        <v>43164</v>
      </c>
      <c r="D13665">
        <v>3</v>
      </c>
      <c r="E13665">
        <v>394</v>
      </c>
      <c r="F13665">
        <v>89</v>
      </c>
      <c r="G13665">
        <v>27</v>
      </c>
      <c r="H13665">
        <v>404</v>
      </c>
      <c r="I13665">
        <v>12048.21</v>
      </c>
      <c r="J13665">
        <v>2526.54</v>
      </c>
    </row>
    <row r="13666" spans="2:10" x14ac:dyDescent="0.25">
      <c r="B13666">
        <v>59</v>
      </c>
      <c r="C13666" s="1">
        <v>43171</v>
      </c>
      <c r="D13666">
        <v>3</v>
      </c>
      <c r="E13666">
        <v>456</v>
      </c>
      <c r="F13666">
        <v>51</v>
      </c>
      <c r="G13666">
        <v>19</v>
      </c>
      <c r="H13666">
        <v>389</v>
      </c>
      <c r="I13666">
        <v>14022.32</v>
      </c>
      <c r="J13666">
        <v>3784.64</v>
      </c>
    </row>
    <row r="13667" spans="2:10" x14ac:dyDescent="0.25">
      <c r="B13667">
        <v>59</v>
      </c>
      <c r="C13667" s="1">
        <v>43178</v>
      </c>
      <c r="D13667">
        <v>3</v>
      </c>
      <c r="E13667">
        <v>488</v>
      </c>
      <c r="F13667">
        <v>73</v>
      </c>
      <c r="G13667">
        <v>15</v>
      </c>
      <c r="H13667">
        <v>359</v>
      </c>
      <c r="I13667">
        <v>12881.95</v>
      </c>
      <c r="J13667">
        <v>2311.54</v>
      </c>
    </row>
    <row r="13668" spans="2:10" x14ac:dyDescent="0.25">
      <c r="B13668">
        <v>59</v>
      </c>
      <c r="C13668" s="1">
        <v>43185</v>
      </c>
      <c r="D13668">
        <v>3</v>
      </c>
      <c r="E13668">
        <v>546</v>
      </c>
      <c r="F13668">
        <v>110</v>
      </c>
      <c r="G13668">
        <v>17</v>
      </c>
      <c r="H13668">
        <v>246</v>
      </c>
      <c r="I13668">
        <v>16707.07</v>
      </c>
      <c r="J13668">
        <v>3573.96</v>
      </c>
    </row>
    <row r="13669" spans="2:10" x14ac:dyDescent="0.25">
      <c r="B13669">
        <v>59</v>
      </c>
      <c r="C13669" s="1">
        <v>43192</v>
      </c>
      <c r="D13669">
        <v>3</v>
      </c>
      <c r="E13669">
        <v>639</v>
      </c>
      <c r="F13669">
        <v>72</v>
      </c>
      <c r="G13669">
        <v>25</v>
      </c>
      <c r="H13669">
        <v>117</v>
      </c>
      <c r="I13669">
        <v>8685.4</v>
      </c>
      <c r="J13669">
        <v>2323.06</v>
      </c>
    </row>
    <row r="13670" spans="2:10" x14ac:dyDescent="0.25">
      <c r="B13670">
        <v>59</v>
      </c>
      <c r="C13670" s="1">
        <v>43199</v>
      </c>
      <c r="D13670">
        <v>3</v>
      </c>
      <c r="E13670">
        <v>686</v>
      </c>
      <c r="F13670">
        <v>92</v>
      </c>
      <c r="G13670">
        <v>17</v>
      </c>
      <c r="H13670">
        <v>3</v>
      </c>
      <c r="I13670">
        <v>13927.18</v>
      </c>
      <c r="J13670">
        <v>5514.09</v>
      </c>
    </row>
    <row r="13671" spans="2:10" x14ac:dyDescent="0.25">
      <c r="B13671">
        <v>59</v>
      </c>
      <c r="C13671" s="1">
        <v>43206</v>
      </c>
      <c r="D13671">
        <v>3</v>
      </c>
      <c r="E13671">
        <v>761</v>
      </c>
      <c r="F13671">
        <v>83</v>
      </c>
      <c r="G13671">
        <v>32</v>
      </c>
      <c r="H13671">
        <v>280</v>
      </c>
      <c r="I13671">
        <v>21535.16</v>
      </c>
      <c r="J13671">
        <v>3378.58</v>
      </c>
    </row>
    <row r="13672" spans="2:10" x14ac:dyDescent="0.25">
      <c r="B13672">
        <v>59</v>
      </c>
      <c r="C13672" s="1">
        <v>43213</v>
      </c>
      <c r="D13672">
        <v>3</v>
      </c>
      <c r="E13672">
        <v>812</v>
      </c>
      <c r="F13672">
        <v>95</v>
      </c>
      <c r="G13672">
        <v>19</v>
      </c>
      <c r="H13672">
        <v>876</v>
      </c>
      <c r="I13672">
        <v>13411.04</v>
      </c>
      <c r="J13672">
        <v>9361.02</v>
      </c>
    </row>
    <row r="13673" spans="2:10" x14ac:dyDescent="0.25">
      <c r="B13673">
        <v>59</v>
      </c>
      <c r="C13673" s="1">
        <v>43220</v>
      </c>
      <c r="D13673">
        <v>3</v>
      </c>
      <c r="E13673">
        <v>888</v>
      </c>
      <c r="F13673">
        <v>66</v>
      </c>
      <c r="G13673">
        <v>20</v>
      </c>
      <c r="H13673">
        <v>118</v>
      </c>
      <c r="I13673">
        <v>17527.099999999999</v>
      </c>
      <c r="J13673">
        <v>9190.7800000000007</v>
      </c>
    </row>
    <row r="13674" spans="2:10" x14ac:dyDescent="0.25">
      <c r="B13674">
        <v>59</v>
      </c>
      <c r="C13674" s="1">
        <v>43227</v>
      </c>
      <c r="D13674">
        <v>3</v>
      </c>
      <c r="E13674">
        <v>934</v>
      </c>
      <c r="F13674">
        <v>94</v>
      </c>
      <c r="G13674">
        <v>20</v>
      </c>
      <c r="H13674">
        <v>29</v>
      </c>
      <c r="I13674">
        <v>22364.59</v>
      </c>
      <c r="J13674">
        <v>7776.77</v>
      </c>
    </row>
    <row r="13675" spans="2:10" x14ac:dyDescent="0.25">
      <c r="B13675">
        <v>59</v>
      </c>
      <c r="C13675" s="1">
        <v>43234</v>
      </c>
      <c r="D13675">
        <v>3</v>
      </c>
      <c r="E13675">
        <v>1008</v>
      </c>
      <c r="F13675">
        <v>119</v>
      </c>
      <c r="G13675">
        <v>40</v>
      </c>
      <c r="H13675">
        <v>876</v>
      </c>
      <c r="I13675">
        <v>20176.849999999999</v>
      </c>
      <c r="J13675">
        <v>8843.89</v>
      </c>
    </row>
    <row r="13676" spans="2:10" x14ac:dyDescent="0.25">
      <c r="B13676">
        <v>59</v>
      </c>
      <c r="C13676" s="1">
        <v>43241</v>
      </c>
      <c r="D13676">
        <v>3</v>
      </c>
      <c r="E13676">
        <v>1087</v>
      </c>
      <c r="F13676">
        <v>38</v>
      </c>
      <c r="G13676">
        <v>20</v>
      </c>
      <c r="H13676">
        <v>30</v>
      </c>
      <c r="I13676">
        <v>21639.14</v>
      </c>
      <c r="J13676">
        <v>7206.94</v>
      </c>
    </row>
    <row r="13677" spans="2:10" x14ac:dyDescent="0.25">
      <c r="B13677">
        <v>59</v>
      </c>
      <c r="C13677" s="1">
        <v>43248</v>
      </c>
      <c r="D13677">
        <v>3</v>
      </c>
      <c r="E13677">
        <v>1105</v>
      </c>
      <c r="F13677">
        <v>102</v>
      </c>
      <c r="G13677">
        <v>37</v>
      </c>
      <c r="H13677">
        <v>608</v>
      </c>
      <c r="I13677">
        <v>23231.4</v>
      </c>
      <c r="J13677">
        <v>9550.91</v>
      </c>
    </row>
    <row r="13678" spans="2:10" x14ac:dyDescent="0.25">
      <c r="B13678">
        <v>59</v>
      </c>
      <c r="C13678" s="1">
        <v>43255</v>
      </c>
      <c r="D13678">
        <v>3</v>
      </c>
      <c r="E13678">
        <v>1170</v>
      </c>
      <c r="F13678">
        <v>82</v>
      </c>
      <c r="G13678">
        <v>24</v>
      </c>
      <c r="H13678">
        <v>870</v>
      </c>
      <c r="I13678">
        <v>11770.78</v>
      </c>
      <c r="J13678">
        <v>7221.47</v>
      </c>
    </row>
    <row r="13679" spans="2:10" x14ac:dyDescent="0.25">
      <c r="B13679">
        <v>59</v>
      </c>
      <c r="C13679" s="1">
        <v>43262</v>
      </c>
      <c r="D13679">
        <v>3</v>
      </c>
      <c r="E13679">
        <v>1228</v>
      </c>
      <c r="F13679">
        <v>134</v>
      </c>
      <c r="G13679">
        <v>38</v>
      </c>
      <c r="H13679">
        <v>738</v>
      </c>
      <c r="I13679">
        <v>21502.21</v>
      </c>
      <c r="J13679">
        <v>12862.54</v>
      </c>
    </row>
    <row r="13680" spans="2:10" x14ac:dyDescent="0.25">
      <c r="B13680">
        <v>59</v>
      </c>
      <c r="C13680" s="1">
        <v>43269</v>
      </c>
      <c r="D13680">
        <v>3</v>
      </c>
      <c r="E13680">
        <v>1324</v>
      </c>
      <c r="F13680">
        <v>74</v>
      </c>
      <c r="G13680">
        <v>20</v>
      </c>
      <c r="H13680">
        <v>268</v>
      </c>
      <c r="I13680">
        <v>26922.1</v>
      </c>
      <c r="J13680">
        <v>7304.67</v>
      </c>
    </row>
    <row r="13681" spans="2:10" x14ac:dyDescent="0.25">
      <c r="B13681">
        <v>59</v>
      </c>
      <c r="C13681" s="1">
        <v>43276</v>
      </c>
      <c r="D13681">
        <v>3</v>
      </c>
      <c r="E13681">
        <v>1378</v>
      </c>
      <c r="F13681">
        <v>64</v>
      </c>
      <c r="G13681">
        <v>17</v>
      </c>
      <c r="H13681">
        <v>303</v>
      </c>
      <c r="I13681">
        <v>10731.93</v>
      </c>
      <c r="J13681">
        <v>13091.53</v>
      </c>
    </row>
    <row r="13682" spans="2:10" x14ac:dyDescent="0.25">
      <c r="B13682">
        <v>59</v>
      </c>
      <c r="C13682" s="1">
        <v>43283</v>
      </c>
      <c r="D13682">
        <v>3</v>
      </c>
      <c r="E13682">
        <v>1425</v>
      </c>
      <c r="F13682">
        <v>77</v>
      </c>
      <c r="G13682">
        <v>36</v>
      </c>
      <c r="H13682">
        <v>807</v>
      </c>
      <c r="I13682">
        <v>37257.43</v>
      </c>
      <c r="J13682">
        <v>7782.69</v>
      </c>
    </row>
    <row r="13683" spans="2:10" x14ac:dyDescent="0.25">
      <c r="B13683">
        <v>59</v>
      </c>
      <c r="C13683" s="1">
        <v>43290</v>
      </c>
      <c r="D13683">
        <v>3</v>
      </c>
      <c r="E13683">
        <v>1466</v>
      </c>
      <c r="F13683">
        <v>91</v>
      </c>
      <c r="G13683">
        <v>22</v>
      </c>
      <c r="H13683">
        <v>119</v>
      </c>
      <c r="I13683">
        <v>27982.29</v>
      </c>
      <c r="J13683">
        <v>10618.09</v>
      </c>
    </row>
    <row r="13684" spans="2:10" x14ac:dyDescent="0.25">
      <c r="B13684">
        <v>59</v>
      </c>
      <c r="C13684" s="1">
        <v>43297</v>
      </c>
      <c r="D13684">
        <v>3</v>
      </c>
      <c r="E13684">
        <v>1535</v>
      </c>
      <c r="F13684">
        <v>102</v>
      </c>
      <c r="G13684">
        <v>20</v>
      </c>
      <c r="H13684">
        <v>179</v>
      </c>
      <c r="I13684">
        <v>43630.8</v>
      </c>
      <c r="J13684">
        <v>13639.42</v>
      </c>
    </row>
    <row r="13685" spans="2:10" x14ac:dyDescent="0.25">
      <c r="B13685">
        <v>59</v>
      </c>
      <c r="C13685" s="1">
        <v>43304</v>
      </c>
      <c r="D13685">
        <v>3</v>
      </c>
      <c r="E13685">
        <v>1617</v>
      </c>
      <c r="F13685">
        <v>66</v>
      </c>
      <c r="G13685">
        <v>12</v>
      </c>
      <c r="H13685">
        <v>1017</v>
      </c>
      <c r="I13685">
        <v>19309.13</v>
      </c>
      <c r="J13685">
        <v>8549.44</v>
      </c>
    </row>
    <row r="13686" spans="2:10" x14ac:dyDescent="0.25">
      <c r="B13686">
        <v>59</v>
      </c>
      <c r="C13686" s="1">
        <v>43311</v>
      </c>
      <c r="D13686">
        <v>3</v>
      </c>
      <c r="E13686">
        <v>1671</v>
      </c>
      <c r="F13686">
        <v>61</v>
      </c>
      <c r="G13686">
        <v>34</v>
      </c>
      <c r="H13686">
        <v>1451</v>
      </c>
      <c r="I13686">
        <v>41410.92</v>
      </c>
      <c r="J13686">
        <v>11172.03</v>
      </c>
    </row>
    <row r="13687" spans="2:10" x14ac:dyDescent="0.25">
      <c r="B13687">
        <v>59</v>
      </c>
      <c r="C13687" s="1">
        <v>43318</v>
      </c>
      <c r="D13687">
        <v>3</v>
      </c>
      <c r="E13687">
        <v>1698</v>
      </c>
      <c r="F13687">
        <v>59</v>
      </c>
      <c r="G13687">
        <v>21</v>
      </c>
      <c r="H13687">
        <v>1016</v>
      </c>
      <c r="I13687">
        <v>34005.15</v>
      </c>
      <c r="J13687">
        <v>14935.38</v>
      </c>
    </row>
    <row r="13688" spans="2:10" x14ac:dyDescent="0.25">
      <c r="B13688">
        <v>59</v>
      </c>
      <c r="C13688" s="1">
        <v>43325</v>
      </c>
      <c r="D13688">
        <v>3</v>
      </c>
      <c r="E13688">
        <v>1736</v>
      </c>
      <c r="F13688">
        <v>85</v>
      </c>
      <c r="G13688">
        <v>21</v>
      </c>
      <c r="H13688">
        <v>232</v>
      </c>
      <c r="I13688">
        <v>29263.95</v>
      </c>
      <c r="J13688">
        <v>10077.969999999999</v>
      </c>
    </row>
    <row r="13689" spans="2:10" x14ac:dyDescent="0.25">
      <c r="B13689">
        <v>59</v>
      </c>
      <c r="C13689" s="1">
        <v>43332</v>
      </c>
      <c r="D13689">
        <v>3</v>
      </c>
      <c r="E13689">
        <v>1800</v>
      </c>
      <c r="F13689">
        <v>76</v>
      </c>
      <c r="G13689">
        <v>26</v>
      </c>
      <c r="H13689">
        <v>410</v>
      </c>
      <c r="I13689">
        <v>38926.61</v>
      </c>
      <c r="J13689">
        <v>12647.7</v>
      </c>
    </row>
    <row r="13690" spans="2:10" x14ac:dyDescent="0.25">
      <c r="B13690">
        <v>59</v>
      </c>
      <c r="C13690" s="1">
        <v>43339</v>
      </c>
      <c r="D13690">
        <v>3</v>
      </c>
      <c r="E13690">
        <v>1850</v>
      </c>
      <c r="F13690">
        <v>109</v>
      </c>
      <c r="G13690">
        <v>10</v>
      </c>
      <c r="H13690">
        <v>363</v>
      </c>
      <c r="I13690">
        <v>34306.449999999997</v>
      </c>
      <c r="J13690">
        <v>11916.18</v>
      </c>
    </row>
    <row r="13691" spans="2:10" x14ac:dyDescent="0.25">
      <c r="B13691">
        <v>59</v>
      </c>
      <c r="C13691" s="1">
        <v>43346</v>
      </c>
      <c r="D13691">
        <v>3</v>
      </c>
      <c r="E13691">
        <v>1949</v>
      </c>
      <c r="F13691">
        <v>106</v>
      </c>
      <c r="G13691">
        <v>21</v>
      </c>
      <c r="H13691">
        <v>90</v>
      </c>
      <c r="I13691">
        <v>36141.949999999997</v>
      </c>
      <c r="J13691">
        <v>13621.73</v>
      </c>
    </row>
    <row r="13692" spans="2:10" x14ac:dyDescent="0.25">
      <c r="B13692">
        <v>59</v>
      </c>
      <c r="C13692" s="1">
        <v>43353</v>
      </c>
      <c r="D13692">
        <v>3</v>
      </c>
      <c r="E13692">
        <v>2034</v>
      </c>
      <c r="F13692">
        <v>62</v>
      </c>
      <c r="G13692">
        <v>34</v>
      </c>
      <c r="H13692">
        <v>1219</v>
      </c>
      <c r="I13692">
        <v>34989.769999999997</v>
      </c>
      <c r="J13692">
        <v>8988.0400000000009</v>
      </c>
    </row>
    <row r="13693" spans="2:10" x14ac:dyDescent="0.25">
      <c r="B13693">
        <v>59</v>
      </c>
      <c r="C13693" s="1">
        <v>43360</v>
      </c>
      <c r="D13693">
        <v>3</v>
      </c>
      <c r="E13693">
        <v>2062</v>
      </c>
      <c r="F13693">
        <v>72</v>
      </c>
      <c r="G13693">
        <v>27</v>
      </c>
      <c r="H13693">
        <v>1939</v>
      </c>
      <c r="I13693">
        <v>43962.83</v>
      </c>
      <c r="J13693">
        <v>17468.72</v>
      </c>
    </row>
    <row r="13694" spans="2:10" x14ac:dyDescent="0.25">
      <c r="B13694">
        <v>59</v>
      </c>
      <c r="C13694" s="1">
        <v>43367</v>
      </c>
      <c r="D13694">
        <v>3</v>
      </c>
      <c r="E13694">
        <v>2107</v>
      </c>
      <c r="F13694">
        <v>82</v>
      </c>
      <c r="G13694">
        <v>20</v>
      </c>
      <c r="H13694">
        <v>654</v>
      </c>
      <c r="I13694">
        <v>46423.18</v>
      </c>
      <c r="J13694">
        <v>16455.09</v>
      </c>
    </row>
    <row r="13695" spans="2:10" x14ac:dyDescent="0.25">
      <c r="B13695">
        <v>59</v>
      </c>
      <c r="C13695" s="1">
        <v>43101</v>
      </c>
      <c r="D13695">
        <v>4</v>
      </c>
      <c r="E13695">
        <v>0</v>
      </c>
      <c r="F13695">
        <v>72</v>
      </c>
      <c r="G13695">
        <v>20</v>
      </c>
      <c r="H13695">
        <v>42</v>
      </c>
      <c r="I13695">
        <v>766.01</v>
      </c>
      <c r="J13695">
        <v>788.48</v>
      </c>
    </row>
    <row r="13696" spans="2:10" x14ac:dyDescent="0.25">
      <c r="B13696">
        <v>59</v>
      </c>
      <c r="C13696" s="1">
        <v>43108</v>
      </c>
      <c r="D13696">
        <v>4</v>
      </c>
      <c r="E13696">
        <v>52</v>
      </c>
      <c r="F13696">
        <v>110</v>
      </c>
      <c r="G13696">
        <v>16</v>
      </c>
      <c r="H13696">
        <v>31</v>
      </c>
      <c r="I13696">
        <v>4401.8999999999996</v>
      </c>
      <c r="J13696">
        <v>1499.91</v>
      </c>
    </row>
    <row r="13697" spans="2:10" x14ac:dyDescent="0.25">
      <c r="B13697">
        <v>59</v>
      </c>
      <c r="C13697" s="1">
        <v>43115</v>
      </c>
      <c r="D13697">
        <v>4</v>
      </c>
      <c r="E13697">
        <v>146</v>
      </c>
      <c r="F13697">
        <v>80</v>
      </c>
      <c r="G13697">
        <v>28</v>
      </c>
      <c r="H13697">
        <v>68</v>
      </c>
      <c r="I13697">
        <v>6232.04</v>
      </c>
      <c r="J13697">
        <v>2184.31</v>
      </c>
    </row>
    <row r="13698" spans="2:10" x14ac:dyDescent="0.25">
      <c r="B13698">
        <v>59</v>
      </c>
      <c r="C13698" s="1">
        <v>43122</v>
      </c>
      <c r="D13698">
        <v>4</v>
      </c>
      <c r="E13698">
        <v>198</v>
      </c>
      <c r="F13698">
        <v>101</v>
      </c>
      <c r="G13698">
        <v>23</v>
      </c>
      <c r="H13698">
        <v>160</v>
      </c>
      <c r="I13698">
        <v>5430.35</v>
      </c>
      <c r="J13698">
        <v>3375.88</v>
      </c>
    </row>
    <row r="13699" spans="2:10" x14ac:dyDescent="0.25">
      <c r="B13699">
        <v>59</v>
      </c>
      <c r="C13699" s="1">
        <v>43129</v>
      </c>
      <c r="D13699">
        <v>4</v>
      </c>
      <c r="E13699">
        <v>276</v>
      </c>
      <c r="F13699">
        <v>128</v>
      </c>
      <c r="G13699">
        <v>21</v>
      </c>
      <c r="H13699">
        <v>152</v>
      </c>
      <c r="I13699">
        <v>6055.72</v>
      </c>
      <c r="J13699">
        <v>3656.53</v>
      </c>
    </row>
    <row r="13700" spans="2:10" x14ac:dyDescent="0.25">
      <c r="B13700">
        <v>59</v>
      </c>
      <c r="C13700" s="1">
        <v>43136</v>
      </c>
      <c r="D13700">
        <v>4</v>
      </c>
      <c r="E13700">
        <v>383</v>
      </c>
      <c r="F13700">
        <v>35</v>
      </c>
      <c r="G13700">
        <v>16</v>
      </c>
      <c r="H13700">
        <v>50</v>
      </c>
      <c r="I13700">
        <v>4620.03</v>
      </c>
      <c r="J13700">
        <v>3336.63</v>
      </c>
    </row>
    <row r="13701" spans="2:10" x14ac:dyDescent="0.25">
      <c r="B13701">
        <v>59</v>
      </c>
      <c r="C13701" s="1">
        <v>43143</v>
      </c>
      <c r="D13701">
        <v>4</v>
      </c>
      <c r="E13701">
        <v>402</v>
      </c>
      <c r="F13701">
        <v>97</v>
      </c>
      <c r="G13701">
        <v>31</v>
      </c>
      <c r="H13701">
        <v>587</v>
      </c>
      <c r="I13701">
        <v>9089.1299999999992</v>
      </c>
      <c r="J13701">
        <v>6344.94</v>
      </c>
    </row>
    <row r="13702" spans="2:10" x14ac:dyDescent="0.25">
      <c r="B13702">
        <v>59</v>
      </c>
      <c r="C13702" s="1">
        <v>43150</v>
      </c>
      <c r="D13702">
        <v>4</v>
      </c>
      <c r="E13702">
        <v>468</v>
      </c>
      <c r="F13702">
        <v>111</v>
      </c>
      <c r="G13702">
        <v>22</v>
      </c>
      <c r="H13702">
        <v>300</v>
      </c>
      <c r="I13702">
        <v>10967.81</v>
      </c>
      <c r="J13702">
        <v>4960.57</v>
      </c>
    </row>
    <row r="13703" spans="2:10" x14ac:dyDescent="0.25">
      <c r="B13703">
        <v>59</v>
      </c>
      <c r="C13703" s="1">
        <v>43157</v>
      </c>
      <c r="D13703">
        <v>4</v>
      </c>
      <c r="E13703">
        <v>557</v>
      </c>
      <c r="F13703">
        <v>84</v>
      </c>
      <c r="G13703">
        <v>18</v>
      </c>
      <c r="H13703">
        <v>101</v>
      </c>
      <c r="I13703">
        <v>12458.29</v>
      </c>
      <c r="J13703">
        <v>5447.3</v>
      </c>
    </row>
    <row r="13704" spans="2:10" x14ac:dyDescent="0.25">
      <c r="B13704">
        <v>59</v>
      </c>
      <c r="C13704" s="1">
        <v>43164</v>
      </c>
      <c r="D13704">
        <v>4</v>
      </c>
      <c r="E13704">
        <v>623</v>
      </c>
      <c r="F13704">
        <v>116</v>
      </c>
      <c r="G13704">
        <v>10</v>
      </c>
      <c r="H13704">
        <v>430</v>
      </c>
      <c r="I13704">
        <v>20786.91</v>
      </c>
      <c r="J13704">
        <v>8605.1200000000008</v>
      </c>
    </row>
    <row r="13705" spans="2:10" x14ac:dyDescent="0.25">
      <c r="B13705">
        <v>59</v>
      </c>
      <c r="C13705" s="1">
        <v>43171</v>
      </c>
      <c r="D13705">
        <v>4</v>
      </c>
      <c r="E13705">
        <v>729</v>
      </c>
      <c r="F13705">
        <v>81</v>
      </c>
      <c r="G13705">
        <v>15</v>
      </c>
      <c r="H13705">
        <v>535</v>
      </c>
      <c r="I13705">
        <v>13829.6</v>
      </c>
      <c r="J13705">
        <v>11783.31</v>
      </c>
    </row>
    <row r="13706" spans="2:10" x14ac:dyDescent="0.25">
      <c r="B13706">
        <v>59</v>
      </c>
      <c r="C13706" s="1">
        <v>43178</v>
      </c>
      <c r="D13706">
        <v>4</v>
      </c>
      <c r="E13706">
        <v>795</v>
      </c>
      <c r="F13706">
        <v>54</v>
      </c>
      <c r="G13706">
        <v>33</v>
      </c>
      <c r="H13706">
        <v>50</v>
      </c>
      <c r="I13706">
        <v>4287.07</v>
      </c>
      <c r="J13706">
        <v>3407.45</v>
      </c>
    </row>
    <row r="13707" spans="2:10" x14ac:dyDescent="0.25">
      <c r="B13707">
        <v>59</v>
      </c>
      <c r="C13707" s="1">
        <v>43185</v>
      </c>
      <c r="D13707">
        <v>4</v>
      </c>
      <c r="E13707">
        <v>816</v>
      </c>
      <c r="F13707">
        <v>71</v>
      </c>
      <c r="G13707">
        <v>29</v>
      </c>
      <c r="H13707">
        <v>66</v>
      </c>
      <c r="I13707">
        <v>19748.68</v>
      </c>
      <c r="J13707">
        <v>8008.81</v>
      </c>
    </row>
    <row r="13708" spans="2:10" x14ac:dyDescent="0.25">
      <c r="B13708">
        <v>59</v>
      </c>
      <c r="C13708" s="1">
        <v>43192</v>
      </c>
      <c r="D13708">
        <v>4</v>
      </c>
      <c r="E13708">
        <v>858</v>
      </c>
      <c r="F13708">
        <v>88</v>
      </c>
      <c r="G13708">
        <v>35</v>
      </c>
      <c r="H13708">
        <v>564</v>
      </c>
      <c r="I13708">
        <v>25473.46</v>
      </c>
      <c r="J13708">
        <v>8312.17</v>
      </c>
    </row>
    <row r="13709" spans="2:10" x14ac:dyDescent="0.25">
      <c r="B13709">
        <v>59</v>
      </c>
      <c r="C13709" s="1">
        <v>43199</v>
      </c>
      <c r="D13709">
        <v>4</v>
      </c>
      <c r="E13709">
        <v>911</v>
      </c>
      <c r="F13709">
        <v>83</v>
      </c>
      <c r="G13709">
        <v>42</v>
      </c>
      <c r="H13709">
        <v>1665</v>
      </c>
      <c r="I13709">
        <v>14428.11</v>
      </c>
      <c r="J13709">
        <v>7845.9</v>
      </c>
    </row>
    <row r="13710" spans="2:10" x14ac:dyDescent="0.25">
      <c r="B13710">
        <v>59</v>
      </c>
      <c r="C13710" s="1">
        <v>43206</v>
      </c>
      <c r="D13710">
        <v>4</v>
      </c>
      <c r="E13710">
        <v>952</v>
      </c>
      <c r="F13710">
        <v>50</v>
      </c>
      <c r="G13710">
        <v>30</v>
      </c>
      <c r="H13710">
        <v>924</v>
      </c>
      <c r="I13710">
        <v>19358.650000000001</v>
      </c>
      <c r="J13710">
        <v>7932.42</v>
      </c>
    </row>
    <row r="13711" spans="2:10" x14ac:dyDescent="0.25">
      <c r="B13711">
        <v>59</v>
      </c>
      <c r="C13711" s="1">
        <v>43213</v>
      </c>
      <c r="D13711">
        <v>4</v>
      </c>
      <c r="E13711">
        <v>972</v>
      </c>
      <c r="F13711">
        <v>72</v>
      </c>
      <c r="G13711">
        <v>34</v>
      </c>
      <c r="H13711">
        <v>447</v>
      </c>
      <c r="I13711">
        <v>26434.81</v>
      </c>
      <c r="J13711">
        <v>12579.52</v>
      </c>
    </row>
    <row r="13712" spans="2:10" x14ac:dyDescent="0.25">
      <c r="B13712">
        <v>59</v>
      </c>
      <c r="C13712" s="1">
        <v>43220</v>
      </c>
      <c r="D13712">
        <v>4</v>
      </c>
      <c r="E13712">
        <v>1010</v>
      </c>
      <c r="F13712">
        <v>104</v>
      </c>
      <c r="G13712">
        <v>23</v>
      </c>
      <c r="H13712">
        <v>392</v>
      </c>
      <c r="I13712">
        <v>30579.94</v>
      </c>
      <c r="J13712">
        <v>9243.75</v>
      </c>
    </row>
    <row r="13713" spans="2:10" x14ac:dyDescent="0.25">
      <c r="B13713">
        <v>59</v>
      </c>
      <c r="C13713" s="1">
        <v>43227</v>
      </c>
      <c r="D13713">
        <v>4</v>
      </c>
      <c r="E13713">
        <v>1091</v>
      </c>
      <c r="F13713">
        <v>81</v>
      </c>
      <c r="G13713">
        <v>24</v>
      </c>
      <c r="H13713">
        <v>809</v>
      </c>
      <c r="I13713">
        <v>16405.7</v>
      </c>
      <c r="J13713">
        <v>8321.77</v>
      </c>
    </row>
    <row r="13714" spans="2:10" x14ac:dyDescent="0.25">
      <c r="B13714">
        <v>59</v>
      </c>
      <c r="C13714" s="1">
        <v>43234</v>
      </c>
      <c r="D13714">
        <v>4</v>
      </c>
      <c r="E13714">
        <v>1148</v>
      </c>
      <c r="F13714">
        <v>41</v>
      </c>
      <c r="G13714">
        <v>24</v>
      </c>
      <c r="H13714">
        <v>90</v>
      </c>
      <c r="I13714">
        <v>17172.36</v>
      </c>
      <c r="J13714">
        <v>12120.6</v>
      </c>
    </row>
    <row r="13715" spans="2:10" x14ac:dyDescent="0.25">
      <c r="B13715">
        <v>59</v>
      </c>
      <c r="C13715" s="1">
        <v>43241</v>
      </c>
      <c r="D13715">
        <v>4</v>
      </c>
      <c r="E13715">
        <v>1165</v>
      </c>
      <c r="F13715">
        <v>81</v>
      </c>
      <c r="G13715">
        <v>32</v>
      </c>
      <c r="H13715">
        <v>335</v>
      </c>
      <c r="I13715">
        <v>14695.64</v>
      </c>
      <c r="J13715">
        <v>8519.67</v>
      </c>
    </row>
    <row r="13716" spans="2:10" x14ac:dyDescent="0.25">
      <c r="B13716">
        <v>59</v>
      </c>
      <c r="C13716" s="1">
        <v>43248</v>
      </c>
      <c r="D13716">
        <v>4</v>
      </c>
      <c r="E13716">
        <v>1214</v>
      </c>
      <c r="F13716">
        <v>56</v>
      </c>
      <c r="G13716">
        <v>29</v>
      </c>
      <c r="H13716">
        <v>652</v>
      </c>
      <c r="I13716">
        <v>23719.16</v>
      </c>
      <c r="J13716">
        <v>9455.3799999999992</v>
      </c>
    </row>
    <row r="13717" spans="2:10" x14ac:dyDescent="0.25">
      <c r="B13717">
        <v>59</v>
      </c>
      <c r="C13717" s="1">
        <v>43255</v>
      </c>
      <c r="D13717">
        <v>4</v>
      </c>
      <c r="E13717">
        <v>1241</v>
      </c>
      <c r="F13717">
        <v>98</v>
      </c>
      <c r="G13717">
        <v>25</v>
      </c>
      <c r="H13717">
        <v>131</v>
      </c>
      <c r="I13717">
        <v>21173.74</v>
      </c>
      <c r="J13717">
        <v>14752.25</v>
      </c>
    </row>
    <row r="13718" spans="2:10" x14ac:dyDescent="0.25">
      <c r="B13718">
        <v>59</v>
      </c>
      <c r="C13718" s="1">
        <v>43262</v>
      </c>
      <c r="D13718">
        <v>4</v>
      </c>
      <c r="E13718">
        <v>1314</v>
      </c>
      <c r="F13718">
        <v>87</v>
      </c>
      <c r="G13718">
        <v>17</v>
      </c>
      <c r="H13718">
        <v>179</v>
      </c>
      <c r="I13718">
        <v>38838.97</v>
      </c>
      <c r="J13718">
        <v>12598.89</v>
      </c>
    </row>
    <row r="13719" spans="2:10" x14ac:dyDescent="0.25">
      <c r="B13719">
        <v>59</v>
      </c>
      <c r="C13719" s="1">
        <v>43269</v>
      </c>
      <c r="D13719">
        <v>4</v>
      </c>
      <c r="E13719">
        <v>1384</v>
      </c>
      <c r="F13719">
        <v>90</v>
      </c>
      <c r="G13719">
        <v>25</v>
      </c>
      <c r="H13719">
        <v>279</v>
      </c>
      <c r="I13719">
        <v>39862.370000000003</v>
      </c>
      <c r="J13719">
        <v>13211.78</v>
      </c>
    </row>
    <row r="13720" spans="2:10" x14ac:dyDescent="0.25">
      <c r="B13720">
        <v>59</v>
      </c>
      <c r="C13720" s="1">
        <v>43276</v>
      </c>
      <c r="D13720">
        <v>4</v>
      </c>
      <c r="E13720">
        <v>1449</v>
      </c>
      <c r="F13720">
        <v>64</v>
      </c>
      <c r="G13720">
        <v>36</v>
      </c>
      <c r="H13720">
        <v>14</v>
      </c>
      <c r="I13720">
        <v>13357.23</v>
      </c>
      <c r="J13720">
        <v>18248.759999999998</v>
      </c>
    </row>
    <row r="13721" spans="2:10" x14ac:dyDescent="0.25">
      <c r="B13721">
        <v>59</v>
      </c>
      <c r="C13721" s="1">
        <v>43283</v>
      </c>
      <c r="D13721">
        <v>4</v>
      </c>
      <c r="E13721">
        <v>1477</v>
      </c>
      <c r="F13721">
        <v>45</v>
      </c>
      <c r="G13721">
        <v>33</v>
      </c>
      <c r="H13721">
        <v>223</v>
      </c>
      <c r="I13721">
        <v>29782.77</v>
      </c>
      <c r="J13721">
        <v>14196.01</v>
      </c>
    </row>
    <row r="13722" spans="2:10" x14ac:dyDescent="0.25">
      <c r="B13722">
        <v>59</v>
      </c>
      <c r="C13722" s="1">
        <v>43290</v>
      </c>
      <c r="D13722">
        <v>4</v>
      </c>
      <c r="E13722">
        <v>1489</v>
      </c>
      <c r="F13722">
        <v>81</v>
      </c>
      <c r="G13722">
        <v>22</v>
      </c>
      <c r="H13722">
        <v>204</v>
      </c>
      <c r="I13722">
        <v>6847.9</v>
      </c>
      <c r="J13722">
        <v>16889.41</v>
      </c>
    </row>
    <row r="13723" spans="2:10" x14ac:dyDescent="0.25">
      <c r="B13723">
        <v>59</v>
      </c>
      <c r="C13723" s="1">
        <v>43297</v>
      </c>
      <c r="D13723">
        <v>4</v>
      </c>
      <c r="E13723">
        <v>1548</v>
      </c>
      <c r="F13723">
        <v>65</v>
      </c>
      <c r="G13723">
        <v>14</v>
      </c>
      <c r="H13723">
        <v>1150</v>
      </c>
      <c r="I13723">
        <v>29271.16</v>
      </c>
      <c r="J13723">
        <v>15919.96</v>
      </c>
    </row>
    <row r="13724" spans="2:10" x14ac:dyDescent="0.25">
      <c r="B13724">
        <v>59</v>
      </c>
      <c r="C13724" s="1">
        <v>43304</v>
      </c>
      <c r="D13724">
        <v>4</v>
      </c>
      <c r="E13724">
        <v>1599</v>
      </c>
      <c r="F13724">
        <v>80</v>
      </c>
      <c r="G13724">
        <v>12</v>
      </c>
      <c r="H13724">
        <v>384</v>
      </c>
      <c r="I13724">
        <v>40195.65</v>
      </c>
      <c r="J13724">
        <v>12806.51</v>
      </c>
    </row>
    <row r="13725" spans="2:10" x14ac:dyDescent="0.25">
      <c r="B13725">
        <v>59</v>
      </c>
      <c r="C13725" s="1">
        <v>43311</v>
      </c>
      <c r="D13725">
        <v>4</v>
      </c>
      <c r="E13725">
        <v>1667</v>
      </c>
      <c r="F13725">
        <v>50</v>
      </c>
      <c r="G13725">
        <v>25</v>
      </c>
      <c r="H13725">
        <v>983</v>
      </c>
      <c r="I13725">
        <v>21936.2</v>
      </c>
      <c r="J13725">
        <v>16402.54</v>
      </c>
    </row>
    <row r="13726" spans="2:10" x14ac:dyDescent="0.25">
      <c r="B13726">
        <v>59</v>
      </c>
      <c r="C13726" s="1">
        <v>43318</v>
      </c>
      <c r="D13726">
        <v>4</v>
      </c>
      <c r="E13726">
        <v>1692</v>
      </c>
      <c r="F13726">
        <v>122</v>
      </c>
      <c r="G13726">
        <v>12</v>
      </c>
      <c r="H13726">
        <v>302</v>
      </c>
      <c r="I13726">
        <v>44846.720000000001</v>
      </c>
      <c r="J13726">
        <v>17709.37</v>
      </c>
    </row>
    <row r="13727" spans="2:10" x14ac:dyDescent="0.25">
      <c r="B13727">
        <v>59</v>
      </c>
      <c r="C13727" s="1">
        <v>43325</v>
      </c>
      <c r="D13727">
        <v>4</v>
      </c>
      <c r="E13727">
        <v>1802</v>
      </c>
      <c r="F13727">
        <v>61</v>
      </c>
      <c r="G13727">
        <v>27</v>
      </c>
      <c r="H13727">
        <v>681</v>
      </c>
      <c r="I13727">
        <v>49481.17</v>
      </c>
      <c r="J13727">
        <v>11422.26</v>
      </c>
    </row>
    <row r="13728" spans="2:10" x14ac:dyDescent="0.25">
      <c r="B13728">
        <v>59</v>
      </c>
      <c r="C13728" s="1">
        <v>43332</v>
      </c>
      <c r="D13728">
        <v>4</v>
      </c>
      <c r="E13728">
        <v>1836</v>
      </c>
      <c r="F13728">
        <v>102</v>
      </c>
      <c r="G13728">
        <v>25</v>
      </c>
      <c r="H13728">
        <v>63</v>
      </c>
      <c r="I13728">
        <v>33294.83</v>
      </c>
      <c r="J13728">
        <v>13892.63</v>
      </c>
    </row>
    <row r="13729" spans="2:10" x14ac:dyDescent="0.25">
      <c r="B13729">
        <v>59</v>
      </c>
      <c r="C13729" s="1">
        <v>43339</v>
      </c>
      <c r="D13729">
        <v>4</v>
      </c>
      <c r="E13729">
        <v>1913</v>
      </c>
      <c r="F13729">
        <v>85</v>
      </c>
      <c r="G13729">
        <v>25</v>
      </c>
      <c r="H13729">
        <v>770</v>
      </c>
      <c r="I13729">
        <v>35597.79</v>
      </c>
      <c r="J13729">
        <v>23292.89</v>
      </c>
    </row>
    <row r="13730" spans="2:10" x14ac:dyDescent="0.25">
      <c r="B13730">
        <v>59</v>
      </c>
      <c r="C13730" s="1">
        <v>43346</v>
      </c>
      <c r="D13730">
        <v>4</v>
      </c>
      <c r="E13730">
        <v>1973</v>
      </c>
      <c r="F13730">
        <v>41</v>
      </c>
      <c r="G13730">
        <v>28</v>
      </c>
      <c r="H13730">
        <v>407</v>
      </c>
      <c r="I13730">
        <v>39286.080000000002</v>
      </c>
      <c r="J13730">
        <v>13108.75</v>
      </c>
    </row>
    <row r="13731" spans="2:10" x14ac:dyDescent="0.25">
      <c r="B13731">
        <v>59</v>
      </c>
      <c r="C13731" s="1">
        <v>43353</v>
      </c>
      <c r="D13731">
        <v>4</v>
      </c>
      <c r="E13731">
        <v>1986</v>
      </c>
      <c r="F13731">
        <v>109</v>
      </c>
      <c r="G13731">
        <v>22</v>
      </c>
      <c r="H13731">
        <v>1819</v>
      </c>
      <c r="I13731">
        <v>26935.61</v>
      </c>
      <c r="J13731">
        <v>21142.34</v>
      </c>
    </row>
    <row r="13732" spans="2:10" x14ac:dyDescent="0.25">
      <c r="B13732">
        <v>59</v>
      </c>
      <c r="C13732" s="1">
        <v>43360</v>
      </c>
      <c r="D13732">
        <v>4</v>
      </c>
      <c r="E13732">
        <v>2073</v>
      </c>
      <c r="F13732">
        <v>76</v>
      </c>
      <c r="G13732">
        <v>28</v>
      </c>
      <c r="H13732">
        <v>710</v>
      </c>
      <c r="I13732">
        <v>37979.9</v>
      </c>
      <c r="J13732">
        <v>13781.07</v>
      </c>
    </row>
    <row r="13733" spans="2:10" x14ac:dyDescent="0.25">
      <c r="B13733">
        <v>59</v>
      </c>
      <c r="C13733" s="1">
        <v>43367</v>
      </c>
      <c r="D13733">
        <v>4</v>
      </c>
      <c r="E13733">
        <v>2121</v>
      </c>
      <c r="F13733">
        <v>97</v>
      </c>
      <c r="G13733">
        <v>15</v>
      </c>
      <c r="H13733">
        <v>573</v>
      </c>
      <c r="I13733">
        <v>32829.120000000003</v>
      </c>
      <c r="J13733">
        <v>8657.61</v>
      </c>
    </row>
    <row r="13734" spans="2:10" x14ac:dyDescent="0.25">
      <c r="B13734">
        <v>59</v>
      </c>
      <c r="C13734" s="1">
        <v>43101</v>
      </c>
      <c r="D13734">
        <v>5</v>
      </c>
      <c r="E13734">
        <v>0</v>
      </c>
      <c r="F13734">
        <v>72</v>
      </c>
      <c r="G13734">
        <v>25</v>
      </c>
      <c r="H13734">
        <v>8</v>
      </c>
      <c r="I13734">
        <v>1221.72</v>
      </c>
      <c r="J13734">
        <v>418.3</v>
      </c>
    </row>
    <row r="13735" spans="2:10" x14ac:dyDescent="0.25">
      <c r="B13735">
        <v>59</v>
      </c>
      <c r="C13735" s="1">
        <v>43108</v>
      </c>
      <c r="D13735">
        <v>5</v>
      </c>
      <c r="E13735">
        <v>47</v>
      </c>
      <c r="F13735">
        <v>50</v>
      </c>
      <c r="G13735">
        <v>15</v>
      </c>
      <c r="H13735">
        <v>35</v>
      </c>
      <c r="I13735">
        <v>2097.0300000000002</v>
      </c>
      <c r="J13735">
        <v>559.03</v>
      </c>
    </row>
    <row r="13736" spans="2:10" x14ac:dyDescent="0.25">
      <c r="B13736">
        <v>59</v>
      </c>
      <c r="C13736" s="1">
        <v>43115</v>
      </c>
      <c r="D13736">
        <v>5</v>
      </c>
      <c r="E13736">
        <v>82</v>
      </c>
      <c r="F13736">
        <v>82</v>
      </c>
      <c r="G13736">
        <v>18</v>
      </c>
      <c r="H13736">
        <v>312</v>
      </c>
      <c r="I13736">
        <v>3156.51</v>
      </c>
      <c r="J13736">
        <v>1089.8399999999999</v>
      </c>
    </row>
    <row r="13737" spans="2:10" x14ac:dyDescent="0.25">
      <c r="B13737">
        <v>59</v>
      </c>
      <c r="C13737" s="1">
        <v>43122</v>
      </c>
      <c r="D13737">
        <v>5</v>
      </c>
      <c r="E13737">
        <v>146</v>
      </c>
      <c r="F13737">
        <v>70</v>
      </c>
      <c r="G13737">
        <v>19</v>
      </c>
      <c r="H13737">
        <v>142</v>
      </c>
      <c r="I13737">
        <v>4302.24</v>
      </c>
      <c r="J13737">
        <v>1391.31</v>
      </c>
    </row>
    <row r="13738" spans="2:10" x14ac:dyDescent="0.25">
      <c r="B13738">
        <v>59</v>
      </c>
      <c r="C13738" s="1">
        <v>43129</v>
      </c>
      <c r="D13738">
        <v>5</v>
      </c>
      <c r="E13738">
        <v>197</v>
      </c>
      <c r="F13738">
        <v>66</v>
      </c>
      <c r="G13738">
        <v>26</v>
      </c>
      <c r="H13738">
        <v>37</v>
      </c>
      <c r="I13738">
        <v>2439.4699999999998</v>
      </c>
      <c r="J13738">
        <v>1287.98</v>
      </c>
    </row>
    <row r="13739" spans="2:10" x14ac:dyDescent="0.25">
      <c r="B13739">
        <v>59</v>
      </c>
      <c r="C13739" s="1">
        <v>43136</v>
      </c>
      <c r="D13739">
        <v>5</v>
      </c>
      <c r="E13739">
        <v>237</v>
      </c>
      <c r="F13739">
        <v>114</v>
      </c>
      <c r="G13739">
        <v>32</v>
      </c>
      <c r="H13739">
        <v>74</v>
      </c>
      <c r="I13739">
        <v>10247.34</v>
      </c>
      <c r="J13739">
        <v>2131.84</v>
      </c>
    </row>
    <row r="13740" spans="2:10" x14ac:dyDescent="0.25">
      <c r="B13740">
        <v>59</v>
      </c>
      <c r="C13740" s="1">
        <v>43143</v>
      </c>
      <c r="D13740">
        <v>5</v>
      </c>
      <c r="E13740">
        <v>319</v>
      </c>
      <c r="F13740">
        <v>89</v>
      </c>
      <c r="G13740">
        <v>18</v>
      </c>
      <c r="H13740">
        <v>205</v>
      </c>
      <c r="I13740">
        <v>8027.5</v>
      </c>
      <c r="J13740">
        <v>2488.1999999999998</v>
      </c>
    </row>
    <row r="13741" spans="2:10" x14ac:dyDescent="0.25">
      <c r="B13741">
        <v>59</v>
      </c>
      <c r="C13741" s="1">
        <v>43150</v>
      </c>
      <c r="D13741">
        <v>5</v>
      </c>
      <c r="E13741">
        <v>390</v>
      </c>
      <c r="F13741">
        <v>89</v>
      </c>
      <c r="G13741">
        <v>30</v>
      </c>
      <c r="H13741">
        <v>294</v>
      </c>
      <c r="I13741">
        <v>10360.709999999999</v>
      </c>
      <c r="J13741">
        <v>3211.75</v>
      </c>
    </row>
    <row r="13742" spans="2:10" x14ac:dyDescent="0.25">
      <c r="B13742">
        <v>59</v>
      </c>
      <c r="C13742" s="1">
        <v>43157</v>
      </c>
      <c r="D13742">
        <v>5</v>
      </c>
      <c r="E13742">
        <v>449</v>
      </c>
      <c r="F13742">
        <v>69</v>
      </c>
      <c r="G13742">
        <v>15</v>
      </c>
      <c r="H13742">
        <v>357</v>
      </c>
      <c r="I13742">
        <v>13333.02</v>
      </c>
      <c r="J13742">
        <v>3520.89</v>
      </c>
    </row>
    <row r="13743" spans="2:10" x14ac:dyDescent="0.25">
      <c r="B13743">
        <v>59</v>
      </c>
      <c r="C13743" s="1">
        <v>43164</v>
      </c>
      <c r="D13743">
        <v>5</v>
      </c>
      <c r="E13743">
        <v>503</v>
      </c>
      <c r="F13743">
        <v>66</v>
      </c>
      <c r="G13743">
        <v>25</v>
      </c>
      <c r="H13743">
        <v>26</v>
      </c>
      <c r="I13743">
        <v>11753.87</v>
      </c>
      <c r="J13743">
        <v>3123.11</v>
      </c>
    </row>
    <row r="13744" spans="2:10" x14ac:dyDescent="0.25">
      <c r="B13744">
        <v>59</v>
      </c>
      <c r="C13744" s="1">
        <v>43171</v>
      </c>
      <c r="D13744">
        <v>5</v>
      </c>
      <c r="E13744">
        <v>544</v>
      </c>
      <c r="F13744">
        <v>63</v>
      </c>
      <c r="G13744">
        <v>31</v>
      </c>
      <c r="H13744">
        <v>524</v>
      </c>
      <c r="I13744">
        <v>12276.82</v>
      </c>
      <c r="J13744">
        <v>3781.8</v>
      </c>
    </row>
    <row r="13745" spans="2:10" x14ac:dyDescent="0.25">
      <c r="B13745">
        <v>59</v>
      </c>
      <c r="C13745" s="1">
        <v>43178</v>
      </c>
      <c r="D13745">
        <v>5</v>
      </c>
      <c r="E13745">
        <v>576</v>
      </c>
      <c r="F13745">
        <v>103</v>
      </c>
      <c r="G13745">
        <v>42</v>
      </c>
      <c r="H13745">
        <v>314</v>
      </c>
      <c r="I13745">
        <v>17079.14</v>
      </c>
      <c r="J13745">
        <v>4475.3900000000003</v>
      </c>
    </row>
    <row r="13746" spans="2:10" x14ac:dyDescent="0.25">
      <c r="B13746">
        <v>59</v>
      </c>
      <c r="C13746" s="1">
        <v>43185</v>
      </c>
      <c r="D13746">
        <v>5</v>
      </c>
      <c r="E13746">
        <v>637</v>
      </c>
      <c r="F13746">
        <v>46</v>
      </c>
      <c r="G13746">
        <v>36</v>
      </c>
      <c r="H13746">
        <v>67</v>
      </c>
      <c r="I13746">
        <v>4143.0200000000004</v>
      </c>
      <c r="J13746">
        <v>3090.65</v>
      </c>
    </row>
    <row r="13747" spans="2:10" x14ac:dyDescent="0.25">
      <c r="B13747">
        <v>59</v>
      </c>
      <c r="C13747" s="1">
        <v>43192</v>
      </c>
      <c r="D13747">
        <v>5</v>
      </c>
      <c r="E13747">
        <v>647</v>
      </c>
      <c r="F13747">
        <v>98</v>
      </c>
      <c r="G13747">
        <v>23</v>
      </c>
      <c r="H13747">
        <v>285</v>
      </c>
      <c r="I13747">
        <v>10035.33</v>
      </c>
      <c r="J13747">
        <v>4482.3100000000004</v>
      </c>
    </row>
    <row r="13748" spans="2:10" x14ac:dyDescent="0.25">
      <c r="B13748">
        <v>59</v>
      </c>
      <c r="C13748" s="1">
        <v>43199</v>
      </c>
      <c r="D13748">
        <v>5</v>
      </c>
      <c r="E13748">
        <v>722</v>
      </c>
      <c r="F13748">
        <v>69</v>
      </c>
      <c r="G13748">
        <v>35</v>
      </c>
      <c r="H13748">
        <v>1134</v>
      </c>
      <c r="I13748">
        <v>23675.85</v>
      </c>
      <c r="J13748">
        <v>5172.75</v>
      </c>
    </row>
    <row r="13749" spans="2:10" x14ac:dyDescent="0.25">
      <c r="B13749">
        <v>59</v>
      </c>
      <c r="C13749" s="1">
        <v>43206</v>
      </c>
      <c r="D13749">
        <v>5</v>
      </c>
      <c r="E13749">
        <v>756</v>
      </c>
      <c r="F13749">
        <v>62</v>
      </c>
      <c r="G13749">
        <v>19</v>
      </c>
      <c r="H13749">
        <v>48</v>
      </c>
      <c r="I13749">
        <v>13035.79</v>
      </c>
      <c r="J13749">
        <v>5265.11</v>
      </c>
    </row>
    <row r="13750" spans="2:10" x14ac:dyDescent="0.25">
      <c r="B13750">
        <v>59</v>
      </c>
      <c r="C13750" s="1">
        <v>43213</v>
      </c>
      <c r="D13750">
        <v>5</v>
      </c>
      <c r="E13750">
        <v>799</v>
      </c>
      <c r="F13750">
        <v>85</v>
      </c>
      <c r="G13750">
        <v>21</v>
      </c>
      <c r="H13750">
        <v>150</v>
      </c>
      <c r="I13750">
        <v>22644.28</v>
      </c>
      <c r="J13750">
        <v>5453.1</v>
      </c>
    </row>
    <row r="13751" spans="2:10" x14ac:dyDescent="0.25">
      <c r="B13751">
        <v>59</v>
      </c>
      <c r="C13751" s="1">
        <v>43220</v>
      </c>
      <c r="D13751">
        <v>5</v>
      </c>
      <c r="E13751">
        <v>863</v>
      </c>
      <c r="F13751">
        <v>98</v>
      </c>
      <c r="G13751">
        <v>39</v>
      </c>
      <c r="H13751">
        <v>243</v>
      </c>
      <c r="I13751">
        <v>18561.060000000001</v>
      </c>
      <c r="J13751">
        <v>4151.9399999999996</v>
      </c>
    </row>
    <row r="13752" spans="2:10" x14ac:dyDescent="0.25">
      <c r="B13752">
        <v>59</v>
      </c>
      <c r="C13752" s="1">
        <v>43227</v>
      </c>
      <c r="D13752">
        <v>5</v>
      </c>
      <c r="E13752">
        <v>922</v>
      </c>
      <c r="F13752">
        <v>96</v>
      </c>
      <c r="G13752">
        <v>23</v>
      </c>
      <c r="H13752">
        <v>454</v>
      </c>
      <c r="I13752">
        <v>22658.14</v>
      </c>
      <c r="J13752">
        <v>5602.73</v>
      </c>
    </row>
    <row r="13753" spans="2:10" x14ac:dyDescent="0.25">
      <c r="B13753">
        <v>59</v>
      </c>
      <c r="C13753" s="1">
        <v>43234</v>
      </c>
      <c r="D13753">
        <v>5</v>
      </c>
      <c r="E13753">
        <v>995</v>
      </c>
      <c r="F13753">
        <v>89</v>
      </c>
      <c r="G13753">
        <v>32</v>
      </c>
      <c r="H13753">
        <v>705</v>
      </c>
      <c r="I13753">
        <v>21110.63</v>
      </c>
      <c r="J13753">
        <v>8779</v>
      </c>
    </row>
    <row r="13754" spans="2:10" x14ac:dyDescent="0.25">
      <c r="B13754">
        <v>59</v>
      </c>
      <c r="C13754" s="1">
        <v>43241</v>
      </c>
      <c r="D13754">
        <v>5</v>
      </c>
      <c r="E13754">
        <v>1052</v>
      </c>
      <c r="F13754">
        <v>76</v>
      </c>
      <c r="G13754">
        <v>33</v>
      </c>
      <c r="H13754">
        <v>174</v>
      </c>
      <c r="I13754">
        <v>20724.71</v>
      </c>
      <c r="J13754">
        <v>8450.2000000000007</v>
      </c>
    </row>
    <row r="13755" spans="2:10" x14ac:dyDescent="0.25">
      <c r="B13755">
        <v>59</v>
      </c>
      <c r="C13755" s="1">
        <v>43248</v>
      </c>
      <c r="D13755">
        <v>5</v>
      </c>
      <c r="E13755">
        <v>1095</v>
      </c>
      <c r="F13755">
        <v>71</v>
      </c>
      <c r="G13755">
        <v>26</v>
      </c>
      <c r="H13755">
        <v>228</v>
      </c>
      <c r="I13755">
        <v>17464.96</v>
      </c>
      <c r="J13755">
        <v>8153.81</v>
      </c>
    </row>
    <row r="13756" spans="2:10" x14ac:dyDescent="0.25">
      <c r="B13756">
        <v>59</v>
      </c>
      <c r="C13756" s="1">
        <v>43255</v>
      </c>
      <c r="D13756">
        <v>5</v>
      </c>
      <c r="E13756">
        <v>1140</v>
      </c>
      <c r="F13756">
        <v>122</v>
      </c>
      <c r="G13756">
        <v>14</v>
      </c>
      <c r="H13756">
        <v>161</v>
      </c>
      <c r="I13756">
        <v>28305.11</v>
      </c>
      <c r="J13756">
        <v>7995.58</v>
      </c>
    </row>
    <row r="13757" spans="2:10" x14ac:dyDescent="0.25">
      <c r="B13757">
        <v>59</v>
      </c>
      <c r="C13757" s="1">
        <v>43262</v>
      </c>
      <c r="D13757">
        <v>5</v>
      </c>
      <c r="E13757">
        <v>1248</v>
      </c>
      <c r="F13757">
        <v>88</v>
      </c>
      <c r="G13757">
        <v>28</v>
      </c>
      <c r="H13757">
        <v>1060</v>
      </c>
      <c r="I13757">
        <v>29257.93</v>
      </c>
      <c r="J13757">
        <v>9169.06</v>
      </c>
    </row>
    <row r="13758" spans="2:10" x14ac:dyDescent="0.25">
      <c r="B13758">
        <v>59</v>
      </c>
      <c r="C13758" s="1">
        <v>43269</v>
      </c>
      <c r="D13758">
        <v>5</v>
      </c>
      <c r="E13758">
        <v>1308</v>
      </c>
      <c r="F13758">
        <v>48</v>
      </c>
      <c r="G13758">
        <v>32</v>
      </c>
      <c r="H13758">
        <v>262</v>
      </c>
      <c r="I13758">
        <v>16464.349999999999</v>
      </c>
      <c r="J13758">
        <v>8582.59</v>
      </c>
    </row>
    <row r="13759" spans="2:10" x14ac:dyDescent="0.25">
      <c r="B13759">
        <v>59</v>
      </c>
      <c r="C13759" s="1">
        <v>43276</v>
      </c>
      <c r="D13759">
        <v>5</v>
      </c>
      <c r="E13759">
        <v>1324</v>
      </c>
      <c r="F13759">
        <v>142</v>
      </c>
      <c r="G13759">
        <v>42</v>
      </c>
      <c r="H13759">
        <v>364</v>
      </c>
      <c r="I13759">
        <v>32158.2</v>
      </c>
      <c r="J13759">
        <v>9088.19</v>
      </c>
    </row>
    <row r="13760" spans="2:10" x14ac:dyDescent="0.25">
      <c r="B13760">
        <v>59</v>
      </c>
      <c r="C13760" s="1">
        <v>43283</v>
      </c>
      <c r="D13760">
        <v>5</v>
      </c>
      <c r="E13760">
        <v>1424</v>
      </c>
      <c r="F13760">
        <v>60</v>
      </c>
      <c r="G13760">
        <v>31</v>
      </c>
      <c r="H13760">
        <v>629</v>
      </c>
      <c r="I13760">
        <v>33089.31</v>
      </c>
      <c r="J13760">
        <v>9696.4500000000007</v>
      </c>
    </row>
    <row r="13761" spans="2:10" x14ac:dyDescent="0.25">
      <c r="B13761">
        <v>59</v>
      </c>
      <c r="C13761" s="1">
        <v>43290</v>
      </c>
      <c r="D13761">
        <v>5</v>
      </c>
      <c r="E13761">
        <v>1453</v>
      </c>
      <c r="F13761">
        <v>75</v>
      </c>
      <c r="G13761">
        <v>25</v>
      </c>
      <c r="H13761">
        <v>95</v>
      </c>
      <c r="I13761">
        <v>51930.44</v>
      </c>
      <c r="J13761">
        <v>9953.66</v>
      </c>
    </row>
    <row r="13762" spans="2:10" x14ac:dyDescent="0.25">
      <c r="B13762">
        <v>59</v>
      </c>
      <c r="C13762" s="1">
        <v>43297</v>
      </c>
      <c r="D13762">
        <v>5</v>
      </c>
      <c r="E13762">
        <v>1503</v>
      </c>
      <c r="F13762">
        <v>113</v>
      </c>
      <c r="G13762">
        <v>12</v>
      </c>
      <c r="H13762">
        <v>258</v>
      </c>
      <c r="I13762">
        <v>14212.11</v>
      </c>
      <c r="J13762">
        <v>9720.24</v>
      </c>
    </row>
    <row r="13763" spans="2:10" x14ac:dyDescent="0.25">
      <c r="B13763">
        <v>59</v>
      </c>
      <c r="C13763" s="1">
        <v>43304</v>
      </c>
      <c r="D13763">
        <v>5</v>
      </c>
      <c r="E13763">
        <v>1604</v>
      </c>
      <c r="F13763">
        <v>69</v>
      </c>
      <c r="G13763">
        <v>38</v>
      </c>
      <c r="H13763">
        <v>486</v>
      </c>
      <c r="I13763">
        <v>57496.83</v>
      </c>
      <c r="J13763">
        <v>10412.89</v>
      </c>
    </row>
    <row r="13764" spans="2:10" x14ac:dyDescent="0.25">
      <c r="B13764">
        <v>59</v>
      </c>
      <c r="C13764" s="1">
        <v>43311</v>
      </c>
      <c r="D13764">
        <v>5</v>
      </c>
      <c r="E13764">
        <v>1635</v>
      </c>
      <c r="F13764">
        <v>96</v>
      </c>
      <c r="G13764">
        <v>17</v>
      </c>
      <c r="H13764">
        <v>395</v>
      </c>
      <c r="I13764">
        <v>26875.119999999999</v>
      </c>
      <c r="J13764">
        <v>10888.77</v>
      </c>
    </row>
    <row r="13765" spans="2:10" x14ac:dyDescent="0.25">
      <c r="B13765">
        <v>59</v>
      </c>
      <c r="C13765" s="1">
        <v>43318</v>
      </c>
      <c r="D13765">
        <v>5</v>
      </c>
      <c r="E13765">
        <v>1714</v>
      </c>
      <c r="F13765">
        <v>92</v>
      </c>
      <c r="G13765">
        <v>31</v>
      </c>
      <c r="H13765">
        <v>789</v>
      </c>
      <c r="I13765">
        <v>54869.25</v>
      </c>
      <c r="J13765">
        <v>11508.85</v>
      </c>
    </row>
    <row r="13766" spans="2:10" x14ac:dyDescent="0.25">
      <c r="B13766">
        <v>59</v>
      </c>
      <c r="C13766" s="1">
        <v>43325</v>
      </c>
      <c r="D13766">
        <v>5</v>
      </c>
      <c r="E13766">
        <v>1775</v>
      </c>
      <c r="F13766">
        <v>73</v>
      </c>
      <c r="G13766">
        <v>10</v>
      </c>
      <c r="H13766">
        <v>75</v>
      </c>
      <c r="I13766">
        <v>27530.41</v>
      </c>
      <c r="J13766">
        <v>13365.17</v>
      </c>
    </row>
    <row r="13767" spans="2:10" x14ac:dyDescent="0.25">
      <c r="B13767">
        <v>59</v>
      </c>
      <c r="C13767" s="1">
        <v>43332</v>
      </c>
      <c r="D13767">
        <v>5</v>
      </c>
      <c r="E13767">
        <v>1838</v>
      </c>
      <c r="F13767">
        <v>77</v>
      </c>
      <c r="G13767">
        <v>13</v>
      </c>
      <c r="H13767">
        <v>200</v>
      </c>
      <c r="I13767">
        <v>44412.41</v>
      </c>
      <c r="J13767">
        <v>10294.620000000001</v>
      </c>
    </row>
    <row r="13768" spans="2:10" x14ac:dyDescent="0.25">
      <c r="B13768">
        <v>59</v>
      </c>
      <c r="C13768" s="1">
        <v>43339</v>
      </c>
      <c r="D13768">
        <v>5</v>
      </c>
      <c r="E13768">
        <v>1902</v>
      </c>
      <c r="F13768">
        <v>98</v>
      </c>
      <c r="G13768">
        <v>28</v>
      </c>
      <c r="H13768">
        <v>277</v>
      </c>
      <c r="I13768">
        <v>46893.29</v>
      </c>
      <c r="J13768">
        <v>10915.57</v>
      </c>
    </row>
    <row r="13769" spans="2:10" x14ac:dyDescent="0.25">
      <c r="B13769">
        <v>59</v>
      </c>
      <c r="C13769" s="1">
        <v>43346</v>
      </c>
      <c r="D13769">
        <v>5</v>
      </c>
      <c r="E13769">
        <v>1972</v>
      </c>
      <c r="F13769">
        <v>79</v>
      </c>
      <c r="G13769">
        <v>20</v>
      </c>
      <c r="H13769">
        <v>299</v>
      </c>
      <c r="I13769">
        <v>41068.32</v>
      </c>
      <c r="J13769">
        <v>12771.26</v>
      </c>
    </row>
    <row r="13770" spans="2:10" x14ac:dyDescent="0.25">
      <c r="B13770">
        <v>59</v>
      </c>
      <c r="C13770" s="1">
        <v>43353</v>
      </c>
      <c r="D13770">
        <v>5</v>
      </c>
      <c r="E13770">
        <v>2031</v>
      </c>
      <c r="F13770">
        <v>98</v>
      </c>
      <c r="G13770">
        <v>12</v>
      </c>
      <c r="H13770">
        <v>9</v>
      </c>
      <c r="I13770">
        <v>63117.06</v>
      </c>
      <c r="J13770">
        <v>14305.94</v>
      </c>
    </row>
    <row r="13771" spans="2:10" x14ac:dyDescent="0.25">
      <c r="B13771">
        <v>59</v>
      </c>
      <c r="C13771" s="1">
        <v>43360</v>
      </c>
      <c r="D13771">
        <v>5</v>
      </c>
      <c r="E13771">
        <v>2117</v>
      </c>
      <c r="F13771">
        <v>31</v>
      </c>
      <c r="G13771">
        <v>37</v>
      </c>
      <c r="H13771">
        <v>2511</v>
      </c>
      <c r="I13771">
        <v>45167.07</v>
      </c>
      <c r="J13771">
        <v>15095.88</v>
      </c>
    </row>
    <row r="13772" spans="2:10" x14ac:dyDescent="0.25">
      <c r="B13772">
        <v>59</v>
      </c>
      <c r="C13772" s="1">
        <v>43367</v>
      </c>
      <c r="D13772">
        <v>5</v>
      </c>
      <c r="E13772">
        <v>2111</v>
      </c>
      <c r="F13772">
        <v>66</v>
      </c>
      <c r="G13772">
        <v>32</v>
      </c>
      <c r="H13772">
        <v>300</v>
      </c>
      <c r="I13772">
        <v>36518.68</v>
      </c>
      <c r="J13772">
        <v>10887.11</v>
      </c>
    </row>
    <row r="13773" spans="2:10" x14ac:dyDescent="0.25">
      <c r="B13773">
        <v>59</v>
      </c>
      <c r="C13773" s="1">
        <v>43101</v>
      </c>
      <c r="D13773">
        <v>6</v>
      </c>
      <c r="E13773">
        <v>0</v>
      </c>
      <c r="F13773">
        <v>82</v>
      </c>
      <c r="G13773">
        <v>23</v>
      </c>
      <c r="H13773">
        <v>4</v>
      </c>
      <c r="I13773">
        <v>782.37</v>
      </c>
      <c r="J13773">
        <v>153.44</v>
      </c>
    </row>
    <row r="13774" spans="2:10" x14ac:dyDescent="0.25">
      <c r="B13774">
        <v>59</v>
      </c>
      <c r="C13774" s="1">
        <v>43108</v>
      </c>
      <c r="D13774">
        <v>6</v>
      </c>
      <c r="E13774">
        <v>59</v>
      </c>
      <c r="F13774">
        <v>46</v>
      </c>
      <c r="G13774">
        <v>31</v>
      </c>
      <c r="H13774">
        <v>4</v>
      </c>
      <c r="I13774">
        <v>1089.82</v>
      </c>
      <c r="J13774">
        <v>213.62</v>
      </c>
    </row>
    <row r="13775" spans="2:10" x14ac:dyDescent="0.25">
      <c r="B13775">
        <v>59</v>
      </c>
      <c r="C13775" s="1">
        <v>43115</v>
      </c>
      <c r="D13775">
        <v>6</v>
      </c>
      <c r="E13775">
        <v>74</v>
      </c>
      <c r="F13775">
        <v>80</v>
      </c>
      <c r="G13775">
        <v>23</v>
      </c>
      <c r="H13775">
        <v>19</v>
      </c>
      <c r="I13775">
        <v>790.05</v>
      </c>
      <c r="J13775">
        <v>315.81</v>
      </c>
    </row>
    <row r="13776" spans="2:10" x14ac:dyDescent="0.25">
      <c r="B13776">
        <v>59</v>
      </c>
      <c r="C13776" s="1">
        <v>43122</v>
      </c>
      <c r="D13776">
        <v>6</v>
      </c>
      <c r="E13776">
        <v>131</v>
      </c>
      <c r="F13776">
        <v>72</v>
      </c>
      <c r="G13776">
        <v>22</v>
      </c>
      <c r="H13776">
        <v>219</v>
      </c>
      <c r="I13776">
        <v>2266.4499999999998</v>
      </c>
      <c r="J13776">
        <v>402.9</v>
      </c>
    </row>
    <row r="13777" spans="2:10" x14ac:dyDescent="0.25">
      <c r="B13777">
        <v>59</v>
      </c>
      <c r="C13777" s="1">
        <v>43129</v>
      </c>
      <c r="D13777">
        <v>6</v>
      </c>
      <c r="E13777">
        <v>181</v>
      </c>
      <c r="F13777">
        <v>79</v>
      </c>
      <c r="G13777">
        <v>19</v>
      </c>
      <c r="H13777">
        <v>45</v>
      </c>
      <c r="I13777">
        <v>1725.57</v>
      </c>
      <c r="J13777">
        <v>509.58</v>
      </c>
    </row>
    <row r="13778" spans="2:10" x14ac:dyDescent="0.25">
      <c r="B13778">
        <v>59</v>
      </c>
      <c r="C13778" s="1">
        <v>43136</v>
      </c>
      <c r="D13778">
        <v>6</v>
      </c>
      <c r="E13778">
        <v>241</v>
      </c>
      <c r="F13778">
        <v>79</v>
      </c>
      <c r="G13778">
        <v>17</v>
      </c>
      <c r="H13778">
        <v>16</v>
      </c>
      <c r="I13778">
        <v>3184.85</v>
      </c>
      <c r="J13778">
        <v>648.36</v>
      </c>
    </row>
    <row r="13779" spans="2:10" x14ac:dyDescent="0.25">
      <c r="B13779">
        <v>59</v>
      </c>
      <c r="C13779" s="1">
        <v>43143</v>
      </c>
      <c r="D13779">
        <v>6</v>
      </c>
      <c r="E13779">
        <v>303</v>
      </c>
      <c r="F13779">
        <v>44</v>
      </c>
      <c r="G13779">
        <v>31</v>
      </c>
      <c r="H13779">
        <v>123</v>
      </c>
      <c r="I13779">
        <v>1342</v>
      </c>
      <c r="J13779">
        <v>700.55</v>
      </c>
    </row>
    <row r="13780" spans="2:10" x14ac:dyDescent="0.25">
      <c r="B13780">
        <v>59</v>
      </c>
      <c r="C13780" s="1">
        <v>43150</v>
      </c>
      <c r="D13780">
        <v>6</v>
      </c>
      <c r="E13780">
        <v>316</v>
      </c>
      <c r="F13780">
        <v>36</v>
      </c>
      <c r="G13780">
        <v>20</v>
      </c>
      <c r="H13780">
        <v>22</v>
      </c>
      <c r="I13780">
        <v>3311.58</v>
      </c>
      <c r="J13780">
        <v>713.55</v>
      </c>
    </row>
    <row r="13781" spans="2:10" x14ac:dyDescent="0.25">
      <c r="B13781">
        <v>59</v>
      </c>
      <c r="C13781" s="1">
        <v>43157</v>
      </c>
      <c r="D13781">
        <v>6</v>
      </c>
      <c r="E13781">
        <v>332</v>
      </c>
      <c r="F13781">
        <v>53</v>
      </c>
      <c r="G13781">
        <v>30</v>
      </c>
      <c r="H13781">
        <v>129</v>
      </c>
      <c r="I13781">
        <v>4346.33</v>
      </c>
      <c r="J13781">
        <v>759.94</v>
      </c>
    </row>
    <row r="13782" spans="2:10" x14ac:dyDescent="0.25">
      <c r="B13782">
        <v>59</v>
      </c>
      <c r="C13782" s="1">
        <v>43164</v>
      </c>
      <c r="D13782">
        <v>6</v>
      </c>
      <c r="E13782">
        <v>355</v>
      </c>
      <c r="F13782">
        <v>63</v>
      </c>
      <c r="G13782">
        <v>38</v>
      </c>
      <c r="H13782">
        <v>14</v>
      </c>
      <c r="I13782">
        <v>5213.46</v>
      </c>
      <c r="J13782">
        <v>880.76</v>
      </c>
    </row>
    <row r="13783" spans="2:10" x14ac:dyDescent="0.25">
      <c r="B13783">
        <v>59</v>
      </c>
      <c r="C13783" s="1">
        <v>43171</v>
      </c>
      <c r="D13783">
        <v>6</v>
      </c>
      <c r="E13783">
        <v>380</v>
      </c>
      <c r="F13783">
        <v>46</v>
      </c>
      <c r="G13783">
        <v>28</v>
      </c>
      <c r="H13783">
        <v>109</v>
      </c>
      <c r="I13783">
        <v>5546.19</v>
      </c>
      <c r="J13783">
        <v>812.87</v>
      </c>
    </row>
    <row r="13784" spans="2:10" x14ac:dyDescent="0.25">
      <c r="B13784">
        <v>59</v>
      </c>
      <c r="C13784" s="1">
        <v>43178</v>
      </c>
      <c r="D13784">
        <v>6</v>
      </c>
      <c r="E13784">
        <v>398</v>
      </c>
      <c r="F13784">
        <v>59</v>
      </c>
      <c r="G13784">
        <v>35</v>
      </c>
      <c r="H13784">
        <v>108</v>
      </c>
      <c r="I13784">
        <v>3948.71</v>
      </c>
      <c r="J13784">
        <v>890.91</v>
      </c>
    </row>
    <row r="13785" spans="2:10" x14ac:dyDescent="0.25">
      <c r="B13785">
        <v>59</v>
      </c>
      <c r="C13785" s="1">
        <v>43185</v>
      </c>
      <c r="D13785">
        <v>6</v>
      </c>
      <c r="E13785">
        <v>422</v>
      </c>
      <c r="F13785">
        <v>103</v>
      </c>
      <c r="G13785">
        <v>23</v>
      </c>
      <c r="H13785">
        <v>325</v>
      </c>
      <c r="I13785">
        <v>2230.64</v>
      </c>
      <c r="J13785">
        <v>986.8</v>
      </c>
    </row>
    <row r="13786" spans="2:10" x14ac:dyDescent="0.25">
      <c r="B13786">
        <v>59</v>
      </c>
      <c r="C13786" s="1">
        <v>43192</v>
      </c>
      <c r="D13786">
        <v>6</v>
      </c>
      <c r="E13786">
        <v>502</v>
      </c>
      <c r="F13786">
        <v>62</v>
      </c>
      <c r="G13786">
        <v>18</v>
      </c>
      <c r="H13786">
        <v>98</v>
      </c>
      <c r="I13786">
        <v>5859.79</v>
      </c>
      <c r="J13786">
        <v>1066.9100000000001</v>
      </c>
    </row>
    <row r="13787" spans="2:10" x14ac:dyDescent="0.25">
      <c r="B13787">
        <v>59</v>
      </c>
      <c r="C13787" s="1">
        <v>43199</v>
      </c>
      <c r="D13787">
        <v>6</v>
      </c>
      <c r="E13787">
        <v>546</v>
      </c>
      <c r="F13787">
        <v>60</v>
      </c>
      <c r="G13787">
        <v>36</v>
      </c>
      <c r="H13787">
        <v>317</v>
      </c>
      <c r="I13787">
        <v>2750.02</v>
      </c>
      <c r="J13787">
        <v>1196.58</v>
      </c>
    </row>
    <row r="13788" spans="2:10" x14ac:dyDescent="0.25">
      <c r="B13788">
        <v>59</v>
      </c>
      <c r="C13788" s="1">
        <v>43206</v>
      </c>
      <c r="D13788">
        <v>6</v>
      </c>
      <c r="E13788">
        <v>570</v>
      </c>
      <c r="F13788">
        <v>83</v>
      </c>
      <c r="G13788">
        <v>27</v>
      </c>
      <c r="H13788">
        <v>388</v>
      </c>
      <c r="I13788">
        <v>4760.1099999999997</v>
      </c>
      <c r="J13788">
        <v>1327.52</v>
      </c>
    </row>
    <row r="13789" spans="2:10" x14ac:dyDescent="0.25">
      <c r="B13789">
        <v>59</v>
      </c>
      <c r="C13789" s="1">
        <v>43213</v>
      </c>
      <c r="D13789">
        <v>6</v>
      </c>
      <c r="E13789">
        <v>626</v>
      </c>
      <c r="F13789">
        <v>75</v>
      </c>
      <c r="G13789">
        <v>22</v>
      </c>
      <c r="H13789">
        <v>133</v>
      </c>
      <c r="I13789">
        <v>5771.64</v>
      </c>
      <c r="J13789">
        <v>1464.36</v>
      </c>
    </row>
    <row r="13790" spans="2:10" x14ac:dyDescent="0.25">
      <c r="B13790">
        <v>59</v>
      </c>
      <c r="C13790" s="1">
        <v>43220</v>
      </c>
      <c r="D13790">
        <v>6</v>
      </c>
      <c r="E13790">
        <v>679</v>
      </c>
      <c r="F13790">
        <v>66</v>
      </c>
      <c r="G13790">
        <v>36</v>
      </c>
      <c r="H13790">
        <v>222</v>
      </c>
      <c r="I13790">
        <v>8251.0499999999993</v>
      </c>
      <c r="J13790">
        <v>1537.19</v>
      </c>
    </row>
    <row r="13791" spans="2:10" x14ac:dyDescent="0.25">
      <c r="B13791">
        <v>59</v>
      </c>
      <c r="C13791" s="1">
        <v>43227</v>
      </c>
      <c r="D13791">
        <v>6</v>
      </c>
      <c r="E13791">
        <v>709</v>
      </c>
      <c r="F13791">
        <v>89</v>
      </c>
      <c r="G13791">
        <v>12</v>
      </c>
      <c r="H13791">
        <v>622</v>
      </c>
      <c r="I13791">
        <v>7561.45</v>
      </c>
      <c r="J13791">
        <v>1573.78</v>
      </c>
    </row>
    <row r="13792" spans="2:10" x14ac:dyDescent="0.25">
      <c r="B13792">
        <v>59</v>
      </c>
      <c r="C13792" s="1">
        <v>43234</v>
      </c>
      <c r="D13792">
        <v>6</v>
      </c>
      <c r="E13792">
        <v>786</v>
      </c>
      <c r="F13792">
        <v>52</v>
      </c>
      <c r="G13792">
        <v>23</v>
      </c>
      <c r="H13792">
        <v>276</v>
      </c>
      <c r="I13792">
        <v>5969.69</v>
      </c>
      <c r="J13792">
        <v>1741.24</v>
      </c>
    </row>
    <row r="13793" spans="2:10" x14ac:dyDescent="0.25">
      <c r="B13793">
        <v>59</v>
      </c>
      <c r="C13793" s="1">
        <v>43241</v>
      </c>
      <c r="D13793">
        <v>6</v>
      </c>
      <c r="E13793">
        <v>815</v>
      </c>
      <c r="F13793">
        <v>83</v>
      </c>
      <c r="G13793">
        <v>27</v>
      </c>
      <c r="H13793">
        <v>137</v>
      </c>
      <c r="I13793">
        <v>6586.46</v>
      </c>
      <c r="J13793">
        <v>1722.94</v>
      </c>
    </row>
    <row r="13794" spans="2:10" x14ac:dyDescent="0.25">
      <c r="B13794">
        <v>59</v>
      </c>
      <c r="C13794" s="1">
        <v>43248</v>
      </c>
      <c r="D13794">
        <v>6</v>
      </c>
      <c r="E13794">
        <v>871</v>
      </c>
      <c r="F13794">
        <v>89</v>
      </c>
      <c r="G13794">
        <v>17</v>
      </c>
      <c r="H13794">
        <v>361</v>
      </c>
      <c r="I13794">
        <v>7768.27</v>
      </c>
      <c r="J13794">
        <v>1836.61</v>
      </c>
    </row>
    <row r="13795" spans="2:10" x14ac:dyDescent="0.25">
      <c r="B13795">
        <v>59</v>
      </c>
      <c r="C13795" s="1">
        <v>43255</v>
      </c>
      <c r="D13795">
        <v>6</v>
      </c>
      <c r="E13795">
        <v>943</v>
      </c>
      <c r="F13795">
        <v>71</v>
      </c>
      <c r="G13795">
        <v>32</v>
      </c>
      <c r="H13795">
        <v>182</v>
      </c>
      <c r="I13795">
        <v>4361.0600000000004</v>
      </c>
      <c r="J13795">
        <v>2037.31</v>
      </c>
    </row>
    <row r="13796" spans="2:10" x14ac:dyDescent="0.25">
      <c r="B13796">
        <v>59</v>
      </c>
      <c r="C13796" s="1">
        <v>43262</v>
      </c>
      <c r="D13796">
        <v>6</v>
      </c>
      <c r="E13796">
        <v>982</v>
      </c>
      <c r="F13796">
        <v>125</v>
      </c>
      <c r="G13796">
        <v>15</v>
      </c>
      <c r="H13796">
        <v>90</v>
      </c>
      <c r="I13796">
        <v>6243.94</v>
      </c>
      <c r="J13796">
        <v>2168</v>
      </c>
    </row>
    <row r="13797" spans="2:10" x14ac:dyDescent="0.25">
      <c r="B13797">
        <v>59</v>
      </c>
      <c r="C13797" s="1">
        <v>43269</v>
      </c>
      <c r="D13797">
        <v>6</v>
      </c>
      <c r="E13797">
        <v>1092</v>
      </c>
      <c r="F13797">
        <v>83</v>
      </c>
      <c r="G13797">
        <v>18</v>
      </c>
      <c r="H13797">
        <v>1069</v>
      </c>
      <c r="I13797">
        <v>9853.39</v>
      </c>
      <c r="J13797">
        <v>2443.56</v>
      </c>
    </row>
    <row r="13798" spans="2:10" x14ac:dyDescent="0.25">
      <c r="B13798">
        <v>59</v>
      </c>
      <c r="C13798" s="1">
        <v>43276</v>
      </c>
      <c r="D13798">
        <v>6</v>
      </c>
      <c r="E13798">
        <v>1157</v>
      </c>
      <c r="F13798">
        <v>61</v>
      </c>
      <c r="G13798">
        <v>15</v>
      </c>
      <c r="H13798">
        <v>61</v>
      </c>
      <c r="I13798">
        <v>9343.89</v>
      </c>
      <c r="J13798">
        <v>2441.91</v>
      </c>
    </row>
    <row r="13799" spans="2:10" x14ac:dyDescent="0.25">
      <c r="B13799">
        <v>59</v>
      </c>
      <c r="C13799" s="1">
        <v>43283</v>
      </c>
      <c r="D13799">
        <v>6</v>
      </c>
      <c r="E13799">
        <v>1203</v>
      </c>
      <c r="F13799">
        <v>58</v>
      </c>
      <c r="G13799">
        <v>20</v>
      </c>
      <c r="H13799">
        <v>586</v>
      </c>
      <c r="I13799">
        <v>15246.88</v>
      </c>
      <c r="J13799">
        <v>2499.9</v>
      </c>
    </row>
    <row r="13800" spans="2:10" x14ac:dyDescent="0.25">
      <c r="B13800">
        <v>59</v>
      </c>
      <c r="C13800" s="1">
        <v>43290</v>
      </c>
      <c r="D13800">
        <v>6</v>
      </c>
      <c r="E13800">
        <v>1241</v>
      </c>
      <c r="F13800">
        <v>86</v>
      </c>
      <c r="G13800">
        <v>23</v>
      </c>
      <c r="H13800">
        <v>248</v>
      </c>
      <c r="I13800">
        <v>10268.39</v>
      </c>
      <c r="J13800">
        <v>2785.37</v>
      </c>
    </row>
    <row r="13801" spans="2:10" x14ac:dyDescent="0.25">
      <c r="B13801">
        <v>59</v>
      </c>
      <c r="C13801" s="1">
        <v>43297</v>
      </c>
      <c r="D13801">
        <v>6</v>
      </c>
      <c r="E13801">
        <v>1304</v>
      </c>
      <c r="F13801">
        <v>99</v>
      </c>
      <c r="G13801">
        <v>16</v>
      </c>
      <c r="H13801">
        <v>472</v>
      </c>
      <c r="I13801">
        <v>12956.73</v>
      </c>
      <c r="J13801">
        <v>2846.87</v>
      </c>
    </row>
    <row r="13802" spans="2:10" x14ac:dyDescent="0.25">
      <c r="B13802">
        <v>59</v>
      </c>
      <c r="C13802" s="1">
        <v>43304</v>
      </c>
      <c r="D13802">
        <v>6</v>
      </c>
      <c r="E13802">
        <v>1387</v>
      </c>
      <c r="F13802">
        <v>65</v>
      </c>
      <c r="G13802">
        <v>28</v>
      </c>
      <c r="H13802">
        <v>102</v>
      </c>
      <c r="I13802">
        <v>12438.63</v>
      </c>
      <c r="J13802">
        <v>2982.73</v>
      </c>
    </row>
    <row r="13803" spans="2:10" x14ac:dyDescent="0.25">
      <c r="B13803">
        <v>59</v>
      </c>
      <c r="C13803" s="1">
        <v>43311</v>
      </c>
      <c r="D13803">
        <v>6</v>
      </c>
      <c r="E13803">
        <v>1424</v>
      </c>
      <c r="F13803">
        <v>88</v>
      </c>
      <c r="G13803">
        <v>27</v>
      </c>
      <c r="H13803">
        <v>692</v>
      </c>
      <c r="I13803">
        <v>10865.98</v>
      </c>
      <c r="J13803">
        <v>2839.92</v>
      </c>
    </row>
    <row r="13804" spans="2:10" x14ac:dyDescent="0.25">
      <c r="B13804">
        <v>59</v>
      </c>
      <c r="C13804" s="1">
        <v>43318</v>
      </c>
      <c r="D13804">
        <v>6</v>
      </c>
      <c r="E13804">
        <v>1485</v>
      </c>
      <c r="F13804">
        <v>85</v>
      </c>
      <c r="G13804">
        <v>31</v>
      </c>
      <c r="H13804">
        <v>327</v>
      </c>
      <c r="I13804">
        <v>11370.03</v>
      </c>
      <c r="J13804">
        <v>3262.36</v>
      </c>
    </row>
    <row r="13805" spans="2:10" x14ac:dyDescent="0.25">
      <c r="B13805">
        <v>59</v>
      </c>
      <c r="C13805" s="1">
        <v>43325</v>
      </c>
      <c r="D13805">
        <v>6</v>
      </c>
      <c r="E13805">
        <v>1539</v>
      </c>
      <c r="F13805">
        <v>111</v>
      </c>
      <c r="G13805">
        <v>32</v>
      </c>
      <c r="H13805">
        <v>452</v>
      </c>
      <c r="I13805">
        <v>11068.21</v>
      </c>
      <c r="J13805">
        <v>3509.97</v>
      </c>
    </row>
    <row r="13806" spans="2:10" x14ac:dyDescent="0.25">
      <c r="B13806">
        <v>59</v>
      </c>
      <c r="C13806" s="1">
        <v>43332</v>
      </c>
      <c r="D13806">
        <v>6</v>
      </c>
      <c r="E13806">
        <v>1618</v>
      </c>
      <c r="F13806">
        <v>132</v>
      </c>
      <c r="G13806">
        <v>24</v>
      </c>
      <c r="H13806">
        <v>189</v>
      </c>
      <c r="I13806">
        <v>13434.63</v>
      </c>
      <c r="J13806">
        <v>3428.81</v>
      </c>
    </row>
    <row r="13807" spans="2:10" x14ac:dyDescent="0.25">
      <c r="B13807">
        <v>59</v>
      </c>
      <c r="C13807" s="1">
        <v>43339</v>
      </c>
      <c r="D13807">
        <v>6</v>
      </c>
      <c r="E13807">
        <v>1726</v>
      </c>
      <c r="F13807">
        <v>63</v>
      </c>
      <c r="G13807">
        <v>23</v>
      </c>
      <c r="H13807">
        <v>1027</v>
      </c>
      <c r="I13807">
        <v>12882.52</v>
      </c>
      <c r="J13807">
        <v>3409.42</v>
      </c>
    </row>
    <row r="13808" spans="2:10" x14ac:dyDescent="0.25">
      <c r="B13808">
        <v>59</v>
      </c>
      <c r="C13808" s="1">
        <v>43346</v>
      </c>
      <c r="D13808">
        <v>6</v>
      </c>
      <c r="E13808">
        <v>1766</v>
      </c>
      <c r="F13808">
        <v>90</v>
      </c>
      <c r="G13808">
        <v>14</v>
      </c>
      <c r="H13808">
        <v>1332</v>
      </c>
      <c r="I13808">
        <v>16958.77</v>
      </c>
      <c r="J13808">
        <v>3374.46</v>
      </c>
    </row>
    <row r="13809" spans="2:10" x14ac:dyDescent="0.25">
      <c r="B13809">
        <v>59</v>
      </c>
      <c r="C13809" s="1">
        <v>43353</v>
      </c>
      <c r="D13809">
        <v>6</v>
      </c>
      <c r="E13809">
        <v>1842</v>
      </c>
      <c r="F13809">
        <v>69</v>
      </c>
      <c r="G13809">
        <v>19</v>
      </c>
      <c r="H13809">
        <v>166</v>
      </c>
      <c r="I13809">
        <v>25925.43</v>
      </c>
      <c r="J13809">
        <v>3355.93</v>
      </c>
    </row>
    <row r="13810" spans="2:10" x14ac:dyDescent="0.25">
      <c r="B13810">
        <v>59</v>
      </c>
      <c r="C13810" s="1">
        <v>43360</v>
      </c>
      <c r="D13810">
        <v>6</v>
      </c>
      <c r="E13810">
        <v>1892</v>
      </c>
      <c r="F13810">
        <v>96</v>
      </c>
      <c r="G13810">
        <v>15</v>
      </c>
      <c r="H13810">
        <v>617</v>
      </c>
      <c r="I13810">
        <v>25251.19</v>
      </c>
      <c r="J13810">
        <v>4113.0600000000004</v>
      </c>
    </row>
    <row r="13811" spans="2:10" x14ac:dyDescent="0.25">
      <c r="B13811">
        <v>59</v>
      </c>
      <c r="C13811" s="1">
        <v>43367</v>
      </c>
      <c r="D13811">
        <v>6</v>
      </c>
      <c r="E13811">
        <v>1973</v>
      </c>
      <c r="F13811">
        <v>120</v>
      </c>
      <c r="G13811">
        <v>19</v>
      </c>
      <c r="H13811">
        <v>765</v>
      </c>
      <c r="I13811">
        <v>27770.880000000001</v>
      </c>
      <c r="J13811">
        <v>3992.29</v>
      </c>
    </row>
    <row r="13812" spans="2:10" x14ac:dyDescent="0.25">
      <c r="B13812">
        <v>60</v>
      </c>
      <c r="C13812" s="1">
        <v>43101</v>
      </c>
      <c r="D13812">
        <v>1</v>
      </c>
      <c r="E13812">
        <v>0</v>
      </c>
      <c r="F13812">
        <v>73</v>
      </c>
      <c r="G13812">
        <v>15</v>
      </c>
      <c r="H13812">
        <v>39</v>
      </c>
      <c r="I13812">
        <v>291.92</v>
      </c>
      <c r="J13812">
        <v>130.54</v>
      </c>
    </row>
    <row r="13813" spans="2:10" x14ac:dyDescent="0.25">
      <c r="B13813">
        <v>60</v>
      </c>
      <c r="C13813" s="1">
        <v>43108</v>
      </c>
      <c r="D13813">
        <v>1</v>
      </c>
      <c r="E13813">
        <v>58</v>
      </c>
      <c r="F13813">
        <v>77</v>
      </c>
      <c r="G13813">
        <v>34</v>
      </c>
      <c r="H13813">
        <v>4</v>
      </c>
      <c r="I13813">
        <v>744.49</v>
      </c>
      <c r="J13813">
        <v>250.04</v>
      </c>
    </row>
    <row r="13814" spans="2:10" x14ac:dyDescent="0.25">
      <c r="B13814">
        <v>60</v>
      </c>
      <c r="C13814" s="1">
        <v>43115</v>
      </c>
      <c r="D13814">
        <v>1</v>
      </c>
      <c r="E13814">
        <v>101</v>
      </c>
      <c r="F13814">
        <v>110</v>
      </c>
      <c r="G13814">
        <v>27</v>
      </c>
      <c r="H13814">
        <v>7</v>
      </c>
      <c r="I13814">
        <v>1289.9100000000001</v>
      </c>
      <c r="J13814">
        <v>435.77</v>
      </c>
    </row>
    <row r="13815" spans="2:10" x14ac:dyDescent="0.25">
      <c r="B13815">
        <v>60</v>
      </c>
      <c r="C13815" s="1">
        <v>43122</v>
      </c>
      <c r="D13815">
        <v>1</v>
      </c>
      <c r="E13815">
        <v>184</v>
      </c>
      <c r="F13815">
        <v>72</v>
      </c>
      <c r="G13815">
        <v>37</v>
      </c>
      <c r="H13815">
        <v>7</v>
      </c>
      <c r="I13815">
        <v>2180.0300000000002</v>
      </c>
      <c r="J13815">
        <v>648.49</v>
      </c>
    </row>
    <row r="13816" spans="2:10" x14ac:dyDescent="0.25">
      <c r="B13816">
        <v>60</v>
      </c>
      <c r="C13816" s="1">
        <v>43129</v>
      </c>
      <c r="D13816">
        <v>1</v>
      </c>
      <c r="E13816">
        <v>219</v>
      </c>
      <c r="F13816">
        <v>91</v>
      </c>
      <c r="G13816">
        <v>37</v>
      </c>
      <c r="H13816">
        <v>81</v>
      </c>
      <c r="I13816">
        <v>1895.29</v>
      </c>
      <c r="J13816">
        <v>562.32000000000005</v>
      </c>
    </row>
    <row r="13817" spans="2:10" x14ac:dyDescent="0.25">
      <c r="B13817">
        <v>60</v>
      </c>
      <c r="C13817" s="1">
        <v>43136</v>
      </c>
      <c r="D13817">
        <v>1</v>
      </c>
      <c r="E13817">
        <v>273</v>
      </c>
      <c r="F13817">
        <v>62</v>
      </c>
      <c r="G13817">
        <v>39</v>
      </c>
      <c r="H13817">
        <v>212</v>
      </c>
      <c r="I13817">
        <v>1876.15</v>
      </c>
      <c r="J13817">
        <v>734.76</v>
      </c>
    </row>
    <row r="13818" spans="2:10" x14ac:dyDescent="0.25">
      <c r="B13818">
        <v>60</v>
      </c>
      <c r="C13818" s="1">
        <v>43143</v>
      </c>
      <c r="D13818">
        <v>1</v>
      </c>
      <c r="E13818">
        <v>296</v>
      </c>
      <c r="F13818">
        <v>71</v>
      </c>
      <c r="G13818">
        <v>33</v>
      </c>
      <c r="H13818">
        <v>234</v>
      </c>
      <c r="I13818">
        <v>2733.69</v>
      </c>
      <c r="J13818">
        <v>667.99</v>
      </c>
    </row>
    <row r="13819" spans="2:10" x14ac:dyDescent="0.25">
      <c r="B13819">
        <v>60</v>
      </c>
      <c r="C13819" s="1">
        <v>43150</v>
      </c>
      <c r="D13819">
        <v>1</v>
      </c>
      <c r="E13819">
        <v>334</v>
      </c>
      <c r="F13819">
        <v>70</v>
      </c>
      <c r="G13819">
        <v>15</v>
      </c>
      <c r="H13819">
        <v>85</v>
      </c>
      <c r="I13819">
        <v>2478.1799999999998</v>
      </c>
      <c r="J13819">
        <v>1036.52</v>
      </c>
    </row>
    <row r="13820" spans="2:10" x14ac:dyDescent="0.25">
      <c r="B13820">
        <v>60</v>
      </c>
      <c r="C13820" s="1">
        <v>43157</v>
      </c>
      <c r="D13820">
        <v>1</v>
      </c>
      <c r="E13820">
        <v>389</v>
      </c>
      <c r="F13820">
        <v>93</v>
      </c>
      <c r="G13820">
        <v>20</v>
      </c>
      <c r="H13820">
        <v>105</v>
      </c>
      <c r="I13820">
        <v>2360.46</v>
      </c>
      <c r="J13820">
        <v>1181.67</v>
      </c>
    </row>
    <row r="13821" spans="2:10" x14ac:dyDescent="0.25">
      <c r="B13821">
        <v>60</v>
      </c>
      <c r="C13821" s="1">
        <v>43164</v>
      </c>
      <c r="D13821">
        <v>1</v>
      </c>
      <c r="E13821">
        <v>462</v>
      </c>
      <c r="F13821">
        <v>43</v>
      </c>
      <c r="G13821">
        <v>20</v>
      </c>
      <c r="H13821">
        <v>11</v>
      </c>
      <c r="I13821">
        <v>2287.39</v>
      </c>
      <c r="J13821">
        <v>1239.51</v>
      </c>
    </row>
    <row r="13822" spans="2:10" x14ac:dyDescent="0.25">
      <c r="B13822">
        <v>60</v>
      </c>
      <c r="C13822" s="1">
        <v>43171</v>
      </c>
      <c r="D13822">
        <v>1</v>
      </c>
      <c r="E13822">
        <v>485</v>
      </c>
      <c r="F13822">
        <v>78</v>
      </c>
      <c r="G13822">
        <v>23</v>
      </c>
      <c r="H13822">
        <v>815</v>
      </c>
      <c r="I13822">
        <v>3476.8</v>
      </c>
      <c r="J13822">
        <v>1151.1500000000001</v>
      </c>
    </row>
    <row r="13823" spans="2:10" x14ac:dyDescent="0.25">
      <c r="B13823">
        <v>60</v>
      </c>
      <c r="C13823" s="1">
        <v>43178</v>
      </c>
      <c r="D13823">
        <v>1</v>
      </c>
      <c r="E13823">
        <v>540</v>
      </c>
      <c r="F13823">
        <v>104</v>
      </c>
      <c r="G13823">
        <v>28</v>
      </c>
      <c r="H13823">
        <v>398</v>
      </c>
      <c r="I13823">
        <v>5766.8</v>
      </c>
      <c r="J13823">
        <v>1152.9000000000001</v>
      </c>
    </row>
    <row r="13824" spans="2:10" x14ac:dyDescent="0.25">
      <c r="B13824">
        <v>60</v>
      </c>
      <c r="C13824" s="1">
        <v>43185</v>
      </c>
      <c r="D13824">
        <v>1</v>
      </c>
      <c r="E13824">
        <v>616</v>
      </c>
      <c r="F13824">
        <v>86</v>
      </c>
      <c r="G13824">
        <v>22</v>
      </c>
      <c r="H13824">
        <v>200</v>
      </c>
      <c r="I13824">
        <v>2697.28</v>
      </c>
      <c r="J13824">
        <v>1488.34</v>
      </c>
    </row>
    <row r="13825" spans="2:10" x14ac:dyDescent="0.25">
      <c r="B13825">
        <v>60</v>
      </c>
      <c r="C13825" s="1">
        <v>43192</v>
      </c>
      <c r="D13825">
        <v>1</v>
      </c>
      <c r="E13825">
        <v>680</v>
      </c>
      <c r="F13825">
        <v>59</v>
      </c>
      <c r="G13825">
        <v>19</v>
      </c>
      <c r="H13825">
        <v>158</v>
      </c>
      <c r="I13825">
        <v>3365.85</v>
      </c>
      <c r="J13825">
        <v>1697.97</v>
      </c>
    </row>
    <row r="13826" spans="2:10" x14ac:dyDescent="0.25">
      <c r="B13826">
        <v>60</v>
      </c>
      <c r="C13826" s="1">
        <v>43199</v>
      </c>
      <c r="D13826">
        <v>1</v>
      </c>
      <c r="E13826">
        <v>720</v>
      </c>
      <c r="F13826">
        <v>95</v>
      </c>
      <c r="G13826">
        <v>19</v>
      </c>
      <c r="H13826">
        <v>1032</v>
      </c>
      <c r="I13826">
        <v>3191.35</v>
      </c>
      <c r="J13826">
        <v>1927.4</v>
      </c>
    </row>
    <row r="13827" spans="2:10" x14ac:dyDescent="0.25">
      <c r="B13827">
        <v>60</v>
      </c>
      <c r="C13827" s="1">
        <v>43206</v>
      </c>
      <c r="D13827">
        <v>1</v>
      </c>
      <c r="E13827">
        <v>796</v>
      </c>
      <c r="F13827">
        <v>50</v>
      </c>
      <c r="G13827">
        <v>34</v>
      </c>
      <c r="H13827">
        <v>633</v>
      </c>
      <c r="I13827">
        <v>5764.46</v>
      </c>
      <c r="J13827">
        <v>1891.12</v>
      </c>
    </row>
    <row r="13828" spans="2:10" x14ac:dyDescent="0.25">
      <c r="B13828">
        <v>60</v>
      </c>
      <c r="C13828" s="1">
        <v>43213</v>
      </c>
      <c r="D13828">
        <v>1</v>
      </c>
      <c r="E13828">
        <v>812</v>
      </c>
      <c r="F13828">
        <v>105</v>
      </c>
      <c r="G13828">
        <v>30</v>
      </c>
      <c r="H13828">
        <v>110</v>
      </c>
      <c r="I13828">
        <v>6702.43</v>
      </c>
      <c r="J13828">
        <v>1527.25</v>
      </c>
    </row>
    <row r="13829" spans="2:10" x14ac:dyDescent="0.25">
      <c r="B13829">
        <v>60</v>
      </c>
      <c r="C13829" s="1">
        <v>43220</v>
      </c>
      <c r="D13829">
        <v>1</v>
      </c>
      <c r="E13829">
        <v>887</v>
      </c>
      <c r="F13829">
        <v>66</v>
      </c>
      <c r="G13829">
        <v>18</v>
      </c>
      <c r="H13829">
        <v>280</v>
      </c>
      <c r="I13829">
        <v>7770.29</v>
      </c>
      <c r="J13829">
        <v>2241.17</v>
      </c>
    </row>
    <row r="13830" spans="2:10" x14ac:dyDescent="0.25">
      <c r="B13830">
        <v>60</v>
      </c>
      <c r="C13830" s="1">
        <v>43227</v>
      </c>
      <c r="D13830">
        <v>1</v>
      </c>
      <c r="E13830">
        <v>935</v>
      </c>
      <c r="F13830">
        <v>75</v>
      </c>
      <c r="G13830">
        <v>33</v>
      </c>
      <c r="H13830">
        <v>1520</v>
      </c>
      <c r="I13830">
        <v>5680.28</v>
      </c>
      <c r="J13830">
        <v>1987.76</v>
      </c>
    </row>
    <row r="13831" spans="2:10" x14ac:dyDescent="0.25">
      <c r="B13831">
        <v>60</v>
      </c>
      <c r="C13831" s="1">
        <v>43234</v>
      </c>
      <c r="D13831">
        <v>1</v>
      </c>
      <c r="E13831">
        <v>977</v>
      </c>
      <c r="F13831">
        <v>34</v>
      </c>
      <c r="G13831">
        <v>26</v>
      </c>
      <c r="H13831">
        <v>54</v>
      </c>
      <c r="I13831">
        <v>3983.35</v>
      </c>
      <c r="J13831">
        <v>2388.73</v>
      </c>
    </row>
    <row r="13832" spans="2:10" x14ac:dyDescent="0.25">
      <c r="B13832">
        <v>60</v>
      </c>
      <c r="C13832" s="1">
        <v>43241</v>
      </c>
      <c r="D13832">
        <v>1</v>
      </c>
      <c r="E13832">
        <v>985</v>
      </c>
      <c r="F13832">
        <v>81</v>
      </c>
      <c r="G13832">
        <v>18</v>
      </c>
      <c r="H13832">
        <v>46</v>
      </c>
      <c r="I13832">
        <v>7270.71</v>
      </c>
      <c r="J13832">
        <v>2093.62</v>
      </c>
    </row>
    <row r="13833" spans="2:10" x14ac:dyDescent="0.25">
      <c r="B13833">
        <v>60</v>
      </c>
      <c r="C13833" s="1">
        <v>43248</v>
      </c>
      <c r="D13833">
        <v>1</v>
      </c>
      <c r="E13833">
        <v>1048</v>
      </c>
      <c r="F13833">
        <v>66</v>
      </c>
      <c r="G13833">
        <v>25</v>
      </c>
      <c r="H13833">
        <v>514</v>
      </c>
      <c r="I13833">
        <v>7883.02</v>
      </c>
      <c r="J13833">
        <v>2113.7800000000002</v>
      </c>
    </row>
    <row r="13834" spans="2:10" x14ac:dyDescent="0.25">
      <c r="B13834">
        <v>60</v>
      </c>
      <c r="C13834" s="1">
        <v>43255</v>
      </c>
      <c r="D13834">
        <v>1</v>
      </c>
      <c r="E13834">
        <v>1089</v>
      </c>
      <c r="F13834">
        <v>66</v>
      </c>
      <c r="G13834">
        <v>41</v>
      </c>
      <c r="H13834">
        <v>241</v>
      </c>
      <c r="I13834">
        <v>8637.5400000000009</v>
      </c>
      <c r="J13834">
        <v>2440.9499999999998</v>
      </c>
    </row>
    <row r="13835" spans="2:10" x14ac:dyDescent="0.25">
      <c r="B13835">
        <v>60</v>
      </c>
      <c r="C13835" s="1">
        <v>43262</v>
      </c>
      <c r="D13835">
        <v>1</v>
      </c>
      <c r="E13835">
        <v>1114</v>
      </c>
      <c r="F13835">
        <v>85</v>
      </c>
      <c r="G13835">
        <v>28</v>
      </c>
      <c r="H13835">
        <v>472</v>
      </c>
      <c r="I13835">
        <v>9682.6200000000008</v>
      </c>
      <c r="J13835">
        <v>2123.85</v>
      </c>
    </row>
    <row r="13836" spans="2:10" x14ac:dyDescent="0.25">
      <c r="B13836">
        <v>60</v>
      </c>
      <c r="C13836" s="1">
        <v>43269</v>
      </c>
      <c r="D13836">
        <v>1</v>
      </c>
      <c r="E13836">
        <v>1171</v>
      </c>
      <c r="F13836">
        <v>90</v>
      </c>
      <c r="G13836">
        <v>32</v>
      </c>
      <c r="H13836">
        <v>943</v>
      </c>
      <c r="I13836">
        <v>12446.83</v>
      </c>
      <c r="J13836">
        <v>3035.74</v>
      </c>
    </row>
    <row r="13837" spans="2:10" x14ac:dyDescent="0.25">
      <c r="B13837">
        <v>60</v>
      </c>
      <c r="C13837" s="1">
        <v>43276</v>
      </c>
      <c r="D13837">
        <v>1</v>
      </c>
      <c r="E13837">
        <v>1229</v>
      </c>
      <c r="F13837">
        <v>88</v>
      </c>
      <c r="G13837">
        <v>36</v>
      </c>
      <c r="H13837">
        <v>298</v>
      </c>
      <c r="I13837">
        <v>7629.61</v>
      </c>
      <c r="J13837">
        <v>2727.76</v>
      </c>
    </row>
    <row r="13838" spans="2:10" x14ac:dyDescent="0.25">
      <c r="B13838">
        <v>60</v>
      </c>
      <c r="C13838" s="1">
        <v>43283</v>
      </c>
      <c r="D13838">
        <v>1</v>
      </c>
      <c r="E13838">
        <v>1281</v>
      </c>
      <c r="F13838">
        <v>56</v>
      </c>
      <c r="G13838">
        <v>35</v>
      </c>
      <c r="H13838">
        <v>355</v>
      </c>
      <c r="I13838">
        <v>10605.46</v>
      </c>
      <c r="J13838">
        <v>2547.9499999999998</v>
      </c>
    </row>
    <row r="13839" spans="2:10" x14ac:dyDescent="0.25">
      <c r="B13839">
        <v>60</v>
      </c>
      <c r="C13839" s="1">
        <v>43290</v>
      </c>
      <c r="D13839">
        <v>1</v>
      </c>
      <c r="E13839">
        <v>1302</v>
      </c>
      <c r="F13839">
        <v>106</v>
      </c>
      <c r="G13839">
        <v>34</v>
      </c>
      <c r="H13839">
        <v>625</v>
      </c>
      <c r="I13839">
        <v>3291.75</v>
      </c>
      <c r="J13839">
        <v>3031.93</v>
      </c>
    </row>
    <row r="13840" spans="2:10" x14ac:dyDescent="0.25">
      <c r="B13840">
        <v>60</v>
      </c>
      <c r="C13840" s="1">
        <v>43297</v>
      </c>
      <c r="D13840">
        <v>1</v>
      </c>
      <c r="E13840">
        <v>1374</v>
      </c>
      <c r="F13840">
        <v>45</v>
      </c>
      <c r="G13840">
        <v>25</v>
      </c>
      <c r="H13840">
        <v>506</v>
      </c>
      <c r="I13840">
        <v>5247.23</v>
      </c>
      <c r="J13840">
        <v>2731.26</v>
      </c>
    </row>
    <row r="13841" spans="2:10" x14ac:dyDescent="0.25">
      <c r="B13841">
        <v>60</v>
      </c>
      <c r="C13841" s="1">
        <v>43304</v>
      </c>
      <c r="D13841">
        <v>1</v>
      </c>
      <c r="E13841">
        <v>1394</v>
      </c>
      <c r="F13841">
        <v>114</v>
      </c>
      <c r="G13841">
        <v>20</v>
      </c>
      <c r="H13841">
        <v>476</v>
      </c>
      <c r="I13841">
        <v>5695.17</v>
      </c>
      <c r="J13841">
        <v>4825.83</v>
      </c>
    </row>
    <row r="13842" spans="2:10" x14ac:dyDescent="0.25">
      <c r="B13842">
        <v>60</v>
      </c>
      <c r="C13842" s="1">
        <v>43311</v>
      </c>
      <c r="D13842">
        <v>1</v>
      </c>
      <c r="E13842">
        <v>1488</v>
      </c>
      <c r="F13842">
        <v>127</v>
      </c>
      <c r="G13842">
        <v>27</v>
      </c>
      <c r="H13842">
        <v>12</v>
      </c>
      <c r="I13842">
        <v>9813.2800000000007</v>
      </c>
      <c r="J13842">
        <v>3467.71</v>
      </c>
    </row>
    <row r="13843" spans="2:10" x14ac:dyDescent="0.25">
      <c r="B13843">
        <v>60</v>
      </c>
      <c r="C13843" s="1">
        <v>43318</v>
      </c>
      <c r="D13843">
        <v>1</v>
      </c>
      <c r="E13843">
        <v>1588</v>
      </c>
      <c r="F13843">
        <v>33</v>
      </c>
      <c r="G13843">
        <v>25</v>
      </c>
      <c r="H13843">
        <v>291</v>
      </c>
      <c r="I13843">
        <v>8838.11</v>
      </c>
      <c r="J13843">
        <v>4771.29</v>
      </c>
    </row>
    <row r="13844" spans="2:10" x14ac:dyDescent="0.25">
      <c r="B13844">
        <v>60</v>
      </c>
      <c r="C13844" s="1">
        <v>43325</v>
      </c>
      <c r="D13844">
        <v>1</v>
      </c>
      <c r="E13844">
        <v>1596</v>
      </c>
      <c r="F13844">
        <v>82</v>
      </c>
      <c r="G13844">
        <v>23</v>
      </c>
      <c r="H13844">
        <v>711</v>
      </c>
      <c r="I13844">
        <v>17470.5</v>
      </c>
      <c r="J13844">
        <v>3497.68</v>
      </c>
    </row>
    <row r="13845" spans="2:10" x14ac:dyDescent="0.25">
      <c r="B13845">
        <v>60</v>
      </c>
      <c r="C13845" s="1">
        <v>43332</v>
      </c>
      <c r="D13845">
        <v>1</v>
      </c>
      <c r="E13845">
        <v>1655</v>
      </c>
      <c r="F13845">
        <v>102</v>
      </c>
      <c r="G13845">
        <v>23</v>
      </c>
      <c r="H13845">
        <v>793</v>
      </c>
      <c r="I13845">
        <v>3529.27</v>
      </c>
      <c r="J13845">
        <v>4308.87</v>
      </c>
    </row>
    <row r="13846" spans="2:10" x14ac:dyDescent="0.25">
      <c r="B13846">
        <v>60</v>
      </c>
      <c r="C13846" s="1">
        <v>43339</v>
      </c>
      <c r="D13846">
        <v>1</v>
      </c>
      <c r="E13846">
        <v>1734</v>
      </c>
      <c r="F13846">
        <v>112</v>
      </c>
      <c r="G13846">
        <v>32</v>
      </c>
      <c r="H13846">
        <v>56</v>
      </c>
      <c r="I13846">
        <v>8839.3700000000008</v>
      </c>
      <c r="J13846">
        <v>3715.19</v>
      </c>
    </row>
    <row r="13847" spans="2:10" x14ac:dyDescent="0.25">
      <c r="B13847">
        <v>60</v>
      </c>
      <c r="C13847" s="1">
        <v>43346</v>
      </c>
      <c r="D13847">
        <v>1</v>
      </c>
      <c r="E13847">
        <v>1814</v>
      </c>
      <c r="F13847">
        <v>84</v>
      </c>
      <c r="G13847">
        <v>20</v>
      </c>
      <c r="H13847">
        <v>911</v>
      </c>
      <c r="I13847">
        <v>11082.32</v>
      </c>
      <c r="J13847">
        <v>4344.9399999999996</v>
      </c>
    </row>
    <row r="13848" spans="2:10" x14ac:dyDescent="0.25">
      <c r="B13848">
        <v>60</v>
      </c>
      <c r="C13848" s="1">
        <v>43353</v>
      </c>
      <c r="D13848">
        <v>1</v>
      </c>
      <c r="E13848">
        <v>1878</v>
      </c>
      <c r="F13848">
        <v>71</v>
      </c>
      <c r="G13848">
        <v>29</v>
      </c>
      <c r="H13848">
        <v>1766</v>
      </c>
      <c r="I13848">
        <v>12124.68</v>
      </c>
      <c r="J13848">
        <v>4242.88</v>
      </c>
    </row>
    <row r="13849" spans="2:10" x14ac:dyDescent="0.25">
      <c r="B13849">
        <v>60</v>
      </c>
      <c r="C13849" s="1">
        <v>43360</v>
      </c>
      <c r="D13849">
        <v>1</v>
      </c>
      <c r="E13849">
        <v>1920</v>
      </c>
      <c r="F13849">
        <v>90</v>
      </c>
      <c r="G13849">
        <v>29</v>
      </c>
      <c r="H13849">
        <v>2153</v>
      </c>
      <c r="I13849">
        <v>10946.28</v>
      </c>
      <c r="J13849">
        <v>3880.42</v>
      </c>
    </row>
    <row r="13850" spans="2:10" x14ac:dyDescent="0.25">
      <c r="B13850">
        <v>60</v>
      </c>
      <c r="C13850" s="1">
        <v>43367</v>
      </c>
      <c r="D13850">
        <v>1</v>
      </c>
      <c r="E13850">
        <v>1981</v>
      </c>
      <c r="F13850">
        <v>87</v>
      </c>
      <c r="G13850">
        <v>12</v>
      </c>
      <c r="H13850">
        <v>873</v>
      </c>
      <c r="I13850">
        <v>15149.92</v>
      </c>
      <c r="J13850">
        <v>4538.7700000000004</v>
      </c>
    </row>
    <row r="13851" spans="2:10" x14ac:dyDescent="0.25">
      <c r="B13851">
        <v>60</v>
      </c>
      <c r="C13851" s="1">
        <v>43101</v>
      </c>
      <c r="D13851">
        <v>2</v>
      </c>
      <c r="E13851">
        <v>0</v>
      </c>
      <c r="F13851">
        <v>46</v>
      </c>
      <c r="G13851">
        <v>30</v>
      </c>
      <c r="H13851">
        <v>28</v>
      </c>
      <c r="I13851">
        <v>757.53</v>
      </c>
      <c r="J13851">
        <v>297.2</v>
      </c>
    </row>
    <row r="13852" spans="2:10" x14ac:dyDescent="0.25">
      <c r="B13852">
        <v>60</v>
      </c>
      <c r="C13852" s="1">
        <v>43108</v>
      </c>
      <c r="D13852">
        <v>2</v>
      </c>
      <c r="E13852">
        <v>16</v>
      </c>
      <c r="F13852">
        <v>97</v>
      </c>
      <c r="G13852">
        <v>22</v>
      </c>
      <c r="H13852">
        <v>26</v>
      </c>
      <c r="I13852">
        <v>1346.51</v>
      </c>
      <c r="J13852">
        <v>592.72</v>
      </c>
    </row>
    <row r="13853" spans="2:10" x14ac:dyDescent="0.25">
      <c r="B13853">
        <v>60</v>
      </c>
      <c r="C13853" s="1">
        <v>43115</v>
      </c>
      <c r="D13853">
        <v>2</v>
      </c>
      <c r="E13853">
        <v>91</v>
      </c>
      <c r="F13853">
        <v>67</v>
      </c>
      <c r="G13853">
        <v>27</v>
      </c>
      <c r="H13853">
        <v>33</v>
      </c>
      <c r="I13853">
        <v>1707.86</v>
      </c>
      <c r="J13853">
        <v>1202.0899999999999</v>
      </c>
    </row>
    <row r="13854" spans="2:10" x14ac:dyDescent="0.25">
      <c r="B13854">
        <v>60</v>
      </c>
      <c r="C13854" s="1">
        <v>43122</v>
      </c>
      <c r="D13854">
        <v>2</v>
      </c>
      <c r="E13854">
        <v>131</v>
      </c>
      <c r="F13854">
        <v>99</v>
      </c>
      <c r="G13854">
        <v>22</v>
      </c>
      <c r="H13854">
        <v>35</v>
      </c>
      <c r="I13854">
        <v>2646.69</v>
      </c>
      <c r="J13854">
        <v>1515.21</v>
      </c>
    </row>
    <row r="13855" spans="2:10" x14ac:dyDescent="0.25">
      <c r="B13855">
        <v>60</v>
      </c>
      <c r="C13855" s="1">
        <v>43129</v>
      </c>
      <c r="D13855">
        <v>2</v>
      </c>
      <c r="E13855">
        <v>208</v>
      </c>
      <c r="F13855">
        <v>82</v>
      </c>
      <c r="G13855">
        <v>23</v>
      </c>
      <c r="H13855">
        <v>213</v>
      </c>
      <c r="I13855">
        <v>3486.58</v>
      </c>
      <c r="J13855">
        <v>1487.08</v>
      </c>
    </row>
    <row r="13856" spans="2:10" x14ac:dyDescent="0.25">
      <c r="B13856">
        <v>60</v>
      </c>
      <c r="C13856" s="1">
        <v>43136</v>
      </c>
      <c r="D13856">
        <v>2</v>
      </c>
      <c r="E13856">
        <v>267</v>
      </c>
      <c r="F13856">
        <v>106</v>
      </c>
      <c r="G13856">
        <v>7</v>
      </c>
      <c r="H13856">
        <v>108</v>
      </c>
      <c r="I13856">
        <v>3966.8</v>
      </c>
      <c r="J13856">
        <v>2180.85</v>
      </c>
    </row>
    <row r="13857" spans="2:10" x14ac:dyDescent="0.25">
      <c r="B13857">
        <v>60</v>
      </c>
      <c r="C13857" s="1">
        <v>43143</v>
      </c>
      <c r="D13857">
        <v>2</v>
      </c>
      <c r="E13857">
        <v>366</v>
      </c>
      <c r="F13857">
        <v>119</v>
      </c>
      <c r="G13857">
        <v>31</v>
      </c>
      <c r="H13857">
        <v>5</v>
      </c>
      <c r="I13857">
        <v>5733.13</v>
      </c>
      <c r="J13857">
        <v>2288.2199999999998</v>
      </c>
    </row>
    <row r="13858" spans="2:10" x14ac:dyDescent="0.25">
      <c r="B13858">
        <v>60</v>
      </c>
      <c r="C13858" s="1">
        <v>43150</v>
      </c>
      <c r="D13858">
        <v>2</v>
      </c>
      <c r="E13858">
        <v>454</v>
      </c>
      <c r="F13858">
        <v>76</v>
      </c>
      <c r="G13858">
        <v>47</v>
      </c>
      <c r="H13858">
        <v>253</v>
      </c>
      <c r="I13858">
        <v>7164.93</v>
      </c>
      <c r="J13858">
        <v>4282.1099999999997</v>
      </c>
    </row>
    <row r="13859" spans="2:10" x14ac:dyDescent="0.25">
      <c r="B13859">
        <v>60</v>
      </c>
      <c r="C13859" s="1">
        <v>43157</v>
      </c>
      <c r="D13859">
        <v>2</v>
      </c>
      <c r="E13859">
        <v>483</v>
      </c>
      <c r="F13859">
        <v>109</v>
      </c>
      <c r="G13859">
        <v>27</v>
      </c>
      <c r="H13859">
        <v>252</v>
      </c>
      <c r="I13859">
        <v>5914.88</v>
      </c>
      <c r="J13859">
        <v>4969.63</v>
      </c>
    </row>
    <row r="13860" spans="2:10" x14ac:dyDescent="0.25">
      <c r="B13860">
        <v>60</v>
      </c>
      <c r="C13860" s="1">
        <v>43164</v>
      </c>
      <c r="D13860">
        <v>2</v>
      </c>
      <c r="E13860">
        <v>565</v>
      </c>
      <c r="F13860">
        <v>103</v>
      </c>
      <c r="G13860">
        <v>11</v>
      </c>
      <c r="H13860">
        <v>733</v>
      </c>
      <c r="I13860">
        <v>8630.86</v>
      </c>
      <c r="J13860">
        <v>4877.1499999999996</v>
      </c>
    </row>
    <row r="13861" spans="2:10" x14ac:dyDescent="0.25">
      <c r="B13861">
        <v>60</v>
      </c>
      <c r="C13861" s="1">
        <v>43171</v>
      </c>
      <c r="D13861">
        <v>2</v>
      </c>
      <c r="E13861">
        <v>657</v>
      </c>
      <c r="F13861">
        <v>67</v>
      </c>
      <c r="G13861">
        <v>31</v>
      </c>
      <c r="H13861">
        <v>243</v>
      </c>
      <c r="I13861">
        <v>9722.4500000000007</v>
      </c>
      <c r="J13861">
        <v>3873.82</v>
      </c>
    </row>
    <row r="13862" spans="2:10" x14ac:dyDescent="0.25">
      <c r="B13862">
        <v>60</v>
      </c>
      <c r="C13862" s="1">
        <v>43178</v>
      </c>
      <c r="D13862">
        <v>2</v>
      </c>
      <c r="E13862">
        <v>693</v>
      </c>
      <c r="F13862">
        <v>108</v>
      </c>
      <c r="G13862">
        <v>26</v>
      </c>
      <c r="H13862">
        <v>243</v>
      </c>
      <c r="I13862">
        <v>12381.5</v>
      </c>
      <c r="J13862">
        <v>4097.05</v>
      </c>
    </row>
    <row r="13863" spans="2:10" x14ac:dyDescent="0.25">
      <c r="B13863">
        <v>60</v>
      </c>
      <c r="C13863" s="1">
        <v>43185</v>
      </c>
      <c r="D13863">
        <v>2</v>
      </c>
      <c r="E13863">
        <v>775</v>
      </c>
      <c r="F13863">
        <v>120</v>
      </c>
      <c r="G13863">
        <v>23</v>
      </c>
      <c r="H13863">
        <v>209</v>
      </c>
      <c r="I13863">
        <v>7322.41</v>
      </c>
      <c r="J13863">
        <v>5971.68</v>
      </c>
    </row>
    <row r="13864" spans="2:10" x14ac:dyDescent="0.25">
      <c r="B13864">
        <v>60</v>
      </c>
      <c r="C13864" s="1">
        <v>43192</v>
      </c>
      <c r="D13864">
        <v>2</v>
      </c>
      <c r="E13864">
        <v>872</v>
      </c>
      <c r="F13864">
        <v>54</v>
      </c>
      <c r="G13864">
        <v>25</v>
      </c>
      <c r="H13864">
        <v>330</v>
      </c>
      <c r="I13864">
        <v>12287.46</v>
      </c>
      <c r="J13864">
        <v>8315.85</v>
      </c>
    </row>
    <row r="13865" spans="2:10" x14ac:dyDescent="0.25">
      <c r="B13865">
        <v>60</v>
      </c>
      <c r="C13865" s="1">
        <v>43199</v>
      </c>
      <c r="D13865">
        <v>2</v>
      </c>
      <c r="E13865">
        <v>901</v>
      </c>
      <c r="F13865">
        <v>126</v>
      </c>
      <c r="G13865">
        <v>32</v>
      </c>
      <c r="H13865">
        <v>743</v>
      </c>
      <c r="I13865">
        <v>11946.52</v>
      </c>
      <c r="J13865">
        <v>7384.73</v>
      </c>
    </row>
    <row r="13866" spans="2:10" x14ac:dyDescent="0.25">
      <c r="B13866">
        <v>60</v>
      </c>
      <c r="C13866" s="1">
        <v>43206</v>
      </c>
      <c r="D13866">
        <v>2</v>
      </c>
      <c r="E13866">
        <v>995</v>
      </c>
      <c r="F13866">
        <v>56</v>
      </c>
      <c r="G13866">
        <v>28</v>
      </c>
      <c r="H13866">
        <v>1360</v>
      </c>
      <c r="I13866">
        <v>18834</v>
      </c>
      <c r="J13866">
        <v>4230.45</v>
      </c>
    </row>
    <row r="13867" spans="2:10" x14ac:dyDescent="0.25">
      <c r="B13867">
        <v>60</v>
      </c>
      <c r="C13867" s="1">
        <v>43213</v>
      </c>
      <c r="D13867">
        <v>2</v>
      </c>
      <c r="E13867">
        <v>1023</v>
      </c>
      <c r="F13867">
        <v>66</v>
      </c>
      <c r="G13867">
        <v>38</v>
      </c>
      <c r="H13867">
        <v>701</v>
      </c>
      <c r="I13867">
        <v>15646.88</v>
      </c>
      <c r="J13867">
        <v>6601.85</v>
      </c>
    </row>
    <row r="13868" spans="2:10" x14ac:dyDescent="0.25">
      <c r="B13868">
        <v>60</v>
      </c>
      <c r="C13868" s="1">
        <v>43220</v>
      </c>
      <c r="D13868">
        <v>2</v>
      </c>
      <c r="E13868">
        <v>1051</v>
      </c>
      <c r="F13868">
        <v>57</v>
      </c>
      <c r="G13868">
        <v>29</v>
      </c>
      <c r="H13868">
        <v>512</v>
      </c>
      <c r="I13868">
        <v>19015.77</v>
      </c>
      <c r="J13868">
        <v>6875.62</v>
      </c>
    </row>
    <row r="13869" spans="2:10" x14ac:dyDescent="0.25">
      <c r="B13869">
        <v>60</v>
      </c>
      <c r="C13869" s="1">
        <v>43227</v>
      </c>
      <c r="D13869">
        <v>2</v>
      </c>
      <c r="E13869">
        <v>1079</v>
      </c>
      <c r="F13869">
        <v>22</v>
      </c>
      <c r="G13869">
        <v>31</v>
      </c>
      <c r="H13869">
        <v>46</v>
      </c>
      <c r="I13869">
        <v>10660.77</v>
      </c>
      <c r="J13869">
        <v>7340.67</v>
      </c>
    </row>
    <row r="13870" spans="2:10" x14ac:dyDescent="0.25">
      <c r="B13870">
        <v>60</v>
      </c>
      <c r="C13870" s="1">
        <v>43234</v>
      </c>
      <c r="D13870">
        <v>2</v>
      </c>
      <c r="E13870">
        <v>1070</v>
      </c>
      <c r="F13870">
        <v>80</v>
      </c>
      <c r="G13870">
        <v>27</v>
      </c>
      <c r="H13870">
        <v>405</v>
      </c>
      <c r="I13870">
        <v>17472.68</v>
      </c>
      <c r="J13870">
        <v>6205.61</v>
      </c>
    </row>
    <row r="13871" spans="2:10" x14ac:dyDescent="0.25">
      <c r="B13871">
        <v>60</v>
      </c>
      <c r="C13871" s="1">
        <v>43241</v>
      </c>
      <c r="D13871">
        <v>2</v>
      </c>
      <c r="E13871">
        <v>1123</v>
      </c>
      <c r="F13871">
        <v>114</v>
      </c>
      <c r="G13871">
        <v>22</v>
      </c>
      <c r="H13871">
        <v>11</v>
      </c>
      <c r="I13871">
        <v>11508.52</v>
      </c>
      <c r="J13871">
        <v>9130.4699999999993</v>
      </c>
    </row>
    <row r="13872" spans="2:10" x14ac:dyDescent="0.25">
      <c r="B13872">
        <v>60</v>
      </c>
      <c r="C13872" s="1">
        <v>43248</v>
      </c>
      <c r="D13872">
        <v>2</v>
      </c>
      <c r="E13872">
        <v>1215</v>
      </c>
      <c r="F13872">
        <v>73</v>
      </c>
      <c r="G13872">
        <v>32</v>
      </c>
      <c r="H13872">
        <v>156</v>
      </c>
      <c r="I13872">
        <v>13771.94</v>
      </c>
      <c r="J13872">
        <v>6346.49</v>
      </c>
    </row>
    <row r="13873" spans="2:10" x14ac:dyDescent="0.25">
      <c r="B13873">
        <v>60</v>
      </c>
      <c r="C13873" s="1">
        <v>43255</v>
      </c>
      <c r="D13873">
        <v>2</v>
      </c>
      <c r="E13873">
        <v>1256</v>
      </c>
      <c r="F13873">
        <v>79</v>
      </c>
      <c r="G13873">
        <v>18</v>
      </c>
      <c r="H13873">
        <v>144</v>
      </c>
      <c r="I13873">
        <v>21060.21</v>
      </c>
      <c r="J13873">
        <v>7942</v>
      </c>
    </row>
    <row r="13874" spans="2:10" x14ac:dyDescent="0.25">
      <c r="B13874">
        <v>60</v>
      </c>
      <c r="C13874" s="1">
        <v>43262</v>
      </c>
      <c r="D13874">
        <v>2</v>
      </c>
      <c r="E13874">
        <v>1317</v>
      </c>
      <c r="F13874">
        <v>69</v>
      </c>
      <c r="G13874">
        <v>22</v>
      </c>
      <c r="H13874">
        <v>355</v>
      </c>
      <c r="I13874">
        <v>21615.08</v>
      </c>
      <c r="J13874">
        <v>8241.2999999999993</v>
      </c>
    </row>
    <row r="13875" spans="2:10" x14ac:dyDescent="0.25">
      <c r="B13875">
        <v>60</v>
      </c>
      <c r="C13875" s="1">
        <v>43269</v>
      </c>
      <c r="D13875">
        <v>2</v>
      </c>
      <c r="E13875">
        <v>1364</v>
      </c>
      <c r="F13875">
        <v>67</v>
      </c>
      <c r="G13875">
        <v>18</v>
      </c>
      <c r="H13875">
        <v>9</v>
      </c>
      <c r="I13875">
        <v>12831.41</v>
      </c>
      <c r="J13875">
        <v>7186.38</v>
      </c>
    </row>
    <row r="13876" spans="2:10" x14ac:dyDescent="0.25">
      <c r="B13876">
        <v>60</v>
      </c>
      <c r="C13876" s="1">
        <v>43276</v>
      </c>
      <c r="D13876">
        <v>2</v>
      </c>
      <c r="E13876">
        <v>1413</v>
      </c>
      <c r="F13876">
        <v>75</v>
      </c>
      <c r="G13876">
        <v>27</v>
      </c>
      <c r="H13876">
        <v>468</v>
      </c>
      <c r="I13876">
        <v>13705.23</v>
      </c>
      <c r="J13876">
        <v>7231.08</v>
      </c>
    </row>
    <row r="13877" spans="2:10" x14ac:dyDescent="0.25">
      <c r="B13877">
        <v>60</v>
      </c>
      <c r="C13877" s="1">
        <v>43283</v>
      </c>
      <c r="D13877">
        <v>2</v>
      </c>
      <c r="E13877">
        <v>1461</v>
      </c>
      <c r="F13877">
        <v>81</v>
      </c>
      <c r="G13877">
        <v>25</v>
      </c>
      <c r="H13877">
        <v>992</v>
      </c>
      <c r="I13877">
        <v>19927.150000000001</v>
      </c>
      <c r="J13877">
        <v>8394.7099999999991</v>
      </c>
    </row>
    <row r="13878" spans="2:10" x14ac:dyDescent="0.25">
      <c r="B13878">
        <v>60</v>
      </c>
      <c r="C13878" s="1">
        <v>43290</v>
      </c>
      <c r="D13878">
        <v>2</v>
      </c>
      <c r="E13878">
        <v>1517</v>
      </c>
      <c r="F13878">
        <v>96</v>
      </c>
      <c r="G13878">
        <v>20</v>
      </c>
      <c r="H13878">
        <v>45</v>
      </c>
      <c r="I13878">
        <v>18919.25</v>
      </c>
      <c r="J13878">
        <v>11054.26</v>
      </c>
    </row>
    <row r="13879" spans="2:10" x14ac:dyDescent="0.25">
      <c r="B13879">
        <v>60</v>
      </c>
      <c r="C13879" s="1">
        <v>43297</v>
      </c>
      <c r="D13879">
        <v>2</v>
      </c>
      <c r="E13879">
        <v>1593</v>
      </c>
      <c r="F13879">
        <v>82</v>
      </c>
      <c r="G13879">
        <v>24</v>
      </c>
      <c r="H13879">
        <v>227</v>
      </c>
      <c r="I13879">
        <v>16136.53</v>
      </c>
      <c r="J13879">
        <v>7169.74</v>
      </c>
    </row>
    <row r="13880" spans="2:10" x14ac:dyDescent="0.25">
      <c r="B13880">
        <v>60</v>
      </c>
      <c r="C13880" s="1">
        <v>43304</v>
      </c>
      <c r="D13880">
        <v>2</v>
      </c>
      <c r="E13880">
        <v>1651</v>
      </c>
      <c r="F13880">
        <v>60</v>
      </c>
      <c r="G13880">
        <v>21</v>
      </c>
      <c r="H13880">
        <v>2458</v>
      </c>
      <c r="I13880">
        <v>16865.88</v>
      </c>
      <c r="J13880">
        <v>12907.26</v>
      </c>
    </row>
    <row r="13881" spans="2:10" x14ac:dyDescent="0.25">
      <c r="B13881">
        <v>60</v>
      </c>
      <c r="C13881" s="1">
        <v>43311</v>
      </c>
      <c r="D13881">
        <v>2</v>
      </c>
      <c r="E13881">
        <v>1690</v>
      </c>
      <c r="F13881">
        <v>94</v>
      </c>
      <c r="G13881">
        <v>27</v>
      </c>
      <c r="H13881">
        <v>473</v>
      </c>
      <c r="I13881">
        <v>30277.59</v>
      </c>
      <c r="J13881">
        <v>10470.39</v>
      </c>
    </row>
    <row r="13882" spans="2:10" x14ac:dyDescent="0.25">
      <c r="B13882">
        <v>60</v>
      </c>
      <c r="C13882" s="1">
        <v>43318</v>
      </c>
      <c r="D13882">
        <v>2</v>
      </c>
      <c r="E13882">
        <v>1757</v>
      </c>
      <c r="F13882">
        <v>117</v>
      </c>
      <c r="G13882">
        <v>19</v>
      </c>
      <c r="H13882">
        <v>508</v>
      </c>
      <c r="I13882">
        <v>20628.95</v>
      </c>
      <c r="J13882">
        <v>11473.61</v>
      </c>
    </row>
    <row r="13883" spans="2:10" x14ac:dyDescent="0.25">
      <c r="B13883">
        <v>60</v>
      </c>
      <c r="C13883" s="1">
        <v>43325</v>
      </c>
      <c r="D13883">
        <v>2</v>
      </c>
      <c r="E13883">
        <v>1855</v>
      </c>
      <c r="F13883">
        <v>68</v>
      </c>
      <c r="G13883">
        <v>19</v>
      </c>
      <c r="H13883">
        <v>29</v>
      </c>
      <c r="I13883">
        <v>18660.419999999998</v>
      </c>
      <c r="J13883">
        <v>13628.97</v>
      </c>
    </row>
    <row r="13884" spans="2:10" x14ac:dyDescent="0.25">
      <c r="B13884">
        <v>60</v>
      </c>
      <c r="C13884" s="1">
        <v>43332</v>
      </c>
      <c r="D13884">
        <v>2</v>
      </c>
      <c r="E13884">
        <v>1904</v>
      </c>
      <c r="F13884">
        <v>63</v>
      </c>
      <c r="G13884">
        <v>6</v>
      </c>
      <c r="H13884">
        <v>470</v>
      </c>
      <c r="I13884">
        <v>18489.099999999999</v>
      </c>
      <c r="J13884">
        <v>10836.85</v>
      </c>
    </row>
    <row r="13885" spans="2:10" x14ac:dyDescent="0.25">
      <c r="B13885">
        <v>60</v>
      </c>
      <c r="C13885" s="1">
        <v>43339</v>
      </c>
      <c r="D13885">
        <v>2</v>
      </c>
      <c r="E13885">
        <v>1961</v>
      </c>
      <c r="F13885">
        <v>79</v>
      </c>
      <c r="G13885">
        <v>26</v>
      </c>
      <c r="H13885">
        <v>632</v>
      </c>
      <c r="I13885">
        <v>21487.58</v>
      </c>
      <c r="J13885">
        <v>10219.9</v>
      </c>
    </row>
    <row r="13886" spans="2:10" x14ac:dyDescent="0.25">
      <c r="B13886">
        <v>60</v>
      </c>
      <c r="C13886" s="1">
        <v>43346</v>
      </c>
      <c r="D13886">
        <v>2</v>
      </c>
      <c r="E13886">
        <v>2014</v>
      </c>
      <c r="F13886">
        <v>111</v>
      </c>
      <c r="G13886">
        <v>31</v>
      </c>
      <c r="H13886">
        <v>1232</v>
      </c>
      <c r="I13886">
        <v>24430.14</v>
      </c>
      <c r="J13886">
        <v>7905.16</v>
      </c>
    </row>
    <row r="13887" spans="2:10" x14ac:dyDescent="0.25">
      <c r="B13887">
        <v>60</v>
      </c>
      <c r="C13887" s="1">
        <v>43353</v>
      </c>
      <c r="D13887">
        <v>2</v>
      </c>
      <c r="E13887">
        <v>2094</v>
      </c>
      <c r="F13887">
        <v>121</v>
      </c>
      <c r="G13887">
        <v>30</v>
      </c>
      <c r="H13887">
        <v>415</v>
      </c>
      <c r="I13887">
        <v>20289.560000000001</v>
      </c>
      <c r="J13887">
        <v>13750.45</v>
      </c>
    </row>
    <row r="13888" spans="2:10" x14ac:dyDescent="0.25">
      <c r="B13888">
        <v>60</v>
      </c>
      <c r="C13888" s="1">
        <v>43360</v>
      </c>
      <c r="D13888">
        <v>2</v>
      </c>
      <c r="E13888">
        <v>2185</v>
      </c>
      <c r="F13888">
        <v>90</v>
      </c>
      <c r="G13888">
        <v>18</v>
      </c>
      <c r="H13888">
        <v>279</v>
      </c>
      <c r="I13888">
        <v>24227.07</v>
      </c>
      <c r="J13888">
        <v>14632.51</v>
      </c>
    </row>
    <row r="13889" spans="2:10" x14ac:dyDescent="0.25">
      <c r="B13889">
        <v>60</v>
      </c>
      <c r="C13889" s="1">
        <v>43367</v>
      </c>
      <c r="D13889">
        <v>2</v>
      </c>
      <c r="E13889">
        <v>2257</v>
      </c>
      <c r="F13889">
        <v>63</v>
      </c>
      <c r="G13889">
        <v>17</v>
      </c>
      <c r="H13889">
        <v>1296</v>
      </c>
      <c r="I13889">
        <v>32678.75</v>
      </c>
      <c r="J13889">
        <v>14442.18</v>
      </c>
    </row>
    <row r="13890" spans="2:10" x14ac:dyDescent="0.25">
      <c r="B13890">
        <v>60</v>
      </c>
      <c r="C13890" s="1">
        <v>43101</v>
      </c>
      <c r="D13890">
        <v>3</v>
      </c>
      <c r="E13890">
        <v>0</v>
      </c>
      <c r="F13890">
        <v>61</v>
      </c>
      <c r="G13890">
        <v>34</v>
      </c>
      <c r="H13890">
        <v>11</v>
      </c>
      <c r="I13890">
        <v>1512.74</v>
      </c>
      <c r="J13890">
        <v>493.24</v>
      </c>
    </row>
    <row r="13891" spans="2:10" x14ac:dyDescent="0.25">
      <c r="B13891">
        <v>60</v>
      </c>
      <c r="C13891" s="1">
        <v>43108</v>
      </c>
      <c r="D13891">
        <v>3</v>
      </c>
      <c r="E13891">
        <v>27</v>
      </c>
      <c r="F13891">
        <v>94</v>
      </c>
      <c r="G13891">
        <v>23</v>
      </c>
      <c r="H13891">
        <v>56</v>
      </c>
      <c r="I13891">
        <v>2851.17</v>
      </c>
      <c r="J13891">
        <v>1193.3499999999999</v>
      </c>
    </row>
    <row r="13892" spans="2:10" x14ac:dyDescent="0.25">
      <c r="B13892">
        <v>60</v>
      </c>
      <c r="C13892" s="1">
        <v>43115</v>
      </c>
      <c r="D13892">
        <v>3</v>
      </c>
      <c r="E13892">
        <v>98</v>
      </c>
      <c r="F13892">
        <v>93</v>
      </c>
      <c r="G13892">
        <v>27</v>
      </c>
      <c r="H13892">
        <v>20</v>
      </c>
      <c r="I13892">
        <v>4330.66</v>
      </c>
      <c r="J13892">
        <v>1778.12</v>
      </c>
    </row>
    <row r="13893" spans="2:10" x14ac:dyDescent="0.25">
      <c r="B13893">
        <v>60</v>
      </c>
      <c r="C13893" s="1">
        <v>43122</v>
      </c>
      <c r="D13893">
        <v>3</v>
      </c>
      <c r="E13893">
        <v>164</v>
      </c>
      <c r="F13893">
        <v>66</v>
      </c>
      <c r="G13893">
        <v>14</v>
      </c>
      <c r="H13893">
        <v>9</v>
      </c>
      <c r="I13893">
        <v>6514.59</v>
      </c>
      <c r="J13893">
        <v>1451.23</v>
      </c>
    </row>
    <row r="13894" spans="2:10" x14ac:dyDescent="0.25">
      <c r="B13894">
        <v>60</v>
      </c>
      <c r="C13894" s="1">
        <v>43129</v>
      </c>
      <c r="D13894">
        <v>3</v>
      </c>
      <c r="E13894">
        <v>216</v>
      </c>
      <c r="F13894">
        <v>62</v>
      </c>
      <c r="G13894">
        <v>26</v>
      </c>
      <c r="H13894">
        <v>99</v>
      </c>
      <c r="I13894">
        <v>3739.86</v>
      </c>
      <c r="J13894">
        <v>1621.72</v>
      </c>
    </row>
    <row r="13895" spans="2:10" x14ac:dyDescent="0.25">
      <c r="B13895">
        <v>60</v>
      </c>
      <c r="C13895" s="1">
        <v>43136</v>
      </c>
      <c r="D13895">
        <v>3</v>
      </c>
      <c r="E13895">
        <v>252</v>
      </c>
      <c r="F13895">
        <v>87</v>
      </c>
      <c r="G13895">
        <v>26</v>
      </c>
      <c r="H13895">
        <v>173</v>
      </c>
      <c r="I13895">
        <v>7271.36</v>
      </c>
      <c r="J13895">
        <v>880.95</v>
      </c>
    </row>
    <row r="13896" spans="2:10" x14ac:dyDescent="0.25">
      <c r="B13896">
        <v>60</v>
      </c>
      <c r="C13896" s="1">
        <v>43143</v>
      </c>
      <c r="D13896">
        <v>3</v>
      </c>
      <c r="E13896">
        <v>313</v>
      </c>
      <c r="F13896">
        <v>102</v>
      </c>
      <c r="G13896">
        <v>18</v>
      </c>
      <c r="H13896">
        <v>275</v>
      </c>
      <c r="I13896">
        <v>5534.35</v>
      </c>
      <c r="J13896">
        <v>3179.28</v>
      </c>
    </row>
    <row r="13897" spans="2:10" x14ac:dyDescent="0.25">
      <c r="B13897">
        <v>60</v>
      </c>
      <c r="C13897" s="1">
        <v>43150</v>
      </c>
      <c r="D13897">
        <v>3</v>
      </c>
      <c r="E13897">
        <v>397</v>
      </c>
      <c r="F13897">
        <v>97</v>
      </c>
      <c r="G13897">
        <v>35</v>
      </c>
      <c r="H13897">
        <v>373</v>
      </c>
      <c r="I13897">
        <v>9384.1</v>
      </c>
      <c r="J13897">
        <v>2928.62</v>
      </c>
    </row>
    <row r="13898" spans="2:10" x14ac:dyDescent="0.25">
      <c r="B13898">
        <v>60</v>
      </c>
      <c r="C13898" s="1">
        <v>43157</v>
      </c>
      <c r="D13898">
        <v>3</v>
      </c>
      <c r="E13898">
        <v>459</v>
      </c>
      <c r="F13898">
        <v>49</v>
      </c>
      <c r="G13898">
        <v>30</v>
      </c>
      <c r="H13898">
        <v>217</v>
      </c>
      <c r="I13898">
        <v>8692.0499999999993</v>
      </c>
      <c r="J13898">
        <v>4346.5200000000004</v>
      </c>
    </row>
    <row r="13899" spans="2:10" x14ac:dyDescent="0.25">
      <c r="B13899">
        <v>60</v>
      </c>
      <c r="C13899" s="1">
        <v>43164</v>
      </c>
      <c r="D13899">
        <v>3</v>
      </c>
      <c r="E13899">
        <v>478</v>
      </c>
      <c r="F13899">
        <v>62</v>
      </c>
      <c r="G13899">
        <v>25</v>
      </c>
      <c r="H13899">
        <v>57</v>
      </c>
      <c r="I13899">
        <v>12172.78</v>
      </c>
      <c r="J13899">
        <v>5303.79</v>
      </c>
    </row>
    <row r="13900" spans="2:10" x14ac:dyDescent="0.25">
      <c r="B13900">
        <v>60</v>
      </c>
      <c r="C13900" s="1">
        <v>43171</v>
      </c>
      <c r="D13900">
        <v>3</v>
      </c>
      <c r="E13900">
        <v>515</v>
      </c>
      <c r="F13900">
        <v>89</v>
      </c>
      <c r="G13900">
        <v>27</v>
      </c>
      <c r="H13900">
        <v>33</v>
      </c>
      <c r="I13900">
        <v>12581.37</v>
      </c>
      <c r="J13900">
        <v>3257.03</v>
      </c>
    </row>
    <row r="13901" spans="2:10" x14ac:dyDescent="0.25">
      <c r="B13901">
        <v>60</v>
      </c>
      <c r="C13901" s="1">
        <v>43178</v>
      </c>
      <c r="D13901">
        <v>3</v>
      </c>
      <c r="E13901">
        <v>577</v>
      </c>
      <c r="F13901">
        <v>84</v>
      </c>
      <c r="G13901">
        <v>26</v>
      </c>
      <c r="H13901">
        <v>33</v>
      </c>
      <c r="I13901">
        <v>11843.93</v>
      </c>
      <c r="J13901">
        <v>4978.51</v>
      </c>
    </row>
    <row r="13902" spans="2:10" x14ac:dyDescent="0.25">
      <c r="B13902">
        <v>60</v>
      </c>
      <c r="C13902" s="1">
        <v>43185</v>
      </c>
      <c r="D13902">
        <v>3</v>
      </c>
      <c r="E13902">
        <v>635</v>
      </c>
      <c r="F13902">
        <v>55</v>
      </c>
      <c r="G13902">
        <v>21</v>
      </c>
      <c r="H13902">
        <v>278</v>
      </c>
      <c r="I13902">
        <v>14668.91</v>
      </c>
      <c r="J13902">
        <v>2495.7399999999998</v>
      </c>
    </row>
    <row r="13903" spans="2:10" x14ac:dyDescent="0.25">
      <c r="B13903">
        <v>60</v>
      </c>
      <c r="C13903" s="1">
        <v>43192</v>
      </c>
      <c r="D13903">
        <v>3</v>
      </c>
      <c r="E13903">
        <v>669</v>
      </c>
      <c r="F13903">
        <v>100</v>
      </c>
      <c r="G13903">
        <v>19</v>
      </c>
      <c r="H13903">
        <v>468</v>
      </c>
      <c r="I13903">
        <v>14587.38</v>
      </c>
      <c r="J13903">
        <v>7248.26</v>
      </c>
    </row>
    <row r="13904" spans="2:10" x14ac:dyDescent="0.25">
      <c r="B13904">
        <v>60</v>
      </c>
      <c r="C13904" s="1">
        <v>43199</v>
      </c>
      <c r="D13904">
        <v>3</v>
      </c>
      <c r="E13904">
        <v>750</v>
      </c>
      <c r="F13904">
        <v>107</v>
      </c>
      <c r="G13904">
        <v>10</v>
      </c>
      <c r="H13904">
        <v>236</v>
      </c>
      <c r="I13904">
        <v>19489.04</v>
      </c>
      <c r="J13904">
        <v>8305.7999999999993</v>
      </c>
    </row>
    <row r="13905" spans="2:10" x14ac:dyDescent="0.25">
      <c r="B13905">
        <v>60</v>
      </c>
      <c r="C13905" s="1">
        <v>43206</v>
      </c>
      <c r="D13905">
        <v>3</v>
      </c>
      <c r="E13905">
        <v>847</v>
      </c>
      <c r="F13905">
        <v>52</v>
      </c>
      <c r="G13905">
        <v>16</v>
      </c>
      <c r="H13905">
        <v>782</v>
      </c>
      <c r="I13905">
        <v>18998.39</v>
      </c>
      <c r="J13905">
        <v>2896.92</v>
      </c>
    </row>
    <row r="13906" spans="2:10" x14ac:dyDescent="0.25">
      <c r="B13906">
        <v>60</v>
      </c>
      <c r="C13906" s="1">
        <v>43213</v>
      </c>
      <c r="D13906">
        <v>3</v>
      </c>
      <c r="E13906">
        <v>883</v>
      </c>
      <c r="F13906">
        <v>88</v>
      </c>
      <c r="G13906">
        <v>26</v>
      </c>
      <c r="H13906">
        <v>80</v>
      </c>
      <c r="I13906">
        <v>15345.8</v>
      </c>
      <c r="J13906">
        <v>6646.9</v>
      </c>
    </row>
    <row r="13907" spans="2:10" x14ac:dyDescent="0.25">
      <c r="B13907">
        <v>60</v>
      </c>
      <c r="C13907" s="1">
        <v>43220</v>
      </c>
      <c r="D13907">
        <v>3</v>
      </c>
      <c r="E13907">
        <v>945</v>
      </c>
      <c r="F13907">
        <v>82</v>
      </c>
      <c r="G13907">
        <v>14</v>
      </c>
      <c r="H13907">
        <v>9</v>
      </c>
      <c r="I13907">
        <v>21171.42</v>
      </c>
      <c r="J13907">
        <v>7890.36</v>
      </c>
    </row>
    <row r="13908" spans="2:10" x14ac:dyDescent="0.25">
      <c r="B13908">
        <v>60</v>
      </c>
      <c r="C13908" s="1">
        <v>43227</v>
      </c>
      <c r="D13908">
        <v>3</v>
      </c>
      <c r="E13908">
        <v>1013</v>
      </c>
      <c r="F13908">
        <v>87</v>
      </c>
      <c r="G13908">
        <v>26</v>
      </c>
      <c r="H13908">
        <v>457</v>
      </c>
      <c r="I13908">
        <v>25946.400000000001</v>
      </c>
      <c r="J13908">
        <v>9291.99</v>
      </c>
    </row>
    <row r="13909" spans="2:10" x14ac:dyDescent="0.25">
      <c r="B13909">
        <v>60</v>
      </c>
      <c r="C13909" s="1">
        <v>43234</v>
      </c>
      <c r="D13909">
        <v>3</v>
      </c>
      <c r="E13909">
        <v>1074</v>
      </c>
      <c r="F13909">
        <v>74</v>
      </c>
      <c r="G13909">
        <v>19</v>
      </c>
      <c r="H13909">
        <v>819</v>
      </c>
      <c r="I13909">
        <v>15746.18</v>
      </c>
      <c r="J13909">
        <v>7743.75</v>
      </c>
    </row>
    <row r="13910" spans="2:10" x14ac:dyDescent="0.25">
      <c r="B13910">
        <v>60</v>
      </c>
      <c r="C13910" s="1">
        <v>43241</v>
      </c>
      <c r="D13910">
        <v>3</v>
      </c>
      <c r="E13910">
        <v>1129</v>
      </c>
      <c r="F13910">
        <v>108</v>
      </c>
      <c r="G13910">
        <v>22</v>
      </c>
      <c r="H13910">
        <v>257</v>
      </c>
      <c r="I13910">
        <v>26858.080000000002</v>
      </c>
      <c r="J13910">
        <v>9339.5</v>
      </c>
    </row>
    <row r="13911" spans="2:10" x14ac:dyDescent="0.25">
      <c r="B13911">
        <v>60</v>
      </c>
      <c r="C13911" s="1">
        <v>43248</v>
      </c>
      <c r="D13911">
        <v>3</v>
      </c>
      <c r="E13911">
        <v>1215</v>
      </c>
      <c r="F13911">
        <v>85</v>
      </c>
      <c r="G13911">
        <v>23</v>
      </c>
      <c r="H13911">
        <v>402</v>
      </c>
      <c r="I13911">
        <v>29143.06</v>
      </c>
      <c r="J13911">
        <v>11665.18</v>
      </c>
    </row>
    <row r="13912" spans="2:10" x14ac:dyDescent="0.25">
      <c r="B13912">
        <v>60</v>
      </c>
      <c r="C13912" s="1">
        <v>43255</v>
      </c>
      <c r="D13912">
        <v>3</v>
      </c>
      <c r="E13912">
        <v>1277</v>
      </c>
      <c r="F13912">
        <v>74</v>
      </c>
      <c r="G13912">
        <v>26</v>
      </c>
      <c r="H13912">
        <v>65</v>
      </c>
      <c r="I13912">
        <v>25743.39</v>
      </c>
      <c r="J13912">
        <v>12736.96</v>
      </c>
    </row>
    <row r="13913" spans="2:10" x14ac:dyDescent="0.25">
      <c r="B13913">
        <v>60</v>
      </c>
      <c r="C13913" s="1">
        <v>43262</v>
      </c>
      <c r="D13913">
        <v>3</v>
      </c>
      <c r="E13913">
        <v>1325</v>
      </c>
      <c r="F13913">
        <v>115</v>
      </c>
      <c r="G13913">
        <v>16</v>
      </c>
      <c r="H13913">
        <v>262</v>
      </c>
      <c r="I13913">
        <v>25860.7</v>
      </c>
      <c r="J13913">
        <v>4010.53</v>
      </c>
    </row>
    <row r="13914" spans="2:10" x14ac:dyDescent="0.25">
      <c r="B13914">
        <v>60</v>
      </c>
      <c r="C13914" s="1">
        <v>43269</v>
      </c>
      <c r="D13914">
        <v>3</v>
      </c>
      <c r="E13914">
        <v>1424</v>
      </c>
      <c r="F13914">
        <v>54</v>
      </c>
      <c r="G13914">
        <v>34</v>
      </c>
      <c r="H13914">
        <v>937</v>
      </c>
      <c r="I13914">
        <v>27998.49</v>
      </c>
      <c r="J13914">
        <v>6843.14</v>
      </c>
    </row>
    <row r="13915" spans="2:10" x14ac:dyDescent="0.25">
      <c r="B13915">
        <v>60</v>
      </c>
      <c r="C13915" s="1">
        <v>43276</v>
      </c>
      <c r="D13915">
        <v>3</v>
      </c>
      <c r="E13915">
        <v>1444</v>
      </c>
      <c r="F13915">
        <v>77</v>
      </c>
      <c r="G13915">
        <v>28</v>
      </c>
      <c r="H13915">
        <v>913</v>
      </c>
      <c r="I13915">
        <v>31350.26</v>
      </c>
      <c r="J13915">
        <v>8855.6</v>
      </c>
    </row>
    <row r="13916" spans="2:10" x14ac:dyDescent="0.25">
      <c r="B13916">
        <v>60</v>
      </c>
      <c r="C13916" s="1">
        <v>43283</v>
      </c>
      <c r="D13916">
        <v>3</v>
      </c>
      <c r="E13916">
        <v>1493</v>
      </c>
      <c r="F13916">
        <v>58</v>
      </c>
      <c r="G13916">
        <v>30</v>
      </c>
      <c r="H13916">
        <v>372</v>
      </c>
      <c r="I13916">
        <v>33944.26</v>
      </c>
      <c r="J13916">
        <v>16062.71</v>
      </c>
    </row>
    <row r="13917" spans="2:10" x14ac:dyDescent="0.25">
      <c r="B13917">
        <v>60</v>
      </c>
      <c r="C13917" s="1">
        <v>43290</v>
      </c>
      <c r="D13917">
        <v>3</v>
      </c>
      <c r="E13917">
        <v>1521</v>
      </c>
      <c r="F13917">
        <v>94</v>
      </c>
      <c r="G13917">
        <v>11</v>
      </c>
      <c r="H13917">
        <v>226</v>
      </c>
      <c r="I13917">
        <v>24187.4</v>
      </c>
      <c r="J13917">
        <v>8495.81</v>
      </c>
    </row>
    <row r="13918" spans="2:10" x14ac:dyDescent="0.25">
      <c r="B13918">
        <v>60</v>
      </c>
      <c r="C13918" s="1">
        <v>43297</v>
      </c>
      <c r="D13918">
        <v>3</v>
      </c>
      <c r="E13918">
        <v>1604</v>
      </c>
      <c r="F13918">
        <v>62</v>
      </c>
      <c r="G13918">
        <v>30</v>
      </c>
      <c r="H13918">
        <v>1676</v>
      </c>
      <c r="I13918">
        <v>38762.620000000003</v>
      </c>
      <c r="J13918">
        <v>9201.93</v>
      </c>
    </row>
    <row r="13919" spans="2:10" x14ac:dyDescent="0.25">
      <c r="B13919">
        <v>60</v>
      </c>
      <c r="C13919" s="1">
        <v>43304</v>
      </c>
      <c r="D13919">
        <v>3</v>
      </c>
      <c r="E13919">
        <v>1636</v>
      </c>
      <c r="F13919">
        <v>93</v>
      </c>
      <c r="G13919">
        <v>29</v>
      </c>
      <c r="H13919">
        <v>2014</v>
      </c>
      <c r="I13919">
        <v>39358.980000000003</v>
      </c>
      <c r="J13919">
        <v>6774.97</v>
      </c>
    </row>
    <row r="13920" spans="2:10" x14ac:dyDescent="0.25">
      <c r="B13920">
        <v>60</v>
      </c>
      <c r="C13920" s="1">
        <v>43311</v>
      </c>
      <c r="D13920">
        <v>3</v>
      </c>
      <c r="E13920">
        <v>1700</v>
      </c>
      <c r="F13920">
        <v>86</v>
      </c>
      <c r="G13920">
        <v>20</v>
      </c>
      <c r="H13920">
        <v>272</v>
      </c>
      <c r="I13920">
        <v>32178.59</v>
      </c>
      <c r="J13920">
        <v>15416.36</v>
      </c>
    </row>
    <row r="13921" spans="2:10" x14ac:dyDescent="0.25">
      <c r="B13921">
        <v>60</v>
      </c>
      <c r="C13921" s="1">
        <v>43318</v>
      </c>
      <c r="D13921">
        <v>3</v>
      </c>
      <c r="E13921">
        <v>1766</v>
      </c>
      <c r="F13921">
        <v>67</v>
      </c>
      <c r="G13921">
        <v>26</v>
      </c>
      <c r="H13921">
        <v>117</v>
      </c>
      <c r="I13921">
        <v>46665.7</v>
      </c>
      <c r="J13921">
        <v>13373.11</v>
      </c>
    </row>
    <row r="13922" spans="2:10" x14ac:dyDescent="0.25">
      <c r="B13922">
        <v>60</v>
      </c>
      <c r="C13922" s="1">
        <v>43325</v>
      </c>
      <c r="D13922">
        <v>3</v>
      </c>
      <c r="E13922">
        <v>1807</v>
      </c>
      <c r="F13922">
        <v>74</v>
      </c>
      <c r="G13922">
        <v>20</v>
      </c>
      <c r="H13922">
        <v>250</v>
      </c>
      <c r="I13922">
        <v>45028.63</v>
      </c>
      <c r="J13922">
        <v>13858.74</v>
      </c>
    </row>
    <row r="13923" spans="2:10" x14ac:dyDescent="0.25">
      <c r="B13923">
        <v>60</v>
      </c>
      <c r="C13923" s="1">
        <v>43332</v>
      </c>
      <c r="D13923">
        <v>3</v>
      </c>
      <c r="E13923">
        <v>1861</v>
      </c>
      <c r="F13923">
        <v>65</v>
      </c>
      <c r="G13923">
        <v>23</v>
      </c>
      <c r="H13923">
        <v>632</v>
      </c>
      <c r="I13923">
        <v>40945.769999999997</v>
      </c>
      <c r="J13923">
        <v>9107.64</v>
      </c>
    </row>
    <row r="13924" spans="2:10" x14ac:dyDescent="0.25">
      <c r="B13924">
        <v>60</v>
      </c>
      <c r="C13924" s="1">
        <v>43339</v>
      </c>
      <c r="D13924">
        <v>3</v>
      </c>
      <c r="E13924">
        <v>1903</v>
      </c>
      <c r="F13924">
        <v>100</v>
      </c>
      <c r="G13924">
        <v>37</v>
      </c>
      <c r="H13924">
        <v>1285</v>
      </c>
      <c r="I13924">
        <v>58461.97</v>
      </c>
      <c r="J13924">
        <v>15678.02</v>
      </c>
    </row>
    <row r="13925" spans="2:10" x14ac:dyDescent="0.25">
      <c r="B13925">
        <v>60</v>
      </c>
      <c r="C13925" s="1">
        <v>43346</v>
      </c>
      <c r="D13925">
        <v>3</v>
      </c>
      <c r="E13925">
        <v>1966</v>
      </c>
      <c r="F13925">
        <v>87</v>
      </c>
      <c r="G13925">
        <v>21</v>
      </c>
      <c r="H13925">
        <v>116</v>
      </c>
      <c r="I13925">
        <v>60581.14</v>
      </c>
      <c r="J13925">
        <v>17666.77</v>
      </c>
    </row>
    <row r="13926" spans="2:10" x14ac:dyDescent="0.25">
      <c r="B13926">
        <v>60</v>
      </c>
      <c r="C13926" s="1">
        <v>43353</v>
      </c>
      <c r="D13926">
        <v>3</v>
      </c>
      <c r="E13926">
        <v>2032</v>
      </c>
      <c r="F13926">
        <v>70</v>
      </c>
      <c r="G13926">
        <v>27</v>
      </c>
      <c r="H13926">
        <v>1898</v>
      </c>
      <c r="I13926">
        <v>40810.769999999997</v>
      </c>
      <c r="J13926">
        <v>11841.56</v>
      </c>
    </row>
    <row r="13927" spans="2:10" x14ac:dyDescent="0.25">
      <c r="B13927">
        <v>60</v>
      </c>
      <c r="C13927" s="1">
        <v>43360</v>
      </c>
      <c r="D13927">
        <v>3</v>
      </c>
      <c r="E13927">
        <v>2075</v>
      </c>
      <c r="F13927">
        <v>61</v>
      </c>
      <c r="G13927">
        <v>37</v>
      </c>
      <c r="H13927">
        <v>658</v>
      </c>
      <c r="I13927">
        <v>30877.06</v>
      </c>
      <c r="J13927">
        <v>16021.72</v>
      </c>
    </row>
    <row r="13928" spans="2:10" x14ac:dyDescent="0.25">
      <c r="B13928">
        <v>60</v>
      </c>
      <c r="C13928" s="1">
        <v>43367</v>
      </c>
      <c r="D13928">
        <v>3</v>
      </c>
      <c r="E13928">
        <v>2099</v>
      </c>
      <c r="F13928">
        <v>91</v>
      </c>
      <c r="G13928">
        <v>19</v>
      </c>
      <c r="H13928">
        <v>362</v>
      </c>
      <c r="I13928">
        <v>37041.97</v>
      </c>
      <c r="J13928">
        <v>11116.14</v>
      </c>
    </row>
    <row r="13929" spans="2:10" x14ac:dyDescent="0.25">
      <c r="B13929">
        <v>60</v>
      </c>
      <c r="C13929" s="1">
        <v>43101</v>
      </c>
      <c r="D13929">
        <v>4</v>
      </c>
      <c r="E13929">
        <v>0</v>
      </c>
      <c r="F13929">
        <v>90</v>
      </c>
      <c r="G13929">
        <v>23</v>
      </c>
      <c r="H13929">
        <v>64</v>
      </c>
      <c r="I13929">
        <v>2065.59</v>
      </c>
      <c r="J13929">
        <v>766.73</v>
      </c>
    </row>
    <row r="13930" spans="2:10" x14ac:dyDescent="0.25">
      <c r="B13930">
        <v>60</v>
      </c>
      <c r="C13930" s="1">
        <v>43108</v>
      </c>
      <c r="D13930">
        <v>4</v>
      </c>
      <c r="E13930">
        <v>67</v>
      </c>
      <c r="F13930">
        <v>49</v>
      </c>
      <c r="G13930">
        <v>20</v>
      </c>
      <c r="H13930">
        <v>176</v>
      </c>
      <c r="I13930">
        <v>2558.73</v>
      </c>
      <c r="J13930">
        <v>1589.05</v>
      </c>
    </row>
    <row r="13931" spans="2:10" x14ac:dyDescent="0.25">
      <c r="B13931">
        <v>60</v>
      </c>
      <c r="C13931" s="1">
        <v>43115</v>
      </c>
      <c r="D13931">
        <v>4</v>
      </c>
      <c r="E13931">
        <v>96</v>
      </c>
      <c r="F13931">
        <v>96</v>
      </c>
      <c r="G13931">
        <v>19</v>
      </c>
      <c r="H13931">
        <v>1</v>
      </c>
      <c r="I13931">
        <v>2482.6999999999998</v>
      </c>
      <c r="J13931">
        <v>2219.9</v>
      </c>
    </row>
    <row r="13932" spans="2:10" x14ac:dyDescent="0.25">
      <c r="B13932">
        <v>60</v>
      </c>
      <c r="C13932" s="1">
        <v>43122</v>
      </c>
      <c r="D13932">
        <v>4</v>
      </c>
      <c r="E13932">
        <v>173</v>
      </c>
      <c r="F13932">
        <v>46</v>
      </c>
      <c r="G13932">
        <v>24</v>
      </c>
      <c r="H13932">
        <v>167</v>
      </c>
      <c r="I13932">
        <v>2228.87</v>
      </c>
      <c r="J13932">
        <v>1523.28</v>
      </c>
    </row>
    <row r="13933" spans="2:10" x14ac:dyDescent="0.25">
      <c r="B13933">
        <v>60</v>
      </c>
      <c r="C13933" s="1">
        <v>43129</v>
      </c>
      <c r="D13933">
        <v>4</v>
      </c>
      <c r="E13933">
        <v>195</v>
      </c>
      <c r="F13933">
        <v>55</v>
      </c>
      <c r="G13933">
        <v>20</v>
      </c>
      <c r="H13933">
        <v>1</v>
      </c>
      <c r="I13933">
        <v>5415.58</v>
      </c>
      <c r="J13933">
        <v>841.74</v>
      </c>
    </row>
    <row r="13934" spans="2:10" x14ac:dyDescent="0.25">
      <c r="B13934">
        <v>60</v>
      </c>
      <c r="C13934" s="1">
        <v>43136</v>
      </c>
      <c r="D13934">
        <v>4</v>
      </c>
      <c r="E13934">
        <v>230</v>
      </c>
      <c r="F13934">
        <v>124</v>
      </c>
      <c r="G13934">
        <v>35</v>
      </c>
      <c r="H13934">
        <v>149</v>
      </c>
      <c r="I13934">
        <v>5057.2299999999996</v>
      </c>
      <c r="J13934">
        <v>1358.96</v>
      </c>
    </row>
    <row r="13935" spans="2:10" x14ac:dyDescent="0.25">
      <c r="B13935">
        <v>60</v>
      </c>
      <c r="C13935" s="1">
        <v>43143</v>
      </c>
      <c r="D13935">
        <v>4</v>
      </c>
      <c r="E13935">
        <v>319</v>
      </c>
      <c r="F13935">
        <v>84</v>
      </c>
      <c r="G13935">
        <v>20</v>
      </c>
      <c r="H13935">
        <v>184</v>
      </c>
      <c r="I13935">
        <v>7216.08</v>
      </c>
      <c r="J13935">
        <v>5169.3</v>
      </c>
    </row>
    <row r="13936" spans="2:10" x14ac:dyDescent="0.25">
      <c r="B13936">
        <v>60</v>
      </c>
      <c r="C13936" s="1">
        <v>43150</v>
      </c>
      <c r="D13936">
        <v>4</v>
      </c>
      <c r="E13936">
        <v>383</v>
      </c>
      <c r="F13936">
        <v>122</v>
      </c>
      <c r="G13936">
        <v>11</v>
      </c>
      <c r="H13936">
        <v>20</v>
      </c>
      <c r="I13936">
        <v>7216.8</v>
      </c>
      <c r="J13936">
        <v>5216.07</v>
      </c>
    </row>
    <row r="13937" spans="2:10" x14ac:dyDescent="0.25">
      <c r="B13937">
        <v>60</v>
      </c>
      <c r="C13937" s="1">
        <v>43157</v>
      </c>
      <c r="D13937">
        <v>4</v>
      </c>
      <c r="E13937">
        <v>494</v>
      </c>
      <c r="F13937">
        <v>112</v>
      </c>
      <c r="G13937">
        <v>23</v>
      </c>
      <c r="H13937">
        <v>302</v>
      </c>
      <c r="I13937">
        <v>5079.37</v>
      </c>
      <c r="J13937">
        <v>8470</v>
      </c>
    </row>
    <row r="13938" spans="2:10" x14ac:dyDescent="0.25">
      <c r="B13938">
        <v>60</v>
      </c>
      <c r="C13938" s="1">
        <v>43164</v>
      </c>
      <c r="D13938">
        <v>4</v>
      </c>
      <c r="E13938">
        <v>583</v>
      </c>
      <c r="F13938">
        <v>79</v>
      </c>
      <c r="G13938">
        <v>21</v>
      </c>
      <c r="H13938">
        <v>392</v>
      </c>
      <c r="I13938">
        <v>11133.59</v>
      </c>
      <c r="J13938">
        <v>7962.73</v>
      </c>
    </row>
    <row r="13939" spans="2:10" x14ac:dyDescent="0.25">
      <c r="B13939">
        <v>60</v>
      </c>
      <c r="C13939" s="1">
        <v>43171</v>
      </c>
      <c r="D13939">
        <v>4</v>
      </c>
      <c r="E13939">
        <v>641</v>
      </c>
      <c r="F13939">
        <v>127</v>
      </c>
      <c r="G13939">
        <v>29</v>
      </c>
      <c r="H13939">
        <v>117</v>
      </c>
      <c r="I13939">
        <v>21202.5</v>
      </c>
      <c r="J13939">
        <v>5059.96</v>
      </c>
    </row>
    <row r="13940" spans="2:10" x14ac:dyDescent="0.25">
      <c r="B13940">
        <v>60</v>
      </c>
      <c r="C13940" s="1">
        <v>43178</v>
      </c>
      <c r="D13940">
        <v>4</v>
      </c>
      <c r="E13940">
        <v>739</v>
      </c>
      <c r="F13940">
        <v>85</v>
      </c>
      <c r="G13940">
        <v>22</v>
      </c>
      <c r="H13940">
        <v>77</v>
      </c>
      <c r="I13940">
        <v>19133.150000000001</v>
      </c>
      <c r="J13940">
        <v>7913.16</v>
      </c>
    </row>
    <row r="13941" spans="2:10" x14ac:dyDescent="0.25">
      <c r="B13941">
        <v>60</v>
      </c>
      <c r="C13941" s="1">
        <v>43185</v>
      </c>
      <c r="D13941">
        <v>4</v>
      </c>
      <c r="E13941">
        <v>802</v>
      </c>
      <c r="F13941">
        <v>67</v>
      </c>
      <c r="G13941">
        <v>29</v>
      </c>
      <c r="H13941">
        <v>681</v>
      </c>
      <c r="I13941">
        <v>18233.07</v>
      </c>
      <c r="J13941">
        <v>6907.76</v>
      </c>
    </row>
    <row r="13942" spans="2:10" x14ac:dyDescent="0.25">
      <c r="B13942">
        <v>60</v>
      </c>
      <c r="C13942" s="1">
        <v>43192</v>
      </c>
      <c r="D13942">
        <v>4</v>
      </c>
      <c r="E13942">
        <v>840</v>
      </c>
      <c r="F13942">
        <v>110</v>
      </c>
      <c r="G13942">
        <v>23</v>
      </c>
      <c r="H13942">
        <v>209</v>
      </c>
      <c r="I13942">
        <v>23725.16</v>
      </c>
      <c r="J13942">
        <v>13270.5</v>
      </c>
    </row>
    <row r="13943" spans="2:10" x14ac:dyDescent="0.25">
      <c r="B13943">
        <v>60</v>
      </c>
      <c r="C13943" s="1">
        <v>43199</v>
      </c>
      <c r="D13943">
        <v>4</v>
      </c>
      <c r="E13943">
        <v>927</v>
      </c>
      <c r="F13943">
        <v>56</v>
      </c>
      <c r="G13943">
        <v>23</v>
      </c>
      <c r="H13943">
        <v>396</v>
      </c>
      <c r="I13943">
        <v>21260.98</v>
      </c>
      <c r="J13943">
        <v>5856.77</v>
      </c>
    </row>
    <row r="13944" spans="2:10" x14ac:dyDescent="0.25">
      <c r="B13944">
        <v>60</v>
      </c>
      <c r="C13944" s="1">
        <v>43206</v>
      </c>
      <c r="D13944">
        <v>4</v>
      </c>
      <c r="E13944">
        <v>960</v>
      </c>
      <c r="F13944">
        <v>57</v>
      </c>
      <c r="G13944">
        <v>12</v>
      </c>
      <c r="H13944">
        <v>12</v>
      </c>
      <c r="I13944">
        <v>26917.78</v>
      </c>
      <c r="J13944">
        <v>7565.39</v>
      </c>
    </row>
    <row r="13945" spans="2:10" x14ac:dyDescent="0.25">
      <c r="B13945">
        <v>60</v>
      </c>
      <c r="C13945" s="1">
        <v>43213</v>
      </c>
      <c r="D13945">
        <v>4</v>
      </c>
      <c r="E13945">
        <v>1005</v>
      </c>
      <c r="F13945">
        <v>78</v>
      </c>
      <c r="G13945">
        <v>30</v>
      </c>
      <c r="H13945">
        <v>22</v>
      </c>
      <c r="I13945">
        <v>31547.759999999998</v>
      </c>
      <c r="J13945">
        <v>7317.35</v>
      </c>
    </row>
    <row r="13946" spans="2:10" x14ac:dyDescent="0.25">
      <c r="B13946">
        <v>60</v>
      </c>
      <c r="C13946" s="1">
        <v>43220</v>
      </c>
      <c r="D13946">
        <v>4</v>
      </c>
      <c r="E13946">
        <v>1053</v>
      </c>
      <c r="F13946">
        <v>97</v>
      </c>
      <c r="G13946">
        <v>43</v>
      </c>
      <c r="H13946">
        <v>20</v>
      </c>
      <c r="I13946">
        <v>21390.18</v>
      </c>
      <c r="J13946">
        <v>10200.780000000001</v>
      </c>
    </row>
    <row r="13947" spans="2:10" x14ac:dyDescent="0.25">
      <c r="B13947">
        <v>60</v>
      </c>
      <c r="C13947" s="1">
        <v>43227</v>
      </c>
      <c r="D13947">
        <v>4</v>
      </c>
      <c r="E13947">
        <v>1107</v>
      </c>
      <c r="F13947">
        <v>99</v>
      </c>
      <c r="G13947">
        <v>12</v>
      </c>
      <c r="H13947">
        <v>133</v>
      </c>
      <c r="I13947">
        <v>14183.91</v>
      </c>
      <c r="J13947">
        <v>9266.93</v>
      </c>
    </row>
    <row r="13948" spans="2:10" x14ac:dyDescent="0.25">
      <c r="B13948">
        <v>60</v>
      </c>
      <c r="C13948" s="1">
        <v>43234</v>
      </c>
      <c r="D13948">
        <v>4</v>
      </c>
      <c r="E13948">
        <v>1194</v>
      </c>
      <c r="F13948">
        <v>146</v>
      </c>
      <c r="G13948">
        <v>19</v>
      </c>
      <c r="H13948">
        <v>234</v>
      </c>
      <c r="I13948">
        <v>14775.02</v>
      </c>
      <c r="J13948">
        <v>13847.99</v>
      </c>
    </row>
    <row r="13949" spans="2:10" x14ac:dyDescent="0.25">
      <c r="B13949">
        <v>60</v>
      </c>
      <c r="C13949" s="1">
        <v>43241</v>
      </c>
      <c r="D13949">
        <v>4</v>
      </c>
      <c r="E13949">
        <v>1321</v>
      </c>
      <c r="F13949">
        <v>117</v>
      </c>
      <c r="G13949">
        <v>21</v>
      </c>
      <c r="H13949">
        <v>359</v>
      </c>
      <c r="I13949">
        <v>22918.16</v>
      </c>
      <c r="J13949">
        <v>12930.3</v>
      </c>
    </row>
    <row r="13950" spans="2:10" x14ac:dyDescent="0.25">
      <c r="B13950">
        <v>60</v>
      </c>
      <c r="C13950" s="1">
        <v>43248</v>
      </c>
      <c r="D13950">
        <v>4</v>
      </c>
      <c r="E13950">
        <v>1417</v>
      </c>
      <c r="F13950">
        <v>119</v>
      </c>
      <c r="G13950">
        <v>15</v>
      </c>
      <c r="H13950">
        <v>887</v>
      </c>
      <c r="I13950">
        <v>11575.77</v>
      </c>
      <c r="J13950">
        <v>19873.95</v>
      </c>
    </row>
    <row r="13951" spans="2:10" x14ac:dyDescent="0.25">
      <c r="B13951">
        <v>60</v>
      </c>
      <c r="C13951" s="1">
        <v>43255</v>
      </c>
      <c r="D13951">
        <v>4</v>
      </c>
      <c r="E13951">
        <v>1521</v>
      </c>
      <c r="F13951">
        <v>115</v>
      </c>
      <c r="G13951">
        <v>13</v>
      </c>
      <c r="H13951">
        <v>63</v>
      </c>
      <c r="I13951">
        <v>19041.43</v>
      </c>
      <c r="J13951">
        <v>7559.69</v>
      </c>
    </row>
    <row r="13952" spans="2:10" x14ac:dyDescent="0.25">
      <c r="B13952">
        <v>60</v>
      </c>
      <c r="C13952" s="1">
        <v>43262</v>
      </c>
      <c r="D13952">
        <v>4</v>
      </c>
      <c r="E13952">
        <v>1623</v>
      </c>
      <c r="F13952">
        <v>67</v>
      </c>
      <c r="G13952">
        <v>33</v>
      </c>
      <c r="H13952">
        <v>1443</v>
      </c>
      <c r="I13952">
        <v>29504.97</v>
      </c>
      <c r="J13952">
        <v>15686.66</v>
      </c>
    </row>
    <row r="13953" spans="2:10" x14ac:dyDescent="0.25">
      <c r="B13953">
        <v>60</v>
      </c>
      <c r="C13953" s="1">
        <v>43269</v>
      </c>
      <c r="D13953">
        <v>4</v>
      </c>
      <c r="E13953">
        <v>1657</v>
      </c>
      <c r="F13953">
        <v>51</v>
      </c>
      <c r="G13953">
        <v>42</v>
      </c>
      <c r="H13953">
        <v>1194</v>
      </c>
      <c r="I13953">
        <v>30494.04</v>
      </c>
      <c r="J13953">
        <v>12033.05</v>
      </c>
    </row>
    <row r="13954" spans="2:10" x14ac:dyDescent="0.25">
      <c r="B13954">
        <v>60</v>
      </c>
      <c r="C13954" s="1">
        <v>43276</v>
      </c>
      <c r="D13954">
        <v>4</v>
      </c>
      <c r="E13954">
        <v>1666</v>
      </c>
      <c r="F13954">
        <v>117</v>
      </c>
      <c r="G13954">
        <v>23</v>
      </c>
      <c r="H13954">
        <v>2474</v>
      </c>
      <c r="I13954">
        <v>32635.39</v>
      </c>
      <c r="J13954">
        <v>24875.71</v>
      </c>
    </row>
    <row r="13955" spans="2:10" x14ac:dyDescent="0.25">
      <c r="B13955">
        <v>60</v>
      </c>
      <c r="C13955" s="1">
        <v>43283</v>
      </c>
      <c r="D13955">
        <v>4</v>
      </c>
      <c r="E13955">
        <v>1760</v>
      </c>
      <c r="F13955">
        <v>68</v>
      </c>
      <c r="G13955">
        <v>29</v>
      </c>
      <c r="H13955">
        <v>901</v>
      </c>
      <c r="I13955">
        <v>28267.01</v>
      </c>
      <c r="J13955">
        <v>19075.25</v>
      </c>
    </row>
    <row r="13956" spans="2:10" x14ac:dyDescent="0.25">
      <c r="B13956">
        <v>60</v>
      </c>
      <c r="C13956" s="1">
        <v>43290</v>
      </c>
      <c r="D13956">
        <v>4</v>
      </c>
      <c r="E13956">
        <v>1799</v>
      </c>
      <c r="F13956">
        <v>100</v>
      </c>
      <c r="G13956">
        <v>32</v>
      </c>
      <c r="H13956">
        <v>1609</v>
      </c>
      <c r="I13956">
        <v>66650.48</v>
      </c>
      <c r="J13956">
        <v>17586.580000000002</v>
      </c>
    </row>
    <row r="13957" spans="2:10" x14ac:dyDescent="0.25">
      <c r="B13957">
        <v>60</v>
      </c>
      <c r="C13957" s="1">
        <v>43297</v>
      </c>
      <c r="D13957">
        <v>4</v>
      </c>
      <c r="E13957">
        <v>1867</v>
      </c>
      <c r="F13957">
        <v>32</v>
      </c>
      <c r="G13957">
        <v>40</v>
      </c>
      <c r="H13957">
        <v>711</v>
      </c>
      <c r="I13957">
        <v>36031.839999999997</v>
      </c>
      <c r="J13957">
        <v>20740.64</v>
      </c>
    </row>
    <row r="13958" spans="2:10" x14ac:dyDescent="0.25">
      <c r="B13958">
        <v>60</v>
      </c>
      <c r="C13958" s="1">
        <v>43304</v>
      </c>
      <c r="D13958">
        <v>4</v>
      </c>
      <c r="E13958">
        <v>1859</v>
      </c>
      <c r="F13958">
        <v>30</v>
      </c>
      <c r="G13958">
        <v>12</v>
      </c>
      <c r="H13958">
        <v>1170</v>
      </c>
      <c r="I13958">
        <v>48556.46</v>
      </c>
      <c r="J13958">
        <v>11838.52</v>
      </c>
    </row>
    <row r="13959" spans="2:10" x14ac:dyDescent="0.25">
      <c r="B13959">
        <v>60</v>
      </c>
      <c r="C13959" s="1">
        <v>43311</v>
      </c>
      <c r="D13959">
        <v>4</v>
      </c>
      <c r="E13959">
        <v>1877</v>
      </c>
      <c r="F13959">
        <v>100</v>
      </c>
      <c r="G13959">
        <v>18</v>
      </c>
      <c r="H13959">
        <v>420</v>
      </c>
      <c r="I13959">
        <v>65015.43</v>
      </c>
      <c r="J13959">
        <v>16875.55</v>
      </c>
    </row>
    <row r="13960" spans="2:10" x14ac:dyDescent="0.25">
      <c r="B13960">
        <v>60</v>
      </c>
      <c r="C13960" s="1">
        <v>43318</v>
      </c>
      <c r="D13960">
        <v>4</v>
      </c>
      <c r="E13960">
        <v>1959</v>
      </c>
      <c r="F13960">
        <v>46</v>
      </c>
      <c r="G13960">
        <v>8</v>
      </c>
      <c r="H13960">
        <v>329</v>
      </c>
      <c r="I13960">
        <v>27486.48</v>
      </c>
      <c r="J13960">
        <v>21673.67</v>
      </c>
    </row>
    <row r="13961" spans="2:10" x14ac:dyDescent="0.25">
      <c r="B13961">
        <v>60</v>
      </c>
      <c r="C13961" s="1">
        <v>43325</v>
      </c>
      <c r="D13961">
        <v>4</v>
      </c>
      <c r="E13961">
        <v>1997</v>
      </c>
      <c r="F13961">
        <v>91</v>
      </c>
      <c r="G13961">
        <v>15</v>
      </c>
      <c r="H13961">
        <v>1578</v>
      </c>
      <c r="I13961">
        <v>51978.720000000001</v>
      </c>
      <c r="J13961">
        <v>16464.62</v>
      </c>
    </row>
    <row r="13962" spans="2:10" x14ac:dyDescent="0.25">
      <c r="B13962">
        <v>60</v>
      </c>
      <c r="C13962" s="1">
        <v>43332</v>
      </c>
      <c r="D13962">
        <v>4</v>
      </c>
      <c r="E13962">
        <v>2073</v>
      </c>
      <c r="F13962">
        <v>96</v>
      </c>
      <c r="G13962">
        <v>20</v>
      </c>
      <c r="H13962">
        <v>1706</v>
      </c>
      <c r="I13962">
        <v>26079.81</v>
      </c>
      <c r="J13962">
        <v>15341.91</v>
      </c>
    </row>
    <row r="13963" spans="2:10" x14ac:dyDescent="0.25">
      <c r="B13963">
        <v>60</v>
      </c>
      <c r="C13963" s="1">
        <v>43339</v>
      </c>
      <c r="D13963">
        <v>4</v>
      </c>
      <c r="E13963">
        <v>2149</v>
      </c>
      <c r="F13963">
        <v>74</v>
      </c>
      <c r="G13963">
        <v>21</v>
      </c>
      <c r="H13963">
        <v>751</v>
      </c>
      <c r="I13963">
        <v>45552.53</v>
      </c>
      <c r="J13963">
        <v>10360.129999999999</v>
      </c>
    </row>
    <row r="13964" spans="2:10" x14ac:dyDescent="0.25">
      <c r="B13964">
        <v>60</v>
      </c>
      <c r="C13964" s="1">
        <v>43346</v>
      </c>
      <c r="D13964">
        <v>4</v>
      </c>
      <c r="E13964">
        <v>2202</v>
      </c>
      <c r="F13964">
        <v>106</v>
      </c>
      <c r="G13964">
        <v>27</v>
      </c>
      <c r="H13964">
        <v>1043</v>
      </c>
      <c r="I13964">
        <v>57267.87</v>
      </c>
      <c r="J13964">
        <v>5880.66</v>
      </c>
    </row>
    <row r="13965" spans="2:10" x14ac:dyDescent="0.25">
      <c r="B13965">
        <v>60</v>
      </c>
      <c r="C13965" s="1">
        <v>43353</v>
      </c>
      <c r="D13965">
        <v>4</v>
      </c>
      <c r="E13965">
        <v>2281</v>
      </c>
      <c r="F13965">
        <v>51</v>
      </c>
      <c r="G13965">
        <v>33</v>
      </c>
      <c r="H13965">
        <v>1388</v>
      </c>
      <c r="I13965">
        <v>55972.82</v>
      </c>
      <c r="J13965">
        <v>20834.13</v>
      </c>
    </row>
    <row r="13966" spans="2:10" x14ac:dyDescent="0.25">
      <c r="B13966">
        <v>60</v>
      </c>
      <c r="C13966" s="1">
        <v>43360</v>
      </c>
      <c r="D13966">
        <v>4</v>
      </c>
      <c r="E13966">
        <v>2299</v>
      </c>
      <c r="F13966">
        <v>46</v>
      </c>
      <c r="G13966">
        <v>33</v>
      </c>
      <c r="H13966">
        <v>1296</v>
      </c>
      <c r="I13966">
        <v>30311.69</v>
      </c>
      <c r="J13966">
        <v>25070.76</v>
      </c>
    </row>
    <row r="13967" spans="2:10" x14ac:dyDescent="0.25">
      <c r="B13967">
        <v>60</v>
      </c>
      <c r="C13967" s="1">
        <v>43367</v>
      </c>
      <c r="D13967">
        <v>4</v>
      </c>
      <c r="E13967">
        <v>2312</v>
      </c>
      <c r="F13967">
        <v>89</v>
      </c>
      <c r="G13967">
        <v>22</v>
      </c>
      <c r="H13967">
        <v>1180</v>
      </c>
      <c r="I13967">
        <v>57725.43</v>
      </c>
      <c r="J13967">
        <v>21073.61</v>
      </c>
    </row>
    <row r="13968" spans="2:10" x14ac:dyDescent="0.25">
      <c r="B13968">
        <v>60</v>
      </c>
      <c r="C13968" s="1">
        <v>43101</v>
      </c>
      <c r="D13968">
        <v>5</v>
      </c>
      <c r="E13968">
        <v>0</v>
      </c>
      <c r="F13968">
        <v>100</v>
      </c>
      <c r="G13968">
        <v>37</v>
      </c>
      <c r="H13968">
        <v>28</v>
      </c>
      <c r="I13968">
        <v>2235.17</v>
      </c>
      <c r="J13968">
        <v>621.82000000000005</v>
      </c>
    </row>
    <row r="13969" spans="2:10" x14ac:dyDescent="0.25">
      <c r="B13969">
        <v>60</v>
      </c>
      <c r="C13969" s="1">
        <v>43108</v>
      </c>
      <c r="D13969">
        <v>5</v>
      </c>
      <c r="E13969">
        <v>63</v>
      </c>
      <c r="F13969">
        <v>54</v>
      </c>
      <c r="G13969">
        <v>13</v>
      </c>
      <c r="H13969">
        <v>121</v>
      </c>
      <c r="I13969">
        <v>1800.54</v>
      </c>
      <c r="J13969">
        <v>628.23</v>
      </c>
    </row>
    <row r="13970" spans="2:10" x14ac:dyDescent="0.25">
      <c r="B13970">
        <v>60</v>
      </c>
      <c r="C13970" s="1">
        <v>43115</v>
      </c>
      <c r="D13970">
        <v>5</v>
      </c>
      <c r="E13970">
        <v>104</v>
      </c>
      <c r="F13970">
        <v>70</v>
      </c>
      <c r="G13970">
        <v>24</v>
      </c>
      <c r="H13970">
        <v>137</v>
      </c>
      <c r="I13970">
        <v>3978.77</v>
      </c>
      <c r="J13970">
        <v>1078.51</v>
      </c>
    </row>
    <row r="13971" spans="2:10" x14ac:dyDescent="0.25">
      <c r="B13971">
        <v>60</v>
      </c>
      <c r="C13971" s="1">
        <v>43122</v>
      </c>
      <c r="D13971">
        <v>5</v>
      </c>
      <c r="E13971">
        <v>150</v>
      </c>
      <c r="F13971">
        <v>81</v>
      </c>
      <c r="G13971">
        <v>25</v>
      </c>
      <c r="H13971">
        <v>54</v>
      </c>
      <c r="I13971">
        <v>3871.13</v>
      </c>
      <c r="J13971">
        <v>1357.83</v>
      </c>
    </row>
    <row r="13972" spans="2:10" x14ac:dyDescent="0.25">
      <c r="B13972">
        <v>60</v>
      </c>
      <c r="C13972" s="1">
        <v>43129</v>
      </c>
      <c r="D13972">
        <v>5</v>
      </c>
      <c r="E13972">
        <v>206</v>
      </c>
      <c r="F13972">
        <v>37</v>
      </c>
      <c r="G13972">
        <v>16</v>
      </c>
      <c r="H13972">
        <v>219</v>
      </c>
      <c r="I13972">
        <v>3789.78</v>
      </c>
      <c r="J13972">
        <v>1508.99</v>
      </c>
    </row>
    <row r="13973" spans="2:10" x14ac:dyDescent="0.25">
      <c r="B13973">
        <v>60</v>
      </c>
      <c r="C13973" s="1">
        <v>43136</v>
      </c>
      <c r="D13973">
        <v>5</v>
      </c>
      <c r="E13973">
        <v>227</v>
      </c>
      <c r="F13973">
        <v>68</v>
      </c>
      <c r="G13973">
        <v>32</v>
      </c>
      <c r="H13973">
        <v>300</v>
      </c>
      <c r="I13973">
        <v>6372.35</v>
      </c>
      <c r="J13973">
        <v>1846.11</v>
      </c>
    </row>
    <row r="13974" spans="2:10" x14ac:dyDescent="0.25">
      <c r="B13974">
        <v>60</v>
      </c>
      <c r="C13974" s="1">
        <v>43143</v>
      </c>
      <c r="D13974">
        <v>5</v>
      </c>
      <c r="E13974">
        <v>263</v>
      </c>
      <c r="F13974">
        <v>89</v>
      </c>
      <c r="G13974">
        <v>30</v>
      </c>
      <c r="H13974">
        <v>250</v>
      </c>
      <c r="I13974">
        <v>6839.3</v>
      </c>
      <c r="J13974">
        <v>2599.9299999999998</v>
      </c>
    </row>
    <row r="13975" spans="2:10" x14ac:dyDescent="0.25">
      <c r="B13975">
        <v>60</v>
      </c>
      <c r="C13975" s="1">
        <v>43150</v>
      </c>
      <c r="D13975">
        <v>5</v>
      </c>
      <c r="E13975">
        <v>322</v>
      </c>
      <c r="F13975">
        <v>94</v>
      </c>
      <c r="G13975">
        <v>32</v>
      </c>
      <c r="H13975">
        <v>16</v>
      </c>
      <c r="I13975">
        <v>5052.66</v>
      </c>
      <c r="J13975">
        <v>2456.75</v>
      </c>
    </row>
    <row r="13976" spans="2:10" x14ac:dyDescent="0.25">
      <c r="B13976">
        <v>60</v>
      </c>
      <c r="C13976" s="1">
        <v>43157</v>
      </c>
      <c r="D13976">
        <v>5</v>
      </c>
      <c r="E13976">
        <v>384</v>
      </c>
      <c r="F13976">
        <v>68</v>
      </c>
      <c r="G13976">
        <v>22</v>
      </c>
      <c r="H13976">
        <v>23</v>
      </c>
      <c r="I13976">
        <v>8371.74</v>
      </c>
      <c r="J13976">
        <v>2462.54</v>
      </c>
    </row>
    <row r="13977" spans="2:10" x14ac:dyDescent="0.25">
      <c r="B13977">
        <v>60</v>
      </c>
      <c r="C13977" s="1">
        <v>43164</v>
      </c>
      <c r="D13977">
        <v>5</v>
      </c>
      <c r="E13977">
        <v>430</v>
      </c>
      <c r="F13977">
        <v>71</v>
      </c>
      <c r="G13977">
        <v>23</v>
      </c>
      <c r="H13977">
        <v>147</v>
      </c>
      <c r="I13977">
        <v>3439.66</v>
      </c>
      <c r="J13977">
        <v>2981.18</v>
      </c>
    </row>
    <row r="13978" spans="2:10" x14ac:dyDescent="0.25">
      <c r="B13978">
        <v>60</v>
      </c>
      <c r="C13978" s="1">
        <v>43171</v>
      </c>
      <c r="D13978">
        <v>5</v>
      </c>
      <c r="E13978">
        <v>478</v>
      </c>
      <c r="F13978">
        <v>110</v>
      </c>
      <c r="G13978">
        <v>21</v>
      </c>
      <c r="H13978">
        <v>166</v>
      </c>
      <c r="I13978">
        <v>13558.62</v>
      </c>
      <c r="J13978">
        <v>4140.88</v>
      </c>
    </row>
    <row r="13979" spans="2:10" x14ac:dyDescent="0.25">
      <c r="B13979">
        <v>60</v>
      </c>
      <c r="C13979" s="1">
        <v>43178</v>
      </c>
      <c r="D13979">
        <v>5</v>
      </c>
      <c r="E13979">
        <v>567</v>
      </c>
      <c r="F13979">
        <v>81</v>
      </c>
      <c r="G13979">
        <v>34</v>
      </c>
      <c r="H13979">
        <v>163</v>
      </c>
      <c r="I13979">
        <v>12119</v>
      </c>
      <c r="J13979">
        <v>3658.21</v>
      </c>
    </row>
    <row r="13980" spans="2:10" x14ac:dyDescent="0.25">
      <c r="B13980">
        <v>60</v>
      </c>
      <c r="C13980" s="1">
        <v>43185</v>
      </c>
      <c r="D13980">
        <v>5</v>
      </c>
      <c r="E13980">
        <v>614</v>
      </c>
      <c r="F13980">
        <v>116</v>
      </c>
      <c r="G13980">
        <v>37</v>
      </c>
      <c r="H13980">
        <v>38</v>
      </c>
      <c r="I13980">
        <v>18919.080000000002</v>
      </c>
      <c r="J13980">
        <v>4340.62</v>
      </c>
    </row>
    <row r="13981" spans="2:10" x14ac:dyDescent="0.25">
      <c r="B13981">
        <v>60</v>
      </c>
      <c r="C13981" s="1">
        <v>43192</v>
      </c>
      <c r="D13981">
        <v>5</v>
      </c>
      <c r="E13981">
        <v>693</v>
      </c>
      <c r="F13981">
        <v>143</v>
      </c>
      <c r="G13981">
        <v>18</v>
      </c>
      <c r="H13981">
        <v>444</v>
      </c>
      <c r="I13981">
        <v>21476.61</v>
      </c>
      <c r="J13981">
        <v>5107.8500000000004</v>
      </c>
    </row>
    <row r="13982" spans="2:10" x14ac:dyDescent="0.25">
      <c r="B13982">
        <v>60</v>
      </c>
      <c r="C13982" s="1">
        <v>43199</v>
      </c>
      <c r="D13982">
        <v>5</v>
      </c>
      <c r="E13982">
        <v>818</v>
      </c>
      <c r="F13982">
        <v>68</v>
      </c>
      <c r="G13982">
        <v>39</v>
      </c>
      <c r="H13982">
        <v>274</v>
      </c>
      <c r="I13982">
        <v>20115.75</v>
      </c>
      <c r="J13982">
        <v>4963.9399999999996</v>
      </c>
    </row>
    <row r="13983" spans="2:10" x14ac:dyDescent="0.25">
      <c r="B13983">
        <v>60</v>
      </c>
      <c r="C13983" s="1">
        <v>43206</v>
      </c>
      <c r="D13983">
        <v>5</v>
      </c>
      <c r="E13983">
        <v>847</v>
      </c>
      <c r="F13983">
        <v>71</v>
      </c>
      <c r="G13983">
        <v>25</v>
      </c>
      <c r="H13983">
        <v>2</v>
      </c>
      <c r="I13983">
        <v>16179.94</v>
      </c>
      <c r="J13983">
        <v>5781.51</v>
      </c>
    </row>
    <row r="13984" spans="2:10" x14ac:dyDescent="0.25">
      <c r="B13984">
        <v>60</v>
      </c>
      <c r="C13984" s="1">
        <v>43213</v>
      </c>
      <c r="D13984">
        <v>5</v>
      </c>
      <c r="E13984">
        <v>893</v>
      </c>
      <c r="F13984">
        <v>70</v>
      </c>
      <c r="G13984">
        <v>31</v>
      </c>
      <c r="H13984">
        <v>468</v>
      </c>
      <c r="I13984">
        <v>18292.14</v>
      </c>
      <c r="J13984">
        <v>5830.08</v>
      </c>
    </row>
    <row r="13985" spans="2:10" x14ac:dyDescent="0.25">
      <c r="B13985">
        <v>60</v>
      </c>
      <c r="C13985" s="1">
        <v>43220</v>
      </c>
      <c r="D13985">
        <v>5</v>
      </c>
      <c r="E13985">
        <v>932</v>
      </c>
      <c r="F13985">
        <v>75</v>
      </c>
      <c r="G13985">
        <v>20</v>
      </c>
      <c r="H13985">
        <v>212</v>
      </c>
      <c r="I13985">
        <v>25543.63</v>
      </c>
      <c r="J13985">
        <v>6160.18</v>
      </c>
    </row>
    <row r="13986" spans="2:10" x14ac:dyDescent="0.25">
      <c r="B13986">
        <v>60</v>
      </c>
      <c r="C13986" s="1">
        <v>43227</v>
      </c>
      <c r="D13986">
        <v>5</v>
      </c>
      <c r="E13986">
        <v>987</v>
      </c>
      <c r="F13986">
        <v>64</v>
      </c>
      <c r="G13986">
        <v>32</v>
      </c>
      <c r="H13986">
        <v>786</v>
      </c>
      <c r="I13986">
        <v>21904.99</v>
      </c>
      <c r="J13986">
        <v>5245.55</v>
      </c>
    </row>
    <row r="13987" spans="2:10" x14ac:dyDescent="0.25">
      <c r="B13987">
        <v>60</v>
      </c>
      <c r="C13987" s="1">
        <v>43234</v>
      </c>
      <c r="D13987">
        <v>5</v>
      </c>
      <c r="E13987">
        <v>1019</v>
      </c>
      <c r="F13987">
        <v>65</v>
      </c>
      <c r="G13987">
        <v>31</v>
      </c>
      <c r="H13987">
        <v>8</v>
      </c>
      <c r="I13987">
        <v>13759.25</v>
      </c>
      <c r="J13987">
        <v>7670.36</v>
      </c>
    </row>
    <row r="13988" spans="2:10" x14ac:dyDescent="0.25">
      <c r="B13988">
        <v>60</v>
      </c>
      <c r="C13988" s="1">
        <v>43241</v>
      </c>
      <c r="D13988">
        <v>5</v>
      </c>
      <c r="E13988">
        <v>1053</v>
      </c>
      <c r="F13988">
        <v>54</v>
      </c>
      <c r="G13988">
        <v>25</v>
      </c>
      <c r="H13988">
        <v>204</v>
      </c>
      <c r="I13988">
        <v>16745.02</v>
      </c>
      <c r="J13988">
        <v>6904.3</v>
      </c>
    </row>
    <row r="13989" spans="2:10" x14ac:dyDescent="0.25">
      <c r="B13989">
        <v>60</v>
      </c>
      <c r="C13989" s="1">
        <v>43248</v>
      </c>
      <c r="D13989">
        <v>5</v>
      </c>
      <c r="E13989">
        <v>1082</v>
      </c>
      <c r="F13989">
        <v>69</v>
      </c>
      <c r="G13989">
        <v>25</v>
      </c>
      <c r="H13989">
        <v>6</v>
      </c>
      <c r="I13989">
        <v>16709.259999999998</v>
      </c>
      <c r="J13989">
        <v>7186.46</v>
      </c>
    </row>
    <row r="13990" spans="2:10" x14ac:dyDescent="0.25">
      <c r="B13990">
        <v>60</v>
      </c>
      <c r="C13990" s="1">
        <v>43255</v>
      </c>
      <c r="D13990">
        <v>5</v>
      </c>
      <c r="E13990">
        <v>1126</v>
      </c>
      <c r="F13990">
        <v>72</v>
      </c>
      <c r="G13990">
        <v>22</v>
      </c>
      <c r="H13990">
        <v>862</v>
      </c>
      <c r="I13990">
        <v>26444.44</v>
      </c>
      <c r="J13990">
        <v>6218.4</v>
      </c>
    </row>
    <row r="13991" spans="2:10" x14ac:dyDescent="0.25">
      <c r="B13991">
        <v>60</v>
      </c>
      <c r="C13991" s="1">
        <v>43262</v>
      </c>
      <c r="D13991">
        <v>5</v>
      </c>
      <c r="E13991">
        <v>1176</v>
      </c>
      <c r="F13991">
        <v>53</v>
      </c>
      <c r="G13991">
        <v>30</v>
      </c>
      <c r="H13991">
        <v>235</v>
      </c>
      <c r="I13991">
        <v>15267.9</v>
      </c>
      <c r="J13991">
        <v>5823.59</v>
      </c>
    </row>
    <row r="13992" spans="2:10" x14ac:dyDescent="0.25">
      <c r="B13992">
        <v>60</v>
      </c>
      <c r="C13992" s="1">
        <v>43269</v>
      </c>
      <c r="D13992">
        <v>5</v>
      </c>
      <c r="E13992">
        <v>1199</v>
      </c>
      <c r="F13992">
        <v>80</v>
      </c>
      <c r="G13992">
        <v>12</v>
      </c>
      <c r="H13992">
        <v>415</v>
      </c>
      <c r="I13992">
        <v>30033.5</v>
      </c>
      <c r="J13992">
        <v>7239.85</v>
      </c>
    </row>
    <row r="13993" spans="2:10" x14ac:dyDescent="0.25">
      <c r="B13993">
        <v>60</v>
      </c>
      <c r="C13993" s="1">
        <v>43276</v>
      </c>
      <c r="D13993">
        <v>5</v>
      </c>
      <c r="E13993">
        <v>1267</v>
      </c>
      <c r="F13993">
        <v>71</v>
      </c>
      <c r="G13993">
        <v>25</v>
      </c>
      <c r="H13993">
        <v>260</v>
      </c>
      <c r="I13993">
        <v>31370.9</v>
      </c>
      <c r="J13993">
        <v>9985.02</v>
      </c>
    </row>
    <row r="13994" spans="2:10" x14ac:dyDescent="0.25">
      <c r="B13994">
        <v>60</v>
      </c>
      <c r="C13994" s="1">
        <v>43283</v>
      </c>
      <c r="D13994">
        <v>5</v>
      </c>
      <c r="E13994">
        <v>1313</v>
      </c>
      <c r="F13994">
        <v>104</v>
      </c>
      <c r="G13994">
        <v>33</v>
      </c>
      <c r="H13994">
        <v>1295</v>
      </c>
      <c r="I13994">
        <v>25177.45</v>
      </c>
      <c r="J13994">
        <v>6674.53</v>
      </c>
    </row>
    <row r="13995" spans="2:10" x14ac:dyDescent="0.25">
      <c r="B13995">
        <v>60</v>
      </c>
      <c r="C13995" s="1">
        <v>43290</v>
      </c>
      <c r="D13995">
        <v>5</v>
      </c>
      <c r="E13995">
        <v>1384</v>
      </c>
      <c r="F13995">
        <v>78</v>
      </c>
      <c r="G13995">
        <v>25</v>
      </c>
      <c r="H13995">
        <v>603</v>
      </c>
      <c r="I13995">
        <v>27484.67</v>
      </c>
      <c r="J13995">
        <v>9889.2999999999993</v>
      </c>
    </row>
    <row r="13996" spans="2:10" x14ac:dyDescent="0.25">
      <c r="B13996">
        <v>60</v>
      </c>
      <c r="C13996" s="1">
        <v>43297</v>
      </c>
      <c r="D13996">
        <v>5</v>
      </c>
      <c r="E13996">
        <v>1437</v>
      </c>
      <c r="F13996">
        <v>57</v>
      </c>
      <c r="G13996">
        <v>16</v>
      </c>
      <c r="H13996">
        <v>289</v>
      </c>
      <c r="I13996">
        <v>3861.55</v>
      </c>
      <c r="J13996">
        <v>8028.32</v>
      </c>
    </row>
    <row r="13997" spans="2:10" x14ac:dyDescent="0.25">
      <c r="B13997">
        <v>60</v>
      </c>
      <c r="C13997" s="1">
        <v>43304</v>
      </c>
      <c r="D13997">
        <v>5</v>
      </c>
      <c r="E13997">
        <v>1478</v>
      </c>
      <c r="F13997">
        <v>82</v>
      </c>
      <c r="G13997">
        <v>23</v>
      </c>
      <c r="H13997">
        <v>549</v>
      </c>
      <c r="I13997">
        <v>22671</v>
      </c>
      <c r="J13997">
        <v>6986.69</v>
      </c>
    </row>
    <row r="13998" spans="2:10" x14ac:dyDescent="0.25">
      <c r="B13998">
        <v>60</v>
      </c>
      <c r="C13998" s="1">
        <v>43311</v>
      </c>
      <c r="D13998">
        <v>5</v>
      </c>
      <c r="E13998">
        <v>1537</v>
      </c>
      <c r="F13998">
        <v>43</v>
      </c>
      <c r="G13998">
        <v>25</v>
      </c>
      <c r="H13998">
        <v>57</v>
      </c>
      <c r="I13998">
        <v>35977.870000000003</v>
      </c>
      <c r="J13998">
        <v>9403.77</v>
      </c>
    </row>
    <row r="13999" spans="2:10" x14ac:dyDescent="0.25">
      <c r="B13999">
        <v>60</v>
      </c>
      <c r="C13999" s="1">
        <v>43318</v>
      </c>
      <c r="D13999">
        <v>5</v>
      </c>
      <c r="E13999">
        <v>1555</v>
      </c>
      <c r="F13999">
        <v>33</v>
      </c>
      <c r="G13999">
        <v>14</v>
      </c>
      <c r="H13999">
        <v>815</v>
      </c>
      <c r="I13999">
        <v>33713.99</v>
      </c>
      <c r="J13999">
        <v>7866.24</v>
      </c>
    </row>
    <row r="14000" spans="2:10" x14ac:dyDescent="0.25">
      <c r="B14000">
        <v>60</v>
      </c>
      <c r="C14000" s="1">
        <v>43325</v>
      </c>
      <c r="D14000">
        <v>5</v>
      </c>
      <c r="E14000">
        <v>1574</v>
      </c>
      <c r="F14000">
        <v>103</v>
      </c>
      <c r="G14000">
        <v>34</v>
      </c>
      <c r="H14000">
        <v>1284</v>
      </c>
      <c r="I14000">
        <v>20907.22</v>
      </c>
      <c r="J14000">
        <v>10774.72</v>
      </c>
    </row>
    <row r="14001" spans="2:10" x14ac:dyDescent="0.25">
      <c r="B14001">
        <v>60</v>
      </c>
      <c r="C14001" s="1">
        <v>43332</v>
      </c>
      <c r="D14001">
        <v>5</v>
      </c>
      <c r="E14001">
        <v>1643</v>
      </c>
      <c r="F14001">
        <v>70</v>
      </c>
      <c r="G14001">
        <v>35</v>
      </c>
      <c r="H14001">
        <v>2292</v>
      </c>
      <c r="I14001">
        <v>50266.67</v>
      </c>
      <c r="J14001">
        <v>12272.75</v>
      </c>
    </row>
    <row r="14002" spans="2:10" x14ac:dyDescent="0.25">
      <c r="B14002">
        <v>60</v>
      </c>
      <c r="C14002" s="1">
        <v>43339</v>
      </c>
      <c r="D14002">
        <v>5</v>
      </c>
      <c r="E14002">
        <v>1678</v>
      </c>
      <c r="F14002">
        <v>85</v>
      </c>
      <c r="G14002">
        <v>24</v>
      </c>
      <c r="H14002">
        <v>769</v>
      </c>
      <c r="I14002">
        <v>20998.68</v>
      </c>
      <c r="J14002">
        <v>9161.67</v>
      </c>
    </row>
    <row r="14003" spans="2:10" x14ac:dyDescent="0.25">
      <c r="B14003">
        <v>60</v>
      </c>
      <c r="C14003" s="1">
        <v>43346</v>
      </c>
      <c r="D14003">
        <v>5</v>
      </c>
      <c r="E14003">
        <v>1739</v>
      </c>
      <c r="F14003">
        <v>78</v>
      </c>
      <c r="G14003">
        <v>26</v>
      </c>
      <c r="H14003">
        <v>1599</v>
      </c>
      <c r="I14003">
        <v>51227.78</v>
      </c>
      <c r="J14003">
        <v>11333.99</v>
      </c>
    </row>
    <row r="14004" spans="2:10" x14ac:dyDescent="0.25">
      <c r="B14004">
        <v>60</v>
      </c>
      <c r="C14004" s="1">
        <v>43353</v>
      </c>
      <c r="D14004">
        <v>5</v>
      </c>
      <c r="E14004">
        <v>1791</v>
      </c>
      <c r="F14004">
        <v>53</v>
      </c>
      <c r="G14004">
        <v>42</v>
      </c>
      <c r="H14004">
        <v>643</v>
      </c>
      <c r="I14004">
        <v>23699.200000000001</v>
      </c>
      <c r="J14004">
        <v>9593.76</v>
      </c>
    </row>
    <row r="14005" spans="2:10" x14ac:dyDescent="0.25">
      <c r="B14005">
        <v>60</v>
      </c>
      <c r="C14005" s="1">
        <v>43360</v>
      </c>
      <c r="D14005">
        <v>5</v>
      </c>
      <c r="E14005">
        <v>1802</v>
      </c>
      <c r="F14005">
        <v>48</v>
      </c>
      <c r="G14005">
        <v>37</v>
      </c>
      <c r="H14005">
        <v>1479</v>
      </c>
      <c r="I14005">
        <v>31873.94</v>
      </c>
      <c r="J14005">
        <v>10891.53</v>
      </c>
    </row>
    <row r="14006" spans="2:10" x14ac:dyDescent="0.25">
      <c r="B14006">
        <v>60</v>
      </c>
      <c r="C14006" s="1">
        <v>43367</v>
      </c>
      <c r="D14006">
        <v>5</v>
      </c>
      <c r="E14006">
        <v>1813</v>
      </c>
      <c r="F14006">
        <v>76</v>
      </c>
      <c r="G14006">
        <v>21</v>
      </c>
      <c r="H14006">
        <v>794</v>
      </c>
      <c r="I14006">
        <v>54840.05</v>
      </c>
      <c r="J14006">
        <v>11956.05</v>
      </c>
    </row>
    <row r="14007" spans="2:10" x14ac:dyDescent="0.25">
      <c r="B14007">
        <v>60</v>
      </c>
      <c r="C14007" s="1">
        <v>43101</v>
      </c>
      <c r="D14007">
        <v>6</v>
      </c>
      <c r="E14007">
        <v>0</v>
      </c>
      <c r="F14007">
        <v>29</v>
      </c>
      <c r="G14007">
        <v>25</v>
      </c>
      <c r="H14007">
        <v>8</v>
      </c>
      <c r="I14007">
        <v>322.70999999999998</v>
      </c>
      <c r="J14007">
        <v>54.16</v>
      </c>
    </row>
    <row r="14008" spans="2:10" x14ac:dyDescent="0.25">
      <c r="B14008">
        <v>60</v>
      </c>
      <c r="C14008" s="1">
        <v>43108</v>
      </c>
      <c r="D14008">
        <v>6</v>
      </c>
      <c r="E14008">
        <v>4</v>
      </c>
      <c r="F14008">
        <v>112</v>
      </c>
      <c r="G14008">
        <v>33</v>
      </c>
      <c r="H14008">
        <v>31</v>
      </c>
      <c r="I14008">
        <v>883.07</v>
      </c>
      <c r="J14008">
        <v>230.07</v>
      </c>
    </row>
    <row r="14009" spans="2:10" x14ac:dyDescent="0.25">
      <c r="B14009">
        <v>60</v>
      </c>
      <c r="C14009" s="1">
        <v>43115</v>
      </c>
      <c r="D14009">
        <v>6</v>
      </c>
      <c r="E14009">
        <v>83</v>
      </c>
      <c r="F14009">
        <v>83</v>
      </c>
      <c r="G14009">
        <v>28</v>
      </c>
      <c r="H14009">
        <v>194</v>
      </c>
      <c r="I14009">
        <v>1064.77</v>
      </c>
      <c r="J14009">
        <v>292.39</v>
      </c>
    </row>
    <row r="14010" spans="2:10" x14ac:dyDescent="0.25">
      <c r="B14010">
        <v>60</v>
      </c>
      <c r="C14010" s="1">
        <v>43122</v>
      </c>
      <c r="D14010">
        <v>6</v>
      </c>
      <c r="E14010">
        <v>138</v>
      </c>
      <c r="F14010">
        <v>102</v>
      </c>
      <c r="G14010">
        <v>18</v>
      </c>
      <c r="H14010">
        <v>209</v>
      </c>
      <c r="I14010">
        <v>2070.38</v>
      </c>
      <c r="J14010">
        <v>471.4</v>
      </c>
    </row>
    <row r="14011" spans="2:10" x14ac:dyDescent="0.25">
      <c r="B14011">
        <v>60</v>
      </c>
      <c r="C14011" s="1">
        <v>43129</v>
      </c>
      <c r="D14011">
        <v>6</v>
      </c>
      <c r="E14011">
        <v>222</v>
      </c>
      <c r="F14011">
        <v>34</v>
      </c>
      <c r="G14011">
        <v>21</v>
      </c>
      <c r="H14011">
        <v>64</v>
      </c>
      <c r="I14011">
        <v>3270.27</v>
      </c>
      <c r="J14011">
        <v>493.65</v>
      </c>
    </row>
    <row r="14012" spans="2:10" x14ac:dyDescent="0.25">
      <c r="B14012">
        <v>60</v>
      </c>
      <c r="C14012" s="1">
        <v>43136</v>
      </c>
      <c r="D14012">
        <v>6</v>
      </c>
      <c r="E14012">
        <v>235</v>
      </c>
      <c r="F14012">
        <v>13</v>
      </c>
      <c r="G14012">
        <v>37</v>
      </c>
      <c r="H14012">
        <v>31</v>
      </c>
      <c r="I14012">
        <v>2372.79</v>
      </c>
      <c r="J14012">
        <v>469.01</v>
      </c>
    </row>
    <row r="14013" spans="2:10" x14ac:dyDescent="0.25">
      <c r="B14013">
        <v>60</v>
      </c>
      <c r="C14013" s="1">
        <v>43143</v>
      </c>
      <c r="D14013">
        <v>6</v>
      </c>
      <c r="E14013">
        <v>211</v>
      </c>
      <c r="F14013">
        <v>80</v>
      </c>
      <c r="G14013">
        <v>17</v>
      </c>
      <c r="H14013">
        <v>276</v>
      </c>
      <c r="I14013">
        <v>1341.21</v>
      </c>
      <c r="J14013">
        <v>575.51</v>
      </c>
    </row>
    <row r="14014" spans="2:10" x14ac:dyDescent="0.25">
      <c r="B14014">
        <v>60</v>
      </c>
      <c r="C14014" s="1">
        <v>43150</v>
      </c>
      <c r="D14014">
        <v>6</v>
      </c>
      <c r="E14014">
        <v>274</v>
      </c>
      <c r="F14014">
        <v>51</v>
      </c>
      <c r="G14014">
        <v>37</v>
      </c>
      <c r="H14014">
        <v>24</v>
      </c>
      <c r="I14014">
        <v>1608.76</v>
      </c>
      <c r="J14014">
        <v>689.07</v>
      </c>
    </row>
    <row r="14015" spans="2:10" x14ac:dyDescent="0.25">
      <c r="B14015">
        <v>60</v>
      </c>
      <c r="C14015" s="1">
        <v>43157</v>
      </c>
      <c r="D14015">
        <v>6</v>
      </c>
      <c r="E14015">
        <v>288</v>
      </c>
      <c r="F14015">
        <v>111</v>
      </c>
      <c r="G14015">
        <v>29</v>
      </c>
      <c r="H14015">
        <v>379</v>
      </c>
      <c r="I14015">
        <v>3151.52</v>
      </c>
      <c r="J14015">
        <v>768</v>
      </c>
    </row>
    <row r="14016" spans="2:10" x14ac:dyDescent="0.25">
      <c r="B14016">
        <v>60</v>
      </c>
      <c r="C14016" s="1">
        <v>43164</v>
      </c>
      <c r="D14016">
        <v>6</v>
      </c>
      <c r="E14016">
        <v>370</v>
      </c>
      <c r="F14016">
        <v>109</v>
      </c>
      <c r="G14016">
        <v>23</v>
      </c>
      <c r="H14016">
        <v>196</v>
      </c>
      <c r="I14016">
        <v>3349.56</v>
      </c>
      <c r="J14016">
        <v>959.1</v>
      </c>
    </row>
    <row r="14017" spans="2:10" x14ac:dyDescent="0.25">
      <c r="B14017">
        <v>60</v>
      </c>
      <c r="C14017" s="1">
        <v>43171</v>
      </c>
      <c r="D14017">
        <v>6</v>
      </c>
      <c r="E14017">
        <v>456</v>
      </c>
      <c r="F14017">
        <v>45</v>
      </c>
      <c r="G14017">
        <v>50</v>
      </c>
      <c r="H14017">
        <v>203</v>
      </c>
      <c r="I14017">
        <v>4247.92</v>
      </c>
      <c r="J14017">
        <v>952.82</v>
      </c>
    </row>
    <row r="14018" spans="2:10" x14ac:dyDescent="0.25">
      <c r="B14018">
        <v>60</v>
      </c>
      <c r="C14018" s="1">
        <v>43178</v>
      </c>
      <c r="D14018">
        <v>6</v>
      </c>
      <c r="E14018">
        <v>451</v>
      </c>
      <c r="F14018">
        <v>76</v>
      </c>
      <c r="G14018">
        <v>36</v>
      </c>
      <c r="H14018">
        <v>84</v>
      </c>
      <c r="I14018">
        <v>4290.1099999999997</v>
      </c>
      <c r="J14018">
        <v>1042.08</v>
      </c>
    </row>
    <row r="14019" spans="2:10" x14ac:dyDescent="0.25">
      <c r="B14019">
        <v>60</v>
      </c>
      <c r="C14019" s="1">
        <v>43185</v>
      </c>
      <c r="D14019">
        <v>6</v>
      </c>
      <c r="E14019">
        <v>491</v>
      </c>
      <c r="F14019">
        <v>92</v>
      </c>
      <c r="G14019">
        <v>19</v>
      </c>
      <c r="H14019">
        <v>502</v>
      </c>
      <c r="I14019">
        <v>5693.13</v>
      </c>
      <c r="J14019">
        <v>1066.78</v>
      </c>
    </row>
    <row r="14020" spans="2:10" x14ac:dyDescent="0.25">
      <c r="B14020">
        <v>60</v>
      </c>
      <c r="C14020" s="1">
        <v>43192</v>
      </c>
      <c r="D14020">
        <v>6</v>
      </c>
      <c r="E14020">
        <v>564</v>
      </c>
      <c r="F14020">
        <v>80</v>
      </c>
      <c r="G14020">
        <v>18</v>
      </c>
      <c r="H14020">
        <v>287</v>
      </c>
      <c r="I14020">
        <v>8641.7800000000007</v>
      </c>
      <c r="J14020">
        <v>1303.71</v>
      </c>
    </row>
    <row r="14021" spans="2:10" x14ac:dyDescent="0.25">
      <c r="B14021">
        <v>60</v>
      </c>
      <c r="C14021" s="1">
        <v>43199</v>
      </c>
      <c r="D14021">
        <v>6</v>
      </c>
      <c r="E14021">
        <v>626</v>
      </c>
      <c r="F14021">
        <v>52</v>
      </c>
      <c r="G14021">
        <v>31</v>
      </c>
      <c r="H14021">
        <v>32</v>
      </c>
      <c r="I14021">
        <v>5452.97</v>
      </c>
      <c r="J14021">
        <v>1508.51</v>
      </c>
    </row>
    <row r="14022" spans="2:10" x14ac:dyDescent="0.25">
      <c r="B14022">
        <v>60</v>
      </c>
      <c r="C14022" s="1">
        <v>43206</v>
      </c>
      <c r="D14022">
        <v>6</v>
      </c>
      <c r="E14022">
        <v>647</v>
      </c>
      <c r="F14022">
        <v>69</v>
      </c>
      <c r="G14022">
        <v>13</v>
      </c>
      <c r="H14022">
        <v>125</v>
      </c>
      <c r="I14022">
        <v>6597.94</v>
      </c>
      <c r="J14022">
        <v>1514.84</v>
      </c>
    </row>
    <row r="14023" spans="2:10" x14ac:dyDescent="0.25">
      <c r="B14023">
        <v>60</v>
      </c>
      <c r="C14023" s="1">
        <v>43213</v>
      </c>
      <c r="D14023">
        <v>6</v>
      </c>
      <c r="E14023">
        <v>703</v>
      </c>
      <c r="F14023">
        <v>41</v>
      </c>
      <c r="G14023">
        <v>25</v>
      </c>
      <c r="H14023">
        <v>256</v>
      </c>
      <c r="I14023">
        <v>5404.37</v>
      </c>
      <c r="J14023">
        <v>1527.85</v>
      </c>
    </row>
    <row r="14024" spans="2:10" x14ac:dyDescent="0.25">
      <c r="B14024">
        <v>60</v>
      </c>
      <c r="C14024" s="1">
        <v>43220</v>
      </c>
      <c r="D14024">
        <v>6</v>
      </c>
      <c r="E14024">
        <v>719</v>
      </c>
      <c r="F14024">
        <v>31</v>
      </c>
      <c r="G14024">
        <v>11</v>
      </c>
      <c r="H14024">
        <v>439</v>
      </c>
      <c r="I14024">
        <v>7182.3</v>
      </c>
      <c r="J14024">
        <v>1478.29</v>
      </c>
    </row>
    <row r="14025" spans="2:10" x14ac:dyDescent="0.25">
      <c r="B14025">
        <v>60</v>
      </c>
      <c r="C14025" s="1">
        <v>43227</v>
      </c>
      <c r="D14025">
        <v>6</v>
      </c>
      <c r="E14025">
        <v>739</v>
      </c>
      <c r="F14025">
        <v>86</v>
      </c>
      <c r="G14025">
        <v>33</v>
      </c>
      <c r="H14025">
        <v>235</v>
      </c>
      <c r="I14025">
        <v>5333.83</v>
      </c>
      <c r="J14025">
        <v>1553.72</v>
      </c>
    </row>
    <row r="14026" spans="2:10" x14ac:dyDescent="0.25">
      <c r="B14026">
        <v>60</v>
      </c>
      <c r="C14026" s="1">
        <v>43234</v>
      </c>
      <c r="D14026">
        <v>6</v>
      </c>
      <c r="E14026">
        <v>792</v>
      </c>
      <c r="F14026">
        <v>98</v>
      </c>
      <c r="G14026">
        <v>33</v>
      </c>
      <c r="H14026">
        <v>303</v>
      </c>
      <c r="I14026">
        <v>8642.2999999999993</v>
      </c>
      <c r="J14026">
        <v>1789.6</v>
      </c>
    </row>
    <row r="14027" spans="2:10" x14ac:dyDescent="0.25">
      <c r="B14027">
        <v>60</v>
      </c>
      <c r="C14027" s="1">
        <v>43241</v>
      </c>
      <c r="D14027">
        <v>6</v>
      </c>
      <c r="E14027">
        <v>857</v>
      </c>
      <c r="F14027">
        <v>105</v>
      </c>
      <c r="G14027">
        <v>6</v>
      </c>
      <c r="H14027">
        <v>213</v>
      </c>
      <c r="I14027">
        <v>5376.04</v>
      </c>
      <c r="J14027">
        <v>1859.67</v>
      </c>
    </row>
    <row r="14028" spans="2:10" x14ac:dyDescent="0.25">
      <c r="B14028">
        <v>60</v>
      </c>
      <c r="C14028" s="1">
        <v>43248</v>
      </c>
      <c r="D14028">
        <v>6</v>
      </c>
      <c r="E14028">
        <v>956</v>
      </c>
      <c r="F14028">
        <v>73</v>
      </c>
      <c r="G14028">
        <v>13</v>
      </c>
      <c r="H14028">
        <v>1922</v>
      </c>
      <c r="I14028">
        <v>7822.42</v>
      </c>
      <c r="J14028">
        <v>2060.39</v>
      </c>
    </row>
    <row r="14029" spans="2:10" x14ac:dyDescent="0.25">
      <c r="B14029">
        <v>60</v>
      </c>
      <c r="C14029" s="1">
        <v>43255</v>
      </c>
      <c r="D14029">
        <v>6</v>
      </c>
      <c r="E14029">
        <v>1016</v>
      </c>
      <c r="F14029">
        <v>65</v>
      </c>
      <c r="G14029">
        <v>17</v>
      </c>
      <c r="H14029">
        <v>934</v>
      </c>
      <c r="I14029">
        <v>4584.1899999999996</v>
      </c>
      <c r="J14029">
        <v>2153.6799999999998</v>
      </c>
    </row>
    <row r="14030" spans="2:10" x14ac:dyDescent="0.25">
      <c r="B14030">
        <v>60</v>
      </c>
      <c r="C14030" s="1">
        <v>43262</v>
      </c>
      <c r="D14030">
        <v>6</v>
      </c>
      <c r="E14030">
        <v>1064</v>
      </c>
      <c r="F14030">
        <v>71</v>
      </c>
      <c r="G14030">
        <v>24</v>
      </c>
      <c r="H14030">
        <v>277</v>
      </c>
      <c r="I14030">
        <v>14238.34</v>
      </c>
      <c r="J14030">
        <v>2175.0700000000002</v>
      </c>
    </row>
    <row r="14031" spans="2:10" x14ac:dyDescent="0.25">
      <c r="B14031">
        <v>60</v>
      </c>
      <c r="C14031" s="1">
        <v>43269</v>
      </c>
      <c r="D14031">
        <v>6</v>
      </c>
      <c r="E14031">
        <v>1111</v>
      </c>
      <c r="F14031">
        <v>59</v>
      </c>
      <c r="G14031">
        <v>16</v>
      </c>
      <c r="H14031">
        <v>434</v>
      </c>
      <c r="I14031">
        <v>11598.48</v>
      </c>
      <c r="J14031">
        <v>2212.5</v>
      </c>
    </row>
    <row r="14032" spans="2:10" x14ac:dyDescent="0.25">
      <c r="B14032">
        <v>60</v>
      </c>
      <c r="C14032" s="1">
        <v>43276</v>
      </c>
      <c r="D14032">
        <v>6</v>
      </c>
      <c r="E14032">
        <v>1154</v>
      </c>
      <c r="F14032">
        <v>68</v>
      </c>
      <c r="G14032">
        <v>16</v>
      </c>
      <c r="H14032">
        <v>866</v>
      </c>
      <c r="I14032">
        <v>8609.77</v>
      </c>
      <c r="J14032">
        <v>2498.79</v>
      </c>
    </row>
    <row r="14033" spans="2:10" x14ac:dyDescent="0.25">
      <c r="B14033">
        <v>60</v>
      </c>
      <c r="C14033" s="1">
        <v>43283</v>
      </c>
      <c r="D14033">
        <v>6</v>
      </c>
      <c r="E14033">
        <v>1206</v>
      </c>
      <c r="F14033">
        <v>119</v>
      </c>
      <c r="G14033">
        <v>36</v>
      </c>
      <c r="H14033">
        <v>476</v>
      </c>
      <c r="I14033">
        <v>9899.9500000000007</v>
      </c>
      <c r="J14033">
        <v>2535.15</v>
      </c>
    </row>
    <row r="14034" spans="2:10" x14ac:dyDescent="0.25">
      <c r="B14034">
        <v>60</v>
      </c>
      <c r="C14034" s="1">
        <v>43290</v>
      </c>
      <c r="D14034">
        <v>6</v>
      </c>
      <c r="E14034">
        <v>1289</v>
      </c>
      <c r="F14034">
        <v>80</v>
      </c>
      <c r="G14034">
        <v>27</v>
      </c>
      <c r="H14034">
        <v>286</v>
      </c>
      <c r="I14034">
        <v>14598.54</v>
      </c>
      <c r="J14034">
        <v>2834.58</v>
      </c>
    </row>
    <row r="14035" spans="2:10" x14ac:dyDescent="0.25">
      <c r="B14035">
        <v>60</v>
      </c>
      <c r="C14035" s="1">
        <v>43297</v>
      </c>
      <c r="D14035">
        <v>6</v>
      </c>
      <c r="E14035">
        <v>1342</v>
      </c>
      <c r="F14035">
        <v>90</v>
      </c>
      <c r="G14035">
        <v>35</v>
      </c>
      <c r="H14035">
        <v>636</v>
      </c>
      <c r="I14035">
        <v>19936.79</v>
      </c>
      <c r="J14035">
        <v>2879.04</v>
      </c>
    </row>
    <row r="14036" spans="2:10" x14ac:dyDescent="0.25">
      <c r="B14036">
        <v>60</v>
      </c>
      <c r="C14036" s="1">
        <v>43304</v>
      </c>
      <c r="D14036">
        <v>6</v>
      </c>
      <c r="E14036">
        <v>1397</v>
      </c>
      <c r="F14036">
        <v>83</v>
      </c>
      <c r="G14036">
        <v>40</v>
      </c>
      <c r="H14036">
        <v>946</v>
      </c>
      <c r="I14036">
        <v>16195.25</v>
      </c>
      <c r="J14036">
        <v>2998.06</v>
      </c>
    </row>
    <row r="14037" spans="2:10" x14ac:dyDescent="0.25">
      <c r="B14037">
        <v>60</v>
      </c>
      <c r="C14037" s="1">
        <v>43311</v>
      </c>
      <c r="D14037">
        <v>6</v>
      </c>
      <c r="E14037">
        <v>1440</v>
      </c>
      <c r="F14037">
        <v>68</v>
      </c>
      <c r="G14037">
        <v>25</v>
      </c>
      <c r="H14037">
        <v>1009</v>
      </c>
      <c r="I14037">
        <v>6945.12</v>
      </c>
      <c r="J14037">
        <v>3044.56</v>
      </c>
    </row>
    <row r="14038" spans="2:10" x14ac:dyDescent="0.25">
      <c r="B14038">
        <v>60</v>
      </c>
      <c r="C14038" s="1">
        <v>43318</v>
      </c>
      <c r="D14038">
        <v>6</v>
      </c>
      <c r="E14038">
        <v>1483</v>
      </c>
      <c r="F14038">
        <v>52</v>
      </c>
      <c r="G14038">
        <v>29</v>
      </c>
      <c r="H14038">
        <v>571</v>
      </c>
      <c r="I14038">
        <v>6069.05</v>
      </c>
      <c r="J14038">
        <v>2829.98</v>
      </c>
    </row>
    <row r="14039" spans="2:10" x14ac:dyDescent="0.25">
      <c r="B14039">
        <v>60</v>
      </c>
      <c r="C14039" s="1">
        <v>43325</v>
      </c>
      <c r="D14039">
        <v>6</v>
      </c>
      <c r="E14039">
        <v>1506</v>
      </c>
      <c r="F14039">
        <v>71</v>
      </c>
      <c r="G14039">
        <v>21</v>
      </c>
      <c r="H14039">
        <v>443</v>
      </c>
      <c r="I14039">
        <v>6749.63</v>
      </c>
      <c r="J14039">
        <v>3058.1</v>
      </c>
    </row>
    <row r="14040" spans="2:10" x14ac:dyDescent="0.25">
      <c r="B14040">
        <v>60</v>
      </c>
      <c r="C14040" s="1">
        <v>43332</v>
      </c>
      <c r="D14040">
        <v>6</v>
      </c>
      <c r="E14040">
        <v>1556</v>
      </c>
      <c r="F14040">
        <v>66</v>
      </c>
      <c r="G14040">
        <v>32</v>
      </c>
      <c r="H14040">
        <v>588</v>
      </c>
      <c r="I14040">
        <v>21786.880000000001</v>
      </c>
      <c r="J14040">
        <v>3264.2</v>
      </c>
    </row>
    <row r="14041" spans="2:10" x14ac:dyDescent="0.25">
      <c r="B14041">
        <v>60</v>
      </c>
      <c r="C14041" s="1">
        <v>43339</v>
      </c>
      <c r="D14041">
        <v>6</v>
      </c>
      <c r="E14041">
        <v>1590</v>
      </c>
      <c r="F14041">
        <v>36</v>
      </c>
      <c r="G14041">
        <v>34</v>
      </c>
      <c r="H14041">
        <v>773</v>
      </c>
      <c r="I14041">
        <v>13511.95</v>
      </c>
      <c r="J14041">
        <v>3499.68</v>
      </c>
    </row>
    <row r="14042" spans="2:10" x14ac:dyDescent="0.25">
      <c r="B14042">
        <v>60</v>
      </c>
      <c r="C14042" s="1">
        <v>43346</v>
      </c>
      <c r="D14042">
        <v>6</v>
      </c>
      <c r="E14042">
        <v>1592</v>
      </c>
      <c r="F14042">
        <v>45</v>
      </c>
      <c r="G14042">
        <v>30</v>
      </c>
      <c r="H14042">
        <v>695</v>
      </c>
      <c r="I14042">
        <v>13113.02</v>
      </c>
      <c r="J14042">
        <v>3431.69</v>
      </c>
    </row>
    <row r="14043" spans="2:10" x14ac:dyDescent="0.25">
      <c r="B14043">
        <v>60</v>
      </c>
      <c r="C14043" s="1">
        <v>43353</v>
      </c>
      <c r="D14043">
        <v>6</v>
      </c>
      <c r="E14043">
        <v>1607</v>
      </c>
      <c r="F14043">
        <v>97</v>
      </c>
      <c r="G14043">
        <v>41</v>
      </c>
      <c r="H14043">
        <v>367</v>
      </c>
      <c r="I14043">
        <v>10600.62</v>
      </c>
      <c r="J14043">
        <v>3527.48</v>
      </c>
    </row>
    <row r="14044" spans="2:10" x14ac:dyDescent="0.25">
      <c r="B14044">
        <v>60</v>
      </c>
      <c r="C14044" s="1">
        <v>43360</v>
      </c>
      <c r="D14044">
        <v>6</v>
      </c>
      <c r="E14044">
        <v>1663</v>
      </c>
      <c r="F14044">
        <v>62</v>
      </c>
      <c r="G14044">
        <v>27</v>
      </c>
      <c r="H14044">
        <v>691</v>
      </c>
      <c r="I14044">
        <v>22382.32</v>
      </c>
      <c r="J14044">
        <v>3776.62</v>
      </c>
    </row>
    <row r="14045" spans="2:10" x14ac:dyDescent="0.25">
      <c r="B14045">
        <v>60</v>
      </c>
      <c r="C14045" s="1">
        <v>43367</v>
      </c>
      <c r="D14045">
        <v>6</v>
      </c>
      <c r="E14045">
        <v>1698</v>
      </c>
      <c r="F14045">
        <v>88</v>
      </c>
      <c r="G14045">
        <v>30</v>
      </c>
      <c r="H14045">
        <v>262</v>
      </c>
      <c r="I14045">
        <v>15498.69</v>
      </c>
      <c r="J14045">
        <v>3332.68</v>
      </c>
    </row>
    <row r="14046" spans="2:10" x14ac:dyDescent="0.25">
      <c r="B14046">
        <v>61</v>
      </c>
      <c r="C14046" s="1">
        <v>43101</v>
      </c>
      <c r="D14046">
        <v>1</v>
      </c>
      <c r="E14046">
        <v>0</v>
      </c>
      <c r="F14046">
        <v>88</v>
      </c>
      <c r="G14046">
        <v>12</v>
      </c>
      <c r="H14046">
        <v>40</v>
      </c>
      <c r="I14046">
        <v>761.1</v>
      </c>
      <c r="J14046">
        <v>243.34</v>
      </c>
    </row>
    <row r="14047" spans="2:10" x14ac:dyDescent="0.25">
      <c r="B14047">
        <v>61</v>
      </c>
      <c r="C14047" s="1">
        <v>43108</v>
      </c>
      <c r="D14047">
        <v>1</v>
      </c>
      <c r="E14047">
        <v>76</v>
      </c>
      <c r="F14047">
        <v>84</v>
      </c>
      <c r="G14047">
        <v>43</v>
      </c>
      <c r="H14047">
        <v>178</v>
      </c>
      <c r="I14047">
        <v>843.64</v>
      </c>
      <c r="J14047">
        <v>245.34</v>
      </c>
    </row>
    <row r="14048" spans="2:10" x14ac:dyDescent="0.25">
      <c r="B14048">
        <v>61</v>
      </c>
      <c r="C14048" s="1">
        <v>43115</v>
      </c>
      <c r="D14048">
        <v>1</v>
      </c>
      <c r="E14048">
        <v>117</v>
      </c>
      <c r="F14048">
        <v>41</v>
      </c>
      <c r="G14048">
        <v>27</v>
      </c>
      <c r="H14048">
        <v>167</v>
      </c>
      <c r="I14048">
        <v>1311.29</v>
      </c>
      <c r="J14048">
        <v>294.35000000000002</v>
      </c>
    </row>
    <row r="14049" spans="2:10" x14ac:dyDescent="0.25">
      <c r="B14049">
        <v>61</v>
      </c>
      <c r="C14049" s="1">
        <v>43122</v>
      </c>
      <c r="D14049">
        <v>1</v>
      </c>
      <c r="E14049">
        <v>131</v>
      </c>
      <c r="F14049">
        <v>101</v>
      </c>
      <c r="G14049">
        <v>38</v>
      </c>
      <c r="H14049">
        <v>5</v>
      </c>
      <c r="I14049">
        <v>1341.68</v>
      </c>
      <c r="J14049">
        <v>514.84</v>
      </c>
    </row>
    <row r="14050" spans="2:10" x14ac:dyDescent="0.25">
      <c r="B14050">
        <v>61</v>
      </c>
      <c r="C14050" s="1">
        <v>43129</v>
      </c>
      <c r="D14050">
        <v>1</v>
      </c>
      <c r="E14050">
        <v>194</v>
      </c>
      <c r="F14050">
        <v>71</v>
      </c>
      <c r="G14050">
        <v>31</v>
      </c>
      <c r="H14050">
        <v>133</v>
      </c>
      <c r="I14050">
        <v>925.29</v>
      </c>
      <c r="J14050">
        <v>578.91999999999996</v>
      </c>
    </row>
    <row r="14051" spans="2:10" x14ac:dyDescent="0.25">
      <c r="B14051">
        <v>61</v>
      </c>
      <c r="C14051" s="1">
        <v>43136</v>
      </c>
      <c r="D14051">
        <v>1</v>
      </c>
      <c r="E14051">
        <v>234</v>
      </c>
      <c r="F14051">
        <v>96</v>
      </c>
      <c r="G14051">
        <v>30</v>
      </c>
      <c r="H14051">
        <v>37</v>
      </c>
      <c r="I14051">
        <v>1798.24</v>
      </c>
      <c r="J14051">
        <v>838.62</v>
      </c>
    </row>
    <row r="14052" spans="2:10" x14ac:dyDescent="0.25">
      <c r="B14052">
        <v>61</v>
      </c>
      <c r="C14052" s="1">
        <v>43143</v>
      </c>
      <c r="D14052">
        <v>1</v>
      </c>
      <c r="E14052">
        <v>300</v>
      </c>
      <c r="F14052">
        <v>106</v>
      </c>
      <c r="G14052">
        <v>19</v>
      </c>
      <c r="H14052">
        <v>154</v>
      </c>
      <c r="I14052">
        <v>3291.4</v>
      </c>
      <c r="J14052">
        <v>676.85</v>
      </c>
    </row>
    <row r="14053" spans="2:10" x14ac:dyDescent="0.25">
      <c r="B14053">
        <v>61</v>
      </c>
      <c r="C14053" s="1">
        <v>43150</v>
      </c>
      <c r="D14053">
        <v>1</v>
      </c>
      <c r="E14053">
        <v>387</v>
      </c>
      <c r="F14053">
        <v>30</v>
      </c>
      <c r="G14053">
        <v>16</v>
      </c>
      <c r="H14053">
        <v>115</v>
      </c>
      <c r="I14053">
        <v>2774.92</v>
      </c>
      <c r="J14053">
        <v>983.2</v>
      </c>
    </row>
    <row r="14054" spans="2:10" x14ac:dyDescent="0.25">
      <c r="B14054">
        <v>61</v>
      </c>
      <c r="C14054" s="1">
        <v>43157</v>
      </c>
      <c r="D14054">
        <v>1</v>
      </c>
      <c r="E14054">
        <v>401</v>
      </c>
      <c r="F14054">
        <v>57</v>
      </c>
      <c r="G14054">
        <v>16</v>
      </c>
      <c r="H14054">
        <v>49</v>
      </c>
      <c r="I14054">
        <v>2054.36</v>
      </c>
      <c r="J14054">
        <v>534.67999999999995</v>
      </c>
    </row>
    <row r="14055" spans="2:10" x14ac:dyDescent="0.25">
      <c r="B14055">
        <v>61</v>
      </c>
      <c r="C14055" s="1">
        <v>43164</v>
      </c>
      <c r="D14055">
        <v>1</v>
      </c>
      <c r="E14055">
        <v>442</v>
      </c>
      <c r="F14055">
        <v>112</v>
      </c>
      <c r="G14055">
        <v>27</v>
      </c>
      <c r="H14055">
        <v>5</v>
      </c>
      <c r="I14055">
        <v>3267.5</v>
      </c>
      <c r="J14055">
        <v>982.47</v>
      </c>
    </row>
    <row r="14056" spans="2:10" x14ac:dyDescent="0.25">
      <c r="B14056">
        <v>61</v>
      </c>
      <c r="C14056" s="1">
        <v>43171</v>
      </c>
      <c r="D14056">
        <v>1</v>
      </c>
      <c r="E14056">
        <v>527</v>
      </c>
      <c r="F14056">
        <v>75</v>
      </c>
      <c r="G14056">
        <v>17</v>
      </c>
      <c r="H14056">
        <v>140</v>
      </c>
      <c r="I14056">
        <v>4536.55</v>
      </c>
      <c r="J14056">
        <v>1127.6099999999999</v>
      </c>
    </row>
    <row r="14057" spans="2:10" x14ac:dyDescent="0.25">
      <c r="B14057">
        <v>61</v>
      </c>
      <c r="C14057" s="1">
        <v>43178</v>
      </c>
      <c r="D14057">
        <v>1</v>
      </c>
      <c r="E14057">
        <v>585</v>
      </c>
      <c r="F14057">
        <v>76</v>
      </c>
      <c r="G14057">
        <v>23</v>
      </c>
      <c r="H14057">
        <v>664</v>
      </c>
      <c r="I14057">
        <v>5025.6899999999996</v>
      </c>
      <c r="J14057">
        <v>1181.8800000000001</v>
      </c>
    </row>
    <row r="14058" spans="2:10" x14ac:dyDescent="0.25">
      <c r="B14058">
        <v>61</v>
      </c>
      <c r="C14058" s="1">
        <v>43185</v>
      </c>
      <c r="D14058">
        <v>1</v>
      </c>
      <c r="E14058">
        <v>638</v>
      </c>
      <c r="F14058">
        <v>61</v>
      </c>
      <c r="G14058">
        <v>38</v>
      </c>
      <c r="H14058">
        <v>279</v>
      </c>
      <c r="I14058">
        <v>5818.03</v>
      </c>
      <c r="J14058">
        <v>1675.04</v>
      </c>
    </row>
    <row r="14059" spans="2:10" x14ac:dyDescent="0.25">
      <c r="B14059">
        <v>61</v>
      </c>
      <c r="C14059" s="1">
        <v>43192</v>
      </c>
      <c r="D14059">
        <v>1</v>
      </c>
      <c r="E14059">
        <v>661</v>
      </c>
      <c r="F14059">
        <v>94</v>
      </c>
      <c r="G14059">
        <v>27</v>
      </c>
      <c r="H14059">
        <v>292</v>
      </c>
      <c r="I14059">
        <v>6047.44</v>
      </c>
      <c r="J14059">
        <v>1728.16</v>
      </c>
    </row>
    <row r="14060" spans="2:10" x14ac:dyDescent="0.25">
      <c r="B14060">
        <v>61</v>
      </c>
      <c r="C14060" s="1">
        <v>43199</v>
      </c>
      <c r="D14060">
        <v>1</v>
      </c>
      <c r="E14060">
        <v>728</v>
      </c>
      <c r="F14060">
        <v>59</v>
      </c>
      <c r="G14060">
        <v>21</v>
      </c>
      <c r="H14060">
        <v>69</v>
      </c>
      <c r="I14060">
        <v>4031.94</v>
      </c>
      <c r="J14060">
        <v>1721.22</v>
      </c>
    </row>
    <row r="14061" spans="2:10" x14ac:dyDescent="0.25">
      <c r="B14061">
        <v>61</v>
      </c>
      <c r="C14061" s="1">
        <v>43206</v>
      </c>
      <c r="D14061">
        <v>1</v>
      </c>
      <c r="E14061">
        <v>766</v>
      </c>
      <c r="F14061">
        <v>67</v>
      </c>
      <c r="G14061">
        <v>36</v>
      </c>
      <c r="H14061">
        <v>384</v>
      </c>
      <c r="I14061">
        <v>5423.76</v>
      </c>
      <c r="J14061">
        <v>1724.22</v>
      </c>
    </row>
    <row r="14062" spans="2:10" x14ac:dyDescent="0.25">
      <c r="B14062">
        <v>61</v>
      </c>
      <c r="C14062" s="1">
        <v>43213</v>
      </c>
      <c r="D14062">
        <v>1</v>
      </c>
      <c r="E14062">
        <v>797</v>
      </c>
      <c r="F14062">
        <v>84</v>
      </c>
      <c r="G14062">
        <v>27</v>
      </c>
      <c r="H14062">
        <v>1117</v>
      </c>
      <c r="I14062">
        <v>3491.07</v>
      </c>
      <c r="J14062">
        <v>2385.06</v>
      </c>
    </row>
    <row r="14063" spans="2:10" x14ac:dyDescent="0.25">
      <c r="B14063">
        <v>61</v>
      </c>
      <c r="C14063" s="1">
        <v>43220</v>
      </c>
      <c r="D14063">
        <v>1</v>
      </c>
      <c r="E14063">
        <v>854</v>
      </c>
      <c r="F14063">
        <v>68</v>
      </c>
      <c r="G14063">
        <v>34</v>
      </c>
      <c r="H14063">
        <v>942</v>
      </c>
      <c r="I14063">
        <v>4340.63</v>
      </c>
      <c r="J14063">
        <v>1669.46</v>
      </c>
    </row>
    <row r="14064" spans="2:10" x14ac:dyDescent="0.25">
      <c r="B14064">
        <v>61</v>
      </c>
      <c r="C14064" s="1">
        <v>43227</v>
      </c>
      <c r="D14064">
        <v>1</v>
      </c>
      <c r="E14064">
        <v>888</v>
      </c>
      <c r="F14064">
        <v>60</v>
      </c>
      <c r="G14064">
        <v>20</v>
      </c>
      <c r="H14064">
        <v>190</v>
      </c>
      <c r="I14064">
        <v>5392.75</v>
      </c>
      <c r="J14064">
        <v>1402.59</v>
      </c>
    </row>
    <row r="14065" spans="2:10" x14ac:dyDescent="0.25">
      <c r="B14065">
        <v>61</v>
      </c>
      <c r="C14065" s="1">
        <v>43234</v>
      </c>
      <c r="D14065">
        <v>1</v>
      </c>
      <c r="E14065">
        <v>928</v>
      </c>
      <c r="F14065">
        <v>67</v>
      </c>
      <c r="G14065">
        <v>16</v>
      </c>
      <c r="H14065">
        <v>154</v>
      </c>
      <c r="I14065">
        <v>6643.54</v>
      </c>
      <c r="J14065">
        <v>2180.2800000000002</v>
      </c>
    </row>
    <row r="14066" spans="2:10" x14ac:dyDescent="0.25">
      <c r="B14066">
        <v>61</v>
      </c>
      <c r="C14066" s="1">
        <v>43241</v>
      </c>
      <c r="D14066">
        <v>1</v>
      </c>
      <c r="E14066">
        <v>979</v>
      </c>
      <c r="F14066">
        <v>49</v>
      </c>
      <c r="G14066">
        <v>25</v>
      </c>
      <c r="H14066">
        <v>159</v>
      </c>
      <c r="I14066">
        <v>6465.01</v>
      </c>
      <c r="J14066">
        <v>1290.73</v>
      </c>
    </row>
    <row r="14067" spans="2:10" x14ac:dyDescent="0.25">
      <c r="B14067">
        <v>61</v>
      </c>
      <c r="C14067" s="1">
        <v>43248</v>
      </c>
      <c r="D14067">
        <v>1</v>
      </c>
      <c r="E14067">
        <v>1003</v>
      </c>
      <c r="F14067">
        <v>75</v>
      </c>
      <c r="G14067">
        <v>30</v>
      </c>
      <c r="H14067">
        <v>548</v>
      </c>
      <c r="I14067">
        <v>5515.47</v>
      </c>
      <c r="J14067">
        <v>2550.21</v>
      </c>
    </row>
    <row r="14068" spans="2:10" x14ac:dyDescent="0.25">
      <c r="B14068">
        <v>61</v>
      </c>
      <c r="C14068" s="1">
        <v>43255</v>
      </c>
      <c r="D14068">
        <v>1</v>
      </c>
      <c r="E14068">
        <v>1048</v>
      </c>
      <c r="F14068">
        <v>57</v>
      </c>
      <c r="G14068">
        <v>22</v>
      </c>
      <c r="H14068">
        <v>476</v>
      </c>
      <c r="I14068">
        <v>2831.3</v>
      </c>
      <c r="J14068">
        <v>1973.34</v>
      </c>
    </row>
    <row r="14069" spans="2:10" x14ac:dyDescent="0.25">
      <c r="B14069">
        <v>61</v>
      </c>
      <c r="C14069" s="1">
        <v>43262</v>
      </c>
      <c r="D14069">
        <v>1</v>
      </c>
      <c r="E14069">
        <v>1083</v>
      </c>
      <c r="F14069">
        <v>62</v>
      </c>
      <c r="G14069">
        <v>29</v>
      </c>
      <c r="H14069">
        <v>867</v>
      </c>
      <c r="I14069">
        <v>6897.6</v>
      </c>
      <c r="J14069">
        <v>2716.27</v>
      </c>
    </row>
    <row r="14070" spans="2:10" x14ac:dyDescent="0.25">
      <c r="B14070">
        <v>61</v>
      </c>
      <c r="C14070" s="1">
        <v>43269</v>
      </c>
      <c r="D14070">
        <v>1</v>
      </c>
      <c r="E14070">
        <v>1116</v>
      </c>
      <c r="F14070">
        <v>79</v>
      </c>
      <c r="G14070">
        <v>27</v>
      </c>
      <c r="H14070">
        <v>83</v>
      </c>
      <c r="I14070">
        <v>9142.4699999999993</v>
      </c>
      <c r="J14070">
        <v>2436.0300000000002</v>
      </c>
    </row>
    <row r="14071" spans="2:10" x14ac:dyDescent="0.25">
      <c r="B14071">
        <v>61</v>
      </c>
      <c r="C14071" s="1">
        <v>43276</v>
      </c>
      <c r="D14071">
        <v>1</v>
      </c>
      <c r="E14071">
        <v>1168</v>
      </c>
      <c r="F14071">
        <v>79</v>
      </c>
      <c r="G14071">
        <v>32</v>
      </c>
      <c r="H14071">
        <v>134</v>
      </c>
      <c r="I14071">
        <v>6845.43</v>
      </c>
      <c r="J14071">
        <v>2711.39</v>
      </c>
    </row>
    <row r="14072" spans="2:10" x14ac:dyDescent="0.25">
      <c r="B14072">
        <v>61</v>
      </c>
      <c r="C14072" s="1">
        <v>43283</v>
      </c>
      <c r="D14072">
        <v>1</v>
      </c>
      <c r="E14072">
        <v>1215</v>
      </c>
      <c r="F14072">
        <v>84</v>
      </c>
      <c r="G14072">
        <v>24</v>
      </c>
      <c r="H14072">
        <v>503</v>
      </c>
      <c r="I14072">
        <v>12642.56</v>
      </c>
      <c r="J14072">
        <v>1690.26</v>
      </c>
    </row>
    <row r="14073" spans="2:10" x14ac:dyDescent="0.25">
      <c r="B14073">
        <v>61</v>
      </c>
      <c r="C14073" s="1">
        <v>43290</v>
      </c>
      <c r="D14073">
        <v>1</v>
      </c>
      <c r="E14073">
        <v>1275</v>
      </c>
      <c r="F14073">
        <v>90</v>
      </c>
      <c r="G14073">
        <v>34</v>
      </c>
      <c r="H14073">
        <v>611</v>
      </c>
      <c r="I14073">
        <v>7514.83</v>
      </c>
      <c r="J14073">
        <v>2801.6</v>
      </c>
    </row>
    <row r="14074" spans="2:10" x14ac:dyDescent="0.25">
      <c r="B14074">
        <v>61</v>
      </c>
      <c r="C14074" s="1">
        <v>43297</v>
      </c>
      <c r="D14074">
        <v>1</v>
      </c>
      <c r="E14074">
        <v>1331</v>
      </c>
      <c r="F14074">
        <v>86</v>
      </c>
      <c r="G14074">
        <v>28</v>
      </c>
      <c r="H14074">
        <v>33</v>
      </c>
      <c r="I14074">
        <v>8881.25</v>
      </c>
      <c r="J14074">
        <v>2726.05</v>
      </c>
    </row>
    <row r="14075" spans="2:10" x14ac:dyDescent="0.25">
      <c r="B14075">
        <v>61</v>
      </c>
      <c r="C14075" s="1">
        <v>43304</v>
      </c>
      <c r="D14075">
        <v>1</v>
      </c>
      <c r="E14075">
        <v>1389</v>
      </c>
      <c r="F14075">
        <v>102</v>
      </c>
      <c r="G14075">
        <v>24</v>
      </c>
      <c r="H14075">
        <v>223</v>
      </c>
      <c r="I14075">
        <v>9101.0300000000007</v>
      </c>
      <c r="J14075">
        <v>3067.75</v>
      </c>
    </row>
    <row r="14076" spans="2:10" x14ac:dyDescent="0.25">
      <c r="B14076">
        <v>61</v>
      </c>
      <c r="C14076" s="1">
        <v>43311</v>
      </c>
      <c r="D14076">
        <v>1</v>
      </c>
      <c r="E14076">
        <v>1467</v>
      </c>
      <c r="F14076">
        <v>86</v>
      </c>
      <c r="G14076">
        <v>16</v>
      </c>
      <c r="H14076">
        <v>245</v>
      </c>
      <c r="I14076">
        <v>11338.63</v>
      </c>
      <c r="J14076">
        <v>2548.2600000000002</v>
      </c>
    </row>
    <row r="14077" spans="2:10" x14ac:dyDescent="0.25">
      <c r="B14077">
        <v>61</v>
      </c>
      <c r="C14077" s="1">
        <v>43318</v>
      </c>
      <c r="D14077">
        <v>1</v>
      </c>
      <c r="E14077">
        <v>1537</v>
      </c>
      <c r="F14077">
        <v>114</v>
      </c>
      <c r="G14077">
        <v>18</v>
      </c>
      <c r="H14077">
        <v>980</v>
      </c>
      <c r="I14077">
        <v>6151.31</v>
      </c>
      <c r="J14077">
        <v>3621.1</v>
      </c>
    </row>
    <row r="14078" spans="2:10" x14ac:dyDescent="0.25">
      <c r="B14078">
        <v>61</v>
      </c>
      <c r="C14078" s="1">
        <v>43325</v>
      </c>
      <c r="D14078">
        <v>1</v>
      </c>
      <c r="E14078">
        <v>1633</v>
      </c>
      <c r="F14078">
        <v>83</v>
      </c>
      <c r="G14078">
        <v>38</v>
      </c>
      <c r="H14078">
        <v>20</v>
      </c>
      <c r="I14078">
        <v>5065.09</v>
      </c>
      <c r="J14078">
        <v>3954.16</v>
      </c>
    </row>
    <row r="14079" spans="2:10" x14ac:dyDescent="0.25">
      <c r="B14079">
        <v>61</v>
      </c>
      <c r="C14079" s="1">
        <v>43332</v>
      </c>
      <c r="D14079">
        <v>1</v>
      </c>
      <c r="E14079">
        <v>1678</v>
      </c>
      <c r="F14079">
        <v>72</v>
      </c>
      <c r="G14079">
        <v>17</v>
      </c>
      <c r="H14079">
        <v>98</v>
      </c>
      <c r="I14079">
        <v>12354.38</v>
      </c>
      <c r="J14079">
        <v>2993.54</v>
      </c>
    </row>
    <row r="14080" spans="2:10" x14ac:dyDescent="0.25">
      <c r="B14080">
        <v>61</v>
      </c>
      <c r="C14080" s="1">
        <v>43339</v>
      </c>
      <c r="D14080">
        <v>1</v>
      </c>
      <c r="E14080">
        <v>1733</v>
      </c>
      <c r="F14080">
        <v>92</v>
      </c>
      <c r="G14080">
        <v>18</v>
      </c>
      <c r="H14080">
        <v>265</v>
      </c>
      <c r="I14080">
        <v>5924.07</v>
      </c>
      <c r="J14080">
        <v>3824.36</v>
      </c>
    </row>
    <row r="14081" spans="2:10" x14ac:dyDescent="0.25">
      <c r="B14081">
        <v>61</v>
      </c>
      <c r="C14081" s="1">
        <v>43346</v>
      </c>
      <c r="D14081">
        <v>1</v>
      </c>
      <c r="E14081">
        <v>1807</v>
      </c>
      <c r="F14081">
        <v>177</v>
      </c>
      <c r="G14081">
        <v>18</v>
      </c>
      <c r="H14081">
        <v>150</v>
      </c>
      <c r="I14081">
        <v>7755.84</v>
      </c>
      <c r="J14081">
        <v>3668.97</v>
      </c>
    </row>
    <row r="14082" spans="2:10" x14ac:dyDescent="0.25">
      <c r="B14082">
        <v>61</v>
      </c>
      <c r="C14082" s="1">
        <v>43353</v>
      </c>
      <c r="D14082">
        <v>1</v>
      </c>
      <c r="E14082">
        <v>1966</v>
      </c>
      <c r="F14082">
        <v>127</v>
      </c>
      <c r="G14082">
        <v>23</v>
      </c>
      <c r="H14082">
        <v>2777</v>
      </c>
      <c r="I14082">
        <v>14794.36</v>
      </c>
      <c r="J14082">
        <v>3156.34</v>
      </c>
    </row>
    <row r="14083" spans="2:10" x14ac:dyDescent="0.25">
      <c r="B14083">
        <v>61</v>
      </c>
      <c r="C14083" s="1">
        <v>43360</v>
      </c>
      <c r="D14083">
        <v>1</v>
      </c>
      <c r="E14083">
        <v>2070</v>
      </c>
      <c r="F14083">
        <v>37</v>
      </c>
      <c r="G14083">
        <v>26</v>
      </c>
      <c r="H14083">
        <v>410</v>
      </c>
      <c r="I14083">
        <v>9291.59</v>
      </c>
      <c r="J14083">
        <v>4882.13</v>
      </c>
    </row>
    <row r="14084" spans="2:10" x14ac:dyDescent="0.25">
      <c r="B14084">
        <v>61</v>
      </c>
      <c r="C14084" s="1">
        <v>43367</v>
      </c>
      <c r="D14084">
        <v>1</v>
      </c>
      <c r="E14084">
        <v>2081</v>
      </c>
      <c r="F14084">
        <v>102</v>
      </c>
      <c r="G14084">
        <v>17</v>
      </c>
      <c r="H14084">
        <v>1987</v>
      </c>
      <c r="I14084">
        <v>20919.53</v>
      </c>
      <c r="J14084">
        <v>3628.2</v>
      </c>
    </row>
    <row r="14085" spans="2:10" x14ac:dyDescent="0.25">
      <c r="B14085">
        <v>61</v>
      </c>
      <c r="C14085" s="1">
        <v>43101</v>
      </c>
      <c r="D14085">
        <v>2</v>
      </c>
      <c r="E14085">
        <v>0</v>
      </c>
      <c r="F14085">
        <v>63</v>
      </c>
      <c r="G14085">
        <v>11</v>
      </c>
      <c r="H14085">
        <v>19</v>
      </c>
      <c r="I14085">
        <v>541.79999999999995</v>
      </c>
      <c r="J14085">
        <v>302.57</v>
      </c>
    </row>
    <row r="14086" spans="2:10" x14ac:dyDescent="0.25">
      <c r="B14086">
        <v>61</v>
      </c>
      <c r="C14086" s="1">
        <v>43108</v>
      </c>
      <c r="D14086">
        <v>2</v>
      </c>
      <c r="E14086">
        <v>52</v>
      </c>
      <c r="F14086">
        <v>84</v>
      </c>
      <c r="G14086">
        <v>31</v>
      </c>
      <c r="H14086">
        <v>44</v>
      </c>
      <c r="I14086">
        <v>1235.6199999999999</v>
      </c>
      <c r="J14086">
        <v>594.34</v>
      </c>
    </row>
    <row r="14087" spans="2:10" x14ac:dyDescent="0.25">
      <c r="B14087">
        <v>61</v>
      </c>
      <c r="C14087" s="1">
        <v>43115</v>
      </c>
      <c r="D14087">
        <v>2</v>
      </c>
      <c r="E14087">
        <v>105</v>
      </c>
      <c r="F14087">
        <v>47</v>
      </c>
      <c r="G14087">
        <v>24</v>
      </c>
      <c r="H14087">
        <v>16</v>
      </c>
      <c r="I14087">
        <v>1342.12</v>
      </c>
      <c r="J14087">
        <v>781.69</v>
      </c>
    </row>
    <row r="14088" spans="2:10" x14ac:dyDescent="0.25">
      <c r="B14088">
        <v>61</v>
      </c>
      <c r="C14088" s="1">
        <v>43122</v>
      </c>
      <c r="D14088">
        <v>2</v>
      </c>
      <c r="E14088">
        <v>128</v>
      </c>
      <c r="F14088">
        <v>60</v>
      </c>
      <c r="G14088">
        <v>17</v>
      </c>
      <c r="H14088">
        <v>256</v>
      </c>
      <c r="I14088">
        <v>2390.52</v>
      </c>
      <c r="J14088">
        <v>889.41</v>
      </c>
    </row>
    <row r="14089" spans="2:10" x14ac:dyDescent="0.25">
      <c r="B14089">
        <v>61</v>
      </c>
      <c r="C14089" s="1">
        <v>43129</v>
      </c>
      <c r="D14089">
        <v>2</v>
      </c>
      <c r="E14089">
        <v>171</v>
      </c>
      <c r="F14089">
        <v>73</v>
      </c>
      <c r="G14089">
        <v>26</v>
      </c>
      <c r="H14089">
        <v>138</v>
      </c>
      <c r="I14089">
        <v>3644.9</v>
      </c>
      <c r="J14089">
        <v>1498.1</v>
      </c>
    </row>
    <row r="14090" spans="2:10" x14ac:dyDescent="0.25">
      <c r="B14090">
        <v>61</v>
      </c>
      <c r="C14090" s="1">
        <v>43136</v>
      </c>
      <c r="D14090">
        <v>2</v>
      </c>
      <c r="E14090">
        <v>218</v>
      </c>
      <c r="F14090">
        <v>74</v>
      </c>
      <c r="G14090">
        <v>21</v>
      </c>
      <c r="H14090">
        <v>108</v>
      </c>
      <c r="I14090">
        <v>4955.59</v>
      </c>
      <c r="J14090">
        <v>2032.11</v>
      </c>
    </row>
    <row r="14091" spans="2:10" x14ac:dyDescent="0.25">
      <c r="B14091">
        <v>61</v>
      </c>
      <c r="C14091" s="1">
        <v>43143</v>
      </c>
      <c r="D14091">
        <v>2</v>
      </c>
      <c r="E14091">
        <v>271</v>
      </c>
      <c r="F14091">
        <v>121</v>
      </c>
      <c r="G14091">
        <v>25</v>
      </c>
      <c r="H14091">
        <v>446</v>
      </c>
      <c r="I14091">
        <v>4451.43</v>
      </c>
      <c r="J14091">
        <v>1752.03</v>
      </c>
    </row>
    <row r="14092" spans="2:10" x14ac:dyDescent="0.25">
      <c r="B14092">
        <v>61</v>
      </c>
      <c r="C14092" s="1">
        <v>43150</v>
      </c>
      <c r="D14092">
        <v>2</v>
      </c>
      <c r="E14092">
        <v>367</v>
      </c>
      <c r="F14092">
        <v>82</v>
      </c>
      <c r="G14092">
        <v>38</v>
      </c>
      <c r="H14092">
        <v>142</v>
      </c>
      <c r="I14092">
        <v>6645.26</v>
      </c>
      <c r="J14092">
        <v>2598.94</v>
      </c>
    </row>
    <row r="14093" spans="2:10" x14ac:dyDescent="0.25">
      <c r="B14093">
        <v>61</v>
      </c>
      <c r="C14093" s="1">
        <v>43157</v>
      </c>
      <c r="D14093">
        <v>2</v>
      </c>
      <c r="E14093">
        <v>411</v>
      </c>
      <c r="F14093">
        <v>67</v>
      </c>
      <c r="G14093">
        <v>19</v>
      </c>
      <c r="H14093">
        <v>230</v>
      </c>
      <c r="I14093">
        <v>7723.98</v>
      </c>
      <c r="J14093">
        <v>2914.62</v>
      </c>
    </row>
    <row r="14094" spans="2:10" x14ac:dyDescent="0.25">
      <c r="B14094">
        <v>61</v>
      </c>
      <c r="C14094" s="1">
        <v>43164</v>
      </c>
      <c r="D14094">
        <v>2</v>
      </c>
      <c r="E14094">
        <v>459</v>
      </c>
      <c r="F14094">
        <v>76</v>
      </c>
      <c r="G14094">
        <v>28</v>
      </c>
      <c r="H14094">
        <v>134</v>
      </c>
      <c r="I14094">
        <v>5492.55</v>
      </c>
      <c r="J14094">
        <v>2758.97</v>
      </c>
    </row>
    <row r="14095" spans="2:10" x14ac:dyDescent="0.25">
      <c r="B14095">
        <v>61</v>
      </c>
      <c r="C14095" s="1">
        <v>43171</v>
      </c>
      <c r="D14095">
        <v>2</v>
      </c>
      <c r="E14095">
        <v>507</v>
      </c>
      <c r="F14095">
        <v>42</v>
      </c>
      <c r="G14095">
        <v>16</v>
      </c>
      <c r="H14095">
        <v>59</v>
      </c>
      <c r="I14095">
        <v>9534.57</v>
      </c>
      <c r="J14095">
        <v>2830.86</v>
      </c>
    </row>
    <row r="14096" spans="2:10" x14ac:dyDescent="0.25">
      <c r="B14096">
        <v>61</v>
      </c>
      <c r="C14096" s="1">
        <v>43178</v>
      </c>
      <c r="D14096">
        <v>2</v>
      </c>
      <c r="E14096">
        <v>533</v>
      </c>
      <c r="F14096">
        <v>67</v>
      </c>
      <c r="G14096">
        <v>18</v>
      </c>
      <c r="H14096">
        <v>292</v>
      </c>
      <c r="I14096">
        <v>7871.07</v>
      </c>
      <c r="J14096">
        <v>3133.5</v>
      </c>
    </row>
    <row r="14097" spans="2:10" x14ac:dyDescent="0.25">
      <c r="B14097">
        <v>61</v>
      </c>
      <c r="C14097" s="1">
        <v>43185</v>
      </c>
      <c r="D14097">
        <v>2</v>
      </c>
      <c r="E14097">
        <v>582</v>
      </c>
      <c r="F14097">
        <v>112</v>
      </c>
      <c r="G14097">
        <v>25</v>
      </c>
      <c r="H14097">
        <v>5</v>
      </c>
      <c r="I14097">
        <v>10249.469999999999</v>
      </c>
      <c r="J14097">
        <v>3786.97</v>
      </c>
    </row>
    <row r="14098" spans="2:10" x14ac:dyDescent="0.25">
      <c r="B14098">
        <v>61</v>
      </c>
      <c r="C14098" s="1">
        <v>43192</v>
      </c>
      <c r="D14098">
        <v>2</v>
      </c>
      <c r="E14098">
        <v>669</v>
      </c>
      <c r="F14098">
        <v>100</v>
      </c>
      <c r="G14098">
        <v>9</v>
      </c>
      <c r="H14098">
        <v>182</v>
      </c>
      <c r="I14098">
        <v>7561.63</v>
      </c>
      <c r="J14098">
        <v>5409.53</v>
      </c>
    </row>
    <row r="14099" spans="2:10" x14ac:dyDescent="0.25">
      <c r="B14099">
        <v>61</v>
      </c>
      <c r="C14099" s="1">
        <v>43199</v>
      </c>
      <c r="D14099">
        <v>2</v>
      </c>
      <c r="E14099">
        <v>760</v>
      </c>
      <c r="F14099">
        <v>116</v>
      </c>
      <c r="G14099">
        <v>26</v>
      </c>
      <c r="H14099">
        <v>107</v>
      </c>
      <c r="I14099">
        <v>8939.9500000000007</v>
      </c>
      <c r="J14099">
        <v>6173.7</v>
      </c>
    </row>
    <row r="14100" spans="2:10" x14ac:dyDescent="0.25">
      <c r="B14100">
        <v>61</v>
      </c>
      <c r="C14100" s="1">
        <v>43206</v>
      </c>
      <c r="D14100">
        <v>2</v>
      </c>
      <c r="E14100">
        <v>850</v>
      </c>
      <c r="F14100">
        <v>57</v>
      </c>
      <c r="G14100">
        <v>23</v>
      </c>
      <c r="H14100">
        <v>201</v>
      </c>
      <c r="I14100">
        <v>10852.54</v>
      </c>
      <c r="J14100">
        <v>4279.12</v>
      </c>
    </row>
    <row r="14101" spans="2:10" x14ac:dyDescent="0.25">
      <c r="B14101">
        <v>61</v>
      </c>
      <c r="C14101" s="1">
        <v>43213</v>
      </c>
      <c r="D14101">
        <v>2</v>
      </c>
      <c r="E14101">
        <v>884</v>
      </c>
      <c r="F14101">
        <v>86</v>
      </c>
      <c r="G14101">
        <v>13</v>
      </c>
      <c r="H14101">
        <v>285</v>
      </c>
      <c r="I14101">
        <v>11348.55</v>
      </c>
      <c r="J14101">
        <v>6437.82</v>
      </c>
    </row>
    <row r="14102" spans="2:10" x14ac:dyDescent="0.25">
      <c r="B14102">
        <v>61</v>
      </c>
      <c r="C14102" s="1">
        <v>43220</v>
      </c>
      <c r="D14102">
        <v>2</v>
      </c>
      <c r="E14102">
        <v>957</v>
      </c>
      <c r="F14102">
        <v>44</v>
      </c>
      <c r="G14102">
        <v>20</v>
      </c>
      <c r="H14102">
        <v>372</v>
      </c>
      <c r="I14102">
        <v>6894.5</v>
      </c>
      <c r="J14102">
        <v>5371.86</v>
      </c>
    </row>
    <row r="14103" spans="2:10" x14ac:dyDescent="0.25">
      <c r="B14103">
        <v>61</v>
      </c>
      <c r="C14103" s="1">
        <v>43227</v>
      </c>
      <c r="D14103">
        <v>2</v>
      </c>
      <c r="E14103">
        <v>981</v>
      </c>
      <c r="F14103">
        <v>96</v>
      </c>
      <c r="G14103">
        <v>27</v>
      </c>
      <c r="H14103">
        <v>1436</v>
      </c>
      <c r="I14103">
        <v>13006.27</v>
      </c>
      <c r="J14103">
        <v>6586.44</v>
      </c>
    </row>
    <row r="14104" spans="2:10" x14ac:dyDescent="0.25">
      <c r="B14104">
        <v>61</v>
      </c>
      <c r="C14104" s="1">
        <v>43234</v>
      </c>
      <c r="D14104">
        <v>2</v>
      </c>
      <c r="E14104">
        <v>1050</v>
      </c>
      <c r="F14104">
        <v>122</v>
      </c>
      <c r="G14104">
        <v>33</v>
      </c>
      <c r="H14104">
        <v>72</v>
      </c>
      <c r="I14104">
        <v>16893.240000000002</v>
      </c>
      <c r="J14104">
        <v>6281.32</v>
      </c>
    </row>
    <row r="14105" spans="2:10" x14ac:dyDescent="0.25">
      <c r="B14105">
        <v>61</v>
      </c>
      <c r="C14105" s="1">
        <v>43241</v>
      </c>
      <c r="D14105">
        <v>2</v>
      </c>
      <c r="E14105">
        <v>1139</v>
      </c>
      <c r="F14105">
        <v>84</v>
      </c>
      <c r="G14105">
        <v>10</v>
      </c>
      <c r="H14105">
        <v>1099</v>
      </c>
      <c r="I14105">
        <v>15086.89</v>
      </c>
      <c r="J14105">
        <v>6694.06</v>
      </c>
    </row>
    <row r="14106" spans="2:10" x14ac:dyDescent="0.25">
      <c r="B14106">
        <v>61</v>
      </c>
      <c r="C14106" s="1">
        <v>43248</v>
      </c>
      <c r="D14106">
        <v>2</v>
      </c>
      <c r="E14106">
        <v>1213</v>
      </c>
      <c r="F14106">
        <v>57</v>
      </c>
      <c r="G14106">
        <v>11</v>
      </c>
      <c r="H14106">
        <v>1523</v>
      </c>
      <c r="I14106">
        <v>10437.530000000001</v>
      </c>
      <c r="J14106">
        <v>6062.36</v>
      </c>
    </row>
    <row r="14107" spans="2:10" x14ac:dyDescent="0.25">
      <c r="B14107">
        <v>61</v>
      </c>
      <c r="C14107" s="1">
        <v>43255</v>
      </c>
      <c r="D14107">
        <v>2</v>
      </c>
      <c r="E14107">
        <v>1259</v>
      </c>
      <c r="F14107">
        <v>117</v>
      </c>
      <c r="G14107">
        <v>40</v>
      </c>
      <c r="H14107">
        <v>830</v>
      </c>
      <c r="I14107">
        <v>16708.080000000002</v>
      </c>
      <c r="J14107">
        <v>6184.02</v>
      </c>
    </row>
    <row r="14108" spans="2:10" x14ac:dyDescent="0.25">
      <c r="B14108">
        <v>61</v>
      </c>
      <c r="C14108" s="1">
        <v>43262</v>
      </c>
      <c r="D14108">
        <v>2</v>
      </c>
      <c r="E14108">
        <v>1336</v>
      </c>
      <c r="F14108">
        <v>82</v>
      </c>
      <c r="G14108">
        <v>35</v>
      </c>
      <c r="H14108">
        <v>593</v>
      </c>
      <c r="I14108">
        <v>10772.06</v>
      </c>
      <c r="J14108">
        <v>10538.47</v>
      </c>
    </row>
    <row r="14109" spans="2:10" x14ac:dyDescent="0.25">
      <c r="B14109">
        <v>61</v>
      </c>
      <c r="C14109" s="1">
        <v>43269</v>
      </c>
      <c r="D14109">
        <v>2</v>
      </c>
      <c r="E14109">
        <v>1383</v>
      </c>
      <c r="F14109">
        <v>113</v>
      </c>
      <c r="G14109">
        <v>16</v>
      </c>
      <c r="H14109">
        <v>752</v>
      </c>
      <c r="I14109">
        <v>20066.78</v>
      </c>
      <c r="J14109">
        <v>7398.66</v>
      </c>
    </row>
    <row r="14110" spans="2:10" x14ac:dyDescent="0.25">
      <c r="B14110">
        <v>61</v>
      </c>
      <c r="C14110" s="1">
        <v>43276</v>
      </c>
      <c r="D14110">
        <v>2</v>
      </c>
      <c r="E14110">
        <v>1480</v>
      </c>
      <c r="F14110">
        <v>86</v>
      </c>
      <c r="G14110">
        <v>28</v>
      </c>
      <c r="H14110">
        <v>862</v>
      </c>
      <c r="I14110">
        <v>9295.4699999999993</v>
      </c>
      <c r="J14110">
        <v>10198.52</v>
      </c>
    </row>
    <row r="14111" spans="2:10" x14ac:dyDescent="0.25">
      <c r="B14111">
        <v>61</v>
      </c>
      <c r="C14111" s="1">
        <v>43283</v>
      </c>
      <c r="D14111">
        <v>2</v>
      </c>
      <c r="E14111">
        <v>1538</v>
      </c>
      <c r="F14111">
        <v>84</v>
      </c>
      <c r="G14111">
        <v>23</v>
      </c>
      <c r="H14111">
        <v>266</v>
      </c>
      <c r="I14111">
        <v>19720.63</v>
      </c>
      <c r="J14111">
        <v>8587.27</v>
      </c>
    </row>
    <row r="14112" spans="2:10" x14ac:dyDescent="0.25">
      <c r="B14112">
        <v>61</v>
      </c>
      <c r="C14112" s="1">
        <v>43290</v>
      </c>
      <c r="D14112">
        <v>2</v>
      </c>
      <c r="E14112">
        <v>1599</v>
      </c>
      <c r="F14112">
        <v>110</v>
      </c>
      <c r="G14112">
        <v>19</v>
      </c>
      <c r="H14112">
        <v>784</v>
      </c>
      <c r="I14112">
        <v>16661.330000000002</v>
      </c>
      <c r="J14112">
        <v>12185.9</v>
      </c>
    </row>
    <row r="14113" spans="2:10" x14ac:dyDescent="0.25">
      <c r="B14113">
        <v>61</v>
      </c>
      <c r="C14113" s="1">
        <v>43297</v>
      </c>
      <c r="D14113">
        <v>2</v>
      </c>
      <c r="E14113">
        <v>1690</v>
      </c>
      <c r="F14113">
        <v>64</v>
      </c>
      <c r="G14113">
        <v>21</v>
      </c>
      <c r="H14113">
        <v>1226</v>
      </c>
      <c r="I14113">
        <v>22198.639999999999</v>
      </c>
      <c r="J14113">
        <v>10913.66</v>
      </c>
    </row>
    <row r="14114" spans="2:10" x14ac:dyDescent="0.25">
      <c r="B14114">
        <v>61</v>
      </c>
      <c r="C14114" s="1">
        <v>43304</v>
      </c>
      <c r="D14114">
        <v>2</v>
      </c>
      <c r="E14114">
        <v>1733</v>
      </c>
      <c r="F14114">
        <v>58</v>
      </c>
      <c r="G14114">
        <v>27</v>
      </c>
      <c r="H14114">
        <v>1491</v>
      </c>
      <c r="I14114">
        <v>19895.68</v>
      </c>
      <c r="J14114">
        <v>11124.72</v>
      </c>
    </row>
    <row r="14115" spans="2:10" x14ac:dyDescent="0.25">
      <c r="B14115">
        <v>61</v>
      </c>
      <c r="C14115" s="1">
        <v>43311</v>
      </c>
      <c r="D14115">
        <v>2</v>
      </c>
      <c r="E14115">
        <v>1764</v>
      </c>
      <c r="F14115">
        <v>93</v>
      </c>
      <c r="G14115">
        <v>28</v>
      </c>
      <c r="H14115">
        <v>633</v>
      </c>
      <c r="I14115">
        <v>24462.22</v>
      </c>
      <c r="J14115">
        <v>9444.6200000000008</v>
      </c>
    </row>
    <row r="14116" spans="2:10" x14ac:dyDescent="0.25">
      <c r="B14116">
        <v>61</v>
      </c>
      <c r="C14116" s="1">
        <v>43318</v>
      </c>
      <c r="D14116">
        <v>2</v>
      </c>
      <c r="E14116">
        <v>1829</v>
      </c>
      <c r="F14116">
        <v>67</v>
      </c>
      <c r="G14116">
        <v>20</v>
      </c>
      <c r="H14116">
        <v>1418</v>
      </c>
      <c r="I14116">
        <v>21212.63</v>
      </c>
      <c r="J14116">
        <v>8552.26</v>
      </c>
    </row>
    <row r="14117" spans="2:10" x14ac:dyDescent="0.25">
      <c r="B14117">
        <v>61</v>
      </c>
      <c r="C14117" s="1">
        <v>43325</v>
      </c>
      <c r="D14117">
        <v>2</v>
      </c>
      <c r="E14117">
        <v>1876</v>
      </c>
      <c r="F14117">
        <v>91</v>
      </c>
      <c r="G14117">
        <v>20</v>
      </c>
      <c r="H14117">
        <v>764</v>
      </c>
      <c r="I14117">
        <v>26902.36</v>
      </c>
      <c r="J14117">
        <v>12450.8</v>
      </c>
    </row>
    <row r="14118" spans="2:10" x14ac:dyDescent="0.25">
      <c r="B14118">
        <v>61</v>
      </c>
      <c r="C14118" s="1">
        <v>43332</v>
      </c>
      <c r="D14118">
        <v>2</v>
      </c>
      <c r="E14118">
        <v>1947</v>
      </c>
      <c r="F14118">
        <v>63</v>
      </c>
      <c r="G14118">
        <v>26</v>
      </c>
      <c r="H14118">
        <v>641</v>
      </c>
      <c r="I14118">
        <v>24765.84</v>
      </c>
      <c r="J14118">
        <v>11376.83</v>
      </c>
    </row>
    <row r="14119" spans="2:10" x14ac:dyDescent="0.25">
      <c r="B14119">
        <v>61</v>
      </c>
      <c r="C14119" s="1">
        <v>43339</v>
      </c>
      <c r="D14119">
        <v>2</v>
      </c>
      <c r="E14119">
        <v>1984</v>
      </c>
      <c r="F14119">
        <v>87</v>
      </c>
      <c r="G14119">
        <v>30</v>
      </c>
      <c r="H14119">
        <v>414</v>
      </c>
      <c r="I14119">
        <v>19246.07</v>
      </c>
      <c r="J14119">
        <v>13121.94</v>
      </c>
    </row>
    <row r="14120" spans="2:10" x14ac:dyDescent="0.25">
      <c r="B14120">
        <v>61</v>
      </c>
      <c r="C14120" s="1">
        <v>43346</v>
      </c>
      <c r="D14120">
        <v>2</v>
      </c>
      <c r="E14120">
        <v>2041</v>
      </c>
      <c r="F14120">
        <v>87</v>
      </c>
      <c r="G14120">
        <v>23</v>
      </c>
      <c r="H14120">
        <v>572</v>
      </c>
      <c r="I14120">
        <v>28288.17</v>
      </c>
      <c r="J14120">
        <v>14472.5</v>
      </c>
    </row>
    <row r="14121" spans="2:10" x14ac:dyDescent="0.25">
      <c r="B14121">
        <v>61</v>
      </c>
      <c r="C14121" s="1">
        <v>43353</v>
      </c>
      <c r="D14121">
        <v>2</v>
      </c>
      <c r="E14121">
        <v>2105</v>
      </c>
      <c r="F14121">
        <v>42</v>
      </c>
      <c r="G14121">
        <v>13</v>
      </c>
      <c r="H14121">
        <v>202</v>
      </c>
      <c r="I14121">
        <v>24130.02</v>
      </c>
      <c r="J14121">
        <v>8214.74</v>
      </c>
    </row>
    <row r="14122" spans="2:10" x14ac:dyDescent="0.25">
      <c r="B14122">
        <v>61</v>
      </c>
      <c r="C14122" s="1">
        <v>43360</v>
      </c>
      <c r="D14122">
        <v>2</v>
      </c>
      <c r="E14122">
        <v>2134</v>
      </c>
      <c r="F14122">
        <v>83</v>
      </c>
      <c r="G14122">
        <v>21</v>
      </c>
      <c r="H14122">
        <v>1979</v>
      </c>
      <c r="I14122">
        <v>31172.080000000002</v>
      </c>
      <c r="J14122">
        <v>13010.49</v>
      </c>
    </row>
    <row r="14123" spans="2:10" x14ac:dyDescent="0.25">
      <c r="B14123">
        <v>61</v>
      </c>
      <c r="C14123" s="1">
        <v>43367</v>
      </c>
      <c r="D14123">
        <v>2</v>
      </c>
      <c r="E14123">
        <v>2196</v>
      </c>
      <c r="F14123">
        <v>45</v>
      </c>
      <c r="G14123">
        <v>8</v>
      </c>
      <c r="H14123">
        <v>1713</v>
      </c>
      <c r="I14123">
        <v>20913.32</v>
      </c>
      <c r="J14123">
        <v>12696.47</v>
      </c>
    </row>
    <row r="14124" spans="2:10" x14ac:dyDescent="0.25">
      <c r="B14124">
        <v>61</v>
      </c>
      <c r="C14124" s="1">
        <v>43101</v>
      </c>
      <c r="D14124">
        <v>3</v>
      </c>
      <c r="E14124">
        <v>0</v>
      </c>
      <c r="F14124">
        <v>46</v>
      </c>
      <c r="G14124">
        <v>54</v>
      </c>
      <c r="H14124">
        <v>48</v>
      </c>
      <c r="I14124">
        <v>574.27</v>
      </c>
      <c r="J14124">
        <v>461.17</v>
      </c>
    </row>
    <row r="14125" spans="2:10" x14ac:dyDescent="0.25">
      <c r="B14125">
        <v>61</v>
      </c>
      <c r="C14125" s="1">
        <v>43108</v>
      </c>
      <c r="D14125">
        <v>3</v>
      </c>
      <c r="E14125">
        <v>-8</v>
      </c>
      <c r="F14125">
        <v>97</v>
      </c>
      <c r="G14125">
        <v>32</v>
      </c>
      <c r="H14125">
        <v>99</v>
      </c>
      <c r="I14125">
        <v>1925.5</v>
      </c>
      <c r="J14125">
        <v>681.49</v>
      </c>
    </row>
    <row r="14126" spans="2:10" x14ac:dyDescent="0.25">
      <c r="B14126">
        <v>61</v>
      </c>
      <c r="C14126" s="1">
        <v>43115</v>
      </c>
      <c r="D14126">
        <v>3</v>
      </c>
      <c r="E14126">
        <v>57</v>
      </c>
      <c r="F14126">
        <v>91</v>
      </c>
      <c r="G14126">
        <v>10</v>
      </c>
      <c r="H14126">
        <v>75</v>
      </c>
      <c r="I14126">
        <v>4134.8</v>
      </c>
      <c r="J14126">
        <v>1356.27</v>
      </c>
    </row>
    <row r="14127" spans="2:10" x14ac:dyDescent="0.25">
      <c r="B14127">
        <v>61</v>
      </c>
      <c r="C14127" s="1">
        <v>43122</v>
      </c>
      <c r="D14127">
        <v>3</v>
      </c>
      <c r="E14127">
        <v>138</v>
      </c>
      <c r="F14127">
        <v>43</v>
      </c>
      <c r="G14127">
        <v>11</v>
      </c>
      <c r="H14127">
        <v>8</v>
      </c>
      <c r="I14127">
        <v>4011.72</v>
      </c>
      <c r="J14127">
        <v>978.68</v>
      </c>
    </row>
    <row r="14128" spans="2:10" x14ac:dyDescent="0.25">
      <c r="B14128">
        <v>61</v>
      </c>
      <c r="C14128" s="1">
        <v>43129</v>
      </c>
      <c r="D14128">
        <v>3</v>
      </c>
      <c r="E14128">
        <v>170</v>
      </c>
      <c r="F14128">
        <v>119</v>
      </c>
      <c r="G14128">
        <v>29</v>
      </c>
      <c r="H14128">
        <v>9</v>
      </c>
      <c r="I14128">
        <v>6553.19</v>
      </c>
      <c r="J14128">
        <v>2967.61</v>
      </c>
    </row>
    <row r="14129" spans="2:10" x14ac:dyDescent="0.25">
      <c r="B14129">
        <v>61</v>
      </c>
      <c r="C14129" s="1">
        <v>43136</v>
      </c>
      <c r="D14129">
        <v>3</v>
      </c>
      <c r="E14129">
        <v>260</v>
      </c>
      <c r="F14129">
        <v>100</v>
      </c>
      <c r="G14129">
        <v>15</v>
      </c>
      <c r="H14129">
        <v>78</v>
      </c>
      <c r="I14129">
        <v>6569.33</v>
      </c>
      <c r="J14129">
        <v>1785.95</v>
      </c>
    </row>
    <row r="14130" spans="2:10" x14ac:dyDescent="0.25">
      <c r="B14130">
        <v>61</v>
      </c>
      <c r="C14130" s="1">
        <v>43143</v>
      </c>
      <c r="D14130">
        <v>3</v>
      </c>
      <c r="E14130">
        <v>345</v>
      </c>
      <c r="F14130">
        <v>80</v>
      </c>
      <c r="G14130">
        <v>19</v>
      </c>
      <c r="H14130">
        <v>343</v>
      </c>
      <c r="I14130">
        <v>8278.32</v>
      </c>
      <c r="J14130">
        <v>2656.66</v>
      </c>
    </row>
    <row r="14131" spans="2:10" x14ac:dyDescent="0.25">
      <c r="B14131">
        <v>61</v>
      </c>
      <c r="C14131" s="1">
        <v>43150</v>
      </c>
      <c r="D14131">
        <v>3</v>
      </c>
      <c r="E14131">
        <v>406</v>
      </c>
      <c r="F14131">
        <v>122</v>
      </c>
      <c r="G14131">
        <v>21</v>
      </c>
      <c r="H14131">
        <v>137</v>
      </c>
      <c r="I14131">
        <v>9100.23</v>
      </c>
      <c r="J14131">
        <v>3544.68</v>
      </c>
    </row>
    <row r="14132" spans="2:10" x14ac:dyDescent="0.25">
      <c r="B14132">
        <v>61</v>
      </c>
      <c r="C14132" s="1">
        <v>43157</v>
      </c>
      <c r="D14132">
        <v>3</v>
      </c>
      <c r="E14132">
        <v>507</v>
      </c>
      <c r="F14132">
        <v>36</v>
      </c>
      <c r="G14132">
        <v>25</v>
      </c>
      <c r="H14132">
        <v>98</v>
      </c>
      <c r="I14132">
        <v>11083.81</v>
      </c>
      <c r="J14132">
        <v>3658.03</v>
      </c>
    </row>
    <row r="14133" spans="2:10" x14ac:dyDescent="0.25">
      <c r="B14133">
        <v>61</v>
      </c>
      <c r="C14133" s="1">
        <v>43164</v>
      </c>
      <c r="D14133">
        <v>3</v>
      </c>
      <c r="E14133">
        <v>518</v>
      </c>
      <c r="F14133">
        <v>84</v>
      </c>
      <c r="G14133">
        <v>23</v>
      </c>
      <c r="H14133">
        <v>503</v>
      </c>
      <c r="I14133">
        <v>12357.15</v>
      </c>
      <c r="J14133">
        <v>1928.25</v>
      </c>
    </row>
    <row r="14134" spans="2:10" x14ac:dyDescent="0.25">
      <c r="B14134">
        <v>61</v>
      </c>
      <c r="C14134" s="1">
        <v>43171</v>
      </c>
      <c r="D14134">
        <v>3</v>
      </c>
      <c r="E14134">
        <v>579</v>
      </c>
      <c r="F14134">
        <v>129</v>
      </c>
      <c r="G14134">
        <v>19</v>
      </c>
      <c r="H14134">
        <v>125</v>
      </c>
      <c r="I14134">
        <v>16417.63</v>
      </c>
      <c r="J14134">
        <v>3843.91</v>
      </c>
    </row>
    <row r="14135" spans="2:10" x14ac:dyDescent="0.25">
      <c r="B14135">
        <v>61</v>
      </c>
      <c r="C14135" s="1">
        <v>43178</v>
      </c>
      <c r="D14135">
        <v>3</v>
      </c>
      <c r="E14135">
        <v>689</v>
      </c>
      <c r="F14135">
        <v>63</v>
      </c>
      <c r="G14135">
        <v>33</v>
      </c>
      <c r="H14135">
        <v>163</v>
      </c>
      <c r="I14135">
        <v>14665.51</v>
      </c>
      <c r="J14135">
        <v>4146.6400000000003</v>
      </c>
    </row>
    <row r="14136" spans="2:10" x14ac:dyDescent="0.25">
      <c r="B14136">
        <v>61</v>
      </c>
      <c r="C14136" s="1">
        <v>43185</v>
      </c>
      <c r="D14136">
        <v>3</v>
      </c>
      <c r="E14136">
        <v>719</v>
      </c>
      <c r="F14136">
        <v>80</v>
      </c>
      <c r="G14136">
        <v>42</v>
      </c>
      <c r="H14136">
        <v>136</v>
      </c>
      <c r="I14136">
        <v>14370.98</v>
      </c>
      <c r="J14136">
        <v>3232.46</v>
      </c>
    </row>
    <row r="14137" spans="2:10" x14ac:dyDescent="0.25">
      <c r="B14137">
        <v>61</v>
      </c>
      <c r="C14137" s="1">
        <v>43192</v>
      </c>
      <c r="D14137">
        <v>3</v>
      </c>
      <c r="E14137">
        <v>757</v>
      </c>
      <c r="F14137">
        <v>65</v>
      </c>
      <c r="G14137">
        <v>27</v>
      </c>
      <c r="H14137">
        <v>1063</v>
      </c>
      <c r="I14137">
        <v>24421.39</v>
      </c>
      <c r="J14137">
        <v>5000.1899999999996</v>
      </c>
    </row>
    <row r="14138" spans="2:10" x14ac:dyDescent="0.25">
      <c r="B14138">
        <v>61</v>
      </c>
      <c r="C14138" s="1">
        <v>43199</v>
      </c>
      <c r="D14138">
        <v>3</v>
      </c>
      <c r="E14138">
        <v>795</v>
      </c>
      <c r="F14138">
        <v>46</v>
      </c>
      <c r="G14138">
        <v>22</v>
      </c>
      <c r="H14138">
        <v>701</v>
      </c>
      <c r="I14138">
        <v>19870.66</v>
      </c>
      <c r="J14138">
        <v>8088.39</v>
      </c>
    </row>
    <row r="14139" spans="2:10" x14ac:dyDescent="0.25">
      <c r="B14139">
        <v>61</v>
      </c>
      <c r="C14139" s="1">
        <v>43206</v>
      </c>
      <c r="D14139">
        <v>3</v>
      </c>
      <c r="E14139">
        <v>819</v>
      </c>
      <c r="F14139">
        <v>95</v>
      </c>
      <c r="G14139">
        <v>27</v>
      </c>
      <c r="H14139">
        <v>155</v>
      </c>
      <c r="I14139">
        <v>19755.62</v>
      </c>
      <c r="J14139">
        <v>8961.86</v>
      </c>
    </row>
    <row r="14140" spans="2:10" x14ac:dyDescent="0.25">
      <c r="B14140">
        <v>61</v>
      </c>
      <c r="C14140" s="1">
        <v>43213</v>
      </c>
      <c r="D14140">
        <v>3</v>
      </c>
      <c r="E14140">
        <v>887</v>
      </c>
      <c r="F14140">
        <v>65</v>
      </c>
      <c r="G14140">
        <v>29</v>
      </c>
      <c r="H14140">
        <v>12</v>
      </c>
      <c r="I14140">
        <v>14066.02</v>
      </c>
      <c r="J14140">
        <v>6143.83</v>
      </c>
    </row>
    <row r="14141" spans="2:10" x14ac:dyDescent="0.25">
      <c r="B14141">
        <v>61</v>
      </c>
      <c r="C14141" s="1">
        <v>43220</v>
      </c>
      <c r="D14141">
        <v>3</v>
      </c>
      <c r="E14141">
        <v>923</v>
      </c>
      <c r="F14141">
        <v>106</v>
      </c>
      <c r="G14141">
        <v>21</v>
      </c>
      <c r="H14141">
        <v>393</v>
      </c>
      <c r="I14141">
        <v>18870.95</v>
      </c>
      <c r="J14141">
        <v>8180.03</v>
      </c>
    </row>
    <row r="14142" spans="2:10" x14ac:dyDescent="0.25">
      <c r="B14142">
        <v>61</v>
      </c>
      <c r="C14142" s="1">
        <v>43227</v>
      </c>
      <c r="D14142">
        <v>3</v>
      </c>
      <c r="E14142">
        <v>1008</v>
      </c>
      <c r="F14142">
        <v>78</v>
      </c>
      <c r="G14142">
        <v>23</v>
      </c>
      <c r="H14142">
        <v>405</v>
      </c>
      <c r="I14142">
        <v>19261.990000000002</v>
      </c>
      <c r="J14142">
        <v>8255.94</v>
      </c>
    </row>
    <row r="14143" spans="2:10" x14ac:dyDescent="0.25">
      <c r="B14143">
        <v>61</v>
      </c>
      <c r="C14143" s="1">
        <v>43234</v>
      </c>
      <c r="D14143">
        <v>3</v>
      </c>
      <c r="E14143">
        <v>1063</v>
      </c>
      <c r="F14143">
        <v>98</v>
      </c>
      <c r="G14143">
        <v>22</v>
      </c>
      <c r="H14143">
        <v>273</v>
      </c>
      <c r="I14143">
        <v>25671.01</v>
      </c>
      <c r="J14143">
        <v>5501.57</v>
      </c>
    </row>
    <row r="14144" spans="2:10" x14ac:dyDescent="0.25">
      <c r="B14144">
        <v>61</v>
      </c>
      <c r="C14144" s="1">
        <v>43241</v>
      </c>
      <c r="D14144">
        <v>3</v>
      </c>
      <c r="E14144">
        <v>1139</v>
      </c>
      <c r="F14144">
        <v>110</v>
      </c>
      <c r="G14144">
        <v>34</v>
      </c>
      <c r="H14144">
        <v>245</v>
      </c>
      <c r="I14144">
        <v>26588.98</v>
      </c>
      <c r="J14144">
        <v>12410.79</v>
      </c>
    </row>
    <row r="14145" spans="2:10" x14ac:dyDescent="0.25">
      <c r="B14145">
        <v>61</v>
      </c>
      <c r="C14145" s="1">
        <v>43248</v>
      </c>
      <c r="D14145">
        <v>3</v>
      </c>
      <c r="E14145">
        <v>1215</v>
      </c>
      <c r="F14145">
        <v>47</v>
      </c>
      <c r="G14145">
        <v>34</v>
      </c>
      <c r="H14145">
        <v>48</v>
      </c>
      <c r="I14145">
        <v>28988.79</v>
      </c>
      <c r="J14145">
        <v>12625.04</v>
      </c>
    </row>
    <row r="14146" spans="2:10" x14ac:dyDescent="0.25">
      <c r="B14146">
        <v>61</v>
      </c>
      <c r="C14146" s="1">
        <v>43255</v>
      </c>
      <c r="D14146">
        <v>3</v>
      </c>
      <c r="E14146">
        <v>1228</v>
      </c>
      <c r="F14146">
        <v>73</v>
      </c>
      <c r="G14146">
        <v>16</v>
      </c>
      <c r="H14146">
        <v>248</v>
      </c>
      <c r="I14146">
        <v>29168.65</v>
      </c>
      <c r="J14146">
        <v>13276.5</v>
      </c>
    </row>
    <row r="14147" spans="2:10" x14ac:dyDescent="0.25">
      <c r="B14147">
        <v>61</v>
      </c>
      <c r="C14147" s="1">
        <v>43262</v>
      </c>
      <c r="D14147">
        <v>3</v>
      </c>
      <c r="E14147">
        <v>1285</v>
      </c>
      <c r="F14147">
        <v>51</v>
      </c>
      <c r="G14147">
        <v>31</v>
      </c>
      <c r="H14147">
        <v>215</v>
      </c>
      <c r="I14147">
        <v>25600.37</v>
      </c>
      <c r="J14147">
        <v>12080.13</v>
      </c>
    </row>
    <row r="14148" spans="2:10" x14ac:dyDescent="0.25">
      <c r="B14148">
        <v>61</v>
      </c>
      <c r="C14148" s="1">
        <v>43269</v>
      </c>
      <c r="D14148">
        <v>3</v>
      </c>
      <c r="E14148">
        <v>1305</v>
      </c>
      <c r="F14148">
        <v>58</v>
      </c>
      <c r="G14148">
        <v>23</v>
      </c>
      <c r="H14148">
        <v>1187</v>
      </c>
      <c r="I14148">
        <v>29668.77</v>
      </c>
      <c r="J14148">
        <v>9525</v>
      </c>
    </row>
    <row r="14149" spans="2:10" x14ac:dyDescent="0.25">
      <c r="B14149">
        <v>61</v>
      </c>
      <c r="C14149" s="1">
        <v>43276</v>
      </c>
      <c r="D14149">
        <v>3</v>
      </c>
      <c r="E14149">
        <v>1340</v>
      </c>
      <c r="F14149">
        <v>126</v>
      </c>
      <c r="G14149">
        <v>31</v>
      </c>
      <c r="H14149">
        <v>1057</v>
      </c>
      <c r="I14149">
        <v>27650.94</v>
      </c>
      <c r="J14149">
        <v>9365.9699999999993</v>
      </c>
    </row>
    <row r="14150" spans="2:10" x14ac:dyDescent="0.25">
      <c r="B14150">
        <v>61</v>
      </c>
      <c r="C14150" s="1">
        <v>43283</v>
      </c>
      <c r="D14150">
        <v>3</v>
      </c>
      <c r="E14150">
        <v>1435</v>
      </c>
      <c r="F14150">
        <v>136</v>
      </c>
      <c r="G14150">
        <v>33</v>
      </c>
      <c r="H14150">
        <v>2894</v>
      </c>
      <c r="I14150">
        <v>27484.81</v>
      </c>
      <c r="J14150">
        <v>9064.1299999999992</v>
      </c>
    </row>
    <row r="14151" spans="2:10" x14ac:dyDescent="0.25">
      <c r="B14151">
        <v>61</v>
      </c>
      <c r="C14151" s="1">
        <v>43290</v>
      </c>
      <c r="D14151">
        <v>3</v>
      </c>
      <c r="E14151">
        <v>1538</v>
      </c>
      <c r="F14151">
        <v>66</v>
      </c>
      <c r="G14151">
        <v>24</v>
      </c>
      <c r="H14151">
        <v>705</v>
      </c>
      <c r="I14151">
        <v>39476.54</v>
      </c>
      <c r="J14151">
        <v>13957.33</v>
      </c>
    </row>
    <row r="14152" spans="2:10" x14ac:dyDescent="0.25">
      <c r="B14152">
        <v>61</v>
      </c>
      <c r="C14152" s="1">
        <v>43297</v>
      </c>
      <c r="D14152">
        <v>3</v>
      </c>
      <c r="E14152">
        <v>1580</v>
      </c>
      <c r="F14152">
        <v>53</v>
      </c>
      <c r="G14152">
        <v>23</v>
      </c>
      <c r="H14152">
        <v>706</v>
      </c>
      <c r="I14152">
        <v>41047.589999999997</v>
      </c>
      <c r="J14152">
        <v>12218.19</v>
      </c>
    </row>
    <row r="14153" spans="2:10" x14ac:dyDescent="0.25">
      <c r="B14153">
        <v>61</v>
      </c>
      <c r="C14153" s="1">
        <v>43304</v>
      </c>
      <c r="D14153">
        <v>3</v>
      </c>
      <c r="E14153">
        <v>1610</v>
      </c>
      <c r="F14153">
        <v>63</v>
      </c>
      <c r="G14153">
        <v>26</v>
      </c>
      <c r="H14153">
        <v>549</v>
      </c>
      <c r="I14153">
        <v>41208.800000000003</v>
      </c>
      <c r="J14153">
        <v>11383.6</v>
      </c>
    </row>
    <row r="14154" spans="2:10" x14ac:dyDescent="0.25">
      <c r="B14154">
        <v>61</v>
      </c>
      <c r="C14154" s="1">
        <v>43311</v>
      </c>
      <c r="D14154">
        <v>3</v>
      </c>
      <c r="E14154">
        <v>1647</v>
      </c>
      <c r="F14154">
        <v>95</v>
      </c>
      <c r="G14154">
        <v>19</v>
      </c>
      <c r="H14154">
        <v>322</v>
      </c>
      <c r="I14154">
        <v>35042.21</v>
      </c>
      <c r="J14154">
        <v>16856.21</v>
      </c>
    </row>
    <row r="14155" spans="2:10" x14ac:dyDescent="0.25">
      <c r="B14155">
        <v>61</v>
      </c>
      <c r="C14155" s="1">
        <v>43318</v>
      </c>
      <c r="D14155">
        <v>3</v>
      </c>
      <c r="E14155">
        <v>1723</v>
      </c>
      <c r="F14155">
        <v>115</v>
      </c>
      <c r="G14155">
        <v>16</v>
      </c>
      <c r="H14155">
        <v>1964</v>
      </c>
      <c r="I14155">
        <v>44102.559999999998</v>
      </c>
      <c r="J14155">
        <v>14227.58</v>
      </c>
    </row>
    <row r="14156" spans="2:10" x14ac:dyDescent="0.25">
      <c r="B14156">
        <v>61</v>
      </c>
      <c r="C14156" s="1">
        <v>43325</v>
      </c>
      <c r="D14156">
        <v>3</v>
      </c>
      <c r="E14156">
        <v>1822</v>
      </c>
      <c r="F14156">
        <v>124</v>
      </c>
      <c r="G14156">
        <v>26</v>
      </c>
      <c r="H14156">
        <v>55</v>
      </c>
      <c r="I14156">
        <v>46471.3</v>
      </c>
      <c r="J14156">
        <v>15033.32</v>
      </c>
    </row>
    <row r="14157" spans="2:10" x14ac:dyDescent="0.25">
      <c r="B14157">
        <v>61</v>
      </c>
      <c r="C14157" s="1">
        <v>43332</v>
      </c>
      <c r="D14157">
        <v>3</v>
      </c>
      <c r="E14157">
        <v>1920</v>
      </c>
      <c r="F14157">
        <v>81</v>
      </c>
      <c r="G14157">
        <v>30</v>
      </c>
      <c r="H14157">
        <v>526</v>
      </c>
      <c r="I14157">
        <v>47967.57</v>
      </c>
      <c r="J14157">
        <v>21852.91</v>
      </c>
    </row>
    <row r="14158" spans="2:10" x14ac:dyDescent="0.25">
      <c r="B14158">
        <v>61</v>
      </c>
      <c r="C14158" s="1">
        <v>43339</v>
      </c>
      <c r="D14158">
        <v>3</v>
      </c>
      <c r="E14158">
        <v>1971</v>
      </c>
      <c r="F14158">
        <v>93</v>
      </c>
      <c r="G14158">
        <v>45</v>
      </c>
      <c r="H14158">
        <v>621</v>
      </c>
      <c r="I14158">
        <v>47473.75</v>
      </c>
      <c r="J14158">
        <v>14891.05</v>
      </c>
    </row>
    <row r="14159" spans="2:10" x14ac:dyDescent="0.25">
      <c r="B14159">
        <v>61</v>
      </c>
      <c r="C14159" s="1">
        <v>43346</v>
      </c>
      <c r="D14159">
        <v>3</v>
      </c>
      <c r="E14159">
        <v>2019</v>
      </c>
      <c r="F14159">
        <v>42</v>
      </c>
      <c r="G14159">
        <v>36</v>
      </c>
      <c r="H14159">
        <v>125</v>
      </c>
      <c r="I14159">
        <v>48794.31</v>
      </c>
      <c r="J14159">
        <v>19925.16</v>
      </c>
    </row>
    <row r="14160" spans="2:10" x14ac:dyDescent="0.25">
      <c r="B14160">
        <v>61</v>
      </c>
      <c r="C14160" s="1">
        <v>43353</v>
      </c>
      <c r="D14160">
        <v>3</v>
      </c>
      <c r="E14160">
        <v>2025</v>
      </c>
      <c r="F14160">
        <v>48</v>
      </c>
      <c r="G14160">
        <v>26</v>
      </c>
      <c r="H14160">
        <v>1603</v>
      </c>
      <c r="I14160">
        <v>45204.24</v>
      </c>
      <c r="J14160">
        <v>15272.53</v>
      </c>
    </row>
    <row r="14161" spans="2:10" x14ac:dyDescent="0.25">
      <c r="B14161">
        <v>61</v>
      </c>
      <c r="C14161" s="1">
        <v>43360</v>
      </c>
      <c r="D14161">
        <v>3</v>
      </c>
      <c r="E14161">
        <v>2047</v>
      </c>
      <c r="F14161">
        <v>30</v>
      </c>
      <c r="G14161">
        <v>25</v>
      </c>
      <c r="H14161">
        <v>235</v>
      </c>
      <c r="I14161">
        <v>53310.09</v>
      </c>
      <c r="J14161">
        <v>12247.99</v>
      </c>
    </row>
    <row r="14162" spans="2:10" x14ac:dyDescent="0.25">
      <c r="B14162">
        <v>61</v>
      </c>
      <c r="C14162" s="1">
        <v>43367</v>
      </c>
      <c r="D14162">
        <v>3</v>
      </c>
      <c r="E14162">
        <v>2052</v>
      </c>
      <c r="F14162">
        <v>89</v>
      </c>
      <c r="G14162">
        <v>29</v>
      </c>
      <c r="H14162">
        <v>1132</v>
      </c>
      <c r="I14162">
        <v>32820.06</v>
      </c>
      <c r="J14162">
        <v>11869.19</v>
      </c>
    </row>
    <row r="14163" spans="2:10" x14ac:dyDescent="0.25">
      <c r="B14163">
        <v>61</v>
      </c>
      <c r="C14163" s="1">
        <v>43101</v>
      </c>
      <c r="D14163">
        <v>4</v>
      </c>
      <c r="E14163">
        <v>0</v>
      </c>
      <c r="F14163">
        <v>122</v>
      </c>
      <c r="G14163">
        <v>24</v>
      </c>
      <c r="H14163">
        <v>157</v>
      </c>
      <c r="I14163">
        <v>1813.02</v>
      </c>
      <c r="J14163">
        <v>803.29</v>
      </c>
    </row>
    <row r="14164" spans="2:10" x14ac:dyDescent="0.25">
      <c r="B14164">
        <v>61</v>
      </c>
      <c r="C14164" s="1">
        <v>43108</v>
      </c>
      <c r="D14164">
        <v>4</v>
      </c>
      <c r="E14164">
        <v>98</v>
      </c>
      <c r="F14164">
        <v>103</v>
      </c>
      <c r="G14164">
        <v>9</v>
      </c>
      <c r="H14164">
        <v>38</v>
      </c>
      <c r="I14164">
        <v>5240.79</v>
      </c>
      <c r="J14164">
        <v>2188.3200000000002</v>
      </c>
    </row>
    <row r="14165" spans="2:10" x14ac:dyDescent="0.25">
      <c r="B14165">
        <v>61</v>
      </c>
      <c r="C14165" s="1">
        <v>43115</v>
      </c>
      <c r="D14165">
        <v>4</v>
      </c>
      <c r="E14165">
        <v>192</v>
      </c>
      <c r="F14165">
        <v>89</v>
      </c>
      <c r="G14165">
        <v>26</v>
      </c>
      <c r="H14165">
        <v>72</v>
      </c>
      <c r="I14165">
        <v>6499.59</v>
      </c>
      <c r="J14165">
        <v>3348.27</v>
      </c>
    </row>
    <row r="14166" spans="2:10" x14ac:dyDescent="0.25">
      <c r="B14166">
        <v>61</v>
      </c>
      <c r="C14166" s="1">
        <v>43122</v>
      </c>
      <c r="D14166">
        <v>4</v>
      </c>
      <c r="E14166">
        <v>255</v>
      </c>
      <c r="F14166">
        <v>95</v>
      </c>
      <c r="G14166">
        <v>37</v>
      </c>
      <c r="H14166">
        <v>81</v>
      </c>
      <c r="I14166">
        <v>7315.2</v>
      </c>
      <c r="J14166">
        <v>3208.35</v>
      </c>
    </row>
    <row r="14167" spans="2:10" x14ac:dyDescent="0.25">
      <c r="B14167">
        <v>61</v>
      </c>
      <c r="C14167" s="1">
        <v>43129</v>
      </c>
      <c r="D14167">
        <v>4</v>
      </c>
      <c r="E14167">
        <v>313</v>
      </c>
      <c r="F14167">
        <v>64</v>
      </c>
      <c r="G14167">
        <v>18</v>
      </c>
      <c r="H14167">
        <v>61</v>
      </c>
      <c r="I14167">
        <v>9560.8700000000008</v>
      </c>
      <c r="J14167">
        <v>3360.64</v>
      </c>
    </row>
    <row r="14168" spans="2:10" x14ac:dyDescent="0.25">
      <c r="B14168">
        <v>61</v>
      </c>
      <c r="C14168" s="1">
        <v>43136</v>
      </c>
      <c r="D14168">
        <v>4</v>
      </c>
      <c r="E14168">
        <v>359</v>
      </c>
      <c r="F14168">
        <v>121</v>
      </c>
      <c r="G14168">
        <v>23</v>
      </c>
      <c r="H14168">
        <v>74</v>
      </c>
      <c r="I14168">
        <v>8233.2000000000007</v>
      </c>
      <c r="J14168">
        <v>2480.94</v>
      </c>
    </row>
    <row r="14169" spans="2:10" x14ac:dyDescent="0.25">
      <c r="B14169">
        <v>61</v>
      </c>
      <c r="C14169" s="1">
        <v>43143</v>
      </c>
      <c r="D14169">
        <v>4</v>
      </c>
      <c r="E14169">
        <v>457</v>
      </c>
      <c r="F14169">
        <v>82</v>
      </c>
      <c r="G14169">
        <v>35</v>
      </c>
      <c r="H14169">
        <v>338</v>
      </c>
      <c r="I14169">
        <v>93.08</v>
      </c>
      <c r="J14169">
        <v>5399.12</v>
      </c>
    </row>
    <row r="14170" spans="2:10" x14ac:dyDescent="0.25">
      <c r="B14170">
        <v>61</v>
      </c>
      <c r="C14170" s="1">
        <v>43150</v>
      </c>
      <c r="D14170">
        <v>4</v>
      </c>
      <c r="E14170">
        <v>504</v>
      </c>
      <c r="F14170">
        <v>29</v>
      </c>
      <c r="G14170">
        <v>43</v>
      </c>
      <c r="H14170">
        <v>373</v>
      </c>
      <c r="I14170">
        <v>10544.28</v>
      </c>
      <c r="J14170">
        <v>2851.34</v>
      </c>
    </row>
    <row r="14171" spans="2:10" x14ac:dyDescent="0.25">
      <c r="B14171">
        <v>61</v>
      </c>
      <c r="C14171" s="1">
        <v>43157</v>
      </c>
      <c r="D14171">
        <v>4</v>
      </c>
      <c r="E14171">
        <v>490</v>
      </c>
      <c r="F14171">
        <v>109</v>
      </c>
      <c r="G14171">
        <v>25</v>
      </c>
      <c r="H14171">
        <v>272</v>
      </c>
      <c r="I14171">
        <v>13602.13</v>
      </c>
      <c r="J14171">
        <v>3529.69</v>
      </c>
    </row>
    <row r="14172" spans="2:10" x14ac:dyDescent="0.25">
      <c r="B14172">
        <v>61</v>
      </c>
      <c r="C14172" s="1">
        <v>43164</v>
      </c>
      <c r="D14172">
        <v>4</v>
      </c>
      <c r="E14172">
        <v>574</v>
      </c>
      <c r="F14172">
        <v>64</v>
      </c>
      <c r="G14172">
        <v>32</v>
      </c>
      <c r="H14172">
        <v>371</v>
      </c>
      <c r="I14172">
        <v>10220.450000000001</v>
      </c>
      <c r="J14172">
        <v>8216.61</v>
      </c>
    </row>
    <row r="14173" spans="2:10" x14ac:dyDescent="0.25">
      <c r="B14173">
        <v>61</v>
      </c>
      <c r="C14173" s="1">
        <v>43171</v>
      </c>
      <c r="D14173">
        <v>4</v>
      </c>
      <c r="E14173">
        <v>606</v>
      </c>
      <c r="F14173">
        <v>23</v>
      </c>
      <c r="G14173">
        <v>19</v>
      </c>
      <c r="H14173">
        <v>512</v>
      </c>
      <c r="I14173">
        <v>11162.15</v>
      </c>
      <c r="J14173">
        <v>6932.63</v>
      </c>
    </row>
    <row r="14174" spans="2:10" x14ac:dyDescent="0.25">
      <c r="B14174">
        <v>61</v>
      </c>
      <c r="C14174" s="1">
        <v>43178</v>
      </c>
      <c r="D14174">
        <v>4</v>
      </c>
      <c r="E14174">
        <v>610</v>
      </c>
      <c r="F14174">
        <v>81</v>
      </c>
      <c r="G14174">
        <v>23</v>
      </c>
      <c r="H14174">
        <v>22</v>
      </c>
      <c r="I14174">
        <v>12300.41</v>
      </c>
      <c r="J14174">
        <v>5735.89</v>
      </c>
    </row>
    <row r="14175" spans="2:10" x14ac:dyDescent="0.25">
      <c r="B14175">
        <v>61</v>
      </c>
      <c r="C14175" s="1">
        <v>43185</v>
      </c>
      <c r="D14175">
        <v>4</v>
      </c>
      <c r="E14175">
        <v>668</v>
      </c>
      <c r="F14175">
        <v>63</v>
      </c>
      <c r="G14175">
        <v>37</v>
      </c>
      <c r="H14175">
        <v>1007</v>
      </c>
      <c r="I14175">
        <v>19977.89</v>
      </c>
      <c r="J14175">
        <v>7870.81</v>
      </c>
    </row>
    <row r="14176" spans="2:10" x14ac:dyDescent="0.25">
      <c r="B14176">
        <v>61</v>
      </c>
      <c r="C14176" s="1">
        <v>43192</v>
      </c>
      <c r="D14176">
        <v>4</v>
      </c>
      <c r="E14176">
        <v>694</v>
      </c>
      <c r="F14176">
        <v>89</v>
      </c>
      <c r="G14176">
        <v>21</v>
      </c>
      <c r="H14176">
        <v>152</v>
      </c>
      <c r="I14176">
        <v>16586.009999999998</v>
      </c>
      <c r="J14176">
        <v>5987.03</v>
      </c>
    </row>
    <row r="14177" spans="2:10" x14ac:dyDescent="0.25">
      <c r="B14177">
        <v>61</v>
      </c>
      <c r="C14177" s="1">
        <v>43199</v>
      </c>
      <c r="D14177">
        <v>4</v>
      </c>
      <c r="E14177">
        <v>762</v>
      </c>
      <c r="F14177">
        <v>94</v>
      </c>
      <c r="G14177">
        <v>33</v>
      </c>
      <c r="H14177">
        <v>595</v>
      </c>
      <c r="I14177">
        <v>11162.04</v>
      </c>
      <c r="J14177">
        <v>7351.46</v>
      </c>
    </row>
    <row r="14178" spans="2:10" x14ac:dyDescent="0.25">
      <c r="B14178">
        <v>61</v>
      </c>
      <c r="C14178" s="1">
        <v>43206</v>
      </c>
      <c r="D14178">
        <v>4</v>
      </c>
      <c r="E14178">
        <v>823</v>
      </c>
      <c r="F14178">
        <v>52</v>
      </c>
      <c r="G14178">
        <v>12</v>
      </c>
      <c r="H14178">
        <v>531</v>
      </c>
      <c r="I14178">
        <v>14519.08</v>
      </c>
      <c r="J14178">
        <v>10727.91</v>
      </c>
    </row>
    <row r="14179" spans="2:10" x14ac:dyDescent="0.25">
      <c r="B14179">
        <v>61</v>
      </c>
      <c r="C14179" s="1">
        <v>43213</v>
      </c>
      <c r="D14179">
        <v>4</v>
      </c>
      <c r="E14179">
        <v>863</v>
      </c>
      <c r="F14179">
        <v>76</v>
      </c>
      <c r="G14179">
        <v>32</v>
      </c>
      <c r="H14179">
        <v>138</v>
      </c>
      <c r="I14179">
        <v>3698.66</v>
      </c>
      <c r="J14179">
        <v>5225.4399999999996</v>
      </c>
    </row>
    <row r="14180" spans="2:10" x14ac:dyDescent="0.25">
      <c r="B14180">
        <v>61</v>
      </c>
      <c r="C14180" s="1">
        <v>43220</v>
      </c>
      <c r="D14180">
        <v>4</v>
      </c>
      <c r="E14180">
        <v>907</v>
      </c>
      <c r="F14180">
        <v>76</v>
      </c>
      <c r="G14180">
        <v>33</v>
      </c>
      <c r="H14180">
        <v>837</v>
      </c>
      <c r="I14180">
        <v>18376.32</v>
      </c>
      <c r="J14180">
        <v>4079.91</v>
      </c>
    </row>
    <row r="14181" spans="2:10" x14ac:dyDescent="0.25">
      <c r="B14181">
        <v>61</v>
      </c>
      <c r="C14181" s="1">
        <v>43227</v>
      </c>
      <c r="D14181">
        <v>4</v>
      </c>
      <c r="E14181">
        <v>950</v>
      </c>
      <c r="F14181">
        <v>104</v>
      </c>
      <c r="G14181">
        <v>34</v>
      </c>
      <c r="H14181">
        <v>84</v>
      </c>
      <c r="I14181">
        <v>17937.689999999999</v>
      </c>
      <c r="J14181">
        <v>4828.3100000000004</v>
      </c>
    </row>
    <row r="14182" spans="2:10" x14ac:dyDescent="0.25">
      <c r="B14182">
        <v>61</v>
      </c>
      <c r="C14182" s="1">
        <v>43234</v>
      </c>
      <c r="D14182">
        <v>4</v>
      </c>
      <c r="E14182">
        <v>1020</v>
      </c>
      <c r="F14182">
        <v>48</v>
      </c>
      <c r="G14182">
        <v>17</v>
      </c>
      <c r="H14182">
        <v>492</v>
      </c>
      <c r="I14182">
        <v>19302.8</v>
      </c>
      <c r="J14182">
        <v>7782.58</v>
      </c>
    </row>
    <row r="14183" spans="2:10" x14ac:dyDescent="0.25">
      <c r="B14183">
        <v>61</v>
      </c>
      <c r="C14183" s="1">
        <v>43241</v>
      </c>
      <c r="D14183">
        <v>4</v>
      </c>
      <c r="E14183">
        <v>1051</v>
      </c>
      <c r="F14183">
        <v>37</v>
      </c>
      <c r="G14183">
        <v>24</v>
      </c>
      <c r="H14183">
        <v>157</v>
      </c>
      <c r="I14183">
        <v>32045.29</v>
      </c>
      <c r="J14183">
        <v>9699.33</v>
      </c>
    </row>
    <row r="14184" spans="2:10" x14ac:dyDescent="0.25">
      <c r="B14184">
        <v>61</v>
      </c>
      <c r="C14184" s="1">
        <v>43248</v>
      </c>
      <c r="D14184">
        <v>4</v>
      </c>
      <c r="E14184">
        <v>1064</v>
      </c>
      <c r="F14184">
        <v>68</v>
      </c>
      <c r="G14184">
        <v>19</v>
      </c>
      <c r="H14184">
        <v>424</v>
      </c>
      <c r="I14184">
        <v>15558.76</v>
      </c>
      <c r="J14184">
        <v>12428.54</v>
      </c>
    </row>
    <row r="14185" spans="2:10" x14ac:dyDescent="0.25">
      <c r="B14185">
        <v>61</v>
      </c>
      <c r="C14185" s="1">
        <v>43255</v>
      </c>
      <c r="D14185">
        <v>4</v>
      </c>
      <c r="E14185">
        <v>1113</v>
      </c>
      <c r="F14185">
        <v>64</v>
      </c>
      <c r="G14185">
        <v>27</v>
      </c>
      <c r="H14185">
        <v>63</v>
      </c>
      <c r="I14185">
        <v>22295.57</v>
      </c>
      <c r="J14185">
        <v>9760.3799999999992</v>
      </c>
    </row>
    <row r="14186" spans="2:10" x14ac:dyDescent="0.25">
      <c r="B14186">
        <v>61</v>
      </c>
      <c r="C14186" s="1">
        <v>43262</v>
      </c>
      <c r="D14186">
        <v>4</v>
      </c>
      <c r="E14186">
        <v>1150</v>
      </c>
      <c r="F14186">
        <v>93</v>
      </c>
      <c r="G14186">
        <v>14</v>
      </c>
      <c r="H14186">
        <v>511</v>
      </c>
      <c r="I14186">
        <v>26712.65</v>
      </c>
      <c r="J14186">
        <v>10955.03</v>
      </c>
    </row>
    <row r="14187" spans="2:10" x14ac:dyDescent="0.25">
      <c r="B14187">
        <v>61</v>
      </c>
      <c r="C14187" s="1">
        <v>43269</v>
      </c>
      <c r="D14187">
        <v>4</v>
      </c>
      <c r="E14187">
        <v>1229</v>
      </c>
      <c r="F14187">
        <v>60</v>
      </c>
      <c r="G14187">
        <v>34</v>
      </c>
      <c r="H14187">
        <v>366</v>
      </c>
      <c r="I14187">
        <v>28285.58</v>
      </c>
      <c r="J14187">
        <v>6590.23</v>
      </c>
    </row>
    <row r="14188" spans="2:10" x14ac:dyDescent="0.25">
      <c r="B14188">
        <v>61</v>
      </c>
      <c r="C14188" s="1">
        <v>43276</v>
      </c>
      <c r="D14188">
        <v>4</v>
      </c>
      <c r="E14188">
        <v>1255</v>
      </c>
      <c r="F14188">
        <v>91</v>
      </c>
      <c r="G14188">
        <v>11</v>
      </c>
      <c r="H14188">
        <v>385</v>
      </c>
      <c r="I14188">
        <v>33371.06</v>
      </c>
      <c r="J14188">
        <v>9409.65</v>
      </c>
    </row>
    <row r="14189" spans="2:10" x14ac:dyDescent="0.25">
      <c r="B14189">
        <v>61</v>
      </c>
      <c r="C14189" s="1">
        <v>43283</v>
      </c>
      <c r="D14189">
        <v>4</v>
      </c>
      <c r="E14189">
        <v>1335</v>
      </c>
      <c r="F14189">
        <v>103</v>
      </c>
      <c r="G14189">
        <v>26</v>
      </c>
      <c r="H14189">
        <v>150</v>
      </c>
      <c r="I14189">
        <v>25505.07</v>
      </c>
      <c r="J14189">
        <v>7793.47</v>
      </c>
    </row>
    <row r="14190" spans="2:10" x14ac:dyDescent="0.25">
      <c r="B14190">
        <v>61</v>
      </c>
      <c r="C14190" s="1">
        <v>43290</v>
      </c>
      <c r="D14190">
        <v>4</v>
      </c>
      <c r="E14190">
        <v>1412</v>
      </c>
      <c r="F14190">
        <v>111</v>
      </c>
      <c r="G14190">
        <v>27</v>
      </c>
      <c r="H14190">
        <v>1344</v>
      </c>
      <c r="I14190">
        <v>34301.21</v>
      </c>
      <c r="J14190">
        <v>9675.58</v>
      </c>
    </row>
    <row r="14191" spans="2:10" x14ac:dyDescent="0.25">
      <c r="B14191">
        <v>61</v>
      </c>
      <c r="C14191" s="1">
        <v>43297</v>
      </c>
      <c r="D14191">
        <v>4</v>
      </c>
      <c r="E14191">
        <v>1496</v>
      </c>
      <c r="F14191">
        <v>129</v>
      </c>
      <c r="G14191">
        <v>36</v>
      </c>
      <c r="H14191">
        <v>476</v>
      </c>
      <c r="I14191">
        <v>49073.65</v>
      </c>
      <c r="J14191">
        <v>19110.3</v>
      </c>
    </row>
    <row r="14192" spans="2:10" x14ac:dyDescent="0.25">
      <c r="B14192">
        <v>61</v>
      </c>
      <c r="C14192" s="1">
        <v>43304</v>
      </c>
      <c r="D14192">
        <v>4</v>
      </c>
      <c r="E14192">
        <v>1589</v>
      </c>
      <c r="F14192">
        <v>77</v>
      </c>
      <c r="G14192">
        <v>17</v>
      </c>
      <c r="H14192">
        <v>19</v>
      </c>
      <c r="I14192">
        <v>43667.99</v>
      </c>
      <c r="J14192">
        <v>13516.79</v>
      </c>
    </row>
    <row r="14193" spans="2:10" x14ac:dyDescent="0.25">
      <c r="B14193">
        <v>61</v>
      </c>
      <c r="C14193" s="1">
        <v>43311</v>
      </c>
      <c r="D14193">
        <v>4</v>
      </c>
      <c r="E14193">
        <v>1649</v>
      </c>
      <c r="F14193">
        <v>45</v>
      </c>
      <c r="G14193">
        <v>36</v>
      </c>
      <c r="H14193">
        <v>674</v>
      </c>
      <c r="I14193">
        <v>34057.919999999998</v>
      </c>
      <c r="J14193">
        <v>5013.93</v>
      </c>
    </row>
    <row r="14194" spans="2:10" x14ac:dyDescent="0.25">
      <c r="B14194">
        <v>61</v>
      </c>
      <c r="C14194" s="1">
        <v>43318</v>
      </c>
      <c r="D14194">
        <v>4</v>
      </c>
      <c r="E14194">
        <v>1658</v>
      </c>
      <c r="F14194">
        <v>88</v>
      </c>
      <c r="G14194">
        <v>40</v>
      </c>
      <c r="H14194">
        <v>1180</v>
      </c>
      <c r="I14194">
        <v>32588.14</v>
      </c>
      <c r="J14194">
        <v>15963.24</v>
      </c>
    </row>
    <row r="14195" spans="2:10" x14ac:dyDescent="0.25">
      <c r="B14195">
        <v>61</v>
      </c>
      <c r="C14195" s="1">
        <v>43325</v>
      </c>
      <c r="D14195">
        <v>4</v>
      </c>
      <c r="E14195">
        <v>1706</v>
      </c>
      <c r="F14195">
        <v>69</v>
      </c>
      <c r="G14195">
        <v>18</v>
      </c>
      <c r="H14195">
        <v>1197</v>
      </c>
      <c r="I14195">
        <v>38662.29</v>
      </c>
      <c r="J14195">
        <v>5406.89</v>
      </c>
    </row>
    <row r="14196" spans="2:10" x14ac:dyDescent="0.25">
      <c r="B14196">
        <v>61</v>
      </c>
      <c r="C14196" s="1">
        <v>43332</v>
      </c>
      <c r="D14196">
        <v>4</v>
      </c>
      <c r="E14196">
        <v>1757</v>
      </c>
      <c r="F14196">
        <v>76</v>
      </c>
      <c r="G14196">
        <v>29</v>
      </c>
      <c r="H14196">
        <v>39</v>
      </c>
      <c r="I14196">
        <v>30675.14</v>
      </c>
      <c r="J14196">
        <v>15072.1</v>
      </c>
    </row>
    <row r="14197" spans="2:10" x14ac:dyDescent="0.25">
      <c r="B14197">
        <v>61</v>
      </c>
      <c r="C14197" s="1">
        <v>43339</v>
      </c>
      <c r="D14197">
        <v>4</v>
      </c>
      <c r="E14197">
        <v>1804</v>
      </c>
      <c r="F14197">
        <v>90</v>
      </c>
      <c r="G14197">
        <v>26</v>
      </c>
      <c r="H14197">
        <v>163</v>
      </c>
      <c r="I14197">
        <v>26408.39</v>
      </c>
      <c r="J14197">
        <v>1127.45</v>
      </c>
    </row>
    <row r="14198" spans="2:10" x14ac:dyDescent="0.25">
      <c r="B14198">
        <v>61</v>
      </c>
      <c r="C14198" s="1">
        <v>43346</v>
      </c>
      <c r="D14198">
        <v>4</v>
      </c>
      <c r="E14198">
        <v>1868</v>
      </c>
      <c r="F14198">
        <v>63</v>
      </c>
      <c r="G14198">
        <v>39</v>
      </c>
      <c r="H14198">
        <v>588</v>
      </c>
      <c r="I14198">
        <v>51725.77</v>
      </c>
      <c r="J14198">
        <v>15008.71</v>
      </c>
    </row>
    <row r="14199" spans="2:10" x14ac:dyDescent="0.25">
      <c r="B14199">
        <v>61</v>
      </c>
      <c r="C14199" s="1">
        <v>43353</v>
      </c>
      <c r="D14199">
        <v>4</v>
      </c>
      <c r="E14199">
        <v>1892</v>
      </c>
      <c r="F14199">
        <v>57</v>
      </c>
      <c r="G14199">
        <v>34</v>
      </c>
      <c r="H14199">
        <v>450</v>
      </c>
      <c r="I14199">
        <v>48079.91</v>
      </c>
      <c r="J14199">
        <v>12190.92</v>
      </c>
    </row>
    <row r="14200" spans="2:10" x14ac:dyDescent="0.25">
      <c r="B14200">
        <v>61</v>
      </c>
      <c r="C14200" s="1">
        <v>43360</v>
      </c>
      <c r="D14200">
        <v>4</v>
      </c>
      <c r="E14200">
        <v>1915</v>
      </c>
      <c r="F14200">
        <v>50</v>
      </c>
      <c r="G14200">
        <v>15</v>
      </c>
      <c r="H14200">
        <v>678</v>
      </c>
      <c r="I14200">
        <v>34134.480000000003</v>
      </c>
      <c r="J14200">
        <v>24142.87</v>
      </c>
    </row>
    <row r="14201" spans="2:10" x14ac:dyDescent="0.25">
      <c r="B14201">
        <v>61</v>
      </c>
      <c r="C14201" s="1">
        <v>43367</v>
      </c>
      <c r="D14201">
        <v>4</v>
      </c>
      <c r="E14201">
        <v>1950</v>
      </c>
      <c r="F14201">
        <v>37</v>
      </c>
      <c r="G14201">
        <v>27</v>
      </c>
      <c r="H14201">
        <v>370</v>
      </c>
      <c r="I14201">
        <v>10605.18</v>
      </c>
      <c r="J14201">
        <v>12975.72</v>
      </c>
    </row>
    <row r="14202" spans="2:10" x14ac:dyDescent="0.25">
      <c r="B14202">
        <v>61</v>
      </c>
      <c r="C14202" s="1">
        <v>43101</v>
      </c>
      <c r="D14202">
        <v>5</v>
      </c>
      <c r="E14202">
        <v>0</v>
      </c>
      <c r="F14202">
        <v>75</v>
      </c>
      <c r="G14202">
        <v>24</v>
      </c>
      <c r="H14202">
        <v>3</v>
      </c>
      <c r="I14202">
        <v>1414.37</v>
      </c>
      <c r="J14202">
        <v>422.82</v>
      </c>
    </row>
    <row r="14203" spans="2:10" x14ac:dyDescent="0.25">
      <c r="B14203">
        <v>61</v>
      </c>
      <c r="C14203" s="1">
        <v>43108</v>
      </c>
      <c r="D14203">
        <v>5</v>
      </c>
      <c r="E14203">
        <v>51</v>
      </c>
      <c r="F14203">
        <v>55</v>
      </c>
      <c r="G14203">
        <v>26</v>
      </c>
      <c r="H14203">
        <v>43</v>
      </c>
      <c r="I14203">
        <v>2029.58</v>
      </c>
      <c r="J14203">
        <v>445.5</v>
      </c>
    </row>
    <row r="14204" spans="2:10" x14ac:dyDescent="0.25">
      <c r="B14204">
        <v>61</v>
      </c>
      <c r="C14204" s="1">
        <v>43115</v>
      </c>
      <c r="D14204">
        <v>5</v>
      </c>
      <c r="E14204">
        <v>80</v>
      </c>
      <c r="F14204">
        <v>59</v>
      </c>
      <c r="G14204">
        <v>26</v>
      </c>
      <c r="H14204">
        <v>95</v>
      </c>
      <c r="I14204">
        <v>2962.67</v>
      </c>
      <c r="J14204">
        <v>778.79</v>
      </c>
    </row>
    <row r="14205" spans="2:10" x14ac:dyDescent="0.25">
      <c r="B14205">
        <v>61</v>
      </c>
      <c r="C14205" s="1">
        <v>43122</v>
      </c>
      <c r="D14205">
        <v>5</v>
      </c>
      <c r="E14205">
        <v>113</v>
      </c>
      <c r="F14205">
        <v>36</v>
      </c>
      <c r="G14205">
        <v>25</v>
      </c>
      <c r="H14205">
        <v>105</v>
      </c>
      <c r="I14205">
        <v>2262.4899999999998</v>
      </c>
      <c r="J14205">
        <v>832.95</v>
      </c>
    </row>
    <row r="14206" spans="2:10" x14ac:dyDescent="0.25">
      <c r="B14206">
        <v>61</v>
      </c>
      <c r="C14206" s="1">
        <v>43129</v>
      </c>
      <c r="D14206">
        <v>5</v>
      </c>
      <c r="E14206">
        <v>124</v>
      </c>
      <c r="F14206">
        <v>50</v>
      </c>
      <c r="G14206">
        <v>26</v>
      </c>
      <c r="H14206">
        <v>53</v>
      </c>
      <c r="I14206">
        <v>3390.71</v>
      </c>
      <c r="J14206">
        <v>1156.8</v>
      </c>
    </row>
    <row r="14207" spans="2:10" x14ac:dyDescent="0.25">
      <c r="B14207">
        <v>61</v>
      </c>
      <c r="C14207" s="1">
        <v>43136</v>
      </c>
      <c r="D14207">
        <v>5</v>
      </c>
      <c r="E14207">
        <v>148</v>
      </c>
      <c r="F14207">
        <v>49</v>
      </c>
      <c r="G14207">
        <v>24</v>
      </c>
      <c r="H14207">
        <v>15</v>
      </c>
      <c r="I14207">
        <v>3461.37</v>
      </c>
      <c r="J14207">
        <v>1078.97</v>
      </c>
    </row>
    <row r="14208" spans="2:10" x14ac:dyDescent="0.25">
      <c r="B14208">
        <v>61</v>
      </c>
      <c r="C14208" s="1">
        <v>43143</v>
      </c>
      <c r="D14208">
        <v>5</v>
      </c>
      <c r="E14208">
        <v>173</v>
      </c>
      <c r="F14208">
        <v>37</v>
      </c>
      <c r="G14208">
        <v>28</v>
      </c>
      <c r="H14208">
        <v>96</v>
      </c>
      <c r="I14208">
        <v>4927.05</v>
      </c>
      <c r="J14208">
        <v>1046.3900000000001</v>
      </c>
    </row>
    <row r="14209" spans="2:10" x14ac:dyDescent="0.25">
      <c r="B14209">
        <v>61</v>
      </c>
      <c r="C14209" s="1">
        <v>43150</v>
      </c>
      <c r="D14209">
        <v>5</v>
      </c>
      <c r="E14209">
        <v>182</v>
      </c>
      <c r="F14209">
        <v>84</v>
      </c>
      <c r="G14209">
        <v>19</v>
      </c>
      <c r="H14209">
        <v>102</v>
      </c>
      <c r="I14209">
        <v>4456.09</v>
      </c>
      <c r="J14209">
        <v>1674.31</v>
      </c>
    </row>
    <row r="14210" spans="2:10" x14ac:dyDescent="0.25">
      <c r="B14210">
        <v>61</v>
      </c>
      <c r="C14210" s="1">
        <v>43157</v>
      </c>
      <c r="D14210">
        <v>5</v>
      </c>
      <c r="E14210">
        <v>247</v>
      </c>
      <c r="F14210">
        <v>50</v>
      </c>
      <c r="G14210">
        <v>20</v>
      </c>
      <c r="H14210">
        <v>77</v>
      </c>
      <c r="I14210">
        <v>3434.7</v>
      </c>
      <c r="J14210">
        <v>1900.98</v>
      </c>
    </row>
    <row r="14211" spans="2:10" x14ac:dyDescent="0.25">
      <c r="B14211">
        <v>61</v>
      </c>
      <c r="C14211" s="1">
        <v>43164</v>
      </c>
      <c r="D14211">
        <v>5</v>
      </c>
      <c r="E14211">
        <v>277</v>
      </c>
      <c r="F14211">
        <v>37</v>
      </c>
      <c r="G14211">
        <v>22</v>
      </c>
      <c r="H14211">
        <v>160</v>
      </c>
      <c r="I14211">
        <v>8402.51</v>
      </c>
      <c r="J14211">
        <v>1489.22</v>
      </c>
    </row>
    <row r="14212" spans="2:10" x14ac:dyDescent="0.25">
      <c r="B14212">
        <v>61</v>
      </c>
      <c r="C14212" s="1">
        <v>43171</v>
      </c>
      <c r="D14212">
        <v>5</v>
      </c>
      <c r="E14212">
        <v>292</v>
      </c>
      <c r="F14212">
        <v>101</v>
      </c>
      <c r="G14212">
        <v>25</v>
      </c>
      <c r="H14212">
        <v>102</v>
      </c>
      <c r="I14212">
        <v>8502.06</v>
      </c>
      <c r="J14212">
        <v>1887.18</v>
      </c>
    </row>
    <row r="14213" spans="2:10" x14ac:dyDescent="0.25">
      <c r="B14213">
        <v>61</v>
      </c>
      <c r="C14213" s="1">
        <v>43178</v>
      </c>
      <c r="D14213">
        <v>5</v>
      </c>
      <c r="E14213">
        <v>368</v>
      </c>
      <c r="F14213">
        <v>65</v>
      </c>
      <c r="G14213">
        <v>20</v>
      </c>
      <c r="H14213">
        <v>156</v>
      </c>
      <c r="I14213">
        <v>8361.9599999999991</v>
      </c>
      <c r="J14213">
        <v>2784.77</v>
      </c>
    </row>
    <row r="14214" spans="2:10" x14ac:dyDescent="0.25">
      <c r="B14214">
        <v>61</v>
      </c>
      <c r="C14214" s="1">
        <v>43185</v>
      </c>
      <c r="D14214">
        <v>5</v>
      </c>
      <c r="E14214">
        <v>413</v>
      </c>
      <c r="F14214">
        <v>70</v>
      </c>
      <c r="G14214">
        <v>25</v>
      </c>
      <c r="H14214">
        <v>85</v>
      </c>
      <c r="I14214">
        <v>10447.08</v>
      </c>
      <c r="J14214">
        <v>3642.02</v>
      </c>
    </row>
    <row r="14215" spans="2:10" x14ac:dyDescent="0.25">
      <c r="B14215">
        <v>61</v>
      </c>
      <c r="C14215" s="1">
        <v>43192</v>
      </c>
      <c r="D14215">
        <v>5</v>
      </c>
      <c r="E14215">
        <v>458</v>
      </c>
      <c r="F14215">
        <v>77</v>
      </c>
      <c r="G14215">
        <v>26</v>
      </c>
      <c r="H14215">
        <v>81</v>
      </c>
      <c r="I14215">
        <v>5396.24</v>
      </c>
      <c r="J14215">
        <v>4058.06</v>
      </c>
    </row>
    <row r="14216" spans="2:10" x14ac:dyDescent="0.25">
      <c r="B14216">
        <v>61</v>
      </c>
      <c r="C14216" s="1">
        <v>43199</v>
      </c>
      <c r="D14216">
        <v>5</v>
      </c>
      <c r="E14216">
        <v>509</v>
      </c>
      <c r="F14216">
        <v>99</v>
      </c>
      <c r="G14216">
        <v>10</v>
      </c>
      <c r="H14216">
        <v>109</v>
      </c>
      <c r="I14216">
        <v>9212.2999999999993</v>
      </c>
      <c r="J14216">
        <v>3492.85</v>
      </c>
    </row>
    <row r="14217" spans="2:10" x14ac:dyDescent="0.25">
      <c r="B14217">
        <v>61</v>
      </c>
      <c r="C14217" s="1">
        <v>43206</v>
      </c>
      <c r="D14217">
        <v>5</v>
      </c>
      <c r="E14217">
        <v>598</v>
      </c>
      <c r="F14217">
        <v>38</v>
      </c>
      <c r="G14217">
        <v>13</v>
      </c>
      <c r="H14217">
        <v>293</v>
      </c>
      <c r="I14217">
        <v>15298.81</v>
      </c>
      <c r="J14217">
        <v>3504.13</v>
      </c>
    </row>
    <row r="14218" spans="2:10" x14ac:dyDescent="0.25">
      <c r="B14218">
        <v>61</v>
      </c>
      <c r="C14218" s="1">
        <v>43213</v>
      </c>
      <c r="D14218">
        <v>5</v>
      </c>
      <c r="E14218">
        <v>623</v>
      </c>
      <c r="F14218">
        <v>73</v>
      </c>
      <c r="G14218">
        <v>17</v>
      </c>
      <c r="H14218">
        <v>701</v>
      </c>
      <c r="I14218">
        <v>15927.74</v>
      </c>
      <c r="J14218">
        <v>4297.9399999999996</v>
      </c>
    </row>
    <row r="14219" spans="2:10" x14ac:dyDescent="0.25">
      <c r="B14219">
        <v>61</v>
      </c>
      <c r="C14219" s="1">
        <v>43220</v>
      </c>
      <c r="D14219">
        <v>5</v>
      </c>
      <c r="E14219">
        <v>679</v>
      </c>
      <c r="F14219">
        <v>50</v>
      </c>
      <c r="G14219">
        <v>24</v>
      </c>
      <c r="H14219">
        <v>33</v>
      </c>
      <c r="I14219">
        <v>7454.33</v>
      </c>
      <c r="J14219">
        <v>5020.71</v>
      </c>
    </row>
    <row r="14220" spans="2:10" x14ac:dyDescent="0.25">
      <c r="B14220">
        <v>61</v>
      </c>
      <c r="C14220" s="1">
        <v>43227</v>
      </c>
      <c r="D14220">
        <v>5</v>
      </c>
      <c r="E14220">
        <v>705</v>
      </c>
      <c r="F14220">
        <v>86</v>
      </c>
      <c r="G14220">
        <v>28</v>
      </c>
      <c r="H14220">
        <v>225</v>
      </c>
      <c r="I14220">
        <v>17148.75</v>
      </c>
      <c r="J14220">
        <v>4612.46</v>
      </c>
    </row>
    <row r="14221" spans="2:10" x14ac:dyDescent="0.25">
      <c r="B14221">
        <v>61</v>
      </c>
      <c r="C14221" s="1">
        <v>43234</v>
      </c>
      <c r="D14221">
        <v>5</v>
      </c>
      <c r="E14221">
        <v>763</v>
      </c>
      <c r="F14221">
        <v>68</v>
      </c>
      <c r="G14221">
        <v>43</v>
      </c>
      <c r="H14221">
        <v>564</v>
      </c>
      <c r="I14221">
        <v>24607.64</v>
      </c>
      <c r="J14221">
        <v>4201.9399999999996</v>
      </c>
    </row>
    <row r="14222" spans="2:10" x14ac:dyDescent="0.25">
      <c r="B14222">
        <v>61</v>
      </c>
      <c r="C14222" s="1">
        <v>43241</v>
      </c>
      <c r="D14222">
        <v>5</v>
      </c>
      <c r="E14222">
        <v>788</v>
      </c>
      <c r="F14222">
        <v>81</v>
      </c>
      <c r="G14222">
        <v>38</v>
      </c>
      <c r="H14222">
        <v>206</v>
      </c>
      <c r="I14222">
        <v>18883.86</v>
      </c>
      <c r="J14222">
        <v>4643.2</v>
      </c>
    </row>
    <row r="14223" spans="2:10" x14ac:dyDescent="0.25">
      <c r="B14223">
        <v>61</v>
      </c>
      <c r="C14223" s="1">
        <v>43248</v>
      </c>
      <c r="D14223">
        <v>5</v>
      </c>
      <c r="E14223">
        <v>831</v>
      </c>
      <c r="F14223">
        <v>43</v>
      </c>
      <c r="G14223">
        <v>16</v>
      </c>
      <c r="H14223">
        <v>11</v>
      </c>
      <c r="I14223">
        <v>26458.06</v>
      </c>
      <c r="J14223">
        <v>4950.6400000000003</v>
      </c>
    </row>
    <row r="14224" spans="2:10" x14ac:dyDescent="0.25">
      <c r="B14224">
        <v>61</v>
      </c>
      <c r="C14224" s="1">
        <v>43255</v>
      </c>
      <c r="D14224">
        <v>5</v>
      </c>
      <c r="E14224">
        <v>858</v>
      </c>
      <c r="F14224">
        <v>99</v>
      </c>
      <c r="G14224">
        <v>25</v>
      </c>
      <c r="H14224">
        <v>211</v>
      </c>
      <c r="I14224">
        <v>20200.64</v>
      </c>
      <c r="J14224">
        <v>6478.71</v>
      </c>
    </row>
    <row r="14225" spans="2:10" x14ac:dyDescent="0.25">
      <c r="B14225">
        <v>61</v>
      </c>
      <c r="C14225" s="1">
        <v>43262</v>
      </c>
      <c r="D14225">
        <v>5</v>
      </c>
      <c r="E14225">
        <v>932</v>
      </c>
      <c r="F14225">
        <v>48</v>
      </c>
      <c r="G14225">
        <v>7</v>
      </c>
      <c r="H14225">
        <v>142</v>
      </c>
      <c r="I14225">
        <v>18188.099999999999</v>
      </c>
      <c r="J14225">
        <v>6694.31</v>
      </c>
    </row>
    <row r="14226" spans="2:10" x14ac:dyDescent="0.25">
      <c r="B14226">
        <v>61</v>
      </c>
      <c r="C14226" s="1">
        <v>43269</v>
      </c>
      <c r="D14226">
        <v>5</v>
      </c>
      <c r="E14226">
        <v>973</v>
      </c>
      <c r="F14226">
        <v>75</v>
      </c>
      <c r="G14226">
        <v>32</v>
      </c>
      <c r="H14226">
        <v>307</v>
      </c>
      <c r="I14226">
        <v>27977.93</v>
      </c>
      <c r="J14226">
        <v>4241.59</v>
      </c>
    </row>
    <row r="14227" spans="2:10" x14ac:dyDescent="0.25">
      <c r="B14227">
        <v>61</v>
      </c>
      <c r="C14227" s="1">
        <v>43276</v>
      </c>
      <c r="D14227">
        <v>5</v>
      </c>
      <c r="E14227">
        <v>1016</v>
      </c>
      <c r="F14227">
        <v>156</v>
      </c>
      <c r="G14227">
        <v>32</v>
      </c>
      <c r="H14227">
        <v>1126</v>
      </c>
      <c r="I14227">
        <v>22972.55</v>
      </c>
      <c r="J14227">
        <v>7647.43</v>
      </c>
    </row>
    <row r="14228" spans="2:10" x14ac:dyDescent="0.25">
      <c r="B14228">
        <v>61</v>
      </c>
      <c r="C14228" s="1">
        <v>43283</v>
      </c>
      <c r="D14228">
        <v>5</v>
      </c>
      <c r="E14228">
        <v>1140</v>
      </c>
      <c r="F14228">
        <v>54</v>
      </c>
      <c r="G14228">
        <v>23</v>
      </c>
      <c r="H14228">
        <v>757</v>
      </c>
      <c r="I14228">
        <v>21644.13</v>
      </c>
      <c r="J14228">
        <v>7529.01</v>
      </c>
    </row>
    <row r="14229" spans="2:10" x14ac:dyDescent="0.25">
      <c r="B14229">
        <v>61</v>
      </c>
      <c r="C14229" s="1">
        <v>43290</v>
      </c>
      <c r="D14229">
        <v>5</v>
      </c>
      <c r="E14229">
        <v>1171</v>
      </c>
      <c r="F14229">
        <v>33</v>
      </c>
      <c r="G14229">
        <v>39</v>
      </c>
      <c r="H14229">
        <v>286</v>
      </c>
      <c r="I14229">
        <v>20107.7</v>
      </c>
      <c r="J14229">
        <v>5661.26</v>
      </c>
    </row>
    <row r="14230" spans="2:10" x14ac:dyDescent="0.25">
      <c r="B14230">
        <v>61</v>
      </c>
      <c r="C14230" s="1">
        <v>43297</v>
      </c>
      <c r="D14230">
        <v>5</v>
      </c>
      <c r="E14230">
        <v>1165</v>
      </c>
      <c r="F14230">
        <v>67</v>
      </c>
      <c r="G14230">
        <v>30</v>
      </c>
      <c r="H14230">
        <v>1081</v>
      </c>
      <c r="I14230">
        <v>27106.09</v>
      </c>
      <c r="J14230">
        <v>6178.62</v>
      </c>
    </row>
    <row r="14231" spans="2:10" x14ac:dyDescent="0.25">
      <c r="B14231">
        <v>61</v>
      </c>
      <c r="C14231" s="1">
        <v>43304</v>
      </c>
      <c r="D14231">
        <v>5</v>
      </c>
      <c r="E14231">
        <v>1202</v>
      </c>
      <c r="F14231">
        <v>69</v>
      </c>
      <c r="G14231">
        <v>18</v>
      </c>
      <c r="H14231">
        <v>925</v>
      </c>
      <c r="I14231">
        <v>30690.97</v>
      </c>
      <c r="J14231">
        <v>6887.95</v>
      </c>
    </row>
    <row r="14232" spans="2:10" x14ac:dyDescent="0.25">
      <c r="B14232">
        <v>61</v>
      </c>
      <c r="C14232" s="1">
        <v>43311</v>
      </c>
      <c r="D14232">
        <v>5</v>
      </c>
      <c r="E14232">
        <v>1253</v>
      </c>
      <c r="F14232">
        <v>113</v>
      </c>
      <c r="G14232">
        <v>12</v>
      </c>
      <c r="H14232">
        <v>388</v>
      </c>
      <c r="I14232">
        <v>31609.26</v>
      </c>
      <c r="J14232">
        <v>8650.25</v>
      </c>
    </row>
    <row r="14233" spans="2:10" x14ac:dyDescent="0.25">
      <c r="B14233">
        <v>61</v>
      </c>
      <c r="C14233" s="1">
        <v>43318</v>
      </c>
      <c r="D14233">
        <v>5</v>
      </c>
      <c r="E14233">
        <v>1354</v>
      </c>
      <c r="F14233">
        <v>80</v>
      </c>
      <c r="G14233">
        <v>29</v>
      </c>
      <c r="H14233">
        <v>199</v>
      </c>
      <c r="I14233">
        <v>41344.04</v>
      </c>
      <c r="J14233">
        <v>8338.76</v>
      </c>
    </row>
    <row r="14234" spans="2:10" x14ac:dyDescent="0.25">
      <c r="B14234">
        <v>61</v>
      </c>
      <c r="C14234" s="1">
        <v>43325</v>
      </c>
      <c r="D14234">
        <v>5</v>
      </c>
      <c r="E14234">
        <v>1405</v>
      </c>
      <c r="F14234">
        <v>80</v>
      </c>
      <c r="G14234">
        <v>26</v>
      </c>
      <c r="H14234">
        <v>47</v>
      </c>
      <c r="I14234">
        <v>39727.919999999998</v>
      </c>
      <c r="J14234">
        <v>8074.78</v>
      </c>
    </row>
    <row r="14235" spans="2:10" x14ac:dyDescent="0.25">
      <c r="B14235">
        <v>61</v>
      </c>
      <c r="C14235" s="1">
        <v>43332</v>
      </c>
      <c r="D14235">
        <v>5</v>
      </c>
      <c r="E14235">
        <v>1459</v>
      </c>
      <c r="F14235">
        <v>47</v>
      </c>
      <c r="G14235">
        <v>24</v>
      </c>
      <c r="H14235">
        <v>29</v>
      </c>
      <c r="I14235">
        <v>29495.33</v>
      </c>
      <c r="J14235">
        <v>9353.0300000000007</v>
      </c>
    </row>
    <row r="14236" spans="2:10" x14ac:dyDescent="0.25">
      <c r="B14236">
        <v>61</v>
      </c>
      <c r="C14236" s="1">
        <v>43339</v>
      </c>
      <c r="D14236">
        <v>5</v>
      </c>
      <c r="E14236">
        <v>1482</v>
      </c>
      <c r="F14236">
        <v>59</v>
      </c>
      <c r="G14236">
        <v>21</v>
      </c>
      <c r="H14236">
        <v>285</v>
      </c>
      <c r="I14236">
        <v>24188.71</v>
      </c>
      <c r="J14236">
        <v>10282.56</v>
      </c>
    </row>
    <row r="14237" spans="2:10" x14ac:dyDescent="0.25">
      <c r="B14237">
        <v>61</v>
      </c>
      <c r="C14237" s="1">
        <v>43346</v>
      </c>
      <c r="D14237">
        <v>5</v>
      </c>
      <c r="E14237">
        <v>1520</v>
      </c>
      <c r="F14237">
        <v>114</v>
      </c>
      <c r="G14237">
        <v>18</v>
      </c>
      <c r="H14237">
        <v>239</v>
      </c>
      <c r="I14237">
        <v>15159.66</v>
      </c>
      <c r="J14237">
        <v>10384.74</v>
      </c>
    </row>
    <row r="14238" spans="2:10" x14ac:dyDescent="0.25">
      <c r="B14238">
        <v>61</v>
      </c>
      <c r="C14238" s="1">
        <v>43353</v>
      </c>
      <c r="D14238">
        <v>5</v>
      </c>
      <c r="E14238">
        <v>1616</v>
      </c>
      <c r="F14238">
        <v>94</v>
      </c>
      <c r="G14238">
        <v>38</v>
      </c>
      <c r="H14238">
        <v>156</v>
      </c>
      <c r="I14238">
        <v>42154.9</v>
      </c>
      <c r="J14238">
        <v>9920.74</v>
      </c>
    </row>
    <row r="14239" spans="2:10" x14ac:dyDescent="0.25">
      <c r="B14239">
        <v>61</v>
      </c>
      <c r="C14239" s="1">
        <v>43360</v>
      </c>
      <c r="D14239">
        <v>5</v>
      </c>
      <c r="E14239">
        <v>1672</v>
      </c>
      <c r="F14239">
        <v>93</v>
      </c>
      <c r="G14239">
        <v>26</v>
      </c>
      <c r="H14239">
        <v>994</v>
      </c>
      <c r="I14239">
        <v>21757.29</v>
      </c>
      <c r="J14239">
        <v>7022.78</v>
      </c>
    </row>
    <row r="14240" spans="2:10" x14ac:dyDescent="0.25">
      <c r="B14240">
        <v>61</v>
      </c>
      <c r="C14240" s="1">
        <v>43367</v>
      </c>
      <c r="D14240">
        <v>5</v>
      </c>
      <c r="E14240">
        <v>1739</v>
      </c>
      <c r="F14240">
        <v>84</v>
      </c>
      <c r="G14240">
        <v>20</v>
      </c>
      <c r="H14240">
        <v>58</v>
      </c>
      <c r="I14240">
        <v>42606.85</v>
      </c>
      <c r="J14240">
        <v>10234.57</v>
      </c>
    </row>
    <row r="14241" spans="2:10" x14ac:dyDescent="0.25">
      <c r="B14241">
        <v>61</v>
      </c>
      <c r="C14241" s="1">
        <v>43101</v>
      </c>
      <c r="D14241">
        <v>6</v>
      </c>
      <c r="E14241">
        <v>0</v>
      </c>
      <c r="F14241">
        <v>87</v>
      </c>
      <c r="G14241">
        <v>25</v>
      </c>
      <c r="H14241">
        <v>117</v>
      </c>
      <c r="I14241">
        <v>45.65</v>
      </c>
      <c r="J14241">
        <v>168.69</v>
      </c>
    </row>
    <row r="14242" spans="2:10" x14ac:dyDescent="0.25">
      <c r="B14242">
        <v>61</v>
      </c>
      <c r="C14242" s="1">
        <v>43108</v>
      </c>
      <c r="D14242">
        <v>6</v>
      </c>
      <c r="E14242">
        <v>62</v>
      </c>
      <c r="F14242">
        <v>41</v>
      </c>
      <c r="G14242">
        <v>31</v>
      </c>
      <c r="H14242">
        <v>30</v>
      </c>
      <c r="I14242">
        <v>843.11</v>
      </c>
      <c r="J14242">
        <v>191.42</v>
      </c>
    </row>
    <row r="14243" spans="2:10" x14ac:dyDescent="0.25">
      <c r="B14243">
        <v>61</v>
      </c>
      <c r="C14243" s="1">
        <v>43115</v>
      </c>
      <c r="D14243">
        <v>6</v>
      </c>
      <c r="E14243">
        <v>72</v>
      </c>
      <c r="F14243">
        <v>73</v>
      </c>
      <c r="G14243">
        <v>23</v>
      </c>
      <c r="H14243">
        <v>53</v>
      </c>
      <c r="I14243">
        <v>294.89</v>
      </c>
      <c r="J14243">
        <v>276.52999999999997</v>
      </c>
    </row>
    <row r="14244" spans="2:10" x14ac:dyDescent="0.25">
      <c r="B14244">
        <v>61</v>
      </c>
      <c r="C14244" s="1">
        <v>43122</v>
      </c>
      <c r="D14244">
        <v>6</v>
      </c>
      <c r="E14244">
        <v>122</v>
      </c>
      <c r="F14244">
        <v>60</v>
      </c>
      <c r="G14244">
        <v>39</v>
      </c>
      <c r="H14244">
        <v>35</v>
      </c>
      <c r="I14244">
        <v>486.12</v>
      </c>
      <c r="J14244">
        <v>357.76</v>
      </c>
    </row>
    <row r="14245" spans="2:10" x14ac:dyDescent="0.25">
      <c r="B14245">
        <v>61</v>
      </c>
      <c r="C14245" s="1">
        <v>43129</v>
      </c>
      <c r="D14245">
        <v>6</v>
      </c>
      <c r="E14245">
        <v>143</v>
      </c>
      <c r="F14245">
        <v>79</v>
      </c>
      <c r="G14245">
        <v>17</v>
      </c>
      <c r="H14245">
        <v>77</v>
      </c>
      <c r="I14245">
        <v>3734.29</v>
      </c>
      <c r="J14245">
        <v>407</v>
      </c>
    </row>
    <row r="14246" spans="2:10" x14ac:dyDescent="0.25">
      <c r="B14246">
        <v>61</v>
      </c>
      <c r="C14246" s="1">
        <v>43136</v>
      </c>
      <c r="D14246">
        <v>6</v>
      </c>
      <c r="E14246">
        <v>205</v>
      </c>
      <c r="F14246">
        <v>90</v>
      </c>
      <c r="G14246">
        <v>25</v>
      </c>
      <c r="H14246">
        <v>10</v>
      </c>
      <c r="I14246">
        <v>2677.17</v>
      </c>
      <c r="J14246">
        <v>560.12</v>
      </c>
    </row>
    <row r="14247" spans="2:10" x14ac:dyDescent="0.25">
      <c r="B14247">
        <v>61</v>
      </c>
      <c r="C14247" s="1">
        <v>43143</v>
      </c>
      <c r="D14247">
        <v>6</v>
      </c>
      <c r="E14247">
        <v>270</v>
      </c>
      <c r="F14247">
        <v>118</v>
      </c>
      <c r="G14247">
        <v>37</v>
      </c>
      <c r="H14247">
        <v>296</v>
      </c>
      <c r="I14247">
        <v>3234.42</v>
      </c>
      <c r="J14247">
        <v>797.22</v>
      </c>
    </row>
    <row r="14248" spans="2:10" x14ac:dyDescent="0.25">
      <c r="B14248">
        <v>61</v>
      </c>
      <c r="C14248" s="1">
        <v>43150</v>
      </c>
      <c r="D14248">
        <v>6</v>
      </c>
      <c r="E14248">
        <v>351</v>
      </c>
      <c r="F14248">
        <v>59</v>
      </c>
      <c r="G14248">
        <v>13</v>
      </c>
      <c r="H14248">
        <v>57</v>
      </c>
      <c r="I14248">
        <v>2868.27</v>
      </c>
      <c r="J14248">
        <v>818.23</v>
      </c>
    </row>
    <row r="14249" spans="2:10" x14ac:dyDescent="0.25">
      <c r="B14249">
        <v>61</v>
      </c>
      <c r="C14249" s="1">
        <v>43157</v>
      </c>
      <c r="D14249">
        <v>6</v>
      </c>
      <c r="E14249">
        <v>397</v>
      </c>
      <c r="F14249">
        <v>69</v>
      </c>
      <c r="G14249">
        <v>19</v>
      </c>
      <c r="H14249">
        <v>63</v>
      </c>
      <c r="I14249">
        <v>1825.61</v>
      </c>
      <c r="J14249">
        <v>924.3</v>
      </c>
    </row>
    <row r="14250" spans="2:10" x14ac:dyDescent="0.25">
      <c r="B14250">
        <v>61</v>
      </c>
      <c r="C14250" s="1">
        <v>43164</v>
      </c>
      <c r="D14250">
        <v>6</v>
      </c>
      <c r="E14250">
        <v>447</v>
      </c>
      <c r="F14250">
        <v>100</v>
      </c>
      <c r="G14250">
        <v>16</v>
      </c>
      <c r="H14250">
        <v>76</v>
      </c>
      <c r="I14250">
        <v>5052.9399999999996</v>
      </c>
      <c r="J14250">
        <v>1161.2</v>
      </c>
    </row>
    <row r="14251" spans="2:10" x14ac:dyDescent="0.25">
      <c r="B14251">
        <v>61</v>
      </c>
      <c r="C14251" s="1">
        <v>43171</v>
      </c>
      <c r="D14251">
        <v>6</v>
      </c>
      <c r="E14251">
        <v>531</v>
      </c>
      <c r="F14251">
        <v>95</v>
      </c>
      <c r="G14251">
        <v>28</v>
      </c>
      <c r="H14251">
        <v>463</v>
      </c>
      <c r="I14251">
        <v>5197.26</v>
      </c>
      <c r="J14251">
        <v>1269.56</v>
      </c>
    </row>
    <row r="14252" spans="2:10" x14ac:dyDescent="0.25">
      <c r="B14252">
        <v>61</v>
      </c>
      <c r="C14252" s="1">
        <v>43178</v>
      </c>
      <c r="D14252">
        <v>6</v>
      </c>
      <c r="E14252">
        <v>598</v>
      </c>
      <c r="F14252">
        <v>100</v>
      </c>
      <c r="G14252">
        <v>34</v>
      </c>
      <c r="H14252">
        <v>89</v>
      </c>
      <c r="I14252">
        <v>4194.1499999999996</v>
      </c>
      <c r="J14252">
        <v>1232.2</v>
      </c>
    </row>
    <row r="14253" spans="2:10" x14ac:dyDescent="0.25">
      <c r="B14253">
        <v>61</v>
      </c>
      <c r="C14253" s="1">
        <v>43185</v>
      </c>
      <c r="D14253">
        <v>6</v>
      </c>
      <c r="E14253">
        <v>664</v>
      </c>
      <c r="F14253">
        <v>106</v>
      </c>
      <c r="G14253">
        <v>23</v>
      </c>
      <c r="H14253">
        <v>408</v>
      </c>
      <c r="I14253">
        <v>11051.1</v>
      </c>
      <c r="J14253">
        <v>1572.3</v>
      </c>
    </row>
    <row r="14254" spans="2:10" x14ac:dyDescent="0.25">
      <c r="B14254">
        <v>61</v>
      </c>
      <c r="C14254" s="1">
        <v>43192</v>
      </c>
      <c r="D14254">
        <v>6</v>
      </c>
      <c r="E14254">
        <v>747</v>
      </c>
      <c r="F14254">
        <v>82</v>
      </c>
      <c r="G14254">
        <v>11</v>
      </c>
      <c r="H14254">
        <v>12</v>
      </c>
      <c r="I14254">
        <v>5199.6899999999996</v>
      </c>
      <c r="J14254">
        <v>1760.45</v>
      </c>
    </row>
    <row r="14255" spans="2:10" x14ac:dyDescent="0.25">
      <c r="B14255">
        <v>61</v>
      </c>
      <c r="C14255" s="1">
        <v>43199</v>
      </c>
      <c r="D14255">
        <v>6</v>
      </c>
      <c r="E14255">
        <v>818</v>
      </c>
      <c r="F14255">
        <v>71</v>
      </c>
      <c r="G14255">
        <v>31</v>
      </c>
      <c r="H14255">
        <v>319</v>
      </c>
      <c r="I14255">
        <v>6839.04</v>
      </c>
      <c r="J14255">
        <v>1928.48</v>
      </c>
    </row>
    <row r="14256" spans="2:10" x14ac:dyDescent="0.25">
      <c r="B14256">
        <v>61</v>
      </c>
      <c r="C14256" s="1">
        <v>43206</v>
      </c>
      <c r="D14256">
        <v>6</v>
      </c>
      <c r="E14256">
        <v>858</v>
      </c>
      <c r="F14256">
        <v>146</v>
      </c>
      <c r="G14256">
        <v>17</v>
      </c>
      <c r="H14256">
        <v>580</v>
      </c>
      <c r="I14256">
        <v>12417.64</v>
      </c>
      <c r="J14256">
        <v>1914.11</v>
      </c>
    </row>
    <row r="14257" spans="2:10" x14ac:dyDescent="0.25">
      <c r="B14257">
        <v>61</v>
      </c>
      <c r="C14257" s="1">
        <v>43213</v>
      </c>
      <c r="D14257">
        <v>6</v>
      </c>
      <c r="E14257">
        <v>987</v>
      </c>
      <c r="F14257">
        <v>147</v>
      </c>
      <c r="G14257">
        <v>18</v>
      </c>
      <c r="H14257">
        <v>310</v>
      </c>
      <c r="I14257">
        <v>9430.99</v>
      </c>
      <c r="J14257">
        <v>2342.0100000000002</v>
      </c>
    </row>
    <row r="14258" spans="2:10" x14ac:dyDescent="0.25">
      <c r="B14258">
        <v>61</v>
      </c>
      <c r="C14258" s="1">
        <v>43220</v>
      </c>
      <c r="D14258">
        <v>6</v>
      </c>
      <c r="E14258">
        <v>1116</v>
      </c>
      <c r="F14258">
        <v>73</v>
      </c>
      <c r="G14258">
        <v>21</v>
      </c>
      <c r="H14258">
        <v>1275</v>
      </c>
      <c r="I14258">
        <v>7980.56</v>
      </c>
      <c r="J14258">
        <v>2513.3000000000002</v>
      </c>
    </row>
    <row r="14259" spans="2:10" x14ac:dyDescent="0.25">
      <c r="B14259">
        <v>61</v>
      </c>
      <c r="C14259" s="1">
        <v>43227</v>
      </c>
      <c r="D14259">
        <v>6</v>
      </c>
      <c r="E14259">
        <v>1168</v>
      </c>
      <c r="F14259">
        <v>96</v>
      </c>
      <c r="G14259">
        <v>24</v>
      </c>
      <c r="H14259">
        <v>1080</v>
      </c>
      <c r="I14259">
        <v>12239.85</v>
      </c>
      <c r="J14259">
        <v>2503.75</v>
      </c>
    </row>
    <row r="14260" spans="2:10" x14ac:dyDescent="0.25">
      <c r="B14260">
        <v>61</v>
      </c>
      <c r="C14260" s="1">
        <v>43234</v>
      </c>
      <c r="D14260">
        <v>6</v>
      </c>
      <c r="E14260">
        <v>1240</v>
      </c>
      <c r="F14260">
        <v>86</v>
      </c>
      <c r="G14260">
        <v>29</v>
      </c>
      <c r="H14260">
        <v>35</v>
      </c>
      <c r="I14260">
        <v>17262.259999999998</v>
      </c>
      <c r="J14260">
        <v>2392.5100000000002</v>
      </c>
    </row>
    <row r="14261" spans="2:10" x14ac:dyDescent="0.25">
      <c r="B14261">
        <v>61</v>
      </c>
      <c r="C14261" s="1">
        <v>43241</v>
      </c>
      <c r="D14261">
        <v>6</v>
      </c>
      <c r="E14261">
        <v>1297</v>
      </c>
      <c r="F14261">
        <v>84</v>
      </c>
      <c r="G14261">
        <v>23</v>
      </c>
      <c r="H14261">
        <v>1038</v>
      </c>
      <c r="I14261">
        <v>7445.24</v>
      </c>
      <c r="J14261">
        <v>2800.31</v>
      </c>
    </row>
    <row r="14262" spans="2:10" x14ac:dyDescent="0.25">
      <c r="B14262">
        <v>61</v>
      </c>
      <c r="C14262" s="1">
        <v>43248</v>
      </c>
      <c r="D14262">
        <v>6</v>
      </c>
      <c r="E14262">
        <v>1358</v>
      </c>
      <c r="F14262">
        <v>116</v>
      </c>
      <c r="G14262">
        <v>36</v>
      </c>
      <c r="H14262">
        <v>476</v>
      </c>
      <c r="I14262">
        <v>10067.73</v>
      </c>
      <c r="J14262">
        <v>2751.68</v>
      </c>
    </row>
    <row r="14263" spans="2:10" x14ac:dyDescent="0.25">
      <c r="B14263">
        <v>61</v>
      </c>
      <c r="C14263" s="1">
        <v>43255</v>
      </c>
      <c r="D14263">
        <v>6</v>
      </c>
      <c r="E14263">
        <v>1438</v>
      </c>
      <c r="F14263">
        <v>89</v>
      </c>
      <c r="G14263">
        <v>35</v>
      </c>
      <c r="H14263">
        <v>509</v>
      </c>
      <c r="I14263">
        <v>10275.17</v>
      </c>
      <c r="J14263">
        <v>3047.08</v>
      </c>
    </row>
    <row r="14264" spans="2:10" x14ac:dyDescent="0.25">
      <c r="B14264">
        <v>61</v>
      </c>
      <c r="C14264" s="1">
        <v>43262</v>
      </c>
      <c r="D14264">
        <v>6</v>
      </c>
      <c r="E14264">
        <v>1492</v>
      </c>
      <c r="F14264">
        <v>76</v>
      </c>
      <c r="G14264">
        <v>28</v>
      </c>
      <c r="H14264">
        <v>778</v>
      </c>
      <c r="I14264">
        <v>7752.9</v>
      </c>
      <c r="J14264">
        <v>2825.68</v>
      </c>
    </row>
    <row r="14265" spans="2:10" x14ac:dyDescent="0.25">
      <c r="B14265">
        <v>61</v>
      </c>
      <c r="C14265" s="1">
        <v>43269</v>
      </c>
      <c r="D14265">
        <v>6</v>
      </c>
      <c r="E14265">
        <v>1540</v>
      </c>
      <c r="F14265">
        <v>77</v>
      </c>
      <c r="G14265">
        <v>21</v>
      </c>
      <c r="H14265">
        <v>519</v>
      </c>
      <c r="I14265">
        <v>4258.07</v>
      </c>
      <c r="J14265">
        <v>3320.25</v>
      </c>
    </row>
    <row r="14266" spans="2:10" x14ac:dyDescent="0.25">
      <c r="B14266">
        <v>61</v>
      </c>
      <c r="C14266" s="1">
        <v>43276</v>
      </c>
      <c r="D14266">
        <v>6</v>
      </c>
      <c r="E14266">
        <v>1596</v>
      </c>
      <c r="F14266">
        <v>82</v>
      </c>
      <c r="G14266">
        <v>24</v>
      </c>
      <c r="H14266">
        <v>658</v>
      </c>
      <c r="I14266">
        <v>11604.79</v>
      </c>
      <c r="J14266">
        <v>3229.91</v>
      </c>
    </row>
    <row r="14267" spans="2:10" x14ac:dyDescent="0.25">
      <c r="B14267">
        <v>61</v>
      </c>
      <c r="C14267" s="1">
        <v>43283</v>
      </c>
      <c r="D14267">
        <v>6</v>
      </c>
      <c r="E14267">
        <v>1654</v>
      </c>
      <c r="F14267">
        <v>121</v>
      </c>
      <c r="G14267">
        <v>33</v>
      </c>
      <c r="H14267">
        <v>1120</v>
      </c>
      <c r="I14267">
        <v>12506.4</v>
      </c>
      <c r="J14267">
        <v>3531.49</v>
      </c>
    </row>
    <row r="14268" spans="2:10" x14ac:dyDescent="0.25">
      <c r="B14268">
        <v>61</v>
      </c>
      <c r="C14268" s="1">
        <v>43290</v>
      </c>
      <c r="D14268">
        <v>6</v>
      </c>
      <c r="E14268">
        <v>1742</v>
      </c>
      <c r="F14268">
        <v>52</v>
      </c>
      <c r="G14268">
        <v>16</v>
      </c>
      <c r="H14268">
        <v>147</v>
      </c>
      <c r="I14268">
        <v>10041.91</v>
      </c>
      <c r="J14268">
        <v>3699.58</v>
      </c>
    </row>
    <row r="14269" spans="2:10" x14ac:dyDescent="0.25">
      <c r="B14269">
        <v>61</v>
      </c>
      <c r="C14269" s="1">
        <v>43297</v>
      </c>
      <c r="D14269">
        <v>6</v>
      </c>
      <c r="E14269">
        <v>1778</v>
      </c>
      <c r="F14269">
        <v>71</v>
      </c>
      <c r="G14269">
        <v>21</v>
      </c>
      <c r="H14269">
        <v>1024</v>
      </c>
      <c r="I14269">
        <v>18694.330000000002</v>
      </c>
      <c r="J14269">
        <v>3517.88</v>
      </c>
    </row>
    <row r="14270" spans="2:10" x14ac:dyDescent="0.25">
      <c r="B14270">
        <v>61</v>
      </c>
      <c r="C14270" s="1">
        <v>43304</v>
      </c>
      <c r="D14270">
        <v>6</v>
      </c>
      <c r="E14270">
        <v>1828</v>
      </c>
      <c r="F14270">
        <v>94</v>
      </c>
      <c r="G14270">
        <v>33</v>
      </c>
      <c r="H14270">
        <v>970</v>
      </c>
      <c r="I14270">
        <v>8485.2000000000007</v>
      </c>
      <c r="J14270">
        <v>3862.78</v>
      </c>
    </row>
    <row r="14271" spans="2:10" x14ac:dyDescent="0.25">
      <c r="B14271">
        <v>61</v>
      </c>
      <c r="C14271" s="1">
        <v>43311</v>
      </c>
      <c r="D14271">
        <v>6</v>
      </c>
      <c r="E14271">
        <v>1889</v>
      </c>
      <c r="F14271">
        <v>69</v>
      </c>
      <c r="G14271">
        <v>24</v>
      </c>
      <c r="H14271">
        <v>185</v>
      </c>
      <c r="I14271">
        <v>9436.89</v>
      </c>
      <c r="J14271">
        <v>3817.42</v>
      </c>
    </row>
    <row r="14272" spans="2:10" x14ac:dyDescent="0.25">
      <c r="B14272">
        <v>61</v>
      </c>
      <c r="C14272" s="1">
        <v>43318</v>
      </c>
      <c r="D14272">
        <v>6</v>
      </c>
      <c r="E14272">
        <v>1934</v>
      </c>
      <c r="F14272">
        <v>6</v>
      </c>
      <c r="G14272">
        <v>28</v>
      </c>
      <c r="H14272">
        <v>302</v>
      </c>
      <c r="I14272">
        <v>15963.2</v>
      </c>
      <c r="J14272">
        <v>4034.71</v>
      </c>
    </row>
    <row r="14273" spans="2:10" x14ac:dyDescent="0.25">
      <c r="B14273">
        <v>61</v>
      </c>
      <c r="C14273" s="1">
        <v>43325</v>
      </c>
      <c r="D14273">
        <v>6</v>
      </c>
      <c r="E14273">
        <v>1912</v>
      </c>
      <c r="F14273">
        <v>69</v>
      </c>
      <c r="G14273">
        <v>16</v>
      </c>
      <c r="H14273">
        <v>175</v>
      </c>
      <c r="I14273">
        <v>18272.48</v>
      </c>
      <c r="J14273">
        <v>3983.77</v>
      </c>
    </row>
    <row r="14274" spans="2:10" x14ac:dyDescent="0.25">
      <c r="B14274">
        <v>61</v>
      </c>
      <c r="C14274" s="1">
        <v>43332</v>
      </c>
      <c r="D14274">
        <v>6</v>
      </c>
      <c r="E14274">
        <v>1965</v>
      </c>
      <c r="F14274">
        <v>67</v>
      </c>
      <c r="G14274">
        <v>6</v>
      </c>
      <c r="H14274">
        <v>1877</v>
      </c>
      <c r="I14274">
        <v>21509.91</v>
      </c>
      <c r="J14274">
        <v>4311.7700000000004</v>
      </c>
    </row>
    <row r="14275" spans="2:10" x14ac:dyDescent="0.25">
      <c r="B14275">
        <v>61</v>
      </c>
      <c r="C14275" s="1">
        <v>43339</v>
      </c>
      <c r="D14275">
        <v>6</v>
      </c>
      <c r="E14275">
        <v>2026</v>
      </c>
      <c r="F14275">
        <v>110</v>
      </c>
      <c r="G14275">
        <v>18</v>
      </c>
      <c r="H14275">
        <v>1694</v>
      </c>
      <c r="I14275">
        <v>9078</v>
      </c>
      <c r="J14275">
        <v>4556.6099999999997</v>
      </c>
    </row>
    <row r="14276" spans="2:10" x14ac:dyDescent="0.25">
      <c r="B14276">
        <v>61</v>
      </c>
      <c r="C14276" s="1">
        <v>43346</v>
      </c>
      <c r="D14276">
        <v>6</v>
      </c>
      <c r="E14276">
        <v>2118</v>
      </c>
      <c r="F14276">
        <v>120</v>
      </c>
      <c r="G14276">
        <v>39</v>
      </c>
      <c r="H14276">
        <v>665</v>
      </c>
      <c r="I14276">
        <v>14629.27</v>
      </c>
      <c r="J14276">
        <v>4369.08</v>
      </c>
    </row>
    <row r="14277" spans="2:10" x14ac:dyDescent="0.25">
      <c r="B14277">
        <v>61</v>
      </c>
      <c r="C14277" s="1">
        <v>43353</v>
      </c>
      <c r="D14277">
        <v>6</v>
      </c>
      <c r="E14277">
        <v>2199</v>
      </c>
      <c r="F14277">
        <v>73</v>
      </c>
      <c r="G14277">
        <v>29</v>
      </c>
      <c r="H14277">
        <v>231</v>
      </c>
      <c r="I14277">
        <v>22597.98</v>
      </c>
      <c r="J14277">
        <v>4726.92</v>
      </c>
    </row>
    <row r="14278" spans="2:10" x14ac:dyDescent="0.25">
      <c r="B14278">
        <v>61</v>
      </c>
      <c r="C14278" s="1">
        <v>43360</v>
      </c>
      <c r="D14278">
        <v>6</v>
      </c>
      <c r="E14278">
        <v>2243</v>
      </c>
      <c r="F14278">
        <v>48</v>
      </c>
      <c r="G14278">
        <v>30</v>
      </c>
      <c r="H14278">
        <v>719</v>
      </c>
      <c r="I14278">
        <v>17228.07</v>
      </c>
      <c r="J14278">
        <v>4577.99</v>
      </c>
    </row>
    <row r="14279" spans="2:10" x14ac:dyDescent="0.25">
      <c r="B14279">
        <v>61</v>
      </c>
      <c r="C14279" s="1">
        <v>43367</v>
      </c>
      <c r="D14279">
        <v>6</v>
      </c>
      <c r="E14279">
        <v>2261</v>
      </c>
      <c r="F14279">
        <v>59</v>
      </c>
      <c r="G14279">
        <v>25</v>
      </c>
      <c r="H14279">
        <v>1036</v>
      </c>
      <c r="I14279">
        <v>12124.7</v>
      </c>
      <c r="J14279">
        <v>4066.02</v>
      </c>
    </row>
    <row r="14280" spans="2:10" x14ac:dyDescent="0.25">
      <c r="B14280">
        <v>62</v>
      </c>
      <c r="C14280" s="1">
        <v>43101</v>
      </c>
      <c r="D14280">
        <v>1</v>
      </c>
      <c r="E14280">
        <v>0</v>
      </c>
      <c r="F14280">
        <v>93</v>
      </c>
      <c r="G14280">
        <v>25</v>
      </c>
      <c r="H14280">
        <v>48</v>
      </c>
      <c r="I14280">
        <v>1005.77</v>
      </c>
      <c r="J14280">
        <v>198.86</v>
      </c>
    </row>
    <row r="14281" spans="2:10" x14ac:dyDescent="0.25">
      <c r="B14281">
        <v>62</v>
      </c>
      <c r="C14281" s="1">
        <v>43108</v>
      </c>
      <c r="D14281">
        <v>1</v>
      </c>
      <c r="E14281">
        <v>68</v>
      </c>
      <c r="F14281">
        <v>71</v>
      </c>
      <c r="G14281">
        <v>31</v>
      </c>
      <c r="H14281">
        <v>72</v>
      </c>
      <c r="I14281">
        <v>528.16</v>
      </c>
      <c r="J14281">
        <v>361.07</v>
      </c>
    </row>
    <row r="14282" spans="2:10" x14ac:dyDescent="0.25">
      <c r="B14282">
        <v>62</v>
      </c>
      <c r="C14282" s="1">
        <v>43115</v>
      </c>
      <c r="D14282">
        <v>1</v>
      </c>
      <c r="E14282">
        <v>108</v>
      </c>
      <c r="F14282">
        <v>91</v>
      </c>
      <c r="G14282">
        <v>25</v>
      </c>
      <c r="H14282">
        <v>22</v>
      </c>
      <c r="I14282">
        <v>2042.23</v>
      </c>
      <c r="J14282">
        <v>330.83</v>
      </c>
    </row>
    <row r="14283" spans="2:10" x14ac:dyDescent="0.25">
      <c r="B14283">
        <v>62</v>
      </c>
      <c r="C14283" s="1">
        <v>43122</v>
      </c>
      <c r="D14283">
        <v>1</v>
      </c>
      <c r="E14283">
        <v>174</v>
      </c>
      <c r="F14283">
        <v>67</v>
      </c>
      <c r="G14283">
        <v>26</v>
      </c>
      <c r="H14283">
        <v>211</v>
      </c>
      <c r="I14283">
        <v>1681.7</v>
      </c>
      <c r="J14283">
        <v>544.35</v>
      </c>
    </row>
    <row r="14284" spans="2:10" x14ac:dyDescent="0.25">
      <c r="B14284">
        <v>62</v>
      </c>
      <c r="C14284" s="1">
        <v>43129</v>
      </c>
      <c r="D14284">
        <v>1</v>
      </c>
      <c r="E14284">
        <v>215</v>
      </c>
      <c r="F14284">
        <v>74</v>
      </c>
      <c r="G14284">
        <v>31</v>
      </c>
      <c r="H14284">
        <v>64</v>
      </c>
      <c r="I14284">
        <v>2151.1</v>
      </c>
      <c r="J14284">
        <v>549.52</v>
      </c>
    </row>
    <row r="14285" spans="2:10" x14ac:dyDescent="0.25">
      <c r="B14285">
        <v>62</v>
      </c>
      <c r="C14285" s="1">
        <v>43136</v>
      </c>
      <c r="D14285">
        <v>1</v>
      </c>
      <c r="E14285">
        <v>258</v>
      </c>
      <c r="F14285">
        <v>73</v>
      </c>
      <c r="G14285">
        <v>31</v>
      </c>
      <c r="H14285">
        <v>102</v>
      </c>
      <c r="I14285">
        <v>1399.89</v>
      </c>
      <c r="J14285">
        <v>666.66</v>
      </c>
    </row>
    <row r="14286" spans="2:10" x14ac:dyDescent="0.25">
      <c r="B14286">
        <v>62</v>
      </c>
      <c r="C14286" s="1">
        <v>43143</v>
      </c>
      <c r="D14286">
        <v>1</v>
      </c>
      <c r="E14286">
        <v>300</v>
      </c>
      <c r="F14286">
        <v>106</v>
      </c>
      <c r="G14286">
        <v>24</v>
      </c>
      <c r="H14286">
        <v>23</v>
      </c>
      <c r="I14286">
        <v>1739.31</v>
      </c>
      <c r="J14286">
        <v>969.71</v>
      </c>
    </row>
    <row r="14287" spans="2:10" x14ac:dyDescent="0.25">
      <c r="B14287">
        <v>62</v>
      </c>
      <c r="C14287" s="1">
        <v>43150</v>
      </c>
      <c r="D14287">
        <v>1</v>
      </c>
      <c r="E14287">
        <v>382</v>
      </c>
      <c r="F14287">
        <v>87</v>
      </c>
      <c r="G14287">
        <v>36</v>
      </c>
      <c r="H14287">
        <v>53</v>
      </c>
      <c r="I14287">
        <v>4517.29</v>
      </c>
      <c r="J14287">
        <v>789.22</v>
      </c>
    </row>
    <row r="14288" spans="2:10" x14ac:dyDescent="0.25">
      <c r="B14288">
        <v>62</v>
      </c>
      <c r="C14288" s="1">
        <v>43157</v>
      </c>
      <c r="D14288">
        <v>1</v>
      </c>
      <c r="E14288">
        <v>433</v>
      </c>
      <c r="F14288">
        <v>71</v>
      </c>
      <c r="G14288">
        <v>25</v>
      </c>
      <c r="H14288">
        <v>235</v>
      </c>
      <c r="I14288">
        <v>2016.52</v>
      </c>
      <c r="J14288">
        <v>1211.75</v>
      </c>
    </row>
    <row r="14289" spans="2:10" x14ac:dyDescent="0.25">
      <c r="B14289">
        <v>62</v>
      </c>
      <c r="C14289" s="1">
        <v>43164</v>
      </c>
      <c r="D14289">
        <v>1</v>
      </c>
      <c r="E14289">
        <v>479</v>
      </c>
      <c r="F14289">
        <v>98</v>
      </c>
      <c r="G14289">
        <v>41</v>
      </c>
      <c r="H14289">
        <v>84</v>
      </c>
      <c r="I14289">
        <v>4400.53</v>
      </c>
      <c r="J14289">
        <v>1281.4000000000001</v>
      </c>
    </row>
    <row r="14290" spans="2:10" x14ac:dyDescent="0.25">
      <c r="B14290">
        <v>62</v>
      </c>
      <c r="C14290" s="1">
        <v>43171</v>
      </c>
      <c r="D14290">
        <v>1</v>
      </c>
      <c r="E14290">
        <v>536</v>
      </c>
      <c r="F14290">
        <v>123</v>
      </c>
      <c r="G14290">
        <v>20</v>
      </c>
      <c r="H14290">
        <v>168</v>
      </c>
      <c r="I14290">
        <v>5131.5</v>
      </c>
      <c r="J14290">
        <v>1270.6600000000001</v>
      </c>
    </row>
    <row r="14291" spans="2:10" x14ac:dyDescent="0.25">
      <c r="B14291">
        <v>62</v>
      </c>
      <c r="C14291" s="1">
        <v>43178</v>
      </c>
      <c r="D14291">
        <v>1</v>
      </c>
      <c r="E14291">
        <v>639</v>
      </c>
      <c r="F14291">
        <v>46</v>
      </c>
      <c r="G14291">
        <v>29</v>
      </c>
      <c r="H14291">
        <v>193</v>
      </c>
      <c r="I14291">
        <v>3812.25</v>
      </c>
      <c r="J14291">
        <v>1603.23</v>
      </c>
    </row>
    <row r="14292" spans="2:10" x14ac:dyDescent="0.25">
      <c r="B14292">
        <v>62</v>
      </c>
      <c r="C14292" s="1">
        <v>43185</v>
      </c>
      <c r="D14292">
        <v>1</v>
      </c>
      <c r="E14292">
        <v>656</v>
      </c>
      <c r="F14292">
        <v>48</v>
      </c>
      <c r="G14292">
        <v>23</v>
      </c>
      <c r="H14292">
        <v>886</v>
      </c>
      <c r="I14292">
        <v>5076.18</v>
      </c>
      <c r="J14292">
        <v>1299.8399999999999</v>
      </c>
    </row>
    <row r="14293" spans="2:10" x14ac:dyDescent="0.25">
      <c r="B14293">
        <v>62</v>
      </c>
      <c r="C14293" s="1">
        <v>43192</v>
      </c>
      <c r="D14293">
        <v>1</v>
      </c>
      <c r="E14293">
        <v>681</v>
      </c>
      <c r="F14293">
        <v>57</v>
      </c>
      <c r="G14293">
        <v>37</v>
      </c>
      <c r="H14293">
        <v>261</v>
      </c>
      <c r="I14293">
        <v>2049.75</v>
      </c>
      <c r="J14293">
        <v>941.05</v>
      </c>
    </row>
    <row r="14294" spans="2:10" x14ac:dyDescent="0.25">
      <c r="B14294">
        <v>62</v>
      </c>
      <c r="C14294" s="1">
        <v>43199</v>
      </c>
      <c r="D14294">
        <v>1</v>
      </c>
      <c r="E14294">
        <v>701</v>
      </c>
      <c r="F14294">
        <v>138</v>
      </c>
      <c r="G14294">
        <v>31</v>
      </c>
      <c r="H14294">
        <v>97</v>
      </c>
      <c r="I14294">
        <v>2165.8200000000002</v>
      </c>
      <c r="J14294">
        <v>1820.37</v>
      </c>
    </row>
    <row r="14295" spans="2:10" x14ac:dyDescent="0.25">
      <c r="B14295">
        <v>62</v>
      </c>
      <c r="C14295" s="1">
        <v>43206</v>
      </c>
      <c r="D14295">
        <v>1</v>
      </c>
      <c r="E14295">
        <v>808</v>
      </c>
      <c r="F14295">
        <v>73</v>
      </c>
      <c r="G14295">
        <v>23</v>
      </c>
      <c r="H14295">
        <v>620</v>
      </c>
      <c r="I14295">
        <v>4806.96</v>
      </c>
      <c r="J14295">
        <v>1621.49</v>
      </c>
    </row>
    <row r="14296" spans="2:10" x14ac:dyDescent="0.25">
      <c r="B14296">
        <v>62</v>
      </c>
      <c r="C14296" s="1">
        <v>43213</v>
      </c>
      <c r="D14296">
        <v>1</v>
      </c>
      <c r="E14296">
        <v>858</v>
      </c>
      <c r="F14296">
        <v>99</v>
      </c>
      <c r="G14296">
        <v>33</v>
      </c>
      <c r="H14296">
        <v>356</v>
      </c>
      <c r="I14296">
        <v>9192.77</v>
      </c>
      <c r="J14296">
        <v>1257.8699999999999</v>
      </c>
    </row>
    <row r="14297" spans="2:10" x14ac:dyDescent="0.25">
      <c r="B14297">
        <v>62</v>
      </c>
      <c r="C14297" s="1">
        <v>43220</v>
      </c>
      <c r="D14297">
        <v>1</v>
      </c>
      <c r="E14297">
        <v>924</v>
      </c>
      <c r="F14297">
        <v>116</v>
      </c>
      <c r="G14297">
        <v>35</v>
      </c>
      <c r="H14297">
        <v>500</v>
      </c>
      <c r="I14297">
        <v>6325.6</v>
      </c>
      <c r="J14297">
        <v>1969.86</v>
      </c>
    </row>
    <row r="14298" spans="2:10" x14ac:dyDescent="0.25">
      <c r="B14298">
        <v>62</v>
      </c>
      <c r="C14298" s="1">
        <v>43227</v>
      </c>
      <c r="D14298">
        <v>1</v>
      </c>
      <c r="E14298">
        <v>1005</v>
      </c>
      <c r="F14298">
        <v>113</v>
      </c>
      <c r="G14298">
        <v>32</v>
      </c>
      <c r="H14298">
        <v>112</v>
      </c>
      <c r="I14298">
        <v>6753.86</v>
      </c>
      <c r="J14298">
        <v>1584.65</v>
      </c>
    </row>
    <row r="14299" spans="2:10" x14ac:dyDescent="0.25">
      <c r="B14299">
        <v>62</v>
      </c>
      <c r="C14299" s="1">
        <v>43234</v>
      </c>
      <c r="D14299">
        <v>1</v>
      </c>
      <c r="E14299">
        <v>1086</v>
      </c>
      <c r="F14299">
        <v>109</v>
      </c>
      <c r="G14299">
        <v>26</v>
      </c>
      <c r="H14299">
        <v>1214</v>
      </c>
      <c r="I14299">
        <v>8961.8799999999992</v>
      </c>
      <c r="J14299">
        <v>2918.62</v>
      </c>
    </row>
    <row r="14300" spans="2:10" x14ac:dyDescent="0.25">
      <c r="B14300">
        <v>62</v>
      </c>
      <c r="C14300" s="1">
        <v>43241</v>
      </c>
      <c r="D14300">
        <v>1</v>
      </c>
      <c r="E14300">
        <v>1169</v>
      </c>
      <c r="F14300">
        <v>51</v>
      </c>
      <c r="G14300">
        <v>22</v>
      </c>
      <c r="H14300">
        <v>118</v>
      </c>
      <c r="I14300">
        <v>8479.74</v>
      </c>
      <c r="J14300">
        <v>1699.85</v>
      </c>
    </row>
    <row r="14301" spans="2:10" x14ac:dyDescent="0.25">
      <c r="B14301">
        <v>62</v>
      </c>
      <c r="C14301" s="1">
        <v>43248</v>
      </c>
      <c r="D14301">
        <v>1</v>
      </c>
      <c r="E14301">
        <v>1198</v>
      </c>
      <c r="F14301">
        <v>77</v>
      </c>
      <c r="G14301">
        <v>26</v>
      </c>
      <c r="H14301">
        <v>177</v>
      </c>
      <c r="I14301">
        <v>6436.78</v>
      </c>
      <c r="J14301">
        <v>2124.2199999999998</v>
      </c>
    </row>
    <row r="14302" spans="2:10" x14ac:dyDescent="0.25">
      <c r="B14302">
        <v>62</v>
      </c>
      <c r="C14302" s="1">
        <v>43255</v>
      </c>
      <c r="D14302">
        <v>1</v>
      </c>
      <c r="E14302">
        <v>1249</v>
      </c>
      <c r="F14302">
        <v>80</v>
      </c>
      <c r="G14302">
        <v>28</v>
      </c>
      <c r="H14302">
        <v>164</v>
      </c>
      <c r="I14302">
        <v>10332.870000000001</v>
      </c>
      <c r="J14302">
        <v>3214.7</v>
      </c>
    </row>
    <row r="14303" spans="2:10" x14ac:dyDescent="0.25">
      <c r="B14303">
        <v>62</v>
      </c>
      <c r="C14303" s="1">
        <v>43262</v>
      </c>
      <c r="D14303">
        <v>1</v>
      </c>
      <c r="E14303">
        <v>1301</v>
      </c>
      <c r="F14303">
        <v>94</v>
      </c>
      <c r="G14303">
        <v>28</v>
      </c>
      <c r="H14303">
        <v>34</v>
      </c>
      <c r="I14303">
        <v>11436.17</v>
      </c>
      <c r="J14303">
        <v>2931.75</v>
      </c>
    </row>
    <row r="14304" spans="2:10" x14ac:dyDescent="0.25">
      <c r="B14304">
        <v>62</v>
      </c>
      <c r="C14304" s="1">
        <v>43269</v>
      </c>
      <c r="D14304">
        <v>1</v>
      </c>
      <c r="E14304">
        <v>1367</v>
      </c>
      <c r="F14304">
        <v>97</v>
      </c>
      <c r="G14304">
        <v>24</v>
      </c>
      <c r="H14304">
        <v>499</v>
      </c>
      <c r="I14304">
        <v>6416.65</v>
      </c>
      <c r="J14304">
        <v>3376.14</v>
      </c>
    </row>
    <row r="14305" spans="2:10" x14ac:dyDescent="0.25">
      <c r="B14305">
        <v>62</v>
      </c>
      <c r="C14305" s="1">
        <v>43276</v>
      </c>
      <c r="D14305">
        <v>1</v>
      </c>
      <c r="E14305">
        <v>1440</v>
      </c>
      <c r="F14305">
        <v>107</v>
      </c>
      <c r="G14305">
        <v>31</v>
      </c>
      <c r="H14305">
        <v>1451</v>
      </c>
      <c r="I14305">
        <v>5951.5</v>
      </c>
      <c r="J14305">
        <v>2617.73</v>
      </c>
    </row>
    <row r="14306" spans="2:10" x14ac:dyDescent="0.25">
      <c r="B14306">
        <v>62</v>
      </c>
      <c r="C14306" s="1">
        <v>43283</v>
      </c>
      <c r="D14306">
        <v>1</v>
      </c>
      <c r="E14306">
        <v>1516</v>
      </c>
      <c r="F14306">
        <v>60</v>
      </c>
      <c r="G14306">
        <v>21</v>
      </c>
      <c r="H14306">
        <v>1698</v>
      </c>
      <c r="I14306">
        <v>11074.65</v>
      </c>
      <c r="J14306">
        <v>3431.93</v>
      </c>
    </row>
    <row r="14307" spans="2:10" x14ac:dyDescent="0.25">
      <c r="B14307">
        <v>62</v>
      </c>
      <c r="C14307" s="1">
        <v>43290</v>
      </c>
      <c r="D14307">
        <v>1</v>
      </c>
      <c r="E14307">
        <v>1555</v>
      </c>
      <c r="F14307">
        <v>92</v>
      </c>
      <c r="G14307">
        <v>14</v>
      </c>
      <c r="H14307">
        <v>589</v>
      </c>
      <c r="I14307">
        <v>11742.5</v>
      </c>
      <c r="J14307">
        <v>4343</v>
      </c>
    </row>
    <row r="14308" spans="2:10" x14ac:dyDescent="0.25">
      <c r="B14308">
        <v>62</v>
      </c>
      <c r="C14308" s="1">
        <v>43297</v>
      </c>
      <c r="D14308">
        <v>1</v>
      </c>
      <c r="E14308">
        <v>1633</v>
      </c>
      <c r="F14308">
        <v>79</v>
      </c>
      <c r="G14308">
        <v>28</v>
      </c>
      <c r="H14308">
        <v>14</v>
      </c>
      <c r="I14308">
        <v>11392.03</v>
      </c>
      <c r="J14308">
        <v>2311.7800000000002</v>
      </c>
    </row>
    <row r="14309" spans="2:10" x14ac:dyDescent="0.25">
      <c r="B14309">
        <v>62</v>
      </c>
      <c r="C14309" s="1">
        <v>43304</v>
      </c>
      <c r="D14309">
        <v>1</v>
      </c>
      <c r="E14309">
        <v>1684</v>
      </c>
      <c r="F14309">
        <v>85</v>
      </c>
      <c r="G14309">
        <v>22</v>
      </c>
      <c r="H14309">
        <v>236</v>
      </c>
      <c r="I14309">
        <v>14670.37</v>
      </c>
      <c r="J14309">
        <v>3751.12</v>
      </c>
    </row>
    <row r="14310" spans="2:10" x14ac:dyDescent="0.25">
      <c r="B14310">
        <v>62</v>
      </c>
      <c r="C14310" s="1">
        <v>43311</v>
      </c>
      <c r="D14310">
        <v>1</v>
      </c>
      <c r="E14310">
        <v>1747</v>
      </c>
      <c r="F14310">
        <v>54</v>
      </c>
      <c r="G14310">
        <v>10</v>
      </c>
      <c r="H14310">
        <v>1155</v>
      </c>
      <c r="I14310">
        <v>10826.64</v>
      </c>
      <c r="J14310">
        <v>3049.88</v>
      </c>
    </row>
    <row r="14311" spans="2:10" x14ac:dyDescent="0.25">
      <c r="B14311">
        <v>62</v>
      </c>
      <c r="C14311" s="1">
        <v>43318</v>
      </c>
      <c r="D14311">
        <v>1</v>
      </c>
      <c r="E14311">
        <v>1791</v>
      </c>
      <c r="F14311">
        <v>95</v>
      </c>
      <c r="G14311">
        <v>35</v>
      </c>
      <c r="H14311">
        <v>591</v>
      </c>
      <c r="I14311">
        <v>17289.759999999998</v>
      </c>
      <c r="J14311">
        <v>4075.27</v>
      </c>
    </row>
    <row r="14312" spans="2:10" x14ac:dyDescent="0.25">
      <c r="B14312">
        <v>62</v>
      </c>
      <c r="C14312" s="1">
        <v>43325</v>
      </c>
      <c r="D14312">
        <v>1</v>
      </c>
      <c r="E14312">
        <v>1851</v>
      </c>
      <c r="F14312">
        <v>108</v>
      </c>
      <c r="G14312">
        <v>30</v>
      </c>
      <c r="H14312">
        <v>503</v>
      </c>
      <c r="I14312">
        <v>9083.7800000000007</v>
      </c>
      <c r="J14312">
        <v>5735.39</v>
      </c>
    </row>
    <row r="14313" spans="2:10" x14ac:dyDescent="0.25">
      <c r="B14313">
        <v>62</v>
      </c>
      <c r="C14313" s="1">
        <v>43332</v>
      </c>
      <c r="D14313">
        <v>1</v>
      </c>
      <c r="E14313">
        <v>1929</v>
      </c>
      <c r="F14313">
        <v>39</v>
      </c>
      <c r="G14313">
        <v>32</v>
      </c>
      <c r="H14313">
        <v>445</v>
      </c>
      <c r="I14313">
        <v>11126.53</v>
      </c>
      <c r="J14313">
        <v>1706.63</v>
      </c>
    </row>
    <row r="14314" spans="2:10" x14ac:dyDescent="0.25">
      <c r="B14314">
        <v>62</v>
      </c>
      <c r="C14314" s="1">
        <v>43339</v>
      </c>
      <c r="D14314">
        <v>1</v>
      </c>
      <c r="E14314">
        <v>1936</v>
      </c>
      <c r="F14314">
        <v>61</v>
      </c>
      <c r="G14314">
        <v>11</v>
      </c>
      <c r="H14314">
        <v>1223</v>
      </c>
      <c r="I14314">
        <v>3269.89</v>
      </c>
      <c r="J14314">
        <v>2915.27</v>
      </c>
    </row>
    <row r="14315" spans="2:10" x14ac:dyDescent="0.25">
      <c r="B14315">
        <v>62</v>
      </c>
      <c r="C14315" s="1">
        <v>43346</v>
      </c>
      <c r="D14315">
        <v>1</v>
      </c>
      <c r="E14315">
        <v>1986</v>
      </c>
      <c r="F14315">
        <v>75</v>
      </c>
      <c r="G14315">
        <v>27</v>
      </c>
      <c r="H14315">
        <v>1032</v>
      </c>
      <c r="I14315">
        <v>12859.56</v>
      </c>
      <c r="J14315">
        <v>2374.0500000000002</v>
      </c>
    </row>
    <row r="14316" spans="2:10" x14ac:dyDescent="0.25">
      <c r="B14316">
        <v>62</v>
      </c>
      <c r="C14316" s="1">
        <v>43353</v>
      </c>
      <c r="D14316">
        <v>1</v>
      </c>
      <c r="E14316">
        <v>2034</v>
      </c>
      <c r="F14316">
        <v>48</v>
      </c>
      <c r="G14316">
        <v>27</v>
      </c>
      <c r="H14316">
        <v>246</v>
      </c>
      <c r="I14316">
        <v>11932.77</v>
      </c>
      <c r="J14316">
        <v>3549.94</v>
      </c>
    </row>
    <row r="14317" spans="2:10" x14ac:dyDescent="0.25">
      <c r="B14317">
        <v>62</v>
      </c>
      <c r="C14317" s="1">
        <v>43360</v>
      </c>
      <c r="D14317">
        <v>1</v>
      </c>
      <c r="E14317">
        <v>2055</v>
      </c>
      <c r="F14317">
        <v>64</v>
      </c>
      <c r="G14317">
        <v>11</v>
      </c>
      <c r="H14317">
        <v>1032</v>
      </c>
      <c r="I14317">
        <v>13288.2</v>
      </c>
      <c r="J14317">
        <v>3124.37</v>
      </c>
    </row>
    <row r="14318" spans="2:10" x14ac:dyDescent="0.25">
      <c r="B14318">
        <v>62</v>
      </c>
      <c r="C14318" s="1">
        <v>43367</v>
      </c>
      <c r="D14318">
        <v>1</v>
      </c>
      <c r="E14318">
        <v>2108</v>
      </c>
      <c r="F14318">
        <v>106</v>
      </c>
      <c r="G14318">
        <v>18</v>
      </c>
      <c r="H14318">
        <v>161</v>
      </c>
      <c r="I14318">
        <v>17927.05</v>
      </c>
      <c r="J14318">
        <v>3555.58</v>
      </c>
    </row>
    <row r="14319" spans="2:10" x14ac:dyDescent="0.25">
      <c r="B14319">
        <v>62</v>
      </c>
      <c r="C14319" s="1">
        <v>43101</v>
      </c>
      <c r="D14319">
        <v>2</v>
      </c>
      <c r="E14319">
        <v>0</v>
      </c>
      <c r="F14319">
        <v>56</v>
      </c>
      <c r="G14319">
        <v>33</v>
      </c>
      <c r="H14319">
        <v>45</v>
      </c>
      <c r="I14319">
        <v>536.16</v>
      </c>
      <c r="J14319">
        <v>344.84</v>
      </c>
    </row>
    <row r="14320" spans="2:10" x14ac:dyDescent="0.25">
      <c r="B14320">
        <v>62</v>
      </c>
      <c r="C14320" s="1">
        <v>43108</v>
      </c>
      <c r="D14320">
        <v>2</v>
      </c>
      <c r="E14320">
        <v>23</v>
      </c>
      <c r="F14320">
        <v>45</v>
      </c>
      <c r="G14320">
        <v>33</v>
      </c>
      <c r="H14320">
        <v>22</v>
      </c>
      <c r="I14320">
        <v>840.53</v>
      </c>
      <c r="J14320">
        <v>396.99</v>
      </c>
    </row>
    <row r="14321" spans="2:10" x14ac:dyDescent="0.25">
      <c r="B14321">
        <v>62</v>
      </c>
      <c r="C14321" s="1">
        <v>43115</v>
      </c>
      <c r="D14321">
        <v>2</v>
      </c>
      <c r="E14321">
        <v>35</v>
      </c>
      <c r="F14321">
        <v>57</v>
      </c>
      <c r="G14321">
        <v>30</v>
      </c>
      <c r="H14321">
        <v>24</v>
      </c>
      <c r="I14321">
        <v>825.63</v>
      </c>
      <c r="J14321">
        <v>486.93</v>
      </c>
    </row>
    <row r="14322" spans="2:10" x14ac:dyDescent="0.25">
      <c r="B14322">
        <v>62</v>
      </c>
      <c r="C14322" s="1">
        <v>43122</v>
      </c>
      <c r="D14322">
        <v>2</v>
      </c>
      <c r="E14322">
        <v>62</v>
      </c>
      <c r="F14322">
        <v>94</v>
      </c>
      <c r="G14322">
        <v>27</v>
      </c>
      <c r="H14322">
        <v>20</v>
      </c>
      <c r="I14322">
        <v>2408.52</v>
      </c>
      <c r="J14322">
        <v>1205.05</v>
      </c>
    </row>
    <row r="14323" spans="2:10" x14ac:dyDescent="0.25">
      <c r="B14323">
        <v>62</v>
      </c>
      <c r="C14323" s="1">
        <v>43129</v>
      </c>
      <c r="D14323">
        <v>2</v>
      </c>
      <c r="E14323">
        <v>129</v>
      </c>
      <c r="F14323">
        <v>119</v>
      </c>
      <c r="G14323">
        <v>29</v>
      </c>
      <c r="H14323">
        <v>171</v>
      </c>
      <c r="I14323">
        <v>2320.0300000000002</v>
      </c>
      <c r="J14323">
        <v>1333.65</v>
      </c>
    </row>
    <row r="14324" spans="2:10" x14ac:dyDescent="0.25">
      <c r="B14324">
        <v>62</v>
      </c>
      <c r="C14324" s="1">
        <v>43136</v>
      </c>
      <c r="D14324">
        <v>2</v>
      </c>
      <c r="E14324">
        <v>219</v>
      </c>
      <c r="F14324">
        <v>64</v>
      </c>
      <c r="G14324">
        <v>28</v>
      </c>
      <c r="H14324">
        <v>258</v>
      </c>
      <c r="I14324">
        <v>4189.13</v>
      </c>
      <c r="J14324">
        <v>1617.32</v>
      </c>
    </row>
    <row r="14325" spans="2:10" x14ac:dyDescent="0.25">
      <c r="B14325">
        <v>62</v>
      </c>
      <c r="C14325" s="1">
        <v>43143</v>
      </c>
      <c r="D14325">
        <v>2</v>
      </c>
      <c r="E14325">
        <v>255</v>
      </c>
      <c r="F14325">
        <v>56</v>
      </c>
      <c r="G14325">
        <v>21</v>
      </c>
      <c r="H14325">
        <v>111</v>
      </c>
      <c r="I14325">
        <v>3847.14</v>
      </c>
      <c r="J14325">
        <v>1680.14</v>
      </c>
    </row>
    <row r="14326" spans="2:10" x14ac:dyDescent="0.25">
      <c r="B14326">
        <v>62</v>
      </c>
      <c r="C14326" s="1">
        <v>43150</v>
      </c>
      <c r="D14326">
        <v>2</v>
      </c>
      <c r="E14326">
        <v>290</v>
      </c>
      <c r="F14326">
        <v>115</v>
      </c>
      <c r="G14326">
        <v>18</v>
      </c>
      <c r="H14326">
        <v>10</v>
      </c>
      <c r="I14326">
        <v>6572.12</v>
      </c>
      <c r="J14326">
        <v>2129.69</v>
      </c>
    </row>
    <row r="14327" spans="2:10" x14ac:dyDescent="0.25">
      <c r="B14327">
        <v>62</v>
      </c>
      <c r="C14327" s="1">
        <v>43157</v>
      </c>
      <c r="D14327">
        <v>2</v>
      </c>
      <c r="E14327">
        <v>387</v>
      </c>
      <c r="F14327">
        <v>91</v>
      </c>
      <c r="G14327">
        <v>21</v>
      </c>
      <c r="H14327">
        <v>214</v>
      </c>
      <c r="I14327">
        <v>6326.33</v>
      </c>
      <c r="J14327">
        <v>3051.2</v>
      </c>
    </row>
    <row r="14328" spans="2:10" x14ac:dyDescent="0.25">
      <c r="B14328">
        <v>62</v>
      </c>
      <c r="C14328" s="1">
        <v>43164</v>
      </c>
      <c r="D14328">
        <v>2</v>
      </c>
      <c r="E14328">
        <v>457</v>
      </c>
      <c r="F14328">
        <v>113</v>
      </c>
      <c r="G14328">
        <v>21</v>
      </c>
      <c r="H14328">
        <v>192</v>
      </c>
      <c r="I14328">
        <v>5225.3100000000004</v>
      </c>
      <c r="J14328">
        <v>3086.46</v>
      </c>
    </row>
    <row r="14329" spans="2:10" x14ac:dyDescent="0.25">
      <c r="B14329">
        <v>62</v>
      </c>
      <c r="C14329" s="1">
        <v>43171</v>
      </c>
      <c r="D14329">
        <v>2</v>
      </c>
      <c r="E14329">
        <v>549</v>
      </c>
      <c r="F14329">
        <v>97</v>
      </c>
      <c r="G14329">
        <v>46</v>
      </c>
      <c r="H14329">
        <v>489</v>
      </c>
      <c r="I14329">
        <v>7339.01</v>
      </c>
      <c r="J14329">
        <v>3648.22</v>
      </c>
    </row>
    <row r="14330" spans="2:10" x14ac:dyDescent="0.25">
      <c r="B14330">
        <v>62</v>
      </c>
      <c r="C14330" s="1">
        <v>43178</v>
      </c>
      <c r="D14330">
        <v>2</v>
      </c>
      <c r="E14330">
        <v>600</v>
      </c>
      <c r="F14330">
        <v>74</v>
      </c>
      <c r="G14330">
        <v>17</v>
      </c>
      <c r="H14330">
        <v>263</v>
      </c>
      <c r="I14330">
        <v>5133.5</v>
      </c>
      <c r="J14330">
        <v>4788.07</v>
      </c>
    </row>
    <row r="14331" spans="2:10" x14ac:dyDescent="0.25">
      <c r="B14331">
        <v>62</v>
      </c>
      <c r="C14331" s="1">
        <v>43185</v>
      </c>
      <c r="D14331">
        <v>2</v>
      </c>
      <c r="E14331">
        <v>657</v>
      </c>
      <c r="F14331">
        <v>92</v>
      </c>
      <c r="G14331">
        <v>40</v>
      </c>
      <c r="H14331">
        <v>409</v>
      </c>
      <c r="I14331">
        <v>5767.33</v>
      </c>
      <c r="J14331">
        <v>5681.72</v>
      </c>
    </row>
    <row r="14332" spans="2:10" x14ac:dyDescent="0.25">
      <c r="B14332">
        <v>62</v>
      </c>
      <c r="C14332" s="1">
        <v>43192</v>
      </c>
      <c r="D14332">
        <v>2</v>
      </c>
      <c r="E14332">
        <v>709</v>
      </c>
      <c r="F14332">
        <v>83</v>
      </c>
      <c r="G14332">
        <v>20</v>
      </c>
      <c r="H14332">
        <v>298</v>
      </c>
      <c r="I14332">
        <v>11707.71</v>
      </c>
      <c r="J14332">
        <v>4440.24</v>
      </c>
    </row>
    <row r="14333" spans="2:10" x14ac:dyDescent="0.25">
      <c r="B14333">
        <v>62</v>
      </c>
      <c r="C14333" s="1">
        <v>43199</v>
      </c>
      <c r="D14333">
        <v>2</v>
      </c>
      <c r="E14333">
        <v>772</v>
      </c>
      <c r="F14333">
        <v>80</v>
      </c>
      <c r="G14333">
        <v>9</v>
      </c>
      <c r="H14333">
        <v>382</v>
      </c>
      <c r="I14333">
        <v>9880.6200000000008</v>
      </c>
      <c r="J14333">
        <v>4199.97</v>
      </c>
    </row>
    <row r="14334" spans="2:10" x14ac:dyDescent="0.25">
      <c r="B14334">
        <v>62</v>
      </c>
      <c r="C14334" s="1">
        <v>43206</v>
      </c>
      <c r="D14334">
        <v>2</v>
      </c>
      <c r="E14334">
        <v>843</v>
      </c>
      <c r="F14334">
        <v>110</v>
      </c>
      <c r="G14334">
        <v>28</v>
      </c>
      <c r="H14334">
        <v>482</v>
      </c>
      <c r="I14334">
        <v>12044.63</v>
      </c>
      <c r="J14334">
        <v>8168</v>
      </c>
    </row>
    <row r="14335" spans="2:10" x14ac:dyDescent="0.25">
      <c r="B14335">
        <v>62</v>
      </c>
      <c r="C14335" s="1">
        <v>43213</v>
      </c>
      <c r="D14335">
        <v>2</v>
      </c>
      <c r="E14335">
        <v>925</v>
      </c>
      <c r="F14335">
        <v>56</v>
      </c>
      <c r="G14335">
        <v>31</v>
      </c>
      <c r="H14335">
        <v>1097</v>
      </c>
      <c r="I14335">
        <v>9090.0400000000009</v>
      </c>
      <c r="J14335">
        <v>4889.3900000000003</v>
      </c>
    </row>
    <row r="14336" spans="2:10" x14ac:dyDescent="0.25">
      <c r="B14336">
        <v>62</v>
      </c>
      <c r="C14336" s="1">
        <v>43220</v>
      </c>
      <c r="D14336">
        <v>2</v>
      </c>
      <c r="E14336">
        <v>950</v>
      </c>
      <c r="F14336">
        <v>86</v>
      </c>
      <c r="G14336">
        <v>28</v>
      </c>
      <c r="H14336">
        <v>218</v>
      </c>
      <c r="I14336">
        <v>12513.84</v>
      </c>
      <c r="J14336">
        <v>5190.72</v>
      </c>
    </row>
    <row r="14337" spans="2:10" x14ac:dyDescent="0.25">
      <c r="B14337">
        <v>62</v>
      </c>
      <c r="C14337" s="1">
        <v>43227</v>
      </c>
      <c r="D14337">
        <v>2</v>
      </c>
      <c r="E14337">
        <v>1008</v>
      </c>
      <c r="F14337">
        <v>75</v>
      </c>
      <c r="G14337">
        <v>33</v>
      </c>
      <c r="H14337">
        <v>58</v>
      </c>
      <c r="I14337">
        <v>14157.57</v>
      </c>
      <c r="J14337">
        <v>5427.52</v>
      </c>
    </row>
    <row r="14338" spans="2:10" x14ac:dyDescent="0.25">
      <c r="B14338">
        <v>62</v>
      </c>
      <c r="C14338" s="1">
        <v>43234</v>
      </c>
      <c r="D14338">
        <v>2</v>
      </c>
      <c r="E14338">
        <v>1050</v>
      </c>
      <c r="F14338">
        <v>74</v>
      </c>
      <c r="G14338">
        <v>26</v>
      </c>
      <c r="H14338">
        <v>73</v>
      </c>
      <c r="I14338">
        <v>9643.75</v>
      </c>
      <c r="J14338">
        <v>6218.59</v>
      </c>
    </row>
    <row r="14339" spans="2:10" x14ac:dyDescent="0.25">
      <c r="B14339">
        <v>62</v>
      </c>
      <c r="C14339" s="1">
        <v>43241</v>
      </c>
      <c r="D14339">
        <v>2</v>
      </c>
      <c r="E14339">
        <v>1098</v>
      </c>
      <c r="F14339">
        <v>90</v>
      </c>
      <c r="G14339">
        <v>13</v>
      </c>
      <c r="H14339">
        <v>106</v>
      </c>
      <c r="I14339">
        <v>14021.59</v>
      </c>
      <c r="J14339">
        <v>5458.04</v>
      </c>
    </row>
    <row r="14340" spans="2:10" x14ac:dyDescent="0.25">
      <c r="B14340">
        <v>62</v>
      </c>
      <c r="C14340" s="1">
        <v>43248</v>
      </c>
      <c r="D14340">
        <v>2</v>
      </c>
      <c r="E14340">
        <v>1175</v>
      </c>
      <c r="F14340">
        <v>77</v>
      </c>
      <c r="G14340">
        <v>16</v>
      </c>
      <c r="H14340">
        <v>13</v>
      </c>
      <c r="I14340">
        <v>19240.009999999998</v>
      </c>
      <c r="J14340">
        <v>5514.33</v>
      </c>
    </row>
    <row r="14341" spans="2:10" x14ac:dyDescent="0.25">
      <c r="B14341">
        <v>62</v>
      </c>
      <c r="C14341" s="1">
        <v>43255</v>
      </c>
      <c r="D14341">
        <v>2</v>
      </c>
      <c r="E14341">
        <v>1236</v>
      </c>
      <c r="F14341">
        <v>82</v>
      </c>
      <c r="G14341">
        <v>14</v>
      </c>
      <c r="H14341">
        <v>69</v>
      </c>
      <c r="I14341">
        <v>16481.54</v>
      </c>
      <c r="J14341">
        <v>8541.86</v>
      </c>
    </row>
    <row r="14342" spans="2:10" x14ac:dyDescent="0.25">
      <c r="B14342">
        <v>62</v>
      </c>
      <c r="C14342" s="1">
        <v>43262</v>
      </c>
      <c r="D14342">
        <v>2</v>
      </c>
      <c r="E14342">
        <v>1304</v>
      </c>
      <c r="F14342">
        <v>74</v>
      </c>
      <c r="G14342">
        <v>13</v>
      </c>
      <c r="H14342">
        <v>830</v>
      </c>
      <c r="I14342">
        <v>14710.44</v>
      </c>
      <c r="J14342">
        <v>8985.66</v>
      </c>
    </row>
    <row r="14343" spans="2:10" x14ac:dyDescent="0.25">
      <c r="B14343">
        <v>62</v>
      </c>
      <c r="C14343" s="1">
        <v>43269</v>
      </c>
      <c r="D14343">
        <v>2</v>
      </c>
      <c r="E14343">
        <v>1365</v>
      </c>
      <c r="F14343">
        <v>89</v>
      </c>
      <c r="G14343">
        <v>24</v>
      </c>
      <c r="H14343">
        <v>1586</v>
      </c>
      <c r="I14343">
        <v>23943.86</v>
      </c>
      <c r="J14343">
        <v>8680.11</v>
      </c>
    </row>
    <row r="14344" spans="2:10" x14ac:dyDescent="0.25">
      <c r="B14344">
        <v>62</v>
      </c>
      <c r="C14344" s="1">
        <v>43276</v>
      </c>
      <c r="D14344">
        <v>2</v>
      </c>
      <c r="E14344">
        <v>1430</v>
      </c>
      <c r="F14344">
        <v>110</v>
      </c>
      <c r="G14344">
        <v>18</v>
      </c>
      <c r="H14344">
        <v>877</v>
      </c>
      <c r="I14344">
        <v>20612.59</v>
      </c>
      <c r="J14344">
        <v>10865.84</v>
      </c>
    </row>
    <row r="14345" spans="2:10" x14ac:dyDescent="0.25">
      <c r="B14345">
        <v>62</v>
      </c>
      <c r="C14345" s="1">
        <v>43283</v>
      </c>
      <c r="D14345">
        <v>2</v>
      </c>
      <c r="E14345">
        <v>1522</v>
      </c>
      <c r="F14345">
        <v>38</v>
      </c>
      <c r="G14345">
        <v>23</v>
      </c>
      <c r="H14345">
        <v>768</v>
      </c>
      <c r="I14345">
        <v>11985.5</v>
      </c>
      <c r="J14345">
        <v>7276.9</v>
      </c>
    </row>
    <row r="14346" spans="2:10" x14ac:dyDescent="0.25">
      <c r="B14346">
        <v>62</v>
      </c>
      <c r="C14346" s="1">
        <v>43290</v>
      </c>
      <c r="D14346">
        <v>2</v>
      </c>
      <c r="E14346">
        <v>1537</v>
      </c>
      <c r="F14346">
        <v>87</v>
      </c>
      <c r="G14346">
        <v>14</v>
      </c>
      <c r="H14346">
        <v>499</v>
      </c>
      <c r="I14346">
        <v>26369.89</v>
      </c>
      <c r="J14346">
        <v>11057.31</v>
      </c>
    </row>
    <row r="14347" spans="2:10" x14ac:dyDescent="0.25">
      <c r="B14347">
        <v>62</v>
      </c>
      <c r="C14347" s="1">
        <v>43297</v>
      </c>
      <c r="D14347">
        <v>2</v>
      </c>
      <c r="E14347">
        <v>1610</v>
      </c>
      <c r="F14347">
        <v>112</v>
      </c>
      <c r="G14347">
        <v>28</v>
      </c>
      <c r="H14347">
        <v>203</v>
      </c>
      <c r="I14347">
        <v>20267.95</v>
      </c>
      <c r="J14347">
        <v>8425.08</v>
      </c>
    </row>
    <row r="14348" spans="2:10" x14ac:dyDescent="0.25">
      <c r="B14348">
        <v>62</v>
      </c>
      <c r="C14348" s="1">
        <v>43304</v>
      </c>
      <c r="D14348">
        <v>2</v>
      </c>
      <c r="E14348">
        <v>1694</v>
      </c>
      <c r="F14348">
        <v>16</v>
      </c>
      <c r="G14348">
        <v>31</v>
      </c>
      <c r="H14348">
        <v>324</v>
      </c>
      <c r="I14348">
        <v>21242.41</v>
      </c>
      <c r="J14348">
        <v>13347.69</v>
      </c>
    </row>
    <row r="14349" spans="2:10" x14ac:dyDescent="0.25">
      <c r="B14349">
        <v>62</v>
      </c>
      <c r="C14349" s="1">
        <v>43311</v>
      </c>
      <c r="D14349">
        <v>2</v>
      </c>
      <c r="E14349">
        <v>1679</v>
      </c>
      <c r="F14349">
        <v>110</v>
      </c>
      <c r="G14349">
        <v>17</v>
      </c>
      <c r="H14349">
        <v>974</v>
      </c>
      <c r="I14349">
        <v>16260.74</v>
      </c>
      <c r="J14349">
        <v>14346.56</v>
      </c>
    </row>
    <row r="14350" spans="2:10" x14ac:dyDescent="0.25">
      <c r="B14350">
        <v>62</v>
      </c>
      <c r="C14350" s="1">
        <v>43318</v>
      </c>
      <c r="D14350">
        <v>2</v>
      </c>
      <c r="E14350">
        <v>1772</v>
      </c>
      <c r="F14350">
        <v>105</v>
      </c>
      <c r="G14350">
        <v>31</v>
      </c>
      <c r="H14350">
        <v>89</v>
      </c>
      <c r="I14350">
        <v>24574.39</v>
      </c>
      <c r="J14350">
        <v>14619.91</v>
      </c>
    </row>
    <row r="14351" spans="2:10" x14ac:dyDescent="0.25">
      <c r="B14351">
        <v>62</v>
      </c>
      <c r="C14351" s="1">
        <v>43325</v>
      </c>
      <c r="D14351">
        <v>2</v>
      </c>
      <c r="E14351">
        <v>1846</v>
      </c>
      <c r="F14351">
        <v>43</v>
      </c>
      <c r="G14351">
        <v>13</v>
      </c>
      <c r="H14351">
        <v>960</v>
      </c>
      <c r="I14351">
        <v>19349.55</v>
      </c>
      <c r="J14351">
        <v>12623.15</v>
      </c>
    </row>
    <row r="14352" spans="2:10" x14ac:dyDescent="0.25">
      <c r="B14352">
        <v>62</v>
      </c>
      <c r="C14352" s="1">
        <v>43332</v>
      </c>
      <c r="D14352">
        <v>2</v>
      </c>
      <c r="E14352">
        <v>1876</v>
      </c>
      <c r="F14352">
        <v>28</v>
      </c>
      <c r="G14352">
        <v>28</v>
      </c>
      <c r="H14352">
        <v>239</v>
      </c>
      <c r="I14352">
        <v>23993.14</v>
      </c>
      <c r="J14352">
        <v>10235.42</v>
      </c>
    </row>
    <row r="14353" spans="2:10" x14ac:dyDescent="0.25">
      <c r="B14353">
        <v>62</v>
      </c>
      <c r="C14353" s="1">
        <v>43339</v>
      </c>
      <c r="D14353">
        <v>2</v>
      </c>
      <c r="E14353">
        <v>1876</v>
      </c>
      <c r="F14353">
        <v>54</v>
      </c>
      <c r="G14353">
        <v>21</v>
      </c>
      <c r="H14353">
        <v>346</v>
      </c>
      <c r="I14353">
        <v>20855.3</v>
      </c>
      <c r="J14353">
        <v>14160.43</v>
      </c>
    </row>
    <row r="14354" spans="2:10" x14ac:dyDescent="0.25">
      <c r="B14354">
        <v>62</v>
      </c>
      <c r="C14354" s="1">
        <v>43346</v>
      </c>
      <c r="D14354">
        <v>2</v>
      </c>
      <c r="E14354">
        <v>1909</v>
      </c>
      <c r="F14354">
        <v>47</v>
      </c>
      <c r="G14354">
        <v>28</v>
      </c>
      <c r="H14354">
        <v>373</v>
      </c>
      <c r="I14354">
        <v>22628.02</v>
      </c>
      <c r="J14354">
        <v>13514.87</v>
      </c>
    </row>
    <row r="14355" spans="2:10" x14ac:dyDescent="0.25">
      <c r="B14355">
        <v>62</v>
      </c>
      <c r="C14355" s="1">
        <v>43353</v>
      </c>
      <c r="D14355">
        <v>2</v>
      </c>
      <c r="E14355">
        <v>1928</v>
      </c>
      <c r="F14355">
        <v>73</v>
      </c>
      <c r="G14355">
        <v>37</v>
      </c>
      <c r="H14355">
        <v>505</v>
      </c>
      <c r="I14355">
        <v>33520.050000000003</v>
      </c>
      <c r="J14355">
        <v>13891.32</v>
      </c>
    </row>
    <row r="14356" spans="2:10" x14ac:dyDescent="0.25">
      <c r="B14356">
        <v>62</v>
      </c>
      <c r="C14356" s="1">
        <v>43360</v>
      </c>
      <c r="D14356">
        <v>2</v>
      </c>
      <c r="E14356">
        <v>1964</v>
      </c>
      <c r="F14356">
        <v>22</v>
      </c>
      <c r="G14356">
        <v>43</v>
      </c>
      <c r="H14356">
        <v>1654</v>
      </c>
      <c r="I14356">
        <v>23223.17</v>
      </c>
      <c r="J14356">
        <v>10667.53</v>
      </c>
    </row>
    <row r="14357" spans="2:10" x14ac:dyDescent="0.25">
      <c r="B14357">
        <v>62</v>
      </c>
      <c r="C14357" s="1">
        <v>43367</v>
      </c>
      <c r="D14357">
        <v>2</v>
      </c>
      <c r="E14357">
        <v>1943</v>
      </c>
      <c r="F14357">
        <v>110</v>
      </c>
      <c r="G14357">
        <v>15</v>
      </c>
      <c r="H14357">
        <v>59</v>
      </c>
      <c r="I14357">
        <v>26463.439999999999</v>
      </c>
      <c r="J14357">
        <v>8096.07</v>
      </c>
    </row>
    <row r="14358" spans="2:10" x14ac:dyDescent="0.25">
      <c r="B14358">
        <v>62</v>
      </c>
      <c r="C14358" s="1">
        <v>43101</v>
      </c>
      <c r="D14358">
        <v>3</v>
      </c>
      <c r="E14358">
        <v>0</v>
      </c>
      <c r="F14358">
        <v>73</v>
      </c>
      <c r="G14358">
        <v>13</v>
      </c>
      <c r="H14358">
        <v>111</v>
      </c>
      <c r="I14358">
        <v>1715.91</v>
      </c>
      <c r="J14358">
        <v>588.29999999999995</v>
      </c>
    </row>
    <row r="14359" spans="2:10" x14ac:dyDescent="0.25">
      <c r="B14359">
        <v>62</v>
      </c>
      <c r="C14359" s="1">
        <v>43108</v>
      </c>
      <c r="D14359">
        <v>3</v>
      </c>
      <c r="E14359">
        <v>60</v>
      </c>
      <c r="F14359">
        <v>117</v>
      </c>
      <c r="G14359">
        <v>16</v>
      </c>
      <c r="H14359">
        <v>1</v>
      </c>
      <c r="I14359">
        <v>2841.73</v>
      </c>
      <c r="J14359">
        <v>949.77</v>
      </c>
    </row>
    <row r="14360" spans="2:10" x14ac:dyDescent="0.25">
      <c r="B14360">
        <v>62</v>
      </c>
      <c r="C14360" s="1">
        <v>43115</v>
      </c>
      <c r="D14360">
        <v>3</v>
      </c>
      <c r="E14360">
        <v>161</v>
      </c>
      <c r="F14360">
        <v>50</v>
      </c>
      <c r="G14360">
        <v>14</v>
      </c>
      <c r="H14360">
        <v>21</v>
      </c>
      <c r="I14360">
        <v>2978.77</v>
      </c>
      <c r="J14360">
        <v>1096.02</v>
      </c>
    </row>
    <row r="14361" spans="2:10" x14ac:dyDescent="0.25">
      <c r="B14361">
        <v>62</v>
      </c>
      <c r="C14361" s="1">
        <v>43122</v>
      </c>
      <c r="D14361">
        <v>3</v>
      </c>
      <c r="E14361">
        <v>197</v>
      </c>
      <c r="F14361">
        <v>107</v>
      </c>
      <c r="G14361">
        <v>21</v>
      </c>
      <c r="H14361">
        <v>76</v>
      </c>
      <c r="I14361">
        <v>4343.93</v>
      </c>
      <c r="J14361">
        <v>2064.25</v>
      </c>
    </row>
    <row r="14362" spans="2:10" x14ac:dyDescent="0.25">
      <c r="B14362">
        <v>62</v>
      </c>
      <c r="C14362" s="1">
        <v>43129</v>
      </c>
      <c r="D14362">
        <v>3</v>
      </c>
      <c r="E14362">
        <v>283</v>
      </c>
      <c r="F14362">
        <v>52</v>
      </c>
      <c r="G14362">
        <v>24</v>
      </c>
      <c r="H14362">
        <v>53</v>
      </c>
      <c r="I14362">
        <v>6380.78</v>
      </c>
      <c r="J14362">
        <v>1831.86</v>
      </c>
    </row>
    <row r="14363" spans="2:10" x14ac:dyDescent="0.25">
      <c r="B14363">
        <v>62</v>
      </c>
      <c r="C14363" s="1">
        <v>43136</v>
      </c>
      <c r="D14363">
        <v>3</v>
      </c>
      <c r="E14363">
        <v>311</v>
      </c>
      <c r="F14363">
        <v>44</v>
      </c>
      <c r="G14363">
        <v>19</v>
      </c>
      <c r="H14363">
        <v>81</v>
      </c>
      <c r="I14363">
        <v>9920.92</v>
      </c>
      <c r="J14363">
        <v>3116.01</v>
      </c>
    </row>
    <row r="14364" spans="2:10" x14ac:dyDescent="0.25">
      <c r="B14364">
        <v>62</v>
      </c>
      <c r="C14364" s="1">
        <v>43143</v>
      </c>
      <c r="D14364">
        <v>3</v>
      </c>
      <c r="E14364">
        <v>336</v>
      </c>
      <c r="F14364">
        <v>61</v>
      </c>
      <c r="G14364">
        <v>31</v>
      </c>
      <c r="H14364">
        <v>313</v>
      </c>
      <c r="I14364">
        <v>10335.49</v>
      </c>
      <c r="J14364">
        <v>3071.44</v>
      </c>
    </row>
    <row r="14365" spans="2:10" x14ac:dyDescent="0.25">
      <c r="B14365">
        <v>62</v>
      </c>
      <c r="C14365" s="1">
        <v>43150</v>
      </c>
      <c r="D14365">
        <v>3</v>
      </c>
      <c r="E14365">
        <v>366</v>
      </c>
      <c r="F14365">
        <v>62</v>
      </c>
      <c r="G14365">
        <v>4</v>
      </c>
      <c r="H14365">
        <v>330</v>
      </c>
      <c r="I14365">
        <v>10132.24</v>
      </c>
      <c r="J14365">
        <v>3229.14</v>
      </c>
    </row>
    <row r="14366" spans="2:10" x14ac:dyDescent="0.25">
      <c r="B14366">
        <v>62</v>
      </c>
      <c r="C14366" s="1">
        <v>43157</v>
      </c>
      <c r="D14366">
        <v>3</v>
      </c>
      <c r="E14366">
        <v>424</v>
      </c>
      <c r="F14366">
        <v>39</v>
      </c>
      <c r="G14366">
        <v>35</v>
      </c>
      <c r="H14366">
        <v>82</v>
      </c>
      <c r="I14366">
        <v>9203.74</v>
      </c>
      <c r="J14366">
        <v>2433.35</v>
      </c>
    </row>
    <row r="14367" spans="2:10" x14ac:dyDescent="0.25">
      <c r="B14367">
        <v>62</v>
      </c>
      <c r="C14367" s="1">
        <v>43164</v>
      </c>
      <c r="D14367">
        <v>3</v>
      </c>
      <c r="E14367">
        <v>428</v>
      </c>
      <c r="F14367">
        <v>74</v>
      </c>
      <c r="G14367">
        <v>20</v>
      </c>
      <c r="H14367">
        <v>289</v>
      </c>
      <c r="I14367">
        <v>9680.64</v>
      </c>
      <c r="J14367">
        <v>3882.18</v>
      </c>
    </row>
    <row r="14368" spans="2:10" x14ac:dyDescent="0.25">
      <c r="B14368">
        <v>62</v>
      </c>
      <c r="C14368" s="1">
        <v>43171</v>
      </c>
      <c r="D14368">
        <v>3</v>
      </c>
      <c r="E14368">
        <v>482</v>
      </c>
      <c r="F14368">
        <v>121</v>
      </c>
      <c r="G14368">
        <v>25</v>
      </c>
      <c r="H14368">
        <v>7</v>
      </c>
      <c r="I14368">
        <v>8832.19</v>
      </c>
      <c r="J14368">
        <v>5838.57</v>
      </c>
    </row>
    <row r="14369" spans="2:10" x14ac:dyDescent="0.25">
      <c r="B14369">
        <v>62</v>
      </c>
      <c r="C14369" s="1">
        <v>43178</v>
      </c>
      <c r="D14369">
        <v>3</v>
      </c>
      <c r="E14369">
        <v>578</v>
      </c>
      <c r="F14369">
        <v>92</v>
      </c>
      <c r="G14369">
        <v>13</v>
      </c>
      <c r="H14369">
        <v>130</v>
      </c>
      <c r="I14369">
        <v>14440.74</v>
      </c>
      <c r="J14369">
        <v>5458.57</v>
      </c>
    </row>
    <row r="14370" spans="2:10" x14ac:dyDescent="0.25">
      <c r="B14370">
        <v>62</v>
      </c>
      <c r="C14370" s="1">
        <v>43185</v>
      </c>
      <c r="D14370">
        <v>3</v>
      </c>
      <c r="E14370">
        <v>657</v>
      </c>
      <c r="F14370">
        <v>41</v>
      </c>
      <c r="G14370">
        <v>40</v>
      </c>
      <c r="H14370">
        <v>346</v>
      </c>
      <c r="I14370">
        <v>18737.060000000001</v>
      </c>
      <c r="J14370">
        <v>4556.13</v>
      </c>
    </row>
    <row r="14371" spans="2:10" x14ac:dyDescent="0.25">
      <c r="B14371">
        <v>62</v>
      </c>
      <c r="C14371" s="1">
        <v>43192</v>
      </c>
      <c r="D14371">
        <v>3</v>
      </c>
      <c r="E14371">
        <v>658</v>
      </c>
      <c r="F14371">
        <v>99</v>
      </c>
      <c r="G14371">
        <v>32</v>
      </c>
      <c r="H14371">
        <v>105</v>
      </c>
      <c r="I14371">
        <v>22224.1</v>
      </c>
      <c r="J14371">
        <v>6814.31</v>
      </c>
    </row>
    <row r="14372" spans="2:10" x14ac:dyDescent="0.25">
      <c r="B14372">
        <v>62</v>
      </c>
      <c r="C14372" s="1">
        <v>43199</v>
      </c>
      <c r="D14372">
        <v>3</v>
      </c>
      <c r="E14372">
        <v>725</v>
      </c>
      <c r="F14372">
        <v>72</v>
      </c>
      <c r="G14372">
        <v>12</v>
      </c>
      <c r="H14372">
        <v>764</v>
      </c>
      <c r="I14372">
        <v>18717.89</v>
      </c>
      <c r="J14372">
        <v>5899.97</v>
      </c>
    </row>
    <row r="14373" spans="2:10" x14ac:dyDescent="0.25">
      <c r="B14373">
        <v>62</v>
      </c>
      <c r="C14373" s="1">
        <v>43206</v>
      </c>
      <c r="D14373">
        <v>3</v>
      </c>
      <c r="E14373">
        <v>785</v>
      </c>
      <c r="F14373">
        <v>121</v>
      </c>
      <c r="G14373">
        <v>27</v>
      </c>
      <c r="H14373">
        <v>246</v>
      </c>
      <c r="I14373">
        <v>15922.83</v>
      </c>
      <c r="J14373">
        <v>2717.54</v>
      </c>
    </row>
    <row r="14374" spans="2:10" x14ac:dyDescent="0.25">
      <c r="B14374">
        <v>62</v>
      </c>
      <c r="C14374" s="1">
        <v>43213</v>
      </c>
      <c r="D14374">
        <v>3</v>
      </c>
      <c r="E14374">
        <v>879</v>
      </c>
      <c r="F14374">
        <v>75</v>
      </c>
      <c r="G14374">
        <v>23</v>
      </c>
      <c r="H14374">
        <v>243</v>
      </c>
      <c r="I14374">
        <v>20191.12</v>
      </c>
      <c r="J14374">
        <v>4598.8900000000003</v>
      </c>
    </row>
    <row r="14375" spans="2:10" x14ac:dyDescent="0.25">
      <c r="B14375">
        <v>62</v>
      </c>
      <c r="C14375" s="1">
        <v>43220</v>
      </c>
      <c r="D14375">
        <v>3</v>
      </c>
      <c r="E14375">
        <v>931</v>
      </c>
      <c r="F14375">
        <v>98</v>
      </c>
      <c r="G14375">
        <v>26</v>
      </c>
      <c r="H14375">
        <v>863</v>
      </c>
      <c r="I14375">
        <v>21516.03</v>
      </c>
      <c r="J14375">
        <v>5121.62</v>
      </c>
    </row>
    <row r="14376" spans="2:10" x14ac:dyDescent="0.25">
      <c r="B14376">
        <v>62</v>
      </c>
      <c r="C14376" s="1">
        <v>43227</v>
      </c>
      <c r="D14376">
        <v>3</v>
      </c>
      <c r="E14376">
        <v>1003</v>
      </c>
      <c r="F14376">
        <v>69</v>
      </c>
      <c r="G14376">
        <v>26</v>
      </c>
      <c r="H14376">
        <v>58</v>
      </c>
      <c r="I14376">
        <v>21533.09</v>
      </c>
      <c r="J14376">
        <v>8547.91</v>
      </c>
    </row>
    <row r="14377" spans="2:10" x14ac:dyDescent="0.25">
      <c r="B14377">
        <v>62</v>
      </c>
      <c r="C14377" s="1">
        <v>43234</v>
      </c>
      <c r="D14377">
        <v>3</v>
      </c>
      <c r="E14377">
        <v>1046</v>
      </c>
      <c r="F14377">
        <v>78</v>
      </c>
      <c r="G14377">
        <v>24</v>
      </c>
      <c r="H14377">
        <v>117</v>
      </c>
      <c r="I14377">
        <v>21256.81</v>
      </c>
      <c r="J14377">
        <v>8124.93</v>
      </c>
    </row>
    <row r="14378" spans="2:10" x14ac:dyDescent="0.25">
      <c r="B14378">
        <v>62</v>
      </c>
      <c r="C14378" s="1">
        <v>43241</v>
      </c>
      <c r="D14378">
        <v>3</v>
      </c>
      <c r="E14378">
        <v>1100</v>
      </c>
      <c r="F14378">
        <v>70</v>
      </c>
      <c r="G14378">
        <v>20</v>
      </c>
      <c r="H14378">
        <v>1347</v>
      </c>
      <c r="I14378">
        <v>26706</v>
      </c>
      <c r="J14378">
        <v>10706.76</v>
      </c>
    </row>
    <row r="14379" spans="2:10" x14ac:dyDescent="0.25">
      <c r="B14379">
        <v>62</v>
      </c>
      <c r="C14379" s="1">
        <v>43248</v>
      </c>
      <c r="D14379">
        <v>3</v>
      </c>
      <c r="E14379">
        <v>1150</v>
      </c>
      <c r="F14379">
        <v>52</v>
      </c>
      <c r="G14379">
        <v>22</v>
      </c>
      <c r="H14379">
        <v>618</v>
      </c>
      <c r="I14379">
        <v>20889.86</v>
      </c>
      <c r="J14379">
        <v>11167.29</v>
      </c>
    </row>
    <row r="14380" spans="2:10" x14ac:dyDescent="0.25">
      <c r="B14380">
        <v>62</v>
      </c>
      <c r="C14380" s="1">
        <v>43255</v>
      </c>
      <c r="D14380">
        <v>3</v>
      </c>
      <c r="E14380">
        <v>1180</v>
      </c>
      <c r="F14380">
        <v>97</v>
      </c>
      <c r="G14380">
        <v>31</v>
      </c>
      <c r="H14380">
        <v>243</v>
      </c>
      <c r="I14380">
        <v>23506.04</v>
      </c>
      <c r="J14380">
        <v>6871.78</v>
      </c>
    </row>
    <row r="14381" spans="2:10" x14ac:dyDescent="0.25">
      <c r="B14381">
        <v>62</v>
      </c>
      <c r="C14381" s="1">
        <v>43262</v>
      </c>
      <c r="D14381">
        <v>3</v>
      </c>
      <c r="E14381">
        <v>1246</v>
      </c>
      <c r="F14381">
        <v>88</v>
      </c>
      <c r="G14381">
        <v>19</v>
      </c>
      <c r="H14381">
        <v>220</v>
      </c>
      <c r="I14381">
        <v>23585.24</v>
      </c>
      <c r="J14381">
        <v>9560.3799999999992</v>
      </c>
    </row>
    <row r="14382" spans="2:10" x14ac:dyDescent="0.25">
      <c r="B14382">
        <v>62</v>
      </c>
      <c r="C14382" s="1">
        <v>43269</v>
      </c>
      <c r="D14382">
        <v>3</v>
      </c>
      <c r="E14382">
        <v>1315</v>
      </c>
      <c r="F14382">
        <v>74</v>
      </c>
      <c r="G14382">
        <v>25</v>
      </c>
      <c r="H14382">
        <v>157</v>
      </c>
      <c r="I14382">
        <v>27401.25</v>
      </c>
      <c r="J14382">
        <v>10178.07</v>
      </c>
    </row>
    <row r="14383" spans="2:10" x14ac:dyDescent="0.25">
      <c r="B14383">
        <v>62</v>
      </c>
      <c r="C14383" s="1">
        <v>43276</v>
      </c>
      <c r="D14383">
        <v>3</v>
      </c>
      <c r="E14383">
        <v>1364</v>
      </c>
      <c r="F14383">
        <v>23</v>
      </c>
      <c r="G14383">
        <v>28</v>
      </c>
      <c r="H14383">
        <v>155</v>
      </c>
      <c r="I14383">
        <v>36860.36</v>
      </c>
      <c r="J14383">
        <v>6745.49</v>
      </c>
    </row>
    <row r="14384" spans="2:10" x14ac:dyDescent="0.25">
      <c r="B14384">
        <v>62</v>
      </c>
      <c r="C14384" s="1">
        <v>43283</v>
      </c>
      <c r="D14384">
        <v>3</v>
      </c>
      <c r="E14384">
        <v>1359</v>
      </c>
      <c r="F14384">
        <v>55</v>
      </c>
      <c r="G14384">
        <v>33</v>
      </c>
      <c r="H14384">
        <v>231</v>
      </c>
      <c r="I14384">
        <v>26374.02</v>
      </c>
      <c r="J14384">
        <v>6931.23</v>
      </c>
    </row>
    <row r="14385" spans="2:10" x14ac:dyDescent="0.25">
      <c r="B14385">
        <v>62</v>
      </c>
      <c r="C14385" s="1">
        <v>43290</v>
      </c>
      <c r="D14385">
        <v>3</v>
      </c>
      <c r="E14385">
        <v>1381</v>
      </c>
      <c r="F14385">
        <v>76</v>
      </c>
      <c r="G14385">
        <v>28</v>
      </c>
      <c r="H14385">
        <v>482</v>
      </c>
      <c r="I14385">
        <v>23162.240000000002</v>
      </c>
      <c r="J14385">
        <v>7934.58</v>
      </c>
    </row>
    <row r="14386" spans="2:10" x14ac:dyDescent="0.25">
      <c r="B14386">
        <v>62</v>
      </c>
      <c r="C14386" s="1">
        <v>43297</v>
      </c>
      <c r="D14386">
        <v>3</v>
      </c>
      <c r="E14386">
        <v>1429</v>
      </c>
      <c r="F14386">
        <v>105</v>
      </c>
      <c r="G14386">
        <v>24</v>
      </c>
      <c r="H14386">
        <v>593</v>
      </c>
      <c r="I14386">
        <v>18721</v>
      </c>
      <c r="J14386">
        <v>13647.73</v>
      </c>
    </row>
    <row r="14387" spans="2:10" x14ac:dyDescent="0.25">
      <c r="B14387">
        <v>62</v>
      </c>
      <c r="C14387" s="1">
        <v>43304</v>
      </c>
      <c r="D14387">
        <v>3</v>
      </c>
      <c r="E14387">
        <v>1510</v>
      </c>
      <c r="F14387">
        <v>82</v>
      </c>
      <c r="G14387">
        <v>19</v>
      </c>
      <c r="H14387">
        <v>780</v>
      </c>
      <c r="I14387">
        <v>33843.410000000003</v>
      </c>
      <c r="J14387">
        <v>9801.01</v>
      </c>
    </row>
    <row r="14388" spans="2:10" x14ac:dyDescent="0.25">
      <c r="B14388">
        <v>62</v>
      </c>
      <c r="C14388" s="1">
        <v>43311</v>
      </c>
      <c r="D14388">
        <v>3</v>
      </c>
      <c r="E14388">
        <v>1573</v>
      </c>
      <c r="F14388">
        <v>100</v>
      </c>
      <c r="G14388">
        <v>24</v>
      </c>
      <c r="H14388">
        <v>706</v>
      </c>
      <c r="I14388">
        <v>36007.08</v>
      </c>
      <c r="J14388">
        <v>5990.39</v>
      </c>
    </row>
    <row r="14389" spans="2:10" x14ac:dyDescent="0.25">
      <c r="B14389">
        <v>62</v>
      </c>
      <c r="C14389" s="1">
        <v>43318</v>
      </c>
      <c r="D14389">
        <v>3</v>
      </c>
      <c r="E14389">
        <v>1649</v>
      </c>
      <c r="F14389">
        <v>104</v>
      </c>
      <c r="G14389">
        <v>20</v>
      </c>
      <c r="H14389">
        <v>808</v>
      </c>
      <c r="I14389">
        <v>25306.21</v>
      </c>
      <c r="J14389">
        <v>9540.23</v>
      </c>
    </row>
    <row r="14390" spans="2:10" x14ac:dyDescent="0.25">
      <c r="B14390">
        <v>62</v>
      </c>
      <c r="C14390" s="1">
        <v>43325</v>
      </c>
      <c r="D14390">
        <v>3</v>
      </c>
      <c r="E14390">
        <v>1733</v>
      </c>
      <c r="F14390">
        <v>75</v>
      </c>
      <c r="G14390">
        <v>12</v>
      </c>
      <c r="H14390">
        <v>85</v>
      </c>
      <c r="I14390">
        <v>50499.66</v>
      </c>
      <c r="J14390">
        <v>13339.27</v>
      </c>
    </row>
    <row r="14391" spans="2:10" x14ac:dyDescent="0.25">
      <c r="B14391">
        <v>62</v>
      </c>
      <c r="C14391" s="1">
        <v>43332</v>
      </c>
      <c r="D14391">
        <v>3</v>
      </c>
      <c r="E14391">
        <v>1796</v>
      </c>
      <c r="F14391">
        <v>70</v>
      </c>
      <c r="G14391">
        <v>24</v>
      </c>
      <c r="H14391">
        <v>1490</v>
      </c>
      <c r="I14391">
        <v>31903.9</v>
      </c>
      <c r="J14391">
        <v>13227.99</v>
      </c>
    </row>
    <row r="14392" spans="2:10" x14ac:dyDescent="0.25">
      <c r="B14392">
        <v>62</v>
      </c>
      <c r="C14392" s="1">
        <v>43339</v>
      </c>
      <c r="D14392">
        <v>3</v>
      </c>
      <c r="E14392">
        <v>1842</v>
      </c>
      <c r="F14392">
        <v>120</v>
      </c>
      <c r="G14392">
        <v>13</v>
      </c>
      <c r="H14392">
        <v>1261</v>
      </c>
      <c r="I14392">
        <v>38989.19</v>
      </c>
      <c r="J14392">
        <v>15973.72</v>
      </c>
    </row>
    <row r="14393" spans="2:10" x14ac:dyDescent="0.25">
      <c r="B14393">
        <v>62</v>
      </c>
      <c r="C14393" s="1">
        <v>43346</v>
      </c>
      <c r="D14393">
        <v>3</v>
      </c>
      <c r="E14393">
        <v>1949</v>
      </c>
      <c r="F14393">
        <v>70</v>
      </c>
      <c r="G14393">
        <v>19</v>
      </c>
      <c r="H14393">
        <v>380</v>
      </c>
      <c r="I14393">
        <v>25238.19</v>
      </c>
      <c r="J14393">
        <v>12698.87</v>
      </c>
    </row>
    <row r="14394" spans="2:10" x14ac:dyDescent="0.25">
      <c r="B14394">
        <v>62</v>
      </c>
      <c r="C14394" s="1">
        <v>43353</v>
      </c>
      <c r="D14394">
        <v>3</v>
      </c>
      <c r="E14394">
        <v>2000</v>
      </c>
      <c r="F14394">
        <v>76</v>
      </c>
      <c r="G14394">
        <v>19</v>
      </c>
      <c r="H14394">
        <v>451</v>
      </c>
      <c r="I14394">
        <v>36138.44</v>
      </c>
      <c r="J14394">
        <v>14087.46</v>
      </c>
    </row>
    <row r="14395" spans="2:10" x14ac:dyDescent="0.25">
      <c r="B14395">
        <v>62</v>
      </c>
      <c r="C14395" s="1">
        <v>43360</v>
      </c>
      <c r="D14395">
        <v>3</v>
      </c>
      <c r="E14395">
        <v>2057</v>
      </c>
      <c r="F14395">
        <v>88</v>
      </c>
      <c r="G14395">
        <v>35</v>
      </c>
      <c r="H14395">
        <v>780</v>
      </c>
      <c r="I14395">
        <v>46064.53</v>
      </c>
      <c r="J14395">
        <v>13743.51</v>
      </c>
    </row>
    <row r="14396" spans="2:10" x14ac:dyDescent="0.25">
      <c r="B14396">
        <v>62</v>
      </c>
      <c r="C14396" s="1">
        <v>43367</v>
      </c>
      <c r="D14396">
        <v>3</v>
      </c>
      <c r="E14396">
        <v>2110</v>
      </c>
      <c r="F14396">
        <v>51</v>
      </c>
      <c r="G14396">
        <v>32</v>
      </c>
      <c r="H14396">
        <v>726</v>
      </c>
      <c r="I14396">
        <v>65236</v>
      </c>
      <c r="J14396">
        <v>28346.9</v>
      </c>
    </row>
    <row r="14397" spans="2:10" x14ac:dyDescent="0.25">
      <c r="B14397">
        <v>62</v>
      </c>
      <c r="C14397" s="1">
        <v>43101</v>
      </c>
      <c r="D14397">
        <v>4</v>
      </c>
      <c r="E14397">
        <v>0</v>
      </c>
      <c r="F14397">
        <v>101</v>
      </c>
      <c r="G14397">
        <v>29</v>
      </c>
      <c r="H14397">
        <v>33</v>
      </c>
      <c r="I14397">
        <v>1360.28</v>
      </c>
      <c r="J14397">
        <v>665.74</v>
      </c>
    </row>
    <row r="14398" spans="2:10" x14ac:dyDescent="0.25">
      <c r="B14398">
        <v>62</v>
      </c>
      <c r="C14398" s="1">
        <v>43108</v>
      </c>
      <c r="D14398">
        <v>4</v>
      </c>
      <c r="E14398">
        <v>72</v>
      </c>
      <c r="F14398">
        <v>56</v>
      </c>
      <c r="G14398">
        <v>32</v>
      </c>
      <c r="H14398">
        <v>59</v>
      </c>
      <c r="I14398">
        <v>2306.5</v>
      </c>
      <c r="J14398">
        <v>1534.98</v>
      </c>
    </row>
    <row r="14399" spans="2:10" x14ac:dyDescent="0.25">
      <c r="B14399">
        <v>62</v>
      </c>
      <c r="C14399" s="1">
        <v>43115</v>
      </c>
      <c r="D14399">
        <v>4</v>
      </c>
      <c r="E14399">
        <v>96</v>
      </c>
      <c r="F14399">
        <v>89</v>
      </c>
      <c r="G14399">
        <v>31</v>
      </c>
      <c r="H14399">
        <v>17</v>
      </c>
      <c r="I14399">
        <v>5477.93</v>
      </c>
      <c r="J14399">
        <v>839.06</v>
      </c>
    </row>
    <row r="14400" spans="2:10" x14ac:dyDescent="0.25">
      <c r="B14400">
        <v>62</v>
      </c>
      <c r="C14400" s="1">
        <v>43122</v>
      </c>
      <c r="D14400">
        <v>4</v>
      </c>
      <c r="E14400">
        <v>154</v>
      </c>
      <c r="F14400">
        <v>51</v>
      </c>
      <c r="G14400">
        <v>40</v>
      </c>
      <c r="H14400">
        <v>194</v>
      </c>
      <c r="I14400">
        <v>4677.63</v>
      </c>
      <c r="J14400">
        <v>1207.75</v>
      </c>
    </row>
    <row r="14401" spans="2:10" x14ac:dyDescent="0.25">
      <c r="B14401">
        <v>62</v>
      </c>
      <c r="C14401" s="1">
        <v>43129</v>
      </c>
      <c r="D14401">
        <v>4</v>
      </c>
      <c r="E14401">
        <v>165</v>
      </c>
      <c r="F14401">
        <v>57</v>
      </c>
      <c r="G14401">
        <v>32</v>
      </c>
      <c r="H14401">
        <v>93</v>
      </c>
      <c r="I14401">
        <v>5246.31</v>
      </c>
      <c r="J14401">
        <v>1680.05</v>
      </c>
    </row>
    <row r="14402" spans="2:10" x14ac:dyDescent="0.25">
      <c r="B14402">
        <v>62</v>
      </c>
      <c r="C14402" s="1">
        <v>43136</v>
      </c>
      <c r="D14402">
        <v>4</v>
      </c>
      <c r="E14402">
        <v>190</v>
      </c>
      <c r="F14402">
        <v>84</v>
      </c>
      <c r="G14402">
        <v>28</v>
      </c>
      <c r="H14402">
        <v>98</v>
      </c>
      <c r="I14402">
        <v>5179.62</v>
      </c>
      <c r="J14402">
        <v>1867.18</v>
      </c>
    </row>
    <row r="14403" spans="2:10" x14ac:dyDescent="0.25">
      <c r="B14403">
        <v>62</v>
      </c>
      <c r="C14403" s="1">
        <v>43143</v>
      </c>
      <c r="D14403">
        <v>4</v>
      </c>
      <c r="E14403">
        <v>246</v>
      </c>
      <c r="F14403">
        <v>81</v>
      </c>
      <c r="G14403">
        <v>29</v>
      </c>
      <c r="H14403">
        <v>61</v>
      </c>
      <c r="I14403">
        <v>1998.99</v>
      </c>
      <c r="J14403">
        <v>3053.34</v>
      </c>
    </row>
    <row r="14404" spans="2:10" x14ac:dyDescent="0.25">
      <c r="B14404">
        <v>62</v>
      </c>
      <c r="C14404" s="1">
        <v>43150</v>
      </c>
      <c r="D14404">
        <v>4</v>
      </c>
      <c r="E14404">
        <v>298</v>
      </c>
      <c r="F14404">
        <v>85</v>
      </c>
      <c r="G14404">
        <v>30</v>
      </c>
      <c r="H14404">
        <v>16</v>
      </c>
      <c r="I14404">
        <v>5303.8</v>
      </c>
      <c r="J14404">
        <v>744.11</v>
      </c>
    </row>
    <row r="14405" spans="2:10" x14ac:dyDescent="0.25">
      <c r="B14405">
        <v>62</v>
      </c>
      <c r="C14405" s="1">
        <v>43157</v>
      </c>
      <c r="D14405">
        <v>4</v>
      </c>
      <c r="E14405">
        <v>353</v>
      </c>
      <c r="F14405">
        <v>60</v>
      </c>
      <c r="G14405">
        <v>40</v>
      </c>
      <c r="H14405">
        <v>498</v>
      </c>
      <c r="I14405">
        <v>8281.4500000000007</v>
      </c>
      <c r="J14405">
        <v>2779.79</v>
      </c>
    </row>
    <row r="14406" spans="2:10" x14ac:dyDescent="0.25">
      <c r="B14406">
        <v>62</v>
      </c>
      <c r="C14406" s="1">
        <v>43164</v>
      </c>
      <c r="D14406">
        <v>4</v>
      </c>
      <c r="E14406">
        <v>373</v>
      </c>
      <c r="F14406">
        <v>74</v>
      </c>
      <c r="G14406">
        <v>33</v>
      </c>
      <c r="H14406">
        <v>312</v>
      </c>
      <c r="I14406">
        <v>6382.23</v>
      </c>
      <c r="J14406">
        <v>5378.79</v>
      </c>
    </row>
    <row r="14407" spans="2:10" x14ac:dyDescent="0.25">
      <c r="B14407">
        <v>62</v>
      </c>
      <c r="C14407" s="1">
        <v>43171</v>
      </c>
      <c r="D14407">
        <v>4</v>
      </c>
      <c r="E14407">
        <v>414</v>
      </c>
      <c r="F14407">
        <v>73</v>
      </c>
      <c r="G14407">
        <v>21</v>
      </c>
      <c r="H14407">
        <v>169</v>
      </c>
      <c r="I14407">
        <v>9562.3799999999992</v>
      </c>
      <c r="J14407">
        <v>5530.55</v>
      </c>
    </row>
    <row r="14408" spans="2:10" x14ac:dyDescent="0.25">
      <c r="B14408">
        <v>62</v>
      </c>
      <c r="C14408" s="1">
        <v>43178</v>
      </c>
      <c r="D14408">
        <v>4</v>
      </c>
      <c r="E14408">
        <v>466</v>
      </c>
      <c r="F14408">
        <v>107</v>
      </c>
      <c r="G14408">
        <v>8</v>
      </c>
      <c r="H14408">
        <v>129</v>
      </c>
      <c r="I14408">
        <v>9928.6</v>
      </c>
      <c r="J14408">
        <v>4071.76</v>
      </c>
    </row>
    <row r="14409" spans="2:10" x14ac:dyDescent="0.25">
      <c r="B14409">
        <v>62</v>
      </c>
      <c r="C14409" s="1">
        <v>43185</v>
      </c>
      <c r="D14409">
        <v>4</v>
      </c>
      <c r="E14409">
        <v>565</v>
      </c>
      <c r="F14409">
        <v>101</v>
      </c>
      <c r="G14409">
        <v>20</v>
      </c>
      <c r="H14409">
        <v>234</v>
      </c>
      <c r="I14409">
        <v>18367.939999999999</v>
      </c>
      <c r="J14409">
        <v>5697.43</v>
      </c>
    </row>
    <row r="14410" spans="2:10" x14ac:dyDescent="0.25">
      <c r="B14410">
        <v>62</v>
      </c>
      <c r="C14410" s="1">
        <v>43192</v>
      </c>
      <c r="D14410">
        <v>4</v>
      </c>
      <c r="E14410">
        <v>646</v>
      </c>
      <c r="F14410">
        <v>98</v>
      </c>
      <c r="G14410">
        <v>30</v>
      </c>
      <c r="H14410">
        <v>390</v>
      </c>
      <c r="I14410">
        <v>12025.61</v>
      </c>
      <c r="J14410">
        <v>5483.7</v>
      </c>
    </row>
    <row r="14411" spans="2:10" x14ac:dyDescent="0.25">
      <c r="B14411">
        <v>62</v>
      </c>
      <c r="C14411" s="1">
        <v>43199</v>
      </c>
      <c r="D14411">
        <v>4</v>
      </c>
      <c r="E14411">
        <v>714</v>
      </c>
      <c r="F14411">
        <v>83</v>
      </c>
      <c r="G14411">
        <v>20</v>
      </c>
      <c r="H14411">
        <v>242</v>
      </c>
      <c r="I14411">
        <v>20658.23</v>
      </c>
      <c r="J14411">
        <v>9609.75</v>
      </c>
    </row>
    <row r="14412" spans="2:10" x14ac:dyDescent="0.25">
      <c r="B14412">
        <v>62</v>
      </c>
      <c r="C14412" s="1">
        <v>43206</v>
      </c>
      <c r="D14412">
        <v>4</v>
      </c>
      <c r="E14412">
        <v>777</v>
      </c>
      <c r="F14412">
        <v>71</v>
      </c>
      <c r="G14412">
        <v>17</v>
      </c>
      <c r="H14412">
        <v>641</v>
      </c>
      <c r="I14412">
        <v>12197.54</v>
      </c>
      <c r="J14412">
        <v>5212.05</v>
      </c>
    </row>
    <row r="14413" spans="2:10" x14ac:dyDescent="0.25">
      <c r="B14413">
        <v>62</v>
      </c>
      <c r="C14413" s="1">
        <v>43213</v>
      </c>
      <c r="D14413">
        <v>4</v>
      </c>
      <c r="E14413">
        <v>831</v>
      </c>
      <c r="F14413">
        <v>99</v>
      </c>
      <c r="G14413">
        <v>31</v>
      </c>
      <c r="H14413">
        <v>393</v>
      </c>
      <c r="I14413">
        <v>19805.689999999999</v>
      </c>
      <c r="J14413">
        <v>12943.8</v>
      </c>
    </row>
    <row r="14414" spans="2:10" x14ac:dyDescent="0.25">
      <c r="B14414">
        <v>62</v>
      </c>
      <c r="C14414" s="1">
        <v>43220</v>
      </c>
      <c r="D14414">
        <v>4</v>
      </c>
      <c r="E14414">
        <v>899</v>
      </c>
      <c r="F14414">
        <v>47</v>
      </c>
      <c r="G14414">
        <v>14</v>
      </c>
      <c r="H14414">
        <v>33</v>
      </c>
      <c r="I14414">
        <v>14655.14</v>
      </c>
      <c r="J14414">
        <v>8477.91</v>
      </c>
    </row>
    <row r="14415" spans="2:10" x14ac:dyDescent="0.25">
      <c r="B14415">
        <v>62</v>
      </c>
      <c r="C14415" s="1">
        <v>43227</v>
      </c>
      <c r="D14415">
        <v>4</v>
      </c>
      <c r="E14415">
        <v>932</v>
      </c>
      <c r="F14415">
        <v>84</v>
      </c>
      <c r="G14415">
        <v>21</v>
      </c>
      <c r="H14415">
        <v>1369</v>
      </c>
      <c r="I14415">
        <v>17106.689999999999</v>
      </c>
      <c r="J14415">
        <v>10613.88</v>
      </c>
    </row>
    <row r="14416" spans="2:10" x14ac:dyDescent="0.25">
      <c r="B14416">
        <v>62</v>
      </c>
      <c r="C14416" s="1">
        <v>43234</v>
      </c>
      <c r="D14416">
        <v>4</v>
      </c>
      <c r="E14416">
        <v>995</v>
      </c>
      <c r="F14416">
        <v>53</v>
      </c>
      <c r="G14416">
        <v>23</v>
      </c>
      <c r="H14416">
        <v>347</v>
      </c>
      <c r="I14416">
        <v>14490.9</v>
      </c>
      <c r="J14416">
        <v>12476.79</v>
      </c>
    </row>
    <row r="14417" spans="2:10" x14ac:dyDescent="0.25">
      <c r="B14417">
        <v>62</v>
      </c>
      <c r="C14417" s="1">
        <v>43241</v>
      </c>
      <c r="D14417">
        <v>4</v>
      </c>
      <c r="E14417">
        <v>1025</v>
      </c>
      <c r="F14417">
        <v>66</v>
      </c>
      <c r="G14417">
        <v>30</v>
      </c>
      <c r="H14417">
        <v>417</v>
      </c>
      <c r="I14417">
        <v>30446.28</v>
      </c>
      <c r="J14417">
        <v>12215.41</v>
      </c>
    </row>
    <row r="14418" spans="2:10" x14ac:dyDescent="0.25">
      <c r="B14418">
        <v>62</v>
      </c>
      <c r="C14418" s="1">
        <v>43248</v>
      </c>
      <c r="D14418">
        <v>4</v>
      </c>
      <c r="E14418">
        <v>1061</v>
      </c>
      <c r="F14418">
        <v>110</v>
      </c>
      <c r="G14418">
        <v>23</v>
      </c>
      <c r="H14418">
        <v>335</v>
      </c>
      <c r="I14418">
        <v>25257.73</v>
      </c>
      <c r="J14418">
        <v>2250.98</v>
      </c>
    </row>
    <row r="14419" spans="2:10" x14ac:dyDescent="0.25">
      <c r="B14419">
        <v>62</v>
      </c>
      <c r="C14419" s="1">
        <v>43255</v>
      </c>
      <c r="D14419">
        <v>4</v>
      </c>
      <c r="E14419">
        <v>1148</v>
      </c>
      <c r="F14419">
        <v>70</v>
      </c>
      <c r="G14419">
        <v>26</v>
      </c>
      <c r="H14419">
        <v>405</v>
      </c>
      <c r="I14419">
        <v>20720.64</v>
      </c>
      <c r="J14419">
        <v>7864.55</v>
      </c>
    </row>
    <row r="14420" spans="2:10" x14ac:dyDescent="0.25">
      <c r="B14420">
        <v>62</v>
      </c>
      <c r="C14420" s="1">
        <v>43262</v>
      </c>
      <c r="D14420">
        <v>4</v>
      </c>
      <c r="E14420">
        <v>1192</v>
      </c>
      <c r="F14420">
        <v>72</v>
      </c>
      <c r="G14420">
        <v>24</v>
      </c>
      <c r="H14420">
        <v>2356</v>
      </c>
      <c r="I14420">
        <v>23983.78</v>
      </c>
      <c r="J14420">
        <v>5199.7</v>
      </c>
    </row>
    <row r="14421" spans="2:10" x14ac:dyDescent="0.25">
      <c r="B14421">
        <v>62</v>
      </c>
      <c r="C14421" s="1">
        <v>43269</v>
      </c>
      <c r="D14421">
        <v>4</v>
      </c>
      <c r="E14421">
        <v>1240</v>
      </c>
      <c r="F14421">
        <v>74</v>
      </c>
      <c r="G14421">
        <v>27</v>
      </c>
      <c r="H14421">
        <v>375</v>
      </c>
      <c r="I14421">
        <v>35083.660000000003</v>
      </c>
      <c r="J14421">
        <v>11743.76</v>
      </c>
    </row>
    <row r="14422" spans="2:10" x14ac:dyDescent="0.25">
      <c r="B14422">
        <v>62</v>
      </c>
      <c r="C14422" s="1">
        <v>43276</v>
      </c>
      <c r="D14422">
        <v>4</v>
      </c>
      <c r="E14422">
        <v>1287</v>
      </c>
      <c r="F14422">
        <v>83</v>
      </c>
      <c r="G14422">
        <v>23</v>
      </c>
      <c r="H14422">
        <v>574</v>
      </c>
      <c r="I14422">
        <v>42889.47</v>
      </c>
      <c r="J14422">
        <v>11549.6</v>
      </c>
    </row>
    <row r="14423" spans="2:10" x14ac:dyDescent="0.25">
      <c r="B14423">
        <v>62</v>
      </c>
      <c r="C14423" s="1">
        <v>43283</v>
      </c>
      <c r="D14423">
        <v>4</v>
      </c>
      <c r="E14423">
        <v>1347</v>
      </c>
      <c r="F14423">
        <v>81</v>
      </c>
      <c r="G14423">
        <v>27</v>
      </c>
      <c r="H14423">
        <v>424</v>
      </c>
      <c r="I14423">
        <v>13735.99</v>
      </c>
      <c r="J14423">
        <v>11499.94</v>
      </c>
    </row>
    <row r="14424" spans="2:10" x14ac:dyDescent="0.25">
      <c r="B14424">
        <v>62</v>
      </c>
      <c r="C14424" s="1">
        <v>43290</v>
      </c>
      <c r="D14424">
        <v>4</v>
      </c>
      <c r="E14424">
        <v>1401</v>
      </c>
      <c r="F14424">
        <v>58</v>
      </c>
      <c r="G14424">
        <v>19</v>
      </c>
      <c r="H14424">
        <v>303</v>
      </c>
      <c r="I14424">
        <v>27280.73</v>
      </c>
      <c r="J14424">
        <v>5812.4</v>
      </c>
    </row>
    <row r="14425" spans="2:10" x14ac:dyDescent="0.25">
      <c r="B14425">
        <v>62</v>
      </c>
      <c r="C14425" s="1">
        <v>43297</v>
      </c>
      <c r="D14425">
        <v>4</v>
      </c>
      <c r="E14425">
        <v>1440</v>
      </c>
      <c r="F14425">
        <v>97</v>
      </c>
      <c r="G14425">
        <v>24</v>
      </c>
      <c r="H14425">
        <v>679</v>
      </c>
      <c r="I14425">
        <v>43040.66</v>
      </c>
      <c r="J14425">
        <v>11079.86</v>
      </c>
    </row>
    <row r="14426" spans="2:10" x14ac:dyDescent="0.25">
      <c r="B14426">
        <v>62</v>
      </c>
      <c r="C14426" s="1">
        <v>43304</v>
      </c>
      <c r="D14426">
        <v>4</v>
      </c>
      <c r="E14426">
        <v>1513</v>
      </c>
      <c r="F14426">
        <v>87</v>
      </c>
      <c r="G14426">
        <v>12</v>
      </c>
      <c r="H14426">
        <v>263</v>
      </c>
      <c r="I14426">
        <v>41312.51</v>
      </c>
      <c r="J14426">
        <v>15753.83</v>
      </c>
    </row>
    <row r="14427" spans="2:10" x14ac:dyDescent="0.25">
      <c r="B14427">
        <v>62</v>
      </c>
      <c r="C14427" s="1">
        <v>43311</v>
      </c>
      <c r="D14427">
        <v>4</v>
      </c>
      <c r="E14427">
        <v>1588</v>
      </c>
      <c r="F14427">
        <v>93</v>
      </c>
      <c r="G14427">
        <v>34</v>
      </c>
      <c r="H14427">
        <v>393</v>
      </c>
      <c r="I14427">
        <v>27105.67</v>
      </c>
      <c r="J14427">
        <v>25153.16</v>
      </c>
    </row>
    <row r="14428" spans="2:10" x14ac:dyDescent="0.25">
      <c r="B14428">
        <v>62</v>
      </c>
      <c r="C14428" s="1">
        <v>43318</v>
      </c>
      <c r="D14428">
        <v>4</v>
      </c>
      <c r="E14428">
        <v>1647</v>
      </c>
      <c r="F14428">
        <v>61</v>
      </c>
      <c r="G14428">
        <v>16</v>
      </c>
      <c r="H14428">
        <v>1733</v>
      </c>
      <c r="I14428">
        <v>34289.870000000003</v>
      </c>
      <c r="J14428">
        <v>12355.8</v>
      </c>
    </row>
    <row r="14429" spans="2:10" x14ac:dyDescent="0.25">
      <c r="B14429">
        <v>62</v>
      </c>
      <c r="C14429" s="1">
        <v>43325</v>
      </c>
      <c r="D14429">
        <v>4</v>
      </c>
      <c r="E14429">
        <v>1692</v>
      </c>
      <c r="F14429">
        <v>91</v>
      </c>
      <c r="G14429">
        <v>29</v>
      </c>
      <c r="H14429">
        <v>57</v>
      </c>
      <c r="I14429">
        <v>45223.31</v>
      </c>
      <c r="J14429">
        <v>5180.95</v>
      </c>
    </row>
    <row r="14430" spans="2:10" x14ac:dyDescent="0.25">
      <c r="B14430">
        <v>62</v>
      </c>
      <c r="C14430" s="1">
        <v>43332</v>
      </c>
      <c r="D14430">
        <v>4</v>
      </c>
      <c r="E14430">
        <v>1754</v>
      </c>
      <c r="F14430">
        <v>77</v>
      </c>
      <c r="G14430">
        <v>27</v>
      </c>
      <c r="H14430">
        <v>208</v>
      </c>
      <c r="I14430">
        <v>14731.78</v>
      </c>
      <c r="J14430">
        <v>23142.6</v>
      </c>
    </row>
    <row r="14431" spans="2:10" x14ac:dyDescent="0.25">
      <c r="B14431">
        <v>62</v>
      </c>
      <c r="C14431" s="1">
        <v>43339</v>
      </c>
      <c r="D14431">
        <v>4</v>
      </c>
      <c r="E14431">
        <v>1804</v>
      </c>
      <c r="F14431">
        <v>58</v>
      </c>
      <c r="G14431">
        <v>18</v>
      </c>
      <c r="H14431">
        <v>225</v>
      </c>
      <c r="I14431">
        <v>26700.5</v>
      </c>
      <c r="J14431">
        <v>16500.34</v>
      </c>
    </row>
    <row r="14432" spans="2:10" x14ac:dyDescent="0.25">
      <c r="B14432">
        <v>62</v>
      </c>
      <c r="C14432" s="1">
        <v>43346</v>
      </c>
      <c r="D14432">
        <v>4</v>
      </c>
      <c r="E14432">
        <v>1844</v>
      </c>
      <c r="F14432">
        <v>86</v>
      </c>
      <c r="G14432">
        <v>33</v>
      </c>
      <c r="H14432">
        <v>253</v>
      </c>
      <c r="I14432">
        <v>15739.48</v>
      </c>
      <c r="J14432">
        <v>14291.26</v>
      </c>
    </row>
    <row r="14433" spans="2:10" x14ac:dyDescent="0.25">
      <c r="B14433">
        <v>62</v>
      </c>
      <c r="C14433" s="1">
        <v>43353</v>
      </c>
      <c r="D14433">
        <v>4</v>
      </c>
      <c r="E14433">
        <v>1897</v>
      </c>
      <c r="F14433">
        <v>80</v>
      </c>
      <c r="G14433">
        <v>24</v>
      </c>
      <c r="H14433">
        <v>1591</v>
      </c>
      <c r="I14433">
        <v>40762.29</v>
      </c>
      <c r="J14433">
        <v>20905.849999999999</v>
      </c>
    </row>
    <row r="14434" spans="2:10" x14ac:dyDescent="0.25">
      <c r="B14434">
        <v>62</v>
      </c>
      <c r="C14434" s="1">
        <v>43360</v>
      </c>
      <c r="D14434">
        <v>4</v>
      </c>
      <c r="E14434">
        <v>1953</v>
      </c>
      <c r="F14434">
        <v>54</v>
      </c>
      <c r="G14434">
        <v>23</v>
      </c>
      <c r="H14434">
        <v>1732</v>
      </c>
      <c r="I14434">
        <v>38725.1</v>
      </c>
      <c r="J14434">
        <v>17831.34</v>
      </c>
    </row>
    <row r="14435" spans="2:10" x14ac:dyDescent="0.25">
      <c r="B14435">
        <v>62</v>
      </c>
      <c r="C14435" s="1">
        <v>43367</v>
      </c>
      <c r="D14435">
        <v>4</v>
      </c>
      <c r="E14435">
        <v>1984</v>
      </c>
      <c r="F14435">
        <v>127</v>
      </c>
      <c r="G14435">
        <v>34</v>
      </c>
      <c r="H14435">
        <v>3159</v>
      </c>
      <c r="I14435">
        <v>50582.22</v>
      </c>
      <c r="J14435">
        <v>24757.91</v>
      </c>
    </row>
    <row r="14436" spans="2:10" x14ac:dyDescent="0.25">
      <c r="B14436">
        <v>62</v>
      </c>
      <c r="C14436" s="1">
        <v>43101</v>
      </c>
      <c r="D14436">
        <v>5</v>
      </c>
      <c r="E14436">
        <v>0</v>
      </c>
      <c r="F14436">
        <v>102</v>
      </c>
      <c r="G14436">
        <v>31</v>
      </c>
      <c r="H14436">
        <v>174</v>
      </c>
      <c r="I14436">
        <v>2729.39</v>
      </c>
      <c r="J14436">
        <v>701.78</v>
      </c>
    </row>
    <row r="14437" spans="2:10" x14ac:dyDescent="0.25">
      <c r="B14437">
        <v>62</v>
      </c>
      <c r="C14437" s="1">
        <v>43108</v>
      </c>
      <c r="D14437">
        <v>5</v>
      </c>
      <c r="E14437">
        <v>71</v>
      </c>
      <c r="F14437">
        <v>72</v>
      </c>
      <c r="G14437">
        <v>10</v>
      </c>
      <c r="H14437">
        <v>70</v>
      </c>
      <c r="I14437">
        <v>3043.64</v>
      </c>
      <c r="J14437">
        <v>962.79</v>
      </c>
    </row>
    <row r="14438" spans="2:10" x14ac:dyDescent="0.25">
      <c r="B14438">
        <v>62</v>
      </c>
      <c r="C14438" s="1">
        <v>43115</v>
      </c>
      <c r="D14438">
        <v>5</v>
      </c>
      <c r="E14438">
        <v>133</v>
      </c>
      <c r="F14438">
        <v>122</v>
      </c>
      <c r="G14438">
        <v>23</v>
      </c>
      <c r="H14438">
        <v>98</v>
      </c>
      <c r="I14438">
        <v>4191.2299999999996</v>
      </c>
      <c r="J14438">
        <v>1838.14</v>
      </c>
    </row>
    <row r="14439" spans="2:10" x14ac:dyDescent="0.25">
      <c r="B14439">
        <v>62</v>
      </c>
      <c r="C14439" s="1">
        <v>43122</v>
      </c>
      <c r="D14439">
        <v>5</v>
      </c>
      <c r="E14439">
        <v>232</v>
      </c>
      <c r="F14439">
        <v>58</v>
      </c>
      <c r="G14439">
        <v>26</v>
      </c>
      <c r="H14439">
        <v>249</v>
      </c>
      <c r="I14439">
        <v>9271.67</v>
      </c>
      <c r="J14439">
        <v>1588.65</v>
      </c>
    </row>
    <row r="14440" spans="2:10" x14ac:dyDescent="0.25">
      <c r="B14440">
        <v>62</v>
      </c>
      <c r="C14440" s="1">
        <v>43129</v>
      </c>
      <c r="D14440">
        <v>5</v>
      </c>
      <c r="E14440">
        <v>264</v>
      </c>
      <c r="F14440">
        <v>19</v>
      </c>
      <c r="G14440">
        <v>26</v>
      </c>
      <c r="H14440">
        <v>49</v>
      </c>
      <c r="I14440">
        <v>6061.98</v>
      </c>
      <c r="J14440">
        <v>1524.69</v>
      </c>
    </row>
    <row r="14441" spans="2:10" x14ac:dyDescent="0.25">
      <c r="B14441">
        <v>62</v>
      </c>
      <c r="C14441" s="1">
        <v>43136</v>
      </c>
      <c r="D14441">
        <v>5</v>
      </c>
      <c r="E14441">
        <v>257</v>
      </c>
      <c r="F14441">
        <v>95</v>
      </c>
      <c r="G14441">
        <v>35</v>
      </c>
      <c r="H14441">
        <v>11</v>
      </c>
      <c r="I14441">
        <v>4816.83</v>
      </c>
      <c r="J14441">
        <v>2264.59</v>
      </c>
    </row>
    <row r="14442" spans="2:10" x14ac:dyDescent="0.25">
      <c r="B14442">
        <v>62</v>
      </c>
      <c r="C14442" s="1">
        <v>43143</v>
      </c>
      <c r="D14442">
        <v>5</v>
      </c>
      <c r="E14442">
        <v>317</v>
      </c>
      <c r="F14442">
        <v>91</v>
      </c>
      <c r="G14442">
        <v>27</v>
      </c>
      <c r="H14442">
        <v>197</v>
      </c>
      <c r="I14442">
        <v>12884.59</v>
      </c>
      <c r="J14442">
        <v>1907.87</v>
      </c>
    </row>
    <row r="14443" spans="2:10" x14ac:dyDescent="0.25">
      <c r="B14443">
        <v>62</v>
      </c>
      <c r="C14443" s="1">
        <v>43150</v>
      </c>
      <c r="D14443">
        <v>5</v>
      </c>
      <c r="E14443">
        <v>381</v>
      </c>
      <c r="F14443">
        <v>80</v>
      </c>
      <c r="G14443">
        <v>32</v>
      </c>
      <c r="H14443">
        <v>281</v>
      </c>
      <c r="I14443">
        <v>11293.97</v>
      </c>
      <c r="J14443">
        <v>2252.9499999999998</v>
      </c>
    </row>
    <row r="14444" spans="2:10" x14ac:dyDescent="0.25">
      <c r="B14444">
        <v>62</v>
      </c>
      <c r="C14444" s="1">
        <v>43157</v>
      </c>
      <c r="D14444">
        <v>5</v>
      </c>
      <c r="E14444">
        <v>429</v>
      </c>
      <c r="F14444">
        <v>100</v>
      </c>
      <c r="G14444">
        <v>14</v>
      </c>
      <c r="H14444">
        <v>200</v>
      </c>
      <c r="I14444">
        <v>9739.6</v>
      </c>
      <c r="J14444">
        <v>3207.19</v>
      </c>
    </row>
    <row r="14445" spans="2:10" x14ac:dyDescent="0.25">
      <c r="B14445">
        <v>62</v>
      </c>
      <c r="C14445" s="1">
        <v>43164</v>
      </c>
      <c r="D14445">
        <v>5</v>
      </c>
      <c r="E14445">
        <v>515</v>
      </c>
      <c r="F14445">
        <v>120</v>
      </c>
      <c r="G14445">
        <v>28</v>
      </c>
      <c r="H14445">
        <v>21</v>
      </c>
      <c r="I14445">
        <v>14977.93</v>
      </c>
      <c r="J14445">
        <v>3840.14</v>
      </c>
    </row>
    <row r="14446" spans="2:10" x14ac:dyDescent="0.25">
      <c r="B14446">
        <v>62</v>
      </c>
      <c r="C14446" s="1">
        <v>43171</v>
      </c>
      <c r="D14446">
        <v>5</v>
      </c>
      <c r="E14446">
        <v>607</v>
      </c>
      <c r="F14446">
        <v>115</v>
      </c>
      <c r="G14446">
        <v>24</v>
      </c>
      <c r="H14446">
        <v>518</v>
      </c>
      <c r="I14446">
        <v>18737.39</v>
      </c>
      <c r="J14446">
        <v>5162.51</v>
      </c>
    </row>
    <row r="14447" spans="2:10" x14ac:dyDescent="0.25">
      <c r="B14447">
        <v>62</v>
      </c>
      <c r="C14447" s="1">
        <v>43178</v>
      </c>
      <c r="D14447">
        <v>5</v>
      </c>
      <c r="E14447">
        <v>698</v>
      </c>
      <c r="F14447">
        <v>55</v>
      </c>
      <c r="G14447">
        <v>26</v>
      </c>
      <c r="H14447">
        <v>62</v>
      </c>
      <c r="I14447">
        <v>20193.43</v>
      </c>
      <c r="J14447">
        <v>4550.63</v>
      </c>
    </row>
    <row r="14448" spans="2:10" x14ac:dyDescent="0.25">
      <c r="B14448">
        <v>62</v>
      </c>
      <c r="C14448" s="1">
        <v>43185</v>
      </c>
      <c r="D14448">
        <v>5</v>
      </c>
      <c r="E14448">
        <v>727</v>
      </c>
      <c r="F14448">
        <v>82</v>
      </c>
      <c r="G14448">
        <v>5</v>
      </c>
      <c r="H14448">
        <v>157</v>
      </c>
      <c r="I14448">
        <v>11486.43</v>
      </c>
      <c r="J14448">
        <v>4735.3</v>
      </c>
    </row>
    <row r="14449" spans="2:10" x14ac:dyDescent="0.25">
      <c r="B14449">
        <v>62</v>
      </c>
      <c r="C14449" s="1">
        <v>43192</v>
      </c>
      <c r="D14449">
        <v>5</v>
      </c>
      <c r="E14449">
        <v>804</v>
      </c>
      <c r="F14449">
        <v>55</v>
      </c>
      <c r="G14449">
        <v>17</v>
      </c>
      <c r="H14449">
        <v>14</v>
      </c>
      <c r="I14449">
        <v>17193.88</v>
      </c>
      <c r="J14449">
        <v>6233.35</v>
      </c>
    </row>
    <row r="14450" spans="2:10" x14ac:dyDescent="0.25">
      <c r="B14450">
        <v>62</v>
      </c>
      <c r="C14450" s="1">
        <v>43199</v>
      </c>
      <c r="D14450">
        <v>5</v>
      </c>
      <c r="E14450">
        <v>842</v>
      </c>
      <c r="F14450">
        <v>91</v>
      </c>
      <c r="G14450">
        <v>20</v>
      </c>
      <c r="H14450">
        <v>256</v>
      </c>
      <c r="I14450">
        <v>12423.99</v>
      </c>
      <c r="J14450">
        <v>7111.43</v>
      </c>
    </row>
    <row r="14451" spans="2:10" x14ac:dyDescent="0.25">
      <c r="B14451">
        <v>62</v>
      </c>
      <c r="C14451" s="1">
        <v>43206</v>
      </c>
      <c r="D14451">
        <v>5</v>
      </c>
      <c r="E14451">
        <v>913</v>
      </c>
      <c r="F14451">
        <v>120</v>
      </c>
      <c r="G14451">
        <v>23</v>
      </c>
      <c r="H14451">
        <v>536</v>
      </c>
      <c r="I14451">
        <v>18833.88</v>
      </c>
      <c r="J14451">
        <v>4941.78</v>
      </c>
    </row>
    <row r="14452" spans="2:10" x14ac:dyDescent="0.25">
      <c r="B14452">
        <v>62</v>
      </c>
      <c r="C14452" s="1">
        <v>43213</v>
      </c>
      <c r="D14452">
        <v>5</v>
      </c>
      <c r="E14452">
        <v>1010</v>
      </c>
      <c r="F14452">
        <v>117</v>
      </c>
      <c r="G14452">
        <v>30</v>
      </c>
      <c r="H14452">
        <v>63</v>
      </c>
      <c r="I14452">
        <v>33131.51</v>
      </c>
      <c r="J14452">
        <v>6702.59</v>
      </c>
    </row>
    <row r="14453" spans="2:10" x14ac:dyDescent="0.25">
      <c r="B14453">
        <v>62</v>
      </c>
      <c r="C14453" s="1">
        <v>43220</v>
      </c>
      <c r="D14453">
        <v>5</v>
      </c>
      <c r="E14453">
        <v>1097</v>
      </c>
      <c r="F14453">
        <v>103</v>
      </c>
      <c r="G14453">
        <v>11</v>
      </c>
      <c r="H14453">
        <v>204</v>
      </c>
      <c r="I14453">
        <v>18909.29</v>
      </c>
      <c r="J14453">
        <v>7038.76</v>
      </c>
    </row>
    <row r="14454" spans="2:10" x14ac:dyDescent="0.25">
      <c r="B14454">
        <v>62</v>
      </c>
      <c r="C14454" s="1">
        <v>43227</v>
      </c>
      <c r="D14454">
        <v>5</v>
      </c>
      <c r="E14454">
        <v>1189</v>
      </c>
      <c r="F14454">
        <v>65</v>
      </c>
      <c r="G14454">
        <v>26</v>
      </c>
      <c r="H14454">
        <v>746</v>
      </c>
      <c r="I14454">
        <v>23491.07</v>
      </c>
      <c r="J14454">
        <v>7234.5</v>
      </c>
    </row>
    <row r="14455" spans="2:10" x14ac:dyDescent="0.25">
      <c r="B14455">
        <v>62</v>
      </c>
      <c r="C14455" s="1">
        <v>43234</v>
      </c>
      <c r="D14455">
        <v>5</v>
      </c>
      <c r="E14455">
        <v>1228</v>
      </c>
      <c r="F14455">
        <v>86</v>
      </c>
      <c r="G14455">
        <v>12</v>
      </c>
      <c r="H14455">
        <v>208</v>
      </c>
      <c r="I14455">
        <v>17326.919999999998</v>
      </c>
      <c r="J14455">
        <v>8007.24</v>
      </c>
    </row>
    <row r="14456" spans="2:10" x14ac:dyDescent="0.25">
      <c r="B14456">
        <v>62</v>
      </c>
      <c r="C14456" s="1">
        <v>43241</v>
      </c>
      <c r="D14456">
        <v>5</v>
      </c>
      <c r="E14456">
        <v>1302</v>
      </c>
      <c r="F14456">
        <v>114</v>
      </c>
      <c r="G14456">
        <v>35</v>
      </c>
      <c r="H14456">
        <v>679</v>
      </c>
      <c r="I14456">
        <v>14004.88</v>
      </c>
      <c r="J14456">
        <v>10884.1</v>
      </c>
    </row>
    <row r="14457" spans="2:10" x14ac:dyDescent="0.25">
      <c r="B14457">
        <v>62</v>
      </c>
      <c r="C14457" s="1">
        <v>43248</v>
      </c>
      <c r="D14457">
        <v>5</v>
      </c>
      <c r="E14457">
        <v>1381</v>
      </c>
      <c r="F14457">
        <v>71</v>
      </c>
      <c r="G14457">
        <v>18</v>
      </c>
      <c r="H14457">
        <v>149</v>
      </c>
      <c r="I14457">
        <v>31628.02</v>
      </c>
      <c r="J14457">
        <v>11426.91</v>
      </c>
    </row>
    <row r="14458" spans="2:10" x14ac:dyDescent="0.25">
      <c r="B14458">
        <v>62</v>
      </c>
      <c r="C14458" s="1">
        <v>43255</v>
      </c>
      <c r="D14458">
        <v>5</v>
      </c>
      <c r="E14458">
        <v>1434</v>
      </c>
      <c r="F14458">
        <v>74</v>
      </c>
      <c r="G14458">
        <v>9</v>
      </c>
      <c r="H14458">
        <v>55</v>
      </c>
      <c r="I14458">
        <v>44303.26</v>
      </c>
      <c r="J14458">
        <v>10682.07</v>
      </c>
    </row>
    <row r="14459" spans="2:10" x14ac:dyDescent="0.25">
      <c r="B14459">
        <v>62</v>
      </c>
      <c r="C14459" s="1">
        <v>43262</v>
      </c>
      <c r="D14459">
        <v>5</v>
      </c>
      <c r="E14459">
        <v>1499</v>
      </c>
      <c r="F14459">
        <v>125</v>
      </c>
      <c r="G14459">
        <v>14</v>
      </c>
      <c r="H14459">
        <v>984</v>
      </c>
      <c r="I14459">
        <v>25866.14</v>
      </c>
      <c r="J14459">
        <v>10052.58</v>
      </c>
    </row>
    <row r="14460" spans="2:10" x14ac:dyDescent="0.25">
      <c r="B14460">
        <v>62</v>
      </c>
      <c r="C14460" s="1">
        <v>43269</v>
      </c>
      <c r="D14460">
        <v>5</v>
      </c>
      <c r="E14460">
        <v>1610</v>
      </c>
      <c r="F14460">
        <v>94</v>
      </c>
      <c r="G14460">
        <v>21</v>
      </c>
      <c r="H14460">
        <v>1</v>
      </c>
      <c r="I14460">
        <v>37367.54</v>
      </c>
      <c r="J14460">
        <v>10189.129999999999</v>
      </c>
    </row>
    <row r="14461" spans="2:10" x14ac:dyDescent="0.25">
      <c r="B14461">
        <v>62</v>
      </c>
      <c r="C14461" s="1">
        <v>43276</v>
      </c>
      <c r="D14461">
        <v>5</v>
      </c>
      <c r="E14461">
        <v>1683</v>
      </c>
      <c r="F14461">
        <v>116</v>
      </c>
      <c r="G14461">
        <v>19</v>
      </c>
      <c r="H14461">
        <v>233</v>
      </c>
      <c r="I14461">
        <v>28631.39</v>
      </c>
      <c r="J14461">
        <v>9995.2999999999993</v>
      </c>
    </row>
    <row r="14462" spans="2:10" x14ac:dyDescent="0.25">
      <c r="B14462">
        <v>62</v>
      </c>
      <c r="C14462" s="1">
        <v>43283</v>
      </c>
      <c r="D14462">
        <v>5</v>
      </c>
      <c r="E14462">
        <v>1780</v>
      </c>
      <c r="F14462">
        <v>77</v>
      </c>
      <c r="G14462">
        <v>34</v>
      </c>
      <c r="H14462">
        <v>250</v>
      </c>
      <c r="I14462">
        <v>28436.68</v>
      </c>
      <c r="J14462">
        <v>13319.38</v>
      </c>
    </row>
    <row r="14463" spans="2:10" x14ac:dyDescent="0.25">
      <c r="B14463">
        <v>62</v>
      </c>
      <c r="C14463" s="1">
        <v>43290</v>
      </c>
      <c r="D14463">
        <v>5</v>
      </c>
      <c r="E14463">
        <v>1823</v>
      </c>
      <c r="F14463">
        <v>62</v>
      </c>
      <c r="G14463">
        <v>25</v>
      </c>
      <c r="H14463">
        <v>3262</v>
      </c>
      <c r="I14463">
        <v>25224.22</v>
      </c>
      <c r="J14463">
        <v>10020.200000000001</v>
      </c>
    </row>
    <row r="14464" spans="2:10" x14ac:dyDescent="0.25">
      <c r="B14464">
        <v>62</v>
      </c>
      <c r="C14464" s="1">
        <v>43297</v>
      </c>
      <c r="D14464">
        <v>5</v>
      </c>
      <c r="E14464">
        <v>1860</v>
      </c>
      <c r="F14464">
        <v>79</v>
      </c>
      <c r="G14464">
        <v>38</v>
      </c>
      <c r="H14464">
        <v>982</v>
      </c>
      <c r="I14464">
        <v>45876.2</v>
      </c>
      <c r="J14464">
        <v>10929.73</v>
      </c>
    </row>
    <row r="14465" spans="2:10" x14ac:dyDescent="0.25">
      <c r="B14465">
        <v>62</v>
      </c>
      <c r="C14465" s="1">
        <v>43304</v>
      </c>
      <c r="D14465">
        <v>5</v>
      </c>
      <c r="E14465">
        <v>1901</v>
      </c>
      <c r="F14465">
        <v>55</v>
      </c>
      <c r="G14465">
        <v>9</v>
      </c>
      <c r="H14465">
        <v>599</v>
      </c>
      <c r="I14465">
        <v>43867.06</v>
      </c>
      <c r="J14465">
        <v>10121.52</v>
      </c>
    </row>
    <row r="14466" spans="2:10" x14ac:dyDescent="0.25">
      <c r="B14466">
        <v>62</v>
      </c>
      <c r="C14466" s="1">
        <v>43311</v>
      </c>
      <c r="D14466">
        <v>5</v>
      </c>
      <c r="E14466">
        <v>1947</v>
      </c>
      <c r="F14466">
        <v>49</v>
      </c>
      <c r="G14466">
        <v>10</v>
      </c>
      <c r="H14466">
        <v>775</v>
      </c>
      <c r="I14466">
        <v>50137.36</v>
      </c>
      <c r="J14466">
        <v>9382.6200000000008</v>
      </c>
    </row>
    <row r="14467" spans="2:10" x14ac:dyDescent="0.25">
      <c r="B14467">
        <v>62</v>
      </c>
      <c r="C14467" s="1">
        <v>43318</v>
      </c>
      <c r="D14467">
        <v>5</v>
      </c>
      <c r="E14467">
        <v>1986</v>
      </c>
      <c r="F14467">
        <v>81</v>
      </c>
      <c r="G14467">
        <v>19</v>
      </c>
      <c r="H14467">
        <v>418</v>
      </c>
      <c r="I14467">
        <v>36022.199999999997</v>
      </c>
      <c r="J14467">
        <v>9230.1</v>
      </c>
    </row>
    <row r="14468" spans="2:10" x14ac:dyDescent="0.25">
      <c r="B14468">
        <v>62</v>
      </c>
      <c r="C14468" s="1">
        <v>43325</v>
      </c>
      <c r="D14468">
        <v>5</v>
      </c>
      <c r="E14468">
        <v>2048</v>
      </c>
      <c r="F14468">
        <v>61</v>
      </c>
      <c r="G14468">
        <v>26</v>
      </c>
      <c r="H14468">
        <v>1131</v>
      </c>
      <c r="I14468">
        <v>36485.14</v>
      </c>
      <c r="J14468">
        <v>16387.04</v>
      </c>
    </row>
    <row r="14469" spans="2:10" x14ac:dyDescent="0.25">
      <c r="B14469">
        <v>62</v>
      </c>
      <c r="C14469" s="1">
        <v>43332</v>
      </c>
      <c r="D14469">
        <v>5</v>
      </c>
      <c r="E14469">
        <v>2083</v>
      </c>
      <c r="F14469">
        <v>152</v>
      </c>
      <c r="G14469">
        <v>24</v>
      </c>
      <c r="H14469">
        <v>2996</v>
      </c>
      <c r="I14469">
        <v>51556.01</v>
      </c>
      <c r="J14469">
        <v>9388.52</v>
      </c>
    </row>
    <row r="14470" spans="2:10" x14ac:dyDescent="0.25">
      <c r="B14470">
        <v>62</v>
      </c>
      <c r="C14470" s="1">
        <v>43339</v>
      </c>
      <c r="D14470">
        <v>5</v>
      </c>
      <c r="E14470">
        <v>2211</v>
      </c>
      <c r="F14470">
        <v>82</v>
      </c>
      <c r="G14470">
        <v>20</v>
      </c>
      <c r="H14470">
        <v>996</v>
      </c>
      <c r="I14470">
        <v>32574.31</v>
      </c>
      <c r="J14470">
        <v>13846.58</v>
      </c>
    </row>
    <row r="14471" spans="2:10" x14ac:dyDescent="0.25">
      <c r="B14471">
        <v>62</v>
      </c>
      <c r="C14471" s="1">
        <v>43346</v>
      </c>
      <c r="D14471">
        <v>5</v>
      </c>
      <c r="E14471">
        <v>2273</v>
      </c>
      <c r="F14471">
        <v>47</v>
      </c>
      <c r="G14471">
        <v>27</v>
      </c>
      <c r="H14471">
        <v>211</v>
      </c>
      <c r="I14471">
        <v>29204.86</v>
      </c>
      <c r="J14471">
        <v>14668.27</v>
      </c>
    </row>
    <row r="14472" spans="2:10" x14ac:dyDescent="0.25">
      <c r="B14472">
        <v>62</v>
      </c>
      <c r="C14472" s="1">
        <v>43353</v>
      </c>
      <c r="D14472">
        <v>5</v>
      </c>
      <c r="E14472">
        <v>2293</v>
      </c>
      <c r="F14472">
        <v>83</v>
      </c>
      <c r="G14472">
        <v>35</v>
      </c>
      <c r="H14472">
        <v>346</v>
      </c>
      <c r="I14472">
        <v>16543.14</v>
      </c>
      <c r="J14472">
        <v>10837.34</v>
      </c>
    </row>
    <row r="14473" spans="2:10" x14ac:dyDescent="0.25">
      <c r="B14473">
        <v>62</v>
      </c>
      <c r="C14473" s="1">
        <v>43360</v>
      </c>
      <c r="D14473">
        <v>5</v>
      </c>
      <c r="E14473">
        <v>2341</v>
      </c>
      <c r="F14473">
        <v>86</v>
      </c>
      <c r="G14473">
        <v>20</v>
      </c>
      <c r="H14473">
        <v>379</v>
      </c>
      <c r="I14473">
        <v>49751.25</v>
      </c>
      <c r="J14473">
        <v>12125.58</v>
      </c>
    </row>
    <row r="14474" spans="2:10" x14ac:dyDescent="0.25">
      <c r="B14474">
        <v>62</v>
      </c>
      <c r="C14474" s="1">
        <v>43367</v>
      </c>
      <c r="D14474">
        <v>5</v>
      </c>
      <c r="E14474">
        <v>2407</v>
      </c>
      <c r="F14474">
        <v>77</v>
      </c>
      <c r="G14474">
        <v>3</v>
      </c>
      <c r="H14474">
        <v>570</v>
      </c>
      <c r="I14474">
        <v>26646.15</v>
      </c>
      <c r="J14474">
        <v>12448.03</v>
      </c>
    </row>
    <row r="14475" spans="2:10" x14ac:dyDescent="0.25">
      <c r="B14475">
        <v>62</v>
      </c>
      <c r="C14475" s="1">
        <v>43101</v>
      </c>
      <c r="D14475">
        <v>6</v>
      </c>
      <c r="E14475">
        <v>0</v>
      </c>
      <c r="F14475">
        <v>47</v>
      </c>
      <c r="G14475">
        <v>27</v>
      </c>
      <c r="H14475">
        <v>25</v>
      </c>
      <c r="I14475">
        <v>96.24</v>
      </c>
      <c r="J14475">
        <v>100.35</v>
      </c>
    </row>
    <row r="14476" spans="2:10" x14ac:dyDescent="0.25">
      <c r="B14476">
        <v>62</v>
      </c>
      <c r="C14476" s="1">
        <v>43108</v>
      </c>
      <c r="D14476">
        <v>6</v>
      </c>
      <c r="E14476">
        <v>20</v>
      </c>
      <c r="F14476">
        <v>107</v>
      </c>
      <c r="G14476">
        <v>35</v>
      </c>
      <c r="H14476">
        <v>217</v>
      </c>
      <c r="I14476">
        <v>1503.93</v>
      </c>
      <c r="J14476">
        <v>280.14</v>
      </c>
    </row>
    <row r="14477" spans="2:10" x14ac:dyDescent="0.25">
      <c r="B14477">
        <v>62</v>
      </c>
      <c r="C14477" s="1">
        <v>43115</v>
      </c>
      <c r="D14477">
        <v>6</v>
      </c>
      <c r="E14477">
        <v>92</v>
      </c>
      <c r="F14477">
        <v>39</v>
      </c>
      <c r="G14477">
        <v>26</v>
      </c>
      <c r="H14477">
        <v>35</v>
      </c>
      <c r="I14477">
        <v>1204.07</v>
      </c>
      <c r="J14477">
        <v>266.97000000000003</v>
      </c>
    </row>
    <row r="14478" spans="2:10" x14ac:dyDescent="0.25">
      <c r="B14478">
        <v>62</v>
      </c>
      <c r="C14478" s="1">
        <v>43122</v>
      </c>
      <c r="D14478">
        <v>6</v>
      </c>
      <c r="E14478">
        <v>105</v>
      </c>
      <c r="F14478">
        <v>92</v>
      </c>
      <c r="G14478">
        <v>32</v>
      </c>
      <c r="H14478">
        <v>65</v>
      </c>
      <c r="I14478">
        <v>1396.92</v>
      </c>
      <c r="J14478">
        <v>409.44</v>
      </c>
    </row>
    <row r="14479" spans="2:10" x14ac:dyDescent="0.25">
      <c r="B14479">
        <v>62</v>
      </c>
      <c r="C14479" s="1">
        <v>43129</v>
      </c>
      <c r="D14479">
        <v>6</v>
      </c>
      <c r="E14479">
        <v>165</v>
      </c>
      <c r="F14479">
        <v>85</v>
      </c>
      <c r="G14479">
        <v>7</v>
      </c>
      <c r="H14479">
        <v>20</v>
      </c>
      <c r="I14479">
        <v>2309.2800000000002</v>
      </c>
      <c r="J14479">
        <v>509.98</v>
      </c>
    </row>
    <row r="14480" spans="2:10" x14ac:dyDescent="0.25">
      <c r="B14480">
        <v>62</v>
      </c>
      <c r="C14480" s="1">
        <v>43136</v>
      </c>
      <c r="D14480">
        <v>6</v>
      </c>
      <c r="E14480">
        <v>243</v>
      </c>
      <c r="F14480">
        <v>137</v>
      </c>
      <c r="G14480">
        <v>29</v>
      </c>
      <c r="H14480">
        <v>287</v>
      </c>
      <c r="I14480">
        <v>3029.12</v>
      </c>
      <c r="J14480">
        <v>755.16</v>
      </c>
    </row>
    <row r="14481" spans="2:10" x14ac:dyDescent="0.25">
      <c r="B14481">
        <v>62</v>
      </c>
      <c r="C14481" s="1">
        <v>43143</v>
      </c>
      <c r="D14481">
        <v>6</v>
      </c>
      <c r="E14481">
        <v>351</v>
      </c>
      <c r="F14481">
        <v>37</v>
      </c>
      <c r="G14481">
        <v>14</v>
      </c>
      <c r="H14481">
        <v>354</v>
      </c>
      <c r="I14481">
        <v>2261.7399999999998</v>
      </c>
      <c r="J14481">
        <v>845.08</v>
      </c>
    </row>
    <row r="14482" spans="2:10" x14ac:dyDescent="0.25">
      <c r="B14482">
        <v>62</v>
      </c>
      <c r="C14482" s="1">
        <v>43150</v>
      </c>
      <c r="D14482">
        <v>6</v>
      </c>
      <c r="E14482">
        <v>374</v>
      </c>
      <c r="F14482">
        <v>55</v>
      </c>
      <c r="G14482">
        <v>21</v>
      </c>
      <c r="H14482">
        <v>427</v>
      </c>
      <c r="I14482">
        <v>4207.29</v>
      </c>
      <c r="J14482">
        <v>786.35</v>
      </c>
    </row>
    <row r="14483" spans="2:10" x14ac:dyDescent="0.25">
      <c r="B14483">
        <v>62</v>
      </c>
      <c r="C14483" s="1">
        <v>43157</v>
      </c>
      <c r="D14483">
        <v>6</v>
      </c>
      <c r="E14483">
        <v>408</v>
      </c>
      <c r="F14483">
        <v>74</v>
      </c>
      <c r="G14483">
        <v>23</v>
      </c>
      <c r="H14483">
        <v>368</v>
      </c>
      <c r="I14483">
        <v>3453.51</v>
      </c>
      <c r="J14483">
        <v>886.57</v>
      </c>
    </row>
    <row r="14484" spans="2:10" x14ac:dyDescent="0.25">
      <c r="B14484">
        <v>62</v>
      </c>
      <c r="C14484" s="1">
        <v>43164</v>
      </c>
      <c r="D14484">
        <v>6</v>
      </c>
      <c r="E14484">
        <v>459</v>
      </c>
      <c r="F14484">
        <v>48</v>
      </c>
      <c r="G14484">
        <v>40</v>
      </c>
      <c r="H14484">
        <v>66</v>
      </c>
      <c r="I14484">
        <v>5304.41</v>
      </c>
      <c r="J14484">
        <v>1057.0899999999999</v>
      </c>
    </row>
    <row r="14485" spans="2:10" x14ac:dyDescent="0.25">
      <c r="B14485">
        <v>62</v>
      </c>
      <c r="C14485" s="1">
        <v>43171</v>
      </c>
      <c r="D14485">
        <v>6</v>
      </c>
      <c r="E14485">
        <v>467</v>
      </c>
      <c r="F14485">
        <v>73</v>
      </c>
      <c r="G14485">
        <v>32</v>
      </c>
      <c r="H14485">
        <v>162</v>
      </c>
      <c r="I14485">
        <v>4003.92</v>
      </c>
      <c r="J14485">
        <v>1017.66</v>
      </c>
    </row>
    <row r="14486" spans="2:10" x14ac:dyDescent="0.25">
      <c r="B14486">
        <v>62</v>
      </c>
      <c r="C14486" s="1">
        <v>43178</v>
      </c>
      <c r="D14486">
        <v>6</v>
      </c>
      <c r="E14486">
        <v>508</v>
      </c>
      <c r="F14486">
        <v>131</v>
      </c>
      <c r="G14486">
        <v>18</v>
      </c>
      <c r="H14486">
        <v>8</v>
      </c>
      <c r="I14486">
        <v>3044.32</v>
      </c>
      <c r="J14486">
        <v>1288.21</v>
      </c>
    </row>
    <row r="14487" spans="2:10" x14ac:dyDescent="0.25">
      <c r="B14487">
        <v>62</v>
      </c>
      <c r="C14487" s="1">
        <v>43185</v>
      </c>
      <c r="D14487">
        <v>6</v>
      </c>
      <c r="E14487">
        <v>621</v>
      </c>
      <c r="F14487">
        <v>33</v>
      </c>
      <c r="G14487">
        <v>28</v>
      </c>
      <c r="H14487">
        <v>107</v>
      </c>
      <c r="I14487">
        <v>8222.07</v>
      </c>
      <c r="J14487">
        <v>1284.97</v>
      </c>
    </row>
    <row r="14488" spans="2:10" x14ac:dyDescent="0.25">
      <c r="B14488">
        <v>62</v>
      </c>
      <c r="C14488" s="1">
        <v>43192</v>
      </c>
      <c r="D14488">
        <v>6</v>
      </c>
      <c r="E14488">
        <v>626</v>
      </c>
      <c r="F14488">
        <v>94</v>
      </c>
      <c r="G14488">
        <v>24</v>
      </c>
      <c r="H14488">
        <v>334</v>
      </c>
      <c r="I14488">
        <v>8279.3799999999992</v>
      </c>
      <c r="J14488">
        <v>1367.56</v>
      </c>
    </row>
    <row r="14489" spans="2:10" x14ac:dyDescent="0.25">
      <c r="B14489">
        <v>62</v>
      </c>
      <c r="C14489" s="1">
        <v>43199</v>
      </c>
      <c r="D14489">
        <v>6</v>
      </c>
      <c r="E14489">
        <v>696</v>
      </c>
      <c r="F14489">
        <v>88</v>
      </c>
      <c r="G14489">
        <v>28</v>
      </c>
      <c r="H14489">
        <v>310</v>
      </c>
      <c r="I14489">
        <v>4181.67</v>
      </c>
      <c r="J14489">
        <v>1602.14</v>
      </c>
    </row>
    <row r="14490" spans="2:10" x14ac:dyDescent="0.25">
      <c r="B14490">
        <v>62</v>
      </c>
      <c r="C14490" s="1">
        <v>43206</v>
      </c>
      <c r="D14490">
        <v>6</v>
      </c>
      <c r="E14490">
        <v>756</v>
      </c>
      <c r="F14490">
        <v>54</v>
      </c>
      <c r="G14490">
        <v>16</v>
      </c>
      <c r="H14490">
        <v>313</v>
      </c>
      <c r="I14490">
        <v>7162.44</v>
      </c>
      <c r="J14490">
        <v>1607.31</v>
      </c>
    </row>
    <row r="14491" spans="2:10" x14ac:dyDescent="0.25">
      <c r="B14491">
        <v>62</v>
      </c>
      <c r="C14491" s="1">
        <v>43213</v>
      </c>
      <c r="D14491">
        <v>6</v>
      </c>
      <c r="E14491">
        <v>794</v>
      </c>
      <c r="F14491">
        <v>99</v>
      </c>
      <c r="G14491">
        <v>37</v>
      </c>
      <c r="H14491">
        <v>970</v>
      </c>
      <c r="I14491">
        <v>5108.75</v>
      </c>
      <c r="J14491">
        <v>1719.69</v>
      </c>
    </row>
    <row r="14492" spans="2:10" x14ac:dyDescent="0.25">
      <c r="B14492">
        <v>62</v>
      </c>
      <c r="C14492" s="1">
        <v>43220</v>
      </c>
      <c r="D14492">
        <v>6</v>
      </c>
      <c r="E14492">
        <v>856</v>
      </c>
      <c r="F14492">
        <v>74</v>
      </c>
      <c r="G14492">
        <v>12</v>
      </c>
      <c r="H14492">
        <v>72</v>
      </c>
      <c r="I14492">
        <v>5342.11</v>
      </c>
      <c r="J14492">
        <v>1883.03</v>
      </c>
    </row>
    <row r="14493" spans="2:10" x14ac:dyDescent="0.25">
      <c r="B14493">
        <v>62</v>
      </c>
      <c r="C14493" s="1">
        <v>43227</v>
      </c>
      <c r="D14493">
        <v>6</v>
      </c>
      <c r="E14493">
        <v>918</v>
      </c>
      <c r="F14493">
        <v>83</v>
      </c>
      <c r="G14493">
        <v>38</v>
      </c>
      <c r="H14493">
        <v>606</v>
      </c>
      <c r="I14493">
        <v>9144.27</v>
      </c>
      <c r="J14493">
        <v>1808.89</v>
      </c>
    </row>
    <row r="14494" spans="2:10" x14ac:dyDescent="0.25">
      <c r="B14494">
        <v>62</v>
      </c>
      <c r="C14494" s="1">
        <v>43234</v>
      </c>
      <c r="D14494">
        <v>6</v>
      </c>
      <c r="E14494">
        <v>963</v>
      </c>
      <c r="F14494">
        <v>97</v>
      </c>
      <c r="G14494">
        <v>26</v>
      </c>
      <c r="H14494">
        <v>58</v>
      </c>
      <c r="I14494">
        <v>6484.83</v>
      </c>
      <c r="J14494">
        <v>2257.09</v>
      </c>
    </row>
    <row r="14495" spans="2:10" x14ac:dyDescent="0.25">
      <c r="B14495">
        <v>62</v>
      </c>
      <c r="C14495" s="1">
        <v>43241</v>
      </c>
      <c r="D14495">
        <v>6</v>
      </c>
      <c r="E14495">
        <v>1034</v>
      </c>
      <c r="F14495">
        <v>66</v>
      </c>
      <c r="G14495">
        <v>33</v>
      </c>
      <c r="H14495">
        <v>470</v>
      </c>
      <c r="I14495">
        <v>10625.56</v>
      </c>
      <c r="J14495">
        <v>2321.94</v>
      </c>
    </row>
    <row r="14496" spans="2:10" x14ac:dyDescent="0.25">
      <c r="B14496">
        <v>62</v>
      </c>
      <c r="C14496" s="1">
        <v>43248</v>
      </c>
      <c r="D14496">
        <v>6</v>
      </c>
      <c r="E14496">
        <v>1067</v>
      </c>
      <c r="F14496">
        <v>66</v>
      </c>
      <c r="G14496">
        <v>29</v>
      </c>
      <c r="H14496">
        <v>37</v>
      </c>
      <c r="I14496">
        <v>5976.63</v>
      </c>
      <c r="J14496">
        <v>2217.8200000000002</v>
      </c>
    </row>
    <row r="14497" spans="2:10" x14ac:dyDescent="0.25">
      <c r="B14497">
        <v>62</v>
      </c>
      <c r="C14497" s="1">
        <v>43255</v>
      </c>
      <c r="D14497">
        <v>6</v>
      </c>
      <c r="E14497">
        <v>1104</v>
      </c>
      <c r="F14497">
        <v>93</v>
      </c>
      <c r="G14497">
        <v>20</v>
      </c>
      <c r="H14497">
        <v>64</v>
      </c>
      <c r="I14497">
        <v>14062.03</v>
      </c>
      <c r="J14497">
        <v>2392.54</v>
      </c>
    </row>
    <row r="14498" spans="2:10" x14ac:dyDescent="0.25">
      <c r="B14498">
        <v>62</v>
      </c>
      <c r="C14498" s="1">
        <v>43262</v>
      </c>
      <c r="D14498">
        <v>6</v>
      </c>
      <c r="E14498">
        <v>1177</v>
      </c>
      <c r="F14498">
        <v>44</v>
      </c>
      <c r="G14498">
        <v>26</v>
      </c>
      <c r="H14498">
        <v>948</v>
      </c>
      <c r="I14498">
        <v>5823.89</v>
      </c>
      <c r="J14498">
        <v>2463.46</v>
      </c>
    </row>
    <row r="14499" spans="2:10" x14ac:dyDescent="0.25">
      <c r="B14499">
        <v>62</v>
      </c>
      <c r="C14499" s="1">
        <v>43269</v>
      </c>
      <c r="D14499">
        <v>6</v>
      </c>
      <c r="E14499">
        <v>1195</v>
      </c>
      <c r="F14499">
        <v>66</v>
      </c>
      <c r="G14499">
        <v>25</v>
      </c>
      <c r="H14499">
        <v>2142</v>
      </c>
      <c r="I14499">
        <v>10788.25</v>
      </c>
      <c r="J14499">
        <v>2521.4699999999998</v>
      </c>
    </row>
    <row r="14500" spans="2:10" x14ac:dyDescent="0.25">
      <c r="B14500">
        <v>62</v>
      </c>
      <c r="C14500" s="1">
        <v>43276</v>
      </c>
      <c r="D14500">
        <v>6</v>
      </c>
      <c r="E14500">
        <v>1236</v>
      </c>
      <c r="F14500">
        <v>56</v>
      </c>
      <c r="G14500">
        <v>26</v>
      </c>
      <c r="H14500">
        <v>277</v>
      </c>
      <c r="I14500">
        <v>3992</v>
      </c>
      <c r="J14500">
        <v>2537.56</v>
      </c>
    </row>
    <row r="14501" spans="2:10" x14ac:dyDescent="0.25">
      <c r="B14501">
        <v>62</v>
      </c>
      <c r="C14501" s="1">
        <v>43283</v>
      </c>
      <c r="D14501">
        <v>6</v>
      </c>
      <c r="E14501">
        <v>1266</v>
      </c>
      <c r="F14501">
        <v>93</v>
      </c>
      <c r="G14501">
        <v>22</v>
      </c>
      <c r="H14501">
        <v>93</v>
      </c>
      <c r="I14501">
        <v>9646.0499999999993</v>
      </c>
      <c r="J14501">
        <v>2845.84</v>
      </c>
    </row>
    <row r="14502" spans="2:10" x14ac:dyDescent="0.25">
      <c r="B14502">
        <v>62</v>
      </c>
      <c r="C14502" s="1">
        <v>43290</v>
      </c>
      <c r="D14502">
        <v>6</v>
      </c>
      <c r="E14502">
        <v>1337</v>
      </c>
      <c r="F14502">
        <v>93</v>
      </c>
      <c r="G14502">
        <v>10</v>
      </c>
      <c r="H14502">
        <v>177</v>
      </c>
      <c r="I14502">
        <v>16418.099999999999</v>
      </c>
      <c r="J14502">
        <v>2804.03</v>
      </c>
    </row>
    <row r="14503" spans="2:10" x14ac:dyDescent="0.25">
      <c r="B14503">
        <v>62</v>
      </c>
      <c r="C14503" s="1">
        <v>43297</v>
      </c>
      <c r="D14503">
        <v>6</v>
      </c>
      <c r="E14503">
        <v>1420</v>
      </c>
      <c r="F14503">
        <v>87</v>
      </c>
      <c r="G14503">
        <v>23</v>
      </c>
      <c r="H14503">
        <v>1193</v>
      </c>
      <c r="I14503">
        <v>5820.91</v>
      </c>
      <c r="J14503">
        <v>2934.06</v>
      </c>
    </row>
    <row r="14504" spans="2:10" x14ac:dyDescent="0.25">
      <c r="B14504">
        <v>62</v>
      </c>
      <c r="C14504" s="1">
        <v>43304</v>
      </c>
      <c r="D14504">
        <v>6</v>
      </c>
      <c r="E14504">
        <v>1484</v>
      </c>
      <c r="F14504">
        <v>14</v>
      </c>
      <c r="G14504">
        <v>16</v>
      </c>
      <c r="H14504">
        <v>52</v>
      </c>
      <c r="I14504">
        <v>16168.39</v>
      </c>
      <c r="J14504">
        <v>2926.89</v>
      </c>
    </row>
    <row r="14505" spans="2:10" x14ac:dyDescent="0.25">
      <c r="B14505">
        <v>62</v>
      </c>
      <c r="C14505" s="1">
        <v>43311</v>
      </c>
      <c r="D14505">
        <v>6</v>
      </c>
      <c r="E14505">
        <v>1482</v>
      </c>
      <c r="F14505">
        <v>86</v>
      </c>
      <c r="G14505">
        <v>29</v>
      </c>
      <c r="H14505">
        <v>848</v>
      </c>
      <c r="I14505">
        <v>11610.19</v>
      </c>
      <c r="J14505">
        <v>3235.21</v>
      </c>
    </row>
    <row r="14506" spans="2:10" x14ac:dyDescent="0.25">
      <c r="B14506">
        <v>62</v>
      </c>
      <c r="C14506" s="1">
        <v>43318</v>
      </c>
      <c r="D14506">
        <v>6</v>
      </c>
      <c r="E14506">
        <v>1539</v>
      </c>
      <c r="F14506">
        <v>34</v>
      </c>
      <c r="G14506">
        <v>24</v>
      </c>
      <c r="H14506">
        <v>511</v>
      </c>
      <c r="I14506">
        <v>10533.56</v>
      </c>
      <c r="J14506">
        <v>3001.26</v>
      </c>
    </row>
    <row r="14507" spans="2:10" x14ac:dyDescent="0.25">
      <c r="B14507">
        <v>62</v>
      </c>
      <c r="C14507" s="1">
        <v>43325</v>
      </c>
      <c r="D14507">
        <v>6</v>
      </c>
      <c r="E14507">
        <v>1549</v>
      </c>
      <c r="F14507">
        <v>82</v>
      </c>
      <c r="G14507">
        <v>45</v>
      </c>
      <c r="H14507">
        <v>581</v>
      </c>
      <c r="I14507">
        <v>16471.490000000002</v>
      </c>
      <c r="J14507">
        <v>3114.42</v>
      </c>
    </row>
    <row r="14508" spans="2:10" x14ac:dyDescent="0.25">
      <c r="B14508">
        <v>62</v>
      </c>
      <c r="C14508" s="1">
        <v>43332</v>
      </c>
      <c r="D14508">
        <v>6</v>
      </c>
      <c r="E14508">
        <v>1586</v>
      </c>
      <c r="F14508">
        <v>20</v>
      </c>
      <c r="G14508">
        <v>27</v>
      </c>
      <c r="H14508">
        <v>76</v>
      </c>
      <c r="I14508">
        <v>14992.94</v>
      </c>
      <c r="J14508">
        <v>3390.66</v>
      </c>
    </row>
    <row r="14509" spans="2:10" x14ac:dyDescent="0.25">
      <c r="B14509">
        <v>62</v>
      </c>
      <c r="C14509" s="1">
        <v>43339</v>
      </c>
      <c r="D14509">
        <v>6</v>
      </c>
      <c r="E14509">
        <v>1579</v>
      </c>
      <c r="F14509">
        <v>54</v>
      </c>
      <c r="G14509">
        <v>25</v>
      </c>
      <c r="H14509">
        <v>1328</v>
      </c>
      <c r="I14509">
        <v>18136.77</v>
      </c>
      <c r="J14509">
        <v>3120.39</v>
      </c>
    </row>
    <row r="14510" spans="2:10" x14ac:dyDescent="0.25">
      <c r="B14510">
        <v>62</v>
      </c>
      <c r="C14510" s="1">
        <v>43346</v>
      </c>
      <c r="D14510">
        <v>6</v>
      </c>
      <c r="E14510">
        <v>1608</v>
      </c>
      <c r="F14510">
        <v>80</v>
      </c>
      <c r="G14510">
        <v>29</v>
      </c>
      <c r="H14510">
        <v>1073</v>
      </c>
      <c r="I14510">
        <v>9174.0300000000007</v>
      </c>
      <c r="J14510">
        <v>3121</v>
      </c>
    </row>
    <row r="14511" spans="2:10" x14ac:dyDescent="0.25">
      <c r="B14511">
        <v>62</v>
      </c>
      <c r="C14511" s="1">
        <v>43353</v>
      </c>
      <c r="D14511">
        <v>6</v>
      </c>
      <c r="E14511">
        <v>1659</v>
      </c>
      <c r="F14511">
        <v>112</v>
      </c>
      <c r="G14511">
        <v>12</v>
      </c>
      <c r="H14511">
        <v>540</v>
      </c>
      <c r="I14511">
        <v>14542.5</v>
      </c>
      <c r="J14511">
        <v>3638.88</v>
      </c>
    </row>
    <row r="14512" spans="2:10" x14ac:dyDescent="0.25">
      <c r="B14512">
        <v>62</v>
      </c>
      <c r="C14512" s="1">
        <v>43360</v>
      </c>
      <c r="D14512">
        <v>6</v>
      </c>
      <c r="E14512">
        <v>1759</v>
      </c>
      <c r="F14512">
        <v>73</v>
      </c>
      <c r="G14512">
        <v>23</v>
      </c>
      <c r="H14512">
        <v>721</v>
      </c>
      <c r="I14512">
        <v>13144.84</v>
      </c>
      <c r="J14512">
        <v>3964.18</v>
      </c>
    </row>
    <row r="14513" spans="2:10" x14ac:dyDescent="0.25">
      <c r="B14513">
        <v>62</v>
      </c>
      <c r="C14513" s="1">
        <v>43367</v>
      </c>
      <c r="D14513">
        <v>6</v>
      </c>
      <c r="E14513">
        <v>1809</v>
      </c>
      <c r="F14513">
        <v>83</v>
      </c>
      <c r="G14513">
        <v>32</v>
      </c>
      <c r="H14513">
        <v>1131</v>
      </c>
      <c r="I14513">
        <v>6349.89</v>
      </c>
      <c r="J14513">
        <v>3802.41</v>
      </c>
    </row>
    <row r="14514" spans="2:10" x14ac:dyDescent="0.25">
      <c r="B14514">
        <v>63</v>
      </c>
      <c r="C14514" s="1">
        <v>43101</v>
      </c>
      <c r="D14514">
        <v>1</v>
      </c>
      <c r="E14514">
        <v>0</v>
      </c>
      <c r="F14514">
        <v>122</v>
      </c>
      <c r="G14514">
        <v>21</v>
      </c>
      <c r="H14514">
        <v>12</v>
      </c>
      <c r="I14514">
        <v>441.75</v>
      </c>
      <c r="J14514">
        <v>147.77000000000001</v>
      </c>
    </row>
    <row r="14515" spans="2:10" x14ac:dyDescent="0.25">
      <c r="B14515">
        <v>63</v>
      </c>
      <c r="C14515" s="1">
        <v>43108</v>
      </c>
      <c r="D14515">
        <v>1</v>
      </c>
      <c r="E14515">
        <v>101</v>
      </c>
      <c r="F14515">
        <v>73</v>
      </c>
      <c r="G14515">
        <v>28</v>
      </c>
      <c r="H14515">
        <v>17</v>
      </c>
      <c r="I14515">
        <v>631.09</v>
      </c>
      <c r="J14515">
        <v>432</v>
      </c>
    </row>
    <row r="14516" spans="2:10" x14ac:dyDescent="0.25">
      <c r="B14516">
        <v>63</v>
      </c>
      <c r="C14516" s="1">
        <v>43115</v>
      </c>
      <c r="D14516">
        <v>1</v>
      </c>
      <c r="E14516">
        <v>146</v>
      </c>
      <c r="F14516">
        <v>95</v>
      </c>
      <c r="G14516">
        <v>13</v>
      </c>
      <c r="H14516">
        <v>169</v>
      </c>
      <c r="I14516">
        <v>1750.1</v>
      </c>
      <c r="J14516">
        <v>568.30999999999995</v>
      </c>
    </row>
    <row r="14517" spans="2:10" x14ac:dyDescent="0.25">
      <c r="B14517">
        <v>63</v>
      </c>
      <c r="C14517" s="1">
        <v>43122</v>
      </c>
      <c r="D14517">
        <v>1</v>
      </c>
      <c r="E14517">
        <v>228</v>
      </c>
      <c r="F14517">
        <v>74</v>
      </c>
      <c r="G14517">
        <v>11</v>
      </c>
      <c r="H14517">
        <v>50</v>
      </c>
      <c r="I14517">
        <v>891.01</v>
      </c>
      <c r="J14517">
        <v>608.30999999999995</v>
      </c>
    </row>
    <row r="14518" spans="2:10" x14ac:dyDescent="0.25">
      <c r="B14518">
        <v>63</v>
      </c>
      <c r="C14518" s="1">
        <v>43129</v>
      </c>
      <c r="D14518">
        <v>1</v>
      </c>
      <c r="E14518">
        <v>291</v>
      </c>
      <c r="F14518">
        <v>87</v>
      </c>
      <c r="G14518">
        <v>21</v>
      </c>
      <c r="H14518">
        <v>524</v>
      </c>
      <c r="I14518">
        <v>2103.42</v>
      </c>
      <c r="J14518">
        <v>751.62</v>
      </c>
    </row>
    <row r="14519" spans="2:10" x14ac:dyDescent="0.25">
      <c r="B14519">
        <v>63</v>
      </c>
      <c r="C14519" s="1">
        <v>43136</v>
      </c>
      <c r="D14519">
        <v>1</v>
      </c>
      <c r="E14519">
        <v>357</v>
      </c>
      <c r="F14519">
        <v>68</v>
      </c>
      <c r="G14519">
        <v>34</v>
      </c>
      <c r="H14519">
        <v>202</v>
      </c>
      <c r="I14519">
        <v>2808.87</v>
      </c>
      <c r="J14519">
        <v>987.35</v>
      </c>
    </row>
    <row r="14520" spans="2:10" x14ac:dyDescent="0.25">
      <c r="B14520">
        <v>63</v>
      </c>
      <c r="C14520" s="1">
        <v>43143</v>
      </c>
      <c r="D14520">
        <v>1</v>
      </c>
      <c r="E14520">
        <v>391</v>
      </c>
      <c r="F14520">
        <v>52</v>
      </c>
      <c r="G14520">
        <v>25</v>
      </c>
      <c r="H14520">
        <v>74</v>
      </c>
      <c r="I14520">
        <v>3026.96</v>
      </c>
      <c r="J14520">
        <v>700.72</v>
      </c>
    </row>
    <row r="14521" spans="2:10" x14ac:dyDescent="0.25">
      <c r="B14521">
        <v>63</v>
      </c>
      <c r="C14521" s="1">
        <v>43150</v>
      </c>
      <c r="D14521">
        <v>1</v>
      </c>
      <c r="E14521">
        <v>418</v>
      </c>
      <c r="F14521">
        <v>99</v>
      </c>
      <c r="G14521">
        <v>19</v>
      </c>
      <c r="H14521">
        <v>105</v>
      </c>
      <c r="I14521">
        <v>2593.2199999999998</v>
      </c>
      <c r="J14521">
        <v>1196.0899999999999</v>
      </c>
    </row>
    <row r="14522" spans="2:10" x14ac:dyDescent="0.25">
      <c r="B14522">
        <v>63</v>
      </c>
      <c r="C14522" s="1">
        <v>43157</v>
      </c>
      <c r="D14522">
        <v>1</v>
      </c>
      <c r="E14522">
        <v>498</v>
      </c>
      <c r="F14522">
        <v>117</v>
      </c>
      <c r="G14522">
        <v>33</v>
      </c>
      <c r="H14522">
        <v>592</v>
      </c>
      <c r="I14522">
        <v>5841.07</v>
      </c>
      <c r="J14522">
        <v>1334.76</v>
      </c>
    </row>
    <row r="14523" spans="2:10" x14ac:dyDescent="0.25">
      <c r="B14523">
        <v>63</v>
      </c>
      <c r="C14523" s="1">
        <v>43164</v>
      </c>
      <c r="D14523">
        <v>1</v>
      </c>
      <c r="E14523">
        <v>582</v>
      </c>
      <c r="F14523">
        <v>83</v>
      </c>
      <c r="G14523">
        <v>13</v>
      </c>
      <c r="H14523">
        <v>252</v>
      </c>
      <c r="I14523">
        <v>2524.33</v>
      </c>
      <c r="J14523">
        <v>902.43</v>
      </c>
    </row>
    <row r="14524" spans="2:10" x14ac:dyDescent="0.25">
      <c r="B14524">
        <v>63</v>
      </c>
      <c r="C14524" s="1">
        <v>43171</v>
      </c>
      <c r="D14524">
        <v>1</v>
      </c>
      <c r="E14524">
        <v>652</v>
      </c>
      <c r="F14524">
        <v>131</v>
      </c>
      <c r="G14524">
        <v>23</v>
      </c>
      <c r="H14524">
        <v>163</v>
      </c>
      <c r="I14524">
        <v>3492.63</v>
      </c>
      <c r="J14524">
        <v>1845.95</v>
      </c>
    </row>
    <row r="14525" spans="2:10" x14ac:dyDescent="0.25">
      <c r="B14525">
        <v>63</v>
      </c>
      <c r="C14525" s="1">
        <v>43178</v>
      </c>
      <c r="D14525">
        <v>1</v>
      </c>
      <c r="E14525">
        <v>760</v>
      </c>
      <c r="F14525">
        <v>41</v>
      </c>
      <c r="G14525">
        <v>11</v>
      </c>
      <c r="H14525">
        <v>537</v>
      </c>
      <c r="I14525">
        <v>3851.27</v>
      </c>
      <c r="J14525">
        <v>1686.67</v>
      </c>
    </row>
    <row r="14526" spans="2:10" x14ac:dyDescent="0.25">
      <c r="B14526">
        <v>63</v>
      </c>
      <c r="C14526" s="1">
        <v>43185</v>
      </c>
      <c r="D14526">
        <v>1</v>
      </c>
      <c r="E14526">
        <v>790</v>
      </c>
      <c r="F14526">
        <v>90</v>
      </c>
      <c r="G14526">
        <v>13</v>
      </c>
      <c r="H14526">
        <v>25</v>
      </c>
      <c r="I14526">
        <v>4332.71</v>
      </c>
      <c r="J14526">
        <v>2178.7800000000002</v>
      </c>
    </row>
    <row r="14527" spans="2:10" x14ac:dyDescent="0.25">
      <c r="B14527">
        <v>63</v>
      </c>
      <c r="C14527" s="1">
        <v>43192</v>
      </c>
      <c r="D14527">
        <v>1</v>
      </c>
      <c r="E14527">
        <v>867</v>
      </c>
      <c r="F14527">
        <v>64</v>
      </c>
      <c r="G14527">
        <v>14</v>
      </c>
      <c r="H14527">
        <v>24</v>
      </c>
      <c r="I14527">
        <v>5854.49</v>
      </c>
      <c r="J14527">
        <v>1373.66</v>
      </c>
    </row>
    <row r="14528" spans="2:10" x14ac:dyDescent="0.25">
      <c r="B14528">
        <v>63</v>
      </c>
      <c r="C14528" s="1">
        <v>43199</v>
      </c>
      <c r="D14528">
        <v>1</v>
      </c>
      <c r="E14528">
        <v>917</v>
      </c>
      <c r="F14528">
        <v>87</v>
      </c>
      <c r="G14528">
        <v>31</v>
      </c>
      <c r="H14528">
        <v>165</v>
      </c>
      <c r="I14528">
        <v>8002.62</v>
      </c>
      <c r="J14528">
        <v>1685.21</v>
      </c>
    </row>
    <row r="14529" spans="2:10" x14ac:dyDescent="0.25">
      <c r="B14529">
        <v>63</v>
      </c>
      <c r="C14529" s="1">
        <v>43206</v>
      </c>
      <c r="D14529">
        <v>1</v>
      </c>
      <c r="E14529">
        <v>973</v>
      </c>
      <c r="F14529">
        <v>32</v>
      </c>
      <c r="G14529">
        <v>34</v>
      </c>
      <c r="H14529">
        <v>2</v>
      </c>
      <c r="I14529">
        <v>4210.32</v>
      </c>
      <c r="J14529">
        <v>2192.35</v>
      </c>
    </row>
    <row r="14530" spans="2:10" x14ac:dyDescent="0.25">
      <c r="B14530">
        <v>63</v>
      </c>
      <c r="C14530" s="1">
        <v>43213</v>
      </c>
      <c r="D14530">
        <v>1</v>
      </c>
      <c r="E14530">
        <v>971</v>
      </c>
      <c r="F14530">
        <v>87</v>
      </c>
      <c r="G14530">
        <v>20</v>
      </c>
      <c r="H14530">
        <v>724</v>
      </c>
      <c r="I14530">
        <v>9281.98</v>
      </c>
      <c r="J14530">
        <v>2135.73</v>
      </c>
    </row>
    <row r="14531" spans="2:10" x14ac:dyDescent="0.25">
      <c r="B14531">
        <v>63</v>
      </c>
      <c r="C14531" s="1">
        <v>43220</v>
      </c>
      <c r="D14531">
        <v>1</v>
      </c>
      <c r="E14531">
        <v>1038</v>
      </c>
      <c r="F14531">
        <v>83</v>
      </c>
      <c r="G14531">
        <v>19</v>
      </c>
      <c r="H14531">
        <v>449</v>
      </c>
      <c r="I14531">
        <v>5476.84</v>
      </c>
      <c r="J14531">
        <v>2815.77</v>
      </c>
    </row>
    <row r="14532" spans="2:10" x14ac:dyDescent="0.25">
      <c r="B14532">
        <v>63</v>
      </c>
      <c r="C14532" s="1">
        <v>43227</v>
      </c>
      <c r="D14532">
        <v>1</v>
      </c>
      <c r="E14532">
        <v>1102</v>
      </c>
      <c r="F14532">
        <v>44</v>
      </c>
      <c r="G14532">
        <v>21</v>
      </c>
      <c r="H14532">
        <v>704</v>
      </c>
      <c r="I14532">
        <v>286.31</v>
      </c>
      <c r="J14532">
        <v>2377.9299999999998</v>
      </c>
    </row>
    <row r="14533" spans="2:10" x14ac:dyDescent="0.25">
      <c r="B14533">
        <v>63</v>
      </c>
      <c r="C14533" s="1">
        <v>43234</v>
      </c>
      <c r="D14533">
        <v>1</v>
      </c>
      <c r="E14533">
        <v>1125</v>
      </c>
      <c r="F14533">
        <v>134</v>
      </c>
      <c r="G14533">
        <v>23</v>
      </c>
      <c r="H14533">
        <v>1088</v>
      </c>
      <c r="I14533">
        <v>10684.68</v>
      </c>
      <c r="J14533">
        <v>2472.79</v>
      </c>
    </row>
    <row r="14534" spans="2:10" x14ac:dyDescent="0.25">
      <c r="B14534">
        <v>63</v>
      </c>
      <c r="C14534" s="1">
        <v>43241</v>
      </c>
      <c r="D14534">
        <v>1</v>
      </c>
      <c r="E14534">
        <v>1236</v>
      </c>
      <c r="F14534">
        <v>63</v>
      </c>
      <c r="G14534">
        <v>16</v>
      </c>
      <c r="H14534">
        <v>499</v>
      </c>
      <c r="I14534">
        <v>5304.99</v>
      </c>
      <c r="J14534">
        <v>3290.25</v>
      </c>
    </row>
    <row r="14535" spans="2:10" x14ac:dyDescent="0.25">
      <c r="B14535">
        <v>63</v>
      </c>
      <c r="C14535" s="1">
        <v>43248</v>
      </c>
      <c r="D14535">
        <v>1</v>
      </c>
      <c r="E14535">
        <v>1283</v>
      </c>
      <c r="F14535">
        <v>48</v>
      </c>
      <c r="G14535">
        <v>22</v>
      </c>
      <c r="H14535">
        <v>164</v>
      </c>
      <c r="I14535">
        <v>10185.780000000001</v>
      </c>
      <c r="J14535">
        <v>3024.39</v>
      </c>
    </row>
    <row r="14536" spans="2:10" x14ac:dyDescent="0.25">
      <c r="B14536">
        <v>63</v>
      </c>
      <c r="C14536" s="1">
        <v>43255</v>
      </c>
      <c r="D14536">
        <v>1</v>
      </c>
      <c r="E14536">
        <v>1309</v>
      </c>
      <c r="F14536">
        <v>51</v>
      </c>
      <c r="G14536">
        <v>24</v>
      </c>
      <c r="H14536">
        <v>12</v>
      </c>
      <c r="I14536">
        <v>10338.530000000001</v>
      </c>
      <c r="J14536">
        <v>2861.57</v>
      </c>
    </row>
    <row r="14537" spans="2:10" x14ac:dyDescent="0.25">
      <c r="B14537">
        <v>63</v>
      </c>
      <c r="C14537" s="1">
        <v>43262</v>
      </c>
      <c r="D14537">
        <v>1</v>
      </c>
      <c r="E14537">
        <v>1336</v>
      </c>
      <c r="F14537">
        <v>82</v>
      </c>
      <c r="G14537">
        <v>24</v>
      </c>
      <c r="H14537">
        <v>737</v>
      </c>
      <c r="I14537">
        <v>10473.02</v>
      </c>
      <c r="J14537">
        <v>2350.5</v>
      </c>
    </row>
    <row r="14538" spans="2:10" x14ac:dyDescent="0.25">
      <c r="B14538">
        <v>63</v>
      </c>
      <c r="C14538" s="1">
        <v>43269</v>
      </c>
      <c r="D14538">
        <v>1</v>
      </c>
      <c r="E14538">
        <v>1394</v>
      </c>
      <c r="F14538">
        <v>82</v>
      </c>
      <c r="G14538">
        <v>31</v>
      </c>
      <c r="H14538">
        <v>670</v>
      </c>
      <c r="I14538">
        <v>3234.16</v>
      </c>
      <c r="J14538">
        <v>4033.04</v>
      </c>
    </row>
    <row r="14539" spans="2:10" x14ac:dyDescent="0.25">
      <c r="B14539">
        <v>63</v>
      </c>
      <c r="C14539" s="1">
        <v>43276</v>
      </c>
      <c r="D14539">
        <v>1</v>
      </c>
      <c r="E14539">
        <v>1445</v>
      </c>
      <c r="F14539">
        <v>96</v>
      </c>
      <c r="G14539">
        <v>25</v>
      </c>
      <c r="H14539">
        <v>369</v>
      </c>
      <c r="I14539">
        <v>6002.34</v>
      </c>
      <c r="J14539">
        <v>3438.51</v>
      </c>
    </row>
    <row r="14540" spans="2:10" x14ac:dyDescent="0.25">
      <c r="B14540">
        <v>63</v>
      </c>
      <c r="C14540" s="1">
        <v>43283</v>
      </c>
      <c r="D14540">
        <v>1</v>
      </c>
      <c r="E14540">
        <v>1516</v>
      </c>
      <c r="F14540">
        <v>96</v>
      </c>
      <c r="G14540">
        <v>15</v>
      </c>
      <c r="H14540">
        <v>306</v>
      </c>
      <c r="I14540">
        <v>9975.33</v>
      </c>
      <c r="J14540">
        <v>2875.73</v>
      </c>
    </row>
    <row r="14541" spans="2:10" x14ac:dyDescent="0.25">
      <c r="B14541">
        <v>63</v>
      </c>
      <c r="C14541" s="1">
        <v>43290</v>
      </c>
      <c r="D14541">
        <v>1</v>
      </c>
      <c r="E14541">
        <v>1597</v>
      </c>
      <c r="F14541">
        <v>67</v>
      </c>
      <c r="G14541">
        <v>16</v>
      </c>
      <c r="H14541">
        <v>2340</v>
      </c>
      <c r="I14541">
        <v>10048.68</v>
      </c>
      <c r="J14541">
        <v>2977.27</v>
      </c>
    </row>
    <row r="14542" spans="2:10" x14ac:dyDescent="0.25">
      <c r="B14542">
        <v>63</v>
      </c>
      <c r="C14542" s="1">
        <v>43297</v>
      </c>
      <c r="D14542">
        <v>1</v>
      </c>
      <c r="E14542">
        <v>1648</v>
      </c>
      <c r="F14542">
        <v>31</v>
      </c>
      <c r="G14542">
        <v>25</v>
      </c>
      <c r="H14542">
        <v>2149</v>
      </c>
      <c r="I14542">
        <v>11623.72</v>
      </c>
      <c r="J14542">
        <v>2721.63</v>
      </c>
    </row>
    <row r="14543" spans="2:10" x14ac:dyDescent="0.25">
      <c r="B14543">
        <v>63</v>
      </c>
      <c r="C14543" s="1">
        <v>43304</v>
      </c>
      <c r="D14543">
        <v>1</v>
      </c>
      <c r="E14543">
        <v>1654</v>
      </c>
      <c r="F14543">
        <v>39</v>
      </c>
      <c r="G14543">
        <v>17</v>
      </c>
      <c r="H14543">
        <v>548</v>
      </c>
      <c r="I14543">
        <v>7023.14</v>
      </c>
      <c r="J14543">
        <v>3485.47</v>
      </c>
    </row>
    <row r="14544" spans="2:10" x14ac:dyDescent="0.25">
      <c r="B14544">
        <v>63</v>
      </c>
      <c r="C14544" s="1">
        <v>43311</v>
      </c>
      <c r="D14544">
        <v>1</v>
      </c>
      <c r="E14544">
        <v>1676</v>
      </c>
      <c r="F14544">
        <v>114</v>
      </c>
      <c r="G14544">
        <v>28</v>
      </c>
      <c r="H14544">
        <v>817</v>
      </c>
      <c r="I14544">
        <v>8495.42</v>
      </c>
      <c r="J14544">
        <v>2709.56</v>
      </c>
    </row>
    <row r="14545" spans="2:10" x14ac:dyDescent="0.25">
      <c r="B14545">
        <v>63</v>
      </c>
      <c r="C14545" s="1">
        <v>43318</v>
      </c>
      <c r="D14545">
        <v>1</v>
      </c>
      <c r="E14545">
        <v>1762</v>
      </c>
      <c r="F14545">
        <v>66</v>
      </c>
      <c r="G14545">
        <v>12</v>
      </c>
      <c r="H14545">
        <v>140</v>
      </c>
      <c r="I14545">
        <v>14707.98</v>
      </c>
      <c r="J14545">
        <v>3850.18</v>
      </c>
    </row>
    <row r="14546" spans="2:10" x14ac:dyDescent="0.25">
      <c r="B14546">
        <v>63</v>
      </c>
      <c r="C14546" s="1">
        <v>43325</v>
      </c>
      <c r="D14546">
        <v>1</v>
      </c>
      <c r="E14546">
        <v>1816</v>
      </c>
      <c r="F14546">
        <v>77</v>
      </c>
      <c r="G14546">
        <v>37</v>
      </c>
      <c r="H14546">
        <v>1403</v>
      </c>
      <c r="I14546">
        <v>11355.39</v>
      </c>
      <c r="J14546">
        <v>4097.3500000000004</v>
      </c>
    </row>
    <row r="14547" spans="2:10" x14ac:dyDescent="0.25">
      <c r="B14547">
        <v>63</v>
      </c>
      <c r="C14547" s="1">
        <v>43332</v>
      </c>
      <c r="D14547">
        <v>1</v>
      </c>
      <c r="E14547">
        <v>1856</v>
      </c>
      <c r="F14547">
        <v>76</v>
      </c>
      <c r="G14547">
        <v>33</v>
      </c>
      <c r="H14547">
        <v>1839</v>
      </c>
      <c r="I14547">
        <v>16619.21</v>
      </c>
      <c r="J14547">
        <v>6403.22</v>
      </c>
    </row>
    <row r="14548" spans="2:10" x14ac:dyDescent="0.25">
      <c r="B14548">
        <v>63</v>
      </c>
      <c r="C14548" s="1">
        <v>43339</v>
      </c>
      <c r="D14548">
        <v>1</v>
      </c>
      <c r="E14548">
        <v>1899</v>
      </c>
      <c r="F14548">
        <v>89</v>
      </c>
      <c r="G14548">
        <v>25</v>
      </c>
      <c r="H14548">
        <v>154</v>
      </c>
      <c r="I14548">
        <v>12424.96</v>
      </c>
      <c r="J14548">
        <v>2003.77</v>
      </c>
    </row>
    <row r="14549" spans="2:10" x14ac:dyDescent="0.25">
      <c r="B14549">
        <v>63</v>
      </c>
      <c r="C14549" s="1">
        <v>43346</v>
      </c>
      <c r="D14549">
        <v>1</v>
      </c>
      <c r="E14549">
        <v>1963</v>
      </c>
      <c r="F14549">
        <v>81</v>
      </c>
      <c r="G14549">
        <v>17</v>
      </c>
      <c r="H14549">
        <v>71</v>
      </c>
      <c r="I14549">
        <v>12708.36</v>
      </c>
      <c r="J14549">
        <v>4726.26</v>
      </c>
    </row>
    <row r="14550" spans="2:10" x14ac:dyDescent="0.25">
      <c r="B14550">
        <v>63</v>
      </c>
      <c r="C14550" s="1">
        <v>43353</v>
      </c>
      <c r="D14550">
        <v>1</v>
      </c>
      <c r="E14550">
        <v>2027</v>
      </c>
      <c r="F14550">
        <v>77</v>
      </c>
      <c r="G14550">
        <v>33</v>
      </c>
      <c r="H14550">
        <v>826</v>
      </c>
      <c r="I14550">
        <v>3503.95</v>
      </c>
      <c r="J14550">
        <v>5463.16</v>
      </c>
    </row>
    <row r="14551" spans="2:10" x14ac:dyDescent="0.25">
      <c r="B14551">
        <v>63</v>
      </c>
      <c r="C14551" s="1">
        <v>43360</v>
      </c>
      <c r="D14551">
        <v>1</v>
      </c>
      <c r="E14551">
        <v>2071</v>
      </c>
      <c r="F14551">
        <v>54</v>
      </c>
      <c r="G14551">
        <v>29</v>
      </c>
      <c r="H14551">
        <v>2067</v>
      </c>
      <c r="I14551">
        <v>20091.650000000001</v>
      </c>
      <c r="J14551">
        <v>5688.16</v>
      </c>
    </row>
    <row r="14552" spans="2:10" x14ac:dyDescent="0.25">
      <c r="B14552">
        <v>63</v>
      </c>
      <c r="C14552" s="1">
        <v>43367</v>
      </c>
      <c r="D14552">
        <v>1</v>
      </c>
      <c r="E14552">
        <v>2096</v>
      </c>
      <c r="F14552">
        <v>66</v>
      </c>
      <c r="G14552">
        <v>9</v>
      </c>
      <c r="H14552">
        <v>473</v>
      </c>
      <c r="I14552">
        <v>4944.29</v>
      </c>
      <c r="J14552">
        <v>4184.3599999999997</v>
      </c>
    </row>
    <row r="14553" spans="2:10" x14ac:dyDescent="0.25">
      <c r="B14553">
        <v>63</v>
      </c>
      <c r="C14553" s="1">
        <v>43101</v>
      </c>
      <c r="D14553">
        <v>2</v>
      </c>
      <c r="E14553">
        <v>0</v>
      </c>
      <c r="F14553">
        <v>108</v>
      </c>
      <c r="G14553">
        <v>31</v>
      </c>
      <c r="H14553">
        <v>10</v>
      </c>
      <c r="I14553">
        <v>1385.8</v>
      </c>
      <c r="J14553">
        <v>477.38</v>
      </c>
    </row>
    <row r="14554" spans="2:10" x14ac:dyDescent="0.25">
      <c r="B14554">
        <v>63</v>
      </c>
      <c r="C14554" s="1">
        <v>43108</v>
      </c>
      <c r="D14554">
        <v>2</v>
      </c>
      <c r="E14554">
        <v>77</v>
      </c>
      <c r="F14554">
        <v>65</v>
      </c>
      <c r="G14554">
        <v>17</v>
      </c>
      <c r="H14554">
        <v>129</v>
      </c>
      <c r="I14554">
        <v>1687.1</v>
      </c>
      <c r="J14554">
        <v>933.72</v>
      </c>
    </row>
    <row r="14555" spans="2:10" x14ac:dyDescent="0.25">
      <c r="B14555">
        <v>63</v>
      </c>
      <c r="C14555" s="1">
        <v>43115</v>
      </c>
      <c r="D14555">
        <v>2</v>
      </c>
      <c r="E14555">
        <v>125</v>
      </c>
      <c r="F14555">
        <v>101</v>
      </c>
      <c r="G14555">
        <v>28</v>
      </c>
      <c r="H14555">
        <v>105</v>
      </c>
      <c r="I14555">
        <v>3369.96</v>
      </c>
      <c r="J14555">
        <v>1432.14</v>
      </c>
    </row>
    <row r="14556" spans="2:10" x14ac:dyDescent="0.25">
      <c r="B14556">
        <v>63</v>
      </c>
      <c r="C14556" s="1">
        <v>43122</v>
      </c>
      <c r="D14556">
        <v>2</v>
      </c>
      <c r="E14556">
        <v>198</v>
      </c>
      <c r="F14556">
        <v>89</v>
      </c>
      <c r="G14556">
        <v>11</v>
      </c>
      <c r="H14556">
        <v>28</v>
      </c>
      <c r="I14556">
        <v>2783.19</v>
      </c>
      <c r="J14556">
        <v>2140.9699999999998</v>
      </c>
    </row>
    <row r="14557" spans="2:10" x14ac:dyDescent="0.25">
      <c r="B14557">
        <v>63</v>
      </c>
      <c r="C14557" s="1">
        <v>43129</v>
      </c>
      <c r="D14557">
        <v>2</v>
      </c>
      <c r="E14557">
        <v>276</v>
      </c>
      <c r="F14557">
        <v>78</v>
      </c>
      <c r="G14557">
        <v>30</v>
      </c>
      <c r="H14557">
        <v>265</v>
      </c>
      <c r="I14557">
        <v>4936.71</v>
      </c>
      <c r="J14557">
        <v>3065.04</v>
      </c>
    </row>
    <row r="14558" spans="2:10" x14ac:dyDescent="0.25">
      <c r="B14558">
        <v>63</v>
      </c>
      <c r="C14558" s="1">
        <v>43136</v>
      </c>
      <c r="D14558">
        <v>2</v>
      </c>
      <c r="E14558">
        <v>324</v>
      </c>
      <c r="F14558">
        <v>65</v>
      </c>
      <c r="G14558">
        <v>22</v>
      </c>
      <c r="H14558">
        <v>85</v>
      </c>
      <c r="I14558">
        <v>3266.39</v>
      </c>
      <c r="J14558">
        <v>1429.14</v>
      </c>
    </row>
    <row r="14559" spans="2:10" x14ac:dyDescent="0.25">
      <c r="B14559">
        <v>63</v>
      </c>
      <c r="C14559" s="1">
        <v>43143</v>
      </c>
      <c r="D14559">
        <v>2</v>
      </c>
      <c r="E14559">
        <v>367</v>
      </c>
      <c r="F14559">
        <v>101</v>
      </c>
      <c r="G14559">
        <v>22</v>
      </c>
      <c r="H14559">
        <v>28</v>
      </c>
      <c r="I14559">
        <v>6607.18</v>
      </c>
      <c r="J14559">
        <v>2758.01</v>
      </c>
    </row>
    <row r="14560" spans="2:10" x14ac:dyDescent="0.25">
      <c r="B14560">
        <v>63</v>
      </c>
      <c r="C14560" s="1">
        <v>43150</v>
      </c>
      <c r="D14560">
        <v>2</v>
      </c>
      <c r="E14560">
        <v>446</v>
      </c>
      <c r="F14560">
        <v>119</v>
      </c>
      <c r="G14560">
        <v>26</v>
      </c>
      <c r="H14560">
        <v>322</v>
      </c>
      <c r="I14560">
        <v>8695.7800000000007</v>
      </c>
      <c r="J14560">
        <v>3318.37</v>
      </c>
    </row>
    <row r="14561" spans="2:10" x14ac:dyDescent="0.25">
      <c r="B14561">
        <v>63</v>
      </c>
      <c r="C14561" s="1">
        <v>43157</v>
      </c>
      <c r="D14561">
        <v>2</v>
      </c>
      <c r="E14561">
        <v>539</v>
      </c>
      <c r="F14561">
        <v>88</v>
      </c>
      <c r="G14561">
        <v>31</v>
      </c>
      <c r="H14561">
        <v>918</v>
      </c>
      <c r="I14561">
        <v>5367.25</v>
      </c>
      <c r="J14561">
        <v>3802.79</v>
      </c>
    </row>
    <row r="14562" spans="2:10" x14ac:dyDescent="0.25">
      <c r="B14562">
        <v>63</v>
      </c>
      <c r="C14562" s="1">
        <v>43164</v>
      </c>
      <c r="D14562">
        <v>2</v>
      </c>
      <c r="E14562">
        <v>596</v>
      </c>
      <c r="F14562">
        <v>67</v>
      </c>
      <c r="G14562">
        <v>18</v>
      </c>
      <c r="H14562">
        <v>77</v>
      </c>
      <c r="I14562">
        <v>8553.56</v>
      </c>
      <c r="J14562">
        <v>4339.1400000000003</v>
      </c>
    </row>
    <row r="14563" spans="2:10" x14ac:dyDescent="0.25">
      <c r="B14563">
        <v>63</v>
      </c>
      <c r="C14563" s="1">
        <v>43171</v>
      </c>
      <c r="D14563">
        <v>2</v>
      </c>
      <c r="E14563">
        <v>645</v>
      </c>
      <c r="F14563">
        <v>83</v>
      </c>
      <c r="G14563">
        <v>18</v>
      </c>
      <c r="H14563">
        <v>111</v>
      </c>
      <c r="I14563">
        <v>10084.790000000001</v>
      </c>
      <c r="J14563">
        <v>4014.18</v>
      </c>
    </row>
    <row r="14564" spans="2:10" x14ac:dyDescent="0.25">
      <c r="B14564">
        <v>63</v>
      </c>
      <c r="C14564" s="1">
        <v>43178</v>
      </c>
      <c r="D14564">
        <v>2</v>
      </c>
      <c r="E14564">
        <v>710</v>
      </c>
      <c r="F14564">
        <v>78</v>
      </c>
      <c r="G14564">
        <v>6</v>
      </c>
      <c r="H14564">
        <v>651</v>
      </c>
      <c r="I14564">
        <v>10178.75</v>
      </c>
      <c r="J14564">
        <v>5106.95</v>
      </c>
    </row>
    <row r="14565" spans="2:10" x14ac:dyDescent="0.25">
      <c r="B14565">
        <v>63</v>
      </c>
      <c r="C14565" s="1">
        <v>43185</v>
      </c>
      <c r="D14565">
        <v>2</v>
      </c>
      <c r="E14565">
        <v>782</v>
      </c>
      <c r="F14565">
        <v>103</v>
      </c>
      <c r="G14565">
        <v>38</v>
      </c>
      <c r="H14565">
        <v>644</v>
      </c>
      <c r="I14565">
        <v>10249.34</v>
      </c>
      <c r="J14565">
        <v>6655.31</v>
      </c>
    </row>
    <row r="14566" spans="2:10" x14ac:dyDescent="0.25">
      <c r="B14566">
        <v>63</v>
      </c>
      <c r="C14566" s="1">
        <v>43192</v>
      </c>
      <c r="D14566">
        <v>2</v>
      </c>
      <c r="E14566">
        <v>847</v>
      </c>
      <c r="F14566">
        <v>22</v>
      </c>
      <c r="G14566">
        <v>30</v>
      </c>
      <c r="H14566">
        <v>923</v>
      </c>
      <c r="I14566">
        <v>14850.08</v>
      </c>
      <c r="J14566">
        <v>5949.65</v>
      </c>
    </row>
    <row r="14567" spans="2:10" x14ac:dyDescent="0.25">
      <c r="B14567">
        <v>63</v>
      </c>
      <c r="C14567" s="1">
        <v>43199</v>
      </c>
      <c r="D14567">
        <v>2</v>
      </c>
      <c r="E14567">
        <v>839</v>
      </c>
      <c r="F14567">
        <v>72</v>
      </c>
      <c r="G14567">
        <v>12</v>
      </c>
      <c r="H14567">
        <v>990</v>
      </c>
      <c r="I14567">
        <v>14956.1</v>
      </c>
      <c r="J14567">
        <v>4015.32</v>
      </c>
    </row>
    <row r="14568" spans="2:10" x14ac:dyDescent="0.25">
      <c r="B14568">
        <v>63</v>
      </c>
      <c r="C14568" s="1">
        <v>43206</v>
      </c>
      <c r="D14568">
        <v>2</v>
      </c>
      <c r="E14568">
        <v>899</v>
      </c>
      <c r="F14568">
        <v>39</v>
      </c>
      <c r="G14568">
        <v>25</v>
      </c>
      <c r="H14568">
        <v>226</v>
      </c>
      <c r="I14568">
        <v>13604.52</v>
      </c>
      <c r="J14568">
        <v>5473.61</v>
      </c>
    </row>
    <row r="14569" spans="2:10" x14ac:dyDescent="0.25">
      <c r="B14569">
        <v>63</v>
      </c>
      <c r="C14569" s="1">
        <v>43213</v>
      </c>
      <c r="D14569">
        <v>2</v>
      </c>
      <c r="E14569">
        <v>913</v>
      </c>
      <c r="F14569">
        <v>100</v>
      </c>
      <c r="G14569">
        <v>34</v>
      </c>
      <c r="H14569">
        <v>22</v>
      </c>
      <c r="I14569">
        <v>13626.1</v>
      </c>
      <c r="J14569">
        <v>6449.84</v>
      </c>
    </row>
    <row r="14570" spans="2:10" x14ac:dyDescent="0.25">
      <c r="B14570">
        <v>63</v>
      </c>
      <c r="C14570" s="1">
        <v>43220</v>
      </c>
      <c r="D14570">
        <v>2</v>
      </c>
      <c r="E14570">
        <v>979</v>
      </c>
      <c r="F14570">
        <v>93</v>
      </c>
      <c r="G14570">
        <v>29</v>
      </c>
      <c r="H14570">
        <v>129</v>
      </c>
      <c r="I14570">
        <v>12910.38</v>
      </c>
      <c r="J14570">
        <v>6010.62</v>
      </c>
    </row>
    <row r="14571" spans="2:10" x14ac:dyDescent="0.25">
      <c r="B14571">
        <v>63</v>
      </c>
      <c r="C14571" s="1">
        <v>43227</v>
      </c>
      <c r="D14571">
        <v>2</v>
      </c>
      <c r="E14571">
        <v>1043</v>
      </c>
      <c r="F14571">
        <v>82</v>
      </c>
      <c r="G14571">
        <v>33</v>
      </c>
      <c r="H14571">
        <v>235</v>
      </c>
      <c r="I14571">
        <v>13490.09</v>
      </c>
      <c r="J14571">
        <v>4656.34</v>
      </c>
    </row>
    <row r="14572" spans="2:10" x14ac:dyDescent="0.25">
      <c r="B14572">
        <v>63</v>
      </c>
      <c r="C14572" s="1">
        <v>43234</v>
      </c>
      <c r="D14572">
        <v>2</v>
      </c>
      <c r="E14572">
        <v>1092</v>
      </c>
      <c r="F14572">
        <v>91</v>
      </c>
      <c r="G14572">
        <v>29</v>
      </c>
      <c r="H14572">
        <v>306</v>
      </c>
      <c r="I14572">
        <v>16539.14</v>
      </c>
      <c r="J14572">
        <v>7356.5</v>
      </c>
    </row>
    <row r="14573" spans="2:10" x14ac:dyDescent="0.25">
      <c r="B14573">
        <v>63</v>
      </c>
      <c r="C14573" s="1">
        <v>43241</v>
      </c>
      <c r="D14573">
        <v>2</v>
      </c>
      <c r="E14573">
        <v>1154</v>
      </c>
      <c r="F14573">
        <v>63</v>
      </c>
      <c r="G14573">
        <v>22</v>
      </c>
      <c r="H14573">
        <v>709</v>
      </c>
      <c r="I14573">
        <v>12274.51</v>
      </c>
      <c r="J14573">
        <v>7473.81</v>
      </c>
    </row>
    <row r="14574" spans="2:10" x14ac:dyDescent="0.25">
      <c r="B14574">
        <v>63</v>
      </c>
      <c r="C14574" s="1">
        <v>43248</v>
      </c>
      <c r="D14574">
        <v>2</v>
      </c>
      <c r="E14574">
        <v>1195</v>
      </c>
      <c r="F14574">
        <v>38</v>
      </c>
      <c r="G14574">
        <v>28</v>
      </c>
      <c r="H14574">
        <v>61</v>
      </c>
      <c r="I14574">
        <v>17294.490000000002</v>
      </c>
      <c r="J14574">
        <v>6466.09</v>
      </c>
    </row>
    <row r="14575" spans="2:10" x14ac:dyDescent="0.25">
      <c r="B14575">
        <v>63</v>
      </c>
      <c r="C14575" s="1">
        <v>43255</v>
      </c>
      <c r="D14575">
        <v>2</v>
      </c>
      <c r="E14575">
        <v>1205</v>
      </c>
      <c r="F14575">
        <v>89</v>
      </c>
      <c r="G14575">
        <v>26</v>
      </c>
      <c r="H14575">
        <v>606</v>
      </c>
      <c r="I14575">
        <v>15997.97</v>
      </c>
      <c r="J14575">
        <v>8938.24</v>
      </c>
    </row>
    <row r="14576" spans="2:10" x14ac:dyDescent="0.25">
      <c r="B14576">
        <v>63</v>
      </c>
      <c r="C14576" s="1">
        <v>43262</v>
      </c>
      <c r="D14576">
        <v>2</v>
      </c>
      <c r="E14576">
        <v>1268</v>
      </c>
      <c r="F14576">
        <v>76</v>
      </c>
      <c r="G14576">
        <v>28</v>
      </c>
      <c r="H14576">
        <v>298</v>
      </c>
      <c r="I14576">
        <v>17237.46</v>
      </c>
      <c r="J14576">
        <v>7937.65</v>
      </c>
    </row>
    <row r="14577" spans="2:10" x14ac:dyDescent="0.25">
      <c r="B14577">
        <v>63</v>
      </c>
      <c r="C14577" s="1">
        <v>43269</v>
      </c>
      <c r="D14577">
        <v>2</v>
      </c>
      <c r="E14577">
        <v>1316</v>
      </c>
      <c r="F14577">
        <v>109</v>
      </c>
      <c r="G14577">
        <v>39</v>
      </c>
      <c r="H14577">
        <v>81</v>
      </c>
      <c r="I14577">
        <v>16190.87</v>
      </c>
      <c r="J14577">
        <v>8140.4</v>
      </c>
    </row>
    <row r="14578" spans="2:10" x14ac:dyDescent="0.25">
      <c r="B14578">
        <v>63</v>
      </c>
      <c r="C14578" s="1">
        <v>43276</v>
      </c>
      <c r="D14578">
        <v>2</v>
      </c>
      <c r="E14578">
        <v>1386</v>
      </c>
      <c r="F14578">
        <v>88</v>
      </c>
      <c r="G14578">
        <v>27</v>
      </c>
      <c r="H14578">
        <v>1327</v>
      </c>
      <c r="I14578">
        <v>12513.76</v>
      </c>
      <c r="J14578">
        <v>9157.1299999999992</v>
      </c>
    </row>
    <row r="14579" spans="2:10" x14ac:dyDescent="0.25">
      <c r="B14579">
        <v>63</v>
      </c>
      <c r="C14579" s="1">
        <v>43283</v>
      </c>
      <c r="D14579">
        <v>2</v>
      </c>
      <c r="E14579">
        <v>1447</v>
      </c>
      <c r="F14579">
        <v>95</v>
      </c>
      <c r="G14579">
        <v>10</v>
      </c>
      <c r="H14579">
        <v>400</v>
      </c>
      <c r="I14579">
        <v>14412.52</v>
      </c>
      <c r="J14579">
        <v>12174.66</v>
      </c>
    </row>
    <row r="14580" spans="2:10" x14ac:dyDescent="0.25">
      <c r="B14580">
        <v>63</v>
      </c>
      <c r="C14580" s="1">
        <v>43290</v>
      </c>
      <c r="D14580">
        <v>2</v>
      </c>
      <c r="E14580">
        <v>1532</v>
      </c>
      <c r="F14580">
        <v>74</v>
      </c>
      <c r="G14580">
        <v>39</v>
      </c>
      <c r="H14580">
        <v>174</v>
      </c>
      <c r="I14580">
        <v>13473.65</v>
      </c>
      <c r="J14580">
        <v>6502.86</v>
      </c>
    </row>
    <row r="14581" spans="2:10" x14ac:dyDescent="0.25">
      <c r="B14581">
        <v>63</v>
      </c>
      <c r="C14581" s="1">
        <v>43297</v>
      </c>
      <c r="D14581">
        <v>2</v>
      </c>
      <c r="E14581">
        <v>1567</v>
      </c>
      <c r="F14581">
        <v>91</v>
      </c>
      <c r="G14581">
        <v>46</v>
      </c>
      <c r="H14581">
        <v>106</v>
      </c>
      <c r="I14581">
        <v>22329.97</v>
      </c>
      <c r="J14581">
        <v>8711.92</v>
      </c>
    </row>
    <row r="14582" spans="2:10" x14ac:dyDescent="0.25">
      <c r="B14582">
        <v>63</v>
      </c>
      <c r="C14582" s="1">
        <v>43304</v>
      </c>
      <c r="D14582">
        <v>2</v>
      </c>
      <c r="E14582">
        <v>1612</v>
      </c>
      <c r="F14582">
        <v>81</v>
      </c>
      <c r="G14582">
        <v>31</v>
      </c>
      <c r="H14582">
        <v>1538</v>
      </c>
      <c r="I14582">
        <v>12771.91</v>
      </c>
      <c r="J14582">
        <v>10118.17</v>
      </c>
    </row>
    <row r="14583" spans="2:10" x14ac:dyDescent="0.25">
      <c r="B14583">
        <v>63</v>
      </c>
      <c r="C14583" s="1">
        <v>43311</v>
      </c>
      <c r="D14583">
        <v>2</v>
      </c>
      <c r="E14583">
        <v>1662</v>
      </c>
      <c r="F14583">
        <v>78</v>
      </c>
      <c r="G14583">
        <v>28</v>
      </c>
      <c r="H14583">
        <v>106</v>
      </c>
      <c r="I14583">
        <v>13584.48</v>
      </c>
      <c r="J14583">
        <v>10046.48</v>
      </c>
    </row>
    <row r="14584" spans="2:10" x14ac:dyDescent="0.25">
      <c r="B14584">
        <v>63</v>
      </c>
      <c r="C14584" s="1">
        <v>43318</v>
      </c>
      <c r="D14584">
        <v>2</v>
      </c>
      <c r="E14584">
        <v>1712</v>
      </c>
      <c r="F14584">
        <v>95</v>
      </c>
      <c r="G14584">
        <v>32</v>
      </c>
      <c r="H14584">
        <v>543</v>
      </c>
      <c r="I14584">
        <v>21918.94</v>
      </c>
      <c r="J14584">
        <v>10582.68</v>
      </c>
    </row>
    <row r="14585" spans="2:10" x14ac:dyDescent="0.25">
      <c r="B14585">
        <v>63</v>
      </c>
      <c r="C14585" s="1">
        <v>43325</v>
      </c>
      <c r="D14585">
        <v>2</v>
      </c>
      <c r="E14585">
        <v>1775</v>
      </c>
      <c r="F14585">
        <v>79</v>
      </c>
      <c r="G14585">
        <v>10</v>
      </c>
      <c r="H14585">
        <v>707</v>
      </c>
      <c r="I14585">
        <v>26560.71</v>
      </c>
      <c r="J14585">
        <v>11094.31</v>
      </c>
    </row>
    <row r="14586" spans="2:10" x14ac:dyDescent="0.25">
      <c r="B14586">
        <v>63</v>
      </c>
      <c r="C14586" s="1">
        <v>43332</v>
      </c>
      <c r="D14586">
        <v>2</v>
      </c>
      <c r="E14586">
        <v>1844</v>
      </c>
      <c r="F14586">
        <v>25</v>
      </c>
      <c r="G14586">
        <v>23</v>
      </c>
      <c r="H14586">
        <v>103</v>
      </c>
      <c r="I14586">
        <v>27082.3</v>
      </c>
      <c r="J14586">
        <v>8739</v>
      </c>
    </row>
    <row r="14587" spans="2:10" x14ac:dyDescent="0.25">
      <c r="B14587">
        <v>63</v>
      </c>
      <c r="C14587" s="1">
        <v>43339</v>
      </c>
      <c r="D14587">
        <v>2</v>
      </c>
      <c r="E14587">
        <v>1846</v>
      </c>
      <c r="F14587">
        <v>71</v>
      </c>
      <c r="G14587">
        <v>13</v>
      </c>
      <c r="H14587">
        <v>424</v>
      </c>
      <c r="I14587">
        <v>21828.17</v>
      </c>
      <c r="J14587">
        <v>14370.33</v>
      </c>
    </row>
    <row r="14588" spans="2:10" x14ac:dyDescent="0.25">
      <c r="B14588">
        <v>63</v>
      </c>
      <c r="C14588" s="1">
        <v>43346</v>
      </c>
      <c r="D14588">
        <v>2</v>
      </c>
      <c r="E14588">
        <v>1904</v>
      </c>
      <c r="F14588">
        <v>78</v>
      </c>
      <c r="G14588">
        <v>29</v>
      </c>
      <c r="H14588">
        <v>443</v>
      </c>
      <c r="I14588">
        <v>25145.56</v>
      </c>
      <c r="J14588">
        <v>13065.16</v>
      </c>
    </row>
    <row r="14589" spans="2:10" x14ac:dyDescent="0.25">
      <c r="B14589">
        <v>63</v>
      </c>
      <c r="C14589" s="1">
        <v>43353</v>
      </c>
      <c r="D14589">
        <v>2</v>
      </c>
      <c r="E14589">
        <v>1953</v>
      </c>
      <c r="F14589">
        <v>131</v>
      </c>
      <c r="G14589">
        <v>13</v>
      </c>
      <c r="H14589">
        <v>207</v>
      </c>
      <c r="I14589">
        <v>32373.65</v>
      </c>
      <c r="J14589">
        <v>11537.02</v>
      </c>
    </row>
    <row r="14590" spans="2:10" x14ac:dyDescent="0.25">
      <c r="B14590">
        <v>63</v>
      </c>
      <c r="C14590" s="1">
        <v>43360</v>
      </c>
      <c r="D14590">
        <v>2</v>
      </c>
      <c r="E14590">
        <v>2071</v>
      </c>
      <c r="F14590">
        <v>90</v>
      </c>
      <c r="G14590">
        <v>30</v>
      </c>
      <c r="H14590">
        <v>270</v>
      </c>
      <c r="I14590">
        <v>34539.160000000003</v>
      </c>
      <c r="J14590">
        <v>8913.8799999999992</v>
      </c>
    </row>
    <row r="14591" spans="2:10" x14ac:dyDescent="0.25">
      <c r="B14591">
        <v>63</v>
      </c>
      <c r="C14591" s="1">
        <v>43367</v>
      </c>
      <c r="D14591">
        <v>2</v>
      </c>
      <c r="E14591">
        <v>2131</v>
      </c>
      <c r="F14591">
        <v>101</v>
      </c>
      <c r="G14591">
        <v>25</v>
      </c>
      <c r="H14591">
        <v>2679</v>
      </c>
      <c r="I14591">
        <v>29255.62</v>
      </c>
      <c r="J14591">
        <v>12410.03</v>
      </c>
    </row>
    <row r="14592" spans="2:10" x14ac:dyDescent="0.25">
      <c r="B14592">
        <v>63</v>
      </c>
      <c r="C14592" s="1">
        <v>43101</v>
      </c>
      <c r="D14592">
        <v>3</v>
      </c>
      <c r="E14592">
        <v>0</v>
      </c>
      <c r="F14592">
        <v>98</v>
      </c>
      <c r="G14592">
        <v>16</v>
      </c>
      <c r="H14592">
        <v>51</v>
      </c>
      <c r="I14592">
        <v>2062.27</v>
      </c>
      <c r="J14592">
        <v>859.65</v>
      </c>
    </row>
    <row r="14593" spans="2:10" x14ac:dyDescent="0.25">
      <c r="B14593">
        <v>63</v>
      </c>
      <c r="C14593" s="1">
        <v>43108</v>
      </c>
      <c r="D14593">
        <v>3</v>
      </c>
      <c r="E14593">
        <v>82</v>
      </c>
      <c r="F14593">
        <v>82</v>
      </c>
      <c r="G14593">
        <v>22</v>
      </c>
      <c r="H14593">
        <v>49</v>
      </c>
      <c r="I14593">
        <v>4060.57</v>
      </c>
      <c r="J14593">
        <v>932.47</v>
      </c>
    </row>
    <row r="14594" spans="2:10" x14ac:dyDescent="0.25">
      <c r="B14594">
        <v>63</v>
      </c>
      <c r="C14594" s="1">
        <v>43115</v>
      </c>
      <c r="D14594">
        <v>3</v>
      </c>
      <c r="E14594">
        <v>142</v>
      </c>
      <c r="F14594">
        <v>58</v>
      </c>
      <c r="G14594">
        <v>23</v>
      </c>
      <c r="H14594">
        <v>53</v>
      </c>
      <c r="I14594">
        <v>4340.08</v>
      </c>
      <c r="J14594">
        <v>898.91</v>
      </c>
    </row>
    <row r="14595" spans="2:10" x14ac:dyDescent="0.25">
      <c r="B14595">
        <v>63</v>
      </c>
      <c r="C14595" s="1">
        <v>43122</v>
      </c>
      <c r="D14595">
        <v>3</v>
      </c>
      <c r="E14595">
        <v>177</v>
      </c>
      <c r="F14595">
        <v>76</v>
      </c>
      <c r="G14595">
        <v>24</v>
      </c>
      <c r="H14595">
        <v>436</v>
      </c>
      <c r="I14595">
        <v>2308.52</v>
      </c>
      <c r="J14595">
        <v>1832.9</v>
      </c>
    </row>
    <row r="14596" spans="2:10" x14ac:dyDescent="0.25">
      <c r="B14596">
        <v>63</v>
      </c>
      <c r="C14596" s="1">
        <v>43129</v>
      </c>
      <c r="D14596">
        <v>3</v>
      </c>
      <c r="E14596">
        <v>229</v>
      </c>
      <c r="F14596">
        <v>111</v>
      </c>
      <c r="G14596">
        <v>12</v>
      </c>
      <c r="H14596">
        <v>10</v>
      </c>
      <c r="I14596">
        <v>6912.83</v>
      </c>
      <c r="J14596">
        <v>3872.67</v>
      </c>
    </row>
    <row r="14597" spans="2:10" x14ac:dyDescent="0.25">
      <c r="B14597">
        <v>63</v>
      </c>
      <c r="C14597" s="1">
        <v>43136</v>
      </c>
      <c r="D14597">
        <v>3</v>
      </c>
      <c r="E14597">
        <v>328</v>
      </c>
      <c r="F14597">
        <v>91</v>
      </c>
      <c r="G14597">
        <v>21</v>
      </c>
      <c r="H14597">
        <v>203</v>
      </c>
      <c r="I14597">
        <v>11508.97</v>
      </c>
      <c r="J14597">
        <v>4111.12</v>
      </c>
    </row>
    <row r="14598" spans="2:10" x14ac:dyDescent="0.25">
      <c r="B14598">
        <v>63</v>
      </c>
      <c r="C14598" s="1">
        <v>43143</v>
      </c>
      <c r="D14598">
        <v>3</v>
      </c>
      <c r="E14598">
        <v>398</v>
      </c>
      <c r="F14598">
        <v>79</v>
      </c>
      <c r="G14598">
        <v>19</v>
      </c>
      <c r="H14598">
        <v>573</v>
      </c>
      <c r="I14598">
        <v>7861.48</v>
      </c>
      <c r="J14598">
        <v>3053.66</v>
      </c>
    </row>
    <row r="14599" spans="2:10" x14ac:dyDescent="0.25">
      <c r="B14599">
        <v>63</v>
      </c>
      <c r="C14599" s="1">
        <v>43150</v>
      </c>
      <c r="D14599">
        <v>3</v>
      </c>
      <c r="E14599">
        <v>458</v>
      </c>
      <c r="F14599">
        <v>88</v>
      </c>
      <c r="G14599">
        <v>30</v>
      </c>
      <c r="H14599">
        <v>306</v>
      </c>
      <c r="I14599">
        <v>11952.46</v>
      </c>
      <c r="J14599">
        <v>3755.2</v>
      </c>
    </row>
    <row r="14600" spans="2:10" x14ac:dyDescent="0.25">
      <c r="B14600">
        <v>63</v>
      </c>
      <c r="C14600" s="1">
        <v>43157</v>
      </c>
      <c r="D14600">
        <v>3</v>
      </c>
      <c r="E14600">
        <v>516</v>
      </c>
      <c r="F14600">
        <v>136</v>
      </c>
      <c r="G14600">
        <v>18</v>
      </c>
      <c r="H14600">
        <v>239</v>
      </c>
      <c r="I14600">
        <v>14033.99</v>
      </c>
      <c r="J14600">
        <v>6751.64</v>
      </c>
    </row>
    <row r="14601" spans="2:10" x14ac:dyDescent="0.25">
      <c r="B14601">
        <v>63</v>
      </c>
      <c r="C14601" s="1">
        <v>43164</v>
      </c>
      <c r="D14601">
        <v>3</v>
      </c>
      <c r="E14601">
        <v>634</v>
      </c>
      <c r="F14601">
        <v>50</v>
      </c>
      <c r="G14601">
        <v>37</v>
      </c>
      <c r="H14601">
        <v>77</v>
      </c>
      <c r="I14601">
        <v>11816.13</v>
      </c>
      <c r="J14601">
        <v>7499.7</v>
      </c>
    </row>
    <row r="14602" spans="2:10" x14ac:dyDescent="0.25">
      <c r="B14602">
        <v>63</v>
      </c>
      <c r="C14602" s="1">
        <v>43171</v>
      </c>
      <c r="D14602">
        <v>3</v>
      </c>
      <c r="E14602">
        <v>647</v>
      </c>
      <c r="F14602">
        <v>61</v>
      </c>
      <c r="G14602">
        <v>27</v>
      </c>
      <c r="H14602">
        <v>443</v>
      </c>
      <c r="I14602">
        <v>21935.439999999999</v>
      </c>
      <c r="J14602">
        <v>4225.08</v>
      </c>
    </row>
    <row r="14603" spans="2:10" x14ac:dyDescent="0.25">
      <c r="B14603">
        <v>63</v>
      </c>
      <c r="C14603" s="1">
        <v>43178</v>
      </c>
      <c r="D14603">
        <v>3</v>
      </c>
      <c r="E14603">
        <v>681</v>
      </c>
      <c r="F14603">
        <v>12</v>
      </c>
      <c r="G14603">
        <v>38</v>
      </c>
      <c r="H14603">
        <v>213</v>
      </c>
      <c r="I14603">
        <v>18016.09</v>
      </c>
      <c r="J14603">
        <v>5796.71</v>
      </c>
    </row>
    <row r="14604" spans="2:10" x14ac:dyDescent="0.25">
      <c r="B14604">
        <v>63</v>
      </c>
      <c r="C14604" s="1">
        <v>43185</v>
      </c>
      <c r="D14604">
        <v>3</v>
      </c>
      <c r="E14604">
        <v>655</v>
      </c>
      <c r="F14604">
        <v>82</v>
      </c>
      <c r="G14604">
        <v>20</v>
      </c>
      <c r="H14604">
        <v>512</v>
      </c>
      <c r="I14604">
        <v>12247.65</v>
      </c>
      <c r="J14604">
        <v>6003.11</v>
      </c>
    </row>
    <row r="14605" spans="2:10" x14ac:dyDescent="0.25">
      <c r="B14605">
        <v>63</v>
      </c>
      <c r="C14605" s="1">
        <v>43192</v>
      </c>
      <c r="D14605">
        <v>3</v>
      </c>
      <c r="E14605">
        <v>717</v>
      </c>
      <c r="F14605">
        <v>91</v>
      </c>
      <c r="G14605">
        <v>24</v>
      </c>
      <c r="H14605">
        <v>85</v>
      </c>
      <c r="I14605">
        <v>12788.02</v>
      </c>
      <c r="J14605">
        <v>8027.21</v>
      </c>
    </row>
    <row r="14606" spans="2:10" x14ac:dyDescent="0.25">
      <c r="B14606">
        <v>63</v>
      </c>
      <c r="C14606" s="1">
        <v>43199</v>
      </c>
      <c r="D14606">
        <v>3</v>
      </c>
      <c r="E14606">
        <v>784</v>
      </c>
      <c r="F14606">
        <v>93</v>
      </c>
      <c r="G14606">
        <v>21</v>
      </c>
      <c r="H14606">
        <v>177</v>
      </c>
      <c r="I14606">
        <v>22222.26</v>
      </c>
      <c r="J14606">
        <v>7195.28</v>
      </c>
    </row>
    <row r="14607" spans="2:10" x14ac:dyDescent="0.25">
      <c r="B14607">
        <v>63</v>
      </c>
      <c r="C14607" s="1">
        <v>43206</v>
      </c>
      <c r="D14607">
        <v>3</v>
      </c>
      <c r="E14607">
        <v>856</v>
      </c>
      <c r="F14607">
        <v>45</v>
      </c>
      <c r="G14607">
        <v>18</v>
      </c>
      <c r="H14607">
        <v>444</v>
      </c>
      <c r="I14607">
        <v>27181.86</v>
      </c>
      <c r="J14607">
        <v>8432.4</v>
      </c>
    </row>
    <row r="14608" spans="2:10" x14ac:dyDescent="0.25">
      <c r="B14608">
        <v>63</v>
      </c>
      <c r="C14608" s="1">
        <v>43213</v>
      </c>
      <c r="D14608">
        <v>3</v>
      </c>
      <c r="E14608">
        <v>883</v>
      </c>
      <c r="F14608">
        <v>93</v>
      </c>
      <c r="G14608">
        <v>22</v>
      </c>
      <c r="H14608">
        <v>45</v>
      </c>
      <c r="I14608">
        <v>15484.01</v>
      </c>
      <c r="J14608">
        <v>7896.53</v>
      </c>
    </row>
    <row r="14609" spans="2:10" x14ac:dyDescent="0.25">
      <c r="B14609">
        <v>63</v>
      </c>
      <c r="C14609" s="1">
        <v>43220</v>
      </c>
      <c r="D14609">
        <v>3</v>
      </c>
      <c r="E14609">
        <v>954</v>
      </c>
      <c r="F14609">
        <v>77</v>
      </c>
      <c r="G14609">
        <v>14</v>
      </c>
      <c r="H14609">
        <v>51</v>
      </c>
      <c r="I14609">
        <v>16183.44</v>
      </c>
      <c r="J14609">
        <v>4179.07</v>
      </c>
    </row>
    <row r="14610" spans="2:10" x14ac:dyDescent="0.25">
      <c r="B14610">
        <v>63</v>
      </c>
      <c r="C14610" s="1">
        <v>43227</v>
      </c>
      <c r="D14610">
        <v>3</v>
      </c>
      <c r="E14610">
        <v>1017</v>
      </c>
      <c r="F14610">
        <v>64</v>
      </c>
      <c r="G14610">
        <v>19</v>
      </c>
      <c r="H14610">
        <v>209</v>
      </c>
      <c r="I14610">
        <v>20099.28</v>
      </c>
      <c r="J14610">
        <v>6684.88</v>
      </c>
    </row>
    <row r="14611" spans="2:10" x14ac:dyDescent="0.25">
      <c r="B14611">
        <v>63</v>
      </c>
      <c r="C14611" s="1">
        <v>43234</v>
      </c>
      <c r="D14611">
        <v>3</v>
      </c>
      <c r="E14611">
        <v>1062</v>
      </c>
      <c r="F14611">
        <v>99</v>
      </c>
      <c r="G14611">
        <v>27</v>
      </c>
      <c r="H14611">
        <v>134</v>
      </c>
      <c r="I14611">
        <v>13620.92</v>
      </c>
      <c r="J14611">
        <v>6718.56</v>
      </c>
    </row>
    <row r="14612" spans="2:10" x14ac:dyDescent="0.25">
      <c r="B14612">
        <v>63</v>
      </c>
      <c r="C14612" s="1">
        <v>43241</v>
      </c>
      <c r="D14612">
        <v>3</v>
      </c>
      <c r="E14612">
        <v>1134</v>
      </c>
      <c r="F14612">
        <v>77</v>
      </c>
      <c r="G14612">
        <v>21</v>
      </c>
      <c r="H14612">
        <v>323</v>
      </c>
      <c r="I14612">
        <v>35464.400000000001</v>
      </c>
      <c r="J14612">
        <v>4239.25</v>
      </c>
    </row>
    <row r="14613" spans="2:10" x14ac:dyDescent="0.25">
      <c r="B14613">
        <v>63</v>
      </c>
      <c r="C14613" s="1">
        <v>43248</v>
      </c>
      <c r="D14613">
        <v>3</v>
      </c>
      <c r="E14613">
        <v>1190</v>
      </c>
      <c r="F14613">
        <v>76</v>
      </c>
      <c r="G14613">
        <v>11</v>
      </c>
      <c r="H14613">
        <v>305</v>
      </c>
      <c r="I14613">
        <v>30802.3</v>
      </c>
      <c r="J14613">
        <v>7056.81</v>
      </c>
    </row>
    <row r="14614" spans="2:10" x14ac:dyDescent="0.25">
      <c r="B14614">
        <v>63</v>
      </c>
      <c r="C14614" s="1">
        <v>43255</v>
      </c>
      <c r="D14614">
        <v>3</v>
      </c>
      <c r="E14614">
        <v>1255</v>
      </c>
      <c r="F14614">
        <v>73</v>
      </c>
      <c r="G14614">
        <v>18</v>
      </c>
      <c r="H14614">
        <v>508</v>
      </c>
      <c r="I14614">
        <v>33734.22</v>
      </c>
      <c r="J14614">
        <v>7324.77</v>
      </c>
    </row>
    <row r="14615" spans="2:10" x14ac:dyDescent="0.25">
      <c r="B14615">
        <v>63</v>
      </c>
      <c r="C14615" s="1">
        <v>43262</v>
      </c>
      <c r="D14615">
        <v>3</v>
      </c>
      <c r="E14615">
        <v>1310</v>
      </c>
      <c r="F14615">
        <v>89</v>
      </c>
      <c r="G14615">
        <v>38</v>
      </c>
      <c r="H14615">
        <v>795</v>
      </c>
      <c r="I14615">
        <v>29501.119999999999</v>
      </c>
      <c r="J14615">
        <v>10587.11</v>
      </c>
    </row>
    <row r="14616" spans="2:10" x14ac:dyDescent="0.25">
      <c r="B14616">
        <v>63</v>
      </c>
      <c r="C14616" s="1">
        <v>43269</v>
      </c>
      <c r="D14616">
        <v>3</v>
      </c>
      <c r="E14616">
        <v>1361</v>
      </c>
      <c r="F14616">
        <v>52</v>
      </c>
      <c r="G14616">
        <v>37</v>
      </c>
      <c r="H14616">
        <v>176</v>
      </c>
      <c r="I14616">
        <v>26482.34</v>
      </c>
      <c r="J14616">
        <v>11640.5</v>
      </c>
    </row>
    <row r="14617" spans="2:10" x14ac:dyDescent="0.25">
      <c r="B14617">
        <v>63</v>
      </c>
      <c r="C14617" s="1">
        <v>43276</v>
      </c>
      <c r="D14617">
        <v>3</v>
      </c>
      <c r="E14617">
        <v>1376</v>
      </c>
      <c r="F14617">
        <v>44</v>
      </c>
      <c r="G14617">
        <v>26</v>
      </c>
      <c r="H14617">
        <v>122</v>
      </c>
      <c r="I14617">
        <v>15186.49</v>
      </c>
      <c r="J14617">
        <v>9011.16</v>
      </c>
    </row>
    <row r="14618" spans="2:10" x14ac:dyDescent="0.25">
      <c r="B14618">
        <v>63</v>
      </c>
      <c r="C14618" s="1">
        <v>43283</v>
      </c>
      <c r="D14618">
        <v>3</v>
      </c>
      <c r="E14618">
        <v>1394</v>
      </c>
      <c r="F14618">
        <v>52</v>
      </c>
      <c r="G14618">
        <v>14</v>
      </c>
      <c r="H14618">
        <v>782</v>
      </c>
      <c r="I14618">
        <v>32465.75</v>
      </c>
      <c r="J14618">
        <v>12782.58</v>
      </c>
    </row>
    <row r="14619" spans="2:10" x14ac:dyDescent="0.25">
      <c r="B14619">
        <v>63</v>
      </c>
      <c r="C14619" s="1">
        <v>43290</v>
      </c>
      <c r="D14619">
        <v>3</v>
      </c>
      <c r="E14619">
        <v>1432</v>
      </c>
      <c r="F14619">
        <v>94</v>
      </c>
      <c r="G14619">
        <v>15</v>
      </c>
      <c r="H14619">
        <v>113</v>
      </c>
      <c r="I14619">
        <v>21704.959999999999</v>
      </c>
      <c r="J14619">
        <v>15114.5</v>
      </c>
    </row>
    <row r="14620" spans="2:10" x14ac:dyDescent="0.25">
      <c r="B14620">
        <v>63</v>
      </c>
      <c r="C14620" s="1">
        <v>43297</v>
      </c>
      <c r="D14620">
        <v>3</v>
      </c>
      <c r="E14620">
        <v>1511</v>
      </c>
      <c r="F14620">
        <v>28</v>
      </c>
      <c r="G14620">
        <v>37</v>
      </c>
      <c r="H14620">
        <v>1148</v>
      </c>
      <c r="I14620">
        <v>34485.22</v>
      </c>
      <c r="J14620">
        <v>9365.8700000000008</v>
      </c>
    </row>
    <row r="14621" spans="2:10" x14ac:dyDescent="0.25">
      <c r="B14621">
        <v>63</v>
      </c>
      <c r="C14621" s="1">
        <v>43304</v>
      </c>
      <c r="D14621">
        <v>3</v>
      </c>
      <c r="E14621">
        <v>1502</v>
      </c>
      <c r="F14621">
        <v>85</v>
      </c>
      <c r="G14621">
        <v>30</v>
      </c>
      <c r="H14621">
        <v>82</v>
      </c>
      <c r="I14621">
        <v>24394.85</v>
      </c>
      <c r="J14621">
        <v>11607.54</v>
      </c>
    </row>
    <row r="14622" spans="2:10" x14ac:dyDescent="0.25">
      <c r="B14622">
        <v>63</v>
      </c>
      <c r="C14622" s="1">
        <v>43311</v>
      </c>
      <c r="D14622">
        <v>3</v>
      </c>
      <c r="E14622">
        <v>1557</v>
      </c>
      <c r="F14622">
        <v>64</v>
      </c>
      <c r="G14622">
        <v>20</v>
      </c>
      <c r="H14622">
        <v>169</v>
      </c>
      <c r="I14622">
        <v>11411.95</v>
      </c>
      <c r="J14622">
        <v>8010.96</v>
      </c>
    </row>
    <row r="14623" spans="2:10" x14ac:dyDescent="0.25">
      <c r="B14623">
        <v>63</v>
      </c>
      <c r="C14623" s="1">
        <v>43318</v>
      </c>
      <c r="D14623">
        <v>3</v>
      </c>
      <c r="E14623">
        <v>1601</v>
      </c>
      <c r="F14623">
        <v>47</v>
      </c>
      <c r="G14623">
        <v>32</v>
      </c>
      <c r="H14623">
        <v>409</v>
      </c>
      <c r="I14623">
        <v>26407.23</v>
      </c>
      <c r="J14623">
        <v>16292.21</v>
      </c>
    </row>
    <row r="14624" spans="2:10" x14ac:dyDescent="0.25">
      <c r="B14624">
        <v>63</v>
      </c>
      <c r="C14624" s="1">
        <v>43325</v>
      </c>
      <c r="D14624">
        <v>3</v>
      </c>
      <c r="E14624">
        <v>1616</v>
      </c>
      <c r="F14624">
        <v>38</v>
      </c>
      <c r="G14624">
        <v>2</v>
      </c>
      <c r="H14624">
        <v>381</v>
      </c>
      <c r="I14624">
        <v>29490.48</v>
      </c>
      <c r="J14624">
        <v>11154.09</v>
      </c>
    </row>
    <row r="14625" spans="2:10" x14ac:dyDescent="0.25">
      <c r="B14625">
        <v>63</v>
      </c>
      <c r="C14625" s="1">
        <v>43332</v>
      </c>
      <c r="D14625">
        <v>3</v>
      </c>
      <c r="E14625">
        <v>1652</v>
      </c>
      <c r="F14625">
        <v>118</v>
      </c>
      <c r="G14625">
        <v>45</v>
      </c>
      <c r="H14625">
        <v>725</v>
      </c>
      <c r="I14625">
        <v>34277.379999999997</v>
      </c>
      <c r="J14625">
        <v>13136.62</v>
      </c>
    </row>
    <row r="14626" spans="2:10" x14ac:dyDescent="0.25">
      <c r="B14626">
        <v>63</v>
      </c>
      <c r="C14626" s="1">
        <v>43339</v>
      </c>
      <c r="D14626">
        <v>3</v>
      </c>
      <c r="E14626">
        <v>1725</v>
      </c>
      <c r="F14626">
        <v>72</v>
      </c>
      <c r="G14626">
        <v>26</v>
      </c>
      <c r="H14626">
        <v>224</v>
      </c>
      <c r="I14626">
        <v>32126.94</v>
      </c>
      <c r="J14626">
        <v>11467.64</v>
      </c>
    </row>
    <row r="14627" spans="2:10" x14ac:dyDescent="0.25">
      <c r="B14627">
        <v>63</v>
      </c>
      <c r="C14627" s="1">
        <v>43346</v>
      </c>
      <c r="D14627">
        <v>3</v>
      </c>
      <c r="E14627">
        <v>1771</v>
      </c>
      <c r="F14627">
        <v>24</v>
      </c>
      <c r="G14627">
        <v>17</v>
      </c>
      <c r="H14627">
        <v>124</v>
      </c>
      <c r="I14627">
        <v>46512.69</v>
      </c>
      <c r="J14627">
        <v>19821.12</v>
      </c>
    </row>
    <row r="14628" spans="2:10" x14ac:dyDescent="0.25">
      <c r="B14628">
        <v>63</v>
      </c>
      <c r="C14628" s="1">
        <v>43353</v>
      </c>
      <c r="D14628">
        <v>3</v>
      </c>
      <c r="E14628">
        <v>1778</v>
      </c>
      <c r="F14628">
        <v>102</v>
      </c>
      <c r="G14628">
        <v>27</v>
      </c>
      <c r="H14628">
        <v>538</v>
      </c>
      <c r="I14628">
        <v>42432.959999999999</v>
      </c>
      <c r="J14628">
        <v>13773.29</v>
      </c>
    </row>
    <row r="14629" spans="2:10" x14ac:dyDescent="0.25">
      <c r="B14629">
        <v>63</v>
      </c>
      <c r="C14629" s="1">
        <v>43360</v>
      </c>
      <c r="D14629">
        <v>3</v>
      </c>
      <c r="E14629">
        <v>1853</v>
      </c>
      <c r="F14629">
        <v>82</v>
      </c>
      <c r="G14629">
        <v>27</v>
      </c>
      <c r="H14629">
        <v>213</v>
      </c>
      <c r="I14629">
        <v>41191.56</v>
      </c>
      <c r="J14629">
        <v>11559.08</v>
      </c>
    </row>
    <row r="14630" spans="2:10" x14ac:dyDescent="0.25">
      <c r="B14630">
        <v>63</v>
      </c>
      <c r="C14630" s="1">
        <v>43367</v>
      </c>
      <c r="D14630">
        <v>3</v>
      </c>
      <c r="E14630">
        <v>1908</v>
      </c>
      <c r="F14630">
        <v>91</v>
      </c>
      <c r="G14630">
        <v>40</v>
      </c>
      <c r="H14630">
        <v>501</v>
      </c>
      <c r="I14630">
        <v>50616.08</v>
      </c>
      <c r="J14630">
        <v>13219.07</v>
      </c>
    </row>
    <row r="14631" spans="2:10" x14ac:dyDescent="0.25">
      <c r="B14631">
        <v>63</v>
      </c>
      <c r="C14631" s="1">
        <v>43101</v>
      </c>
      <c r="D14631">
        <v>4</v>
      </c>
      <c r="E14631">
        <v>0</v>
      </c>
      <c r="F14631">
        <v>54</v>
      </c>
      <c r="G14631">
        <v>18</v>
      </c>
      <c r="H14631">
        <v>6</v>
      </c>
      <c r="I14631">
        <v>1620.94</v>
      </c>
      <c r="J14631">
        <v>568.51</v>
      </c>
    </row>
    <row r="14632" spans="2:10" x14ac:dyDescent="0.25">
      <c r="B14632">
        <v>63</v>
      </c>
      <c r="C14632" s="1">
        <v>43108</v>
      </c>
      <c r="D14632">
        <v>4</v>
      </c>
      <c r="E14632">
        <v>36</v>
      </c>
      <c r="F14632">
        <v>60</v>
      </c>
      <c r="G14632">
        <v>16</v>
      </c>
      <c r="H14632">
        <v>18</v>
      </c>
      <c r="I14632">
        <v>2268.0100000000002</v>
      </c>
      <c r="J14632">
        <v>855.62</v>
      </c>
    </row>
    <row r="14633" spans="2:10" x14ac:dyDescent="0.25">
      <c r="B14633">
        <v>63</v>
      </c>
      <c r="C14633" s="1">
        <v>43115</v>
      </c>
      <c r="D14633">
        <v>4</v>
      </c>
      <c r="E14633">
        <v>80</v>
      </c>
      <c r="F14633">
        <v>110</v>
      </c>
      <c r="G14633">
        <v>25</v>
      </c>
      <c r="H14633">
        <v>41</v>
      </c>
      <c r="I14633">
        <v>4711.5600000000004</v>
      </c>
      <c r="J14633">
        <v>1754.5</v>
      </c>
    </row>
    <row r="14634" spans="2:10" x14ac:dyDescent="0.25">
      <c r="B14634">
        <v>63</v>
      </c>
      <c r="C14634" s="1">
        <v>43122</v>
      </c>
      <c r="D14634">
        <v>4</v>
      </c>
      <c r="E14634">
        <v>165</v>
      </c>
      <c r="F14634">
        <v>91</v>
      </c>
      <c r="G14634">
        <v>28</v>
      </c>
      <c r="H14634">
        <v>91</v>
      </c>
      <c r="I14634">
        <v>3298.14</v>
      </c>
      <c r="J14634">
        <v>2620.91</v>
      </c>
    </row>
    <row r="14635" spans="2:10" x14ac:dyDescent="0.25">
      <c r="B14635">
        <v>63</v>
      </c>
      <c r="C14635" s="1">
        <v>43129</v>
      </c>
      <c r="D14635">
        <v>4</v>
      </c>
      <c r="E14635">
        <v>228</v>
      </c>
      <c r="F14635">
        <v>87</v>
      </c>
      <c r="G14635">
        <v>22</v>
      </c>
      <c r="H14635">
        <v>560</v>
      </c>
      <c r="I14635">
        <v>2733.24</v>
      </c>
      <c r="J14635">
        <v>3767.08</v>
      </c>
    </row>
    <row r="14636" spans="2:10" x14ac:dyDescent="0.25">
      <c r="B14636">
        <v>63</v>
      </c>
      <c r="C14636" s="1">
        <v>43136</v>
      </c>
      <c r="D14636">
        <v>4</v>
      </c>
      <c r="E14636">
        <v>293</v>
      </c>
      <c r="F14636">
        <v>109</v>
      </c>
      <c r="G14636">
        <v>25</v>
      </c>
      <c r="H14636">
        <v>561</v>
      </c>
      <c r="I14636">
        <v>8429.86</v>
      </c>
      <c r="J14636">
        <v>4691.88</v>
      </c>
    </row>
    <row r="14637" spans="2:10" x14ac:dyDescent="0.25">
      <c r="B14637">
        <v>63</v>
      </c>
      <c r="C14637" s="1">
        <v>43143</v>
      </c>
      <c r="D14637">
        <v>4</v>
      </c>
      <c r="E14637">
        <v>377</v>
      </c>
      <c r="F14637">
        <v>43</v>
      </c>
      <c r="G14637">
        <v>15</v>
      </c>
      <c r="H14637">
        <v>108</v>
      </c>
      <c r="I14637">
        <v>8939.68</v>
      </c>
      <c r="J14637">
        <v>2920.89</v>
      </c>
    </row>
    <row r="14638" spans="2:10" x14ac:dyDescent="0.25">
      <c r="B14638">
        <v>63</v>
      </c>
      <c r="C14638" s="1">
        <v>43150</v>
      </c>
      <c r="D14638">
        <v>4</v>
      </c>
      <c r="E14638">
        <v>405</v>
      </c>
      <c r="F14638">
        <v>83</v>
      </c>
      <c r="G14638">
        <v>26</v>
      </c>
      <c r="H14638">
        <v>92</v>
      </c>
      <c r="I14638">
        <v>9202.94</v>
      </c>
      <c r="J14638">
        <v>7087.68</v>
      </c>
    </row>
    <row r="14639" spans="2:10" x14ac:dyDescent="0.25">
      <c r="B14639">
        <v>63</v>
      </c>
      <c r="C14639" s="1">
        <v>43157</v>
      </c>
      <c r="D14639">
        <v>4</v>
      </c>
      <c r="E14639">
        <v>462</v>
      </c>
      <c r="F14639">
        <v>67</v>
      </c>
      <c r="G14639">
        <v>32</v>
      </c>
      <c r="H14639">
        <v>225</v>
      </c>
      <c r="I14639">
        <v>5225.8900000000003</v>
      </c>
      <c r="J14639">
        <v>5366.52</v>
      </c>
    </row>
    <row r="14640" spans="2:10" x14ac:dyDescent="0.25">
      <c r="B14640">
        <v>63</v>
      </c>
      <c r="C14640" s="1">
        <v>43164</v>
      </c>
      <c r="D14640">
        <v>4</v>
      </c>
      <c r="E14640">
        <v>497</v>
      </c>
      <c r="F14640">
        <v>101</v>
      </c>
      <c r="G14640">
        <v>17</v>
      </c>
      <c r="H14640">
        <v>32</v>
      </c>
      <c r="I14640">
        <v>13280.16</v>
      </c>
      <c r="J14640">
        <v>7699.06</v>
      </c>
    </row>
    <row r="14641" spans="2:10" x14ac:dyDescent="0.25">
      <c r="B14641">
        <v>63</v>
      </c>
      <c r="C14641" s="1">
        <v>43171</v>
      </c>
      <c r="D14641">
        <v>4</v>
      </c>
      <c r="E14641">
        <v>581</v>
      </c>
      <c r="F14641">
        <v>87</v>
      </c>
      <c r="G14641">
        <v>23</v>
      </c>
      <c r="H14641">
        <v>71</v>
      </c>
      <c r="I14641">
        <v>8856.7099999999991</v>
      </c>
      <c r="J14641">
        <v>8182.04</v>
      </c>
    </row>
    <row r="14642" spans="2:10" x14ac:dyDescent="0.25">
      <c r="B14642">
        <v>63</v>
      </c>
      <c r="C14642" s="1">
        <v>43178</v>
      </c>
      <c r="D14642">
        <v>4</v>
      </c>
      <c r="E14642">
        <v>645</v>
      </c>
      <c r="F14642">
        <v>99</v>
      </c>
      <c r="G14642">
        <v>10</v>
      </c>
      <c r="H14642">
        <v>347</v>
      </c>
      <c r="I14642">
        <v>14859.62</v>
      </c>
      <c r="J14642">
        <v>8686.33</v>
      </c>
    </row>
    <row r="14643" spans="2:10" x14ac:dyDescent="0.25">
      <c r="B14643">
        <v>63</v>
      </c>
      <c r="C14643" s="1">
        <v>43185</v>
      </c>
      <c r="D14643">
        <v>4</v>
      </c>
      <c r="E14643">
        <v>734</v>
      </c>
      <c r="F14643">
        <v>111</v>
      </c>
      <c r="G14643">
        <v>14</v>
      </c>
      <c r="H14643">
        <v>227</v>
      </c>
      <c r="I14643">
        <v>523.29</v>
      </c>
      <c r="J14643">
        <v>5764.14</v>
      </c>
    </row>
    <row r="14644" spans="2:10" x14ac:dyDescent="0.25">
      <c r="B14644">
        <v>63</v>
      </c>
      <c r="C14644" s="1">
        <v>43192</v>
      </c>
      <c r="D14644">
        <v>4</v>
      </c>
      <c r="E14644">
        <v>831</v>
      </c>
      <c r="F14644">
        <v>91</v>
      </c>
      <c r="G14644">
        <v>26</v>
      </c>
      <c r="H14644">
        <v>128</v>
      </c>
      <c r="I14644">
        <v>14017.51</v>
      </c>
      <c r="J14644">
        <v>10278.35</v>
      </c>
    </row>
    <row r="14645" spans="2:10" x14ac:dyDescent="0.25">
      <c r="B14645">
        <v>63</v>
      </c>
      <c r="C14645" s="1">
        <v>43199</v>
      </c>
      <c r="D14645">
        <v>4</v>
      </c>
      <c r="E14645">
        <v>896</v>
      </c>
      <c r="F14645">
        <v>68</v>
      </c>
      <c r="G14645">
        <v>30</v>
      </c>
      <c r="H14645">
        <v>181</v>
      </c>
      <c r="I14645">
        <v>14987.01</v>
      </c>
      <c r="J14645">
        <v>4776</v>
      </c>
    </row>
    <row r="14646" spans="2:10" x14ac:dyDescent="0.25">
      <c r="B14646">
        <v>63</v>
      </c>
      <c r="C14646" s="1">
        <v>43206</v>
      </c>
      <c r="D14646">
        <v>4</v>
      </c>
      <c r="E14646">
        <v>934</v>
      </c>
      <c r="F14646">
        <v>107</v>
      </c>
      <c r="G14646">
        <v>27</v>
      </c>
      <c r="H14646">
        <v>155</v>
      </c>
      <c r="I14646">
        <v>14328.21</v>
      </c>
      <c r="J14646">
        <v>11147.02</v>
      </c>
    </row>
    <row r="14647" spans="2:10" x14ac:dyDescent="0.25">
      <c r="B14647">
        <v>63</v>
      </c>
      <c r="C14647" s="1">
        <v>43213</v>
      </c>
      <c r="D14647">
        <v>4</v>
      </c>
      <c r="E14647">
        <v>1014</v>
      </c>
      <c r="F14647">
        <v>88</v>
      </c>
      <c r="G14647">
        <v>32</v>
      </c>
      <c r="H14647">
        <v>294</v>
      </c>
      <c r="I14647">
        <v>10160.58</v>
      </c>
      <c r="J14647">
        <v>10250.290000000001</v>
      </c>
    </row>
    <row r="14648" spans="2:10" x14ac:dyDescent="0.25">
      <c r="B14648">
        <v>63</v>
      </c>
      <c r="C14648" s="1">
        <v>43220</v>
      </c>
      <c r="D14648">
        <v>4</v>
      </c>
      <c r="E14648">
        <v>1070</v>
      </c>
      <c r="F14648">
        <v>54</v>
      </c>
      <c r="G14648">
        <v>32</v>
      </c>
      <c r="H14648">
        <v>222</v>
      </c>
      <c r="I14648">
        <v>31212.17</v>
      </c>
      <c r="J14648">
        <v>13923.03</v>
      </c>
    </row>
    <row r="14649" spans="2:10" x14ac:dyDescent="0.25">
      <c r="B14649">
        <v>63</v>
      </c>
      <c r="C14649" s="1">
        <v>43227</v>
      </c>
      <c r="D14649">
        <v>4</v>
      </c>
      <c r="E14649">
        <v>1092</v>
      </c>
      <c r="F14649">
        <v>19</v>
      </c>
      <c r="G14649">
        <v>33</v>
      </c>
      <c r="H14649">
        <v>21</v>
      </c>
      <c r="I14649">
        <v>15405.57</v>
      </c>
      <c r="J14649">
        <v>5352.88</v>
      </c>
    </row>
    <row r="14650" spans="2:10" x14ac:dyDescent="0.25">
      <c r="B14650">
        <v>63</v>
      </c>
      <c r="C14650" s="1">
        <v>43234</v>
      </c>
      <c r="D14650">
        <v>4</v>
      </c>
      <c r="E14650">
        <v>1078</v>
      </c>
      <c r="F14650">
        <v>119</v>
      </c>
      <c r="G14650">
        <v>18</v>
      </c>
      <c r="H14650">
        <v>472</v>
      </c>
      <c r="I14650">
        <v>3566.79</v>
      </c>
      <c r="J14650">
        <v>14996.99</v>
      </c>
    </row>
    <row r="14651" spans="2:10" x14ac:dyDescent="0.25">
      <c r="B14651">
        <v>63</v>
      </c>
      <c r="C14651" s="1">
        <v>43241</v>
      </c>
      <c r="D14651">
        <v>4</v>
      </c>
      <c r="E14651">
        <v>1179</v>
      </c>
      <c r="F14651">
        <v>106</v>
      </c>
      <c r="G14651">
        <v>33</v>
      </c>
      <c r="H14651">
        <v>1022</v>
      </c>
      <c r="I14651">
        <v>24195.75</v>
      </c>
      <c r="J14651">
        <v>9993.61</v>
      </c>
    </row>
    <row r="14652" spans="2:10" x14ac:dyDescent="0.25">
      <c r="B14652">
        <v>63</v>
      </c>
      <c r="C14652" s="1">
        <v>43248</v>
      </c>
      <c r="D14652">
        <v>4</v>
      </c>
      <c r="E14652">
        <v>1252</v>
      </c>
      <c r="F14652">
        <v>49</v>
      </c>
      <c r="G14652">
        <v>22</v>
      </c>
      <c r="H14652">
        <v>416</v>
      </c>
      <c r="I14652">
        <v>20415.34</v>
      </c>
      <c r="J14652">
        <v>10012.870000000001</v>
      </c>
    </row>
    <row r="14653" spans="2:10" x14ac:dyDescent="0.25">
      <c r="B14653">
        <v>63</v>
      </c>
      <c r="C14653" s="1">
        <v>43255</v>
      </c>
      <c r="D14653">
        <v>4</v>
      </c>
      <c r="E14653">
        <v>1279</v>
      </c>
      <c r="F14653">
        <v>70</v>
      </c>
      <c r="G14653">
        <v>32</v>
      </c>
      <c r="H14653">
        <v>778</v>
      </c>
      <c r="I14653">
        <v>27925.19</v>
      </c>
      <c r="J14653">
        <v>14706.92</v>
      </c>
    </row>
    <row r="14654" spans="2:10" x14ac:dyDescent="0.25">
      <c r="B14654">
        <v>63</v>
      </c>
      <c r="C14654" s="1">
        <v>43262</v>
      </c>
      <c r="D14654">
        <v>4</v>
      </c>
      <c r="E14654">
        <v>1317</v>
      </c>
      <c r="F14654">
        <v>73</v>
      </c>
      <c r="G14654">
        <v>23</v>
      </c>
      <c r="H14654">
        <v>1323</v>
      </c>
      <c r="I14654">
        <v>34957.32</v>
      </c>
      <c r="J14654">
        <v>9749.14</v>
      </c>
    </row>
    <row r="14655" spans="2:10" x14ac:dyDescent="0.25">
      <c r="B14655">
        <v>63</v>
      </c>
      <c r="C14655" s="1">
        <v>43269</v>
      </c>
      <c r="D14655">
        <v>4</v>
      </c>
      <c r="E14655">
        <v>1367</v>
      </c>
      <c r="F14655">
        <v>60</v>
      </c>
      <c r="G14655">
        <v>34</v>
      </c>
      <c r="H14655">
        <v>1911</v>
      </c>
      <c r="I14655">
        <v>23148.23</v>
      </c>
      <c r="J14655">
        <v>13491.07</v>
      </c>
    </row>
    <row r="14656" spans="2:10" x14ac:dyDescent="0.25">
      <c r="B14656">
        <v>63</v>
      </c>
      <c r="C14656" s="1">
        <v>43276</v>
      </c>
      <c r="D14656">
        <v>4</v>
      </c>
      <c r="E14656">
        <v>1393</v>
      </c>
      <c r="F14656">
        <v>51</v>
      </c>
      <c r="G14656">
        <v>25</v>
      </c>
      <c r="H14656">
        <v>604</v>
      </c>
      <c r="I14656">
        <v>29857.599999999999</v>
      </c>
      <c r="J14656">
        <v>17067</v>
      </c>
    </row>
    <row r="14657" spans="2:10" x14ac:dyDescent="0.25">
      <c r="B14657">
        <v>63</v>
      </c>
      <c r="C14657" s="1">
        <v>43283</v>
      </c>
      <c r="D14657">
        <v>4</v>
      </c>
      <c r="E14657">
        <v>1419</v>
      </c>
      <c r="F14657">
        <v>89</v>
      </c>
      <c r="G14657">
        <v>11</v>
      </c>
      <c r="H14657">
        <v>883</v>
      </c>
      <c r="I14657">
        <v>12205</v>
      </c>
      <c r="J14657">
        <v>8764.73</v>
      </c>
    </row>
    <row r="14658" spans="2:10" x14ac:dyDescent="0.25">
      <c r="B14658">
        <v>63</v>
      </c>
      <c r="C14658" s="1">
        <v>43290</v>
      </c>
      <c r="D14658">
        <v>4</v>
      </c>
      <c r="E14658">
        <v>1497</v>
      </c>
      <c r="F14658">
        <v>65</v>
      </c>
      <c r="G14658">
        <v>19</v>
      </c>
      <c r="H14658">
        <v>527</v>
      </c>
      <c r="I14658">
        <v>17795.419999999998</v>
      </c>
      <c r="J14658">
        <v>8826.15</v>
      </c>
    </row>
    <row r="14659" spans="2:10" x14ac:dyDescent="0.25">
      <c r="B14659">
        <v>63</v>
      </c>
      <c r="C14659" s="1">
        <v>43297</v>
      </c>
      <c r="D14659">
        <v>4</v>
      </c>
      <c r="E14659">
        <v>1543</v>
      </c>
      <c r="F14659">
        <v>67</v>
      </c>
      <c r="G14659">
        <v>19</v>
      </c>
      <c r="H14659">
        <v>1083</v>
      </c>
      <c r="I14659">
        <v>21119.73</v>
      </c>
      <c r="J14659">
        <v>12452.73</v>
      </c>
    </row>
    <row r="14660" spans="2:10" x14ac:dyDescent="0.25">
      <c r="B14660">
        <v>63</v>
      </c>
      <c r="C14660" s="1">
        <v>43304</v>
      </c>
      <c r="D14660">
        <v>4</v>
      </c>
      <c r="E14660">
        <v>1591</v>
      </c>
      <c r="F14660">
        <v>100</v>
      </c>
      <c r="G14660">
        <v>25</v>
      </c>
      <c r="H14660">
        <v>373</v>
      </c>
      <c r="I14660">
        <v>25658.73</v>
      </c>
      <c r="J14660">
        <v>12080.97</v>
      </c>
    </row>
    <row r="14661" spans="2:10" x14ac:dyDescent="0.25">
      <c r="B14661">
        <v>63</v>
      </c>
      <c r="C14661" s="1">
        <v>43311</v>
      </c>
      <c r="D14661">
        <v>4</v>
      </c>
      <c r="E14661">
        <v>1666</v>
      </c>
      <c r="F14661">
        <v>117</v>
      </c>
      <c r="G14661">
        <v>34</v>
      </c>
      <c r="H14661">
        <v>33</v>
      </c>
      <c r="I14661">
        <v>27375.63</v>
      </c>
      <c r="J14661">
        <v>11654.35</v>
      </c>
    </row>
    <row r="14662" spans="2:10" x14ac:dyDescent="0.25">
      <c r="B14662">
        <v>63</v>
      </c>
      <c r="C14662" s="1">
        <v>43318</v>
      </c>
      <c r="D14662">
        <v>4</v>
      </c>
      <c r="E14662">
        <v>1749</v>
      </c>
      <c r="F14662">
        <v>57</v>
      </c>
      <c r="G14662">
        <v>34</v>
      </c>
      <c r="H14662">
        <v>47</v>
      </c>
      <c r="I14662">
        <v>26441.66</v>
      </c>
      <c r="J14662">
        <v>13452.55</v>
      </c>
    </row>
    <row r="14663" spans="2:10" x14ac:dyDescent="0.25">
      <c r="B14663">
        <v>63</v>
      </c>
      <c r="C14663" s="1">
        <v>43325</v>
      </c>
      <c r="D14663">
        <v>4</v>
      </c>
      <c r="E14663">
        <v>1772</v>
      </c>
      <c r="F14663">
        <v>63</v>
      </c>
      <c r="G14663">
        <v>25</v>
      </c>
      <c r="H14663">
        <v>780</v>
      </c>
      <c r="I14663">
        <v>33693.71</v>
      </c>
      <c r="J14663">
        <v>22115.03</v>
      </c>
    </row>
    <row r="14664" spans="2:10" x14ac:dyDescent="0.25">
      <c r="B14664">
        <v>63</v>
      </c>
      <c r="C14664" s="1">
        <v>43332</v>
      </c>
      <c r="D14664">
        <v>4</v>
      </c>
      <c r="E14664">
        <v>1810</v>
      </c>
      <c r="F14664">
        <v>81</v>
      </c>
      <c r="G14664">
        <v>18</v>
      </c>
      <c r="H14664">
        <v>1000</v>
      </c>
      <c r="I14664">
        <v>36910.78</v>
      </c>
      <c r="J14664">
        <v>12674.45</v>
      </c>
    </row>
    <row r="14665" spans="2:10" x14ac:dyDescent="0.25">
      <c r="B14665">
        <v>63</v>
      </c>
      <c r="C14665" s="1">
        <v>43339</v>
      </c>
      <c r="D14665">
        <v>4</v>
      </c>
      <c r="E14665">
        <v>1873</v>
      </c>
      <c r="F14665">
        <v>47</v>
      </c>
      <c r="G14665">
        <v>32</v>
      </c>
      <c r="H14665">
        <v>457</v>
      </c>
      <c r="I14665">
        <v>11889.59</v>
      </c>
      <c r="J14665">
        <v>8261.44</v>
      </c>
    </row>
    <row r="14666" spans="2:10" x14ac:dyDescent="0.25">
      <c r="B14666">
        <v>63</v>
      </c>
      <c r="C14666" s="1">
        <v>43346</v>
      </c>
      <c r="D14666">
        <v>4</v>
      </c>
      <c r="E14666">
        <v>1888</v>
      </c>
      <c r="F14666">
        <v>110</v>
      </c>
      <c r="G14666">
        <v>31</v>
      </c>
      <c r="H14666">
        <v>340</v>
      </c>
      <c r="I14666">
        <v>30538.21</v>
      </c>
      <c r="J14666">
        <v>12311.03</v>
      </c>
    </row>
    <row r="14667" spans="2:10" x14ac:dyDescent="0.25">
      <c r="B14667">
        <v>63</v>
      </c>
      <c r="C14667" s="1">
        <v>43353</v>
      </c>
      <c r="D14667">
        <v>4</v>
      </c>
      <c r="E14667">
        <v>1967</v>
      </c>
      <c r="F14667">
        <v>106</v>
      </c>
      <c r="G14667">
        <v>13</v>
      </c>
      <c r="H14667">
        <v>1048</v>
      </c>
      <c r="I14667">
        <v>53429.97</v>
      </c>
      <c r="J14667">
        <v>23632</v>
      </c>
    </row>
    <row r="14668" spans="2:10" x14ac:dyDescent="0.25">
      <c r="B14668">
        <v>63</v>
      </c>
      <c r="C14668" s="1">
        <v>43360</v>
      </c>
      <c r="D14668">
        <v>4</v>
      </c>
      <c r="E14668">
        <v>2060</v>
      </c>
      <c r="F14668">
        <v>65</v>
      </c>
      <c r="G14668">
        <v>20</v>
      </c>
      <c r="H14668">
        <v>261</v>
      </c>
      <c r="I14668">
        <v>24431.15</v>
      </c>
      <c r="J14668">
        <v>14602.03</v>
      </c>
    </row>
    <row r="14669" spans="2:10" x14ac:dyDescent="0.25">
      <c r="B14669">
        <v>63</v>
      </c>
      <c r="C14669" s="1">
        <v>43367</v>
      </c>
      <c r="D14669">
        <v>4</v>
      </c>
      <c r="E14669">
        <v>2105</v>
      </c>
      <c r="F14669">
        <v>72</v>
      </c>
      <c r="G14669">
        <v>9</v>
      </c>
      <c r="H14669">
        <v>325</v>
      </c>
      <c r="I14669">
        <v>32761.82</v>
      </c>
      <c r="J14669">
        <v>32317.200000000001</v>
      </c>
    </row>
    <row r="14670" spans="2:10" x14ac:dyDescent="0.25">
      <c r="B14670">
        <v>63</v>
      </c>
      <c r="C14670" s="1">
        <v>43101</v>
      </c>
      <c r="D14670">
        <v>5</v>
      </c>
      <c r="E14670">
        <v>0</v>
      </c>
      <c r="F14670">
        <v>122</v>
      </c>
      <c r="G14670">
        <v>13</v>
      </c>
      <c r="H14670">
        <v>47</v>
      </c>
      <c r="I14670">
        <v>3252.34</v>
      </c>
      <c r="J14670">
        <v>457</v>
      </c>
    </row>
    <row r="14671" spans="2:10" x14ac:dyDescent="0.25">
      <c r="B14671">
        <v>63</v>
      </c>
      <c r="C14671" s="1">
        <v>43108</v>
      </c>
      <c r="D14671">
        <v>5</v>
      </c>
      <c r="E14671">
        <v>109</v>
      </c>
      <c r="F14671">
        <v>68</v>
      </c>
      <c r="G14671">
        <v>36</v>
      </c>
      <c r="H14671">
        <v>84</v>
      </c>
      <c r="I14671">
        <v>3361.64</v>
      </c>
      <c r="J14671">
        <v>784.88</v>
      </c>
    </row>
    <row r="14672" spans="2:10" x14ac:dyDescent="0.25">
      <c r="B14672">
        <v>63</v>
      </c>
      <c r="C14672" s="1">
        <v>43115</v>
      </c>
      <c r="D14672">
        <v>5</v>
      </c>
      <c r="E14672">
        <v>141</v>
      </c>
      <c r="F14672">
        <v>66</v>
      </c>
      <c r="G14672">
        <v>26</v>
      </c>
      <c r="H14672">
        <v>204</v>
      </c>
      <c r="I14672">
        <v>4571.34</v>
      </c>
      <c r="J14672">
        <v>1318.67</v>
      </c>
    </row>
    <row r="14673" spans="2:10" x14ac:dyDescent="0.25">
      <c r="B14673">
        <v>63</v>
      </c>
      <c r="C14673" s="1">
        <v>43122</v>
      </c>
      <c r="D14673">
        <v>5</v>
      </c>
      <c r="E14673">
        <v>181</v>
      </c>
      <c r="F14673">
        <v>54</v>
      </c>
      <c r="G14673">
        <v>15</v>
      </c>
      <c r="H14673">
        <v>26</v>
      </c>
      <c r="I14673">
        <v>2224.73</v>
      </c>
      <c r="J14673">
        <v>1848.77</v>
      </c>
    </row>
    <row r="14674" spans="2:10" x14ac:dyDescent="0.25">
      <c r="B14674">
        <v>63</v>
      </c>
      <c r="C14674" s="1">
        <v>43129</v>
      </c>
      <c r="D14674">
        <v>5</v>
      </c>
      <c r="E14674">
        <v>220</v>
      </c>
      <c r="F14674">
        <v>57</v>
      </c>
      <c r="G14674">
        <v>12</v>
      </c>
      <c r="H14674">
        <v>47</v>
      </c>
      <c r="I14674">
        <v>6918.93</v>
      </c>
      <c r="J14674">
        <v>1746.18</v>
      </c>
    </row>
    <row r="14675" spans="2:10" x14ac:dyDescent="0.25">
      <c r="B14675">
        <v>63</v>
      </c>
      <c r="C14675" s="1">
        <v>43136</v>
      </c>
      <c r="D14675">
        <v>5</v>
      </c>
      <c r="E14675">
        <v>265</v>
      </c>
      <c r="F14675">
        <v>56</v>
      </c>
      <c r="G14675">
        <v>34</v>
      </c>
      <c r="H14675">
        <v>162</v>
      </c>
      <c r="I14675">
        <v>4629.3599999999997</v>
      </c>
      <c r="J14675">
        <v>1805.35</v>
      </c>
    </row>
    <row r="14676" spans="2:10" x14ac:dyDescent="0.25">
      <c r="B14676">
        <v>63</v>
      </c>
      <c r="C14676" s="1">
        <v>43143</v>
      </c>
      <c r="D14676">
        <v>5</v>
      </c>
      <c r="E14676">
        <v>287</v>
      </c>
      <c r="F14676">
        <v>84</v>
      </c>
      <c r="G14676">
        <v>23</v>
      </c>
      <c r="H14676">
        <v>225</v>
      </c>
      <c r="I14676">
        <v>6672.58</v>
      </c>
      <c r="J14676">
        <v>1437.11</v>
      </c>
    </row>
    <row r="14677" spans="2:10" x14ac:dyDescent="0.25">
      <c r="B14677">
        <v>63</v>
      </c>
      <c r="C14677" s="1">
        <v>43150</v>
      </c>
      <c r="D14677">
        <v>5</v>
      </c>
      <c r="E14677">
        <v>348</v>
      </c>
      <c r="F14677">
        <v>85</v>
      </c>
      <c r="G14677">
        <v>34</v>
      </c>
      <c r="H14677">
        <v>450</v>
      </c>
      <c r="I14677">
        <v>7708.37</v>
      </c>
      <c r="J14677">
        <v>1877.97</v>
      </c>
    </row>
    <row r="14678" spans="2:10" x14ac:dyDescent="0.25">
      <c r="B14678">
        <v>63</v>
      </c>
      <c r="C14678" s="1">
        <v>43157</v>
      </c>
      <c r="D14678">
        <v>5</v>
      </c>
      <c r="E14678">
        <v>399</v>
      </c>
      <c r="F14678">
        <v>79</v>
      </c>
      <c r="G14678">
        <v>28</v>
      </c>
      <c r="H14678">
        <v>283</v>
      </c>
      <c r="I14678">
        <v>14742.54</v>
      </c>
      <c r="J14678">
        <v>3099.69</v>
      </c>
    </row>
    <row r="14679" spans="2:10" x14ac:dyDescent="0.25">
      <c r="B14679">
        <v>63</v>
      </c>
      <c r="C14679" s="1">
        <v>43164</v>
      </c>
      <c r="D14679">
        <v>5</v>
      </c>
      <c r="E14679">
        <v>450</v>
      </c>
      <c r="F14679">
        <v>133</v>
      </c>
      <c r="G14679">
        <v>26</v>
      </c>
      <c r="H14679">
        <v>191</v>
      </c>
      <c r="I14679">
        <v>12076.4</v>
      </c>
      <c r="J14679">
        <v>3873.6</v>
      </c>
    </row>
    <row r="14680" spans="2:10" x14ac:dyDescent="0.25">
      <c r="B14680">
        <v>63</v>
      </c>
      <c r="C14680" s="1">
        <v>43171</v>
      </c>
      <c r="D14680">
        <v>5</v>
      </c>
      <c r="E14680">
        <v>557</v>
      </c>
      <c r="F14680">
        <v>97</v>
      </c>
      <c r="G14680">
        <v>25</v>
      </c>
      <c r="H14680">
        <v>11</v>
      </c>
      <c r="I14680">
        <v>16092.71</v>
      </c>
      <c r="J14680">
        <v>4585.0200000000004</v>
      </c>
    </row>
    <row r="14681" spans="2:10" x14ac:dyDescent="0.25">
      <c r="B14681">
        <v>63</v>
      </c>
      <c r="C14681" s="1">
        <v>43178</v>
      </c>
      <c r="D14681">
        <v>5</v>
      </c>
      <c r="E14681">
        <v>629</v>
      </c>
      <c r="F14681">
        <v>82</v>
      </c>
      <c r="G14681">
        <v>16</v>
      </c>
      <c r="H14681">
        <v>98</v>
      </c>
      <c r="I14681">
        <v>15500.28</v>
      </c>
      <c r="J14681">
        <v>4045.38</v>
      </c>
    </row>
    <row r="14682" spans="2:10" x14ac:dyDescent="0.25">
      <c r="B14682">
        <v>63</v>
      </c>
      <c r="C14682" s="1">
        <v>43185</v>
      </c>
      <c r="D14682">
        <v>5</v>
      </c>
      <c r="E14682">
        <v>695</v>
      </c>
      <c r="F14682">
        <v>86</v>
      </c>
      <c r="G14682">
        <v>12</v>
      </c>
      <c r="H14682">
        <v>11</v>
      </c>
      <c r="I14682">
        <v>10322.65</v>
      </c>
      <c r="J14682">
        <v>4350.29</v>
      </c>
    </row>
    <row r="14683" spans="2:10" x14ac:dyDescent="0.25">
      <c r="B14683">
        <v>63</v>
      </c>
      <c r="C14683" s="1">
        <v>43192</v>
      </c>
      <c r="D14683">
        <v>5</v>
      </c>
      <c r="E14683">
        <v>769</v>
      </c>
      <c r="F14683">
        <v>103</v>
      </c>
      <c r="G14683">
        <v>25</v>
      </c>
      <c r="H14683">
        <v>459</v>
      </c>
      <c r="I14683">
        <v>12465.78</v>
      </c>
      <c r="J14683">
        <v>5659.38</v>
      </c>
    </row>
    <row r="14684" spans="2:10" x14ac:dyDescent="0.25">
      <c r="B14684">
        <v>63</v>
      </c>
      <c r="C14684" s="1">
        <v>43199</v>
      </c>
      <c r="D14684">
        <v>5</v>
      </c>
      <c r="E14684">
        <v>847</v>
      </c>
      <c r="F14684">
        <v>66</v>
      </c>
      <c r="G14684">
        <v>24</v>
      </c>
      <c r="H14684">
        <v>241</v>
      </c>
      <c r="I14684">
        <v>14912.96</v>
      </c>
      <c r="J14684">
        <v>5360.15</v>
      </c>
    </row>
    <row r="14685" spans="2:10" x14ac:dyDescent="0.25">
      <c r="B14685">
        <v>63</v>
      </c>
      <c r="C14685" s="1">
        <v>43206</v>
      </c>
      <c r="D14685">
        <v>5</v>
      </c>
      <c r="E14685">
        <v>889</v>
      </c>
      <c r="F14685">
        <v>57</v>
      </c>
      <c r="G14685">
        <v>24</v>
      </c>
      <c r="H14685">
        <v>462</v>
      </c>
      <c r="I14685">
        <v>16910.95</v>
      </c>
      <c r="J14685">
        <v>5080.7299999999996</v>
      </c>
    </row>
    <row r="14686" spans="2:10" x14ac:dyDescent="0.25">
      <c r="B14686">
        <v>63</v>
      </c>
      <c r="C14686" s="1">
        <v>43213</v>
      </c>
      <c r="D14686">
        <v>5</v>
      </c>
      <c r="E14686">
        <v>922</v>
      </c>
      <c r="F14686">
        <v>76</v>
      </c>
      <c r="G14686">
        <v>23</v>
      </c>
      <c r="H14686">
        <v>98</v>
      </c>
      <c r="I14686">
        <v>22790.75</v>
      </c>
      <c r="J14686">
        <v>8321.9699999999993</v>
      </c>
    </row>
    <row r="14687" spans="2:10" x14ac:dyDescent="0.25">
      <c r="B14687">
        <v>63</v>
      </c>
      <c r="C14687" s="1">
        <v>43220</v>
      </c>
      <c r="D14687">
        <v>5</v>
      </c>
      <c r="E14687">
        <v>975</v>
      </c>
      <c r="F14687">
        <v>113</v>
      </c>
      <c r="G14687">
        <v>18</v>
      </c>
      <c r="H14687">
        <v>186</v>
      </c>
      <c r="I14687">
        <v>18556.5</v>
      </c>
      <c r="J14687">
        <v>3835.19</v>
      </c>
    </row>
    <row r="14688" spans="2:10" x14ac:dyDescent="0.25">
      <c r="B14688">
        <v>63</v>
      </c>
      <c r="C14688" s="1">
        <v>43227</v>
      </c>
      <c r="D14688">
        <v>5</v>
      </c>
      <c r="E14688">
        <v>1070</v>
      </c>
      <c r="F14688">
        <v>86</v>
      </c>
      <c r="G14688">
        <v>19</v>
      </c>
      <c r="H14688">
        <v>165</v>
      </c>
      <c r="I14688">
        <v>19438.53</v>
      </c>
      <c r="J14688">
        <v>9494.08</v>
      </c>
    </row>
    <row r="14689" spans="2:10" x14ac:dyDescent="0.25">
      <c r="B14689">
        <v>63</v>
      </c>
      <c r="C14689" s="1">
        <v>43234</v>
      </c>
      <c r="D14689">
        <v>5</v>
      </c>
      <c r="E14689">
        <v>1137</v>
      </c>
      <c r="F14689">
        <v>107</v>
      </c>
      <c r="G14689">
        <v>28</v>
      </c>
      <c r="H14689">
        <v>212</v>
      </c>
      <c r="I14689">
        <v>37469.75</v>
      </c>
      <c r="J14689">
        <v>9071.52</v>
      </c>
    </row>
    <row r="14690" spans="2:10" x14ac:dyDescent="0.25">
      <c r="B14690">
        <v>63</v>
      </c>
      <c r="C14690" s="1">
        <v>43241</v>
      </c>
      <c r="D14690">
        <v>5</v>
      </c>
      <c r="E14690">
        <v>1216</v>
      </c>
      <c r="F14690">
        <v>86</v>
      </c>
      <c r="G14690">
        <v>26</v>
      </c>
      <c r="H14690">
        <v>863</v>
      </c>
      <c r="I14690">
        <v>19655.47</v>
      </c>
      <c r="J14690">
        <v>9068.24</v>
      </c>
    </row>
    <row r="14691" spans="2:10" x14ac:dyDescent="0.25">
      <c r="B14691">
        <v>63</v>
      </c>
      <c r="C14691" s="1">
        <v>43248</v>
      </c>
      <c r="D14691">
        <v>5</v>
      </c>
      <c r="E14691">
        <v>1276</v>
      </c>
      <c r="F14691">
        <v>75</v>
      </c>
      <c r="G14691">
        <v>26</v>
      </c>
      <c r="H14691">
        <v>1255</v>
      </c>
      <c r="I14691">
        <v>29792.61</v>
      </c>
      <c r="J14691">
        <v>7371.86</v>
      </c>
    </row>
    <row r="14692" spans="2:10" x14ac:dyDescent="0.25">
      <c r="B14692">
        <v>63</v>
      </c>
      <c r="C14692" s="1">
        <v>43255</v>
      </c>
      <c r="D14692">
        <v>5</v>
      </c>
      <c r="E14692">
        <v>1325</v>
      </c>
      <c r="F14692">
        <v>37</v>
      </c>
      <c r="G14692">
        <v>30</v>
      </c>
      <c r="H14692">
        <v>1964</v>
      </c>
      <c r="I14692">
        <v>31427.13</v>
      </c>
      <c r="J14692">
        <v>8568.19</v>
      </c>
    </row>
    <row r="14693" spans="2:10" x14ac:dyDescent="0.25">
      <c r="B14693">
        <v>63</v>
      </c>
      <c r="C14693" s="1">
        <v>43262</v>
      </c>
      <c r="D14693">
        <v>5</v>
      </c>
      <c r="E14693">
        <v>1332</v>
      </c>
      <c r="F14693">
        <v>79</v>
      </c>
      <c r="G14693">
        <v>37</v>
      </c>
      <c r="H14693">
        <v>436</v>
      </c>
      <c r="I14693">
        <v>30357.56</v>
      </c>
      <c r="J14693">
        <v>7195.5</v>
      </c>
    </row>
    <row r="14694" spans="2:10" x14ac:dyDescent="0.25">
      <c r="B14694">
        <v>63</v>
      </c>
      <c r="C14694" s="1">
        <v>43269</v>
      </c>
      <c r="D14694">
        <v>5</v>
      </c>
      <c r="E14694">
        <v>1374</v>
      </c>
      <c r="F14694">
        <v>83</v>
      </c>
      <c r="G14694">
        <v>12</v>
      </c>
      <c r="H14694">
        <v>37</v>
      </c>
      <c r="I14694">
        <v>20510.580000000002</v>
      </c>
      <c r="J14694">
        <v>9620.32</v>
      </c>
    </row>
    <row r="14695" spans="2:10" x14ac:dyDescent="0.25">
      <c r="B14695">
        <v>63</v>
      </c>
      <c r="C14695" s="1">
        <v>43276</v>
      </c>
      <c r="D14695">
        <v>5</v>
      </c>
      <c r="E14695">
        <v>1445</v>
      </c>
      <c r="F14695">
        <v>111</v>
      </c>
      <c r="G14695">
        <v>13</v>
      </c>
      <c r="H14695">
        <v>376</v>
      </c>
      <c r="I14695">
        <v>40379.46</v>
      </c>
      <c r="J14695">
        <v>9714.42</v>
      </c>
    </row>
    <row r="14696" spans="2:10" x14ac:dyDescent="0.25">
      <c r="B14696">
        <v>63</v>
      </c>
      <c r="C14696" s="1">
        <v>43283</v>
      </c>
      <c r="D14696">
        <v>5</v>
      </c>
      <c r="E14696">
        <v>1543</v>
      </c>
      <c r="F14696">
        <v>57</v>
      </c>
      <c r="G14696">
        <v>23</v>
      </c>
      <c r="H14696">
        <v>1167</v>
      </c>
      <c r="I14696">
        <v>28250.65</v>
      </c>
      <c r="J14696">
        <v>12073.27</v>
      </c>
    </row>
    <row r="14697" spans="2:10" x14ac:dyDescent="0.25">
      <c r="B14697">
        <v>63</v>
      </c>
      <c r="C14697" s="1">
        <v>43290</v>
      </c>
      <c r="D14697">
        <v>5</v>
      </c>
      <c r="E14697">
        <v>1577</v>
      </c>
      <c r="F14697">
        <v>97</v>
      </c>
      <c r="G14697">
        <v>18</v>
      </c>
      <c r="H14697">
        <v>363</v>
      </c>
      <c r="I14697">
        <v>33994.83</v>
      </c>
      <c r="J14697">
        <v>9537.91</v>
      </c>
    </row>
    <row r="14698" spans="2:10" x14ac:dyDescent="0.25">
      <c r="B14698">
        <v>63</v>
      </c>
      <c r="C14698" s="1">
        <v>43297</v>
      </c>
      <c r="D14698">
        <v>5</v>
      </c>
      <c r="E14698">
        <v>1656</v>
      </c>
      <c r="F14698">
        <v>96</v>
      </c>
      <c r="G14698">
        <v>23</v>
      </c>
      <c r="H14698">
        <v>937</v>
      </c>
      <c r="I14698">
        <v>48170.48</v>
      </c>
      <c r="J14698">
        <v>11051.07</v>
      </c>
    </row>
    <row r="14699" spans="2:10" x14ac:dyDescent="0.25">
      <c r="B14699">
        <v>63</v>
      </c>
      <c r="C14699" s="1">
        <v>43304</v>
      </c>
      <c r="D14699">
        <v>5</v>
      </c>
      <c r="E14699">
        <v>1729</v>
      </c>
      <c r="F14699">
        <v>54</v>
      </c>
      <c r="G14699">
        <v>32</v>
      </c>
      <c r="H14699">
        <v>366</v>
      </c>
      <c r="I14699">
        <v>40556.14</v>
      </c>
      <c r="J14699">
        <v>11741.47</v>
      </c>
    </row>
    <row r="14700" spans="2:10" x14ac:dyDescent="0.25">
      <c r="B14700">
        <v>63</v>
      </c>
      <c r="C14700" s="1">
        <v>43311</v>
      </c>
      <c r="D14700">
        <v>5</v>
      </c>
      <c r="E14700">
        <v>1751</v>
      </c>
      <c r="F14700">
        <v>112</v>
      </c>
      <c r="G14700">
        <v>28</v>
      </c>
      <c r="H14700">
        <v>1099</v>
      </c>
      <c r="I14700">
        <v>54927.43</v>
      </c>
      <c r="J14700">
        <v>10598.36</v>
      </c>
    </row>
    <row r="14701" spans="2:10" x14ac:dyDescent="0.25">
      <c r="B14701">
        <v>63</v>
      </c>
      <c r="C14701" s="1">
        <v>43318</v>
      </c>
      <c r="D14701">
        <v>5</v>
      </c>
      <c r="E14701">
        <v>1835</v>
      </c>
      <c r="F14701">
        <v>91</v>
      </c>
      <c r="G14701">
        <v>27</v>
      </c>
      <c r="H14701">
        <v>17</v>
      </c>
      <c r="I14701">
        <v>19444.73</v>
      </c>
      <c r="J14701">
        <v>12982.67</v>
      </c>
    </row>
    <row r="14702" spans="2:10" x14ac:dyDescent="0.25">
      <c r="B14702">
        <v>63</v>
      </c>
      <c r="C14702" s="1">
        <v>43325</v>
      </c>
      <c r="D14702">
        <v>5</v>
      </c>
      <c r="E14702">
        <v>1899</v>
      </c>
      <c r="F14702">
        <v>52</v>
      </c>
      <c r="G14702">
        <v>13</v>
      </c>
      <c r="H14702">
        <v>181</v>
      </c>
      <c r="I14702">
        <v>23163.65</v>
      </c>
      <c r="J14702">
        <v>12162.09</v>
      </c>
    </row>
    <row r="14703" spans="2:10" x14ac:dyDescent="0.25">
      <c r="B14703">
        <v>63</v>
      </c>
      <c r="C14703" s="1">
        <v>43332</v>
      </c>
      <c r="D14703">
        <v>5</v>
      </c>
      <c r="E14703">
        <v>1938</v>
      </c>
      <c r="F14703">
        <v>14</v>
      </c>
      <c r="G14703">
        <v>31</v>
      </c>
      <c r="H14703">
        <v>1124</v>
      </c>
      <c r="I14703">
        <v>32796.410000000003</v>
      </c>
      <c r="J14703">
        <v>12110.58</v>
      </c>
    </row>
    <row r="14704" spans="2:10" x14ac:dyDescent="0.25">
      <c r="B14704">
        <v>63</v>
      </c>
      <c r="C14704" s="1">
        <v>43339</v>
      </c>
      <c r="D14704">
        <v>5</v>
      </c>
      <c r="E14704">
        <v>1921</v>
      </c>
      <c r="F14704">
        <v>90</v>
      </c>
      <c r="G14704">
        <v>22</v>
      </c>
      <c r="H14704">
        <v>1242</v>
      </c>
      <c r="I14704">
        <v>37429.29</v>
      </c>
      <c r="J14704">
        <v>10660.01</v>
      </c>
    </row>
    <row r="14705" spans="2:10" x14ac:dyDescent="0.25">
      <c r="B14705">
        <v>63</v>
      </c>
      <c r="C14705" s="1">
        <v>43346</v>
      </c>
      <c r="D14705">
        <v>5</v>
      </c>
      <c r="E14705">
        <v>1989</v>
      </c>
      <c r="F14705">
        <v>57</v>
      </c>
      <c r="G14705">
        <v>16</v>
      </c>
      <c r="H14705">
        <v>426</v>
      </c>
      <c r="I14705">
        <v>50098.8</v>
      </c>
      <c r="J14705">
        <v>13454.87</v>
      </c>
    </row>
    <row r="14706" spans="2:10" x14ac:dyDescent="0.25">
      <c r="B14706">
        <v>63</v>
      </c>
      <c r="C14706" s="1">
        <v>43353</v>
      </c>
      <c r="D14706">
        <v>5</v>
      </c>
      <c r="E14706">
        <v>2030</v>
      </c>
      <c r="F14706">
        <v>94</v>
      </c>
      <c r="G14706">
        <v>26</v>
      </c>
      <c r="H14706">
        <v>1440</v>
      </c>
      <c r="I14706">
        <v>61601.06</v>
      </c>
      <c r="J14706">
        <v>12582.91</v>
      </c>
    </row>
    <row r="14707" spans="2:10" x14ac:dyDescent="0.25">
      <c r="B14707">
        <v>63</v>
      </c>
      <c r="C14707" s="1">
        <v>43360</v>
      </c>
      <c r="D14707">
        <v>5</v>
      </c>
      <c r="E14707">
        <v>2098</v>
      </c>
      <c r="F14707">
        <v>70</v>
      </c>
      <c r="G14707">
        <v>29</v>
      </c>
      <c r="H14707">
        <v>222</v>
      </c>
      <c r="I14707">
        <v>33755.760000000002</v>
      </c>
      <c r="J14707">
        <v>14094.02</v>
      </c>
    </row>
    <row r="14708" spans="2:10" x14ac:dyDescent="0.25">
      <c r="B14708">
        <v>63</v>
      </c>
      <c r="C14708" s="1">
        <v>43367</v>
      </c>
      <c r="D14708">
        <v>5</v>
      </c>
      <c r="E14708">
        <v>2139</v>
      </c>
      <c r="F14708">
        <v>88</v>
      </c>
      <c r="G14708">
        <v>31</v>
      </c>
      <c r="H14708">
        <v>941</v>
      </c>
      <c r="I14708">
        <v>43165.79</v>
      </c>
      <c r="J14708">
        <v>13307.48</v>
      </c>
    </row>
    <row r="14709" spans="2:10" x14ac:dyDescent="0.25">
      <c r="B14709">
        <v>63</v>
      </c>
      <c r="C14709" s="1">
        <v>43101</v>
      </c>
      <c r="D14709">
        <v>6</v>
      </c>
      <c r="E14709">
        <v>0</v>
      </c>
      <c r="F14709">
        <v>60</v>
      </c>
      <c r="G14709">
        <v>37</v>
      </c>
      <c r="H14709">
        <v>43</v>
      </c>
      <c r="I14709">
        <v>559.69000000000005</v>
      </c>
      <c r="J14709">
        <v>120.98</v>
      </c>
    </row>
    <row r="14710" spans="2:10" x14ac:dyDescent="0.25">
      <c r="B14710">
        <v>63</v>
      </c>
      <c r="C14710" s="1">
        <v>43108</v>
      </c>
      <c r="D14710">
        <v>6</v>
      </c>
      <c r="E14710">
        <v>23</v>
      </c>
      <c r="F14710">
        <v>82</v>
      </c>
      <c r="G14710">
        <v>37</v>
      </c>
      <c r="H14710">
        <v>7</v>
      </c>
      <c r="I14710">
        <v>680.17</v>
      </c>
      <c r="J14710">
        <v>227.02</v>
      </c>
    </row>
    <row r="14711" spans="2:10" x14ac:dyDescent="0.25">
      <c r="B14711">
        <v>63</v>
      </c>
      <c r="C14711" s="1">
        <v>43115</v>
      </c>
      <c r="D14711">
        <v>6</v>
      </c>
      <c r="E14711">
        <v>68</v>
      </c>
      <c r="F14711">
        <v>39</v>
      </c>
      <c r="G14711">
        <v>25</v>
      </c>
      <c r="H14711">
        <v>2</v>
      </c>
      <c r="I14711">
        <v>819.64</v>
      </c>
      <c r="J14711">
        <v>214.01</v>
      </c>
    </row>
    <row r="14712" spans="2:10" x14ac:dyDescent="0.25">
      <c r="B14712">
        <v>63</v>
      </c>
      <c r="C14712" s="1">
        <v>43122</v>
      </c>
      <c r="D14712">
        <v>6</v>
      </c>
      <c r="E14712">
        <v>82</v>
      </c>
      <c r="F14712">
        <v>92</v>
      </c>
      <c r="G14712">
        <v>33</v>
      </c>
      <c r="H14712">
        <v>156</v>
      </c>
      <c r="I14712">
        <v>1917.22</v>
      </c>
      <c r="J14712">
        <v>352.44</v>
      </c>
    </row>
    <row r="14713" spans="2:10" x14ac:dyDescent="0.25">
      <c r="B14713">
        <v>63</v>
      </c>
      <c r="C14713" s="1">
        <v>43129</v>
      </c>
      <c r="D14713">
        <v>6</v>
      </c>
      <c r="E14713">
        <v>141</v>
      </c>
      <c r="F14713">
        <v>77</v>
      </c>
      <c r="G14713">
        <v>29</v>
      </c>
      <c r="H14713">
        <v>264</v>
      </c>
      <c r="I14713">
        <v>3235.1</v>
      </c>
      <c r="J14713">
        <v>430.14</v>
      </c>
    </row>
    <row r="14714" spans="2:10" x14ac:dyDescent="0.25">
      <c r="B14714">
        <v>63</v>
      </c>
      <c r="C14714" s="1">
        <v>43136</v>
      </c>
      <c r="D14714">
        <v>6</v>
      </c>
      <c r="E14714">
        <v>189</v>
      </c>
      <c r="F14714">
        <v>93</v>
      </c>
      <c r="G14714">
        <v>30</v>
      </c>
      <c r="H14714">
        <v>47</v>
      </c>
      <c r="I14714">
        <v>3789.37</v>
      </c>
      <c r="J14714">
        <v>631.41999999999996</v>
      </c>
    </row>
    <row r="14715" spans="2:10" x14ac:dyDescent="0.25">
      <c r="B14715">
        <v>63</v>
      </c>
      <c r="C14715" s="1">
        <v>43143</v>
      </c>
      <c r="D14715">
        <v>6</v>
      </c>
      <c r="E14715">
        <v>252</v>
      </c>
      <c r="F14715">
        <v>58</v>
      </c>
      <c r="G14715">
        <v>22</v>
      </c>
      <c r="H14715">
        <v>1</v>
      </c>
      <c r="I14715">
        <v>2237.9899999999998</v>
      </c>
      <c r="J14715">
        <v>650.98</v>
      </c>
    </row>
    <row r="14716" spans="2:10" x14ac:dyDescent="0.25">
      <c r="B14716">
        <v>63</v>
      </c>
      <c r="C14716" s="1">
        <v>43150</v>
      </c>
      <c r="D14716">
        <v>6</v>
      </c>
      <c r="E14716">
        <v>288</v>
      </c>
      <c r="F14716">
        <v>69</v>
      </c>
      <c r="G14716">
        <v>32</v>
      </c>
      <c r="H14716">
        <v>94</v>
      </c>
      <c r="I14716">
        <v>5927.57</v>
      </c>
      <c r="J14716">
        <v>720.56</v>
      </c>
    </row>
    <row r="14717" spans="2:10" x14ac:dyDescent="0.25">
      <c r="B14717">
        <v>63</v>
      </c>
      <c r="C14717" s="1">
        <v>43157</v>
      </c>
      <c r="D14717">
        <v>6</v>
      </c>
      <c r="E14717">
        <v>325</v>
      </c>
      <c r="F14717">
        <v>84</v>
      </c>
      <c r="G14717">
        <v>23</v>
      </c>
      <c r="H14717">
        <v>194</v>
      </c>
      <c r="I14717">
        <v>3046.41</v>
      </c>
      <c r="J14717">
        <v>764.01</v>
      </c>
    </row>
    <row r="14718" spans="2:10" x14ac:dyDescent="0.25">
      <c r="B14718">
        <v>63</v>
      </c>
      <c r="C14718" s="1">
        <v>43164</v>
      </c>
      <c r="D14718">
        <v>6</v>
      </c>
      <c r="E14718">
        <v>386</v>
      </c>
      <c r="F14718">
        <v>77</v>
      </c>
      <c r="G14718">
        <v>20</v>
      </c>
      <c r="H14718">
        <v>753</v>
      </c>
      <c r="I14718">
        <v>2167.31</v>
      </c>
      <c r="J14718">
        <v>919.28</v>
      </c>
    </row>
    <row r="14719" spans="2:10" x14ac:dyDescent="0.25">
      <c r="B14719">
        <v>63</v>
      </c>
      <c r="C14719" s="1">
        <v>43171</v>
      </c>
      <c r="D14719">
        <v>6</v>
      </c>
      <c r="E14719">
        <v>443</v>
      </c>
      <c r="F14719">
        <v>85</v>
      </c>
      <c r="G14719">
        <v>24</v>
      </c>
      <c r="H14719">
        <v>103</v>
      </c>
      <c r="I14719">
        <v>2668.61</v>
      </c>
      <c r="J14719">
        <v>1160.3800000000001</v>
      </c>
    </row>
    <row r="14720" spans="2:10" x14ac:dyDescent="0.25">
      <c r="B14720">
        <v>63</v>
      </c>
      <c r="C14720" s="1">
        <v>43178</v>
      </c>
      <c r="D14720">
        <v>6</v>
      </c>
      <c r="E14720">
        <v>504</v>
      </c>
      <c r="F14720">
        <v>135</v>
      </c>
      <c r="G14720">
        <v>24</v>
      </c>
      <c r="H14720">
        <v>32</v>
      </c>
      <c r="I14720">
        <v>5656.15</v>
      </c>
      <c r="J14720">
        <v>1374.2</v>
      </c>
    </row>
    <row r="14721" spans="2:10" x14ac:dyDescent="0.25">
      <c r="B14721">
        <v>63</v>
      </c>
      <c r="C14721" s="1">
        <v>43185</v>
      </c>
      <c r="D14721">
        <v>6</v>
      </c>
      <c r="E14721">
        <v>615</v>
      </c>
      <c r="F14721">
        <v>99</v>
      </c>
      <c r="G14721">
        <v>25</v>
      </c>
      <c r="H14721">
        <v>178</v>
      </c>
      <c r="I14721">
        <v>4892.05</v>
      </c>
      <c r="J14721">
        <v>1386.64</v>
      </c>
    </row>
    <row r="14722" spans="2:10" x14ac:dyDescent="0.25">
      <c r="B14722">
        <v>63</v>
      </c>
      <c r="C14722" s="1">
        <v>43192</v>
      </c>
      <c r="D14722">
        <v>6</v>
      </c>
      <c r="E14722">
        <v>689</v>
      </c>
      <c r="F14722">
        <v>75</v>
      </c>
      <c r="G14722">
        <v>30</v>
      </c>
      <c r="H14722">
        <v>182</v>
      </c>
      <c r="I14722">
        <v>1862.91</v>
      </c>
      <c r="J14722">
        <v>1665.43</v>
      </c>
    </row>
    <row r="14723" spans="2:10" x14ac:dyDescent="0.25">
      <c r="B14723">
        <v>63</v>
      </c>
      <c r="C14723" s="1">
        <v>43199</v>
      </c>
      <c r="D14723">
        <v>6</v>
      </c>
      <c r="E14723">
        <v>734</v>
      </c>
      <c r="F14723">
        <v>58</v>
      </c>
      <c r="G14723">
        <v>26</v>
      </c>
      <c r="H14723">
        <v>11</v>
      </c>
      <c r="I14723">
        <v>10467.58</v>
      </c>
      <c r="J14723">
        <v>1530.6</v>
      </c>
    </row>
    <row r="14724" spans="2:10" x14ac:dyDescent="0.25">
      <c r="B14724">
        <v>63</v>
      </c>
      <c r="C14724" s="1">
        <v>43206</v>
      </c>
      <c r="D14724">
        <v>6</v>
      </c>
      <c r="E14724">
        <v>766</v>
      </c>
      <c r="F14724">
        <v>95</v>
      </c>
      <c r="G14724">
        <v>23</v>
      </c>
      <c r="H14724">
        <v>103</v>
      </c>
      <c r="I14724">
        <v>8310.4500000000007</v>
      </c>
      <c r="J14724">
        <v>1631.01</v>
      </c>
    </row>
    <row r="14725" spans="2:10" x14ac:dyDescent="0.25">
      <c r="B14725">
        <v>63</v>
      </c>
      <c r="C14725" s="1">
        <v>43213</v>
      </c>
      <c r="D14725">
        <v>6</v>
      </c>
      <c r="E14725">
        <v>838</v>
      </c>
      <c r="F14725">
        <v>134</v>
      </c>
      <c r="G14725">
        <v>20</v>
      </c>
      <c r="H14725">
        <v>586</v>
      </c>
      <c r="I14725">
        <v>10573.68</v>
      </c>
      <c r="J14725">
        <v>1899.46</v>
      </c>
    </row>
    <row r="14726" spans="2:10" x14ac:dyDescent="0.25">
      <c r="B14726">
        <v>63</v>
      </c>
      <c r="C14726" s="1">
        <v>43220</v>
      </c>
      <c r="D14726">
        <v>6</v>
      </c>
      <c r="E14726">
        <v>952</v>
      </c>
      <c r="F14726">
        <v>93</v>
      </c>
      <c r="G14726">
        <v>29</v>
      </c>
      <c r="H14726">
        <v>140</v>
      </c>
      <c r="I14726">
        <v>3234.02</v>
      </c>
      <c r="J14726">
        <v>1969.89</v>
      </c>
    </row>
    <row r="14727" spans="2:10" x14ac:dyDescent="0.25">
      <c r="B14727">
        <v>63</v>
      </c>
      <c r="C14727" s="1">
        <v>43227</v>
      </c>
      <c r="D14727">
        <v>6</v>
      </c>
      <c r="E14727">
        <v>1016</v>
      </c>
      <c r="F14727">
        <v>93</v>
      </c>
      <c r="G14727">
        <v>21</v>
      </c>
      <c r="H14727">
        <v>164</v>
      </c>
      <c r="I14727">
        <v>5806.92</v>
      </c>
      <c r="J14727">
        <v>2109.39</v>
      </c>
    </row>
    <row r="14728" spans="2:10" x14ac:dyDescent="0.25">
      <c r="B14728">
        <v>63</v>
      </c>
      <c r="C14728" s="1">
        <v>43234</v>
      </c>
      <c r="D14728">
        <v>6</v>
      </c>
      <c r="E14728">
        <v>1088</v>
      </c>
      <c r="F14728">
        <v>98</v>
      </c>
      <c r="G14728">
        <v>34</v>
      </c>
      <c r="H14728">
        <v>146</v>
      </c>
      <c r="I14728">
        <v>6534.2</v>
      </c>
      <c r="J14728">
        <v>2282.5500000000002</v>
      </c>
    </row>
    <row r="14729" spans="2:10" x14ac:dyDescent="0.25">
      <c r="B14729">
        <v>63</v>
      </c>
      <c r="C14729" s="1">
        <v>43241</v>
      </c>
      <c r="D14729">
        <v>6</v>
      </c>
      <c r="E14729">
        <v>1152</v>
      </c>
      <c r="F14729">
        <v>104</v>
      </c>
      <c r="G14729">
        <v>16</v>
      </c>
      <c r="H14729">
        <v>1261</v>
      </c>
      <c r="I14729">
        <v>11075.15</v>
      </c>
      <c r="J14729">
        <v>2410.94</v>
      </c>
    </row>
    <row r="14730" spans="2:10" x14ac:dyDescent="0.25">
      <c r="B14730">
        <v>63</v>
      </c>
      <c r="C14730" s="1">
        <v>43248</v>
      </c>
      <c r="D14730">
        <v>6</v>
      </c>
      <c r="E14730">
        <v>1240</v>
      </c>
      <c r="F14730">
        <v>78</v>
      </c>
      <c r="G14730">
        <v>33</v>
      </c>
      <c r="H14730">
        <v>71</v>
      </c>
      <c r="I14730">
        <v>15387.93</v>
      </c>
      <c r="J14730">
        <v>2872.26</v>
      </c>
    </row>
    <row r="14731" spans="2:10" x14ac:dyDescent="0.25">
      <c r="B14731">
        <v>63</v>
      </c>
      <c r="C14731" s="1">
        <v>43255</v>
      </c>
      <c r="D14731">
        <v>6</v>
      </c>
      <c r="E14731">
        <v>1285</v>
      </c>
      <c r="F14731">
        <v>87</v>
      </c>
      <c r="G14731">
        <v>13</v>
      </c>
      <c r="H14731">
        <v>810</v>
      </c>
      <c r="I14731">
        <v>13231.52</v>
      </c>
      <c r="J14731">
        <v>2847.43</v>
      </c>
    </row>
    <row r="14732" spans="2:10" x14ac:dyDescent="0.25">
      <c r="B14732">
        <v>63</v>
      </c>
      <c r="C14732" s="1">
        <v>43262</v>
      </c>
      <c r="D14732">
        <v>6</v>
      </c>
      <c r="E14732">
        <v>1359</v>
      </c>
      <c r="F14732">
        <v>77</v>
      </c>
      <c r="G14732">
        <v>35</v>
      </c>
      <c r="H14732">
        <v>303</v>
      </c>
      <c r="I14732">
        <v>12367.95</v>
      </c>
      <c r="J14732">
        <v>2724.86</v>
      </c>
    </row>
    <row r="14733" spans="2:10" x14ac:dyDescent="0.25">
      <c r="B14733">
        <v>63</v>
      </c>
      <c r="C14733" s="1">
        <v>43269</v>
      </c>
      <c r="D14733">
        <v>6</v>
      </c>
      <c r="E14733">
        <v>1401</v>
      </c>
      <c r="F14733">
        <v>71</v>
      </c>
      <c r="G14733">
        <v>27</v>
      </c>
      <c r="H14733">
        <v>66</v>
      </c>
      <c r="I14733">
        <v>8732.82</v>
      </c>
      <c r="J14733">
        <v>2898.33</v>
      </c>
    </row>
    <row r="14734" spans="2:10" x14ac:dyDescent="0.25">
      <c r="B14734">
        <v>63</v>
      </c>
      <c r="C14734" s="1">
        <v>43276</v>
      </c>
      <c r="D14734">
        <v>6</v>
      </c>
      <c r="E14734">
        <v>1445</v>
      </c>
      <c r="F14734">
        <v>58</v>
      </c>
      <c r="G14734">
        <v>20</v>
      </c>
      <c r="H14734">
        <v>31</v>
      </c>
      <c r="I14734">
        <v>13825.65</v>
      </c>
      <c r="J14734">
        <v>3120.68</v>
      </c>
    </row>
    <row r="14735" spans="2:10" x14ac:dyDescent="0.25">
      <c r="B14735">
        <v>63</v>
      </c>
      <c r="C14735" s="1">
        <v>43283</v>
      </c>
      <c r="D14735">
        <v>6</v>
      </c>
      <c r="E14735">
        <v>1483</v>
      </c>
      <c r="F14735">
        <v>128</v>
      </c>
      <c r="G14735">
        <v>46</v>
      </c>
      <c r="H14735">
        <v>537</v>
      </c>
      <c r="I14735">
        <v>8851.52</v>
      </c>
      <c r="J14735">
        <v>3479.32</v>
      </c>
    </row>
    <row r="14736" spans="2:10" x14ac:dyDescent="0.25">
      <c r="B14736">
        <v>63</v>
      </c>
      <c r="C14736" s="1">
        <v>43290</v>
      </c>
      <c r="D14736">
        <v>6</v>
      </c>
      <c r="E14736">
        <v>1565</v>
      </c>
      <c r="F14736">
        <v>76</v>
      </c>
      <c r="G14736">
        <v>15</v>
      </c>
      <c r="H14736">
        <v>1291</v>
      </c>
      <c r="I14736">
        <v>4735.1099999999997</v>
      </c>
      <c r="J14736">
        <v>3393.76</v>
      </c>
    </row>
    <row r="14737" spans="2:10" x14ac:dyDescent="0.25">
      <c r="B14737">
        <v>63</v>
      </c>
      <c r="C14737" s="1">
        <v>43297</v>
      </c>
      <c r="D14737">
        <v>6</v>
      </c>
      <c r="E14737">
        <v>1626</v>
      </c>
      <c r="F14737">
        <v>70</v>
      </c>
      <c r="G14737">
        <v>16</v>
      </c>
      <c r="H14737">
        <v>420</v>
      </c>
      <c r="I14737">
        <v>8087.14</v>
      </c>
      <c r="J14737">
        <v>3472.7</v>
      </c>
    </row>
    <row r="14738" spans="2:10" x14ac:dyDescent="0.25">
      <c r="B14738">
        <v>63</v>
      </c>
      <c r="C14738" s="1">
        <v>43304</v>
      </c>
      <c r="D14738">
        <v>6</v>
      </c>
      <c r="E14738">
        <v>1680</v>
      </c>
      <c r="F14738">
        <v>98</v>
      </c>
      <c r="G14738">
        <v>1</v>
      </c>
      <c r="H14738">
        <v>378</v>
      </c>
      <c r="I14738">
        <v>15922.62</v>
      </c>
      <c r="J14738">
        <v>3441.01</v>
      </c>
    </row>
    <row r="14739" spans="2:10" x14ac:dyDescent="0.25">
      <c r="B14739">
        <v>63</v>
      </c>
      <c r="C14739" s="1">
        <v>43311</v>
      </c>
      <c r="D14739">
        <v>6</v>
      </c>
      <c r="E14739">
        <v>1777</v>
      </c>
      <c r="F14739">
        <v>131</v>
      </c>
      <c r="G14739">
        <v>27</v>
      </c>
      <c r="H14739">
        <v>84</v>
      </c>
      <c r="I14739">
        <v>11243.49</v>
      </c>
      <c r="J14739">
        <v>4072.49</v>
      </c>
    </row>
    <row r="14740" spans="2:10" x14ac:dyDescent="0.25">
      <c r="B14740">
        <v>63</v>
      </c>
      <c r="C14740" s="1">
        <v>43318</v>
      </c>
      <c r="D14740">
        <v>6</v>
      </c>
      <c r="E14740">
        <v>1881</v>
      </c>
      <c r="F14740">
        <v>58</v>
      </c>
      <c r="G14740">
        <v>14</v>
      </c>
      <c r="H14740">
        <v>287</v>
      </c>
      <c r="I14740">
        <v>12879.07</v>
      </c>
      <c r="J14740">
        <v>4079.97</v>
      </c>
    </row>
    <row r="14741" spans="2:10" x14ac:dyDescent="0.25">
      <c r="B14741">
        <v>63</v>
      </c>
      <c r="C14741" s="1">
        <v>43325</v>
      </c>
      <c r="D14741">
        <v>6</v>
      </c>
      <c r="E14741">
        <v>1925</v>
      </c>
      <c r="F14741">
        <v>81</v>
      </c>
      <c r="G14741">
        <v>19</v>
      </c>
      <c r="H14741">
        <v>286</v>
      </c>
      <c r="I14741">
        <v>22331.55</v>
      </c>
      <c r="J14741">
        <v>4283.6099999999997</v>
      </c>
    </row>
    <row r="14742" spans="2:10" x14ac:dyDescent="0.25">
      <c r="B14742">
        <v>63</v>
      </c>
      <c r="C14742" s="1">
        <v>43332</v>
      </c>
      <c r="D14742">
        <v>6</v>
      </c>
      <c r="E14742">
        <v>1987</v>
      </c>
      <c r="F14742">
        <v>67</v>
      </c>
      <c r="G14742">
        <v>36</v>
      </c>
      <c r="H14742">
        <v>1232</v>
      </c>
      <c r="I14742">
        <v>19677.099999999999</v>
      </c>
      <c r="J14742">
        <v>4585.3599999999997</v>
      </c>
    </row>
    <row r="14743" spans="2:10" x14ac:dyDescent="0.25">
      <c r="B14743">
        <v>63</v>
      </c>
      <c r="C14743" s="1">
        <v>43339</v>
      </c>
      <c r="D14743">
        <v>6</v>
      </c>
      <c r="E14743">
        <v>2018</v>
      </c>
      <c r="F14743">
        <v>50</v>
      </c>
      <c r="G14743">
        <v>27</v>
      </c>
      <c r="H14743">
        <v>125</v>
      </c>
      <c r="I14743">
        <v>15967.57</v>
      </c>
      <c r="J14743">
        <v>4088.69</v>
      </c>
    </row>
    <row r="14744" spans="2:10" x14ac:dyDescent="0.25">
      <c r="B14744">
        <v>63</v>
      </c>
      <c r="C14744" s="1">
        <v>43346</v>
      </c>
      <c r="D14744">
        <v>6</v>
      </c>
      <c r="E14744">
        <v>2041</v>
      </c>
      <c r="F14744">
        <v>77</v>
      </c>
      <c r="G14744">
        <v>37</v>
      </c>
      <c r="H14744">
        <v>190</v>
      </c>
      <c r="I14744">
        <v>15045.37</v>
      </c>
      <c r="J14744">
        <v>3831.64</v>
      </c>
    </row>
    <row r="14745" spans="2:10" x14ac:dyDescent="0.25">
      <c r="B14745">
        <v>63</v>
      </c>
      <c r="C14745" s="1">
        <v>43353</v>
      </c>
      <c r="D14745">
        <v>6</v>
      </c>
      <c r="E14745">
        <v>2081</v>
      </c>
      <c r="F14745">
        <v>78</v>
      </c>
      <c r="G14745">
        <v>33</v>
      </c>
      <c r="H14745">
        <v>1186</v>
      </c>
      <c r="I14745">
        <v>17790.05</v>
      </c>
      <c r="J14745">
        <v>4376.51</v>
      </c>
    </row>
    <row r="14746" spans="2:10" x14ac:dyDescent="0.25">
      <c r="B14746">
        <v>63</v>
      </c>
      <c r="C14746" s="1">
        <v>43360</v>
      </c>
      <c r="D14746">
        <v>6</v>
      </c>
      <c r="E14746">
        <v>2126</v>
      </c>
      <c r="F14746">
        <v>70</v>
      </c>
      <c r="G14746">
        <v>22</v>
      </c>
      <c r="H14746">
        <v>2499</v>
      </c>
      <c r="I14746">
        <v>27318.33</v>
      </c>
      <c r="J14746">
        <v>4992.24</v>
      </c>
    </row>
    <row r="14747" spans="2:10" x14ac:dyDescent="0.25">
      <c r="B14747">
        <v>63</v>
      </c>
      <c r="C14747" s="1">
        <v>43367</v>
      </c>
      <c r="D14747">
        <v>6</v>
      </c>
      <c r="E14747">
        <v>2174</v>
      </c>
      <c r="F14747">
        <v>63</v>
      </c>
      <c r="G14747">
        <v>18</v>
      </c>
      <c r="H14747">
        <v>756</v>
      </c>
      <c r="I14747">
        <v>27320.55</v>
      </c>
      <c r="J14747">
        <v>4816.51</v>
      </c>
    </row>
    <row r="14748" spans="2:10" x14ac:dyDescent="0.25">
      <c r="B14748">
        <v>64</v>
      </c>
      <c r="C14748" s="1">
        <v>43101</v>
      </c>
      <c r="D14748">
        <v>1</v>
      </c>
      <c r="E14748">
        <v>0</v>
      </c>
      <c r="F14748">
        <v>98</v>
      </c>
      <c r="G14748">
        <v>29</v>
      </c>
      <c r="H14748">
        <v>192</v>
      </c>
      <c r="I14748">
        <v>380.94</v>
      </c>
      <c r="J14748">
        <v>211.66</v>
      </c>
    </row>
    <row r="14749" spans="2:10" x14ac:dyDescent="0.25">
      <c r="B14749">
        <v>64</v>
      </c>
      <c r="C14749" s="1">
        <v>43108</v>
      </c>
      <c r="D14749">
        <v>1</v>
      </c>
      <c r="E14749">
        <v>69</v>
      </c>
      <c r="F14749">
        <v>95</v>
      </c>
      <c r="G14749">
        <v>29</v>
      </c>
      <c r="H14749">
        <v>106</v>
      </c>
      <c r="I14749">
        <v>891.1</v>
      </c>
      <c r="J14749">
        <v>335.78</v>
      </c>
    </row>
    <row r="14750" spans="2:10" x14ac:dyDescent="0.25">
      <c r="B14750">
        <v>64</v>
      </c>
      <c r="C14750" s="1">
        <v>43115</v>
      </c>
      <c r="D14750">
        <v>1</v>
      </c>
      <c r="E14750">
        <v>135</v>
      </c>
      <c r="F14750">
        <v>71</v>
      </c>
      <c r="G14750">
        <v>27</v>
      </c>
      <c r="H14750">
        <v>121</v>
      </c>
      <c r="I14750">
        <v>1810.53</v>
      </c>
      <c r="J14750">
        <v>363.84</v>
      </c>
    </row>
    <row r="14751" spans="2:10" x14ac:dyDescent="0.25">
      <c r="B14751">
        <v>64</v>
      </c>
      <c r="C14751" s="1">
        <v>43122</v>
      </c>
      <c r="D14751">
        <v>1</v>
      </c>
      <c r="E14751">
        <v>179</v>
      </c>
      <c r="F14751">
        <v>119</v>
      </c>
      <c r="G14751">
        <v>14</v>
      </c>
      <c r="H14751">
        <v>1</v>
      </c>
      <c r="I14751">
        <v>2151.46</v>
      </c>
      <c r="J14751">
        <v>620.38</v>
      </c>
    </row>
    <row r="14752" spans="2:10" x14ac:dyDescent="0.25">
      <c r="B14752">
        <v>64</v>
      </c>
      <c r="C14752" s="1">
        <v>43129</v>
      </c>
      <c r="D14752">
        <v>1</v>
      </c>
      <c r="E14752">
        <v>284</v>
      </c>
      <c r="F14752">
        <v>62</v>
      </c>
      <c r="G14752">
        <v>13</v>
      </c>
      <c r="H14752">
        <v>181</v>
      </c>
      <c r="I14752">
        <v>2080.63</v>
      </c>
      <c r="J14752">
        <v>754.45</v>
      </c>
    </row>
    <row r="14753" spans="2:10" x14ac:dyDescent="0.25">
      <c r="B14753">
        <v>64</v>
      </c>
      <c r="C14753" s="1">
        <v>43136</v>
      </c>
      <c r="D14753">
        <v>1</v>
      </c>
      <c r="E14753">
        <v>333</v>
      </c>
      <c r="F14753">
        <v>86</v>
      </c>
      <c r="G14753">
        <v>26</v>
      </c>
      <c r="H14753">
        <v>45</v>
      </c>
      <c r="I14753">
        <v>1650.61</v>
      </c>
      <c r="J14753">
        <v>565.11</v>
      </c>
    </row>
    <row r="14754" spans="2:10" x14ac:dyDescent="0.25">
      <c r="B14754">
        <v>64</v>
      </c>
      <c r="C14754" s="1">
        <v>43143</v>
      </c>
      <c r="D14754">
        <v>1</v>
      </c>
      <c r="E14754">
        <v>393</v>
      </c>
      <c r="F14754">
        <v>58</v>
      </c>
      <c r="G14754">
        <v>32</v>
      </c>
      <c r="H14754">
        <v>537</v>
      </c>
      <c r="I14754">
        <v>1903.32</v>
      </c>
      <c r="J14754">
        <v>962.38</v>
      </c>
    </row>
    <row r="14755" spans="2:10" x14ac:dyDescent="0.25">
      <c r="B14755">
        <v>64</v>
      </c>
      <c r="C14755" s="1">
        <v>43150</v>
      </c>
      <c r="D14755">
        <v>1</v>
      </c>
      <c r="E14755">
        <v>419</v>
      </c>
      <c r="F14755">
        <v>60</v>
      </c>
      <c r="G14755">
        <v>27</v>
      </c>
      <c r="H14755">
        <v>109</v>
      </c>
      <c r="I14755">
        <v>2931.74</v>
      </c>
      <c r="J14755">
        <v>966.9</v>
      </c>
    </row>
    <row r="14756" spans="2:10" x14ac:dyDescent="0.25">
      <c r="B14756">
        <v>64</v>
      </c>
      <c r="C14756" s="1">
        <v>43157</v>
      </c>
      <c r="D14756">
        <v>1</v>
      </c>
      <c r="E14756">
        <v>452</v>
      </c>
      <c r="F14756">
        <v>146</v>
      </c>
      <c r="G14756">
        <v>23</v>
      </c>
      <c r="H14756">
        <v>398</v>
      </c>
      <c r="I14756">
        <v>4024.93</v>
      </c>
      <c r="J14756">
        <v>1246.26</v>
      </c>
    </row>
    <row r="14757" spans="2:10" x14ac:dyDescent="0.25">
      <c r="B14757">
        <v>64</v>
      </c>
      <c r="C14757" s="1">
        <v>43164</v>
      </c>
      <c r="D14757">
        <v>1</v>
      </c>
      <c r="E14757">
        <v>575</v>
      </c>
      <c r="F14757">
        <v>130</v>
      </c>
      <c r="G14757">
        <v>25</v>
      </c>
      <c r="H14757">
        <v>126</v>
      </c>
      <c r="I14757">
        <v>1534.25</v>
      </c>
      <c r="J14757">
        <v>880.31</v>
      </c>
    </row>
    <row r="14758" spans="2:10" x14ac:dyDescent="0.25">
      <c r="B14758">
        <v>64</v>
      </c>
      <c r="C14758" s="1">
        <v>43171</v>
      </c>
      <c r="D14758">
        <v>1</v>
      </c>
      <c r="E14758">
        <v>680</v>
      </c>
      <c r="F14758">
        <v>84</v>
      </c>
      <c r="G14758">
        <v>32</v>
      </c>
      <c r="H14758">
        <v>269</v>
      </c>
      <c r="I14758">
        <v>4263.1400000000003</v>
      </c>
      <c r="J14758">
        <v>1581.64</v>
      </c>
    </row>
    <row r="14759" spans="2:10" x14ac:dyDescent="0.25">
      <c r="B14759">
        <v>64</v>
      </c>
      <c r="C14759" s="1">
        <v>43178</v>
      </c>
      <c r="D14759">
        <v>1</v>
      </c>
      <c r="E14759">
        <v>732</v>
      </c>
      <c r="F14759">
        <v>69</v>
      </c>
      <c r="G14759">
        <v>26</v>
      </c>
      <c r="H14759">
        <v>408</v>
      </c>
      <c r="I14759">
        <v>3309.59</v>
      </c>
      <c r="J14759">
        <v>1784.15</v>
      </c>
    </row>
    <row r="14760" spans="2:10" x14ac:dyDescent="0.25">
      <c r="B14760">
        <v>64</v>
      </c>
      <c r="C14760" s="1">
        <v>43185</v>
      </c>
      <c r="D14760">
        <v>1</v>
      </c>
      <c r="E14760">
        <v>775</v>
      </c>
      <c r="F14760">
        <v>58</v>
      </c>
      <c r="G14760">
        <v>14</v>
      </c>
      <c r="H14760">
        <v>597</v>
      </c>
      <c r="I14760">
        <v>5641.42</v>
      </c>
      <c r="J14760">
        <v>1654.98</v>
      </c>
    </row>
    <row r="14761" spans="2:10" x14ac:dyDescent="0.25">
      <c r="B14761">
        <v>64</v>
      </c>
      <c r="C14761" s="1">
        <v>43192</v>
      </c>
      <c r="D14761">
        <v>1</v>
      </c>
      <c r="E14761">
        <v>819</v>
      </c>
      <c r="F14761">
        <v>82</v>
      </c>
      <c r="G14761">
        <v>28</v>
      </c>
      <c r="H14761">
        <v>704</v>
      </c>
      <c r="I14761">
        <v>4116.63</v>
      </c>
      <c r="J14761">
        <v>1441.17</v>
      </c>
    </row>
    <row r="14762" spans="2:10" x14ac:dyDescent="0.25">
      <c r="B14762">
        <v>64</v>
      </c>
      <c r="C14762" s="1">
        <v>43199</v>
      </c>
      <c r="D14762">
        <v>1</v>
      </c>
      <c r="E14762">
        <v>873</v>
      </c>
      <c r="F14762">
        <v>77</v>
      </c>
      <c r="G14762">
        <v>30</v>
      </c>
      <c r="H14762">
        <v>287</v>
      </c>
      <c r="I14762">
        <v>3241.27</v>
      </c>
      <c r="J14762">
        <v>2244.1999999999998</v>
      </c>
    </row>
    <row r="14763" spans="2:10" x14ac:dyDescent="0.25">
      <c r="B14763">
        <v>64</v>
      </c>
      <c r="C14763" s="1">
        <v>43206</v>
      </c>
      <c r="D14763">
        <v>1</v>
      </c>
      <c r="E14763">
        <v>920</v>
      </c>
      <c r="F14763">
        <v>114</v>
      </c>
      <c r="G14763">
        <v>8</v>
      </c>
      <c r="H14763">
        <v>948</v>
      </c>
      <c r="I14763">
        <v>6424.99</v>
      </c>
      <c r="J14763">
        <v>2157.4299999999998</v>
      </c>
    </row>
    <row r="14764" spans="2:10" x14ac:dyDescent="0.25">
      <c r="B14764">
        <v>64</v>
      </c>
      <c r="C14764" s="1">
        <v>43213</v>
      </c>
      <c r="D14764">
        <v>1</v>
      </c>
      <c r="E14764">
        <v>1026</v>
      </c>
      <c r="F14764">
        <v>81</v>
      </c>
      <c r="G14764">
        <v>18</v>
      </c>
      <c r="H14764">
        <v>1125</v>
      </c>
      <c r="I14764">
        <v>5632.76</v>
      </c>
      <c r="J14764">
        <v>1869.67</v>
      </c>
    </row>
    <row r="14765" spans="2:10" x14ac:dyDescent="0.25">
      <c r="B14765">
        <v>64</v>
      </c>
      <c r="C14765" s="1">
        <v>43220</v>
      </c>
      <c r="D14765">
        <v>1</v>
      </c>
      <c r="E14765">
        <v>1089</v>
      </c>
      <c r="F14765">
        <v>68</v>
      </c>
      <c r="G14765">
        <v>41</v>
      </c>
      <c r="H14765">
        <v>146</v>
      </c>
      <c r="I14765">
        <v>5793.88</v>
      </c>
      <c r="J14765">
        <v>2152.8200000000002</v>
      </c>
    </row>
    <row r="14766" spans="2:10" x14ac:dyDescent="0.25">
      <c r="B14766">
        <v>64</v>
      </c>
      <c r="C14766" s="1">
        <v>43227</v>
      </c>
      <c r="D14766">
        <v>1</v>
      </c>
      <c r="E14766">
        <v>1116</v>
      </c>
      <c r="F14766">
        <v>107</v>
      </c>
      <c r="G14766">
        <v>3</v>
      </c>
      <c r="H14766">
        <v>195</v>
      </c>
      <c r="I14766">
        <v>5315.72</v>
      </c>
      <c r="J14766">
        <v>3297.02</v>
      </c>
    </row>
    <row r="14767" spans="2:10" x14ac:dyDescent="0.25">
      <c r="B14767">
        <v>64</v>
      </c>
      <c r="C14767" s="1">
        <v>43234</v>
      </c>
      <c r="D14767">
        <v>1</v>
      </c>
      <c r="E14767">
        <v>1220</v>
      </c>
      <c r="F14767">
        <v>94</v>
      </c>
      <c r="G14767">
        <v>21</v>
      </c>
      <c r="H14767">
        <v>763</v>
      </c>
      <c r="I14767">
        <v>7984.87</v>
      </c>
      <c r="J14767">
        <v>3749.37</v>
      </c>
    </row>
    <row r="14768" spans="2:10" x14ac:dyDescent="0.25">
      <c r="B14768">
        <v>64</v>
      </c>
      <c r="C14768" s="1">
        <v>43241</v>
      </c>
      <c r="D14768">
        <v>1</v>
      </c>
      <c r="E14768">
        <v>1293</v>
      </c>
      <c r="F14768">
        <v>74</v>
      </c>
      <c r="G14768">
        <v>20</v>
      </c>
      <c r="H14768">
        <v>988</v>
      </c>
      <c r="I14768">
        <v>12191.75</v>
      </c>
      <c r="J14768">
        <v>2263.31</v>
      </c>
    </row>
    <row r="14769" spans="2:10" x14ac:dyDescent="0.25">
      <c r="B14769">
        <v>64</v>
      </c>
      <c r="C14769" s="1">
        <v>43248</v>
      </c>
      <c r="D14769">
        <v>1</v>
      </c>
      <c r="E14769">
        <v>1347</v>
      </c>
      <c r="F14769">
        <v>85</v>
      </c>
      <c r="G14769">
        <v>15</v>
      </c>
      <c r="H14769">
        <v>318</v>
      </c>
      <c r="I14769">
        <v>13128.89</v>
      </c>
      <c r="J14769">
        <v>3690.74</v>
      </c>
    </row>
    <row r="14770" spans="2:10" x14ac:dyDescent="0.25">
      <c r="B14770">
        <v>64</v>
      </c>
      <c r="C14770" s="1">
        <v>43255</v>
      </c>
      <c r="D14770">
        <v>1</v>
      </c>
      <c r="E14770">
        <v>1417</v>
      </c>
      <c r="F14770">
        <v>86</v>
      </c>
      <c r="G14770">
        <v>12</v>
      </c>
      <c r="H14770">
        <v>78</v>
      </c>
      <c r="I14770">
        <v>10702.99</v>
      </c>
      <c r="J14770">
        <v>2927.86</v>
      </c>
    </row>
    <row r="14771" spans="2:10" x14ac:dyDescent="0.25">
      <c r="B14771">
        <v>64</v>
      </c>
      <c r="C14771" s="1">
        <v>43262</v>
      </c>
      <c r="D14771">
        <v>1</v>
      </c>
      <c r="E14771">
        <v>1491</v>
      </c>
      <c r="F14771">
        <v>70</v>
      </c>
      <c r="G14771">
        <v>36</v>
      </c>
      <c r="H14771">
        <v>320</v>
      </c>
      <c r="I14771">
        <v>14709.45</v>
      </c>
      <c r="J14771">
        <v>2702.41</v>
      </c>
    </row>
    <row r="14772" spans="2:10" x14ac:dyDescent="0.25">
      <c r="B14772">
        <v>64</v>
      </c>
      <c r="C14772" s="1">
        <v>43269</v>
      </c>
      <c r="D14772">
        <v>1</v>
      </c>
      <c r="E14772">
        <v>1525</v>
      </c>
      <c r="F14772">
        <v>109</v>
      </c>
      <c r="G14772">
        <v>22</v>
      </c>
      <c r="H14772">
        <v>472</v>
      </c>
      <c r="I14772">
        <v>8990.32</v>
      </c>
      <c r="J14772">
        <v>3526.62</v>
      </c>
    </row>
    <row r="14773" spans="2:10" x14ac:dyDescent="0.25">
      <c r="B14773">
        <v>64</v>
      </c>
      <c r="C14773" s="1">
        <v>43276</v>
      </c>
      <c r="D14773">
        <v>1</v>
      </c>
      <c r="E14773">
        <v>1612</v>
      </c>
      <c r="F14773">
        <v>75</v>
      </c>
      <c r="G14773">
        <v>22</v>
      </c>
      <c r="H14773">
        <v>1979</v>
      </c>
      <c r="I14773">
        <v>8422.89</v>
      </c>
      <c r="J14773">
        <v>4354.95</v>
      </c>
    </row>
    <row r="14774" spans="2:10" x14ac:dyDescent="0.25">
      <c r="B14774">
        <v>64</v>
      </c>
      <c r="C14774" s="1">
        <v>43283</v>
      </c>
      <c r="D14774">
        <v>1</v>
      </c>
      <c r="E14774">
        <v>1665</v>
      </c>
      <c r="F14774">
        <v>63</v>
      </c>
      <c r="G14774">
        <v>38</v>
      </c>
      <c r="H14774">
        <v>199</v>
      </c>
      <c r="I14774">
        <v>14143.41</v>
      </c>
      <c r="J14774">
        <v>4521.97</v>
      </c>
    </row>
    <row r="14775" spans="2:10" x14ac:dyDescent="0.25">
      <c r="B14775">
        <v>64</v>
      </c>
      <c r="C14775" s="1">
        <v>43290</v>
      </c>
      <c r="D14775">
        <v>1</v>
      </c>
      <c r="E14775">
        <v>1690</v>
      </c>
      <c r="F14775">
        <v>124</v>
      </c>
      <c r="G14775">
        <v>31</v>
      </c>
      <c r="H14775">
        <v>1161</v>
      </c>
      <c r="I14775">
        <v>6454.51</v>
      </c>
      <c r="J14775">
        <v>3984.16</v>
      </c>
    </row>
    <row r="14776" spans="2:10" x14ac:dyDescent="0.25">
      <c r="B14776">
        <v>64</v>
      </c>
      <c r="C14776" s="1">
        <v>43297</v>
      </c>
      <c r="D14776">
        <v>1</v>
      </c>
      <c r="E14776">
        <v>1783</v>
      </c>
      <c r="F14776">
        <v>79</v>
      </c>
      <c r="G14776">
        <v>19</v>
      </c>
      <c r="H14776">
        <v>879</v>
      </c>
      <c r="I14776">
        <v>8960.93</v>
      </c>
      <c r="J14776">
        <v>3309.04</v>
      </c>
    </row>
    <row r="14777" spans="2:10" x14ac:dyDescent="0.25">
      <c r="B14777">
        <v>64</v>
      </c>
      <c r="C14777" s="1">
        <v>43304</v>
      </c>
      <c r="D14777">
        <v>1</v>
      </c>
      <c r="E14777">
        <v>1843</v>
      </c>
      <c r="F14777">
        <v>125</v>
      </c>
      <c r="G14777">
        <v>19</v>
      </c>
      <c r="H14777">
        <v>787</v>
      </c>
      <c r="I14777">
        <v>12583.12</v>
      </c>
      <c r="J14777">
        <v>2965.58</v>
      </c>
    </row>
    <row r="14778" spans="2:10" x14ac:dyDescent="0.25">
      <c r="B14778">
        <v>64</v>
      </c>
      <c r="C14778" s="1">
        <v>43311</v>
      </c>
      <c r="D14778">
        <v>1</v>
      </c>
      <c r="E14778">
        <v>1949</v>
      </c>
      <c r="F14778">
        <v>85</v>
      </c>
      <c r="G14778">
        <v>23</v>
      </c>
      <c r="H14778">
        <v>1619</v>
      </c>
      <c r="I14778">
        <v>21208.080000000002</v>
      </c>
      <c r="J14778">
        <v>5005.3999999999996</v>
      </c>
    </row>
    <row r="14779" spans="2:10" x14ac:dyDescent="0.25">
      <c r="B14779">
        <v>64</v>
      </c>
      <c r="C14779" s="1">
        <v>43318</v>
      </c>
      <c r="D14779">
        <v>1</v>
      </c>
      <c r="E14779">
        <v>2011</v>
      </c>
      <c r="F14779">
        <v>57</v>
      </c>
      <c r="G14779">
        <v>24</v>
      </c>
      <c r="H14779">
        <v>366</v>
      </c>
      <c r="I14779">
        <v>15870.62</v>
      </c>
      <c r="J14779">
        <v>3268.84</v>
      </c>
    </row>
    <row r="14780" spans="2:10" x14ac:dyDescent="0.25">
      <c r="B14780">
        <v>64</v>
      </c>
      <c r="C14780" s="1">
        <v>43325</v>
      </c>
      <c r="D14780">
        <v>1</v>
      </c>
      <c r="E14780">
        <v>2044</v>
      </c>
      <c r="F14780">
        <v>129</v>
      </c>
      <c r="G14780">
        <v>18</v>
      </c>
      <c r="H14780">
        <v>183</v>
      </c>
      <c r="I14780">
        <v>11376.3</v>
      </c>
      <c r="J14780">
        <v>5830.33</v>
      </c>
    </row>
    <row r="14781" spans="2:10" x14ac:dyDescent="0.25">
      <c r="B14781">
        <v>64</v>
      </c>
      <c r="C14781" s="1">
        <v>43332</v>
      </c>
      <c r="D14781">
        <v>1</v>
      </c>
      <c r="E14781">
        <v>2155</v>
      </c>
      <c r="F14781">
        <v>78</v>
      </c>
      <c r="G14781">
        <v>17</v>
      </c>
      <c r="H14781">
        <v>846</v>
      </c>
      <c r="I14781">
        <v>6366.98</v>
      </c>
      <c r="J14781">
        <v>3509.34</v>
      </c>
    </row>
    <row r="14782" spans="2:10" x14ac:dyDescent="0.25">
      <c r="B14782">
        <v>64</v>
      </c>
      <c r="C14782" s="1">
        <v>43339</v>
      </c>
      <c r="D14782">
        <v>1</v>
      </c>
      <c r="E14782">
        <v>2216</v>
      </c>
      <c r="F14782">
        <v>142</v>
      </c>
      <c r="G14782">
        <v>40</v>
      </c>
      <c r="H14782">
        <v>170</v>
      </c>
      <c r="I14782">
        <v>18441.25</v>
      </c>
      <c r="J14782">
        <v>4649.25</v>
      </c>
    </row>
    <row r="14783" spans="2:10" x14ac:dyDescent="0.25">
      <c r="B14783">
        <v>64</v>
      </c>
      <c r="C14783" s="1">
        <v>43346</v>
      </c>
      <c r="D14783">
        <v>1</v>
      </c>
      <c r="E14783">
        <v>2318</v>
      </c>
      <c r="F14783">
        <v>115</v>
      </c>
      <c r="G14783">
        <v>35</v>
      </c>
      <c r="H14783">
        <v>1700</v>
      </c>
      <c r="I14783">
        <v>26883</v>
      </c>
      <c r="J14783">
        <v>5284.13</v>
      </c>
    </row>
    <row r="14784" spans="2:10" x14ac:dyDescent="0.25">
      <c r="B14784">
        <v>64</v>
      </c>
      <c r="C14784" s="1">
        <v>43353</v>
      </c>
      <c r="D14784">
        <v>1</v>
      </c>
      <c r="E14784">
        <v>2398</v>
      </c>
      <c r="F14784">
        <v>92</v>
      </c>
      <c r="G14784">
        <v>31</v>
      </c>
      <c r="H14784">
        <v>421</v>
      </c>
      <c r="I14784">
        <v>13634.33</v>
      </c>
      <c r="J14784">
        <v>5670.59</v>
      </c>
    </row>
    <row r="14785" spans="2:10" x14ac:dyDescent="0.25">
      <c r="B14785">
        <v>64</v>
      </c>
      <c r="C14785" s="1">
        <v>43360</v>
      </c>
      <c r="D14785">
        <v>1</v>
      </c>
      <c r="E14785">
        <v>2459</v>
      </c>
      <c r="F14785">
        <v>85</v>
      </c>
      <c r="G14785">
        <v>23</v>
      </c>
      <c r="H14785">
        <v>207</v>
      </c>
      <c r="I14785">
        <v>22687.27</v>
      </c>
      <c r="J14785">
        <v>3858.37</v>
      </c>
    </row>
    <row r="14786" spans="2:10" x14ac:dyDescent="0.25">
      <c r="B14786">
        <v>64</v>
      </c>
      <c r="C14786" s="1">
        <v>43367</v>
      </c>
      <c r="D14786">
        <v>1</v>
      </c>
      <c r="E14786">
        <v>2521</v>
      </c>
      <c r="F14786">
        <v>60</v>
      </c>
      <c r="G14786">
        <v>28</v>
      </c>
      <c r="H14786">
        <v>43</v>
      </c>
      <c r="I14786">
        <v>26840.080000000002</v>
      </c>
      <c r="J14786">
        <v>5519.37</v>
      </c>
    </row>
    <row r="14787" spans="2:10" x14ac:dyDescent="0.25">
      <c r="B14787">
        <v>64</v>
      </c>
      <c r="C14787" s="1">
        <v>43101</v>
      </c>
      <c r="D14787">
        <v>2</v>
      </c>
      <c r="E14787">
        <v>0</v>
      </c>
      <c r="F14787">
        <v>102</v>
      </c>
      <c r="G14787">
        <v>22</v>
      </c>
      <c r="H14787">
        <v>19</v>
      </c>
      <c r="I14787">
        <v>1282.7</v>
      </c>
      <c r="J14787">
        <v>464.07</v>
      </c>
    </row>
    <row r="14788" spans="2:10" x14ac:dyDescent="0.25">
      <c r="B14788">
        <v>64</v>
      </c>
      <c r="C14788" s="1">
        <v>43108</v>
      </c>
      <c r="D14788">
        <v>2</v>
      </c>
      <c r="E14788">
        <v>80</v>
      </c>
      <c r="F14788">
        <v>120</v>
      </c>
      <c r="G14788">
        <v>37</v>
      </c>
      <c r="H14788">
        <v>151</v>
      </c>
      <c r="I14788">
        <v>1555.81</v>
      </c>
      <c r="J14788">
        <v>1153.8499999999999</v>
      </c>
    </row>
    <row r="14789" spans="2:10" x14ac:dyDescent="0.25">
      <c r="B14789">
        <v>64</v>
      </c>
      <c r="C14789" s="1">
        <v>43115</v>
      </c>
      <c r="D14789">
        <v>2</v>
      </c>
      <c r="E14789">
        <v>163</v>
      </c>
      <c r="F14789">
        <v>63</v>
      </c>
      <c r="G14789">
        <v>33</v>
      </c>
      <c r="H14789">
        <v>301</v>
      </c>
      <c r="I14789">
        <v>3441.57</v>
      </c>
      <c r="J14789">
        <v>1484.01</v>
      </c>
    </row>
    <row r="14790" spans="2:10" x14ac:dyDescent="0.25">
      <c r="B14790">
        <v>64</v>
      </c>
      <c r="C14790" s="1">
        <v>43122</v>
      </c>
      <c r="D14790">
        <v>2</v>
      </c>
      <c r="E14790">
        <v>193</v>
      </c>
      <c r="F14790">
        <v>75</v>
      </c>
      <c r="G14790">
        <v>31</v>
      </c>
      <c r="H14790">
        <v>25</v>
      </c>
      <c r="I14790">
        <v>3269.8</v>
      </c>
      <c r="J14790">
        <v>1552.32</v>
      </c>
    </row>
    <row r="14791" spans="2:10" x14ac:dyDescent="0.25">
      <c r="B14791">
        <v>64</v>
      </c>
      <c r="C14791" s="1">
        <v>43129</v>
      </c>
      <c r="D14791">
        <v>2</v>
      </c>
      <c r="E14791">
        <v>237</v>
      </c>
      <c r="F14791">
        <v>67</v>
      </c>
      <c r="G14791">
        <v>15</v>
      </c>
      <c r="H14791">
        <v>152</v>
      </c>
      <c r="I14791">
        <v>4917.26</v>
      </c>
      <c r="J14791">
        <v>2141.6</v>
      </c>
    </row>
    <row r="14792" spans="2:10" x14ac:dyDescent="0.25">
      <c r="B14792">
        <v>64</v>
      </c>
      <c r="C14792" s="1">
        <v>43136</v>
      </c>
      <c r="D14792">
        <v>2</v>
      </c>
      <c r="E14792">
        <v>289</v>
      </c>
      <c r="F14792">
        <v>50</v>
      </c>
      <c r="G14792">
        <v>31</v>
      </c>
      <c r="H14792">
        <v>251</v>
      </c>
      <c r="I14792">
        <v>3865.24</v>
      </c>
      <c r="J14792">
        <v>2558.4299999999998</v>
      </c>
    </row>
    <row r="14793" spans="2:10" x14ac:dyDescent="0.25">
      <c r="B14793">
        <v>64</v>
      </c>
      <c r="C14793" s="1">
        <v>43143</v>
      </c>
      <c r="D14793">
        <v>2</v>
      </c>
      <c r="E14793">
        <v>308</v>
      </c>
      <c r="F14793">
        <v>47</v>
      </c>
      <c r="G14793">
        <v>16</v>
      </c>
      <c r="H14793">
        <v>266</v>
      </c>
      <c r="I14793">
        <v>2086.35</v>
      </c>
      <c r="J14793">
        <v>2353.62</v>
      </c>
    </row>
    <row r="14794" spans="2:10" x14ac:dyDescent="0.25">
      <c r="B14794">
        <v>64</v>
      </c>
      <c r="C14794" s="1">
        <v>43150</v>
      </c>
      <c r="D14794">
        <v>2</v>
      </c>
      <c r="E14794">
        <v>339</v>
      </c>
      <c r="F14794">
        <v>57</v>
      </c>
      <c r="G14794">
        <v>29</v>
      </c>
      <c r="H14794">
        <v>240</v>
      </c>
      <c r="I14794">
        <v>5686.5</v>
      </c>
      <c r="J14794">
        <v>2180.1799999999998</v>
      </c>
    </row>
    <row r="14795" spans="2:10" x14ac:dyDescent="0.25">
      <c r="B14795">
        <v>64</v>
      </c>
      <c r="C14795" s="1">
        <v>43157</v>
      </c>
      <c r="D14795">
        <v>2</v>
      </c>
      <c r="E14795">
        <v>367</v>
      </c>
      <c r="F14795">
        <v>111</v>
      </c>
      <c r="G14795">
        <v>42</v>
      </c>
      <c r="H14795">
        <v>268</v>
      </c>
      <c r="I14795">
        <v>5495.34</v>
      </c>
      <c r="J14795">
        <v>2157.84</v>
      </c>
    </row>
    <row r="14796" spans="2:10" x14ac:dyDescent="0.25">
      <c r="B14796">
        <v>64</v>
      </c>
      <c r="C14796" s="1">
        <v>43164</v>
      </c>
      <c r="D14796">
        <v>2</v>
      </c>
      <c r="E14796">
        <v>436</v>
      </c>
      <c r="F14796">
        <v>97</v>
      </c>
      <c r="G14796">
        <v>22</v>
      </c>
      <c r="H14796">
        <v>174</v>
      </c>
      <c r="I14796">
        <v>7457.03</v>
      </c>
      <c r="J14796">
        <v>2611.85</v>
      </c>
    </row>
    <row r="14797" spans="2:10" x14ac:dyDescent="0.25">
      <c r="B14797">
        <v>64</v>
      </c>
      <c r="C14797" s="1">
        <v>43171</v>
      </c>
      <c r="D14797">
        <v>2</v>
      </c>
      <c r="E14797">
        <v>511</v>
      </c>
      <c r="F14797">
        <v>123</v>
      </c>
      <c r="G14797">
        <v>16</v>
      </c>
      <c r="H14797">
        <v>22</v>
      </c>
      <c r="I14797">
        <v>8721.58</v>
      </c>
      <c r="J14797">
        <v>3462.43</v>
      </c>
    </row>
    <row r="14798" spans="2:10" x14ac:dyDescent="0.25">
      <c r="B14798">
        <v>64</v>
      </c>
      <c r="C14798" s="1">
        <v>43178</v>
      </c>
      <c r="D14798">
        <v>2</v>
      </c>
      <c r="E14798">
        <v>618</v>
      </c>
      <c r="F14798">
        <v>54</v>
      </c>
      <c r="G14798">
        <v>26</v>
      </c>
      <c r="H14798">
        <v>274</v>
      </c>
      <c r="I14798">
        <v>6597.97</v>
      </c>
      <c r="J14798">
        <v>3938.11</v>
      </c>
    </row>
    <row r="14799" spans="2:10" x14ac:dyDescent="0.25">
      <c r="B14799">
        <v>64</v>
      </c>
      <c r="C14799" s="1">
        <v>43185</v>
      </c>
      <c r="D14799">
        <v>2</v>
      </c>
      <c r="E14799">
        <v>646</v>
      </c>
      <c r="F14799">
        <v>108</v>
      </c>
      <c r="G14799">
        <v>10</v>
      </c>
      <c r="H14799">
        <v>44</v>
      </c>
      <c r="I14799">
        <v>5656.85</v>
      </c>
      <c r="J14799">
        <v>3971.75</v>
      </c>
    </row>
    <row r="14800" spans="2:10" x14ac:dyDescent="0.25">
      <c r="B14800">
        <v>64</v>
      </c>
      <c r="C14800" s="1">
        <v>43192</v>
      </c>
      <c r="D14800">
        <v>2</v>
      </c>
      <c r="E14800">
        <v>744</v>
      </c>
      <c r="F14800">
        <v>92</v>
      </c>
      <c r="G14800">
        <v>19</v>
      </c>
      <c r="H14800">
        <v>105</v>
      </c>
      <c r="I14800">
        <v>14550.97</v>
      </c>
      <c r="J14800">
        <v>6935.23</v>
      </c>
    </row>
    <row r="14801" spans="2:10" x14ac:dyDescent="0.25">
      <c r="B14801">
        <v>64</v>
      </c>
      <c r="C14801" s="1">
        <v>43199</v>
      </c>
      <c r="D14801">
        <v>2</v>
      </c>
      <c r="E14801">
        <v>817</v>
      </c>
      <c r="F14801">
        <v>108</v>
      </c>
      <c r="G14801">
        <v>31</v>
      </c>
      <c r="H14801">
        <v>154</v>
      </c>
      <c r="I14801">
        <v>13253.36</v>
      </c>
      <c r="J14801">
        <v>7268.76</v>
      </c>
    </row>
    <row r="14802" spans="2:10" x14ac:dyDescent="0.25">
      <c r="B14802">
        <v>64</v>
      </c>
      <c r="C14802" s="1">
        <v>43206</v>
      </c>
      <c r="D14802">
        <v>2</v>
      </c>
      <c r="E14802">
        <v>894</v>
      </c>
      <c r="F14802">
        <v>84</v>
      </c>
      <c r="G14802">
        <v>26</v>
      </c>
      <c r="H14802">
        <v>869</v>
      </c>
      <c r="I14802">
        <v>11990.65</v>
      </c>
      <c r="J14802">
        <v>6860.99</v>
      </c>
    </row>
    <row r="14803" spans="2:10" x14ac:dyDescent="0.25">
      <c r="B14803">
        <v>64</v>
      </c>
      <c r="C14803" s="1">
        <v>43213</v>
      </c>
      <c r="D14803">
        <v>2</v>
      </c>
      <c r="E14803">
        <v>952</v>
      </c>
      <c r="F14803">
        <v>86</v>
      </c>
      <c r="G14803">
        <v>25</v>
      </c>
      <c r="H14803">
        <v>82</v>
      </c>
      <c r="I14803">
        <v>15652.79</v>
      </c>
      <c r="J14803">
        <v>7146.27</v>
      </c>
    </row>
    <row r="14804" spans="2:10" x14ac:dyDescent="0.25">
      <c r="B14804">
        <v>64</v>
      </c>
      <c r="C14804" s="1">
        <v>43220</v>
      </c>
      <c r="D14804">
        <v>2</v>
      </c>
      <c r="E14804">
        <v>1013</v>
      </c>
      <c r="F14804">
        <v>82</v>
      </c>
      <c r="G14804">
        <v>18</v>
      </c>
      <c r="H14804">
        <v>2361</v>
      </c>
      <c r="I14804">
        <v>11074.29</v>
      </c>
      <c r="J14804">
        <v>4955.91</v>
      </c>
    </row>
    <row r="14805" spans="2:10" x14ac:dyDescent="0.25">
      <c r="B14805">
        <v>64</v>
      </c>
      <c r="C14805" s="1">
        <v>43227</v>
      </c>
      <c r="D14805">
        <v>2</v>
      </c>
      <c r="E14805">
        <v>1077</v>
      </c>
      <c r="F14805">
        <v>109</v>
      </c>
      <c r="G14805">
        <v>6</v>
      </c>
      <c r="H14805">
        <v>1319</v>
      </c>
      <c r="I14805">
        <v>18875.54</v>
      </c>
      <c r="J14805">
        <v>6094.35</v>
      </c>
    </row>
    <row r="14806" spans="2:10" x14ac:dyDescent="0.25">
      <c r="B14806">
        <v>64</v>
      </c>
      <c r="C14806" s="1">
        <v>43234</v>
      </c>
      <c r="D14806">
        <v>2</v>
      </c>
      <c r="E14806">
        <v>1180</v>
      </c>
      <c r="F14806">
        <v>27</v>
      </c>
      <c r="G14806">
        <v>29</v>
      </c>
      <c r="H14806">
        <v>116</v>
      </c>
      <c r="I14806">
        <v>15490.87</v>
      </c>
      <c r="J14806">
        <v>10092.98</v>
      </c>
    </row>
    <row r="14807" spans="2:10" x14ac:dyDescent="0.25">
      <c r="B14807">
        <v>64</v>
      </c>
      <c r="C14807" s="1">
        <v>43241</v>
      </c>
      <c r="D14807">
        <v>2</v>
      </c>
      <c r="E14807">
        <v>1178</v>
      </c>
      <c r="F14807">
        <v>78</v>
      </c>
      <c r="G14807">
        <v>25</v>
      </c>
      <c r="H14807">
        <v>537</v>
      </c>
      <c r="I14807">
        <v>20662.36</v>
      </c>
      <c r="J14807">
        <v>4333.7</v>
      </c>
    </row>
    <row r="14808" spans="2:10" x14ac:dyDescent="0.25">
      <c r="B14808">
        <v>64</v>
      </c>
      <c r="C14808" s="1">
        <v>43248</v>
      </c>
      <c r="D14808">
        <v>2</v>
      </c>
      <c r="E14808">
        <v>1231</v>
      </c>
      <c r="F14808">
        <v>77</v>
      </c>
      <c r="G14808">
        <v>29</v>
      </c>
      <c r="H14808">
        <v>304</v>
      </c>
      <c r="I14808">
        <v>19199.98</v>
      </c>
      <c r="J14808">
        <v>7073.06</v>
      </c>
    </row>
    <row r="14809" spans="2:10" x14ac:dyDescent="0.25">
      <c r="B14809">
        <v>64</v>
      </c>
      <c r="C14809" s="1">
        <v>43255</v>
      </c>
      <c r="D14809">
        <v>2</v>
      </c>
      <c r="E14809">
        <v>1279</v>
      </c>
      <c r="F14809">
        <v>76</v>
      </c>
      <c r="G14809">
        <v>29</v>
      </c>
      <c r="H14809">
        <v>179</v>
      </c>
      <c r="I14809">
        <v>13138.83</v>
      </c>
      <c r="J14809">
        <v>6408.26</v>
      </c>
    </row>
    <row r="14810" spans="2:10" x14ac:dyDescent="0.25">
      <c r="B14810">
        <v>64</v>
      </c>
      <c r="C14810" s="1">
        <v>43262</v>
      </c>
      <c r="D14810">
        <v>2</v>
      </c>
      <c r="E14810">
        <v>1326</v>
      </c>
      <c r="F14810">
        <v>94</v>
      </c>
      <c r="G14810">
        <v>29</v>
      </c>
      <c r="H14810">
        <v>1069</v>
      </c>
      <c r="I14810">
        <v>15059.49</v>
      </c>
      <c r="J14810">
        <v>8248.75</v>
      </c>
    </row>
    <row r="14811" spans="2:10" x14ac:dyDescent="0.25">
      <c r="B14811">
        <v>64</v>
      </c>
      <c r="C14811" s="1">
        <v>43269</v>
      </c>
      <c r="D14811">
        <v>2</v>
      </c>
      <c r="E14811">
        <v>1391</v>
      </c>
      <c r="F14811">
        <v>69</v>
      </c>
      <c r="G14811">
        <v>18</v>
      </c>
      <c r="H14811">
        <v>1008</v>
      </c>
      <c r="I14811">
        <v>9514.9699999999993</v>
      </c>
      <c r="J14811">
        <v>6773.93</v>
      </c>
    </row>
    <row r="14812" spans="2:10" x14ac:dyDescent="0.25">
      <c r="B14812">
        <v>64</v>
      </c>
      <c r="C14812" s="1">
        <v>43276</v>
      </c>
      <c r="D14812">
        <v>2</v>
      </c>
      <c r="E14812">
        <v>1442</v>
      </c>
      <c r="F14812">
        <v>50</v>
      </c>
      <c r="G14812">
        <v>29</v>
      </c>
      <c r="H14812">
        <v>292</v>
      </c>
      <c r="I14812">
        <v>21096.34</v>
      </c>
      <c r="J14812">
        <v>10380.83</v>
      </c>
    </row>
    <row r="14813" spans="2:10" x14ac:dyDescent="0.25">
      <c r="B14813">
        <v>64</v>
      </c>
      <c r="C14813" s="1">
        <v>43283</v>
      </c>
      <c r="D14813">
        <v>2</v>
      </c>
      <c r="E14813">
        <v>1463</v>
      </c>
      <c r="F14813">
        <v>64</v>
      </c>
      <c r="G14813">
        <v>36</v>
      </c>
      <c r="H14813">
        <v>185</v>
      </c>
      <c r="I14813">
        <v>18507.84</v>
      </c>
      <c r="J14813">
        <v>6005.35</v>
      </c>
    </row>
    <row r="14814" spans="2:10" x14ac:dyDescent="0.25">
      <c r="B14814">
        <v>64</v>
      </c>
      <c r="C14814" s="1">
        <v>43290</v>
      </c>
      <c r="D14814">
        <v>2</v>
      </c>
      <c r="E14814">
        <v>1491</v>
      </c>
      <c r="F14814">
        <v>52</v>
      </c>
      <c r="G14814">
        <v>19</v>
      </c>
      <c r="H14814">
        <v>878</v>
      </c>
      <c r="I14814">
        <v>26449.83</v>
      </c>
      <c r="J14814">
        <v>9846.7199999999993</v>
      </c>
    </row>
    <row r="14815" spans="2:10" x14ac:dyDescent="0.25">
      <c r="B14815">
        <v>64</v>
      </c>
      <c r="C14815" s="1">
        <v>43297</v>
      </c>
      <c r="D14815">
        <v>2</v>
      </c>
      <c r="E14815">
        <v>1524</v>
      </c>
      <c r="F14815">
        <v>97</v>
      </c>
      <c r="G14815">
        <v>12</v>
      </c>
      <c r="H14815">
        <v>1243</v>
      </c>
      <c r="I14815">
        <v>25041.71</v>
      </c>
      <c r="J14815">
        <v>8890.81</v>
      </c>
    </row>
    <row r="14816" spans="2:10" x14ac:dyDescent="0.25">
      <c r="B14816">
        <v>64</v>
      </c>
      <c r="C14816" s="1">
        <v>43304</v>
      </c>
      <c r="D14816">
        <v>2</v>
      </c>
      <c r="E14816">
        <v>1609</v>
      </c>
      <c r="F14816">
        <v>70</v>
      </c>
      <c r="G14816">
        <v>34</v>
      </c>
      <c r="H14816">
        <v>48</v>
      </c>
      <c r="I14816">
        <v>19228.16</v>
      </c>
      <c r="J14816">
        <v>10027.91</v>
      </c>
    </row>
    <row r="14817" spans="2:10" x14ac:dyDescent="0.25">
      <c r="B14817">
        <v>64</v>
      </c>
      <c r="C14817" s="1">
        <v>43311</v>
      </c>
      <c r="D14817">
        <v>2</v>
      </c>
      <c r="E14817">
        <v>1645</v>
      </c>
      <c r="F14817">
        <v>131</v>
      </c>
      <c r="G14817">
        <v>9</v>
      </c>
      <c r="H14817">
        <v>978</v>
      </c>
      <c r="I14817">
        <v>20040.849999999999</v>
      </c>
      <c r="J14817">
        <v>11182.25</v>
      </c>
    </row>
    <row r="14818" spans="2:10" x14ac:dyDescent="0.25">
      <c r="B14818">
        <v>64</v>
      </c>
      <c r="C14818" s="1">
        <v>43318</v>
      </c>
      <c r="D14818">
        <v>2</v>
      </c>
      <c r="E14818">
        <v>1767</v>
      </c>
      <c r="F14818">
        <v>58</v>
      </c>
      <c r="G14818">
        <v>22</v>
      </c>
      <c r="H14818">
        <v>200</v>
      </c>
      <c r="I14818">
        <v>20451.009999999998</v>
      </c>
      <c r="J14818">
        <v>10821.14</v>
      </c>
    </row>
    <row r="14819" spans="2:10" x14ac:dyDescent="0.25">
      <c r="B14819">
        <v>64</v>
      </c>
      <c r="C14819" s="1">
        <v>43325</v>
      </c>
      <c r="D14819">
        <v>2</v>
      </c>
      <c r="E14819">
        <v>1803</v>
      </c>
      <c r="F14819">
        <v>101</v>
      </c>
      <c r="G14819">
        <v>19</v>
      </c>
      <c r="H14819">
        <v>50</v>
      </c>
      <c r="I14819">
        <v>14250.02</v>
      </c>
      <c r="J14819">
        <v>12130.11</v>
      </c>
    </row>
    <row r="14820" spans="2:10" x14ac:dyDescent="0.25">
      <c r="B14820">
        <v>64</v>
      </c>
      <c r="C14820" s="1">
        <v>43332</v>
      </c>
      <c r="D14820">
        <v>2</v>
      </c>
      <c r="E14820">
        <v>1885</v>
      </c>
      <c r="F14820">
        <v>92</v>
      </c>
      <c r="G14820">
        <v>30</v>
      </c>
      <c r="H14820">
        <v>63</v>
      </c>
      <c r="I14820">
        <v>30819.65</v>
      </c>
      <c r="J14820">
        <v>13074.14</v>
      </c>
    </row>
    <row r="14821" spans="2:10" x14ac:dyDescent="0.25">
      <c r="B14821">
        <v>64</v>
      </c>
      <c r="C14821" s="1">
        <v>43339</v>
      </c>
      <c r="D14821">
        <v>2</v>
      </c>
      <c r="E14821">
        <v>1947</v>
      </c>
      <c r="F14821">
        <v>60</v>
      </c>
      <c r="G14821">
        <v>23</v>
      </c>
      <c r="H14821">
        <v>744</v>
      </c>
      <c r="I14821">
        <v>23706.400000000001</v>
      </c>
      <c r="J14821">
        <v>13744.55</v>
      </c>
    </row>
    <row r="14822" spans="2:10" x14ac:dyDescent="0.25">
      <c r="B14822">
        <v>64</v>
      </c>
      <c r="C14822" s="1">
        <v>43346</v>
      </c>
      <c r="D14822">
        <v>2</v>
      </c>
      <c r="E14822">
        <v>1984</v>
      </c>
      <c r="F14822">
        <v>45</v>
      </c>
      <c r="G14822">
        <v>24</v>
      </c>
      <c r="H14822">
        <v>690</v>
      </c>
      <c r="I14822">
        <v>36226.410000000003</v>
      </c>
      <c r="J14822">
        <v>14759.01</v>
      </c>
    </row>
    <row r="14823" spans="2:10" x14ac:dyDescent="0.25">
      <c r="B14823">
        <v>64</v>
      </c>
      <c r="C14823" s="1">
        <v>43353</v>
      </c>
      <c r="D14823">
        <v>2</v>
      </c>
      <c r="E14823">
        <v>2005</v>
      </c>
      <c r="F14823">
        <v>9</v>
      </c>
      <c r="G14823">
        <v>39</v>
      </c>
      <c r="H14823">
        <v>481</v>
      </c>
      <c r="I14823">
        <v>33379.480000000003</v>
      </c>
      <c r="J14823">
        <v>11972.22</v>
      </c>
    </row>
    <row r="14824" spans="2:10" x14ac:dyDescent="0.25">
      <c r="B14824">
        <v>64</v>
      </c>
      <c r="C14824" s="1">
        <v>43360</v>
      </c>
      <c r="D14824">
        <v>2</v>
      </c>
      <c r="E14824">
        <v>1975</v>
      </c>
      <c r="F14824">
        <v>102</v>
      </c>
      <c r="G14824">
        <v>22</v>
      </c>
      <c r="H14824">
        <v>104</v>
      </c>
      <c r="I14824">
        <v>30363.94</v>
      </c>
      <c r="J14824">
        <v>14198.02</v>
      </c>
    </row>
    <row r="14825" spans="2:10" x14ac:dyDescent="0.25">
      <c r="B14825">
        <v>64</v>
      </c>
      <c r="C14825" s="1">
        <v>43367</v>
      </c>
      <c r="D14825">
        <v>2</v>
      </c>
      <c r="E14825">
        <v>2055</v>
      </c>
      <c r="F14825">
        <v>79</v>
      </c>
      <c r="G14825">
        <v>30</v>
      </c>
      <c r="H14825">
        <v>1456</v>
      </c>
      <c r="I14825">
        <v>24415.040000000001</v>
      </c>
      <c r="J14825">
        <v>12928.55</v>
      </c>
    </row>
    <row r="14826" spans="2:10" x14ac:dyDescent="0.25">
      <c r="B14826">
        <v>64</v>
      </c>
      <c r="C14826" s="1">
        <v>43101</v>
      </c>
      <c r="D14826">
        <v>3</v>
      </c>
      <c r="E14826">
        <v>0</v>
      </c>
      <c r="F14826">
        <v>112</v>
      </c>
      <c r="G14826">
        <v>31</v>
      </c>
      <c r="H14826">
        <v>140</v>
      </c>
      <c r="I14826">
        <v>2099.46</v>
      </c>
      <c r="J14826">
        <v>605.85</v>
      </c>
    </row>
    <row r="14827" spans="2:10" x14ac:dyDescent="0.25">
      <c r="B14827">
        <v>64</v>
      </c>
      <c r="C14827" s="1">
        <v>43108</v>
      </c>
      <c r="D14827">
        <v>3</v>
      </c>
      <c r="E14827">
        <v>81</v>
      </c>
      <c r="F14827">
        <v>85</v>
      </c>
      <c r="G14827">
        <v>11</v>
      </c>
      <c r="H14827">
        <v>68</v>
      </c>
      <c r="I14827">
        <v>3394.4</v>
      </c>
      <c r="J14827">
        <v>898.78</v>
      </c>
    </row>
    <row r="14828" spans="2:10" x14ac:dyDescent="0.25">
      <c r="B14828">
        <v>64</v>
      </c>
      <c r="C14828" s="1">
        <v>43115</v>
      </c>
      <c r="D14828">
        <v>3</v>
      </c>
      <c r="E14828">
        <v>155</v>
      </c>
      <c r="F14828">
        <v>102</v>
      </c>
      <c r="G14828">
        <v>16</v>
      </c>
      <c r="H14828">
        <v>63</v>
      </c>
      <c r="I14828">
        <v>6554.14</v>
      </c>
      <c r="J14828">
        <v>1578.96</v>
      </c>
    </row>
    <row r="14829" spans="2:10" x14ac:dyDescent="0.25">
      <c r="B14829">
        <v>64</v>
      </c>
      <c r="C14829" s="1">
        <v>43122</v>
      </c>
      <c r="D14829">
        <v>3</v>
      </c>
      <c r="E14829">
        <v>241</v>
      </c>
      <c r="F14829">
        <v>92</v>
      </c>
      <c r="G14829">
        <v>15</v>
      </c>
      <c r="H14829">
        <v>195</v>
      </c>
      <c r="I14829">
        <v>5973.14</v>
      </c>
      <c r="J14829">
        <v>3273</v>
      </c>
    </row>
    <row r="14830" spans="2:10" x14ac:dyDescent="0.25">
      <c r="B14830">
        <v>64</v>
      </c>
      <c r="C14830" s="1">
        <v>43129</v>
      </c>
      <c r="D14830">
        <v>3</v>
      </c>
      <c r="E14830">
        <v>318</v>
      </c>
      <c r="F14830">
        <v>79</v>
      </c>
      <c r="G14830">
        <v>30</v>
      </c>
      <c r="H14830">
        <v>213</v>
      </c>
      <c r="I14830">
        <v>5486.59</v>
      </c>
      <c r="J14830">
        <v>1214.42</v>
      </c>
    </row>
    <row r="14831" spans="2:10" x14ac:dyDescent="0.25">
      <c r="B14831">
        <v>64</v>
      </c>
      <c r="C14831" s="1">
        <v>43136</v>
      </c>
      <c r="D14831">
        <v>3</v>
      </c>
      <c r="E14831">
        <v>367</v>
      </c>
      <c r="F14831">
        <v>41</v>
      </c>
      <c r="G14831">
        <v>27</v>
      </c>
      <c r="H14831">
        <v>199</v>
      </c>
      <c r="I14831">
        <v>5606.04</v>
      </c>
      <c r="J14831">
        <v>2841.29</v>
      </c>
    </row>
    <row r="14832" spans="2:10" x14ac:dyDescent="0.25">
      <c r="B14832">
        <v>64</v>
      </c>
      <c r="C14832" s="1">
        <v>43143</v>
      </c>
      <c r="D14832">
        <v>3</v>
      </c>
      <c r="E14832">
        <v>381</v>
      </c>
      <c r="F14832">
        <v>118</v>
      </c>
      <c r="G14832">
        <v>24</v>
      </c>
      <c r="H14832">
        <v>127</v>
      </c>
      <c r="I14832">
        <v>11371.68</v>
      </c>
      <c r="J14832">
        <v>5211.8599999999997</v>
      </c>
    </row>
    <row r="14833" spans="2:10" x14ac:dyDescent="0.25">
      <c r="B14833">
        <v>64</v>
      </c>
      <c r="C14833" s="1">
        <v>43150</v>
      </c>
      <c r="D14833">
        <v>3</v>
      </c>
      <c r="E14833">
        <v>475</v>
      </c>
      <c r="F14833">
        <v>108</v>
      </c>
      <c r="G14833">
        <v>22</v>
      </c>
      <c r="H14833">
        <v>376</v>
      </c>
      <c r="I14833">
        <v>13045.47</v>
      </c>
      <c r="J14833">
        <v>3736.77</v>
      </c>
    </row>
    <row r="14834" spans="2:10" x14ac:dyDescent="0.25">
      <c r="B14834">
        <v>64</v>
      </c>
      <c r="C14834" s="1">
        <v>43157</v>
      </c>
      <c r="D14834">
        <v>3</v>
      </c>
      <c r="E14834">
        <v>561</v>
      </c>
      <c r="F14834">
        <v>119</v>
      </c>
      <c r="G14834">
        <v>34</v>
      </c>
      <c r="H14834">
        <v>965</v>
      </c>
      <c r="I14834">
        <v>13079.28</v>
      </c>
      <c r="J14834">
        <v>4513.3900000000003</v>
      </c>
    </row>
    <row r="14835" spans="2:10" x14ac:dyDescent="0.25">
      <c r="B14835">
        <v>64</v>
      </c>
      <c r="C14835" s="1">
        <v>43164</v>
      </c>
      <c r="D14835">
        <v>3</v>
      </c>
      <c r="E14835">
        <v>646</v>
      </c>
      <c r="F14835">
        <v>84</v>
      </c>
      <c r="G14835">
        <v>31</v>
      </c>
      <c r="H14835">
        <v>49</v>
      </c>
      <c r="I14835">
        <v>12865.73</v>
      </c>
      <c r="J14835">
        <v>7700.34</v>
      </c>
    </row>
    <row r="14836" spans="2:10" x14ac:dyDescent="0.25">
      <c r="B14836">
        <v>64</v>
      </c>
      <c r="C14836" s="1">
        <v>43171</v>
      </c>
      <c r="D14836">
        <v>3</v>
      </c>
      <c r="E14836">
        <v>699</v>
      </c>
      <c r="F14836">
        <v>74</v>
      </c>
      <c r="G14836">
        <v>13</v>
      </c>
      <c r="H14836">
        <v>24</v>
      </c>
      <c r="I14836">
        <v>6627.07</v>
      </c>
      <c r="J14836">
        <v>3943.3</v>
      </c>
    </row>
    <row r="14837" spans="2:10" x14ac:dyDescent="0.25">
      <c r="B14837">
        <v>64</v>
      </c>
      <c r="C14837" s="1">
        <v>43178</v>
      </c>
      <c r="D14837">
        <v>3</v>
      </c>
      <c r="E14837">
        <v>760</v>
      </c>
      <c r="F14837">
        <v>30</v>
      </c>
      <c r="G14837">
        <v>29</v>
      </c>
      <c r="H14837">
        <v>405</v>
      </c>
      <c r="I14837">
        <v>18314.419999999998</v>
      </c>
      <c r="J14837">
        <v>6555.43</v>
      </c>
    </row>
    <row r="14838" spans="2:10" x14ac:dyDescent="0.25">
      <c r="B14838">
        <v>64</v>
      </c>
      <c r="C14838" s="1">
        <v>43185</v>
      </c>
      <c r="D14838">
        <v>3</v>
      </c>
      <c r="E14838">
        <v>761</v>
      </c>
      <c r="F14838">
        <v>32</v>
      </c>
      <c r="G14838">
        <v>13</v>
      </c>
      <c r="H14838">
        <v>320</v>
      </c>
      <c r="I14838">
        <v>18927.87</v>
      </c>
      <c r="J14838">
        <v>5360.11</v>
      </c>
    </row>
    <row r="14839" spans="2:10" x14ac:dyDescent="0.25">
      <c r="B14839">
        <v>64</v>
      </c>
      <c r="C14839" s="1">
        <v>43192</v>
      </c>
      <c r="D14839">
        <v>3</v>
      </c>
      <c r="E14839">
        <v>780</v>
      </c>
      <c r="F14839">
        <v>93</v>
      </c>
      <c r="G14839">
        <v>11</v>
      </c>
      <c r="H14839">
        <v>624</v>
      </c>
      <c r="I14839">
        <v>18931.11</v>
      </c>
      <c r="J14839">
        <v>5156.1400000000003</v>
      </c>
    </row>
    <row r="14840" spans="2:10" x14ac:dyDescent="0.25">
      <c r="B14840">
        <v>64</v>
      </c>
      <c r="C14840" s="1">
        <v>43199</v>
      </c>
      <c r="D14840">
        <v>3</v>
      </c>
      <c r="E14840">
        <v>862</v>
      </c>
      <c r="F14840">
        <v>114</v>
      </c>
      <c r="G14840">
        <v>31</v>
      </c>
      <c r="H14840">
        <v>1652</v>
      </c>
      <c r="I14840">
        <v>23564.73</v>
      </c>
      <c r="J14840">
        <v>11879.99</v>
      </c>
    </row>
    <row r="14841" spans="2:10" x14ac:dyDescent="0.25">
      <c r="B14841">
        <v>64</v>
      </c>
      <c r="C14841" s="1">
        <v>43206</v>
      </c>
      <c r="D14841">
        <v>3</v>
      </c>
      <c r="E14841">
        <v>945</v>
      </c>
      <c r="F14841">
        <v>65</v>
      </c>
      <c r="G14841">
        <v>18</v>
      </c>
      <c r="H14841">
        <v>781</v>
      </c>
      <c r="I14841">
        <v>22293.9</v>
      </c>
      <c r="J14841">
        <v>6838.7</v>
      </c>
    </row>
    <row r="14842" spans="2:10" x14ac:dyDescent="0.25">
      <c r="B14842">
        <v>64</v>
      </c>
      <c r="C14842" s="1">
        <v>43213</v>
      </c>
      <c r="D14842">
        <v>3</v>
      </c>
      <c r="E14842">
        <v>992</v>
      </c>
      <c r="F14842">
        <v>48</v>
      </c>
      <c r="G14842">
        <v>31</v>
      </c>
      <c r="H14842">
        <v>110</v>
      </c>
      <c r="I14842">
        <v>21109.78</v>
      </c>
      <c r="J14842">
        <v>7859.89</v>
      </c>
    </row>
    <row r="14843" spans="2:10" x14ac:dyDescent="0.25">
      <c r="B14843">
        <v>64</v>
      </c>
      <c r="C14843" s="1">
        <v>43220</v>
      </c>
      <c r="D14843">
        <v>3</v>
      </c>
      <c r="E14843">
        <v>1009</v>
      </c>
      <c r="F14843">
        <v>49</v>
      </c>
      <c r="G14843">
        <v>29</v>
      </c>
      <c r="H14843">
        <v>345</v>
      </c>
      <c r="I14843">
        <v>15980.72</v>
      </c>
      <c r="J14843">
        <v>6989.32</v>
      </c>
    </row>
    <row r="14844" spans="2:10" x14ac:dyDescent="0.25">
      <c r="B14844">
        <v>64</v>
      </c>
      <c r="C14844" s="1">
        <v>43227</v>
      </c>
      <c r="D14844">
        <v>3</v>
      </c>
      <c r="E14844">
        <v>1029</v>
      </c>
      <c r="F14844">
        <v>99</v>
      </c>
      <c r="G14844">
        <v>12</v>
      </c>
      <c r="H14844">
        <v>101</v>
      </c>
      <c r="I14844">
        <v>24374.92</v>
      </c>
      <c r="J14844">
        <v>7175.45</v>
      </c>
    </row>
    <row r="14845" spans="2:10" x14ac:dyDescent="0.25">
      <c r="B14845">
        <v>64</v>
      </c>
      <c r="C14845" s="1">
        <v>43234</v>
      </c>
      <c r="D14845">
        <v>3</v>
      </c>
      <c r="E14845">
        <v>1116</v>
      </c>
      <c r="F14845">
        <v>117</v>
      </c>
      <c r="G14845">
        <v>33</v>
      </c>
      <c r="H14845">
        <v>104</v>
      </c>
      <c r="I14845">
        <v>18891.169999999998</v>
      </c>
      <c r="J14845">
        <v>8910.68</v>
      </c>
    </row>
    <row r="14846" spans="2:10" x14ac:dyDescent="0.25">
      <c r="B14846">
        <v>64</v>
      </c>
      <c r="C14846" s="1">
        <v>43241</v>
      </c>
      <c r="D14846">
        <v>3</v>
      </c>
      <c r="E14846">
        <v>1200</v>
      </c>
      <c r="F14846">
        <v>88</v>
      </c>
      <c r="G14846">
        <v>43</v>
      </c>
      <c r="H14846">
        <v>2159</v>
      </c>
      <c r="I14846">
        <v>27310.240000000002</v>
      </c>
      <c r="J14846">
        <v>8042.59</v>
      </c>
    </row>
    <row r="14847" spans="2:10" x14ac:dyDescent="0.25">
      <c r="B14847">
        <v>64</v>
      </c>
      <c r="C14847" s="1">
        <v>43248</v>
      </c>
      <c r="D14847">
        <v>3</v>
      </c>
      <c r="E14847">
        <v>1245</v>
      </c>
      <c r="F14847">
        <v>70</v>
      </c>
      <c r="G14847">
        <v>18</v>
      </c>
      <c r="H14847">
        <v>31</v>
      </c>
      <c r="I14847">
        <v>19678.63</v>
      </c>
      <c r="J14847">
        <v>9907.98</v>
      </c>
    </row>
    <row r="14848" spans="2:10" x14ac:dyDescent="0.25">
      <c r="B14848">
        <v>64</v>
      </c>
      <c r="C14848" s="1">
        <v>43255</v>
      </c>
      <c r="D14848">
        <v>3</v>
      </c>
      <c r="E14848">
        <v>1297</v>
      </c>
      <c r="F14848">
        <v>98</v>
      </c>
      <c r="G14848">
        <v>32</v>
      </c>
      <c r="H14848">
        <v>595</v>
      </c>
      <c r="I14848">
        <v>36912.67</v>
      </c>
      <c r="J14848">
        <v>8508.61</v>
      </c>
    </row>
    <row r="14849" spans="2:10" x14ac:dyDescent="0.25">
      <c r="B14849">
        <v>64</v>
      </c>
      <c r="C14849" s="1">
        <v>43262</v>
      </c>
      <c r="D14849">
        <v>3</v>
      </c>
      <c r="E14849">
        <v>1363</v>
      </c>
      <c r="F14849">
        <v>56</v>
      </c>
      <c r="G14849">
        <v>36</v>
      </c>
      <c r="H14849">
        <v>1581</v>
      </c>
      <c r="I14849">
        <v>20962.64</v>
      </c>
      <c r="J14849">
        <v>10677.53</v>
      </c>
    </row>
    <row r="14850" spans="2:10" x14ac:dyDescent="0.25">
      <c r="B14850">
        <v>64</v>
      </c>
      <c r="C14850" s="1">
        <v>43269</v>
      </c>
      <c r="D14850">
        <v>3</v>
      </c>
      <c r="E14850">
        <v>1383</v>
      </c>
      <c r="F14850">
        <v>65</v>
      </c>
      <c r="G14850">
        <v>8</v>
      </c>
      <c r="H14850">
        <v>499</v>
      </c>
      <c r="I14850">
        <v>35168.33</v>
      </c>
      <c r="J14850">
        <v>18216.849999999999</v>
      </c>
    </row>
    <row r="14851" spans="2:10" x14ac:dyDescent="0.25">
      <c r="B14851">
        <v>64</v>
      </c>
      <c r="C14851" s="1">
        <v>43276</v>
      </c>
      <c r="D14851">
        <v>3</v>
      </c>
      <c r="E14851">
        <v>1440</v>
      </c>
      <c r="F14851">
        <v>42</v>
      </c>
      <c r="G14851">
        <v>19</v>
      </c>
      <c r="H14851">
        <v>1919</v>
      </c>
      <c r="I14851">
        <v>36479.19</v>
      </c>
      <c r="J14851">
        <v>9954.9599999999991</v>
      </c>
    </row>
    <row r="14852" spans="2:10" x14ac:dyDescent="0.25">
      <c r="B14852">
        <v>64</v>
      </c>
      <c r="C14852" s="1">
        <v>43283</v>
      </c>
      <c r="D14852">
        <v>3</v>
      </c>
      <c r="E14852">
        <v>1463</v>
      </c>
      <c r="F14852">
        <v>97</v>
      </c>
      <c r="G14852">
        <v>34</v>
      </c>
      <c r="H14852">
        <v>1054</v>
      </c>
      <c r="I14852">
        <v>21668.58</v>
      </c>
      <c r="J14852">
        <v>9249.27</v>
      </c>
    </row>
    <row r="14853" spans="2:10" x14ac:dyDescent="0.25">
      <c r="B14853">
        <v>64</v>
      </c>
      <c r="C14853" s="1">
        <v>43290</v>
      </c>
      <c r="D14853">
        <v>3</v>
      </c>
      <c r="E14853">
        <v>1526</v>
      </c>
      <c r="F14853">
        <v>104</v>
      </c>
      <c r="G14853">
        <v>22</v>
      </c>
      <c r="H14853">
        <v>888</v>
      </c>
      <c r="I14853">
        <v>30769.58</v>
      </c>
      <c r="J14853">
        <v>17168.400000000001</v>
      </c>
    </row>
    <row r="14854" spans="2:10" x14ac:dyDescent="0.25">
      <c r="B14854">
        <v>64</v>
      </c>
      <c r="C14854" s="1">
        <v>43297</v>
      </c>
      <c r="D14854">
        <v>3</v>
      </c>
      <c r="E14854">
        <v>1608</v>
      </c>
      <c r="F14854">
        <v>54</v>
      </c>
      <c r="G14854">
        <v>36</v>
      </c>
      <c r="H14854">
        <v>52</v>
      </c>
      <c r="I14854">
        <v>33424.769999999997</v>
      </c>
      <c r="J14854">
        <v>9661.31</v>
      </c>
    </row>
    <row r="14855" spans="2:10" x14ac:dyDescent="0.25">
      <c r="B14855">
        <v>64</v>
      </c>
      <c r="C14855" s="1">
        <v>43304</v>
      </c>
      <c r="D14855">
        <v>3</v>
      </c>
      <c r="E14855">
        <v>1626</v>
      </c>
      <c r="F14855">
        <v>75</v>
      </c>
      <c r="G14855">
        <v>29</v>
      </c>
      <c r="H14855">
        <v>24</v>
      </c>
      <c r="I14855">
        <v>39583.5</v>
      </c>
      <c r="J14855">
        <v>13710.21</v>
      </c>
    </row>
    <row r="14856" spans="2:10" x14ac:dyDescent="0.25">
      <c r="B14856">
        <v>64</v>
      </c>
      <c r="C14856" s="1">
        <v>43311</v>
      </c>
      <c r="D14856">
        <v>3</v>
      </c>
      <c r="E14856">
        <v>1672</v>
      </c>
      <c r="F14856">
        <v>113</v>
      </c>
      <c r="G14856">
        <v>19</v>
      </c>
      <c r="H14856">
        <v>119</v>
      </c>
      <c r="I14856">
        <v>38864.47</v>
      </c>
      <c r="J14856">
        <v>2064.41</v>
      </c>
    </row>
    <row r="14857" spans="2:10" x14ac:dyDescent="0.25">
      <c r="B14857">
        <v>64</v>
      </c>
      <c r="C14857" s="1">
        <v>43318</v>
      </c>
      <c r="D14857">
        <v>3</v>
      </c>
      <c r="E14857">
        <v>1766</v>
      </c>
      <c r="F14857">
        <v>65</v>
      </c>
      <c r="G14857">
        <v>23</v>
      </c>
      <c r="H14857">
        <v>370</v>
      </c>
      <c r="I14857">
        <v>27099.4</v>
      </c>
      <c r="J14857">
        <v>14723.1</v>
      </c>
    </row>
    <row r="14858" spans="2:10" x14ac:dyDescent="0.25">
      <c r="B14858">
        <v>64</v>
      </c>
      <c r="C14858" s="1">
        <v>43325</v>
      </c>
      <c r="D14858">
        <v>3</v>
      </c>
      <c r="E14858">
        <v>1808</v>
      </c>
      <c r="F14858">
        <v>100</v>
      </c>
      <c r="G14858">
        <v>24</v>
      </c>
      <c r="H14858">
        <v>983</v>
      </c>
      <c r="I14858">
        <v>45320.639999999999</v>
      </c>
      <c r="J14858">
        <v>10082.56</v>
      </c>
    </row>
    <row r="14859" spans="2:10" x14ac:dyDescent="0.25">
      <c r="B14859">
        <v>64</v>
      </c>
      <c r="C14859" s="1">
        <v>43332</v>
      </c>
      <c r="D14859">
        <v>3</v>
      </c>
      <c r="E14859">
        <v>1884</v>
      </c>
      <c r="F14859">
        <v>62</v>
      </c>
      <c r="G14859">
        <v>20</v>
      </c>
      <c r="H14859">
        <v>445</v>
      </c>
      <c r="I14859">
        <v>25446.400000000001</v>
      </c>
      <c r="J14859">
        <v>14389.49</v>
      </c>
    </row>
    <row r="14860" spans="2:10" x14ac:dyDescent="0.25">
      <c r="B14860">
        <v>64</v>
      </c>
      <c r="C14860" s="1">
        <v>43339</v>
      </c>
      <c r="D14860">
        <v>3</v>
      </c>
      <c r="E14860">
        <v>1926</v>
      </c>
      <c r="F14860">
        <v>43</v>
      </c>
      <c r="G14860">
        <v>25</v>
      </c>
      <c r="H14860">
        <v>1</v>
      </c>
      <c r="I14860">
        <v>41493.58</v>
      </c>
      <c r="J14860">
        <v>12710.04</v>
      </c>
    </row>
    <row r="14861" spans="2:10" x14ac:dyDescent="0.25">
      <c r="B14861">
        <v>64</v>
      </c>
      <c r="C14861" s="1">
        <v>43346</v>
      </c>
      <c r="D14861">
        <v>3</v>
      </c>
      <c r="E14861">
        <v>1944</v>
      </c>
      <c r="F14861">
        <v>100</v>
      </c>
      <c r="G14861">
        <v>21</v>
      </c>
      <c r="H14861">
        <v>585</v>
      </c>
      <c r="I14861">
        <v>29909.42</v>
      </c>
      <c r="J14861">
        <v>17208.61</v>
      </c>
    </row>
    <row r="14862" spans="2:10" x14ac:dyDescent="0.25">
      <c r="B14862">
        <v>64</v>
      </c>
      <c r="C14862" s="1">
        <v>43353</v>
      </c>
      <c r="D14862">
        <v>3</v>
      </c>
      <c r="E14862">
        <v>2023</v>
      </c>
      <c r="F14862">
        <v>104</v>
      </c>
      <c r="G14862">
        <v>30</v>
      </c>
      <c r="H14862">
        <v>1174</v>
      </c>
      <c r="I14862">
        <v>51008.35</v>
      </c>
      <c r="J14862">
        <v>14430.88</v>
      </c>
    </row>
    <row r="14863" spans="2:10" x14ac:dyDescent="0.25">
      <c r="B14863">
        <v>64</v>
      </c>
      <c r="C14863" s="1">
        <v>43360</v>
      </c>
      <c r="D14863">
        <v>3</v>
      </c>
      <c r="E14863">
        <v>2097</v>
      </c>
      <c r="F14863">
        <v>62</v>
      </c>
      <c r="G14863">
        <v>24</v>
      </c>
      <c r="H14863">
        <v>226</v>
      </c>
      <c r="I14863">
        <v>49222.91</v>
      </c>
      <c r="J14863">
        <v>18181.05</v>
      </c>
    </row>
    <row r="14864" spans="2:10" x14ac:dyDescent="0.25">
      <c r="B14864">
        <v>64</v>
      </c>
      <c r="C14864" s="1">
        <v>43367</v>
      </c>
      <c r="D14864">
        <v>3</v>
      </c>
      <c r="E14864">
        <v>2135</v>
      </c>
      <c r="F14864">
        <v>53</v>
      </c>
      <c r="G14864">
        <v>23</v>
      </c>
      <c r="H14864">
        <v>946</v>
      </c>
      <c r="I14864">
        <v>45743.17</v>
      </c>
      <c r="J14864">
        <v>19126.580000000002</v>
      </c>
    </row>
    <row r="14865" spans="2:10" x14ac:dyDescent="0.25">
      <c r="B14865">
        <v>64</v>
      </c>
      <c r="C14865" s="1">
        <v>43101</v>
      </c>
      <c r="D14865">
        <v>4</v>
      </c>
      <c r="E14865">
        <v>0</v>
      </c>
      <c r="F14865">
        <v>28</v>
      </c>
      <c r="G14865">
        <v>32</v>
      </c>
      <c r="H14865">
        <v>52</v>
      </c>
      <c r="I14865">
        <v>471.29</v>
      </c>
      <c r="J14865">
        <v>376.59</v>
      </c>
    </row>
    <row r="14866" spans="2:10" x14ac:dyDescent="0.25">
      <c r="B14866">
        <v>64</v>
      </c>
      <c r="C14866" s="1">
        <v>43108</v>
      </c>
      <c r="D14866">
        <v>4</v>
      </c>
      <c r="E14866">
        <v>-4</v>
      </c>
      <c r="F14866">
        <v>90</v>
      </c>
      <c r="G14866">
        <v>12</v>
      </c>
      <c r="H14866">
        <v>11</v>
      </c>
      <c r="I14866">
        <v>2440.34</v>
      </c>
      <c r="J14866">
        <v>532.52</v>
      </c>
    </row>
    <row r="14867" spans="2:10" x14ac:dyDescent="0.25">
      <c r="B14867">
        <v>64</v>
      </c>
      <c r="C14867" s="1">
        <v>43115</v>
      </c>
      <c r="D14867">
        <v>4</v>
      </c>
      <c r="E14867">
        <v>74</v>
      </c>
      <c r="F14867">
        <v>65</v>
      </c>
      <c r="G14867">
        <v>14</v>
      </c>
      <c r="H14867">
        <v>143</v>
      </c>
      <c r="I14867">
        <v>2384.2399999999998</v>
      </c>
      <c r="J14867">
        <v>1623.13</v>
      </c>
    </row>
    <row r="14868" spans="2:10" x14ac:dyDescent="0.25">
      <c r="B14868">
        <v>64</v>
      </c>
      <c r="C14868" s="1">
        <v>43122</v>
      </c>
      <c r="D14868">
        <v>4</v>
      </c>
      <c r="E14868">
        <v>125</v>
      </c>
      <c r="F14868">
        <v>78</v>
      </c>
      <c r="G14868">
        <v>36</v>
      </c>
      <c r="H14868">
        <v>1</v>
      </c>
      <c r="I14868">
        <v>4780.21</v>
      </c>
      <c r="J14868">
        <v>1475.18</v>
      </c>
    </row>
    <row r="14869" spans="2:10" x14ac:dyDescent="0.25">
      <c r="B14869">
        <v>64</v>
      </c>
      <c r="C14869" s="1">
        <v>43129</v>
      </c>
      <c r="D14869">
        <v>4</v>
      </c>
      <c r="E14869">
        <v>167</v>
      </c>
      <c r="F14869">
        <v>85</v>
      </c>
      <c r="G14869">
        <v>36</v>
      </c>
      <c r="H14869">
        <v>158</v>
      </c>
      <c r="I14869">
        <v>5683.76</v>
      </c>
      <c r="J14869">
        <v>2855.79</v>
      </c>
    </row>
    <row r="14870" spans="2:10" x14ac:dyDescent="0.25">
      <c r="B14870">
        <v>64</v>
      </c>
      <c r="C14870" s="1">
        <v>43136</v>
      </c>
      <c r="D14870">
        <v>4</v>
      </c>
      <c r="E14870">
        <v>216</v>
      </c>
      <c r="F14870">
        <v>97</v>
      </c>
      <c r="G14870">
        <v>21</v>
      </c>
      <c r="H14870">
        <v>188</v>
      </c>
      <c r="I14870">
        <v>10506.97</v>
      </c>
      <c r="J14870">
        <v>5068.1400000000003</v>
      </c>
    </row>
    <row r="14871" spans="2:10" x14ac:dyDescent="0.25">
      <c r="B14871">
        <v>64</v>
      </c>
      <c r="C14871" s="1">
        <v>43143</v>
      </c>
      <c r="D14871">
        <v>4</v>
      </c>
      <c r="E14871">
        <v>292</v>
      </c>
      <c r="F14871">
        <v>65</v>
      </c>
      <c r="G14871">
        <v>30</v>
      </c>
      <c r="H14871">
        <v>55</v>
      </c>
      <c r="I14871">
        <v>4391.59</v>
      </c>
      <c r="J14871">
        <v>3311.19</v>
      </c>
    </row>
    <row r="14872" spans="2:10" x14ac:dyDescent="0.25">
      <c r="B14872">
        <v>64</v>
      </c>
      <c r="C14872" s="1">
        <v>43150</v>
      </c>
      <c r="D14872">
        <v>4</v>
      </c>
      <c r="E14872">
        <v>327</v>
      </c>
      <c r="F14872">
        <v>94</v>
      </c>
      <c r="G14872">
        <v>8</v>
      </c>
      <c r="H14872">
        <v>167</v>
      </c>
      <c r="I14872">
        <v>4721.57</v>
      </c>
      <c r="J14872">
        <v>2549.42</v>
      </c>
    </row>
    <row r="14873" spans="2:10" x14ac:dyDescent="0.25">
      <c r="B14873">
        <v>64</v>
      </c>
      <c r="C14873" s="1">
        <v>43157</v>
      </c>
      <c r="D14873">
        <v>4</v>
      </c>
      <c r="E14873">
        <v>413</v>
      </c>
      <c r="F14873">
        <v>65</v>
      </c>
      <c r="G14873">
        <v>12</v>
      </c>
      <c r="H14873">
        <v>137</v>
      </c>
      <c r="I14873">
        <v>6360.83</v>
      </c>
      <c r="J14873">
        <v>5484.54</v>
      </c>
    </row>
    <row r="14874" spans="2:10" x14ac:dyDescent="0.25">
      <c r="B14874">
        <v>64</v>
      </c>
      <c r="C14874" s="1">
        <v>43164</v>
      </c>
      <c r="D14874">
        <v>4</v>
      </c>
      <c r="E14874">
        <v>466</v>
      </c>
      <c r="F14874">
        <v>65</v>
      </c>
      <c r="G14874">
        <v>13</v>
      </c>
      <c r="H14874">
        <v>86</v>
      </c>
      <c r="I14874">
        <v>12184.01</v>
      </c>
      <c r="J14874">
        <v>3536.46</v>
      </c>
    </row>
    <row r="14875" spans="2:10" x14ac:dyDescent="0.25">
      <c r="B14875">
        <v>64</v>
      </c>
      <c r="C14875" s="1">
        <v>43171</v>
      </c>
      <c r="D14875">
        <v>4</v>
      </c>
      <c r="E14875">
        <v>518</v>
      </c>
      <c r="F14875">
        <v>72</v>
      </c>
      <c r="G14875">
        <v>32</v>
      </c>
      <c r="H14875">
        <v>183</v>
      </c>
      <c r="I14875">
        <v>8846.7999999999993</v>
      </c>
      <c r="J14875">
        <v>1910.29</v>
      </c>
    </row>
    <row r="14876" spans="2:10" x14ac:dyDescent="0.25">
      <c r="B14876">
        <v>64</v>
      </c>
      <c r="C14876" s="1">
        <v>43178</v>
      </c>
      <c r="D14876">
        <v>4</v>
      </c>
      <c r="E14876">
        <v>558</v>
      </c>
      <c r="F14876">
        <v>66</v>
      </c>
      <c r="G14876">
        <v>18</v>
      </c>
      <c r="H14876">
        <v>92</v>
      </c>
      <c r="I14876">
        <v>6541.17</v>
      </c>
      <c r="J14876">
        <v>4729.67</v>
      </c>
    </row>
    <row r="14877" spans="2:10" x14ac:dyDescent="0.25">
      <c r="B14877">
        <v>64</v>
      </c>
      <c r="C14877" s="1">
        <v>43185</v>
      </c>
      <c r="D14877">
        <v>4</v>
      </c>
      <c r="E14877">
        <v>606</v>
      </c>
      <c r="F14877">
        <v>61</v>
      </c>
      <c r="G14877">
        <v>17</v>
      </c>
      <c r="H14877">
        <v>467</v>
      </c>
      <c r="I14877">
        <v>8539.85</v>
      </c>
      <c r="J14877">
        <v>7824.23</v>
      </c>
    </row>
    <row r="14878" spans="2:10" x14ac:dyDescent="0.25">
      <c r="B14878">
        <v>64</v>
      </c>
      <c r="C14878" s="1">
        <v>43192</v>
      </c>
      <c r="D14878">
        <v>4</v>
      </c>
      <c r="E14878">
        <v>650</v>
      </c>
      <c r="F14878">
        <v>127</v>
      </c>
      <c r="G14878">
        <v>20</v>
      </c>
      <c r="H14878">
        <v>415</v>
      </c>
      <c r="I14878">
        <v>14963.96</v>
      </c>
      <c r="J14878">
        <v>4703.5200000000004</v>
      </c>
    </row>
    <row r="14879" spans="2:10" x14ac:dyDescent="0.25">
      <c r="B14879">
        <v>64</v>
      </c>
      <c r="C14879" s="1">
        <v>43199</v>
      </c>
      <c r="D14879">
        <v>4</v>
      </c>
      <c r="E14879">
        <v>757</v>
      </c>
      <c r="F14879">
        <v>70</v>
      </c>
      <c r="G14879">
        <v>22</v>
      </c>
      <c r="H14879">
        <v>300</v>
      </c>
      <c r="I14879">
        <v>15214.42</v>
      </c>
      <c r="J14879">
        <v>9120.39</v>
      </c>
    </row>
    <row r="14880" spans="2:10" x14ac:dyDescent="0.25">
      <c r="B14880">
        <v>64</v>
      </c>
      <c r="C14880" s="1">
        <v>43206</v>
      </c>
      <c r="D14880">
        <v>4</v>
      </c>
      <c r="E14880">
        <v>805</v>
      </c>
      <c r="F14880">
        <v>47</v>
      </c>
      <c r="G14880">
        <v>20</v>
      </c>
      <c r="H14880">
        <v>745</v>
      </c>
      <c r="I14880">
        <v>18940.32</v>
      </c>
      <c r="J14880">
        <v>8012.29</v>
      </c>
    </row>
    <row r="14881" spans="2:10" x14ac:dyDescent="0.25">
      <c r="B14881">
        <v>64</v>
      </c>
      <c r="C14881" s="1">
        <v>43213</v>
      </c>
      <c r="D14881">
        <v>4</v>
      </c>
      <c r="E14881">
        <v>832</v>
      </c>
      <c r="F14881">
        <v>86</v>
      </c>
      <c r="G14881">
        <v>30</v>
      </c>
      <c r="H14881">
        <v>263</v>
      </c>
      <c r="I14881">
        <v>17326.25</v>
      </c>
      <c r="J14881">
        <v>10375.15</v>
      </c>
    </row>
    <row r="14882" spans="2:10" x14ac:dyDescent="0.25">
      <c r="B14882">
        <v>64</v>
      </c>
      <c r="C14882" s="1">
        <v>43220</v>
      </c>
      <c r="D14882">
        <v>4</v>
      </c>
      <c r="E14882">
        <v>888</v>
      </c>
      <c r="F14882">
        <v>121</v>
      </c>
      <c r="G14882">
        <v>7</v>
      </c>
      <c r="H14882">
        <v>921</v>
      </c>
      <c r="I14882">
        <v>22750.84</v>
      </c>
      <c r="J14882">
        <v>8445.84</v>
      </c>
    </row>
    <row r="14883" spans="2:10" x14ac:dyDescent="0.25">
      <c r="B14883">
        <v>64</v>
      </c>
      <c r="C14883" s="1">
        <v>43227</v>
      </c>
      <c r="D14883">
        <v>4</v>
      </c>
      <c r="E14883">
        <v>1002</v>
      </c>
      <c r="F14883">
        <v>97</v>
      </c>
      <c r="G14883">
        <v>34</v>
      </c>
      <c r="H14883">
        <v>232</v>
      </c>
      <c r="I14883">
        <v>17659.87</v>
      </c>
      <c r="J14883">
        <v>6651.85</v>
      </c>
    </row>
    <row r="14884" spans="2:10" x14ac:dyDescent="0.25">
      <c r="B14884">
        <v>64</v>
      </c>
      <c r="C14884" s="1">
        <v>43234</v>
      </c>
      <c r="D14884">
        <v>4</v>
      </c>
      <c r="E14884">
        <v>1065</v>
      </c>
      <c r="F14884">
        <v>84</v>
      </c>
      <c r="G14884">
        <v>26</v>
      </c>
      <c r="H14884">
        <v>93</v>
      </c>
      <c r="I14884">
        <v>17241.77</v>
      </c>
      <c r="J14884">
        <v>11150.9</v>
      </c>
    </row>
    <row r="14885" spans="2:10" x14ac:dyDescent="0.25">
      <c r="B14885">
        <v>64</v>
      </c>
      <c r="C14885" s="1">
        <v>43241</v>
      </c>
      <c r="D14885">
        <v>4</v>
      </c>
      <c r="E14885">
        <v>1123</v>
      </c>
      <c r="F14885">
        <v>3</v>
      </c>
      <c r="G14885">
        <v>15</v>
      </c>
      <c r="H14885">
        <v>1053</v>
      </c>
      <c r="I14885">
        <v>30896.35</v>
      </c>
      <c r="J14885">
        <v>13396.64</v>
      </c>
    </row>
    <row r="14886" spans="2:10" x14ac:dyDescent="0.25">
      <c r="B14886">
        <v>64</v>
      </c>
      <c r="C14886" s="1">
        <v>43248</v>
      </c>
      <c r="D14886">
        <v>4</v>
      </c>
      <c r="E14886">
        <v>1111</v>
      </c>
      <c r="F14886">
        <v>61</v>
      </c>
      <c r="G14886">
        <v>24</v>
      </c>
      <c r="H14886">
        <v>13</v>
      </c>
      <c r="I14886">
        <v>16654.939999999999</v>
      </c>
      <c r="J14886">
        <v>10455.76</v>
      </c>
    </row>
    <row r="14887" spans="2:10" x14ac:dyDescent="0.25">
      <c r="B14887">
        <v>64</v>
      </c>
      <c r="C14887" s="1">
        <v>43255</v>
      </c>
      <c r="D14887">
        <v>4</v>
      </c>
      <c r="E14887">
        <v>1148</v>
      </c>
      <c r="F14887">
        <v>75</v>
      </c>
      <c r="G14887">
        <v>18</v>
      </c>
      <c r="H14887">
        <v>310</v>
      </c>
      <c r="I14887">
        <v>21641.200000000001</v>
      </c>
      <c r="J14887">
        <v>11392.48</v>
      </c>
    </row>
    <row r="14888" spans="2:10" x14ac:dyDescent="0.25">
      <c r="B14888">
        <v>64</v>
      </c>
      <c r="C14888" s="1">
        <v>43262</v>
      </c>
      <c r="D14888">
        <v>4</v>
      </c>
      <c r="E14888">
        <v>1205</v>
      </c>
      <c r="F14888">
        <v>123</v>
      </c>
      <c r="G14888">
        <v>29</v>
      </c>
      <c r="H14888">
        <v>457</v>
      </c>
      <c r="I14888">
        <v>26977.83</v>
      </c>
      <c r="J14888">
        <v>14273.95</v>
      </c>
    </row>
    <row r="14889" spans="2:10" x14ac:dyDescent="0.25">
      <c r="B14889">
        <v>64</v>
      </c>
      <c r="C14889" s="1">
        <v>43269</v>
      </c>
      <c r="D14889">
        <v>4</v>
      </c>
      <c r="E14889">
        <v>1299</v>
      </c>
      <c r="F14889">
        <v>132</v>
      </c>
      <c r="G14889">
        <v>33</v>
      </c>
      <c r="H14889">
        <v>539</v>
      </c>
      <c r="I14889">
        <v>27404.25</v>
      </c>
      <c r="J14889">
        <v>13675.8</v>
      </c>
    </row>
    <row r="14890" spans="2:10" x14ac:dyDescent="0.25">
      <c r="B14890">
        <v>64</v>
      </c>
      <c r="C14890" s="1">
        <v>43276</v>
      </c>
      <c r="D14890">
        <v>4</v>
      </c>
      <c r="E14890">
        <v>1398</v>
      </c>
      <c r="F14890">
        <v>82</v>
      </c>
      <c r="G14890">
        <v>22</v>
      </c>
      <c r="H14890">
        <v>402</v>
      </c>
      <c r="I14890">
        <v>26541.38</v>
      </c>
      <c r="J14890">
        <v>14470.98</v>
      </c>
    </row>
    <row r="14891" spans="2:10" x14ac:dyDescent="0.25">
      <c r="B14891">
        <v>64</v>
      </c>
      <c r="C14891" s="1">
        <v>43283</v>
      </c>
      <c r="D14891">
        <v>4</v>
      </c>
      <c r="E14891">
        <v>1458</v>
      </c>
      <c r="F14891">
        <v>104</v>
      </c>
      <c r="G14891">
        <v>20</v>
      </c>
      <c r="H14891">
        <v>594</v>
      </c>
      <c r="I14891">
        <v>32485.75</v>
      </c>
      <c r="J14891">
        <v>17841.53</v>
      </c>
    </row>
    <row r="14892" spans="2:10" x14ac:dyDescent="0.25">
      <c r="B14892">
        <v>64</v>
      </c>
      <c r="C14892" s="1">
        <v>43290</v>
      </c>
      <c r="D14892">
        <v>4</v>
      </c>
      <c r="E14892">
        <v>1542</v>
      </c>
      <c r="F14892">
        <v>79</v>
      </c>
      <c r="G14892">
        <v>20</v>
      </c>
      <c r="H14892">
        <v>627</v>
      </c>
      <c r="I14892">
        <v>42264.23</v>
      </c>
      <c r="J14892">
        <v>12457.42</v>
      </c>
    </row>
    <row r="14893" spans="2:10" x14ac:dyDescent="0.25">
      <c r="B14893">
        <v>64</v>
      </c>
      <c r="C14893" s="1">
        <v>43297</v>
      </c>
      <c r="D14893">
        <v>4</v>
      </c>
      <c r="E14893">
        <v>1601</v>
      </c>
      <c r="F14893">
        <v>82</v>
      </c>
      <c r="G14893">
        <v>19</v>
      </c>
      <c r="H14893">
        <v>722</v>
      </c>
      <c r="I14893">
        <v>43652.3</v>
      </c>
      <c r="J14893">
        <v>17644.16</v>
      </c>
    </row>
    <row r="14894" spans="2:10" x14ac:dyDescent="0.25">
      <c r="B14894">
        <v>64</v>
      </c>
      <c r="C14894" s="1">
        <v>43304</v>
      </c>
      <c r="D14894">
        <v>4</v>
      </c>
      <c r="E14894">
        <v>1664</v>
      </c>
      <c r="F14894">
        <v>89</v>
      </c>
      <c r="G14894">
        <v>29</v>
      </c>
      <c r="H14894">
        <v>1141</v>
      </c>
      <c r="I14894">
        <v>36719.64</v>
      </c>
      <c r="J14894">
        <v>12899.28</v>
      </c>
    </row>
    <row r="14895" spans="2:10" x14ac:dyDescent="0.25">
      <c r="B14895">
        <v>64</v>
      </c>
      <c r="C14895" s="1">
        <v>43311</v>
      </c>
      <c r="D14895">
        <v>4</v>
      </c>
      <c r="E14895">
        <v>1724</v>
      </c>
      <c r="F14895">
        <v>79</v>
      </c>
      <c r="G14895">
        <v>16</v>
      </c>
      <c r="H14895">
        <v>3014</v>
      </c>
      <c r="I14895">
        <v>27002.17</v>
      </c>
      <c r="J14895">
        <v>21620.52</v>
      </c>
    </row>
    <row r="14896" spans="2:10" x14ac:dyDescent="0.25">
      <c r="B14896">
        <v>64</v>
      </c>
      <c r="C14896" s="1">
        <v>43318</v>
      </c>
      <c r="D14896">
        <v>4</v>
      </c>
      <c r="E14896">
        <v>1787</v>
      </c>
      <c r="F14896">
        <v>94</v>
      </c>
      <c r="G14896">
        <v>23</v>
      </c>
      <c r="H14896">
        <v>680</v>
      </c>
      <c r="I14896">
        <v>37331.300000000003</v>
      </c>
      <c r="J14896">
        <v>17588.560000000001</v>
      </c>
    </row>
    <row r="14897" spans="2:10" x14ac:dyDescent="0.25">
      <c r="B14897">
        <v>64</v>
      </c>
      <c r="C14897" s="1">
        <v>43325</v>
      </c>
      <c r="D14897">
        <v>4</v>
      </c>
      <c r="E14897">
        <v>1858</v>
      </c>
      <c r="F14897">
        <v>87</v>
      </c>
      <c r="G14897">
        <v>17</v>
      </c>
      <c r="H14897">
        <v>1329</v>
      </c>
      <c r="I14897">
        <v>60022.44</v>
      </c>
      <c r="J14897">
        <v>14145.32</v>
      </c>
    </row>
    <row r="14898" spans="2:10" x14ac:dyDescent="0.25">
      <c r="B14898">
        <v>64</v>
      </c>
      <c r="C14898" s="1">
        <v>43332</v>
      </c>
      <c r="D14898">
        <v>4</v>
      </c>
      <c r="E14898">
        <v>1928</v>
      </c>
      <c r="F14898">
        <v>64</v>
      </c>
      <c r="G14898">
        <v>11</v>
      </c>
      <c r="H14898">
        <v>946</v>
      </c>
      <c r="I14898">
        <v>35280.22</v>
      </c>
      <c r="J14898">
        <v>18679.18</v>
      </c>
    </row>
    <row r="14899" spans="2:10" x14ac:dyDescent="0.25">
      <c r="B14899">
        <v>64</v>
      </c>
      <c r="C14899" s="1">
        <v>43339</v>
      </c>
      <c r="D14899">
        <v>4</v>
      </c>
      <c r="E14899">
        <v>1981</v>
      </c>
      <c r="F14899">
        <v>86</v>
      </c>
      <c r="G14899">
        <v>28</v>
      </c>
      <c r="H14899">
        <v>791</v>
      </c>
      <c r="I14899">
        <v>36123.040000000001</v>
      </c>
      <c r="J14899">
        <v>18011.41</v>
      </c>
    </row>
    <row r="14900" spans="2:10" x14ac:dyDescent="0.25">
      <c r="B14900">
        <v>64</v>
      </c>
      <c r="C14900" s="1">
        <v>43346</v>
      </c>
      <c r="D14900">
        <v>4</v>
      </c>
      <c r="E14900">
        <v>2039</v>
      </c>
      <c r="F14900">
        <v>118</v>
      </c>
      <c r="G14900">
        <v>23</v>
      </c>
      <c r="H14900">
        <v>235</v>
      </c>
      <c r="I14900">
        <v>31802.83</v>
      </c>
      <c r="J14900">
        <v>30304.37</v>
      </c>
    </row>
    <row r="14901" spans="2:10" x14ac:dyDescent="0.25">
      <c r="B14901">
        <v>64</v>
      </c>
      <c r="C14901" s="1">
        <v>43353</v>
      </c>
      <c r="D14901">
        <v>4</v>
      </c>
      <c r="E14901">
        <v>2134</v>
      </c>
      <c r="F14901">
        <v>67</v>
      </c>
      <c r="G14901">
        <v>26</v>
      </c>
      <c r="H14901">
        <v>356</v>
      </c>
      <c r="I14901">
        <v>22648.29</v>
      </c>
      <c r="J14901">
        <v>25305.45</v>
      </c>
    </row>
    <row r="14902" spans="2:10" x14ac:dyDescent="0.25">
      <c r="B14902">
        <v>64</v>
      </c>
      <c r="C14902" s="1">
        <v>43360</v>
      </c>
      <c r="D14902">
        <v>4</v>
      </c>
      <c r="E14902">
        <v>2175</v>
      </c>
      <c r="F14902">
        <v>52</v>
      </c>
      <c r="G14902">
        <v>33</v>
      </c>
      <c r="H14902">
        <v>814</v>
      </c>
      <c r="I14902">
        <v>47778.879999999997</v>
      </c>
      <c r="J14902">
        <v>26453.38</v>
      </c>
    </row>
    <row r="14903" spans="2:10" x14ac:dyDescent="0.25">
      <c r="B14903">
        <v>64</v>
      </c>
      <c r="C14903" s="1">
        <v>43367</v>
      </c>
      <c r="D14903">
        <v>4</v>
      </c>
      <c r="E14903">
        <v>2194</v>
      </c>
      <c r="F14903">
        <v>89</v>
      </c>
      <c r="G14903">
        <v>36</v>
      </c>
      <c r="H14903">
        <v>1486</v>
      </c>
      <c r="I14903">
        <v>52326.239999999998</v>
      </c>
      <c r="J14903">
        <v>24243.279999999999</v>
      </c>
    </row>
    <row r="14904" spans="2:10" x14ac:dyDescent="0.25">
      <c r="B14904">
        <v>64</v>
      </c>
      <c r="C14904" s="1">
        <v>43101</v>
      </c>
      <c r="D14904">
        <v>5</v>
      </c>
      <c r="E14904">
        <v>0</v>
      </c>
      <c r="F14904">
        <v>107</v>
      </c>
      <c r="G14904">
        <v>17</v>
      </c>
      <c r="H14904">
        <v>143</v>
      </c>
      <c r="I14904">
        <v>2526.88</v>
      </c>
      <c r="J14904">
        <v>682.78</v>
      </c>
    </row>
    <row r="14905" spans="2:10" x14ac:dyDescent="0.25">
      <c r="B14905">
        <v>64</v>
      </c>
      <c r="C14905" s="1">
        <v>43108</v>
      </c>
      <c r="D14905">
        <v>5</v>
      </c>
      <c r="E14905">
        <v>90</v>
      </c>
      <c r="F14905">
        <v>120</v>
      </c>
      <c r="G14905">
        <v>11</v>
      </c>
      <c r="H14905">
        <v>43</v>
      </c>
      <c r="I14905">
        <v>4103.91</v>
      </c>
      <c r="J14905">
        <v>1401.72</v>
      </c>
    </row>
    <row r="14906" spans="2:10" x14ac:dyDescent="0.25">
      <c r="B14906">
        <v>64</v>
      </c>
      <c r="C14906" s="1">
        <v>43115</v>
      </c>
      <c r="D14906">
        <v>5</v>
      </c>
      <c r="E14906">
        <v>199</v>
      </c>
      <c r="F14906">
        <v>82</v>
      </c>
      <c r="G14906">
        <v>29</v>
      </c>
      <c r="H14906">
        <v>121</v>
      </c>
      <c r="I14906">
        <v>7681.95</v>
      </c>
      <c r="J14906">
        <v>1637.35</v>
      </c>
    </row>
    <row r="14907" spans="2:10" x14ac:dyDescent="0.25">
      <c r="B14907">
        <v>64</v>
      </c>
      <c r="C14907" s="1">
        <v>43122</v>
      </c>
      <c r="D14907">
        <v>5</v>
      </c>
      <c r="E14907">
        <v>252</v>
      </c>
      <c r="F14907">
        <v>92</v>
      </c>
      <c r="G14907">
        <v>33</v>
      </c>
      <c r="H14907">
        <v>310</v>
      </c>
      <c r="I14907">
        <v>9556.23</v>
      </c>
      <c r="J14907">
        <v>2257.4699999999998</v>
      </c>
    </row>
    <row r="14908" spans="2:10" x14ac:dyDescent="0.25">
      <c r="B14908">
        <v>64</v>
      </c>
      <c r="C14908" s="1">
        <v>43129</v>
      </c>
      <c r="D14908">
        <v>5</v>
      </c>
      <c r="E14908">
        <v>311</v>
      </c>
      <c r="F14908">
        <v>22</v>
      </c>
      <c r="G14908">
        <v>35</v>
      </c>
      <c r="H14908">
        <v>23</v>
      </c>
      <c r="I14908">
        <v>4865.74</v>
      </c>
      <c r="J14908">
        <v>1709.22</v>
      </c>
    </row>
    <row r="14909" spans="2:10" x14ac:dyDescent="0.25">
      <c r="B14909">
        <v>64</v>
      </c>
      <c r="C14909" s="1">
        <v>43136</v>
      </c>
      <c r="D14909">
        <v>5</v>
      </c>
      <c r="E14909">
        <v>298</v>
      </c>
      <c r="F14909">
        <v>80</v>
      </c>
      <c r="G14909">
        <v>23</v>
      </c>
      <c r="H14909">
        <v>125</v>
      </c>
      <c r="I14909">
        <v>6583.13</v>
      </c>
      <c r="J14909">
        <v>2196.35</v>
      </c>
    </row>
    <row r="14910" spans="2:10" x14ac:dyDescent="0.25">
      <c r="B14910">
        <v>64</v>
      </c>
      <c r="C14910" s="1">
        <v>43143</v>
      </c>
      <c r="D14910">
        <v>5</v>
      </c>
      <c r="E14910">
        <v>355</v>
      </c>
      <c r="F14910">
        <v>97</v>
      </c>
      <c r="G14910">
        <v>24</v>
      </c>
      <c r="H14910">
        <v>283</v>
      </c>
      <c r="I14910">
        <v>5188.6000000000004</v>
      </c>
      <c r="J14910">
        <v>2228.8200000000002</v>
      </c>
    </row>
    <row r="14911" spans="2:10" x14ac:dyDescent="0.25">
      <c r="B14911">
        <v>64</v>
      </c>
      <c r="C14911" s="1">
        <v>43150</v>
      </c>
      <c r="D14911">
        <v>5</v>
      </c>
      <c r="E14911">
        <v>428</v>
      </c>
      <c r="F14911">
        <v>60</v>
      </c>
      <c r="G14911">
        <v>15</v>
      </c>
      <c r="H14911">
        <v>128</v>
      </c>
      <c r="I14911">
        <v>6792.54</v>
      </c>
      <c r="J14911">
        <v>3401.12</v>
      </c>
    </row>
    <row r="14912" spans="2:10" x14ac:dyDescent="0.25">
      <c r="B14912">
        <v>64</v>
      </c>
      <c r="C14912" s="1">
        <v>43157</v>
      </c>
      <c r="D14912">
        <v>5</v>
      </c>
      <c r="E14912">
        <v>473</v>
      </c>
      <c r="F14912">
        <v>102</v>
      </c>
      <c r="G14912">
        <v>25</v>
      </c>
      <c r="H14912">
        <v>231</v>
      </c>
      <c r="I14912">
        <v>14288.44</v>
      </c>
      <c r="J14912">
        <v>3399.08</v>
      </c>
    </row>
    <row r="14913" spans="2:10" x14ac:dyDescent="0.25">
      <c r="B14913">
        <v>64</v>
      </c>
      <c r="C14913" s="1">
        <v>43164</v>
      </c>
      <c r="D14913">
        <v>5</v>
      </c>
      <c r="E14913">
        <v>550</v>
      </c>
      <c r="F14913">
        <v>130</v>
      </c>
      <c r="G14913">
        <v>25</v>
      </c>
      <c r="H14913">
        <v>50</v>
      </c>
      <c r="I14913">
        <v>16156.1</v>
      </c>
      <c r="J14913">
        <v>2978.81</v>
      </c>
    </row>
    <row r="14914" spans="2:10" x14ac:dyDescent="0.25">
      <c r="B14914">
        <v>64</v>
      </c>
      <c r="C14914" s="1">
        <v>43171</v>
      </c>
      <c r="D14914">
        <v>5</v>
      </c>
      <c r="E14914">
        <v>655</v>
      </c>
      <c r="F14914">
        <v>93</v>
      </c>
      <c r="G14914">
        <v>21</v>
      </c>
      <c r="H14914">
        <v>1066</v>
      </c>
      <c r="I14914">
        <v>8008.55</v>
      </c>
      <c r="J14914">
        <v>4109.38</v>
      </c>
    </row>
    <row r="14915" spans="2:10" x14ac:dyDescent="0.25">
      <c r="B14915">
        <v>64</v>
      </c>
      <c r="C14915" s="1">
        <v>43178</v>
      </c>
      <c r="D14915">
        <v>5</v>
      </c>
      <c r="E14915">
        <v>727</v>
      </c>
      <c r="F14915">
        <v>137</v>
      </c>
      <c r="G14915">
        <v>26</v>
      </c>
      <c r="H14915">
        <v>264</v>
      </c>
      <c r="I14915">
        <v>9632.4699999999993</v>
      </c>
      <c r="J14915">
        <v>5664.05</v>
      </c>
    </row>
    <row r="14916" spans="2:10" x14ac:dyDescent="0.25">
      <c r="B14916">
        <v>64</v>
      </c>
      <c r="C14916" s="1">
        <v>43185</v>
      </c>
      <c r="D14916">
        <v>5</v>
      </c>
      <c r="E14916">
        <v>838</v>
      </c>
      <c r="F14916">
        <v>99</v>
      </c>
      <c r="G14916">
        <v>30</v>
      </c>
      <c r="H14916">
        <v>104</v>
      </c>
      <c r="I14916">
        <v>23820.959999999999</v>
      </c>
      <c r="J14916">
        <v>5935.84</v>
      </c>
    </row>
    <row r="14917" spans="2:10" x14ac:dyDescent="0.25">
      <c r="B14917">
        <v>64</v>
      </c>
      <c r="C14917" s="1">
        <v>43192</v>
      </c>
      <c r="D14917">
        <v>5</v>
      </c>
      <c r="E14917">
        <v>907</v>
      </c>
      <c r="F14917">
        <v>85</v>
      </c>
      <c r="G14917">
        <v>21</v>
      </c>
      <c r="H14917">
        <v>336</v>
      </c>
      <c r="I14917">
        <v>21148.53</v>
      </c>
      <c r="J14917">
        <v>6593.17</v>
      </c>
    </row>
    <row r="14918" spans="2:10" x14ac:dyDescent="0.25">
      <c r="B14918">
        <v>64</v>
      </c>
      <c r="C14918" s="1">
        <v>43199</v>
      </c>
      <c r="D14918">
        <v>5</v>
      </c>
      <c r="E14918">
        <v>971</v>
      </c>
      <c r="F14918">
        <v>70</v>
      </c>
      <c r="G14918">
        <v>21</v>
      </c>
      <c r="H14918">
        <v>106</v>
      </c>
      <c r="I14918">
        <v>26585.89</v>
      </c>
      <c r="J14918">
        <v>6624.16</v>
      </c>
    </row>
    <row r="14919" spans="2:10" x14ac:dyDescent="0.25">
      <c r="B14919">
        <v>64</v>
      </c>
      <c r="C14919" s="1">
        <v>43206</v>
      </c>
      <c r="D14919">
        <v>5</v>
      </c>
      <c r="E14919">
        <v>1020</v>
      </c>
      <c r="F14919">
        <v>100</v>
      </c>
      <c r="G14919">
        <v>23</v>
      </c>
      <c r="H14919">
        <v>336</v>
      </c>
      <c r="I14919">
        <v>21126.07</v>
      </c>
      <c r="J14919">
        <v>6016.39</v>
      </c>
    </row>
    <row r="14920" spans="2:10" x14ac:dyDescent="0.25">
      <c r="B14920">
        <v>64</v>
      </c>
      <c r="C14920" s="1">
        <v>43213</v>
      </c>
      <c r="D14920">
        <v>5</v>
      </c>
      <c r="E14920">
        <v>1097</v>
      </c>
      <c r="F14920">
        <v>109</v>
      </c>
      <c r="G14920">
        <v>25</v>
      </c>
      <c r="H14920">
        <v>182</v>
      </c>
      <c r="I14920">
        <v>30771.8</v>
      </c>
      <c r="J14920">
        <v>6407.69</v>
      </c>
    </row>
    <row r="14921" spans="2:10" x14ac:dyDescent="0.25">
      <c r="B14921">
        <v>64</v>
      </c>
      <c r="C14921" s="1">
        <v>43220</v>
      </c>
      <c r="D14921">
        <v>5</v>
      </c>
      <c r="E14921">
        <v>1181</v>
      </c>
      <c r="F14921">
        <v>74</v>
      </c>
      <c r="G14921">
        <v>21</v>
      </c>
      <c r="H14921">
        <v>975</v>
      </c>
      <c r="I14921">
        <v>17566.650000000001</v>
      </c>
      <c r="J14921">
        <v>7106.64</v>
      </c>
    </row>
    <row r="14922" spans="2:10" x14ac:dyDescent="0.25">
      <c r="B14922">
        <v>64</v>
      </c>
      <c r="C14922" s="1">
        <v>43227</v>
      </c>
      <c r="D14922">
        <v>5</v>
      </c>
      <c r="E14922">
        <v>1234</v>
      </c>
      <c r="F14922">
        <v>74</v>
      </c>
      <c r="G14922">
        <v>23</v>
      </c>
      <c r="H14922">
        <v>37</v>
      </c>
      <c r="I14922">
        <v>25991.599999999999</v>
      </c>
      <c r="J14922">
        <v>7003.89</v>
      </c>
    </row>
    <row r="14923" spans="2:10" x14ac:dyDescent="0.25">
      <c r="B14923">
        <v>64</v>
      </c>
      <c r="C14923" s="1">
        <v>43234</v>
      </c>
      <c r="D14923">
        <v>5</v>
      </c>
      <c r="E14923">
        <v>1285</v>
      </c>
      <c r="F14923">
        <v>83</v>
      </c>
      <c r="G14923">
        <v>22</v>
      </c>
      <c r="H14923">
        <v>37</v>
      </c>
      <c r="I14923">
        <v>5141.6499999999996</v>
      </c>
      <c r="J14923">
        <v>6482.67</v>
      </c>
    </row>
    <row r="14924" spans="2:10" x14ac:dyDescent="0.25">
      <c r="B14924">
        <v>64</v>
      </c>
      <c r="C14924" s="1">
        <v>43241</v>
      </c>
      <c r="D14924">
        <v>5</v>
      </c>
      <c r="E14924">
        <v>1346</v>
      </c>
      <c r="F14924">
        <v>73</v>
      </c>
      <c r="G14924">
        <v>26</v>
      </c>
      <c r="H14924">
        <v>776</v>
      </c>
      <c r="I14924">
        <v>8735.0499999999993</v>
      </c>
      <c r="J14924">
        <v>11484.27</v>
      </c>
    </row>
    <row r="14925" spans="2:10" x14ac:dyDescent="0.25">
      <c r="B14925">
        <v>64</v>
      </c>
      <c r="C14925" s="1">
        <v>43248</v>
      </c>
      <c r="D14925">
        <v>5</v>
      </c>
      <c r="E14925">
        <v>1393</v>
      </c>
      <c r="F14925">
        <v>91</v>
      </c>
      <c r="G14925">
        <v>19</v>
      </c>
      <c r="H14925">
        <v>205</v>
      </c>
      <c r="I14925">
        <v>33803.99</v>
      </c>
      <c r="J14925">
        <v>7554.96</v>
      </c>
    </row>
    <row r="14926" spans="2:10" x14ac:dyDescent="0.25">
      <c r="B14926">
        <v>64</v>
      </c>
      <c r="C14926" s="1">
        <v>43255</v>
      </c>
      <c r="D14926">
        <v>5</v>
      </c>
      <c r="E14926">
        <v>1465</v>
      </c>
      <c r="F14926">
        <v>54</v>
      </c>
      <c r="G14926">
        <v>25</v>
      </c>
      <c r="H14926">
        <v>216</v>
      </c>
      <c r="I14926">
        <v>22159.64</v>
      </c>
      <c r="J14926">
        <v>9260.7199999999993</v>
      </c>
    </row>
    <row r="14927" spans="2:10" x14ac:dyDescent="0.25">
      <c r="B14927">
        <v>64</v>
      </c>
      <c r="C14927" s="1">
        <v>43262</v>
      </c>
      <c r="D14927">
        <v>5</v>
      </c>
      <c r="E14927">
        <v>1494</v>
      </c>
      <c r="F14927">
        <v>62</v>
      </c>
      <c r="G14927">
        <v>17</v>
      </c>
      <c r="H14927">
        <v>662</v>
      </c>
      <c r="I14927">
        <v>23712.58</v>
      </c>
      <c r="J14927">
        <v>8247.09</v>
      </c>
    </row>
    <row r="14928" spans="2:10" x14ac:dyDescent="0.25">
      <c r="B14928">
        <v>64</v>
      </c>
      <c r="C14928" s="1">
        <v>43269</v>
      </c>
      <c r="D14928">
        <v>5</v>
      </c>
      <c r="E14928">
        <v>1539</v>
      </c>
      <c r="F14928">
        <v>71</v>
      </c>
      <c r="G14928">
        <v>27</v>
      </c>
      <c r="H14928">
        <v>732</v>
      </c>
      <c r="I14928">
        <v>32463.43</v>
      </c>
      <c r="J14928">
        <v>6942.19</v>
      </c>
    </row>
    <row r="14929" spans="2:10" x14ac:dyDescent="0.25">
      <c r="B14929">
        <v>64</v>
      </c>
      <c r="C14929" s="1">
        <v>43276</v>
      </c>
      <c r="D14929">
        <v>5</v>
      </c>
      <c r="E14929">
        <v>1583</v>
      </c>
      <c r="F14929">
        <v>61</v>
      </c>
      <c r="G14929">
        <v>13</v>
      </c>
      <c r="H14929">
        <v>681</v>
      </c>
      <c r="I14929">
        <v>45921.41</v>
      </c>
      <c r="J14929">
        <v>8010.43</v>
      </c>
    </row>
    <row r="14930" spans="2:10" x14ac:dyDescent="0.25">
      <c r="B14930">
        <v>64</v>
      </c>
      <c r="C14930" s="1">
        <v>43283</v>
      </c>
      <c r="D14930">
        <v>5</v>
      </c>
      <c r="E14930">
        <v>1631</v>
      </c>
      <c r="F14930">
        <v>85</v>
      </c>
      <c r="G14930">
        <v>12</v>
      </c>
      <c r="H14930">
        <v>455</v>
      </c>
      <c r="I14930">
        <v>52108.18</v>
      </c>
      <c r="J14930">
        <v>11088.06</v>
      </c>
    </row>
    <row r="14931" spans="2:10" x14ac:dyDescent="0.25">
      <c r="B14931">
        <v>64</v>
      </c>
      <c r="C14931" s="1">
        <v>43290</v>
      </c>
      <c r="D14931">
        <v>5</v>
      </c>
      <c r="E14931">
        <v>1704</v>
      </c>
      <c r="F14931">
        <v>58</v>
      </c>
      <c r="G14931">
        <v>25</v>
      </c>
      <c r="H14931">
        <v>82</v>
      </c>
      <c r="I14931">
        <v>40681.35</v>
      </c>
      <c r="J14931">
        <v>13449.82</v>
      </c>
    </row>
    <row r="14932" spans="2:10" x14ac:dyDescent="0.25">
      <c r="B14932">
        <v>64</v>
      </c>
      <c r="C14932" s="1">
        <v>43297</v>
      </c>
      <c r="D14932">
        <v>5</v>
      </c>
      <c r="E14932">
        <v>1737</v>
      </c>
      <c r="F14932">
        <v>77</v>
      </c>
      <c r="G14932">
        <v>9</v>
      </c>
      <c r="H14932">
        <v>914</v>
      </c>
      <c r="I14932">
        <v>51700.95</v>
      </c>
      <c r="J14932">
        <v>7490.8</v>
      </c>
    </row>
    <row r="14933" spans="2:10" x14ac:dyDescent="0.25">
      <c r="B14933">
        <v>64</v>
      </c>
      <c r="C14933" s="1">
        <v>43304</v>
      </c>
      <c r="D14933">
        <v>5</v>
      </c>
      <c r="E14933">
        <v>1805</v>
      </c>
      <c r="F14933">
        <v>108</v>
      </c>
      <c r="G14933">
        <v>17</v>
      </c>
      <c r="H14933">
        <v>881</v>
      </c>
      <c r="I14933">
        <v>35681.11</v>
      </c>
      <c r="J14933">
        <v>13714.72</v>
      </c>
    </row>
    <row r="14934" spans="2:10" x14ac:dyDescent="0.25">
      <c r="B14934">
        <v>64</v>
      </c>
      <c r="C14934" s="1">
        <v>43311</v>
      </c>
      <c r="D14934">
        <v>5</v>
      </c>
      <c r="E14934">
        <v>1896</v>
      </c>
      <c r="F14934">
        <v>85</v>
      </c>
      <c r="G14934">
        <v>23</v>
      </c>
      <c r="H14934">
        <v>884</v>
      </c>
      <c r="I14934">
        <v>26681.919999999998</v>
      </c>
      <c r="J14934">
        <v>8124.06</v>
      </c>
    </row>
    <row r="14935" spans="2:10" x14ac:dyDescent="0.25">
      <c r="B14935">
        <v>64</v>
      </c>
      <c r="C14935" s="1">
        <v>43318</v>
      </c>
      <c r="D14935">
        <v>5</v>
      </c>
      <c r="E14935">
        <v>1958</v>
      </c>
      <c r="F14935">
        <v>95</v>
      </c>
      <c r="G14935">
        <v>22</v>
      </c>
      <c r="H14935">
        <v>775</v>
      </c>
      <c r="I14935">
        <v>40653.730000000003</v>
      </c>
      <c r="J14935">
        <v>13503.36</v>
      </c>
    </row>
    <row r="14936" spans="2:10" x14ac:dyDescent="0.25">
      <c r="B14936">
        <v>64</v>
      </c>
      <c r="C14936" s="1">
        <v>43325</v>
      </c>
      <c r="D14936">
        <v>5</v>
      </c>
      <c r="E14936">
        <v>2031</v>
      </c>
      <c r="F14936">
        <v>72</v>
      </c>
      <c r="G14936">
        <v>17</v>
      </c>
      <c r="H14936">
        <v>1902</v>
      </c>
      <c r="I14936">
        <v>29680.28</v>
      </c>
      <c r="J14936">
        <v>14337.6</v>
      </c>
    </row>
    <row r="14937" spans="2:10" x14ac:dyDescent="0.25">
      <c r="B14937">
        <v>64</v>
      </c>
      <c r="C14937" s="1">
        <v>43332</v>
      </c>
      <c r="D14937">
        <v>5</v>
      </c>
      <c r="E14937">
        <v>2086</v>
      </c>
      <c r="F14937">
        <v>38</v>
      </c>
      <c r="G14937">
        <v>20</v>
      </c>
      <c r="H14937">
        <v>668</v>
      </c>
      <c r="I14937">
        <v>54840.5</v>
      </c>
      <c r="J14937">
        <v>11971.61</v>
      </c>
    </row>
    <row r="14938" spans="2:10" x14ac:dyDescent="0.25">
      <c r="B14938">
        <v>64</v>
      </c>
      <c r="C14938" s="1">
        <v>43339</v>
      </c>
      <c r="D14938">
        <v>5</v>
      </c>
      <c r="E14938">
        <v>2104</v>
      </c>
      <c r="F14938">
        <v>51</v>
      </c>
      <c r="G14938">
        <v>34</v>
      </c>
      <c r="H14938">
        <v>307</v>
      </c>
      <c r="I14938">
        <v>55973.71</v>
      </c>
      <c r="J14938">
        <v>13872.27</v>
      </c>
    </row>
    <row r="14939" spans="2:10" x14ac:dyDescent="0.25">
      <c r="B14939">
        <v>64</v>
      </c>
      <c r="C14939" s="1">
        <v>43346</v>
      </c>
      <c r="D14939">
        <v>5</v>
      </c>
      <c r="E14939">
        <v>2121</v>
      </c>
      <c r="F14939">
        <v>103</v>
      </c>
      <c r="G14939">
        <v>26</v>
      </c>
      <c r="H14939">
        <v>1736</v>
      </c>
      <c r="I14939">
        <v>67832.59</v>
      </c>
      <c r="J14939">
        <v>13591.06</v>
      </c>
    </row>
    <row r="14940" spans="2:10" x14ac:dyDescent="0.25">
      <c r="B14940">
        <v>64</v>
      </c>
      <c r="C14940" s="1">
        <v>43353</v>
      </c>
      <c r="D14940">
        <v>5</v>
      </c>
      <c r="E14940">
        <v>2198</v>
      </c>
      <c r="F14940">
        <v>61</v>
      </c>
      <c r="G14940">
        <v>24</v>
      </c>
      <c r="H14940">
        <v>268</v>
      </c>
      <c r="I14940">
        <v>73823.33</v>
      </c>
      <c r="J14940">
        <v>11094.5</v>
      </c>
    </row>
    <row r="14941" spans="2:10" x14ac:dyDescent="0.25">
      <c r="B14941">
        <v>64</v>
      </c>
      <c r="C14941" s="1">
        <v>43360</v>
      </c>
      <c r="D14941">
        <v>5</v>
      </c>
      <c r="E14941">
        <v>2235</v>
      </c>
      <c r="F14941">
        <v>49</v>
      </c>
      <c r="G14941">
        <v>36</v>
      </c>
      <c r="H14941">
        <v>1927</v>
      </c>
      <c r="I14941">
        <v>39577.279999999999</v>
      </c>
      <c r="J14941">
        <v>12396.06</v>
      </c>
    </row>
    <row r="14942" spans="2:10" x14ac:dyDescent="0.25">
      <c r="B14942">
        <v>64</v>
      </c>
      <c r="C14942" s="1">
        <v>43367</v>
      </c>
      <c r="D14942">
        <v>5</v>
      </c>
      <c r="E14942">
        <v>2248</v>
      </c>
      <c r="F14942">
        <v>83</v>
      </c>
      <c r="G14942">
        <v>14</v>
      </c>
      <c r="H14942">
        <v>481</v>
      </c>
      <c r="I14942">
        <v>37457.83</v>
      </c>
      <c r="J14942">
        <v>12244.63</v>
      </c>
    </row>
    <row r="14943" spans="2:10" x14ac:dyDescent="0.25">
      <c r="B14943">
        <v>64</v>
      </c>
      <c r="C14943" s="1">
        <v>43101</v>
      </c>
      <c r="D14943">
        <v>6</v>
      </c>
      <c r="E14943">
        <v>0</v>
      </c>
      <c r="F14943">
        <v>78</v>
      </c>
      <c r="G14943">
        <v>30</v>
      </c>
      <c r="H14943">
        <v>32</v>
      </c>
      <c r="I14943">
        <v>425.84</v>
      </c>
      <c r="J14943">
        <v>157.80000000000001</v>
      </c>
    </row>
    <row r="14944" spans="2:10" x14ac:dyDescent="0.25">
      <c r="B14944">
        <v>64</v>
      </c>
      <c r="C14944" s="1">
        <v>43108</v>
      </c>
      <c r="D14944">
        <v>6</v>
      </c>
      <c r="E14944">
        <v>48</v>
      </c>
      <c r="F14944">
        <v>101</v>
      </c>
      <c r="G14944">
        <v>40</v>
      </c>
      <c r="H14944">
        <v>187</v>
      </c>
      <c r="I14944">
        <v>1688.42</v>
      </c>
      <c r="J14944">
        <v>286.13</v>
      </c>
    </row>
    <row r="14945" spans="2:10" x14ac:dyDescent="0.25">
      <c r="B14945">
        <v>64</v>
      </c>
      <c r="C14945" s="1">
        <v>43115</v>
      </c>
      <c r="D14945">
        <v>6</v>
      </c>
      <c r="E14945">
        <v>109</v>
      </c>
      <c r="F14945">
        <v>68</v>
      </c>
      <c r="G14945">
        <v>25</v>
      </c>
      <c r="H14945">
        <v>127</v>
      </c>
      <c r="I14945">
        <v>1663.58</v>
      </c>
      <c r="J14945">
        <v>314.98</v>
      </c>
    </row>
    <row r="14946" spans="2:10" x14ac:dyDescent="0.25">
      <c r="B14946">
        <v>64</v>
      </c>
      <c r="C14946" s="1">
        <v>43122</v>
      </c>
      <c r="D14946">
        <v>6</v>
      </c>
      <c r="E14946">
        <v>152</v>
      </c>
      <c r="F14946">
        <v>61</v>
      </c>
      <c r="G14946">
        <v>23</v>
      </c>
      <c r="H14946">
        <v>140</v>
      </c>
      <c r="I14946">
        <v>1150.27</v>
      </c>
      <c r="J14946">
        <v>399.35</v>
      </c>
    </row>
    <row r="14947" spans="2:10" x14ac:dyDescent="0.25">
      <c r="B14947">
        <v>64</v>
      </c>
      <c r="C14947" s="1">
        <v>43129</v>
      </c>
      <c r="D14947">
        <v>6</v>
      </c>
      <c r="E14947">
        <v>190</v>
      </c>
      <c r="F14947">
        <v>98</v>
      </c>
      <c r="G14947">
        <v>24</v>
      </c>
      <c r="H14947">
        <v>9</v>
      </c>
      <c r="I14947">
        <v>2430.8200000000002</v>
      </c>
      <c r="J14947">
        <v>555.69000000000005</v>
      </c>
    </row>
    <row r="14948" spans="2:10" x14ac:dyDescent="0.25">
      <c r="B14948">
        <v>64</v>
      </c>
      <c r="C14948" s="1">
        <v>43136</v>
      </c>
      <c r="D14948">
        <v>6</v>
      </c>
      <c r="E14948">
        <v>264</v>
      </c>
      <c r="F14948">
        <v>52</v>
      </c>
      <c r="G14948">
        <v>9</v>
      </c>
      <c r="H14948">
        <v>221</v>
      </c>
      <c r="I14948">
        <v>2403.9</v>
      </c>
      <c r="J14948">
        <v>591.47</v>
      </c>
    </row>
    <row r="14949" spans="2:10" x14ac:dyDescent="0.25">
      <c r="B14949">
        <v>64</v>
      </c>
      <c r="C14949" s="1">
        <v>43143</v>
      </c>
      <c r="D14949">
        <v>6</v>
      </c>
      <c r="E14949">
        <v>307</v>
      </c>
      <c r="F14949">
        <v>78</v>
      </c>
      <c r="G14949">
        <v>24</v>
      </c>
      <c r="H14949">
        <v>21</v>
      </c>
      <c r="I14949">
        <v>3446.5</v>
      </c>
      <c r="J14949">
        <v>749.18</v>
      </c>
    </row>
    <row r="14950" spans="2:10" x14ac:dyDescent="0.25">
      <c r="B14950">
        <v>64</v>
      </c>
      <c r="C14950" s="1">
        <v>43150</v>
      </c>
      <c r="D14950">
        <v>6</v>
      </c>
      <c r="E14950">
        <v>361</v>
      </c>
      <c r="F14950">
        <v>121</v>
      </c>
      <c r="G14950">
        <v>34</v>
      </c>
      <c r="H14950">
        <v>410</v>
      </c>
      <c r="I14950">
        <v>2428.1799999999998</v>
      </c>
      <c r="J14950">
        <v>928.41</v>
      </c>
    </row>
    <row r="14951" spans="2:10" x14ac:dyDescent="0.25">
      <c r="B14951">
        <v>64</v>
      </c>
      <c r="C14951" s="1">
        <v>43157</v>
      </c>
      <c r="D14951">
        <v>6</v>
      </c>
      <c r="E14951">
        <v>448</v>
      </c>
      <c r="F14951">
        <v>146</v>
      </c>
      <c r="G14951">
        <v>32</v>
      </c>
      <c r="H14951">
        <v>129</v>
      </c>
      <c r="I14951">
        <v>6417.77</v>
      </c>
      <c r="J14951">
        <v>1195.53</v>
      </c>
    </row>
    <row r="14952" spans="2:10" x14ac:dyDescent="0.25">
      <c r="B14952">
        <v>64</v>
      </c>
      <c r="C14952" s="1">
        <v>43164</v>
      </c>
      <c r="D14952">
        <v>6</v>
      </c>
      <c r="E14952">
        <v>562</v>
      </c>
      <c r="F14952">
        <v>64</v>
      </c>
      <c r="G14952">
        <v>20</v>
      </c>
      <c r="H14952">
        <v>281</v>
      </c>
      <c r="I14952">
        <v>4565.1899999999996</v>
      </c>
      <c r="J14952">
        <v>1379.49</v>
      </c>
    </row>
    <row r="14953" spans="2:10" x14ac:dyDescent="0.25">
      <c r="B14953">
        <v>64</v>
      </c>
      <c r="C14953" s="1">
        <v>43171</v>
      </c>
      <c r="D14953">
        <v>6</v>
      </c>
      <c r="E14953">
        <v>606</v>
      </c>
      <c r="F14953">
        <v>79</v>
      </c>
      <c r="G14953">
        <v>25</v>
      </c>
      <c r="H14953">
        <v>527</v>
      </c>
      <c r="I14953">
        <v>5798.07</v>
      </c>
      <c r="J14953">
        <v>1367.82</v>
      </c>
    </row>
    <row r="14954" spans="2:10" x14ac:dyDescent="0.25">
      <c r="B14954">
        <v>64</v>
      </c>
      <c r="C14954" s="1">
        <v>43178</v>
      </c>
      <c r="D14954">
        <v>6</v>
      </c>
      <c r="E14954">
        <v>660</v>
      </c>
      <c r="F14954">
        <v>86</v>
      </c>
      <c r="G14954">
        <v>28</v>
      </c>
      <c r="H14954">
        <v>501</v>
      </c>
      <c r="I14954">
        <v>9693.4</v>
      </c>
      <c r="J14954">
        <v>1577.27</v>
      </c>
    </row>
    <row r="14955" spans="2:10" x14ac:dyDescent="0.25">
      <c r="B14955">
        <v>64</v>
      </c>
      <c r="C14955" s="1">
        <v>43185</v>
      </c>
      <c r="D14955">
        <v>6</v>
      </c>
      <c r="E14955">
        <v>718</v>
      </c>
      <c r="F14955">
        <v>54</v>
      </c>
      <c r="G14955">
        <v>32</v>
      </c>
      <c r="H14955">
        <v>268</v>
      </c>
      <c r="I14955">
        <v>6751.66</v>
      </c>
      <c r="J14955">
        <v>1579.01</v>
      </c>
    </row>
    <row r="14956" spans="2:10" x14ac:dyDescent="0.25">
      <c r="B14956">
        <v>64</v>
      </c>
      <c r="C14956" s="1">
        <v>43192</v>
      </c>
      <c r="D14956">
        <v>6</v>
      </c>
      <c r="E14956">
        <v>740</v>
      </c>
      <c r="F14956">
        <v>101</v>
      </c>
      <c r="G14956">
        <v>23</v>
      </c>
      <c r="H14956">
        <v>233</v>
      </c>
      <c r="I14956">
        <v>5550.65</v>
      </c>
      <c r="J14956">
        <v>1643.95</v>
      </c>
    </row>
    <row r="14957" spans="2:10" x14ac:dyDescent="0.25">
      <c r="B14957">
        <v>64</v>
      </c>
      <c r="C14957" s="1">
        <v>43199</v>
      </c>
      <c r="D14957">
        <v>6</v>
      </c>
      <c r="E14957">
        <v>818</v>
      </c>
      <c r="F14957">
        <v>37</v>
      </c>
      <c r="G14957">
        <v>32</v>
      </c>
      <c r="H14957">
        <v>147</v>
      </c>
      <c r="I14957">
        <v>5439.26</v>
      </c>
      <c r="J14957">
        <v>1752.51</v>
      </c>
    </row>
    <row r="14958" spans="2:10" x14ac:dyDescent="0.25">
      <c r="B14958">
        <v>64</v>
      </c>
      <c r="C14958" s="1">
        <v>43206</v>
      </c>
      <c r="D14958">
        <v>6</v>
      </c>
      <c r="E14958">
        <v>823</v>
      </c>
      <c r="F14958">
        <v>83</v>
      </c>
      <c r="G14958">
        <v>39</v>
      </c>
      <c r="H14958">
        <v>368</v>
      </c>
      <c r="I14958">
        <v>8429.7999999999993</v>
      </c>
      <c r="J14958">
        <v>1650.85</v>
      </c>
    </row>
    <row r="14959" spans="2:10" x14ac:dyDescent="0.25">
      <c r="B14959">
        <v>64</v>
      </c>
      <c r="C14959" s="1">
        <v>43213</v>
      </c>
      <c r="D14959">
        <v>6</v>
      </c>
      <c r="E14959">
        <v>867</v>
      </c>
      <c r="F14959">
        <v>69</v>
      </c>
      <c r="G14959">
        <v>30</v>
      </c>
      <c r="H14959">
        <v>356</v>
      </c>
      <c r="I14959">
        <v>6986.31</v>
      </c>
      <c r="J14959">
        <v>1863.21</v>
      </c>
    </row>
    <row r="14960" spans="2:10" x14ac:dyDescent="0.25">
      <c r="B14960">
        <v>64</v>
      </c>
      <c r="C14960" s="1">
        <v>43220</v>
      </c>
      <c r="D14960">
        <v>6</v>
      </c>
      <c r="E14960">
        <v>906</v>
      </c>
      <c r="F14960">
        <v>61</v>
      </c>
      <c r="G14960">
        <v>27</v>
      </c>
      <c r="H14960">
        <v>32</v>
      </c>
      <c r="I14960">
        <v>4304.68</v>
      </c>
      <c r="J14960">
        <v>1972.65</v>
      </c>
    </row>
    <row r="14961" spans="2:10" x14ac:dyDescent="0.25">
      <c r="B14961">
        <v>64</v>
      </c>
      <c r="C14961" s="1">
        <v>43227</v>
      </c>
      <c r="D14961">
        <v>6</v>
      </c>
      <c r="E14961">
        <v>940</v>
      </c>
      <c r="F14961">
        <v>82</v>
      </c>
      <c r="G14961">
        <v>22</v>
      </c>
      <c r="H14961">
        <v>265</v>
      </c>
      <c r="I14961">
        <v>9711.6200000000008</v>
      </c>
      <c r="J14961">
        <v>1858.99</v>
      </c>
    </row>
    <row r="14962" spans="2:10" x14ac:dyDescent="0.25">
      <c r="B14962">
        <v>64</v>
      </c>
      <c r="C14962" s="1">
        <v>43234</v>
      </c>
      <c r="D14962">
        <v>6</v>
      </c>
      <c r="E14962">
        <v>1000</v>
      </c>
      <c r="F14962">
        <v>100</v>
      </c>
      <c r="G14962">
        <v>26</v>
      </c>
      <c r="H14962">
        <v>496</v>
      </c>
      <c r="I14962">
        <v>12194.23</v>
      </c>
      <c r="J14962">
        <v>2340.86</v>
      </c>
    </row>
    <row r="14963" spans="2:10" x14ac:dyDescent="0.25">
      <c r="B14963">
        <v>64</v>
      </c>
      <c r="C14963" s="1">
        <v>43241</v>
      </c>
      <c r="D14963">
        <v>6</v>
      </c>
      <c r="E14963">
        <v>1074</v>
      </c>
      <c r="F14963">
        <v>73</v>
      </c>
      <c r="G14963">
        <v>25</v>
      </c>
      <c r="H14963">
        <v>2527</v>
      </c>
      <c r="I14963">
        <v>7389.89</v>
      </c>
      <c r="J14963">
        <v>2250.9299999999998</v>
      </c>
    </row>
    <row r="14964" spans="2:10" x14ac:dyDescent="0.25">
      <c r="B14964">
        <v>64</v>
      </c>
      <c r="C14964" s="1">
        <v>43248</v>
      </c>
      <c r="D14964">
        <v>6</v>
      </c>
      <c r="E14964">
        <v>1122</v>
      </c>
      <c r="F14964">
        <v>58</v>
      </c>
      <c r="G14964">
        <v>29</v>
      </c>
      <c r="H14964">
        <v>215</v>
      </c>
      <c r="I14964">
        <v>11997.08</v>
      </c>
      <c r="J14964">
        <v>2384.4699999999998</v>
      </c>
    </row>
    <row r="14965" spans="2:10" x14ac:dyDescent="0.25">
      <c r="B14965">
        <v>64</v>
      </c>
      <c r="C14965" s="1">
        <v>43255</v>
      </c>
      <c r="D14965">
        <v>6</v>
      </c>
      <c r="E14965">
        <v>1151</v>
      </c>
      <c r="F14965">
        <v>111</v>
      </c>
      <c r="G14965">
        <v>37</v>
      </c>
      <c r="H14965">
        <v>360</v>
      </c>
      <c r="I14965">
        <v>15744.34</v>
      </c>
      <c r="J14965">
        <v>2480.35</v>
      </c>
    </row>
    <row r="14966" spans="2:10" x14ac:dyDescent="0.25">
      <c r="B14966">
        <v>64</v>
      </c>
      <c r="C14966" s="1">
        <v>43262</v>
      </c>
      <c r="D14966">
        <v>6</v>
      </c>
      <c r="E14966">
        <v>1225</v>
      </c>
      <c r="F14966">
        <v>97</v>
      </c>
      <c r="G14966">
        <v>29</v>
      </c>
      <c r="H14966">
        <v>406</v>
      </c>
      <c r="I14966">
        <v>9959.25</v>
      </c>
      <c r="J14966">
        <v>2595.61</v>
      </c>
    </row>
    <row r="14967" spans="2:10" x14ac:dyDescent="0.25">
      <c r="B14967">
        <v>64</v>
      </c>
      <c r="C14967" s="1">
        <v>43269</v>
      </c>
      <c r="D14967">
        <v>6</v>
      </c>
      <c r="E14967">
        <v>1293</v>
      </c>
      <c r="F14967">
        <v>77</v>
      </c>
      <c r="G14967">
        <v>32</v>
      </c>
      <c r="H14967">
        <v>84</v>
      </c>
      <c r="I14967">
        <v>12673.73</v>
      </c>
      <c r="J14967">
        <v>3093.39</v>
      </c>
    </row>
    <row r="14968" spans="2:10" x14ac:dyDescent="0.25">
      <c r="B14968">
        <v>64</v>
      </c>
      <c r="C14968" s="1">
        <v>43276</v>
      </c>
      <c r="D14968">
        <v>6</v>
      </c>
      <c r="E14968">
        <v>1338</v>
      </c>
      <c r="F14968">
        <v>63</v>
      </c>
      <c r="G14968">
        <v>28</v>
      </c>
      <c r="H14968">
        <v>217</v>
      </c>
      <c r="I14968">
        <v>5583.9</v>
      </c>
      <c r="J14968">
        <v>2919.2</v>
      </c>
    </row>
    <row r="14969" spans="2:10" x14ac:dyDescent="0.25">
      <c r="B14969">
        <v>64</v>
      </c>
      <c r="C14969" s="1">
        <v>43283</v>
      </c>
      <c r="D14969">
        <v>6</v>
      </c>
      <c r="E14969">
        <v>1373</v>
      </c>
      <c r="F14969">
        <v>76</v>
      </c>
      <c r="G14969">
        <v>25</v>
      </c>
      <c r="H14969">
        <v>1015</v>
      </c>
      <c r="I14969">
        <v>7129.09</v>
      </c>
      <c r="J14969">
        <v>2668.23</v>
      </c>
    </row>
    <row r="14970" spans="2:10" x14ac:dyDescent="0.25">
      <c r="B14970">
        <v>64</v>
      </c>
      <c r="C14970" s="1">
        <v>43290</v>
      </c>
      <c r="D14970">
        <v>6</v>
      </c>
      <c r="E14970">
        <v>1424</v>
      </c>
      <c r="F14970">
        <v>74</v>
      </c>
      <c r="G14970">
        <v>10</v>
      </c>
      <c r="H14970">
        <v>543</v>
      </c>
      <c r="I14970">
        <v>9756.2000000000007</v>
      </c>
      <c r="J14970">
        <v>2790.94</v>
      </c>
    </row>
    <row r="14971" spans="2:10" x14ac:dyDescent="0.25">
      <c r="B14971">
        <v>64</v>
      </c>
      <c r="C14971" s="1">
        <v>43297</v>
      </c>
      <c r="D14971">
        <v>6</v>
      </c>
      <c r="E14971">
        <v>1488</v>
      </c>
      <c r="F14971">
        <v>22</v>
      </c>
      <c r="G14971">
        <v>29</v>
      </c>
      <c r="H14971">
        <v>120</v>
      </c>
      <c r="I14971">
        <v>7584.95</v>
      </c>
      <c r="J14971">
        <v>3149.32</v>
      </c>
    </row>
    <row r="14972" spans="2:10" x14ac:dyDescent="0.25">
      <c r="B14972">
        <v>64</v>
      </c>
      <c r="C14972" s="1">
        <v>43304</v>
      </c>
      <c r="D14972">
        <v>6</v>
      </c>
      <c r="E14972">
        <v>1481</v>
      </c>
      <c r="F14972">
        <v>83</v>
      </c>
      <c r="G14972">
        <v>20</v>
      </c>
      <c r="H14972">
        <v>391</v>
      </c>
      <c r="I14972">
        <v>8700.85</v>
      </c>
      <c r="J14972">
        <v>3236.3</v>
      </c>
    </row>
    <row r="14973" spans="2:10" x14ac:dyDescent="0.25">
      <c r="B14973">
        <v>64</v>
      </c>
      <c r="C14973" s="1">
        <v>43311</v>
      </c>
      <c r="D14973">
        <v>6</v>
      </c>
      <c r="E14973">
        <v>1544</v>
      </c>
      <c r="F14973">
        <v>106</v>
      </c>
      <c r="G14973">
        <v>27</v>
      </c>
      <c r="H14973">
        <v>493</v>
      </c>
      <c r="I14973">
        <v>15635.23</v>
      </c>
      <c r="J14973">
        <v>2837.78</v>
      </c>
    </row>
    <row r="14974" spans="2:10" x14ac:dyDescent="0.25">
      <c r="B14974">
        <v>64</v>
      </c>
      <c r="C14974" s="1">
        <v>43318</v>
      </c>
      <c r="D14974">
        <v>6</v>
      </c>
      <c r="E14974">
        <v>1623</v>
      </c>
      <c r="F14974">
        <v>74</v>
      </c>
      <c r="G14974">
        <v>25</v>
      </c>
      <c r="H14974">
        <v>1618</v>
      </c>
      <c r="I14974">
        <v>17039.560000000001</v>
      </c>
      <c r="J14974">
        <v>3459.27</v>
      </c>
    </row>
    <row r="14975" spans="2:10" x14ac:dyDescent="0.25">
      <c r="B14975">
        <v>64</v>
      </c>
      <c r="C14975" s="1">
        <v>43325</v>
      </c>
      <c r="D14975">
        <v>6</v>
      </c>
      <c r="E14975">
        <v>1672</v>
      </c>
      <c r="F14975">
        <v>113</v>
      </c>
      <c r="G14975">
        <v>12</v>
      </c>
      <c r="H14975">
        <v>625</v>
      </c>
      <c r="I14975">
        <v>10022.18</v>
      </c>
      <c r="J14975">
        <v>3692.52</v>
      </c>
    </row>
    <row r="14976" spans="2:10" x14ac:dyDescent="0.25">
      <c r="B14976">
        <v>64</v>
      </c>
      <c r="C14976" s="1">
        <v>43332</v>
      </c>
      <c r="D14976">
        <v>6</v>
      </c>
      <c r="E14976">
        <v>1773</v>
      </c>
      <c r="F14976">
        <v>48</v>
      </c>
      <c r="G14976">
        <v>29</v>
      </c>
      <c r="H14976">
        <v>954</v>
      </c>
      <c r="I14976">
        <v>8886.68</v>
      </c>
      <c r="J14976">
        <v>3483.57</v>
      </c>
    </row>
    <row r="14977" spans="2:10" x14ac:dyDescent="0.25">
      <c r="B14977">
        <v>64</v>
      </c>
      <c r="C14977" s="1">
        <v>43339</v>
      </c>
      <c r="D14977">
        <v>6</v>
      </c>
      <c r="E14977">
        <v>1792</v>
      </c>
      <c r="F14977">
        <v>99</v>
      </c>
      <c r="G14977">
        <v>26</v>
      </c>
      <c r="H14977">
        <v>3380</v>
      </c>
      <c r="I14977">
        <v>19851.11</v>
      </c>
      <c r="J14977">
        <v>4020.6</v>
      </c>
    </row>
    <row r="14978" spans="2:10" x14ac:dyDescent="0.25">
      <c r="B14978">
        <v>64</v>
      </c>
      <c r="C14978" s="1">
        <v>43346</v>
      </c>
      <c r="D14978">
        <v>6</v>
      </c>
      <c r="E14978">
        <v>1865</v>
      </c>
      <c r="F14978">
        <v>64</v>
      </c>
      <c r="G14978">
        <v>28</v>
      </c>
      <c r="H14978">
        <v>660</v>
      </c>
      <c r="I14978">
        <v>17052.919999999998</v>
      </c>
      <c r="J14978">
        <v>3644.11</v>
      </c>
    </row>
    <row r="14979" spans="2:10" x14ac:dyDescent="0.25">
      <c r="B14979">
        <v>64</v>
      </c>
      <c r="C14979" s="1">
        <v>43353</v>
      </c>
      <c r="D14979">
        <v>6</v>
      </c>
      <c r="E14979">
        <v>1901</v>
      </c>
      <c r="F14979">
        <v>73</v>
      </c>
      <c r="G14979">
        <v>23</v>
      </c>
      <c r="H14979">
        <v>1371</v>
      </c>
      <c r="I14979">
        <v>14053.8</v>
      </c>
      <c r="J14979">
        <v>3756.23</v>
      </c>
    </row>
    <row r="14980" spans="2:10" x14ac:dyDescent="0.25">
      <c r="B14980">
        <v>64</v>
      </c>
      <c r="C14980" s="1">
        <v>43360</v>
      </c>
      <c r="D14980">
        <v>6</v>
      </c>
      <c r="E14980">
        <v>1951</v>
      </c>
      <c r="F14980">
        <v>62</v>
      </c>
      <c r="G14980">
        <v>34</v>
      </c>
      <c r="H14980">
        <v>430</v>
      </c>
      <c r="I14980">
        <v>5782.96</v>
      </c>
      <c r="J14980">
        <v>4062.36</v>
      </c>
    </row>
    <row r="14981" spans="2:10" x14ac:dyDescent="0.25">
      <c r="B14981">
        <v>64</v>
      </c>
      <c r="C14981" s="1">
        <v>43367</v>
      </c>
      <c r="D14981">
        <v>6</v>
      </c>
      <c r="E14981">
        <v>1979</v>
      </c>
      <c r="F14981">
        <v>85</v>
      </c>
      <c r="G14981">
        <v>16</v>
      </c>
      <c r="H14981">
        <v>1698</v>
      </c>
      <c r="I14981">
        <v>12535.79</v>
      </c>
      <c r="J14981">
        <v>4051.6</v>
      </c>
    </row>
    <row r="14982" spans="2:10" x14ac:dyDescent="0.25">
      <c r="B14982">
        <v>65</v>
      </c>
      <c r="C14982" s="1">
        <v>43101</v>
      </c>
      <c r="D14982">
        <v>1</v>
      </c>
      <c r="E14982">
        <v>0</v>
      </c>
      <c r="F14982">
        <v>43</v>
      </c>
      <c r="G14982">
        <v>20</v>
      </c>
      <c r="H14982">
        <v>9</v>
      </c>
      <c r="I14982">
        <v>308.63</v>
      </c>
      <c r="J14982">
        <v>87.18</v>
      </c>
    </row>
    <row r="14983" spans="2:10" x14ac:dyDescent="0.25">
      <c r="B14983">
        <v>65</v>
      </c>
      <c r="C14983" s="1">
        <v>43108</v>
      </c>
      <c r="D14983">
        <v>1</v>
      </c>
      <c r="E14983">
        <v>23</v>
      </c>
      <c r="F14983">
        <v>60</v>
      </c>
      <c r="G14983">
        <v>35</v>
      </c>
      <c r="H14983">
        <v>29</v>
      </c>
      <c r="I14983">
        <v>657.17</v>
      </c>
      <c r="J14983">
        <v>179.33</v>
      </c>
    </row>
    <row r="14984" spans="2:10" x14ac:dyDescent="0.25">
      <c r="B14984">
        <v>65</v>
      </c>
      <c r="C14984" s="1">
        <v>43115</v>
      </c>
      <c r="D14984">
        <v>1</v>
      </c>
      <c r="E14984">
        <v>48</v>
      </c>
      <c r="F14984">
        <v>85</v>
      </c>
      <c r="G14984">
        <v>16</v>
      </c>
      <c r="H14984">
        <v>83</v>
      </c>
      <c r="I14984">
        <v>1056.0999999999999</v>
      </c>
      <c r="J14984">
        <v>241.91</v>
      </c>
    </row>
    <row r="14985" spans="2:10" x14ac:dyDescent="0.25">
      <c r="B14985">
        <v>65</v>
      </c>
      <c r="C14985" s="1">
        <v>43122</v>
      </c>
      <c r="D14985">
        <v>1</v>
      </c>
      <c r="E14985">
        <v>117</v>
      </c>
      <c r="F14985">
        <v>95</v>
      </c>
      <c r="G14985">
        <v>27</v>
      </c>
      <c r="H14985">
        <v>82</v>
      </c>
      <c r="I14985">
        <v>1215.01</v>
      </c>
      <c r="J14985">
        <v>370.2</v>
      </c>
    </row>
    <row r="14986" spans="2:10" x14ac:dyDescent="0.25">
      <c r="B14986">
        <v>65</v>
      </c>
      <c r="C14986" s="1">
        <v>43129</v>
      </c>
      <c r="D14986">
        <v>1</v>
      </c>
      <c r="E14986">
        <v>185</v>
      </c>
      <c r="F14986">
        <v>87</v>
      </c>
      <c r="G14986">
        <v>19</v>
      </c>
      <c r="H14986">
        <v>150</v>
      </c>
      <c r="I14986">
        <v>1984.6</v>
      </c>
      <c r="J14986">
        <v>693.44</v>
      </c>
    </row>
    <row r="14987" spans="2:10" x14ac:dyDescent="0.25">
      <c r="B14987">
        <v>65</v>
      </c>
      <c r="C14987" s="1">
        <v>43136</v>
      </c>
      <c r="D14987">
        <v>1</v>
      </c>
      <c r="E14987">
        <v>253</v>
      </c>
      <c r="F14987">
        <v>64</v>
      </c>
      <c r="G14987">
        <v>14</v>
      </c>
      <c r="H14987">
        <v>12</v>
      </c>
      <c r="I14987">
        <v>1601.79</v>
      </c>
      <c r="J14987">
        <v>584.67999999999995</v>
      </c>
    </row>
    <row r="14988" spans="2:10" x14ac:dyDescent="0.25">
      <c r="B14988">
        <v>65</v>
      </c>
      <c r="C14988" s="1">
        <v>43143</v>
      </c>
      <c r="D14988">
        <v>1</v>
      </c>
      <c r="E14988">
        <v>303</v>
      </c>
      <c r="F14988">
        <v>95</v>
      </c>
      <c r="G14988">
        <v>24</v>
      </c>
      <c r="H14988">
        <v>3</v>
      </c>
      <c r="I14988">
        <v>3718.66</v>
      </c>
      <c r="J14988">
        <v>692.89</v>
      </c>
    </row>
    <row r="14989" spans="2:10" x14ac:dyDescent="0.25">
      <c r="B14989">
        <v>65</v>
      </c>
      <c r="C14989" s="1">
        <v>43150</v>
      </c>
      <c r="D14989">
        <v>1</v>
      </c>
      <c r="E14989">
        <v>374</v>
      </c>
      <c r="F14989">
        <v>6</v>
      </c>
      <c r="G14989">
        <v>20</v>
      </c>
      <c r="H14989">
        <v>263</v>
      </c>
      <c r="I14989">
        <v>1949.29</v>
      </c>
      <c r="J14989">
        <v>586.28</v>
      </c>
    </row>
    <row r="14990" spans="2:10" x14ac:dyDescent="0.25">
      <c r="B14990">
        <v>65</v>
      </c>
      <c r="C14990" s="1">
        <v>43157</v>
      </c>
      <c r="D14990">
        <v>1</v>
      </c>
      <c r="E14990">
        <v>360</v>
      </c>
      <c r="F14990">
        <v>87</v>
      </c>
      <c r="G14990">
        <v>20</v>
      </c>
      <c r="H14990">
        <v>35</v>
      </c>
      <c r="I14990">
        <v>3570.81</v>
      </c>
      <c r="J14990">
        <v>637.87</v>
      </c>
    </row>
    <row r="14991" spans="2:10" x14ac:dyDescent="0.25">
      <c r="B14991">
        <v>65</v>
      </c>
      <c r="C14991" s="1">
        <v>43164</v>
      </c>
      <c r="D14991">
        <v>1</v>
      </c>
      <c r="E14991">
        <v>427</v>
      </c>
      <c r="F14991">
        <v>87</v>
      </c>
      <c r="G14991">
        <v>29</v>
      </c>
      <c r="H14991">
        <v>114</v>
      </c>
      <c r="I14991">
        <v>1528.03</v>
      </c>
      <c r="J14991">
        <v>955.48</v>
      </c>
    </row>
    <row r="14992" spans="2:10" x14ac:dyDescent="0.25">
      <c r="B14992">
        <v>65</v>
      </c>
      <c r="C14992" s="1">
        <v>43171</v>
      </c>
      <c r="D14992">
        <v>1</v>
      </c>
      <c r="E14992">
        <v>485</v>
      </c>
      <c r="F14992">
        <v>76</v>
      </c>
      <c r="G14992">
        <v>23</v>
      </c>
      <c r="H14992">
        <v>451</v>
      </c>
      <c r="I14992">
        <v>3825.58</v>
      </c>
      <c r="J14992">
        <v>1069.5</v>
      </c>
    </row>
    <row r="14993" spans="2:10" x14ac:dyDescent="0.25">
      <c r="B14993">
        <v>65</v>
      </c>
      <c r="C14993" s="1">
        <v>43178</v>
      </c>
      <c r="D14993">
        <v>1</v>
      </c>
      <c r="E14993">
        <v>538</v>
      </c>
      <c r="F14993">
        <v>39</v>
      </c>
      <c r="G14993">
        <v>18</v>
      </c>
      <c r="H14993">
        <v>138</v>
      </c>
      <c r="I14993">
        <v>2962.57</v>
      </c>
      <c r="J14993">
        <v>1238.1300000000001</v>
      </c>
    </row>
    <row r="14994" spans="2:10" x14ac:dyDescent="0.25">
      <c r="B14994">
        <v>65</v>
      </c>
      <c r="C14994" s="1">
        <v>43185</v>
      </c>
      <c r="D14994">
        <v>1</v>
      </c>
      <c r="E14994">
        <v>559</v>
      </c>
      <c r="F14994">
        <v>96</v>
      </c>
      <c r="G14994">
        <v>30</v>
      </c>
      <c r="H14994">
        <v>532</v>
      </c>
      <c r="I14994">
        <v>5059.46</v>
      </c>
      <c r="J14994">
        <v>1514.02</v>
      </c>
    </row>
    <row r="14995" spans="2:10" x14ac:dyDescent="0.25">
      <c r="B14995">
        <v>65</v>
      </c>
      <c r="C14995" s="1">
        <v>43192</v>
      </c>
      <c r="D14995">
        <v>1</v>
      </c>
      <c r="E14995">
        <v>625</v>
      </c>
      <c r="F14995">
        <v>96</v>
      </c>
      <c r="G14995">
        <v>21</v>
      </c>
      <c r="H14995">
        <v>543</v>
      </c>
      <c r="I14995">
        <v>6939.61</v>
      </c>
      <c r="J14995">
        <v>1264.82</v>
      </c>
    </row>
    <row r="14996" spans="2:10" x14ac:dyDescent="0.25">
      <c r="B14996">
        <v>65</v>
      </c>
      <c r="C14996" s="1">
        <v>43199</v>
      </c>
      <c r="D14996">
        <v>1</v>
      </c>
      <c r="E14996">
        <v>700</v>
      </c>
      <c r="F14996">
        <v>64</v>
      </c>
      <c r="G14996">
        <v>21</v>
      </c>
      <c r="H14996">
        <v>48</v>
      </c>
      <c r="I14996">
        <v>2238.39</v>
      </c>
      <c r="J14996">
        <v>1176.42</v>
      </c>
    </row>
    <row r="14997" spans="2:10" x14ac:dyDescent="0.25">
      <c r="B14997">
        <v>65</v>
      </c>
      <c r="C14997" s="1">
        <v>43206</v>
      </c>
      <c r="D14997">
        <v>1</v>
      </c>
      <c r="E14997">
        <v>743</v>
      </c>
      <c r="F14997">
        <v>104</v>
      </c>
      <c r="G14997">
        <v>33</v>
      </c>
      <c r="H14997">
        <v>289</v>
      </c>
      <c r="I14997">
        <v>4245.6099999999997</v>
      </c>
      <c r="J14997">
        <v>1317.72</v>
      </c>
    </row>
    <row r="14998" spans="2:10" x14ac:dyDescent="0.25">
      <c r="B14998">
        <v>65</v>
      </c>
      <c r="C14998" s="1">
        <v>43213</v>
      </c>
      <c r="D14998">
        <v>1</v>
      </c>
      <c r="E14998">
        <v>814</v>
      </c>
      <c r="F14998">
        <v>79</v>
      </c>
      <c r="G14998">
        <v>20</v>
      </c>
      <c r="H14998">
        <v>66</v>
      </c>
      <c r="I14998">
        <v>2827.58</v>
      </c>
      <c r="J14998">
        <v>2275.0100000000002</v>
      </c>
    </row>
    <row r="14999" spans="2:10" x14ac:dyDescent="0.25">
      <c r="B14999">
        <v>65</v>
      </c>
      <c r="C14999" s="1">
        <v>43220</v>
      </c>
      <c r="D14999">
        <v>1</v>
      </c>
      <c r="E14999">
        <v>873</v>
      </c>
      <c r="F14999">
        <v>104</v>
      </c>
      <c r="G14999">
        <v>35</v>
      </c>
      <c r="H14999">
        <v>341</v>
      </c>
      <c r="I14999">
        <v>7643.69</v>
      </c>
      <c r="J14999">
        <v>1428.83</v>
      </c>
    </row>
    <row r="15000" spans="2:10" x14ac:dyDescent="0.25">
      <c r="B15000">
        <v>65</v>
      </c>
      <c r="C15000" s="1">
        <v>43227</v>
      </c>
      <c r="D15000">
        <v>1</v>
      </c>
      <c r="E15000">
        <v>942</v>
      </c>
      <c r="F15000">
        <v>82</v>
      </c>
      <c r="G15000">
        <v>34</v>
      </c>
      <c r="H15000">
        <v>33</v>
      </c>
      <c r="I15000">
        <v>3922.67</v>
      </c>
      <c r="J15000">
        <v>1477.99</v>
      </c>
    </row>
    <row r="15001" spans="2:10" x14ac:dyDescent="0.25">
      <c r="B15001">
        <v>65</v>
      </c>
      <c r="C15001" s="1">
        <v>43234</v>
      </c>
      <c r="D15001">
        <v>1</v>
      </c>
      <c r="E15001">
        <v>990</v>
      </c>
      <c r="F15001">
        <v>91</v>
      </c>
      <c r="G15001">
        <v>34</v>
      </c>
      <c r="H15001">
        <v>4</v>
      </c>
      <c r="I15001">
        <v>5945.87</v>
      </c>
      <c r="J15001">
        <v>2229.71</v>
      </c>
    </row>
    <row r="15002" spans="2:10" x14ac:dyDescent="0.25">
      <c r="B15002">
        <v>65</v>
      </c>
      <c r="C15002" s="1">
        <v>43241</v>
      </c>
      <c r="D15002">
        <v>1</v>
      </c>
      <c r="E15002">
        <v>1047</v>
      </c>
      <c r="F15002">
        <v>132</v>
      </c>
      <c r="G15002">
        <v>41</v>
      </c>
      <c r="H15002">
        <v>424</v>
      </c>
      <c r="I15002">
        <v>8338.33</v>
      </c>
      <c r="J15002">
        <v>3275.33</v>
      </c>
    </row>
    <row r="15003" spans="2:10" x14ac:dyDescent="0.25">
      <c r="B15003">
        <v>65</v>
      </c>
      <c r="C15003" s="1">
        <v>43248</v>
      </c>
      <c r="D15003">
        <v>1</v>
      </c>
      <c r="E15003">
        <v>1138</v>
      </c>
      <c r="F15003">
        <v>81</v>
      </c>
      <c r="G15003">
        <v>19</v>
      </c>
      <c r="H15003">
        <v>470</v>
      </c>
      <c r="I15003">
        <v>7040.84</v>
      </c>
      <c r="J15003">
        <v>2729.6</v>
      </c>
    </row>
    <row r="15004" spans="2:10" x14ac:dyDescent="0.25">
      <c r="B15004">
        <v>65</v>
      </c>
      <c r="C15004" s="1">
        <v>43255</v>
      </c>
      <c r="D15004">
        <v>1</v>
      </c>
      <c r="E15004">
        <v>1200</v>
      </c>
      <c r="F15004">
        <v>92</v>
      </c>
      <c r="G15004">
        <v>29</v>
      </c>
      <c r="H15004">
        <v>406</v>
      </c>
      <c r="I15004">
        <v>6161.86</v>
      </c>
      <c r="J15004">
        <v>2135.0700000000002</v>
      </c>
    </row>
    <row r="15005" spans="2:10" x14ac:dyDescent="0.25">
      <c r="B15005">
        <v>65</v>
      </c>
      <c r="C15005" s="1">
        <v>43262</v>
      </c>
      <c r="D15005">
        <v>1</v>
      </c>
      <c r="E15005">
        <v>1263</v>
      </c>
      <c r="F15005">
        <v>62</v>
      </c>
      <c r="G15005">
        <v>17</v>
      </c>
      <c r="H15005">
        <v>333</v>
      </c>
      <c r="I15005">
        <v>6727.69</v>
      </c>
      <c r="J15005">
        <v>2773.74</v>
      </c>
    </row>
    <row r="15006" spans="2:10" x14ac:dyDescent="0.25">
      <c r="B15006">
        <v>65</v>
      </c>
      <c r="C15006" s="1">
        <v>43269</v>
      </c>
      <c r="D15006">
        <v>1</v>
      </c>
      <c r="E15006">
        <v>1308</v>
      </c>
      <c r="F15006">
        <v>116</v>
      </c>
      <c r="G15006">
        <v>36</v>
      </c>
      <c r="H15006">
        <v>383</v>
      </c>
      <c r="I15006">
        <v>13141.25</v>
      </c>
      <c r="J15006">
        <v>2352.0300000000002</v>
      </c>
    </row>
    <row r="15007" spans="2:10" x14ac:dyDescent="0.25">
      <c r="B15007">
        <v>65</v>
      </c>
      <c r="C15007" s="1">
        <v>43276</v>
      </c>
      <c r="D15007">
        <v>1</v>
      </c>
      <c r="E15007">
        <v>1388</v>
      </c>
      <c r="F15007">
        <v>71</v>
      </c>
      <c r="G15007">
        <v>17</v>
      </c>
      <c r="H15007">
        <v>404</v>
      </c>
      <c r="I15007">
        <v>7241.15</v>
      </c>
      <c r="J15007">
        <v>2450.71</v>
      </c>
    </row>
    <row r="15008" spans="2:10" x14ac:dyDescent="0.25">
      <c r="B15008">
        <v>65</v>
      </c>
      <c r="C15008" s="1">
        <v>43283</v>
      </c>
      <c r="D15008">
        <v>1</v>
      </c>
      <c r="E15008">
        <v>1442</v>
      </c>
      <c r="F15008">
        <v>91</v>
      </c>
      <c r="G15008">
        <v>20</v>
      </c>
      <c r="H15008">
        <v>516</v>
      </c>
      <c r="I15008">
        <v>5279.01</v>
      </c>
      <c r="J15008">
        <v>3753.73</v>
      </c>
    </row>
    <row r="15009" spans="2:10" x14ac:dyDescent="0.25">
      <c r="B15009">
        <v>65</v>
      </c>
      <c r="C15009" s="1">
        <v>43290</v>
      </c>
      <c r="D15009">
        <v>1</v>
      </c>
      <c r="E15009">
        <v>1513</v>
      </c>
      <c r="F15009">
        <v>107</v>
      </c>
      <c r="G15009">
        <v>11</v>
      </c>
      <c r="H15009">
        <v>508</v>
      </c>
      <c r="I15009">
        <v>7486.65</v>
      </c>
      <c r="J15009">
        <v>3206.6</v>
      </c>
    </row>
    <row r="15010" spans="2:10" x14ac:dyDescent="0.25">
      <c r="B15010">
        <v>65</v>
      </c>
      <c r="C15010" s="1">
        <v>43297</v>
      </c>
      <c r="D15010">
        <v>1</v>
      </c>
      <c r="E15010">
        <v>1609</v>
      </c>
      <c r="F15010">
        <v>126</v>
      </c>
      <c r="G15010">
        <v>20</v>
      </c>
      <c r="H15010">
        <v>1869</v>
      </c>
      <c r="I15010">
        <v>17264.37</v>
      </c>
      <c r="J15010">
        <v>4499.68</v>
      </c>
    </row>
    <row r="15011" spans="2:10" x14ac:dyDescent="0.25">
      <c r="B15011">
        <v>65</v>
      </c>
      <c r="C15011" s="1">
        <v>43304</v>
      </c>
      <c r="D15011">
        <v>1</v>
      </c>
      <c r="E15011">
        <v>1715</v>
      </c>
      <c r="F15011">
        <v>136</v>
      </c>
      <c r="G15011">
        <v>24</v>
      </c>
      <c r="H15011">
        <v>170</v>
      </c>
      <c r="I15011">
        <v>13756.25</v>
      </c>
      <c r="J15011">
        <v>3940.85</v>
      </c>
    </row>
    <row r="15012" spans="2:10" x14ac:dyDescent="0.25">
      <c r="B15012">
        <v>65</v>
      </c>
      <c r="C15012" s="1">
        <v>43311</v>
      </c>
      <c r="D15012">
        <v>1</v>
      </c>
      <c r="E15012">
        <v>1827</v>
      </c>
      <c r="F15012">
        <v>104</v>
      </c>
      <c r="G15012">
        <v>11</v>
      </c>
      <c r="H15012">
        <v>599</v>
      </c>
      <c r="I15012">
        <v>6173.29</v>
      </c>
      <c r="J15012">
        <v>4715.8599999999997</v>
      </c>
    </row>
    <row r="15013" spans="2:10" x14ac:dyDescent="0.25">
      <c r="B15013">
        <v>65</v>
      </c>
      <c r="C15013" s="1">
        <v>43318</v>
      </c>
      <c r="D15013">
        <v>1</v>
      </c>
      <c r="E15013">
        <v>1920</v>
      </c>
      <c r="F15013">
        <v>34</v>
      </c>
      <c r="G15013">
        <v>34</v>
      </c>
      <c r="H15013">
        <v>2913</v>
      </c>
      <c r="I15013">
        <v>10508.67</v>
      </c>
      <c r="J15013">
        <v>4371.3100000000004</v>
      </c>
    </row>
    <row r="15014" spans="2:10" x14ac:dyDescent="0.25">
      <c r="B15014">
        <v>65</v>
      </c>
      <c r="C15014" s="1">
        <v>43325</v>
      </c>
      <c r="D15014">
        <v>1</v>
      </c>
      <c r="E15014">
        <v>1920</v>
      </c>
      <c r="F15014">
        <v>60</v>
      </c>
      <c r="G15014">
        <v>33</v>
      </c>
      <c r="H15014">
        <v>711</v>
      </c>
      <c r="I15014">
        <v>15955.56</v>
      </c>
      <c r="J15014">
        <v>4379.93</v>
      </c>
    </row>
    <row r="15015" spans="2:10" x14ac:dyDescent="0.25">
      <c r="B15015">
        <v>65</v>
      </c>
      <c r="C15015" s="1">
        <v>43332</v>
      </c>
      <c r="D15015">
        <v>1</v>
      </c>
      <c r="E15015">
        <v>1947</v>
      </c>
      <c r="F15015">
        <v>143</v>
      </c>
      <c r="G15015">
        <v>27</v>
      </c>
      <c r="H15015">
        <v>1475</v>
      </c>
      <c r="I15015">
        <v>8690.73</v>
      </c>
      <c r="J15015">
        <v>4391</v>
      </c>
    </row>
    <row r="15016" spans="2:10" x14ac:dyDescent="0.25">
      <c r="B15016">
        <v>65</v>
      </c>
      <c r="C15016" s="1">
        <v>43339</v>
      </c>
      <c r="D15016">
        <v>1</v>
      </c>
      <c r="E15016">
        <v>2063</v>
      </c>
      <c r="F15016">
        <v>62</v>
      </c>
      <c r="G15016">
        <v>13</v>
      </c>
      <c r="H15016">
        <v>632</v>
      </c>
      <c r="I15016">
        <v>12457.28</v>
      </c>
      <c r="J15016">
        <v>4410.88</v>
      </c>
    </row>
    <row r="15017" spans="2:10" x14ac:dyDescent="0.25">
      <c r="B15017">
        <v>65</v>
      </c>
      <c r="C15017" s="1">
        <v>43346</v>
      </c>
      <c r="D15017">
        <v>1</v>
      </c>
      <c r="E15017">
        <v>2112</v>
      </c>
      <c r="F15017">
        <v>51</v>
      </c>
      <c r="G15017">
        <v>29</v>
      </c>
      <c r="H15017">
        <v>817</v>
      </c>
      <c r="I15017">
        <v>13920.01</v>
      </c>
      <c r="J15017">
        <v>4468.3999999999996</v>
      </c>
    </row>
    <row r="15018" spans="2:10" x14ac:dyDescent="0.25">
      <c r="B15018">
        <v>65</v>
      </c>
      <c r="C15018" s="1">
        <v>43353</v>
      </c>
      <c r="D15018">
        <v>1</v>
      </c>
      <c r="E15018">
        <v>2134</v>
      </c>
      <c r="F15018">
        <v>64</v>
      </c>
      <c r="G15018">
        <v>20</v>
      </c>
      <c r="H15018">
        <v>397</v>
      </c>
      <c r="I15018">
        <v>15787.88</v>
      </c>
      <c r="J15018">
        <v>3589.56</v>
      </c>
    </row>
    <row r="15019" spans="2:10" x14ac:dyDescent="0.25">
      <c r="B15019">
        <v>65</v>
      </c>
      <c r="C15019" s="1">
        <v>43360</v>
      </c>
      <c r="D15019">
        <v>1</v>
      </c>
      <c r="E15019">
        <v>2178</v>
      </c>
      <c r="F15019">
        <v>62</v>
      </c>
      <c r="G15019">
        <v>31</v>
      </c>
      <c r="H15019">
        <v>599</v>
      </c>
      <c r="I15019">
        <v>15573.58</v>
      </c>
      <c r="J15019">
        <v>4876.9399999999996</v>
      </c>
    </row>
    <row r="15020" spans="2:10" x14ac:dyDescent="0.25">
      <c r="B15020">
        <v>65</v>
      </c>
      <c r="C15020" s="1">
        <v>43367</v>
      </c>
      <c r="D15020">
        <v>1</v>
      </c>
      <c r="E15020">
        <v>2209</v>
      </c>
      <c r="F15020">
        <v>95</v>
      </c>
      <c r="G15020">
        <v>9</v>
      </c>
      <c r="H15020">
        <v>92</v>
      </c>
      <c r="I15020">
        <v>13902.77</v>
      </c>
      <c r="J15020">
        <v>4287.6099999999997</v>
      </c>
    </row>
    <row r="15021" spans="2:10" x14ac:dyDescent="0.25">
      <c r="B15021">
        <v>65</v>
      </c>
      <c r="C15021" s="1">
        <v>43101</v>
      </c>
      <c r="D15021">
        <v>2</v>
      </c>
      <c r="E15021">
        <v>0</v>
      </c>
      <c r="F15021">
        <v>84</v>
      </c>
      <c r="G15021">
        <v>20</v>
      </c>
      <c r="H15021">
        <v>24</v>
      </c>
      <c r="I15021">
        <v>1359.45</v>
      </c>
      <c r="J15021">
        <v>472.65</v>
      </c>
    </row>
    <row r="15022" spans="2:10" x14ac:dyDescent="0.25">
      <c r="B15022">
        <v>65</v>
      </c>
      <c r="C15022" s="1">
        <v>43108</v>
      </c>
      <c r="D15022">
        <v>2</v>
      </c>
      <c r="E15022">
        <v>64</v>
      </c>
      <c r="F15022">
        <v>59</v>
      </c>
      <c r="G15022">
        <v>31</v>
      </c>
      <c r="H15022">
        <v>43</v>
      </c>
      <c r="I15022">
        <v>1746.24</v>
      </c>
      <c r="J15022">
        <v>706.8</v>
      </c>
    </row>
    <row r="15023" spans="2:10" x14ac:dyDescent="0.25">
      <c r="B15023">
        <v>65</v>
      </c>
      <c r="C15023" s="1">
        <v>43115</v>
      </c>
      <c r="D15023">
        <v>2</v>
      </c>
      <c r="E15023">
        <v>92</v>
      </c>
      <c r="F15023">
        <v>91</v>
      </c>
      <c r="G15023">
        <v>22</v>
      </c>
      <c r="H15023">
        <v>82</v>
      </c>
      <c r="I15023">
        <v>2059.39</v>
      </c>
      <c r="J15023">
        <v>1232.5899999999999</v>
      </c>
    </row>
    <row r="15024" spans="2:10" x14ac:dyDescent="0.25">
      <c r="B15024">
        <v>65</v>
      </c>
      <c r="C15024" s="1">
        <v>43122</v>
      </c>
      <c r="D15024">
        <v>2</v>
      </c>
      <c r="E15024">
        <v>161</v>
      </c>
      <c r="F15024">
        <v>111</v>
      </c>
      <c r="G15024">
        <v>24</v>
      </c>
      <c r="H15024">
        <v>195</v>
      </c>
      <c r="I15024">
        <v>2952.87</v>
      </c>
      <c r="J15024">
        <v>1444.71</v>
      </c>
    </row>
    <row r="15025" spans="2:10" x14ac:dyDescent="0.25">
      <c r="B15025">
        <v>65</v>
      </c>
      <c r="C15025" s="1">
        <v>43129</v>
      </c>
      <c r="D15025">
        <v>2</v>
      </c>
      <c r="E15025">
        <v>248</v>
      </c>
      <c r="F15025">
        <v>88</v>
      </c>
      <c r="G15025">
        <v>36</v>
      </c>
      <c r="H15025">
        <v>143</v>
      </c>
      <c r="I15025">
        <v>4883.0600000000004</v>
      </c>
      <c r="J15025">
        <v>2585.64</v>
      </c>
    </row>
    <row r="15026" spans="2:10" x14ac:dyDescent="0.25">
      <c r="B15026">
        <v>65</v>
      </c>
      <c r="C15026" s="1">
        <v>43136</v>
      </c>
      <c r="D15026">
        <v>2</v>
      </c>
      <c r="E15026">
        <v>300</v>
      </c>
      <c r="F15026">
        <v>96</v>
      </c>
      <c r="G15026">
        <v>24</v>
      </c>
      <c r="H15026">
        <v>175</v>
      </c>
      <c r="I15026">
        <v>4535.3900000000003</v>
      </c>
      <c r="J15026">
        <v>2190.7600000000002</v>
      </c>
    </row>
    <row r="15027" spans="2:10" x14ac:dyDescent="0.25">
      <c r="B15027">
        <v>65</v>
      </c>
      <c r="C15027" s="1">
        <v>43143</v>
      </c>
      <c r="D15027">
        <v>2</v>
      </c>
      <c r="E15027">
        <v>372</v>
      </c>
      <c r="F15027">
        <v>33</v>
      </c>
      <c r="G15027">
        <v>26</v>
      </c>
      <c r="H15027">
        <v>129</v>
      </c>
      <c r="I15027">
        <v>6079.08</v>
      </c>
      <c r="J15027">
        <v>2505.2399999999998</v>
      </c>
    </row>
    <row r="15028" spans="2:10" x14ac:dyDescent="0.25">
      <c r="B15028">
        <v>65</v>
      </c>
      <c r="C15028" s="1">
        <v>43150</v>
      </c>
      <c r="D15028">
        <v>2</v>
      </c>
      <c r="E15028">
        <v>379</v>
      </c>
      <c r="F15028">
        <v>85</v>
      </c>
      <c r="G15028">
        <v>23</v>
      </c>
      <c r="H15028">
        <v>316</v>
      </c>
      <c r="I15028">
        <v>5675.83</v>
      </c>
      <c r="J15028">
        <v>2864.11</v>
      </c>
    </row>
    <row r="15029" spans="2:10" x14ac:dyDescent="0.25">
      <c r="B15029">
        <v>65</v>
      </c>
      <c r="C15029" s="1">
        <v>43157</v>
      </c>
      <c r="D15029">
        <v>2</v>
      </c>
      <c r="E15029">
        <v>441</v>
      </c>
      <c r="F15029">
        <v>89</v>
      </c>
      <c r="G15029">
        <v>28</v>
      </c>
      <c r="H15029">
        <v>271</v>
      </c>
      <c r="I15029">
        <v>6746.35</v>
      </c>
      <c r="J15029">
        <v>3267.97</v>
      </c>
    </row>
    <row r="15030" spans="2:10" x14ac:dyDescent="0.25">
      <c r="B15030">
        <v>65</v>
      </c>
      <c r="C15030" s="1">
        <v>43164</v>
      </c>
      <c r="D15030">
        <v>2</v>
      </c>
      <c r="E15030">
        <v>502</v>
      </c>
      <c r="F15030">
        <v>45</v>
      </c>
      <c r="G15030">
        <v>43</v>
      </c>
      <c r="H15030">
        <v>698</v>
      </c>
      <c r="I15030">
        <v>5298.37</v>
      </c>
      <c r="J15030">
        <v>3843.84</v>
      </c>
    </row>
    <row r="15031" spans="2:10" x14ac:dyDescent="0.25">
      <c r="B15031">
        <v>65</v>
      </c>
      <c r="C15031" s="1">
        <v>43171</v>
      </c>
      <c r="D15031">
        <v>2</v>
      </c>
      <c r="E15031">
        <v>504</v>
      </c>
      <c r="F15031">
        <v>96</v>
      </c>
      <c r="G15031">
        <v>38</v>
      </c>
      <c r="H15031">
        <v>121</v>
      </c>
      <c r="I15031">
        <v>7498.83</v>
      </c>
      <c r="J15031">
        <v>4027.6</v>
      </c>
    </row>
    <row r="15032" spans="2:10" x14ac:dyDescent="0.25">
      <c r="B15032">
        <v>65</v>
      </c>
      <c r="C15032" s="1">
        <v>43178</v>
      </c>
      <c r="D15032">
        <v>2</v>
      </c>
      <c r="E15032">
        <v>562</v>
      </c>
      <c r="F15032">
        <v>114</v>
      </c>
      <c r="G15032">
        <v>17</v>
      </c>
      <c r="H15032">
        <v>591</v>
      </c>
      <c r="I15032">
        <v>10330.799999999999</v>
      </c>
      <c r="J15032">
        <v>3639.99</v>
      </c>
    </row>
    <row r="15033" spans="2:10" x14ac:dyDescent="0.25">
      <c r="B15033">
        <v>65</v>
      </c>
      <c r="C15033" s="1">
        <v>43185</v>
      </c>
      <c r="D15033">
        <v>2</v>
      </c>
      <c r="E15033">
        <v>659</v>
      </c>
      <c r="F15033">
        <v>35</v>
      </c>
      <c r="G15033">
        <v>27</v>
      </c>
      <c r="H15033">
        <v>27</v>
      </c>
      <c r="I15033">
        <v>9672.25</v>
      </c>
      <c r="J15033">
        <v>6311.67</v>
      </c>
    </row>
    <row r="15034" spans="2:10" x14ac:dyDescent="0.25">
      <c r="B15034">
        <v>65</v>
      </c>
      <c r="C15034" s="1">
        <v>43192</v>
      </c>
      <c r="D15034">
        <v>2</v>
      </c>
      <c r="E15034">
        <v>667</v>
      </c>
      <c r="F15034">
        <v>81</v>
      </c>
      <c r="G15034">
        <v>27</v>
      </c>
      <c r="H15034">
        <v>456</v>
      </c>
      <c r="I15034">
        <v>12280.52</v>
      </c>
      <c r="J15034">
        <v>3850.86</v>
      </c>
    </row>
    <row r="15035" spans="2:10" x14ac:dyDescent="0.25">
      <c r="B15035">
        <v>65</v>
      </c>
      <c r="C15035" s="1">
        <v>43199</v>
      </c>
      <c r="D15035">
        <v>2</v>
      </c>
      <c r="E15035">
        <v>721</v>
      </c>
      <c r="F15035">
        <v>74</v>
      </c>
      <c r="G15035">
        <v>13</v>
      </c>
      <c r="H15035">
        <v>414</v>
      </c>
      <c r="I15035">
        <v>12046.91</v>
      </c>
      <c r="J15035">
        <v>5347.21</v>
      </c>
    </row>
    <row r="15036" spans="2:10" x14ac:dyDescent="0.25">
      <c r="B15036">
        <v>65</v>
      </c>
      <c r="C15036" s="1">
        <v>43206</v>
      </c>
      <c r="D15036">
        <v>2</v>
      </c>
      <c r="E15036">
        <v>782</v>
      </c>
      <c r="F15036">
        <v>105</v>
      </c>
      <c r="G15036">
        <v>17</v>
      </c>
      <c r="H15036">
        <v>125</v>
      </c>
      <c r="I15036">
        <v>14432.01</v>
      </c>
      <c r="J15036">
        <v>4153.57</v>
      </c>
    </row>
    <row r="15037" spans="2:10" x14ac:dyDescent="0.25">
      <c r="B15037">
        <v>65</v>
      </c>
      <c r="C15037" s="1">
        <v>43213</v>
      </c>
      <c r="D15037">
        <v>2</v>
      </c>
      <c r="E15037">
        <v>870</v>
      </c>
      <c r="F15037">
        <v>83</v>
      </c>
      <c r="G15037">
        <v>17</v>
      </c>
      <c r="H15037">
        <v>1784</v>
      </c>
      <c r="I15037">
        <v>10992.54</v>
      </c>
      <c r="J15037">
        <v>5898.97</v>
      </c>
    </row>
    <row r="15038" spans="2:10" x14ac:dyDescent="0.25">
      <c r="B15038">
        <v>65</v>
      </c>
      <c r="C15038" s="1">
        <v>43220</v>
      </c>
      <c r="D15038">
        <v>2</v>
      </c>
      <c r="E15038">
        <v>936</v>
      </c>
      <c r="F15038">
        <v>126</v>
      </c>
      <c r="G15038">
        <v>31</v>
      </c>
      <c r="H15038">
        <v>299</v>
      </c>
      <c r="I15038">
        <v>17626.310000000001</v>
      </c>
      <c r="J15038">
        <v>7351.08</v>
      </c>
    </row>
    <row r="15039" spans="2:10" x14ac:dyDescent="0.25">
      <c r="B15039">
        <v>65</v>
      </c>
      <c r="C15039" s="1">
        <v>43227</v>
      </c>
      <c r="D15039">
        <v>2</v>
      </c>
      <c r="E15039">
        <v>1031</v>
      </c>
      <c r="F15039">
        <v>85</v>
      </c>
      <c r="G15039">
        <v>23</v>
      </c>
      <c r="H15039">
        <v>423</v>
      </c>
      <c r="I15039">
        <v>16859.29</v>
      </c>
      <c r="J15039">
        <v>3598.83</v>
      </c>
    </row>
    <row r="15040" spans="2:10" x14ac:dyDescent="0.25">
      <c r="B15040">
        <v>65</v>
      </c>
      <c r="C15040" s="1">
        <v>43234</v>
      </c>
      <c r="D15040">
        <v>2</v>
      </c>
      <c r="E15040">
        <v>1093</v>
      </c>
      <c r="F15040">
        <v>67</v>
      </c>
      <c r="G15040">
        <v>27</v>
      </c>
      <c r="H15040">
        <v>514</v>
      </c>
      <c r="I15040">
        <v>18794.78</v>
      </c>
      <c r="J15040">
        <v>5626.35</v>
      </c>
    </row>
    <row r="15041" spans="2:10" x14ac:dyDescent="0.25">
      <c r="B15041">
        <v>65</v>
      </c>
      <c r="C15041" s="1">
        <v>43241</v>
      </c>
      <c r="D15041">
        <v>2</v>
      </c>
      <c r="E15041">
        <v>1133</v>
      </c>
      <c r="F15041">
        <v>96</v>
      </c>
      <c r="G15041">
        <v>17</v>
      </c>
      <c r="H15041">
        <v>850</v>
      </c>
      <c r="I15041">
        <v>14781.35</v>
      </c>
      <c r="J15041">
        <v>7188.36</v>
      </c>
    </row>
    <row r="15042" spans="2:10" x14ac:dyDescent="0.25">
      <c r="B15042">
        <v>65</v>
      </c>
      <c r="C15042" s="1">
        <v>43248</v>
      </c>
      <c r="D15042">
        <v>2</v>
      </c>
      <c r="E15042">
        <v>1212</v>
      </c>
      <c r="F15042">
        <v>73</v>
      </c>
      <c r="G15042">
        <v>27</v>
      </c>
      <c r="H15042">
        <v>1107</v>
      </c>
      <c r="I15042">
        <v>15917.47</v>
      </c>
      <c r="J15042">
        <v>8090.49</v>
      </c>
    </row>
    <row r="15043" spans="2:10" x14ac:dyDescent="0.25">
      <c r="B15043">
        <v>65</v>
      </c>
      <c r="C15043" s="1">
        <v>43255</v>
      </c>
      <c r="D15043">
        <v>2</v>
      </c>
      <c r="E15043">
        <v>1258</v>
      </c>
      <c r="F15043">
        <v>88</v>
      </c>
      <c r="G15043">
        <v>9</v>
      </c>
      <c r="H15043">
        <v>769</v>
      </c>
      <c r="I15043">
        <v>12931.76</v>
      </c>
      <c r="J15043">
        <v>9116.16</v>
      </c>
    </row>
    <row r="15044" spans="2:10" x14ac:dyDescent="0.25">
      <c r="B15044">
        <v>65</v>
      </c>
      <c r="C15044" s="1">
        <v>43262</v>
      </c>
      <c r="D15044">
        <v>2</v>
      </c>
      <c r="E15044">
        <v>1337</v>
      </c>
      <c r="F15044">
        <v>60</v>
      </c>
      <c r="G15044">
        <v>25</v>
      </c>
      <c r="H15044">
        <v>125</v>
      </c>
      <c r="I15044">
        <v>23956.25</v>
      </c>
      <c r="J15044">
        <v>9016.7000000000007</v>
      </c>
    </row>
    <row r="15045" spans="2:10" x14ac:dyDescent="0.25">
      <c r="B15045">
        <v>65</v>
      </c>
      <c r="C15045" s="1">
        <v>43269</v>
      </c>
      <c r="D15045">
        <v>2</v>
      </c>
      <c r="E15045">
        <v>1372</v>
      </c>
      <c r="F15045">
        <v>93</v>
      </c>
      <c r="G15045">
        <v>20</v>
      </c>
      <c r="H15045">
        <v>453</v>
      </c>
      <c r="I15045">
        <v>26195.62</v>
      </c>
      <c r="J15045">
        <v>5357.36</v>
      </c>
    </row>
    <row r="15046" spans="2:10" x14ac:dyDescent="0.25">
      <c r="B15046">
        <v>65</v>
      </c>
      <c r="C15046" s="1">
        <v>43276</v>
      </c>
      <c r="D15046">
        <v>2</v>
      </c>
      <c r="E15046">
        <v>1445</v>
      </c>
      <c r="F15046">
        <v>79</v>
      </c>
      <c r="G15046">
        <v>24</v>
      </c>
      <c r="H15046">
        <v>179</v>
      </c>
      <c r="I15046">
        <v>16774.689999999999</v>
      </c>
      <c r="J15046">
        <v>7770.97</v>
      </c>
    </row>
    <row r="15047" spans="2:10" x14ac:dyDescent="0.25">
      <c r="B15047">
        <v>65</v>
      </c>
      <c r="C15047" s="1">
        <v>43283</v>
      </c>
      <c r="D15047">
        <v>2</v>
      </c>
      <c r="E15047">
        <v>1500</v>
      </c>
      <c r="F15047">
        <v>59</v>
      </c>
      <c r="G15047">
        <v>32</v>
      </c>
      <c r="H15047">
        <v>1141</v>
      </c>
      <c r="I15047">
        <v>14231.8</v>
      </c>
      <c r="J15047">
        <v>11378.76</v>
      </c>
    </row>
    <row r="15048" spans="2:10" x14ac:dyDescent="0.25">
      <c r="B15048">
        <v>65</v>
      </c>
      <c r="C15048" s="1">
        <v>43290</v>
      </c>
      <c r="D15048">
        <v>2</v>
      </c>
      <c r="E15048">
        <v>1527</v>
      </c>
      <c r="F15048">
        <v>41</v>
      </c>
      <c r="G15048">
        <v>31</v>
      </c>
      <c r="H15048">
        <v>619</v>
      </c>
      <c r="I15048">
        <v>15533.09</v>
      </c>
      <c r="J15048">
        <v>7025.12</v>
      </c>
    </row>
    <row r="15049" spans="2:10" x14ac:dyDescent="0.25">
      <c r="B15049">
        <v>65</v>
      </c>
      <c r="C15049" s="1">
        <v>43297</v>
      </c>
      <c r="D15049">
        <v>2</v>
      </c>
      <c r="E15049">
        <v>1537</v>
      </c>
      <c r="F15049">
        <v>92</v>
      </c>
      <c r="G15049">
        <v>22</v>
      </c>
      <c r="H15049">
        <v>85</v>
      </c>
      <c r="I15049">
        <v>23412.12</v>
      </c>
      <c r="J15049">
        <v>11141.02</v>
      </c>
    </row>
    <row r="15050" spans="2:10" x14ac:dyDescent="0.25">
      <c r="B15050">
        <v>65</v>
      </c>
      <c r="C15050" s="1">
        <v>43304</v>
      </c>
      <c r="D15050">
        <v>2</v>
      </c>
      <c r="E15050">
        <v>1607</v>
      </c>
      <c r="F15050">
        <v>64</v>
      </c>
      <c r="G15050">
        <v>33</v>
      </c>
      <c r="H15050">
        <v>1051</v>
      </c>
      <c r="I15050">
        <v>36444.870000000003</v>
      </c>
      <c r="J15050">
        <v>12106.73</v>
      </c>
    </row>
    <row r="15051" spans="2:10" x14ac:dyDescent="0.25">
      <c r="B15051">
        <v>65</v>
      </c>
      <c r="C15051" s="1">
        <v>43311</v>
      </c>
      <c r="D15051">
        <v>2</v>
      </c>
      <c r="E15051">
        <v>1638</v>
      </c>
      <c r="F15051">
        <v>50</v>
      </c>
      <c r="G15051">
        <v>20</v>
      </c>
      <c r="H15051">
        <v>124</v>
      </c>
      <c r="I15051">
        <v>18316.900000000001</v>
      </c>
      <c r="J15051">
        <v>9072.9699999999993</v>
      </c>
    </row>
    <row r="15052" spans="2:10" x14ac:dyDescent="0.25">
      <c r="B15052">
        <v>65</v>
      </c>
      <c r="C15052" s="1">
        <v>43318</v>
      </c>
      <c r="D15052">
        <v>2</v>
      </c>
      <c r="E15052">
        <v>1668</v>
      </c>
      <c r="F15052">
        <v>111</v>
      </c>
      <c r="G15052">
        <v>37</v>
      </c>
      <c r="H15052">
        <v>521</v>
      </c>
      <c r="I15052">
        <v>25161.46</v>
      </c>
      <c r="J15052">
        <v>11975.61</v>
      </c>
    </row>
    <row r="15053" spans="2:10" x14ac:dyDescent="0.25">
      <c r="B15053">
        <v>65</v>
      </c>
      <c r="C15053" s="1">
        <v>43325</v>
      </c>
      <c r="D15053">
        <v>2</v>
      </c>
      <c r="E15053">
        <v>1742</v>
      </c>
      <c r="F15053">
        <v>77</v>
      </c>
      <c r="G15053">
        <v>24</v>
      </c>
      <c r="H15053">
        <v>69</v>
      </c>
      <c r="I15053">
        <v>31753.94</v>
      </c>
      <c r="J15053">
        <v>6778.49</v>
      </c>
    </row>
    <row r="15054" spans="2:10" x14ac:dyDescent="0.25">
      <c r="B15054">
        <v>65</v>
      </c>
      <c r="C15054" s="1">
        <v>43332</v>
      </c>
      <c r="D15054">
        <v>2</v>
      </c>
      <c r="E15054">
        <v>1795</v>
      </c>
      <c r="F15054">
        <v>77</v>
      </c>
      <c r="G15054">
        <v>28</v>
      </c>
      <c r="H15054">
        <v>355</v>
      </c>
      <c r="I15054">
        <v>36884.9</v>
      </c>
      <c r="J15054">
        <v>9140.09</v>
      </c>
    </row>
    <row r="15055" spans="2:10" x14ac:dyDescent="0.25">
      <c r="B15055">
        <v>65</v>
      </c>
      <c r="C15055" s="1">
        <v>43339</v>
      </c>
      <c r="D15055">
        <v>2</v>
      </c>
      <c r="E15055">
        <v>1844</v>
      </c>
      <c r="F15055">
        <v>115</v>
      </c>
      <c r="G15055">
        <v>23</v>
      </c>
      <c r="H15055">
        <v>201</v>
      </c>
      <c r="I15055">
        <v>31305</v>
      </c>
      <c r="J15055">
        <v>13699.53</v>
      </c>
    </row>
    <row r="15056" spans="2:10" x14ac:dyDescent="0.25">
      <c r="B15056">
        <v>65</v>
      </c>
      <c r="C15056" s="1">
        <v>43346</v>
      </c>
      <c r="D15056">
        <v>2</v>
      </c>
      <c r="E15056">
        <v>1936</v>
      </c>
      <c r="F15056">
        <v>111</v>
      </c>
      <c r="G15056">
        <v>28</v>
      </c>
      <c r="H15056">
        <v>96</v>
      </c>
      <c r="I15056">
        <v>14875.03</v>
      </c>
      <c r="J15056">
        <v>14650.45</v>
      </c>
    </row>
    <row r="15057" spans="2:10" x14ac:dyDescent="0.25">
      <c r="B15057">
        <v>65</v>
      </c>
      <c r="C15057" s="1">
        <v>43353</v>
      </c>
      <c r="D15057">
        <v>2</v>
      </c>
      <c r="E15057">
        <v>2019</v>
      </c>
      <c r="F15057">
        <v>81</v>
      </c>
      <c r="G15057">
        <v>20</v>
      </c>
      <c r="H15057">
        <v>858</v>
      </c>
      <c r="I15057">
        <v>28877.46</v>
      </c>
      <c r="J15057">
        <v>17915.27</v>
      </c>
    </row>
    <row r="15058" spans="2:10" x14ac:dyDescent="0.25">
      <c r="B15058">
        <v>65</v>
      </c>
      <c r="C15058" s="1">
        <v>43360</v>
      </c>
      <c r="D15058">
        <v>2</v>
      </c>
      <c r="E15058">
        <v>2080</v>
      </c>
      <c r="F15058">
        <v>54</v>
      </c>
      <c r="G15058">
        <v>14</v>
      </c>
      <c r="H15058">
        <v>9</v>
      </c>
      <c r="I15058">
        <v>27278.38</v>
      </c>
      <c r="J15058">
        <v>8269.91</v>
      </c>
    </row>
    <row r="15059" spans="2:10" x14ac:dyDescent="0.25">
      <c r="B15059">
        <v>65</v>
      </c>
      <c r="C15059" s="1">
        <v>43367</v>
      </c>
      <c r="D15059">
        <v>2</v>
      </c>
      <c r="E15059">
        <v>2120</v>
      </c>
      <c r="F15059">
        <v>70</v>
      </c>
      <c r="G15059">
        <v>21</v>
      </c>
      <c r="H15059">
        <v>1036</v>
      </c>
      <c r="I15059">
        <v>16575.52</v>
      </c>
      <c r="J15059">
        <v>15727.13</v>
      </c>
    </row>
    <row r="15060" spans="2:10" x14ac:dyDescent="0.25">
      <c r="B15060">
        <v>65</v>
      </c>
      <c r="C15060" s="1">
        <v>43101</v>
      </c>
      <c r="D15060">
        <v>3</v>
      </c>
      <c r="E15060">
        <v>0</v>
      </c>
      <c r="F15060">
        <v>72</v>
      </c>
      <c r="G15060">
        <v>19</v>
      </c>
      <c r="H15060">
        <v>8</v>
      </c>
      <c r="I15060">
        <v>1130.26</v>
      </c>
      <c r="J15060">
        <v>556.61</v>
      </c>
    </row>
    <row r="15061" spans="2:10" x14ac:dyDescent="0.25">
      <c r="B15061">
        <v>65</v>
      </c>
      <c r="C15061" s="1">
        <v>43108</v>
      </c>
      <c r="D15061">
        <v>3</v>
      </c>
      <c r="E15061">
        <v>53</v>
      </c>
      <c r="F15061">
        <v>61</v>
      </c>
      <c r="G15061">
        <v>20</v>
      </c>
      <c r="H15061">
        <v>143</v>
      </c>
      <c r="I15061">
        <v>2578.4</v>
      </c>
      <c r="J15061">
        <v>1217.06</v>
      </c>
    </row>
    <row r="15062" spans="2:10" x14ac:dyDescent="0.25">
      <c r="B15062">
        <v>65</v>
      </c>
      <c r="C15062" s="1">
        <v>43115</v>
      </c>
      <c r="D15062">
        <v>3</v>
      </c>
      <c r="E15062">
        <v>94</v>
      </c>
      <c r="F15062">
        <v>81</v>
      </c>
      <c r="G15062">
        <v>34</v>
      </c>
      <c r="H15062">
        <v>515</v>
      </c>
      <c r="I15062">
        <v>4450.92</v>
      </c>
      <c r="J15062">
        <v>988.63</v>
      </c>
    </row>
    <row r="15063" spans="2:10" x14ac:dyDescent="0.25">
      <c r="B15063">
        <v>65</v>
      </c>
      <c r="C15063" s="1">
        <v>43122</v>
      </c>
      <c r="D15063">
        <v>3</v>
      </c>
      <c r="E15063">
        <v>141</v>
      </c>
      <c r="F15063">
        <v>106</v>
      </c>
      <c r="G15063">
        <v>36</v>
      </c>
      <c r="H15063">
        <v>264</v>
      </c>
      <c r="I15063">
        <v>4160.4399999999996</v>
      </c>
      <c r="J15063">
        <v>1455.27</v>
      </c>
    </row>
    <row r="15064" spans="2:10" x14ac:dyDescent="0.25">
      <c r="B15064">
        <v>65</v>
      </c>
      <c r="C15064" s="1">
        <v>43129</v>
      </c>
      <c r="D15064">
        <v>3</v>
      </c>
      <c r="E15064">
        <v>211</v>
      </c>
      <c r="F15064">
        <v>124</v>
      </c>
      <c r="G15064">
        <v>25</v>
      </c>
      <c r="H15064">
        <v>263</v>
      </c>
      <c r="I15064">
        <v>7962.5</v>
      </c>
      <c r="J15064">
        <v>1811.74</v>
      </c>
    </row>
    <row r="15065" spans="2:10" x14ac:dyDescent="0.25">
      <c r="B15065">
        <v>65</v>
      </c>
      <c r="C15065" s="1">
        <v>43136</v>
      </c>
      <c r="D15065">
        <v>3</v>
      </c>
      <c r="E15065">
        <v>310</v>
      </c>
      <c r="F15065">
        <v>111</v>
      </c>
      <c r="G15065">
        <v>28</v>
      </c>
      <c r="H15065">
        <v>415</v>
      </c>
      <c r="I15065">
        <v>7708.91</v>
      </c>
      <c r="J15065">
        <v>3477.3</v>
      </c>
    </row>
    <row r="15066" spans="2:10" x14ac:dyDescent="0.25">
      <c r="B15066">
        <v>65</v>
      </c>
      <c r="C15066" s="1">
        <v>43143</v>
      </c>
      <c r="D15066">
        <v>3</v>
      </c>
      <c r="E15066">
        <v>393</v>
      </c>
      <c r="F15066">
        <v>84</v>
      </c>
      <c r="G15066">
        <v>30</v>
      </c>
      <c r="H15066">
        <v>161</v>
      </c>
      <c r="I15066">
        <v>5994.54</v>
      </c>
      <c r="J15066">
        <v>3579.41</v>
      </c>
    </row>
    <row r="15067" spans="2:10" x14ac:dyDescent="0.25">
      <c r="B15067">
        <v>65</v>
      </c>
      <c r="C15067" s="1">
        <v>43150</v>
      </c>
      <c r="D15067">
        <v>3</v>
      </c>
      <c r="E15067">
        <v>447</v>
      </c>
      <c r="F15067">
        <v>106</v>
      </c>
      <c r="G15067">
        <v>12</v>
      </c>
      <c r="H15067">
        <v>101</v>
      </c>
      <c r="I15067">
        <v>13508.22</v>
      </c>
      <c r="J15067">
        <v>4231.57</v>
      </c>
    </row>
    <row r="15068" spans="2:10" x14ac:dyDescent="0.25">
      <c r="B15068">
        <v>65</v>
      </c>
      <c r="C15068" s="1">
        <v>43157</v>
      </c>
      <c r="D15068">
        <v>3</v>
      </c>
      <c r="E15068">
        <v>541</v>
      </c>
      <c r="F15068">
        <v>87</v>
      </c>
      <c r="G15068">
        <v>21</v>
      </c>
      <c r="H15068">
        <v>209</v>
      </c>
      <c r="I15068">
        <v>10536.47</v>
      </c>
      <c r="J15068">
        <v>2442.9499999999998</v>
      </c>
    </row>
    <row r="15069" spans="2:10" x14ac:dyDescent="0.25">
      <c r="B15069">
        <v>65</v>
      </c>
      <c r="C15069" s="1">
        <v>43164</v>
      </c>
      <c r="D15069">
        <v>3</v>
      </c>
      <c r="E15069">
        <v>607</v>
      </c>
      <c r="F15069">
        <v>81</v>
      </c>
      <c r="G15069">
        <v>21</v>
      </c>
      <c r="H15069">
        <v>148</v>
      </c>
      <c r="I15069">
        <v>9582.44</v>
      </c>
      <c r="J15069">
        <v>4400.0200000000004</v>
      </c>
    </row>
    <row r="15070" spans="2:10" x14ac:dyDescent="0.25">
      <c r="B15070">
        <v>65</v>
      </c>
      <c r="C15070" s="1">
        <v>43171</v>
      </c>
      <c r="D15070">
        <v>3</v>
      </c>
      <c r="E15070">
        <v>667</v>
      </c>
      <c r="F15070">
        <v>43</v>
      </c>
      <c r="G15070">
        <v>41</v>
      </c>
      <c r="H15070">
        <v>523</v>
      </c>
      <c r="I15070">
        <v>15750.34</v>
      </c>
      <c r="J15070">
        <v>2996.88</v>
      </c>
    </row>
    <row r="15071" spans="2:10" x14ac:dyDescent="0.25">
      <c r="B15071">
        <v>65</v>
      </c>
      <c r="C15071" s="1">
        <v>43178</v>
      </c>
      <c r="D15071">
        <v>3</v>
      </c>
      <c r="E15071">
        <v>669</v>
      </c>
      <c r="F15071">
        <v>90</v>
      </c>
      <c r="G15071">
        <v>29</v>
      </c>
      <c r="H15071">
        <v>47</v>
      </c>
      <c r="I15071">
        <v>18091.95</v>
      </c>
      <c r="J15071">
        <v>6124.2</v>
      </c>
    </row>
    <row r="15072" spans="2:10" x14ac:dyDescent="0.25">
      <c r="B15072">
        <v>65</v>
      </c>
      <c r="C15072" s="1">
        <v>43185</v>
      </c>
      <c r="D15072">
        <v>3</v>
      </c>
      <c r="E15072">
        <v>730</v>
      </c>
      <c r="F15072">
        <v>56</v>
      </c>
      <c r="G15072">
        <v>35</v>
      </c>
      <c r="H15072">
        <v>88</v>
      </c>
      <c r="I15072">
        <v>17140.89</v>
      </c>
      <c r="J15072">
        <v>7175.09</v>
      </c>
    </row>
    <row r="15073" spans="2:10" x14ac:dyDescent="0.25">
      <c r="B15073">
        <v>65</v>
      </c>
      <c r="C15073" s="1">
        <v>43192</v>
      </c>
      <c r="D15073">
        <v>3</v>
      </c>
      <c r="E15073">
        <v>751</v>
      </c>
      <c r="F15073">
        <v>33</v>
      </c>
      <c r="G15073">
        <v>34</v>
      </c>
      <c r="H15073">
        <v>396</v>
      </c>
      <c r="I15073">
        <v>14858.69</v>
      </c>
      <c r="J15073">
        <v>5604.79</v>
      </c>
    </row>
    <row r="15074" spans="2:10" x14ac:dyDescent="0.25">
      <c r="B15074">
        <v>65</v>
      </c>
      <c r="C15074" s="1">
        <v>43199</v>
      </c>
      <c r="D15074">
        <v>3</v>
      </c>
      <c r="E15074">
        <v>750</v>
      </c>
      <c r="F15074">
        <v>79</v>
      </c>
      <c r="G15074">
        <v>10</v>
      </c>
      <c r="H15074">
        <v>619</v>
      </c>
      <c r="I15074">
        <v>16921.990000000002</v>
      </c>
      <c r="J15074">
        <v>7215.82</v>
      </c>
    </row>
    <row r="15075" spans="2:10" x14ac:dyDescent="0.25">
      <c r="B15075">
        <v>65</v>
      </c>
      <c r="C15075" s="1">
        <v>43206</v>
      </c>
      <c r="D15075">
        <v>3</v>
      </c>
      <c r="E15075">
        <v>819</v>
      </c>
      <c r="F15075">
        <v>69</v>
      </c>
      <c r="G15075">
        <v>26</v>
      </c>
      <c r="H15075">
        <v>217</v>
      </c>
      <c r="I15075">
        <v>20694.97</v>
      </c>
      <c r="J15075">
        <v>5608.97</v>
      </c>
    </row>
    <row r="15076" spans="2:10" x14ac:dyDescent="0.25">
      <c r="B15076">
        <v>65</v>
      </c>
      <c r="C15076" s="1">
        <v>43213</v>
      </c>
      <c r="D15076">
        <v>3</v>
      </c>
      <c r="E15076">
        <v>862</v>
      </c>
      <c r="F15076">
        <v>104</v>
      </c>
      <c r="G15076">
        <v>29</v>
      </c>
      <c r="H15076">
        <v>439</v>
      </c>
      <c r="I15076">
        <v>25690.44</v>
      </c>
      <c r="J15076">
        <v>5182.7700000000004</v>
      </c>
    </row>
    <row r="15077" spans="2:10" x14ac:dyDescent="0.25">
      <c r="B15077">
        <v>65</v>
      </c>
      <c r="C15077" s="1">
        <v>43220</v>
      </c>
      <c r="D15077">
        <v>3</v>
      </c>
      <c r="E15077">
        <v>937</v>
      </c>
      <c r="F15077">
        <v>71</v>
      </c>
      <c r="G15077">
        <v>24</v>
      </c>
      <c r="H15077">
        <v>506</v>
      </c>
      <c r="I15077">
        <v>16153.7</v>
      </c>
      <c r="J15077">
        <v>6249.59</v>
      </c>
    </row>
    <row r="15078" spans="2:10" x14ac:dyDescent="0.25">
      <c r="B15078">
        <v>65</v>
      </c>
      <c r="C15078" s="1">
        <v>43227</v>
      </c>
      <c r="D15078">
        <v>3</v>
      </c>
      <c r="E15078">
        <v>984</v>
      </c>
      <c r="F15078">
        <v>44</v>
      </c>
      <c r="G15078">
        <v>25</v>
      </c>
      <c r="H15078">
        <v>1170</v>
      </c>
      <c r="I15078">
        <v>17299.12</v>
      </c>
      <c r="J15078">
        <v>6055.39</v>
      </c>
    </row>
    <row r="15079" spans="2:10" x14ac:dyDescent="0.25">
      <c r="B15079">
        <v>65</v>
      </c>
      <c r="C15079" s="1">
        <v>43234</v>
      </c>
      <c r="D15079">
        <v>3</v>
      </c>
      <c r="E15079">
        <v>1003</v>
      </c>
      <c r="F15079">
        <v>73</v>
      </c>
      <c r="G15079">
        <v>25</v>
      </c>
      <c r="H15079">
        <v>353</v>
      </c>
      <c r="I15079">
        <v>19581.91</v>
      </c>
      <c r="J15079">
        <v>6603.35</v>
      </c>
    </row>
    <row r="15080" spans="2:10" x14ac:dyDescent="0.25">
      <c r="B15080">
        <v>65</v>
      </c>
      <c r="C15080" s="1">
        <v>43241</v>
      </c>
      <c r="D15080">
        <v>3</v>
      </c>
      <c r="E15080">
        <v>1051</v>
      </c>
      <c r="F15080">
        <v>79</v>
      </c>
      <c r="G15080">
        <v>28</v>
      </c>
      <c r="H15080">
        <v>1697</v>
      </c>
      <c r="I15080">
        <v>27704.98</v>
      </c>
      <c r="J15080">
        <v>7756.51</v>
      </c>
    </row>
    <row r="15081" spans="2:10" x14ac:dyDescent="0.25">
      <c r="B15081">
        <v>65</v>
      </c>
      <c r="C15081" s="1">
        <v>43248</v>
      </c>
      <c r="D15081">
        <v>3</v>
      </c>
      <c r="E15081">
        <v>1102</v>
      </c>
      <c r="F15081">
        <v>60</v>
      </c>
      <c r="G15081">
        <v>20</v>
      </c>
      <c r="H15081">
        <v>185</v>
      </c>
      <c r="I15081">
        <v>27064.48</v>
      </c>
      <c r="J15081">
        <v>15135.12</v>
      </c>
    </row>
    <row r="15082" spans="2:10" x14ac:dyDescent="0.25">
      <c r="B15082">
        <v>65</v>
      </c>
      <c r="C15082" s="1">
        <v>43255</v>
      </c>
      <c r="D15082">
        <v>3</v>
      </c>
      <c r="E15082">
        <v>1142</v>
      </c>
      <c r="F15082">
        <v>92</v>
      </c>
      <c r="G15082">
        <v>29</v>
      </c>
      <c r="H15082">
        <v>516</v>
      </c>
      <c r="I15082">
        <v>23340.19</v>
      </c>
      <c r="J15082">
        <v>7082.8</v>
      </c>
    </row>
    <row r="15083" spans="2:10" x14ac:dyDescent="0.25">
      <c r="B15083">
        <v>65</v>
      </c>
      <c r="C15083" s="1">
        <v>43262</v>
      </c>
      <c r="D15083">
        <v>3</v>
      </c>
      <c r="E15083">
        <v>1205</v>
      </c>
      <c r="F15083">
        <v>77</v>
      </c>
      <c r="G15083">
        <v>19</v>
      </c>
      <c r="H15083">
        <v>112</v>
      </c>
      <c r="I15083">
        <v>25212.15</v>
      </c>
      <c r="J15083">
        <v>7982.23</v>
      </c>
    </row>
    <row r="15084" spans="2:10" x14ac:dyDescent="0.25">
      <c r="B15084">
        <v>65</v>
      </c>
      <c r="C15084" s="1">
        <v>43269</v>
      </c>
      <c r="D15084">
        <v>3</v>
      </c>
      <c r="E15084">
        <v>1263</v>
      </c>
      <c r="F15084">
        <v>84</v>
      </c>
      <c r="G15084">
        <v>27</v>
      </c>
      <c r="H15084">
        <v>299</v>
      </c>
      <c r="I15084">
        <v>31166.48</v>
      </c>
      <c r="J15084">
        <v>6555.53</v>
      </c>
    </row>
    <row r="15085" spans="2:10" x14ac:dyDescent="0.25">
      <c r="B15085">
        <v>65</v>
      </c>
      <c r="C15085" s="1">
        <v>43276</v>
      </c>
      <c r="D15085">
        <v>3</v>
      </c>
      <c r="E15085">
        <v>1320</v>
      </c>
      <c r="F15085">
        <v>83</v>
      </c>
      <c r="G15085">
        <v>39</v>
      </c>
      <c r="H15085">
        <v>603</v>
      </c>
      <c r="I15085">
        <v>14676.22</v>
      </c>
      <c r="J15085">
        <v>9935.2199999999993</v>
      </c>
    </row>
    <row r="15086" spans="2:10" x14ac:dyDescent="0.25">
      <c r="B15086">
        <v>65</v>
      </c>
      <c r="C15086" s="1">
        <v>43283</v>
      </c>
      <c r="D15086">
        <v>3</v>
      </c>
      <c r="E15086">
        <v>1364</v>
      </c>
      <c r="F15086">
        <v>64</v>
      </c>
      <c r="G15086">
        <v>29</v>
      </c>
      <c r="H15086">
        <v>973</v>
      </c>
      <c r="I15086">
        <v>34163.83</v>
      </c>
      <c r="J15086">
        <v>11244.43</v>
      </c>
    </row>
    <row r="15087" spans="2:10" x14ac:dyDescent="0.25">
      <c r="B15087">
        <v>65</v>
      </c>
      <c r="C15087" s="1">
        <v>43290</v>
      </c>
      <c r="D15087">
        <v>3</v>
      </c>
      <c r="E15087">
        <v>1399</v>
      </c>
      <c r="F15087">
        <v>75</v>
      </c>
      <c r="G15087">
        <v>29</v>
      </c>
      <c r="H15087">
        <v>477</v>
      </c>
      <c r="I15087">
        <v>29001.97</v>
      </c>
      <c r="J15087">
        <v>13676.36</v>
      </c>
    </row>
    <row r="15088" spans="2:10" x14ac:dyDescent="0.25">
      <c r="B15088">
        <v>65</v>
      </c>
      <c r="C15088" s="1">
        <v>43297</v>
      </c>
      <c r="D15088">
        <v>3</v>
      </c>
      <c r="E15088">
        <v>1445</v>
      </c>
      <c r="F15088">
        <v>60</v>
      </c>
      <c r="G15088">
        <v>21</v>
      </c>
      <c r="H15088">
        <v>413</v>
      </c>
      <c r="I15088">
        <v>28416.87</v>
      </c>
      <c r="J15088">
        <v>7362.88</v>
      </c>
    </row>
    <row r="15089" spans="2:10" x14ac:dyDescent="0.25">
      <c r="B15089">
        <v>65</v>
      </c>
      <c r="C15089" s="1">
        <v>43304</v>
      </c>
      <c r="D15089">
        <v>3</v>
      </c>
      <c r="E15089">
        <v>1484</v>
      </c>
      <c r="F15089">
        <v>92</v>
      </c>
      <c r="G15089">
        <v>29</v>
      </c>
      <c r="H15089">
        <v>50</v>
      </c>
      <c r="I15089">
        <v>39551.980000000003</v>
      </c>
      <c r="J15089">
        <v>14647.79</v>
      </c>
    </row>
    <row r="15090" spans="2:10" x14ac:dyDescent="0.25">
      <c r="B15090">
        <v>65</v>
      </c>
      <c r="C15090" s="1">
        <v>43311</v>
      </c>
      <c r="D15090">
        <v>3</v>
      </c>
      <c r="E15090">
        <v>1547</v>
      </c>
      <c r="F15090">
        <v>83</v>
      </c>
      <c r="G15090">
        <v>17</v>
      </c>
      <c r="H15090">
        <v>79</v>
      </c>
      <c r="I15090">
        <v>34934.97</v>
      </c>
      <c r="J15090">
        <v>9775.27</v>
      </c>
    </row>
    <row r="15091" spans="2:10" x14ac:dyDescent="0.25">
      <c r="B15091">
        <v>65</v>
      </c>
      <c r="C15091" s="1">
        <v>43318</v>
      </c>
      <c r="D15091">
        <v>3</v>
      </c>
      <c r="E15091">
        <v>1613</v>
      </c>
      <c r="F15091">
        <v>127</v>
      </c>
      <c r="G15091">
        <v>21</v>
      </c>
      <c r="H15091">
        <v>925</v>
      </c>
      <c r="I15091">
        <v>43730.83</v>
      </c>
      <c r="J15091">
        <v>18901.79</v>
      </c>
    </row>
    <row r="15092" spans="2:10" x14ac:dyDescent="0.25">
      <c r="B15092">
        <v>65</v>
      </c>
      <c r="C15092" s="1">
        <v>43325</v>
      </c>
      <c r="D15092">
        <v>3</v>
      </c>
      <c r="E15092">
        <v>1719</v>
      </c>
      <c r="F15092">
        <v>73</v>
      </c>
      <c r="G15092">
        <v>22</v>
      </c>
      <c r="H15092">
        <v>1309</v>
      </c>
      <c r="I15092">
        <v>47301.34</v>
      </c>
      <c r="J15092">
        <v>12047.52</v>
      </c>
    </row>
    <row r="15093" spans="2:10" x14ac:dyDescent="0.25">
      <c r="B15093">
        <v>65</v>
      </c>
      <c r="C15093" s="1">
        <v>43332</v>
      </c>
      <c r="D15093">
        <v>3</v>
      </c>
      <c r="E15093">
        <v>1770</v>
      </c>
      <c r="F15093">
        <v>81</v>
      </c>
      <c r="G15093">
        <v>22</v>
      </c>
      <c r="H15093">
        <v>131</v>
      </c>
      <c r="I15093">
        <v>32826.449999999997</v>
      </c>
      <c r="J15093">
        <v>8701.7800000000007</v>
      </c>
    </row>
    <row r="15094" spans="2:10" x14ac:dyDescent="0.25">
      <c r="B15094">
        <v>65</v>
      </c>
      <c r="C15094" s="1">
        <v>43339</v>
      </c>
      <c r="D15094">
        <v>3</v>
      </c>
      <c r="E15094">
        <v>1829</v>
      </c>
      <c r="F15094">
        <v>112</v>
      </c>
      <c r="G15094">
        <v>40</v>
      </c>
      <c r="H15094">
        <v>1765</v>
      </c>
      <c r="I15094">
        <v>17193.46</v>
      </c>
      <c r="J15094">
        <v>6936.95</v>
      </c>
    </row>
    <row r="15095" spans="2:10" x14ac:dyDescent="0.25">
      <c r="B15095">
        <v>65</v>
      </c>
      <c r="C15095" s="1">
        <v>43346</v>
      </c>
      <c r="D15095">
        <v>3</v>
      </c>
      <c r="E15095">
        <v>1901</v>
      </c>
      <c r="F15095">
        <v>81</v>
      </c>
      <c r="G15095">
        <v>20</v>
      </c>
      <c r="H15095">
        <v>95</v>
      </c>
      <c r="I15095">
        <v>42140.51</v>
      </c>
      <c r="J15095">
        <v>16196.63</v>
      </c>
    </row>
    <row r="15096" spans="2:10" x14ac:dyDescent="0.25">
      <c r="B15096">
        <v>65</v>
      </c>
      <c r="C15096" s="1">
        <v>43353</v>
      </c>
      <c r="D15096">
        <v>3</v>
      </c>
      <c r="E15096">
        <v>1962</v>
      </c>
      <c r="F15096">
        <v>120</v>
      </c>
      <c r="G15096">
        <v>24</v>
      </c>
      <c r="H15096">
        <v>395</v>
      </c>
      <c r="I15096">
        <v>19219.72</v>
      </c>
      <c r="J15096">
        <v>16573.98</v>
      </c>
    </row>
    <row r="15097" spans="2:10" x14ac:dyDescent="0.25">
      <c r="B15097">
        <v>65</v>
      </c>
      <c r="C15097" s="1">
        <v>43360</v>
      </c>
      <c r="D15097">
        <v>3</v>
      </c>
      <c r="E15097">
        <v>2058</v>
      </c>
      <c r="F15097">
        <v>67</v>
      </c>
      <c r="G15097">
        <v>31</v>
      </c>
      <c r="H15097">
        <v>2611</v>
      </c>
      <c r="I15097">
        <v>47313.26</v>
      </c>
      <c r="J15097">
        <v>26390.06</v>
      </c>
    </row>
    <row r="15098" spans="2:10" x14ac:dyDescent="0.25">
      <c r="B15098">
        <v>65</v>
      </c>
      <c r="C15098" s="1">
        <v>43367</v>
      </c>
      <c r="D15098">
        <v>3</v>
      </c>
      <c r="E15098">
        <v>2094</v>
      </c>
      <c r="F15098">
        <v>84</v>
      </c>
      <c r="G15098">
        <v>23</v>
      </c>
      <c r="H15098">
        <v>2259</v>
      </c>
      <c r="I15098">
        <v>46335.88</v>
      </c>
      <c r="J15098">
        <v>9294.5499999999993</v>
      </c>
    </row>
    <row r="15099" spans="2:10" x14ac:dyDescent="0.25">
      <c r="B15099">
        <v>65</v>
      </c>
      <c r="C15099" s="1">
        <v>43101</v>
      </c>
      <c r="D15099">
        <v>4</v>
      </c>
      <c r="E15099">
        <v>0</v>
      </c>
      <c r="F15099">
        <v>116</v>
      </c>
      <c r="G15099">
        <v>38</v>
      </c>
      <c r="H15099">
        <v>72</v>
      </c>
      <c r="I15099">
        <v>618.66999999999996</v>
      </c>
      <c r="J15099">
        <v>1034.48</v>
      </c>
    </row>
    <row r="15100" spans="2:10" x14ac:dyDescent="0.25">
      <c r="B15100">
        <v>65</v>
      </c>
      <c r="C15100" s="1">
        <v>43108</v>
      </c>
      <c r="D15100">
        <v>4</v>
      </c>
      <c r="E15100">
        <v>78</v>
      </c>
      <c r="F15100">
        <v>111</v>
      </c>
      <c r="G15100">
        <v>27</v>
      </c>
      <c r="H15100">
        <v>112</v>
      </c>
      <c r="I15100">
        <v>2924.38</v>
      </c>
      <c r="J15100">
        <v>2420.41</v>
      </c>
    </row>
    <row r="15101" spans="2:10" x14ac:dyDescent="0.25">
      <c r="B15101">
        <v>65</v>
      </c>
      <c r="C15101" s="1">
        <v>43115</v>
      </c>
      <c r="D15101">
        <v>4</v>
      </c>
      <c r="E15101">
        <v>162</v>
      </c>
      <c r="F15101">
        <v>66</v>
      </c>
      <c r="G15101">
        <v>33</v>
      </c>
      <c r="H15101">
        <v>15</v>
      </c>
      <c r="I15101">
        <v>3321.73</v>
      </c>
      <c r="J15101">
        <v>1410.22</v>
      </c>
    </row>
    <row r="15102" spans="2:10" x14ac:dyDescent="0.25">
      <c r="B15102">
        <v>65</v>
      </c>
      <c r="C15102" s="1">
        <v>43122</v>
      </c>
      <c r="D15102">
        <v>4</v>
      </c>
      <c r="E15102">
        <v>195</v>
      </c>
      <c r="F15102">
        <v>60</v>
      </c>
      <c r="G15102">
        <v>39</v>
      </c>
      <c r="H15102">
        <v>34</v>
      </c>
      <c r="I15102">
        <v>5567.12</v>
      </c>
      <c r="J15102">
        <v>3701.13</v>
      </c>
    </row>
    <row r="15103" spans="2:10" x14ac:dyDescent="0.25">
      <c r="B15103">
        <v>65</v>
      </c>
      <c r="C15103" s="1">
        <v>43129</v>
      </c>
      <c r="D15103">
        <v>4</v>
      </c>
      <c r="E15103">
        <v>216</v>
      </c>
      <c r="F15103">
        <v>78</v>
      </c>
      <c r="G15103">
        <v>25</v>
      </c>
      <c r="H15103">
        <v>390</v>
      </c>
      <c r="I15103">
        <v>3784.81</v>
      </c>
      <c r="J15103">
        <v>2540.61</v>
      </c>
    </row>
    <row r="15104" spans="2:10" x14ac:dyDescent="0.25">
      <c r="B15104">
        <v>65</v>
      </c>
      <c r="C15104" s="1">
        <v>43136</v>
      </c>
      <c r="D15104">
        <v>4</v>
      </c>
      <c r="E15104">
        <v>269</v>
      </c>
      <c r="F15104">
        <v>87</v>
      </c>
      <c r="G15104">
        <v>27</v>
      </c>
      <c r="H15104">
        <v>15</v>
      </c>
      <c r="I15104">
        <v>6080.73</v>
      </c>
      <c r="J15104">
        <v>3402.31</v>
      </c>
    </row>
    <row r="15105" spans="2:10" x14ac:dyDescent="0.25">
      <c r="B15105">
        <v>65</v>
      </c>
      <c r="C15105" s="1">
        <v>43143</v>
      </c>
      <c r="D15105">
        <v>4</v>
      </c>
      <c r="E15105">
        <v>329</v>
      </c>
      <c r="F15105">
        <v>62</v>
      </c>
      <c r="G15105">
        <v>26</v>
      </c>
      <c r="H15105">
        <v>360</v>
      </c>
      <c r="I15105">
        <v>3151.75</v>
      </c>
      <c r="J15105">
        <v>2891.62</v>
      </c>
    </row>
    <row r="15106" spans="2:10" x14ac:dyDescent="0.25">
      <c r="B15106">
        <v>65</v>
      </c>
      <c r="C15106" s="1">
        <v>43150</v>
      </c>
      <c r="D15106">
        <v>4</v>
      </c>
      <c r="E15106">
        <v>365</v>
      </c>
      <c r="F15106">
        <v>91</v>
      </c>
      <c r="G15106">
        <v>20</v>
      </c>
      <c r="H15106">
        <v>128</v>
      </c>
      <c r="I15106">
        <v>10676.89</v>
      </c>
      <c r="J15106">
        <v>3580.02</v>
      </c>
    </row>
    <row r="15107" spans="2:10" x14ac:dyDescent="0.25">
      <c r="B15107">
        <v>65</v>
      </c>
      <c r="C15107" s="1">
        <v>43157</v>
      </c>
      <c r="D15107">
        <v>4</v>
      </c>
      <c r="E15107">
        <v>436</v>
      </c>
      <c r="F15107">
        <v>51</v>
      </c>
      <c r="G15107">
        <v>14</v>
      </c>
      <c r="H15107">
        <v>118</v>
      </c>
      <c r="I15107">
        <v>7583.97</v>
      </c>
      <c r="J15107">
        <v>3532.16</v>
      </c>
    </row>
    <row r="15108" spans="2:10" x14ac:dyDescent="0.25">
      <c r="B15108">
        <v>65</v>
      </c>
      <c r="C15108" s="1">
        <v>43164</v>
      </c>
      <c r="D15108">
        <v>4</v>
      </c>
      <c r="E15108">
        <v>473</v>
      </c>
      <c r="F15108">
        <v>124</v>
      </c>
      <c r="G15108">
        <v>17</v>
      </c>
      <c r="H15108">
        <v>522</v>
      </c>
      <c r="I15108">
        <v>14325.69</v>
      </c>
      <c r="J15108">
        <v>1936.06</v>
      </c>
    </row>
    <row r="15109" spans="2:10" x14ac:dyDescent="0.25">
      <c r="B15109">
        <v>65</v>
      </c>
      <c r="C15109" s="1">
        <v>43171</v>
      </c>
      <c r="D15109">
        <v>4</v>
      </c>
      <c r="E15109">
        <v>580</v>
      </c>
      <c r="F15109">
        <v>68</v>
      </c>
      <c r="G15109">
        <v>40</v>
      </c>
      <c r="H15109">
        <v>267</v>
      </c>
      <c r="I15109">
        <v>11007.22</v>
      </c>
      <c r="J15109">
        <v>9844.39</v>
      </c>
    </row>
    <row r="15110" spans="2:10" x14ac:dyDescent="0.25">
      <c r="B15110">
        <v>65</v>
      </c>
      <c r="C15110" s="1">
        <v>43178</v>
      </c>
      <c r="D15110">
        <v>4</v>
      </c>
      <c r="E15110">
        <v>608</v>
      </c>
      <c r="F15110">
        <v>98</v>
      </c>
      <c r="G15110">
        <v>10</v>
      </c>
      <c r="H15110">
        <v>181</v>
      </c>
      <c r="I15110">
        <v>18366.099999999999</v>
      </c>
      <c r="J15110">
        <v>6813.16</v>
      </c>
    </row>
    <row r="15111" spans="2:10" x14ac:dyDescent="0.25">
      <c r="B15111">
        <v>65</v>
      </c>
      <c r="C15111" s="1">
        <v>43185</v>
      </c>
      <c r="D15111">
        <v>4</v>
      </c>
      <c r="E15111">
        <v>696</v>
      </c>
      <c r="F15111">
        <v>92</v>
      </c>
      <c r="G15111">
        <v>22</v>
      </c>
      <c r="H15111">
        <v>76</v>
      </c>
      <c r="I15111">
        <v>12022.07</v>
      </c>
      <c r="J15111">
        <v>7718.97</v>
      </c>
    </row>
    <row r="15112" spans="2:10" x14ac:dyDescent="0.25">
      <c r="B15112">
        <v>65</v>
      </c>
      <c r="C15112" s="1">
        <v>43192</v>
      </c>
      <c r="D15112">
        <v>4</v>
      </c>
      <c r="E15112">
        <v>766</v>
      </c>
      <c r="F15112">
        <v>81</v>
      </c>
      <c r="G15112">
        <v>26</v>
      </c>
      <c r="H15112">
        <v>502</v>
      </c>
      <c r="I15112">
        <v>17598.77</v>
      </c>
      <c r="J15112">
        <v>7474.03</v>
      </c>
    </row>
    <row r="15113" spans="2:10" x14ac:dyDescent="0.25">
      <c r="B15113">
        <v>65</v>
      </c>
      <c r="C15113" s="1">
        <v>43199</v>
      </c>
      <c r="D15113">
        <v>4</v>
      </c>
      <c r="E15113">
        <v>821</v>
      </c>
      <c r="F15113">
        <v>85</v>
      </c>
      <c r="G15113">
        <v>34</v>
      </c>
      <c r="H15113">
        <v>854</v>
      </c>
      <c r="I15113">
        <v>11569.63</v>
      </c>
      <c r="J15113">
        <v>6213.98</v>
      </c>
    </row>
    <row r="15114" spans="2:10" x14ac:dyDescent="0.25">
      <c r="B15114">
        <v>65</v>
      </c>
      <c r="C15114" s="1">
        <v>43206</v>
      </c>
      <c r="D15114">
        <v>4</v>
      </c>
      <c r="E15114">
        <v>872</v>
      </c>
      <c r="F15114">
        <v>89</v>
      </c>
      <c r="G15114">
        <v>24</v>
      </c>
      <c r="H15114">
        <v>427</v>
      </c>
      <c r="I15114">
        <v>22771.3</v>
      </c>
      <c r="J15114">
        <v>12576.87</v>
      </c>
    </row>
    <row r="15115" spans="2:10" x14ac:dyDescent="0.25">
      <c r="B15115">
        <v>65</v>
      </c>
      <c r="C15115" s="1">
        <v>43213</v>
      </c>
      <c r="D15115">
        <v>4</v>
      </c>
      <c r="E15115">
        <v>937</v>
      </c>
      <c r="F15115">
        <v>87</v>
      </c>
      <c r="G15115">
        <v>24</v>
      </c>
      <c r="H15115">
        <v>488</v>
      </c>
      <c r="I15115">
        <v>19148.68</v>
      </c>
      <c r="J15115">
        <v>8273.7999999999993</v>
      </c>
    </row>
    <row r="15116" spans="2:10" x14ac:dyDescent="0.25">
      <c r="B15116">
        <v>65</v>
      </c>
      <c r="C15116" s="1">
        <v>43220</v>
      </c>
      <c r="D15116">
        <v>4</v>
      </c>
      <c r="E15116">
        <v>1000</v>
      </c>
      <c r="F15116">
        <v>42</v>
      </c>
      <c r="G15116">
        <v>21</v>
      </c>
      <c r="H15116">
        <v>816</v>
      </c>
      <c r="I15116">
        <v>16560.78</v>
      </c>
      <c r="J15116">
        <v>11513.55</v>
      </c>
    </row>
    <row r="15117" spans="2:10" x14ac:dyDescent="0.25">
      <c r="B15117">
        <v>65</v>
      </c>
      <c r="C15117" s="1">
        <v>43227</v>
      </c>
      <c r="D15117">
        <v>4</v>
      </c>
      <c r="E15117">
        <v>1021</v>
      </c>
      <c r="F15117">
        <v>68</v>
      </c>
      <c r="G15117">
        <v>22</v>
      </c>
      <c r="H15117">
        <v>337</v>
      </c>
      <c r="I15117">
        <v>28753.85</v>
      </c>
      <c r="J15117">
        <v>10639.46</v>
      </c>
    </row>
    <row r="15118" spans="2:10" x14ac:dyDescent="0.25">
      <c r="B15118">
        <v>65</v>
      </c>
      <c r="C15118" s="1">
        <v>43234</v>
      </c>
      <c r="D15118">
        <v>4</v>
      </c>
      <c r="E15118">
        <v>1067</v>
      </c>
      <c r="F15118">
        <v>66</v>
      </c>
      <c r="G15118">
        <v>29</v>
      </c>
      <c r="H15118">
        <v>80</v>
      </c>
      <c r="I15118">
        <v>16283.2</v>
      </c>
      <c r="J15118">
        <v>12262.76</v>
      </c>
    </row>
    <row r="15119" spans="2:10" x14ac:dyDescent="0.25">
      <c r="B15119">
        <v>65</v>
      </c>
      <c r="C15119" s="1">
        <v>43241</v>
      </c>
      <c r="D15119">
        <v>4</v>
      </c>
      <c r="E15119">
        <v>1104</v>
      </c>
      <c r="F15119">
        <v>101</v>
      </c>
      <c r="G15119">
        <v>25</v>
      </c>
      <c r="H15119">
        <v>964</v>
      </c>
      <c r="I15119">
        <v>27393.39</v>
      </c>
      <c r="J15119">
        <v>9843.35</v>
      </c>
    </row>
    <row r="15120" spans="2:10" x14ac:dyDescent="0.25">
      <c r="B15120">
        <v>65</v>
      </c>
      <c r="C15120" s="1">
        <v>43248</v>
      </c>
      <c r="D15120">
        <v>4</v>
      </c>
      <c r="E15120">
        <v>1180</v>
      </c>
      <c r="F15120">
        <v>99</v>
      </c>
      <c r="G15120">
        <v>17</v>
      </c>
      <c r="H15120">
        <v>689</v>
      </c>
      <c r="I15120">
        <v>28173.26</v>
      </c>
      <c r="J15120">
        <v>3665.68</v>
      </c>
    </row>
    <row r="15121" spans="2:10" x14ac:dyDescent="0.25">
      <c r="B15121">
        <v>65</v>
      </c>
      <c r="C15121" s="1">
        <v>43255</v>
      </c>
      <c r="D15121">
        <v>4</v>
      </c>
      <c r="E15121">
        <v>1262</v>
      </c>
      <c r="F15121">
        <v>81</v>
      </c>
      <c r="G15121">
        <v>28</v>
      </c>
      <c r="H15121">
        <v>215</v>
      </c>
      <c r="I15121">
        <v>11234.67</v>
      </c>
      <c r="J15121">
        <v>11113.73</v>
      </c>
    </row>
    <row r="15122" spans="2:10" x14ac:dyDescent="0.25">
      <c r="B15122">
        <v>65</v>
      </c>
      <c r="C15122" s="1">
        <v>43262</v>
      </c>
      <c r="D15122">
        <v>4</v>
      </c>
      <c r="E15122">
        <v>1315</v>
      </c>
      <c r="F15122">
        <v>59</v>
      </c>
      <c r="G15122">
        <v>34</v>
      </c>
      <c r="H15122">
        <v>974</v>
      </c>
      <c r="I15122">
        <v>26555.58</v>
      </c>
      <c r="J15122">
        <v>5064.29</v>
      </c>
    </row>
    <row r="15123" spans="2:10" x14ac:dyDescent="0.25">
      <c r="B15123">
        <v>65</v>
      </c>
      <c r="C15123" s="1">
        <v>43269</v>
      </c>
      <c r="D15123">
        <v>4</v>
      </c>
      <c r="E15123">
        <v>1340</v>
      </c>
      <c r="F15123">
        <v>58</v>
      </c>
      <c r="G15123">
        <v>22</v>
      </c>
      <c r="H15123">
        <v>1074</v>
      </c>
      <c r="I15123">
        <v>24386.67</v>
      </c>
      <c r="J15123">
        <v>13878.53</v>
      </c>
    </row>
    <row r="15124" spans="2:10" x14ac:dyDescent="0.25">
      <c r="B15124">
        <v>65</v>
      </c>
      <c r="C15124" s="1">
        <v>43276</v>
      </c>
      <c r="D15124">
        <v>4</v>
      </c>
      <c r="E15124">
        <v>1376</v>
      </c>
      <c r="F15124">
        <v>47</v>
      </c>
      <c r="G15124">
        <v>33</v>
      </c>
      <c r="H15124">
        <v>44</v>
      </c>
      <c r="I15124">
        <v>36890.75</v>
      </c>
      <c r="J15124">
        <v>7352.7</v>
      </c>
    </row>
    <row r="15125" spans="2:10" x14ac:dyDescent="0.25">
      <c r="B15125">
        <v>65</v>
      </c>
      <c r="C15125" s="1">
        <v>43283</v>
      </c>
      <c r="D15125">
        <v>4</v>
      </c>
      <c r="E15125">
        <v>1390</v>
      </c>
      <c r="F15125">
        <v>99</v>
      </c>
      <c r="G15125">
        <v>21</v>
      </c>
      <c r="H15125">
        <v>1238</v>
      </c>
      <c r="I15125">
        <v>17599.16</v>
      </c>
      <c r="J15125">
        <v>7611.59</v>
      </c>
    </row>
    <row r="15126" spans="2:10" x14ac:dyDescent="0.25">
      <c r="B15126">
        <v>65</v>
      </c>
      <c r="C15126" s="1">
        <v>43290</v>
      </c>
      <c r="D15126">
        <v>4</v>
      </c>
      <c r="E15126">
        <v>1468</v>
      </c>
      <c r="F15126">
        <v>52</v>
      </c>
      <c r="G15126">
        <v>15</v>
      </c>
      <c r="H15126">
        <v>341</v>
      </c>
      <c r="I15126">
        <v>28869.61</v>
      </c>
      <c r="J15126">
        <v>8052.58</v>
      </c>
    </row>
    <row r="15127" spans="2:10" x14ac:dyDescent="0.25">
      <c r="B15127">
        <v>65</v>
      </c>
      <c r="C15127" s="1">
        <v>43297</v>
      </c>
      <c r="D15127">
        <v>4</v>
      </c>
      <c r="E15127">
        <v>1505</v>
      </c>
      <c r="F15127">
        <v>53</v>
      </c>
      <c r="G15127">
        <v>13</v>
      </c>
      <c r="H15127">
        <v>756</v>
      </c>
      <c r="I15127">
        <v>20304.580000000002</v>
      </c>
      <c r="J15127">
        <v>7845.43</v>
      </c>
    </row>
    <row r="15128" spans="2:10" x14ac:dyDescent="0.25">
      <c r="B15128">
        <v>65</v>
      </c>
      <c r="C15128" s="1">
        <v>43304</v>
      </c>
      <c r="D15128">
        <v>4</v>
      </c>
      <c r="E15128">
        <v>1545</v>
      </c>
      <c r="F15128">
        <v>73</v>
      </c>
      <c r="G15128">
        <v>12</v>
      </c>
      <c r="H15128">
        <v>1331</v>
      </c>
      <c r="I15128">
        <v>29380.39</v>
      </c>
      <c r="J15128">
        <v>15481.41</v>
      </c>
    </row>
    <row r="15129" spans="2:10" x14ac:dyDescent="0.25">
      <c r="B15129">
        <v>65</v>
      </c>
      <c r="C15129" s="1">
        <v>43311</v>
      </c>
      <c r="D15129">
        <v>4</v>
      </c>
      <c r="E15129">
        <v>1606</v>
      </c>
      <c r="F15129">
        <v>59</v>
      </c>
      <c r="G15129">
        <v>28</v>
      </c>
      <c r="H15129">
        <v>1557</v>
      </c>
      <c r="I15129">
        <v>39179.769999999997</v>
      </c>
      <c r="J15129">
        <v>24061.759999999998</v>
      </c>
    </row>
    <row r="15130" spans="2:10" x14ac:dyDescent="0.25">
      <c r="B15130">
        <v>65</v>
      </c>
      <c r="C15130" s="1">
        <v>43318</v>
      </c>
      <c r="D15130">
        <v>4</v>
      </c>
      <c r="E15130">
        <v>1637</v>
      </c>
      <c r="F15130">
        <v>93</v>
      </c>
      <c r="G15130">
        <v>17</v>
      </c>
      <c r="H15130">
        <v>2380</v>
      </c>
      <c r="I15130">
        <v>38352.32</v>
      </c>
      <c r="J15130">
        <v>12891.23</v>
      </c>
    </row>
    <row r="15131" spans="2:10" x14ac:dyDescent="0.25">
      <c r="B15131">
        <v>65</v>
      </c>
      <c r="C15131" s="1">
        <v>43325</v>
      </c>
      <c r="D15131">
        <v>4</v>
      </c>
      <c r="E15131">
        <v>1713</v>
      </c>
      <c r="F15131">
        <v>89</v>
      </c>
      <c r="G15131">
        <v>18</v>
      </c>
      <c r="H15131">
        <v>601</v>
      </c>
      <c r="I15131">
        <v>48695.42</v>
      </c>
      <c r="J15131">
        <v>13750.26</v>
      </c>
    </row>
    <row r="15132" spans="2:10" x14ac:dyDescent="0.25">
      <c r="B15132">
        <v>65</v>
      </c>
      <c r="C15132" s="1">
        <v>43332</v>
      </c>
      <c r="D15132">
        <v>4</v>
      </c>
      <c r="E15132">
        <v>1784</v>
      </c>
      <c r="F15132">
        <v>106</v>
      </c>
      <c r="G15132">
        <v>29</v>
      </c>
      <c r="H15132">
        <v>1246</v>
      </c>
      <c r="I15132">
        <v>36329.61</v>
      </c>
      <c r="J15132">
        <v>34925.800000000003</v>
      </c>
    </row>
    <row r="15133" spans="2:10" x14ac:dyDescent="0.25">
      <c r="B15133">
        <v>65</v>
      </c>
      <c r="C15133" s="1">
        <v>43339</v>
      </c>
      <c r="D15133">
        <v>4</v>
      </c>
      <c r="E15133">
        <v>1861</v>
      </c>
      <c r="F15133">
        <v>40</v>
      </c>
      <c r="G15133">
        <v>40</v>
      </c>
      <c r="H15133">
        <v>149</v>
      </c>
      <c r="I15133">
        <v>53928.53</v>
      </c>
      <c r="J15133">
        <v>8713</v>
      </c>
    </row>
    <row r="15134" spans="2:10" x14ac:dyDescent="0.25">
      <c r="B15134">
        <v>65</v>
      </c>
      <c r="C15134" s="1">
        <v>43346</v>
      </c>
      <c r="D15134">
        <v>4</v>
      </c>
      <c r="E15134">
        <v>1861</v>
      </c>
      <c r="F15134">
        <v>61</v>
      </c>
      <c r="G15134">
        <v>21</v>
      </c>
      <c r="H15134">
        <v>1586</v>
      </c>
      <c r="I15134">
        <v>10841.5</v>
      </c>
      <c r="J15134">
        <v>19741.169999999998</v>
      </c>
    </row>
    <row r="15135" spans="2:10" x14ac:dyDescent="0.25">
      <c r="B15135">
        <v>65</v>
      </c>
      <c r="C15135" s="1">
        <v>43353</v>
      </c>
      <c r="D15135">
        <v>4</v>
      </c>
      <c r="E15135">
        <v>1901</v>
      </c>
      <c r="F15135">
        <v>43</v>
      </c>
      <c r="G15135">
        <v>11</v>
      </c>
      <c r="H15135">
        <v>343</v>
      </c>
      <c r="I15135">
        <v>51595.45</v>
      </c>
      <c r="J15135">
        <v>19909.2</v>
      </c>
    </row>
    <row r="15136" spans="2:10" x14ac:dyDescent="0.25">
      <c r="B15136">
        <v>65</v>
      </c>
      <c r="C15136" s="1">
        <v>43360</v>
      </c>
      <c r="D15136">
        <v>4</v>
      </c>
      <c r="E15136">
        <v>1933</v>
      </c>
      <c r="F15136">
        <v>63</v>
      </c>
      <c r="G15136">
        <v>26</v>
      </c>
      <c r="H15136">
        <v>1398</v>
      </c>
      <c r="I15136">
        <v>45608.28</v>
      </c>
      <c r="J15136">
        <v>16819.25</v>
      </c>
    </row>
    <row r="15137" spans="2:10" x14ac:dyDescent="0.25">
      <c r="B15137">
        <v>65</v>
      </c>
      <c r="C15137" s="1">
        <v>43367</v>
      </c>
      <c r="D15137">
        <v>4</v>
      </c>
      <c r="E15137">
        <v>1970</v>
      </c>
      <c r="F15137">
        <v>87</v>
      </c>
      <c r="G15137">
        <v>43</v>
      </c>
      <c r="H15137">
        <v>1120</v>
      </c>
      <c r="I15137">
        <v>34117.629999999997</v>
      </c>
      <c r="J15137">
        <v>27564.39</v>
      </c>
    </row>
    <row r="15138" spans="2:10" x14ac:dyDescent="0.25">
      <c r="B15138">
        <v>65</v>
      </c>
      <c r="C15138" s="1">
        <v>43101</v>
      </c>
      <c r="D15138">
        <v>5</v>
      </c>
      <c r="E15138">
        <v>0</v>
      </c>
      <c r="F15138">
        <v>57</v>
      </c>
      <c r="G15138">
        <v>35</v>
      </c>
      <c r="H15138">
        <v>26</v>
      </c>
      <c r="I15138">
        <v>1494.81</v>
      </c>
      <c r="J15138">
        <v>305.75</v>
      </c>
    </row>
    <row r="15139" spans="2:10" x14ac:dyDescent="0.25">
      <c r="B15139">
        <v>65</v>
      </c>
      <c r="C15139" s="1">
        <v>43108</v>
      </c>
      <c r="D15139">
        <v>5</v>
      </c>
      <c r="E15139">
        <v>22</v>
      </c>
      <c r="F15139">
        <v>59</v>
      </c>
      <c r="G15139">
        <v>14</v>
      </c>
      <c r="H15139">
        <v>67</v>
      </c>
      <c r="I15139">
        <v>1899.18</v>
      </c>
      <c r="J15139">
        <v>425.99</v>
      </c>
    </row>
    <row r="15140" spans="2:10" x14ac:dyDescent="0.25">
      <c r="B15140">
        <v>65</v>
      </c>
      <c r="C15140" s="1">
        <v>43115</v>
      </c>
      <c r="D15140">
        <v>5</v>
      </c>
      <c r="E15140">
        <v>67</v>
      </c>
      <c r="F15140">
        <v>47</v>
      </c>
      <c r="G15140">
        <v>21</v>
      </c>
      <c r="H15140">
        <v>92</v>
      </c>
      <c r="I15140">
        <v>1994.8</v>
      </c>
      <c r="J15140">
        <v>663.51</v>
      </c>
    </row>
    <row r="15141" spans="2:10" x14ac:dyDescent="0.25">
      <c r="B15141">
        <v>65</v>
      </c>
      <c r="C15141" s="1">
        <v>43122</v>
      </c>
      <c r="D15141">
        <v>5</v>
      </c>
      <c r="E15141">
        <v>93</v>
      </c>
      <c r="F15141">
        <v>75</v>
      </c>
      <c r="G15141">
        <v>29</v>
      </c>
      <c r="H15141">
        <v>103</v>
      </c>
      <c r="I15141">
        <v>4152.6000000000004</v>
      </c>
      <c r="J15141">
        <v>1035.1300000000001</v>
      </c>
    </row>
    <row r="15142" spans="2:10" x14ac:dyDescent="0.25">
      <c r="B15142">
        <v>65</v>
      </c>
      <c r="C15142" s="1">
        <v>43129</v>
      </c>
      <c r="D15142">
        <v>5</v>
      </c>
      <c r="E15142">
        <v>139</v>
      </c>
      <c r="F15142">
        <v>74</v>
      </c>
      <c r="G15142">
        <v>17</v>
      </c>
      <c r="H15142">
        <v>72</v>
      </c>
      <c r="I15142">
        <v>2838.71</v>
      </c>
      <c r="J15142">
        <v>1621.67</v>
      </c>
    </row>
    <row r="15143" spans="2:10" x14ac:dyDescent="0.25">
      <c r="B15143">
        <v>65</v>
      </c>
      <c r="C15143" s="1">
        <v>43136</v>
      </c>
      <c r="D15143">
        <v>5</v>
      </c>
      <c r="E15143">
        <v>196</v>
      </c>
      <c r="F15143">
        <v>70</v>
      </c>
      <c r="G15143">
        <v>26</v>
      </c>
      <c r="H15143">
        <v>11</v>
      </c>
      <c r="I15143">
        <v>5142.57</v>
      </c>
      <c r="J15143">
        <v>1879.43</v>
      </c>
    </row>
    <row r="15144" spans="2:10" x14ac:dyDescent="0.25">
      <c r="B15144">
        <v>65</v>
      </c>
      <c r="C15144" s="1">
        <v>43143</v>
      </c>
      <c r="D15144">
        <v>5</v>
      </c>
      <c r="E15144">
        <v>240</v>
      </c>
      <c r="F15144">
        <v>100</v>
      </c>
      <c r="G15144">
        <v>12</v>
      </c>
      <c r="H15144">
        <v>86</v>
      </c>
      <c r="I15144">
        <v>5247.13</v>
      </c>
      <c r="J15144">
        <v>2194.9899999999998</v>
      </c>
    </row>
    <row r="15145" spans="2:10" x14ac:dyDescent="0.25">
      <c r="B15145">
        <v>65</v>
      </c>
      <c r="C15145" s="1">
        <v>43150</v>
      </c>
      <c r="D15145">
        <v>5</v>
      </c>
      <c r="E15145">
        <v>328</v>
      </c>
      <c r="F15145">
        <v>95</v>
      </c>
      <c r="G15145">
        <v>24</v>
      </c>
      <c r="H15145">
        <v>371</v>
      </c>
      <c r="I15145">
        <v>5419.92</v>
      </c>
      <c r="J15145">
        <v>2170.15</v>
      </c>
    </row>
    <row r="15146" spans="2:10" x14ac:dyDescent="0.25">
      <c r="B15146">
        <v>65</v>
      </c>
      <c r="C15146" s="1">
        <v>43157</v>
      </c>
      <c r="D15146">
        <v>5</v>
      </c>
      <c r="E15146">
        <v>399</v>
      </c>
      <c r="F15146">
        <v>73</v>
      </c>
      <c r="G15146">
        <v>39</v>
      </c>
      <c r="H15146">
        <v>19</v>
      </c>
      <c r="I15146">
        <v>7403.84</v>
      </c>
      <c r="J15146">
        <v>3843.99</v>
      </c>
    </row>
    <row r="15147" spans="2:10" x14ac:dyDescent="0.25">
      <c r="B15147">
        <v>65</v>
      </c>
      <c r="C15147" s="1">
        <v>43164</v>
      </c>
      <c r="D15147">
        <v>5</v>
      </c>
      <c r="E15147">
        <v>433</v>
      </c>
      <c r="F15147">
        <v>55</v>
      </c>
      <c r="G15147">
        <v>28</v>
      </c>
      <c r="H15147">
        <v>109</v>
      </c>
      <c r="I15147">
        <v>6029.26</v>
      </c>
      <c r="J15147">
        <v>3961.84</v>
      </c>
    </row>
    <row r="15148" spans="2:10" x14ac:dyDescent="0.25">
      <c r="B15148">
        <v>65</v>
      </c>
      <c r="C15148" s="1">
        <v>43171</v>
      </c>
      <c r="D15148">
        <v>5</v>
      </c>
      <c r="E15148">
        <v>460</v>
      </c>
      <c r="F15148">
        <v>80</v>
      </c>
      <c r="G15148">
        <v>35</v>
      </c>
      <c r="H15148">
        <v>80</v>
      </c>
      <c r="I15148">
        <v>14322.45</v>
      </c>
      <c r="J15148">
        <v>3706.91</v>
      </c>
    </row>
    <row r="15149" spans="2:10" x14ac:dyDescent="0.25">
      <c r="B15149">
        <v>65</v>
      </c>
      <c r="C15149" s="1">
        <v>43178</v>
      </c>
      <c r="D15149">
        <v>5</v>
      </c>
      <c r="E15149">
        <v>505</v>
      </c>
      <c r="F15149">
        <v>59</v>
      </c>
      <c r="G15149">
        <v>22</v>
      </c>
      <c r="H15149">
        <v>166</v>
      </c>
      <c r="I15149">
        <v>15771.27</v>
      </c>
      <c r="J15149">
        <v>3753.87</v>
      </c>
    </row>
    <row r="15150" spans="2:10" x14ac:dyDescent="0.25">
      <c r="B15150">
        <v>65</v>
      </c>
      <c r="C15150" s="1">
        <v>43185</v>
      </c>
      <c r="D15150">
        <v>5</v>
      </c>
      <c r="E15150">
        <v>542</v>
      </c>
      <c r="F15150">
        <v>55</v>
      </c>
      <c r="G15150">
        <v>31</v>
      </c>
      <c r="H15150">
        <v>304</v>
      </c>
      <c r="I15150">
        <v>7300.52</v>
      </c>
      <c r="J15150">
        <v>3860.81</v>
      </c>
    </row>
    <row r="15151" spans="2:10" x14ac:dyDescent="0.25">
      <c r="B15151">
        <v>65</v>
      </c>
      <c r="C15151" s="1">
        <v>43192</v>
      </c>
      <c r="D15151">
        <v>5</v>
      </c>
      <c r="E15151">
        <v>566</v>
      </c>
      <c r="F15151">
        <v>75</v>
      </c>
      <c r="G15151">
        <v>20</v>
      </c>
      <c r="H15151">
        <v>360</v>
      </c>
      <c r="I15151">
        <v>16099.44</v>
      </c>
      <c r="J15151">
        <v>3817.93</v>
      </c>
    </row>
    <row r="15152" spans="2:10" x14ac:dyDescent="0.25">
      <c r="B15152">
        <v>65</v>
      </c>
      <c r="C15152" s="1">
        <v>43199</v>
      </c>
      <c r="D15152">
        <v>5</v>
      </c>
      <c r="E15152">
        <v>621</v>
      </c>
      <c r="F15152">
        <v>105</v>
      </c>
      <c r="G15152">
        <v>18</v>
      </c>
      <c r="H15152">
        <v>13</v>
      </c>
      <c r="I15152">
        <v>8083.5</v>
      </c>
      <c r="J15152">
        <v>4374.57</v>
      </c>
    </row>
    <row r="15153" spans="2:10" x14ac:dyDescent="0.25">
      <c r="B15153">
        <v>65</v>
      </c>
      <c r="C15153" s="1">
        <v>43206</v>
      </c>
      <c r="D15153">
        <v>5</v>
      </c>
      <c r="E15153">
        <v>708</v>
      </c>
      <c r="F15153">
        <v>51</v>
      </c>
      <c r="G15153">
        <v>33</v>
      </c>
      <c r="H15153">
        <v>666</v>
      </c>
      <c r="I15153">
        <v>16169.44</v>
      </c>
      <c r="J15153">
        <v>5885.88</v>
      </c>
    </row>
    <row r="15154" spans="2:10" x14ac:dyDescent="0.25">
      <c r="B15154">
        <v>65</v>
      </c>
      <c r="C15154" s="1">
        <v>43213</v>
      </c>
      <c r="D15154">
        <v>5</v>
      </c>
      <c r="E15154">
        <v>726</v>
      </c>
      <c r="F15154">
        <v>78</v>
      </c>
      <c r="G15154">
        <v>40</v>
      </c>
      <c r="H15154">
        <v>1404</v>
      </c>
      <c r="I15154">
        <v>21451.67</v>
      </c>
      <c r="J15154">
        <v>4158.9799999999996</v>
      </c>
    </row>
    <row r="15155" spans="2:10" x14ac:dyDescent="0.25">
      <c r="B15155">
        <v>65</v>
      </c>
      <c r="C15155" s="1">
        <v>43220</v>
      </c>
      <c r="D15155">
        <v>5</v>
      </c>
      <c r="E15155">
        <v>764</v>
      </c>
      <c r="F15155">
        <v>86</v>
      </c>
      <c r="G15155">
        <v>29</v>
      </c>
      <c r="H15155">
        <v>759</v>
      </c>
      <c r="I15155">
        <v>11989.26</v>
      </c>
      <c r="J15155">
        <v>4888.3900000000003</v>
      </c>
    </row>
    <row r="15156" spans="2:10" x14ac:dyDescent="0.25">
      <c r="B15156">
        <v>65</v>
      </c>
      <c r="C15156" s="1">
        <v>43227</v>
      </c>
      <c r="D15156">
        <v>5</v>
      </c>
      <c r="E15156">
        <v>821</v>
      </c>
      <c r="F15156">
        <v>82</v>
      </c>
      <c r="G15156">
        <v>29</v>
      </c>
      <c r="H15156">
        <v>276</v>
      </c>
      <c r="I15156">
        <v>18721.29</v>
      </c>
      <c r="J15156">
        <v>6091.51</v>
      </c>
    </row>
    <row r="15157" spans="2:10" x14ac:dyDescent="0.25">
      <c r="B15157">
        <v>65</v>
      </c>
      <c r="C15157" s="1">
        <v>43234</v>
      </c>
      <c r="D15157">
        <v>5</v>
      </c>
      <c r="E15157">
        <v>874</v>
      </c>
      <c r="F15157">
        <v>121</v>
      </c>
      <c r="G15157">
        <v>22</v>
      </c>
      <c r="H15157">
        <v>169</v>
      </c>
      <c r="I15157">
        <v>19096.75</v>
      </c>
      <c r="J15157">
        <v>7160.68</v>
      </c>
    </row>
    <row r="15158" spans="2:10" x14ac:dyDescent="0.25">
      <c r="B15158">
        <v>65</v>
      </c>
      <c r="C15158" s="1">
        <v>43241</v>
      </c>
      <c r="D15158">
        <v>5</v>
      </c>
      <c r="E15158">
        <v>973</v>
      </c>
      <c r="F15158">
        <v>90</v>
      </c>
      <c r="G15158">
        <v>29</v>
      </c>
      <c r="H15158">
        <v>223</v>
      </c>
      <c r="I15158">
        <v>17359.75</v>
      </c>
      <c r="J15158">
        <v>6670.35</v>
      </c>
    </row>
    <row r="15159" spans="2:10" x14ac:dyDescent="0.25">
      <c r="B15159">
        <v>65</v>
      </c>
      <c r="C15159" s="1">
        <v>43248</v>
      </c>
      <c r="D15159">
        <v>5</v>
      </c>
      <c r="E15159">
        <v>1034</v>
      </c>
      <c r="F15159">
        <v>78</v>
      </c>
      <c r="G15159">
        <v>33</v>
      </c>
      <c r="H15159">
        <v>175</v>
      </c>
      <c r="I15159">
        <v>16094.31</v>
      </c>
      <c r="J15159">
        <v>8881.2999999999993</v>
      </c>
    </row>
    <row r="15160" spans="2:10" x14ac:dyDescent="0.25">
      <c r="B15160">
        <v>65</v>
      </c>
      <c r="C15160" s="1">
        <v>43255</v>
      </c>
      <c r="D15160">
        <v>5</v>
      </c>
      <c r="E15160">
        <v>1079</v>
      </c>
      <c r="F15160">
        <v>66</v>
      </c>
      <c r="G15160">
        <v>23</v>
      </c>
      <c r="H15160">
        <v>1216</v>
      </c>
      <c r="I15160">
        <v>40433.9</v>
      </c>
      <c r="J15160">
        <v>7605.28</v>
      </c>
    </row>
    <row r="15161" spans="2:10" x14ac:dyDescent="0.25">
      <c r="B15161">
        <v>65</v>
      </c>
      <c r="C15161" s="1">
        <v>43262</v>
      </c>
      <c r="D15161">
        <v>5</v>
      </c>
      <c r="E15161">
        <v>1122</v>
      </c>
      <c r="F15161">
        <v>57</v>
      </c>
      <c r="G15161">
        <v>24</v>
      </c>
      <c r="H15161">
        <v>517</v>
      </c>
      <c r="I15161">
        <v>10741.79</v>
      </c>
      <c r="J15161">
        <v>8792.6200000000008</v>
      </c>
    </row>
    <row r="15162" spans="2:10" x14ac:dyDescent="0.25">
      <c r="B15162">
        <v>65</v>
      </c>
      <c r="C15162" s="1">
        <v>43269</v>
      </c>
      <c r="D15162">
        <v>5</v>
      </c>
      <c r="E15162">
        <v>1155</v>
      </c>
      <c r="F15162">
        <v>83</v>
      </c>
      <c r="G15162">
        <v>24</v>
      </c>
      <c r="H15162">
        <v>49</v>
      </c>
      <c r="I15162">
        <v>22423.82</v>
      </c>
      <c r="J15162">
        <v>5697</v>
      </c>
    </row>
    <row r="15163" spans="2:10" x14ac:dyDescent="0.25">
      <c r="B15163">
        <v>65</v>
      </c>
      <c r="C15163" s="1">
        <v>43276</v>
      </c>
      <c r="D15163">
        <v>5</v>
      </c>
      <c r="E15163">
        <v>1214</v>
      </c>
      <c r="F15163">
        <v>44</v>
      </c>
      <c r="G15163">
        <v>23</v>
      </c>
      <c r="H15163">
        <v>496</v>
      </c>
      <c r="I15163">
        <v>27054.31</v>
      </c>
      <c r="J15163">
        <v>8498.3799999999992</v>
      </c>
    </row>
    <row r="15164" spans="2:10" x14ac:dyDescent="0.25">
      <c r="B15164">
        <v>65</v>
      </c>
      <c r="C15164" s="1">
        <v>43283</v>
      </c>
      <c r="D15164">
        <v>5</v>
      </c>
      <c r="E15164">
        <v>1235</v>
      </c>
      <c r="F15164">
        <v>99</v>
      </c>
      <c r="G15164">
        <v>30</v>
      </c>
      <c r="H15164">
        <v>583</v>
      </c>
      <c r="I15164">
        <v>38596.93</v>
      </c>
      <c r="J15164">
        <v>9252.44</v>
      </c>
    </row>
    <row r="15165" spans="2:10" x14ac:dyDescent="0.25">
      <c r="B15165">
        <v>65</v>
      </c>
      <c r="C15165" s="1">
        <v>43290</v>
      </c>
      <c r="D15165">
        <v>5</v>
      </c>
      <c r="E15165">
        <v>1304</v>
      </c>
      <c r="F15165">
        <v>77</v>
      </c>
      <c r="G15165">
        <v>34</v>
      </c>
      <c r="H15165">
        <v>105</v>
      </c>
      <c r="I15165">
        <v>32206.12</v>
      </c>
      <c r="J15165">
        <v>7542.47</v>
      </c>
    </row>
    <row r="15166" spans="2:10" x14ac:dyDescent="0.25">
      <c r="B15166">
        <v>65</v>
      </c>
      <c r="C15166" s="1">
        <v>43297</v>
      </c>
      <c r="D15166">
        <v>5</v>
      </c>
      <c r="E15166">
        <v>1347</v>
      </c>
      <c r="F15166">
        <v>119</v>
      </c>
      <c r="G15166">
        <v>40</v>
      </c>
      <c r="H15166">
        <v>543</v>
      </c>
      <c r="I15166">
        <v>29917.75</v>
      </c>
      <c r="J15166">
        <v>6924.42</v>
      </c>
    </row>
    <row r="15167" spans="2:10" x14ac:dyDescent="0.25">
      <c r="B15167">
        <v>65</v>
      </c>
      <c r="C15167" s="1">
        <v>43304</v>
      </c>
      <c r="D15167">
        <v>5</v>
      </c>
      <c r="E15167">
        <v>1426</v>
      </c>
      <c r="F15167">
        <v>100</v>
      </c>
      <c r="G15167">
        <v>22</v>
      </c>
      <c r="H15167">
        <v>2952</v>
      </c>
      <c r="I15167">
        <v>32042.1</v>
      </c>
      <c r="J15167">
        <v>8211.1</v>
      </c>
    </row>
    <row r="15168" spans="2:10" x14ac:dyDescent="0.25">
      <c r="B15168">
        <v>65</v>
      </c>
      <c r="C15168" s="1">
        <v>43311</v>
      </c>
      <c r="D15168">
        <v>5</v>
      </c>
      <c r="E15168">
        <v>1504</v>
      </c>
      <c r="F15168">
        <v>120</v>
      </c>
      <c r="G15168">
        <v>13</v>
      </c>
      <c r="H15168">
        <v>501</v>
      </c>
      <c r="I15168">
        <v>33039.85</v>
      </c>
      <c r="J15168">
        <v>11284.31</v>
      </c>
    </row>
    <row r="15169" spans="2:10" x14ac:dyDescent="0.25">
      <c r="B15169">
        <v>65</v>
      </c>
      <c r="C15169" s="1">
        <v>43318</v>
      </c>
      <c r="D15169">
        <v>5</v>
      </c>
      <c r="E15169">
        <v>1611</v>
      </c>
      <c r="F15169">
        <v>53</v>
      </c>
      <c r="G15169">
        <v>27</v>
      </c>
      <c r="H15169">
        <v>1169</v>
      </c>
      <c r="I15169">
        <v>39247.919999999998</v>
      </c>
      <c r="J15169">
        <v>8888.11</v>
      </c>
    </row>
    <row r="15170" spans="2:10" x14ac:dyDescent="0.25">
      <c r="B15170">
        <v>65</v>
      </c>
      <c r="C15170" s="1">
        <v>43325</v>
      </c>
      <c r="D15170">
        <v>5</v>
      </c>
      <c r="E15170">
        <v>1637</v>
      </c>
      <c r="F15170">
        <v>48</v>
      </c>
      <c r="G15170">
        <v>25</v>
      </c>
      <c r="H15170">
        <v>457</v>
      </c>
      <c r="I15170">
        <v>32564.12</v>
      </c>
      <c r="J15170">
        <v>11066.01</v>
      </c>
    </row>
    <row r="15171" spans="2:10" x14ac:dyDescent="0.25">
      <c r="B15171">
        <v>65</v>
      </c>
      <c r="C15171" s="1">
        <v>43332</v>
      </c>
      <c r="D15171">
        <v>5</v>
      </c>
      <c r="E15171">
        <v>1660</v>
      </c>
      <c r="F15171">
        <v>106</v>
      </c>
      <c r="G15171">
        <v>17</v>
      </c>
      <c r="H15171">
        <v>501</v>
      </c>
      <c r="I15171">
        <v>35004.46</v>
      </c>
      <c r="J15171">
        <v>11761.4</v>
      </c>
    </row>
    <row r="15172" spans="2:10" x14ac:dyDescent="0.25">
      <c r="B15172">
        <v>65</v>
      </c>
      <c r="C15172" s="1">
        <v>43339</v>
      </c>
      <c r="D15172">
        <v>5</v>
      </c>
      <c r="E15172">
        <v>1749</v>
      </c>
      <c r="F15172">
        <v>81</v>
      </c>
      <c r="G15172">
        <v>14</v>
      </c>
      <c r="H15172">
        <v>699</v>
      </c>
      <c r="I15172">
        <v>13334.98</v>
      </c>
      <c r="J15172">
        <v>8152.7</v>
      </c>
    </row>
    <row r="15173" spans="2:10" x14ac:dyDescent="0.25">
      <c r="B15173">
        <v>65</v>
      </c>
      <c r="C15173" s="1">
        <v>43346</v>
      </c>
      <c r="D15173">
        <v>5</v>
      </c>
      <c r="E15173">
        <v>1816</v>
      </c>
      <c r="F15173">
        <v>101</v>
      </c>
      <c r="G15173">
        <v>26</v>
      </c>
      <c r="H15173">
        <v>1171</v>
      </c>
      <c r="I15173">
        <v>31814.61</v>
      </c>
      <c r="J15173">
        <v>10582.6</v>
      </c>
    </row>
    <row r="15174" spans="2:10" x14ac:dyDescent="0.25">
      <c r="B15174">
        <v>65</v>
      </c>
      <c r="C15174" s="1">
        <v>43353</v>
      </c>
      <c r="D15174">
        <v>5</v>
      </c>
      <c r="E15174">
        <v>1891</v>
      </c>
      <c r="F15174">
        <v>54</v>
      </c>
      <c r="G15174">
        <v>19</v>
      </c>
      <c r="H15174">
        <v>422</v>
      </c>
      <c r="I15174">
        <v>53257.48</v>
      </c>
      <c r="J15174">
        <v>10234.08</v>
      </c>
    </row>
    <row r="15175" spans="2:10" x14ac:dyDescent="0.25">
      <c r="B15175">
        <v>65</v>
      </c>
      <c r="C15175" s="1">
        <v>43360</v>
      </c>
      <c r="D15175">
        <v>5</v>
      </c>
      <c r="E15175">
        <v>1926</v>
      </c>
      <c r="F15175">
        <v>72</v>
      </c>
      <c r="G15175">
        <v>34</v>
      </c>
      <c r="H15175">
        <v>227</v>
      </c>
      <c r="I15175">
        <v>23906.73</v>
      </c>
      <c r="J15175">
        <v>16629.509999999998</v>
      </c>
    </row>
    <row r="15176" spans="2:10" x14ac:dyDescent="0.25">
      <c r="B15176">
        <v>65</v>
      </c>
      <c r="C15176" s="1">
        <v>43367</v>
      </c>
      <c r="D15176">
        <v>5</v>
      </c>
      <c r="E15176">
        <v>1964</v>
      </c>
      <c r="F15176">
        <v>61</v>
      </c>
      <c r="G15176">
        <v>35</v>
      </c>
      <c r="H15176">
        <v>312</v>
      </c>
      <c r="I15176">
        <v>59025.15</v>
      </c>
      <c r="J15176">
        <v>10624.28</v>
      </c>
    </row>
    <row r="15177" spans="2:10" x14ac:dyDescent="0.25">
      <c r="B15177">
        <v>65</v>
      </c>
      <c r="C15177" s="1">
        <v>43101</v>
      </c>
      <c r="D15177">
        <v>6</v>
      </c>
      <c r="E15177">
        <v>0</v>
      </c>
      <c r="F15177">
        <v>56</v>
      </c>
      <c r="G15177">
        <v>16</v>
      </c>
      <c r="H15177">
        <v>52</v>
      </c>
      <c r="I15177">
        <v>384.7</v>
      </c>
      <c r="J15177">
        <v>115.72</v>
      </c>
    </row>
    <row r="15178" spans="2:10" x14ac:dyDescent="0.25">
      <c r="B15178">
        <v>65</v>
      </c>
      <c r="C15178" s="1">
        <v>43108</v>
      </c>
      <c r="D15178">
        <v>6</v>
      </c>
      <c r="E15178">
        <v>40</v>
      </c>
      <c r="F15178">
        <v>53</v>
      </c>
      <c r="G15178">
        <v>39</v>
      </c>
      <c r="H15178">
        <v>57</v>
      </c>
      <c r="I15178">
        <v>1144</v>
      </c>
      <c r="J15178">
        <v>179.67</v>
      </c>
    </row>
    <row r="15179" spans="2:10" x14ac:dyDescent="0.25">
      <c r="B15179">
        <v>65</v>
      </c>
      <c r="C15179" s="1">
        <v>43115</v>
      </c>
      <c r="D15179">
        <v>6</v>
      </c>
      <c r="E15179">
        <v>54</v>
      </c>
      <c r="F15179">
        <v>77</v>
      </c>
      <c r="G15179">
        <v>34</v>
      </c>
      <c r="H15179">
        <v>22</v>
      </c>
      <c r="I15179">
        <v>371.75</v>
      </c>
      <c r="J15179">
        <v>276.73</v>
      </c>
    </row>
    <row r="15180" spans="2:10" x14ac:dyDescent="0.25">
      <c r="B15180">
        <v>65</v>
      </c>
      <c r="C15180" s="1">
        <v>43122</v>
      </c>
      <c r="D15180">
        <v>6</v>
      </c>
      <c r="E15180">
        <v>97</v>
      </c>
      <c r="F15180">
        <v>38</v>
      </c>
      <c r="G15180">
        <v>27</v>
      </c>
      <c r="H15180">
        <v>71</v>
      </c>
      <c r="I15180">
        <v>1138.8499999999999</v>
      </c>
      <c r="J15180">
        <v>280.74</v>
      </c>
    </row>
    <row r="15181" spans="2:10" x14ac:dyDescent="0.25">
      <c r="B15181">
        <v>65</v>
      </c>
      <c r="C15181" s="1">
        <v>43129</v>
      </c>
      <c r="D15181">
        <v>6</v>
      </c>
      <c r="E15181">
        <v>108</v>
      </c>
      <c r="F15181">
        <v>92</v>
      </c>
      <c r="G15181">
        <v>22</v>
      </c>
      <c r="H15181">
        <v>273</v>
      </c>
      <c r="I15181">
        <v>1511.93</v>
      </c>
      <c r="J15181">
        <v>408.58</v>
      </c>
    </row>
    <row r="15182" spans="2:10" x14ac:dyDescent="0.25">
      <c r="B15182">
        <v>65</v>
      </c>
      <c r="C15182" s="1">
        <v>43136</v>
      </c>
      <c r="D15182">
        <v>6</v>
      </c>
      <c r="E15182">
        <v>178</v>
      </c>
      <c r="F15182">
        <v>80</v>
      </c>
      <c r="G15182">
        <v>31</v>
      </c>
      <c r="H15182">
        <v>23</v>
      </c>
      <c r="I15182">
        <v>879.22</v>
      </c>
      <c r="J15182">
        <v>506.35</v>
      </c>
    </row>
    <row r="15183" spans="2:10" x14ac:dyDescent="0.25">
      <c r="B15183">
        <v>65</v>
      </c>
      <c r="C15183" s="1">
        <v>43143</v>
      </c>
      <c r="D15183">
        <v>6</v>
      </c>
      <c r="E15183">
        <v>227</v>
      </c>
      <c r="F15183">
        <v>84</v>
      </c>
      <c r="G15183">
        <v>35</v>
      </c>
      <c r="H15183">
        <v>9</v>
      </c>
      <c r="I15183">
        <v>2615.0300000000002</v>
      </c>
      <c r="J15183">
        <v>612.30999999999995</v>
      </c>
    </row>
    <row r="15184" spans="2:10" x14ac:dyDescent="0.25">
      <c r="B15184">
        <v>65</v>
      </c>
      <c r="C15184" s="1">
        <v>43150</v>
      </c>
      <c r="D15184">
        <v>6</v>
      </c>
      <c r="E15184">
        <v>276</v>
      </c>
      <c r="F15184">
        <v>68</v>
      </c>
      <c r="G15184">
        <v>24</v>
      </c>
      <c r="H15184">
        <v>458</v>
      </c>
      <c r="I15184">
        <v>2592.31</v>
      </c>
      <c r="J15184">
        <v>663.96</v>
      </c>
    </row>
    <row r="15185" spans="2:10" x14ac:dyDescent="0.25">
      <c r="B15185">
        <v>65</v>
      </c>
      <c r="C15185" s="1">
        <v>43157</v>
      </c>
      <c r="D15185">
        <v>6</v>
      </c>
      <c r="E15185">
        <v>320</v>
      </c>
      <c r="F15185">
        <v>70</v>
      </c>
      <c r="G15185">
        <v>24</v>
      </c>
      <c r="H15185">
        <v>98</v>
      </c>
      <c r="I15185">
        <v>2347.1</v>
      </c>
      <c r="J15185">
        <v>769.41</v>
      </c>
    </row>
    <row r="15186" spans="2:10" x14ac:dyDescent="0.25">
      <c r="B15186">
        <v>65</v>
      </c>
      <c r="C15186" s="1">
        <v>43164</v>
      </c>
      <c r="D15186">
        <v>6</v>
      </c>
      <c r="E15186">
        <v>366</v>
      </c>
      <c r="F15186">
        <v>45</v>
      </c>
      <c r="G15186">
        <v>7</v>
      </c>
      <c r="H15186">
        <v>334</v>
      </c>
      <c r="I15186">
        <v>2570.1999999999998</v>
      </c>
      <c r="J15186">
        <v>793.23</v>
      </c>
    </row>
    <row r="15187" spans="2:10" x14ac:dyDescent="0.25">
      <c r="B15187">
        <v>65</v>
      </c>
      <c r="C15187" s="1">
        <v>43171</v>
      </c>
      <c r="D15187">
        <v>6</v>
      </c>
      <c r="E15187">
        <v>404</v>
      </c>
      <c r="F15187">
        <v>93</v>
      </c>
      <c r="G15187">
        <v>23</v>
      </c>
      <c r="H15187">
        <v>250</v>
      </c>
      <c r="I15187">
        <v>4669.88</v>
      </c>
      <c r="J15187">
        <v>993.67</v>
      </c>
    </row>
    <row r="15188" spans="2:10" x14ac:dyDescent="0.25">
      <c r="B15188">
        <v>65</v>
      </c>
      <c r="C15188" s="1">
        <v>43178</v>
      </c>
      <c r="D15188">
        <v>6</v>
      </c>
      <c r="E15188">
        <v>474</v>
      </c>
      <c r="F15188">
        <v>53</v>
      </c>
      <c r="G15188">
        <v>18</v>
      </c>
      <c r="H15188">
        <v>261</v>
      </c>
      <c r="I15188">
        <v>4800.49</v>
      </c>
      <c r="J15188">
        <v>1023.82</v>
      </c>
    </row>
    <row r="15189" spans="2:10" x14ac:dyDescent="0.25">
      <c r="B15189">
        <v>65</v>
      </c>
      <c r="C15189" s="1">
        <v>43185</v>
      </c>
      <c r="D15189">
        <v>6</v>
      </c>
      <c r="E15189">
        <v>509</v>
      </c>
      <c r="F15189">
        <v>100</v>
      </c>
      <c r="G15189">
        <v>32</v>
      </c>
      <c r="H15189">
        <v>186</v>
      </c>
      <c r="I15189">
        <v>5800.98</v>
      </c>
      <c r="J15189">
        <v>1250.01</v>
      </c>
    </row>
    <row r="15190" spans="2:10" x14ac:dyDescent="0.25">
      <c r="B15190">
        <v>65</v>
      </c>
      <c r="C15190" s="1">
        <v>43192</v>
      </c>
      <c r="D15190">
        <v>6</v>
      </c>
      <c r="E15190">
        <v>577</v>
      </c>
      <c r="F15190">
        <v>54</v>
      </c>
      <c r="G15190">
        <v>38</v>
      </c>
      <c r="H15190">
        <v>198</v>
      </c>
      <c r="I15190">
        <v>8739.92</v>
      </c>
      <c r="J15190">
        <v>1270.5999999999999</v>
      </c>
    </row>
    <row r="15191" spans="2:10" x14ac:dyDescent="0.25">
      <c r="B15191">
        <v>65</v>
      </c>
      <c r="C15191" s="1">
        <v>43199</v>
      </c>
      <c r="D15191">
        <v>6</v>
      </c>
      <c r="E15191">
        <v>593</v>
      </c>
      <c r="F15191">
        <v>69</v>
      </c>
      <c r="G15191">
        <v>35</v>
      </c>
      <c r="H15191">
        <v>89</v>
      </c>
      <c r="I15191">
        <v>4962.1499999999996</v>
      </c>
      <c r="J15191">
        <v>1379.17</v>
      </c>
    </row>
    <row r="15192" spans="2:10" x14ac:dyDescent="0.25">
      <c r="B15192">
        <v>65</v>
      </c>
      <c r="C15192" s="1">
        <v>43206</v>
      </c>
      <c r="D15192">
        <v>6</v>
      </c>
      <c r="E15192">
        <v>627</v>
      </c>
      <c r="F15192">
        <v>126</v>
      </c>
      <c r="G15192">
        <v>10</v>
      </c>
      <c r="H15192">
        <v>1185</v>
      </c>
      <c r="I15192">
        <v>8295.18</v>
      </c>
      <c r="J15192">
        <v>1531.42</v>
      </c>
    </row>
    <row r="15193" spans="2:10" x14ac:dyDescent="0.25">
      <c r="B15193">
        <v>65</v>
      </c>
      <c r="C15193" s="1">
        <v>43213</v>
      </c>
      <c r="D15193">
        <v>6</v>
      </c>
      <c r="E15193">
        <v>743</v>
      </c>
      <c r="F15193">
        <v>49</v>
      </c>
      <c r="G15193">
        <v>30</v>
      </c>
      <c r="H15193">
        <v>70</v>
      </c>
      <c r="I15193">
        <v>5657.53</v>
      </c>
      <c r="J15193">
        <v>1721.34</v>
      </c>
    </row>
    <row r="15194" spans="2:10" x14ac:dyDescent="0.25">
      <c r="B15194">
        <v>65</v>
      </c>
      <c r="C15194" s="1">
        <v>43220</v>
      </c>
      <c r="D15194">
        <v>6</v>
      </c>
      <c r="E15194">
        <v>762</v>
      </c>
      <c r="F15194">
        <v>85</v>
      </c>
      <c r="G15194">
        <v>39</v>
      </c>
      <c r="H15194">
        <v>195</v>
      </c>
      <c r="I15194">
        <v>7101.35</v>
      </c>
      <c r="J15194">
        <v>1837.78</v>
      </c>
    </row>
    <row r="15195" spans="2:10" x14ac:dyDescent="0.25">
      <c r="B15195">
        <v>65</v>
      </c>
      <c r="C15195" s="1">
        <v>43227</v>
      </c>
      <c r="D15195">
        <v>6</v>
      </c>
      <c r="E15195">
        <v>808</v>
      </c>
      <c r="F15195">
        <v>51</v>
      </c>
      <c r="G15195">
        <v>29</v>
      </c>
      <c r="H15195">
        <v>193</v>
      </c>
      <c r="I15195">
        <v>3178.88</v>
      </c>
      <c r="J15195">
        <v>1790.48</v>
      </c>
    </row>
    <row r="15196" spans="2:10" x14ac:dyDescent="0.25">
      <c r="B15196">
        <v>65</v>
      </c>
      <c r="C15196" s="1">
        <v>43234</v>
      </c>
      <c r="D15196">
        <v>6</v>
      </c>
      <c r="E15196">
        <v>830</v>
      </c>
      <c r="F15196">
        <v>99</v>
      </c>
      <c r="G15196">
        <v>18</v>
      </c>
      <c r="H15196">
        <v>24</v>
      </c>
      <c r="I15196">
        <v>8527.59</v>
      </c>
      <c r="J15196">
        <v>1634.76</v>
      </c>
    </row>
    <row r="15197" spans="2:10" x14ac:dyDescent="0.25">
      <c r="B15197">
        <v>65</v>
      </c>
      <c r="C15197" s="1">
        <v>43241</v>
      </c>
      <c r="D15197">
        <v>6</v>
      </c>
      <c r="E15197">
        <v>911</v>
      </c>
      <c r="F15197">
        <v>81</v>
      </c>
      <c r="G15197">
        <v>13</v>
      </c>
      <c r="H15197">
        <v>457</v>
      </c>
      <c r="I15197">
        <v>8605.08</v>
      </c>
      <c r="J15197">
        <v>1903.77</v>
      </c>
    </row>
    <row r="15198" spans="2:10" x14ac:dyDescent="0.25">
      <c r="B15198">
        <v>65</v>
      </c>
      <c r="C15198" s="1">
        <v>43248</v>
      </c>
      <c r="D15198">
        <v>6</v>
      </c>
      <c r="E15198">
        <v>979</v>
      </c>
      <c r="F15198">
        <v>38</v>
      </c>
      <c r="G15198">
        <v>29</v>
      </c>
      <c r="H15198">
        <v>43</v>
      </c>
      <c r="I15198">
        <v>5496.99</v>
      </c>
      <c r="J15198">
        <v>1927.54</v>
      </c>
    </row>
    <row r="15199" spans="2:10" x14ac:dyDescent="0.25">
      <c r="B15199">
        <v>65</v>
      </c>
      <c r="C15199" s="1">
        <v>43255</v>
      </c>
      <c r="D15199">
        <v>6</v>
      </c>
      <c r="E15199">
        <v>988</v>
      </c>
      <c r="F15199">
        <v>117</v>
      </c>
      <c r="G15199">
        <v>34</v>
      </c>
      <c r="H15199">
        <v>112</v>
      </c>
      <c r="I15199">
        <v>4447.1899999999996</v>
      </c>
      <c r="J15199">
        <v>2158.61</v>
      </c>
    </row>
    <row r="15200" spans="2:10" x14ac:dyDescent="0.25">
      <c r="B15200">
        <v>65</v>
      </c>
      <c r="C15200" s="1">
        <v>43262</v>
      </c>
      <c r="D15200">
        <v>6</v>
      </c>
      <c r="E15200">
        <v>1071</v>
      </c>
      <c r="F15200">
        <v>79</v>
      </c>
      <c r="G15200">
        <v>18</v>
      </c>
      <c r="H15200">
        <v>706</v>
      </c>
      <c r="I15200">
        <v>1400.22</v>
      </c>
      <c r="J15200">
        <v>2368.85</v>
      </c>
    </row>
    <row r="15201" spans="2:10" x14ac:dyDescent="0.25">
      <c r="B15201">
        <v>65</v>
      </c>
      <c r="C15201" s="1">
        <v>43269</v>
      </c>
      <c r="D15201">
        <v>6</v>
      </c>
      <c r="E15201">
        <v>1132</v>
      </c>
      <c r="F15201">
        <v>91</v>
      </c>
      <c r="G15201">
        <v>22</v>
      </c>
      <c r="H15201">
        <v>13</v>
      </c>
      <c r="I15201">
        <v>10644.15</v>
      </c>
      <c r="J15201">
        <v>2570.9899999999998</v>
      </c>
    </row>
    <row r="15202" spans="2:10" x14ac:dyDescent="0.25">
      <c r="B15202">
        <v>65</v>
      </c>
      <c r="C15202" s="1">
        <v>43276</v>
      </c>
      <c r="D15202">
        <v>6</v>
      </c>
      <c r="E15202">
        <v>1201</v>
      </c>
      <c r="F15202">
        <v>98</v>
      </c>
      <c r="G15202">
        <v>32</v>
      </c>
      <c r="H15202">
        <v>312</v>
      </c>
      <c r="I15202">
        <v>13610.25</v>
      </c>
      <c r="J15202">
        <v>2734.34</v>
      </c>
    </row>
    <row r="15203" spans="2:10" x14ac:dyDescent="0.25">
      <c r="B15203">
        <v>65</v>
      </c>
      <c r="C15203" s="1">
        <v>43283</v>
      </c>
      <c r="D15203">
        <v>6</v>
      </c>
      <c r="E15203">
        <v>1267</v>
      </c>
      <c r="F15203">
        <v>92</v>
      </c>
      <c r="G15203">
        <v>37</v>
      </c>
      <c r="H15203">
        <v>637</v>
      </c>
      <c r="I15203">
        <v>15525.86</v>
      </c>
      <c r="J15203">
        <v>2654.91</v>
      </c>
    </row>
    <row r="15204" spans="2:10" x14ac:dyDescent="0.25">
      <c r="B15204">
        <v>65</v>
      </c>
      <c r="C15204" s="1">
        <v>43290</v>
      </c>
      <c r="D15204">
        <v>6</v>
      </c>
      <c r="E15204">
        <v>1322</v>
      </c>
      <c r="F15204">
        <v>35</v>
      </c>
      <c r="G15204">
        <v>24</v>
      </c>
      <c r="H15204">
        <v>329</v>
      </c>
      <c r="I15204">
        <v>7554.15</v>
      </c>
      <c r="J15204">
        <v>2794.15</v>
      </c>
    </row>
    <row r="15205" spans="2:10" x14ac:dyDescent="0.25">
      <c r="B15205">
        <v>65</v>
      </c>
      <c r="C15205" s="1">
        <v>43297</v>
      </c>
      <c r="D15205">
        <v>6</v>
      </c>
      <c r="E15205">
        <v>1333</v>
      </c>
      <c r="F15205">
        <v>80</v>
      </c>
      <c r="G15205">
        <v>26</v>
      </c>
      <c r="H15205">
        <v>1570</v>
      </c>
      <c r="I15205">
        <v>14592.99</v>
      </c>
      <c r="J15205">
        <v>2732.16</v>
      </c>
    </row>
    <row r="15206" spans="2:10" x14ac:dyDescent="0.25">
      <c r="B15206">
        <v>65</v>
      </c>
      <c r="C15206" s="1">
        <v>43304</v>
      </c>
      <c r="D15206">
        <v>6</v>
      </c>
      <c r="E15206">
        <v>1387</v>
      </c>
      <c r="F15206">
        <v>94</v>
      </c>
      <c r="G15206">
        <v>19</v>
      </c>
      <c r="H15206">
        <v>530</v>
      </c>
      <c r="I15206">
        <v>8421.9699999999993</v>
      </c>
      <c r="J15206">
        <v>2884.36</v>
      </c>
    </row>
    <row r="15207" spans="2:10" x14ac:dyDescent="0.25">
      <c r="B15207">
        <v>65</v>
      </c>
      <c r="C15207" s="1">
        <v>43311</v>
      </c>
      <c r="D15207">
        <v>6</v>
      </c>
      <c r="E15207">
        <v>1462</v>
      </c>
      <c r="F15207">
        <v>84</v>
      </c>
      <c r="G15207">
        <v>15</v>
      </c>
      <c r="H15207">
        <v>361</v>
      </c>
      <c r="I15207">
        <v>13848.59</v>
      </c>
      <c r="J15207">
        <v>3215.55</v>
      </c>
    </row>
    <row r="15208" spans="2:10" x14ac:dyDescent="0.25">
      <c r="B15208">
        <v>65</v>
      </c>
      <c r="C15208" s="1">
        <v>43318</v>
      </c>
      <c r="D15208">
        <v>6</v>
      </c>
      <c r="E15208">
        <v>1531</v>
      </c>
      <c r="F15208">
        <v>99</v>
      </c>
      <c r="G15208">
        <v>23</v>
      </c>
      <c r="H15208">
        <v>424</v>
      </c>
      <c r="I15208">
        <v>5136.8100000000004</v>
      </c>
      <c r="J15208">
        <v>2984.54</v>
      </c>
    </row>
    <row r="15209" spans="2:10" x14ac:dyDescent="0.25">
      <c r="B15209">
        <v>65</v>
      </c>
      <c r="C15209" s="1">
        <v>43325</v>
      </c>
      <c r="D15209">
        <v>6</v>
      </c>
      <c r="E15209">
        <v>1607</v>
      </c>
      <c r="F15209">
        <v>154</v>
      </c>
      <c r="G15209">
        <v>33</v>
      </c>
      <c r="H15209">
        <v>1061</v>
      </c>
      <c r="I15209">
        <v>11757.3</v>
      </c>
      <c r="J15209">
        <v>3648.98</v>
      </c>
    </row>
    <row r="15210" spans="2:10" x14ac:dyDescent="0.25">
      <c r="B15210">
        <v>65</v>
      </c>
      <c r="C15210" s="1">
        <v>43332</v>
      </c>
      <c r="D15210">
        <v>6</v>
      </c>
      <c r="E15210">
        <v>1728</v>
      </c>
      <c r="F15210">
        <v>95</v>
      </c>
      <c r="G15210">
        <v>12</v>
      </c>
      <c r="H15210">
        <v>2228</v>
      </c>
      <c r="I15210">
        <v>8902.09</v>
      </c>
      <c r="J15210">
        <v>3503.15</v>
      </c>
    </row>
    <row r="15211" spans="2:10" x14ac:dyDescent="0.25">
      <c r="B15211">
        <v>65</v>
      </c>
      <c r="C15211" s="1">
        <v>43339</v>
      </c>
      <c r="D15211">
        <v>6</v>
      </c>
      <c r="E15211">
        <v>1811</v>
      </c>
      <c r="F15211">
        <v>54</v>
      </c>
      <c r="G15211">
        <v>28</v>
      </c>
      <c r="H15211">
        <v>284</v>
      </c>
      <c r="I15211">
        <v>17846.8</v>
      </c>
      <c r="J15211">
        <v>3650.4</v>
      </c>
    </row>
    <row r="15212" spans="2:10" x14ac:dyDescent="0.25">
      <c r="B15212">
        <v>65</v>
      </c>
      <c r="C15212" s="1">
        <v>43346</v>
      </c>
      <c r="D15212">
        <v>6</v>
      </c>
      <c r="E15212">
        <v>1837</v>
      </c>
      <c r="F15212">
        <v>51</v>
      </c>
      <c r="G15212">
        <v>33</v>
      </c>
      <c r="H15212">
        <v>762</v>
      </c>
      <c r="I15212">
        <v>17159.23</v>
      </c>
      <c r="J15212">
        <v>3954.08</v>
      </c>
    </row>
    <row r="15213" spans="2:10" x14ac:dyDescent="0.25">
      <c r="B15213">
        <v>65</v>
      </c>
      <c r="C15213" s="1">
        <v>43353</v>
      </c>
      <c r="D15213">
        <v>6</v>
      </c>
      <c r="E15213">
        <v>1855</v>
      </c>
      <c r="F15213">
        <v>93</v>
      </c>
      <c r="G15213">
        <v>36</v>
      </c>
      <c r="H15213">
        <v>597</v>
      </c>
      <c r="I15213">
        <v>5548.61</v>
      </c>
      <c r="J15213">
        <v>3677.33</v>
      </c>
    </row>
    <row r="15214" spans="2:10" x14ac:dyDescent="0.25">
      <c r="B15214">
        <v>65</v>
      </c>
      <c r="C15214" s="1">
        <v>43360</v>
      </c>
      <c r="D15214">
        <v>6</v>
      </c>
      <c r="E15214">
        <v>1912</v>
      </c>
      <c r="F15214">
        <v>88</v>
      </c>
      <c r="G15214">
        <v>26</v>
      </c>
      <c r="H15214">
        <v>2087</v>
      </c>
      <c r="I15214">
        <v>11229.38</v>
      </c>
      <c r="J15214">
        <v>3539.51</v>
      </c>
    </row>
    <row r="15215" spans="2:10" x14ac:dyDescent="0.25">
      <c r="B15215">
        <v>65</v>
      </c>
      <c r="C15215" s="1">
        <v>43367</v>
      </c>
      <c r="D15215">
        <v>6</v>
      </c>
      <c r="E15215">
        <v>1974</v>
      </c>
      <c r="F15215">
        <v>85</v>
      </c>
      <c r="G15215">
        <v>13</v>
      </c>
      <c r="H15215">
        <v>1449</v>
      </c>
      <c r="I15215">
        <v>6412.23</v>
      </c>
      <c r="J15215">
        <v>4072.12</v>
      </c>
    </row>
    <row r="15216" spans="2:10" x14ac:dyDescent="0.25">
      <c r="B15216">
        <v>66</v>
      </c>
      <c r="C15216" s="1">
        <v>43101</v>
      </c>
      <c r="D15216">
        <v>1</v>
      </c>
      <c r="E15216">
        <v>0</v>
      </c>
      <c r="F15216">
        <v>38</v>
      </c>
      <c r="G15216">
        <v>36</v>
      </c>
      <c r="H15216">
        <v>56</v>
      </c>
      <c r="I15216">
        <v>245.07</v>
      </c>
      <c r="J15216">
        <v>89.37</v>
      </c>
    </row>
    <row r="15217" spans="2:10" x14ac:dyDescent="0.25">
      <c r="B15217">
        <v>66</v>
      </c>
      <c r="C15217" s="1">
        <v>43108</v>
      </c>
      <c r="D15217">
        <v>1</v>
      </c>
      <c r="E15217">
        <v>2</v>
      </c>
      <c r="F15217">
        <v>63</v>
      </c>
      <c r="G15217">
        <v>13</v>
      </c>
      <c r="H15217">
        <v>64</v>
      </c>
      <c r="I15217">
        <v>324.44</v>
      </c>
      <c r="J15217">
        <v>106.94</v>
      </c>
    </row>
    <row r="15218" spans="2:10" x14ac:dyDescent="0.25">
      <c r="B15218">
        <v>66</v>
      </c>
      <c r="C15218" s="1">
        <v>43115</v>
      </c>
      <c r="D15218">
        <v>1</v>
      </c>
      <c r="E15218">
        <v>52</v>
      </c>
      <c r="F15218">
        <v>85</v>
      </c>
      <c r="G15218">
        <v>30</v>
      </c>
      <c r="H15218">
        <v>131</v>
      </c>
      <c r="I15218">
        <v>1203.8499999999999</v>
      </c>
      <c r="J15218">
        <v>294.33999999999997</v>
      </c>
    </row>
    <row r="15219" spans="2:10" x14ac:dyDescent="0.25">
      <c r="B15219">
        <v>66</v>
      </c>
      <c r="C15219" s="1">
        <v>43122</v>
      </c>
      <c r="D15219">
        <v>1</v>
      </c>
      <c r="E15219">
        <v>107</v>
      </c>
      <c r="F15219">
        <v>70</v>
      </c>
      <c r="G15219">
        <v>10</v>
      </c>
      <c r="H15219">
        <v>74</v>
      </c>
      <c r="I15219">
        <v>1264.54</v>
      </c>
      <c r="J15219">
        <v>334.83</v>
      </c>
    </row>
    <row r="15220" spans="2:10" x14ac:dyDescent="0.25">
      <c r="B15220">
        <v>66</v>
      </c>
      <c r="C15220" s="1">
        <v>43129</v>
      </c>
      <c r="D15220">
        <v>1</v>
      </c>
      <c r="E15220">
        <v>167</v>
      </c>
      <c r="F15220">
        <v>69</v>
      </c>
      <c r="G15220">
        <v>19</v>
      </c>
      <c r="H15220">
        <v>170</v>
      </c>
      <c r="I15220">
        <v>2108.6799999999998</v>
      </c>
      <c r="J15220">
        <v>489.29</v>
      </c>
    </row>
    <row r="15221" spans="2:10" x14ac:dyDescent="0.25">
      <c r="B15221">
        <v>66</v>
      </c>
      <c r="C15221" s="1">
        <v>43136</v>
      </c>
      <c r="D15221">
        <v>1</v>
      </c>
      <c r="E15221">
        <v>217</v>
      </c>
      <c r="F15221">
        <v>86</v>
      </c>
      <c r="G15221">
        <v>17</v>
      </c>
      <c r="H15221">
        <v>50</v>
      </c>
      <c r="I15221">
        <v>2000.8</v>
      </c>
      <c r="J15221">
        <v>403.62</v>
      </c>
    </row>
    <row r="15222" spans="2:10" x14ac:dyDescent="0.25">
      <c r="B15222">
        <v>66</v>
      </c>
      <c r="C15222" s="1">
        <v>43143</v>
      </c>
      <c r="D15222">
        <v>1</v>
      </c>
      <c r="E15222">
        <v>286</v>
      </c>
      <c r="F15222">
        <v>63</v>
      </c>
      <c r="G15222">
        <v>19</v>
      </c>
      <c r="H15222">
        <v>64</v>
      </c>
      <c r="I15222">
        <v>1170.49</v>
      </c>
      <c r="J15222">
        <v>861.28</v>
      </c>
    </row>
    <row r="15223" spans="2:10" x14ac:dyDescent="0.25">
      <c r="B15223">
        <v>66</v>
      </c>
      <c r="C15223" s="1">
        <v>43150</v>
      </c>
      <c r="D15223">
        <v>1</v>
      </c>
      <c r="E15223">
        <v>330</v>
      </c>
      <c r="F15223">
        <v>65</v>
      </c>
      <c r="G15223">
        <v>8</v>
      </c>
      <c r="H15223">
        <v>307</v>
      </c>
      <c r="I15223">
        <v>3109.13</v>
      </c>
      <c r="J15223">
        <v>835.58</v>
      </c>
    </row>
    <row r="15224" spans="2:10" x14ac:dyDescent="0.25">
      <c r="B15224">
        <v>66</v>
      </c>
      <c r="C15224" s="1">
        <v>43157</v>
      </c>
      <c r="D15224">
        <v>1</v>
      </c>
      <c r="E15224">
        <v>387</v>
      </c>
      <c r="F15224">
        <v>86</v>
      </c>
      <c r="G15224">
        <v>40</v>
      </c>
      <c r="H15224">
        <v>36</v>
      </c>
      <c r="I15224">
        <v>4305.6000000000004</v>
      </c>
      <c r="J15224">
        <v>1323.67</v>
      </c>
    </row>
    <row r="15225" spans="2:10" x14ac:dyDescent="0.25">
      <c r="B15225">
        <v>66</v>
      </c>
      <c r="C15225" s="1">
        <v>43164</v>
      </c>
      <c r="D15225">
        <v>1</v>
      </c>
      <c r="E15225">
        <v>433</v>
      </c>
      <c r="F15225">
        <v>90</v>
      </c>
      <c r="G15225">
        <v>28</v>
      </c>
      <c r="H15225">
        <v>7</v>
      </c>
      <c r="I15225">
        <v>3723.28</v>
      </c>
      <c r="J15225">
        <v>1349.81</v>
      </c>
    </row>
    <row r="15226" spans="2:10" x14ac:dyDescent="0.25">
      <c r="B15226">
        <v>66</v>
      </c>
      <c r="C15226" s="1">
        <v>43171</v>
      </c>
      <c r="D15226">
        <v>1</v>
      </c>
      <c r="E15226">
        <v>495</v>
      </c>
      <c r="F15226">
        <v>113</v>
      </c>
      <c r="G15226">
        <v>22</v>
      </c>
      <c r="H15226">
        <v>29</v>
      </c>
      <c r="I15226">
        <v>2880.07</v>
      </c>
      <c r="J15226">
        <v>1278.24</v>
      </c>
    </row>
    <row r="15227" spans="2:10" x14ac:dyDescent="0.25">
      <c r="B15227">
        <v>66</v>
      </c>
      <c r="C15227" s="1">
        <v>43178</v>
      </c>
      <c r="D15227">
        <v>1</v>
      </c>
      <c r="E15227">
        <v>586</v>
      </c>
      <c r="F15227">
        <v>94</v>
      </c>
      <c r="G15227">
        <v>32</v>
      </c>
      <c r="H15227">
        <v>152</v>
      </c>
      <c r="I15227">
        <v>4335.76</v>
      </c>
      <c r="J15227">
        <v>912.47</v>
      </c>
    </row>
    <row r="15228" spans="2:10" x14ac:dyDescent="0.25">
      <c r="B15228">
        <v>66</v>
      </c>
      <c r="C15228" s="1">
        <v>43185</v>
      </c>
      <c r="D15228">
        <v>1</v>
      </c>
      <c r="E15228">
        <v>648</v>
      </c>
      <c r="F15228">
        <v>118</v>
      </c>
      <c r="G15228">
        <v>38</v>
      </c>
      <c r="H15228">
        <v>325</v>
      </c>
      <c r="I15228">
        <v>5005.01</v>
      </c>
      <c r="J15228">
        <v>1548.2</v>
      </c>
    </row>
    <row r="15229" spans="2:10" x14ac:dyDescent="0.25">
      <c r="B15229">
        <v>66</v>
      </c>
      <c r="C15229" s="1">
        <v>43192</v>
      </c>
      <c r="D15229">
        <v>1</v>
      </c>
      <c r="E15229">
        <v>728</v>
      </c>
      <c r="F15229">
        <v>60</v>
      </c>
      <c r="G15229">
        <v>31</v>
      </c>
      <c r="H15229">
        <v>442</v>
      </c>
      <c r="I15229">
        <v>6854.93</v>
      </c>
      <c r="J15229">
        <v>1683.27</v>
      </c>
    </row>
    <row r="15230" spans="2:10" x14ac:dyDescent="0.25">
      <c r="B15230">
        <v>66</v>
      </c>
      <c r="C15230" s="1">
        <v>43199</v>
      </c>
      <c r="D15230">
        <v>1</v>
      </c>
      <c r="E15230">
        <v>757</v>
      </c>
      <c r="F15230">
        <v>44</v>
      </c>
      <c r="G15230">
        <v>19</v>
      </c>
      <c r="H15230">
        <v>143</v>
      </c>
      <c r="I15230">
        <v>4537.76</v>
      </c>
      <c r="J15230">
        <v>1648.08</v>
      </c>
    </row>
    <row r="15231" spans="2:10" x14ac:dyDescent="0.25">
      <c r="B15231">
        <v>66</v>
      </c>
      <c r="C15231" s="1">
        <v>43206</v>
      </c>
      <c r="D15231">
        <v>1</v>
      </c>
      <c r="E15231">
        <v>782</v>
      </c>
      <c r="F15231">
        <v>102</v>
      </c>
      <c r="G15231">
        <v>15</v>
      </c>
      <c r="H15231">
        <v>250</v>
      </c>
      <c r="I15231">
        <v>3993.31</v>
      </c>
      <c r="J15231">
        <v>1610.21</v>
      </c>
    </row>
    <row r="15232" spans="2:10" x14ac:dyDescent="0.25">
      <c r="B15232">
        <v>66</v>
      </c>
      <c r="C15232" s="1">
        <v>43213</v>
      </c>
      <c r="D15232">
        <v>1</v>
      </c>
      <c r="E15232">
        <v>869</v>
      </c>
      <c r="F15232">
        <v>38</v>
      </c>
      <c r="G15232">
        <v>39</v>
      </c>
      <c r="H15232">
        <v>15</v>
      </c>
      <c r="I15232">
        <v>6139.2</v>
      </c>
      <c r="J15232">
        <v>1753.04</v>
      </c>
    </row>
    <row r="15233" spans="2:10" x14ac:dyDescent="0.25">
      <c r="B15233">
        <v>66</v>
      </c>
      <c r="C15233" s="1">
        <v>43220</v>
      </c>
      <c r="D15233">
        <v>1</v>
      </c>
      <c r="E15233">
        <v>868</v>
      </c>
      <c r="F15233">
        <v>90</v>
      </c>
      <c r="G15233">
        <v>25</v>
      </c>
      <c r="H15233">
        <v>205</v>
      </c>
      <c r="I15233">
        <v>6364.34</v>
      </c>
      <c r="J15233">
        <v>1435.78</v>
      </c>
    </row>
    <row r="15234" spans="2:10" x14ac:dyDescent="0.25">
      <c r="B15234">
        <v>66</v>
      </c>
      <c r="C15234" s="1">
        <v>43227</v>
      </c>
      <c r="D15234">
        <v>1</v>
      </c>
      <c r="E15234">
        <v>933</v>
      </c>
      <c r="F15234">
        <v>61</v>
      </c>
      <c r="G15234">
        <v>14</v>
      </c>
      <c r="H15234">
        <v>483</v>
      </c>
      <c r="I15234">
        <v>7362.07</v>
      </c>
      <c r="J15234">
        <v>2431.6</v>
      </c>
    </row>
    <row r="15235" spans="2:10" x14ac:dyDescent="0.25">
      <c r="B15235">
        <v>66</v>
      </c>
      <c r="C15235" s="1">
        <v>43234</v>
      </c>
      <c r="D15235">
        <v>1</v>
      </c>
      <c r="E15235">
        <v>980</v>
      </c>
      <c r="F15235">
        <v>85</v>
      </c>
      <c r="G15235">
        <v>26</v>
      </c>
      <c r="H15235">
        <v>179</v>
      </c>
      <c r="I15235">
        <v>9945.02</v>
      </c>
      <c r="J15235">
        <v>2387.4699999999998</v>
      </c>
    </row>
    <row r="15236" spans="2:10" x14ac:dyDescent="0.25">
      <c r="B15236">
        <v>66</v>
      </c>
      <c r="C15236" s="1">
        <v>43241</v>
      </c>
      <c r="D15236">
        <v>1</v>
      </c>
      <c r="E15236">
        <v>1039</v>
      </c>
      <c r="F15236">
        <v>102</v>
      </c>
      <c r="G15236">
        <v>18</v>
      </c>
      <c r="H15236">
        <v>1627</v>
      </c>
      <c r="I15236">
        <v>6404.54</v>
      </c>
      <c r="J15236">
        <v>2186.13</v>
      </c>
    </row>
    <row r="15237" spans="2:10" x14ac:dyDescent="0.25">
      <c r="B15237">
        <v>66</v>
      </c>
      <c r="C15237" s="1">
        <v>43248</v>
      </c>
      <c r="D15237">
        <v>1</v>
      </c>
      <c r="E15237">
        <v>1123</v>
      </c>
      <c r="F15237">
        <v>125</v>
      </c>
      <c r="G15237">
        <v>11</v>
      </c>
      <c r="H15237">
        <v>155</v>
      </c>
      <c r="I15237">
        <v>11713.66</v>
      </c>
      <c r="J15237">
        <v>2524.92</v>
      </c>
    </row>
    <row r="15238" spans="2:10" x14ac:dyDescent="0.25">
      <c r="B15238">
        <v>66</v>
      </c>
      <c r="C15238" s="1">
        <v>43255</v>
      </c>
      <c r="D15238">
        <v>1</v>
      </c>
      <c r="E15238">
        <v>1237</v>
      </c>
      <c r="F15238">
        <v>53</v>
      </c>
      <c r="G15238">
        <v>25</v>
      </c>
      <c r="H15238">
        <v>419</v>
      </c>
      <c r="I15238">
        <v>6932.71</v>
      </c>
      <c r="J15238">
        <v>1690.19</v>
      </c>
    </row>
    <row r="15239" spans="2:10" x14ac:dyDescent="0.25">
      <c r="B15239">
        <v>66</v>
      </c>
      <c r="C15239" s="1">
        <v>43262</v>
      </c>
      <c r="D15239">
        <v>1</v>
      </c>
      <c r="E15239">
        <v>1265</v>
      </c>
      <c r="F15239">
        <v>55</v>
      </c>
      <c r="G15239">
        <v>25</v>
      </c>
      <c r="H15239">
        <v>1432</v>
      </c>
      <c r="I15239">
        <v>8439.7199999999993</v>
      </c>
      <c r="J15239">
        <v>1936.42</v>
      </c>
    </row>
    <row r="15240" spans="2:10" x14ac:dyDescent="0.25">
      <c r="B15240">
        <v>66</v>
      </c>
      <c r="C15240" s="1">
        <v>43269</v>
      </c>
      <c r="D15240">
        <v>1</v>
      </c>
      <c r="E15240">
        <v>1295</v>
      </c>
      <c r="F15240">
        <v>74</v>
      </c>
      <c r="G15240">
        <v>40</v>
      </c>
      <c r="H15240">
        <v>1091</v>
      </c>
      <c r="I15240">
        <v>11602.37</v>
      </c>
      <c r="J15240">
        <v>3727.47</v>
      </c>
    </row>
    <row r="15241" spans="2:10" x14ac:dyDescent="0.25">
      <c r="B15241">
        <v>66</v>
      </c>
      <c r="C15241" s="1">
        <v>43276</v>
      </c>
      <c r="D15241">
        <v>1</v>
      </c>
      <c r="E15241">
        <v>1329</v>
      </c>
      <c r="F15241">
        <v>61</v>
      </c>
      <c r="G15241">
        <v>19</v>
      </c>
      <c r="H15241">
        <v>30</v>
      </c>
      <c r="I15241">
        <v>11882.03</v>
      </c>
      <c r="J15241">
        <v>2561.96</v>
      </c>
    </row>
    <row r="15242" spans="2:10" x14ac:dyDescent="0.25">
      <c r="B15242">
        <v>66</v>
      </c>
      <c r="C15242" s="1">
        <v>43283</v>
      </c>
      <c r="D15242">
        <v>1</v>
      </c>
      <c r="E15242">
        <v>1371</v>
      </c>
      <c r="F15242">
        <v>112</v>
      </c>
      <c r="G15242">
        <v>28</v>
      </c>
      <c r="H15242">
        <v>145</v>
      </c>
      <c r="I15242">
        <v>5707.18</v>
      </c>
      <c r="J15242">
        <v>3081.05</v>
      </c>
    </row>
    <row r="15243" spans="2:10" x14ac:dyDescent="0.25">
      <c r="B15243">
        <v>66</v>
      </c>
      <c r="C15243" s="1">
        <v>43290</v>
      </c>
      <c r="D15243">
        <v>1</v>
      </c>
      <c r="E15243">
        <v>1455</v>
      </c>
      <c r="F15243">
        <v>69</v>
      </c>
      <c r="G15243">
        <v>28</v>
      </c>
      <c r="H15243">
        <v>365</v>
      </c>
      <c r="I15243">
        <v>10604.44</v>
      </c>
      <c r="J15243">
        <v>3064.22</v>
      </c>
    </row>
    <row r="15244" spans="2:10" x14ac:dyDescent="0.25">
      <c r="B15244">
        <v>66</v>
      </c>
      <c r="C15244" s="1">
        <v>43297</v>
      </c>
      <c r="D15244">
        <v>1</v>
      </c>
      <c r="E15244">
        <v>1496</v>
      </c>
      <c r="F15244">
        <v>74</v>
      </c>
      <c r="G15244">
        <v>35</v>
      </c>
      <c r="H15244">
        <v>493</v>
      </c>
      <c r="I15244">
        <v>6711.52</v>
      </c>
      <c r="J15244">
        <v>3592.27</v>
      </c>
    </row>
    <row r="15245" spans="2:10" x14ac:dyDescent="0.25">
      <c r="B15245">
        <v>66</v>
      </c>
      <c r="C15245" s="1">
        <v>43304</v>
      </c>
      <c r="D15245">
        <v>1</v>
      </c>
      <c r="E15245">
        <v>1535</v>
      </c>
      <c r="F15245">
        <v>79</v>
      </c>
      <c r="G15245">
        <v>12</v>
      </c>
      <c r="H15245">
        <v>21</v>
      </c>
      <c r="I15245">
        <v>8433.7999999999993</v>
      </c>
      <c r="J15245">
        <v>2220.08</v>
      </c>
    </row>
    <row r="15246" spans="2:10" x14ac:dyDescent="0.25">
      <c r="B15246">
        <v>66</v>
      </c>
      <c r="C15246" s="1">
        <v>43311</v>
      </c>
      <c r="D15246">
        <v>1</v>
      </c>
      <c r="E15246">
        <v>1602</v>
      </c>
      <c r="F15246">
        <v>101</v>
      </c>
      <c r="G15246">
        <v>25</v>
      </c>
      <c r="H15246">
        <v>197</v>
      </c>
      <c r="I15246">
        <v>8078.41</v>
      </c>
      <c r="J15246">
        <v>3158.97</v>
      </c>
    </row>
    <row r="15247" spans="2:10" x14ac:dyDescent="0.25">
      <c r="B15247">
        <v>66</v>
      </c>
      <c r="C15247" s="1">
        <v>43318</v>
      </c>
      <c r="D15247">
        <v>1</v>
      </c>
      <c r="E15247">
        <v>1678</v>
      </c>
      <c r="F15247">
        <v>92</v>
      </c>
      <c r="G15247">
        <v>35</v>
      </c>
      <c r="H15247">
        <v>170</v>
      </c>
      <c r="I15247">
        <v>8325.7900000000009</v>
      </c>
      <c r="J15247">
        <v>3386.48</v>
      </c>
    </row>
    <row r="15248" spans="2:10" x14ac:dyDescent="0.25">
      <c r="B15248">
        <v>66</v>
      </c>
      <c r="C15248" s="1">
        <v>43325</v>
      </c>
      <c r="D15248">
        <v>1</v>
      </c>
      <c r="E15248">
        <v>1735</v>
      </c>
      <c r="F15248">
        <v>49</v>
      </c>
      <c r="G15248">
        <v>18</v>
      </c>
      <c r="H15248">
        <v>319</v>
      </c>
      <c r="I15248">
        <v>5462.96</v>
      </c>
      <c r="J15248">
        <v>3108.15</v>
      </c>
    </row>
    <row r="15249" spans="2:10" x14ac:dyDescent="0.25">
      <c r="B15249">
        <v>66</v>
      </c>
      <c r="C15249" s="1">
        <v>43332</v>
      </c>
      <c r="D15249">
        <v>1</v>
      </c>
      <c r="E15249">
        <v>1766</v>
      </c>
      <c r="F15249">
        <v>113</v>
      </c>
      <c r="G15249">
        <v>21</v>
      </c>
      <c r="H15249">
        <v>970</v>
      </c>
      <c r="I15249">
        <v>16726.990000000002</v>
      </c>
      <c r="J15249">
        <v>4123.91</v>
      </c>
    </row>
    <row r="15250" spans="2:10" x14ac:dyDescent="0.25">
      <c r="B15250">
        <v>66</v>
      </c>
      <c r="C15250" s="1">
        <v>43339</v>
      </c>
      <c r="D15250">
        <v>1</v>
      </c>
      <c r="E15250">
        <v>1858</v>
      </c>
      <c r="F15250">
        <v>78</v>
      </c>
      <c r="G15250">
        <v>32</v>
      </c>
      <c r="H15250">
        <v>990</v>
      </c>
      <c r="I15250">
        <v>16079.22</v>
      </c>
      <c r="J15250">
        <v>4594.28</v>
      </c>
    </row>
    <row r="15251" spans="2:10" x14ac:dyDescent="0.25">
      <c r="B15251">
        <v>66</v>
      </c>
      <c r="C15251" s="1">
        <v>43346</v>
      </c>
      <c r="D15251">
        <v>1</v>
      </c>
      <c r="E15251">
        <v>1904</v>
      </c>
      <c r="F15251">
        <v>52</v>
      </c>
      <c r="G15251">
        <v>23</v>
      </c>
      <c r="H15251">
        <v>639</v>
      </c>
      <c r="I15251">
        <v>13871.37</v>
      </c>
      <c r="J15251">
        <v>4352.1099999999997</v>
      </c>
    </row>
    <row r="15252" spans="2:10" x14ac:dyDescent="0.25">
      <c r="B15252">
        <v>66</v>
      </c>
      <c r="C15252" s="1">
        <v>43353</v>
      </c>
      <c r="D15252">
        <v>1</v>
      </c>
      <c r="E15252">
        <v>1933</v>
      </c>
      <c r="F15252">
        <v>81</v>
      </c>
      <c r="G15252">
        <v>23</v>
      </c>
      <c r="H15252">
        <v>2919</v>
      </c>
      <c r="I15252">
        <v>10131.59</v>
      </c>
      <c r="J15252">
        <v>4924.72</v>
      </c>
    </row>
    <row r="15253" spans="2:10" x14ac:dyDescent="0.25">
      <c r="B15253">
        <v>66</v>
      </c>
      <c r="C15253" s="1">
        <v>43360</v>
      </c>
      <c r="D15253">
        <v>1</v>
      </c>
      <c r="E15253">
        <v>1991</v>
      </c>
      <c r="F15253">
        <v>82</v>
      </c>
      <c r="G15253">
        <v>34</v>
      </c>
      <c r="H15253">
        <v>1139</v>
      </c>
      <c r="I15253">
        <v>16856.009999999998</v>
      </c>
      <c r="J15253">
        <v>4340.3900000000003</v>
      </c>
    </row>
    <row r="15254" spans="2:10" x14ac:dyDescent="0.25">
      <c r="B15254">
        <v>66</v>
      </c>
      <c r="C15254" s="1">
        <v>43367</v>
      </c>
      <c r="D15254">
        <v>1</v>
      </c>
      <c r="E15254">
        <v>2039</v>
      </c>
      <c r="F15254">
        <v>50</v>
      </c>
      <c r="G15254">
        <v>28</v>
      </c>
      <c r="H15254">
        <v>750</v>
      </c>
      <c r="I15254">
        <v>18224.38</v>
      </c>
      <c r="J15254">
        <v>4071.09</v>
      </c>
    </row>
    <row r="15255" spans="2:10" x14ac:dyDescent="0.25">
      <c r="B15255">
        <v>66</v>
      </c>
      <c r="C15255" s="1">
        <v>43101</v>
      </c>
      <c r="D15255">
        <v>2</v>
      </c>
      <c r="E15255">
        <v>0</v>
      </c>
      <c r="F15255">
        <v>82</v>
      </c>
      <c r="G15255">
        <v>26</v>
      </c>
      <c r="H15255">
        <v>59</v>
      </c>
      <c r="I15255">
        <v>1156.76</v>
      </c>
      <c r="J15255">
        <v>532.76</v>
      </c>
    </row>
    <row r="15256" spans="2:10" x14ac:dyDescent="0.25">
      <c r="B15256">
        <v>66</v>
      </c>
      <c r="C15256" s="1">
        <v>43108</v>
      </c>
      <c r="D15256">
        <v>2</v>
      </c>
      <c r="E15256">
        <v>56</v>
      </c>
      <c r="F15256">
        <v>108</v>
      </c>
      <c r="G15256">
        <v>23</v>
      </c>
      <c r="H15256">
        <v>36</v>
      </c>
      <c r="I15256">
        <v>2619.56</v>
      </c>
      <c r="J15256">
        <v>1159.02</v>
      </c>
    </row>
    <row r="15257" spans="2:10" x14ac:dyDescent="0.25">
      <c r="B15257">
        <v>66</v>
      </c>
      <c r="C15257" s="1">
        <v>43115</v>
      </c>
      <c r="D15257">
        <v>2</v>
      </c>
      <c r="E15257">
        <v>141</v>
      </c>
      <c r="F15257">
        <v>110</v>
      </c>
      <c r="G15257">
        <v>21</v>
      </c>
      <c r="H15257">
        <v>34</v>
      </c>
      <c r="I15257">
        <v>1981.83</v>
      </c>
      <c r="J15257">
        <v>1169.04</v>
      </c>
    </row>
    <row r="15258" spans="2:10" x14ac:dyDescent="0.25">
      <c r="B15258">
        <v>66</v>
      </c>
      <c r="C15258" s="1">
        <v>43122</v>
      </c>
      <c r="D15258">
        <v>2</v>
      </c>
      <c r="E15258">
        <v>230</v>
      </c>
      <c r="F15258">
        <v>41</v>
      </c>
      <c r="G15258">
        <v>32</v>
      </c>
      <c r="H15258">
        <v>50</v>
      </c>
      <c r="I15258">
        <v>1534.16</v>
      </c>
      <c r="J15258">
        <v>1314.54</v>
      </c>
    </row>
    <row r="15259" spans="2:10" x14ac:dyDescent="0.25">
      <c r="B15259">
        <v>66</v>
      </c>
      <c r="C15259" s="1">
        <v>43129</v>
      </c>
      <c r="D15259">
        <v>2</v>
      </c>
      <c r="E15259">
        <v>239</v>
      </c>
      <c r="F15259">
        <v>58</v>
      </c>
      <c r="G15259">
        <v>28</v>
      </c>
      <c r="H15259">
        <v>157</v>
      </c>
      <c r="I15259">
        <v>2709.29</v>
      </c>
      <c r="J15259">
        <v>1992.41</v>
      </c>
    </row>
    <row r="15260" spans="2:10" x14ac:dyDescent="0.25">
      <c r="B15260">
        <v>66</v>
      </c>
      <c r="C15260" s="1">
        <v>43136</v>
      </c>
      <c r="D15260">
        <v>2</v>
      </c>
      <c r="E15260">
        <v>269</v>
      </c>
      <c r="F15260">
        <v>76</v>
      </c>
      <c r="G15260">
        <v>23</v>
      </c>
      <c r="H15260">
        <v>572</v>
      </c>
      <c r="I15260">
        <v>2174.67</v>
      </c>
      <c r="J15260">
        <v>1878.02</v>
      </c>
    </row>
    <row r="15261" spans="2:10" x14ac:dyDescent="0.25">
      <c r="B15261">
        <v>66</v>
      </c>
      <c r="C15261" s="1">
        <v>43143</v>
      </c>
      <c r="D15261">
        <v>2</v>
      </c>
      <c r="E15261">
        <v>322</v>
      </c>
      <c r="F15261">
        <v>78</v>
      </c>
      <c r="G15261">
        <v>22</v>
      </c>
      <c r="H15261">
        <v>158</v>
      </c>
      <c r="I15261">
        <v>3271.6</v>
      </c>
      <c r="J15261">
        <v>2966.1</v>
      </c>
    </row>
    <row r="15262" spans="2:10" x14ac:dyDescent="0.25">
      <c r="B15262">
        <v>66</v>
      </c>
      <c r="C15262" s="1">
        <v>43150</v>
      </c>
      <c r="D15262">
        <v>2</v>
      </c>
      <c r="E15262">
        <v>378</v>
      </c>
      <c r="F15262">
        <v>48</v>
      </c>
      <c r="G15262">
        <v>36</v>
      </c>
      <c r="H15262">
        <v>320</v>
      </c>
      <c r="I15262">
        <v>4410.9399999999996</v>
      </c>
      <c r="J15262">
        <v>2576.77</v>
      </c>
    </row>
    <row r="15263" spans="2:10" x14ac:dyDescent="0.25">
      <c r="B15263">
        <v>66</v>
      </c>
      <c r="C15263" s="1">
        <v>43157</v>
      </c>
      <c r="D15263">
        <v>2</v>
      </c>
      <c r="E15263">
        <v>390</v>
      </c>
      <c r="F15263">
        <v>71</v>
      </c>
      <c r="G15263">
        <v>17</v>
      </c>
      <c r="H15263">
        <v>202</v>
      </c>
      <c r="I15263">
        <v>5871.77</v>
      </c>
      <c r="J15263">
        <v>3241.53</v>
      </c>
    </row>
    <row r="15264" spans="2:10" x14ac:dyDescent="0.25">
      <c r="B15264">
        <v>66</v>
      </c>
      <c r="C15264" s="1">
        <v>43164</v>
      </c>
      <c r="D15264">
        <v>2</v>
      </c>
      <c r="E15264">
        <v>444</v>
      </c>
      <c r="F15264">
        <v>111</v>
      </c>
      <c r="G15264">
        <v>18</v>
      </c>
      <c r="H15264">
        <v>75</v>
      </c>
      <c r="I15264">
        <v>6985.96</v>
      </c>
      <c r="J15264">
        <v>3356.35</v>
      </c>
    </row>
    <row r="15265" spans="2:10" x14ac:dyDescent="0.25">
      <c r="B15265">
        <v>66</v>
      </c>
      <c r="C15265" s="1">
        <v>43171</v>
      </c>
      <c r="D15265">
        <v>2</v>
      </c>
      <c r="E15265">
        <v>537</v>
      </c>
      <c r="F15265">
        <v>81</v>
      </c>
      <c r="G15265">
        <v>21</v>
      </c>
      <c r="H15265">
        <v>156</v>
      </c>
      <c r="I15265">
        <v>11112.71</v>
      </c>
      <c r="J15265">
        <v>2932.69</v>
      </c>
    </row>
    <row r="15266" spans="2:10" x14ac:dyDescent="0.25">
      <c r="B15266">
        <v>66</v>
      </c>
      <c r="C15266" s="1">
        <v>43178</v>
      </c>
      <c r="D15266">
        <v>2</v>
      </c>
      <c r="E15266">
        <v>597</v>
      </c>
      <c r="F15266">
        <v>74</v>
      </c>
      <c r="G15266">
        <v>16</v>
      </c>
      <c r="H15266">
        <v>76</v>
      </c>
      <c r="I15266">
        <v>7249.42</v>
      </c>
      <c r="J15266">
        <v>4310.0200000000004</v>
      </c>
    </row>
    <row r="15267" spans="2:10" x14ac:dyDescent="0.25">
      <c r="B15267">
        <v>66</v>
      </c>
      <c r="C15267" s="1">
        <v>43185</v>
      </c>
      <c r="D15267">
        <v>2</v>
      </c>
      <c r="E15267">
        <v>655</v>
      </c>
      <c r="F15267">
        <v>117</v>
      </c>
      <c r="G15267">
        <v>32</v>
      </c>
      <c r="H15267">
        <v>17</v>
      </c>
      <c r="I15267">
        <v>4829.99</v>
      </c>
      <c r="J15267">
        <v>4788.5600000000004</v>
      </c>
    </row>
    <row r="15268" spans="2:10" x14ac:dyDescent="0.25">
      <c r="B15268">
        <v>66</v>
      </c>
      <c r="C15268" s="1">
        <v>43192</v>
      </c>
      <c r="D15268">
        <v>2</v>
      </c>
      <c r="E15268">
        <v>740</v>
      </c>
      <c r="F15268">
        <v>44</v>
      </c>
      <c r="G15268">
        <v>38</v>
      </c>
      <c r="H15268">
        <v>163</v>
      </c>
      <c r="I15268">
        <v>8931.11</v>
      </c>
      <c r="J15268">
        <v>4725.97</v>
      </c>
    </row>
    <row r="15269" spans="2:10" x14ac:dyDescent="0.25">
      <c r="B15269">
        <v>66</v>
      </c>
      <c r="C15269" s="1">
        <v>43199</v>
      </c>
      <c r="D15269">
        <v>2</v>
      </c>
      <c r="E15269">
        <v>746</v>
      </c>
      <c r="F15269">
        <v>75</v>
      </c>
      <c r="G15269">
        <v>33</v>
      </c>
      <c r="H15269">
        <v>258</v>
      </c>
      <c r="I15269">
        <v>11783.01</v>
      </c>
      <c r="J15269">
        <v>4778.82</v>
      </c>
    </row>
    <row r="15270" spans="2:10" x14ac:dyDescent="0.25">
      <c r="B15270">
        <v>66</v>
      </c>
      <c r="C15270" s="1">
        <v>43206</v>
      </c>
      <c r="D15270">
        <v>2</v>
      </c>
      <c r="E15270">
        <v>788</v>
      </c>
      <c r="F15270">
        <v>55</v>
      </c>
      <c r="G15270">
        <v>29</v>
      </c>
      <c r="H15270">
        <v>11</v>
      </c>
      <c r="I15270">
        <v>7383.55</v>
      </c>
      <c r="J15270">
        <v>4461.57</v>
      </c>
    </row>
    <row r="15271" spans="2:10" x14ac:dyDescent="0.25">
      <c r="B15271">
        <v>66</v>
      </c>
      <c r="C15271" s="1">
        <v>43213</v>
      </c>
      <c r="D15271">
        <v>2</v>
      </c>
      <c r="E15271">
        <v>814</v>
      </c>
      <c r="F15271">
        <v>113</v>
      </c>
      <c r="G15271">
        <v>30</v>
      </c>
      <c r="H15271">
        <v>564</v>
      </c>
      <c r="I15271">
        <v>8190.24</v>
      </c>
      <c r="J15271">
        <v>4751.84</v>
      </c>
    </row>
    <row r="15272" spans="2:10" x14ac:dyDescent="0.25">
      <c r="B15272">
        <v>66</v>
      </c>
      <c r="C15272" s="1">
        <v>43220</v>
      </c>
      <c r="D15272">
        <v>2</v>
      </c>
      <c r="E15272">
        <v>897</v>
      </c>
      <c r="F15272">
        <v>108</v>
      </c>
      <c r="G15272">
        <v>29</v>
      </c>
      <c r="H15272">
        <v>288</v>
      </c>
      <c r="I15272">
        <v>8981.18</v>
      </c>
      <c r="J15272">
        <v>4040.69</v>
      </c>
    </row>
    <row r="15273" spans="2:10" x14ac:dyDescent="0.25">
      <c r="B15273">
        <v>66</v>
      </c>
      <c r="C15273" s="1">
        <v>43227</v>
      </c>
      <c r="D15273">
        <v>2</v>
      </c>
      <c r="E15273">
        <v>976</v>
      </c>
      <c r="F15273">
        <v>94</v>
      </c>
      <c r="G15273">
        <v>17</v>
      </c>
      <c r="H15273">
        <v>655</v>
      </c>
      <c r="I15273">
        <v>5730.82</v>
      </c>
      <c r="J15273">
        <v>7657.38</v>
      </c>
    </row>
    <row r="15274" spans="2:10" x14ac:dyDescent="0.25">
      <c r="B15274">
        <v>66</v>
      </c>
      <c r="C15274" s="1">
        <v>43234</v>
      </c>
      <c r="D15274">
        <v>2</v>
      </c>
      <c r="E15274">
        <v>1053</v>
      </c>
      <c r="F15274">
        <v>79</v>
      </c>
      <c r="G15274">
        <v>29</v>
      </c>
      <c r="H15274">
        <v>538</v>
      </c>
      <c r="I15274">
        <v>13133.97</v>
      </c>
      <c r="J15274">
        <v>6845.75</v>
      </c>
    </row>
    <row r="15275" spans="2:10" x14ac:dyDescent="0.25">
      <c r="B15275">
        <v>66</v>
      </c>
      <c r="C15275" s="1">
        <v>43241</v>
      </c>
      <c r="D15275">
        <v>2</v>
      </c>
      <c r="E15275">
        <v>1103</v>
      </c>
      <c r="F15275">
        <v>56</v>
      </c>
      <c r="G15275">
        <v>14</v>
      </c>
      <c r="H15275">
        <v>673</v>
      </c>
      <c r="I15275">
        <v>13483.23</v>
      </c>
      <c r="J15275">
        <v>5424.42</v>
      </c>
    </row>
    <row r="15276" spans="2:10" x14ac:dyDescent="0.25">
      <c r="B15276">
        <v>66</v>
      </c>
      <c r="C15276" s="1">
        <v>43248</v>
      </c>
      <c r="D15276">
        <v>2</v>
      </c>
      <c r="E15276">
        <v>1145</v>
      </c>
      <c r="F15276">
        <v>91</v>
      </c>
      <c r="G15276">
        <v>21</v>
      </c>
      <c r="H15276">
        <v>422</v>
      </c>
      <c r="I15276">
        <v>15376.8</v>
      </c>
      <c r="J15276">
        <v>7167.67</v>
      </c>
    </row>
    <row r="15277" spans="2:10" x14ac:dyDescent="0.25">
      <c r="B15277">
        <v>66</v>
      </c>
      <c r="C15277" s="1">
        <v>43255</v>
      </c>
      <c r="D15277">
        <v>2</v>
      </c>
      <c r="E15277">
        <v>1215</v>
      </c>
      <c r="F15277">
        <v>60</v>
      </c>
      <c r="G15277">
        <v>16</v>
      </c>
      <c r="H15277">
        <v>880</v>
      </c>
      <c r="I15277">
        <v>7495.47</v>
      </c>
      <c r="J15277">
        <v>5096.93</v>
      </c>
    </row>
    <row r="15278" spans="2:10" x14ac:dyDescent="0.25">
      <c r="B15278">
        <v>66</v>
      </c>
      <c r="C15278" s="1">
        <v>43262</v>
      </c>
      <c r="D15278">
        <v>2</v>
      </c>
      <c r="E15278">
        <v>1259</v>
      </c>
      <c r="F15278">
        <v>63</v>
      </c>
      <c r="G15278">
        <v>24</v>
      </c>
      <c r="H15278">
        <v>279</v>
      </c>
      <c r="I15278">
        <v>17946.32</v>
      </c>
      <c r="J15278">
        <v>5032.75</v>
      </c>
    </row>
    <row r="15279" spans="2:10" x14ac:dyDescent="0.25">
      <c r="B15279">
        <v>66</v>
      </c>
      <c r="C15279" s="1">
        <v>43269</v>
      </c>
      <c r="D15279">
        <v>2</v>
      </c>
      <c r="E15279">
        <v>1298</v>
      </c>
      <c r="F15279">
        <v>113</v>
      </c>
      <c r="G15279">
        <v>37</v>
      </c>
      <c r="H15279">
        <v>41</v>
      </c>
      <c r="I15279">
        <v>19390.150000000001</v>
      </c>
      <c r="J15279">
        <v>10673.03</v>
      </c>
    </row>
    <row r="15280" spans="2:10" x14ac:dyDescent="0.25">
      <c r="B15280">
        <v>66</v>
      </c>
      <c r="C15280" s="1">
        <v>43276</v>
      </c>
      <c r="D15280">
        <v>2</v>
      </c>
      <c r="E15280">
        <v>1374</v>
      </c>
      <c r="F15280">
        <v>80</v>
      </c>
      <c r="G15280">
        <v>25</v>
      </c>
      <c r="H15280">
        <v>776</v>
      </c>
      <c r="I15280">
        <v>21278.81</v>
      </c>
      <c r="J15280">
        <v>6796.59</v>
      </c>
    </row>
    <row r="15281" spans="2:10" x14ac:dyDescent="0.25">
      <c r="B15281">
        <v>66</v>
      </c>
      <c r="C15281" s="1">
        <v>43283</v>
      </c>
      <c r="D15281">
        <v>2</v>
      </c>
      <c r="E15281">
        <v>1429</v>
      </c>
      <c r="F15281">
        <v>64</v>
      </c>
      <c r="G15281">
        <v>31</v>
      </c>
      <c r="H15281">
        <v>267</v>
      </c>
      <c r="I15281">
        <v>14355.94</v>
      </c>
      <c r="J15281">
        <v>11136.57</v>
      </c>
    </row>
    <row r="15282" spans="2:10" x14ac:dyDescent="0.25">
      <c r="B15282">
        <v>66</v>
      </c>
      <c r="C15282" s="1">
        <v>43290</v>
      </c>
      <c r="D15282">
        <v>2</v>
      </c>
      <c r="E15282">
        <v>1462</v>
      </c>
      <c r="F15282">
        <v>65</v>
      </c>
      <c r="G15282">
        <v>8</v>
      </c>
      <c r="H15282">
        <v>652</v>
      </c>
      <c r="I15282">
        <v>14365.15</v>
      </c>
      <c r="J15282">
        <v>8375.49</v>
      </c>
    </row>
    <row r="15283" spans="2:10" x14ac:dyDescent="0.25">
      <c r="B15283">
        <v>66</v>
      </c>
      <c r="C15283" s="1">
        <v>43297</v>
      </c>
      <c r="D15283">
        <v>2</v>
      </c>
      <c r="E15283">
        <v>1519</v>
      </c>
      <c r="F15283">
        <v>67</v>
      </c>
      <c r="G15283">
        <v>25</v>
      </c>
      <c r="H15283">
        <v>446</v>
      </c>
      <c r="I15283">
        <v>22097.45</v>
      </c>
      <c r="J15283">
        <v>9501.44</v>
      </c>
    </row>
    <row r="15284" spans="2:10" x14ac:dyDescent="0.25">
      <c r="B15284">
        <v>66</v>
      </c>
      <c r="C15284" s="1">
        <v>43304</v>
      </c>
      <c r="D15284">
        <v>2</v>
      </c>
      <c r="E15284">
        <v>1561</v>
      </c>
      <c r="F15284">
        <v>66</v>
      </c>
      <c r="G15284">
        <v>24</v>
      </c>
      <c r="H15284">
        <v>783</v>
      </c>
      <c r="I15284">
        <v>24968.91</v>
      </c>
      <c r="J15284">
        <v>12378.29</v>
      </c>
    </row>
    <row r="15285" spans="2:10" x14ac:dyDescent="0.25">
      <c r="B15285">
        <v>66</v>
      </c>
      <c r="C15285" s="1">
        <v>43311</v>
      </c>
      <c r="D15285">
        <v>2</v>
      </c>
      <c r="E15285">
        <v>1603</v>
      </c>
      <c r="F15285">
        <v>44</v>
      </c>
      <c r="G15285">
        <v>42</v>
      </c>
      <c r="H15285">
        <v>687</v>
      </c>
      <c r="I15285">
        <v>7515.99</v>
      </c>
      <c r="J15285">
        <v>12386.55</v>
      </c>
    </row>
    <row r="15286" spans="2:10" x14ac:dyDescent="0.25">
      <c r="B15286">
        <v>66</v>
      </c>
      <c r="C15286" s="1">
        <v>43318</v>
      </c>
      <c r="D15286">
        <v>2</v>
      </c>
      <c r="E15286">
        <v>1605</v>
      </c>
      <c r="F15286">
        <v>61</v>
      </c>
      <c r="G15286">
        <v>38</v>
      </c>
      <c r="H15286">
        <v>1665</v>
      </c>
      <c r="I15286">
        <v>20207.95</v>
      </c>
      <c r="J15286">
        <v>12356.32</v>
      </c>
    </row>
    <row r="15287" spans="2:10" x14ac:dyDescent="0.25">
      <c r="B15287">
        <v>66</v>
      </c>
      <c r="C15287" s="1">
        <v>43325</v>
      </c>
      <c r="D15287">
        <v>2</v>
      </c>
      <c r="E15287">
        <v>1628</v>
      </c>
      <c r="F15287">
        <v>91</v>
      </c>
      <c r="G15287">
        <v>24</v>
      </c>
      <c r="H15287">
        <v>1412</v>
      </c>
      <c r="I15287">
        <v>20531.72</v>
      </c>
      <c r="J15287">
        <v>14911.52</v>
      </c>
    </row>
    <row r="15288" spans="2:10" x14ac:dyDescent="0.25">
      <c r="B15288">
        <v>66</v>
      </c>
      <c r="C15288" s="1">
        <v>43332</v>
      </c>
      <c r="D15288">
        <v>2</v>
      </c>
      <c r="E15288">
        <v>1695</v>
      </c>
      <c r="F15288">
        <v>91</v>
      </c>
      <c r="G15288">
        <v>28</v>
      </c>
      <c r="H15288">
        <v>2262</v>
      </c>
      <c r="I15288">
        <v>19319.939999999999</v>
      </c>
      <c r="J15288">
        <v>10386.92</v>
      </c>
    </row>
    <row r="15289" spans="2:10" x14ac:dyDescent="0.25">
      <c r="B15289">
        <v>66</v>
      </c>
      <c r="C15289" s="1">
        <v>43339</v>
      </c>
      <c r="D15289">
        <v>2</v>
      </c>
      <c r="E15289">
        <v>1758</v>
      </c>
      <c r="F15289">
        <v>82</v>
      </c>
      <c r="G15289">
        <v>14</v>
      </c>
      <c r="H15289">
        <v>1339</v>
      </c>
      <c r="I15289">
        <v>26074.33</v>
      </c>
      <c r="J15289">
        <v>14495.78</v>
      </c>
    </row>
    <row r="15290" spans="2:10" x14ac:dyDescent="0.25">
      <c r="B15290">
        <v>66</v>
      </c>
      <c r="C15290" s="1">
        <v>43346</v>
      </c>
      <c r="D15290">
        <v>2</v>
      </c>
      <c r="E15290">
        <v>1826</v>
      </c>
      <c r="F15290">
        <v>28</v>
      </c>
      <c r="G15290">
        <v>26</v>
      </c>
      <c r="H15290">
        <v>283</v>
      </c>
      <c r="I15290">
        <v>25631.22</v>
      </c>
      <c r="J15290">
        <v>10812.97</v>
      </c>
    </row>
    <row r="15291" spans="2:10" x14ac:dyDescent="0.25">
      <c r="B15291">
        <v>66</v>
      </c>
      <c r="C15291" s="1">
        <v>43353</v>
      </c>
      <c r="D15291">
        <v>2</v>
      </c>
      <c r="E15291">
        <v>1828</v>
      </c>
      <c r="F15291">
        <v>62</v>
      </c>
      <c r="G15291">
        <v>33</v>
      </c>
      <c r="H15291">
        <v>1163</v>
      </c>
      <c r="I15291">
        <v>16675.63</v>
      </c>
      <c r="J15291">
        <v>9366.2999999999993</v>
      </c>
    </row>
    <row r="15292" spans="2:10" x14ac:dyDescent="0.25">
      <c r="B15292">
        <v>66</v>
      </c>
      <c r="C15292" s="1">
        <v>43360</v>
      </c>
      <c r="D15292">
        <v>2</v>
      </c>
      <c r="E15292">
        <v>1857</v>
      </c>
      <c r="F15292">
        <v>75</v>
      </c>
      <c r="G15292">
        <v>30</v>
      </c>
      <c r="H15292">
        <v>663</v>
      </c>
      <c r="I15292">
        <v>25900.639999999999</v>
      </c>
      <c r="J15292">
        <v>7426.25</v>
      </c>
    </row>
    <row r="15293" spans="2:10" x14ac:dyDescent="0.25">
      <c r="B15293">
        <v>66</v>
      </c>
      <c r="C15293" s="1">
        <v>43367</v>
      </c>
      <c r="D15293">
        <v>2</v>
      </c>
      <c r="E15293">
        <v>1902</v>
      </c>
      <c r="F15293">
        <v>91</v>
      </c>
      <c r="G15293">
        <v>4</v>
      </c>
      <c r="H15293">
        <v>652</v>
      </c>
      <c r="I15293">
        <v>19544.560000000001</v>
      </c>
      <c r="J15293">
        <v>10578.49</v>
      </c>
    </row>
    <row r="15294" spans="2:10" x14ac:dyDescent="0.25">
      <c r="B15294">
        <v>66</v>
      </c>
      <c r="C15294" s="1">
        <v>43101</v>
      </c>
      <c r="D15294">
        <v>3</v>
      </c>
      <c r="E15294">
        <v>0</v>
      </c>
      <c r="F15294">
        <v>76</v>
      </c>
      <c r="G15294">
        <v>25</v>
      </c>
      <c r="H15294">
        <v>47</v>
      </c>
      <c r="I15294">
        <v>963.9</v>
      </c>
      <c r="J15294">
        <v>586.03</v>
      </c>
    </row>
    <row r="15295" spans="2:10" x14ac:dyDescent="0.25">
      <c r="B15295">
        <v>66</v>
      </c>
      <c r="C15295" s="1">
        <v>43108</v>
      </c>
      <c r="D15295">
        <v>3</v>
      </c>
      <c r="E15295">
        <v>51</v>
      </c>
      <c r="F15295">
        <v>61</v>
      </c>
      <c r="G15295">
        <v>31</v>
      </c>
      <c r="H15295">
        <v>145</v>
      </c>
      <c r="I15295">
        <v>2880.44</v>
      </c>
      <c r="J15295">
        <v>408.06</v>
      </c>
    </row>
    <row r="15296" spans="2:10" x14ac:dyDescent="0.25">
      <c r="B15296">
        <v>66</v>
      </c>
      <c r="C15296" s="1">
        <v>43115</v>
      </c>
      <c r="D15296">
        <v>3</v>
      </c>
      <c r="E15296">
        <v>81</v>
      </c>
      <c r="F15296">
        <v>55</v>
      </c>
      <c r="G15296">
        <v>23</v>
      </c>
      <c r="H15296">
        <v>72</v>
      </c>
      <c r="I15296">
        <v>1777.41</v>
      </c>
      <c r="J15296">
        <v>712.16</v>
      </c>
    </row>
    <row r="15297" spans="2:10" x14ac:dyDescent="0.25">
      <c r="B15297">
        <v>66</v>
      </c>
      <c r="C15297" s="1">
        <v>43122</v>
      </c>
      <c r="D15297">
        <v>3</v>
      </c>
      <c r="E15297">
        <v>113</v>
      </c>
      <c r="F15297">
        <v>100</v>
      </c>
      <c r="G15297">
        <v>29</v>
      </c>
      <c r="H15297">
        <v>71</v>
      </c>
      <c r="I15297">
        <v>3239.48</v>
      </c>
      <c r="J15297">
        <v>1049.6099999999999</v>
      </c>
    </row>
    <row r="15298" spans="2:10" x14ac:dyDescent="0.25">
      <c r="B15298">
        <v>66</v>
      </c>
      <c r="C15298" s="1">
        <v>43129</v>
      </c>
      <c r="D15298">
        <v>3</v>
      </c>
      <c r="E15298">
        <v>184</v>
      </c>
      <c r="F15298">
        <v>63</v>
      </c>
      <c r="G15298">
        <v>25</v>
      </c>
      <c r="H15298">
        <v>9</v>
      </c>
      <c r="I15298">
        <v>4132.01</v>
      </c>
      <c r="J15298">
        <v>1506.73</v>
      </c>
    </row>
    <row r="15299" spans="2:10" x14ac:dyDescent="0.25">
      <c r="B15299">
        <v>66</v>
      </c>
      <c r="C15299" s="1">
        <v>43136</v>
      </c>
      <c r="D15299">
        <v>3</v>
      </c>
      <c r="E15299">
        <v>222</v>
      </c>
      <c r="F15299">
        <v>42</v>
      </c>
      <c r="G15299">
        <v>22</v>
      </c>
      <c r="H15299">
        <v>9</v>
      </c>
      <c r="I15299">
        <v>4451.96</v>
      </c>
      <c r="J15299">
        <v>2708.45</v>
      </c>
    </row>
    <row r="15300" spans="2:10" x14ac:dyDescent="0.25">
      <c r="B15300">
        <v>66</v>
      </c>
      <c r="C15300" s="1">
        <v>43143</v>
      </c>
      <c r="D15300">
        <v>3</v>
      </c>
      <c r="E15300">
        <v>242</v>
      </c>
      <c r="F15300">
        <v>114</v>
      </c>
      <c r="G15300">
        <v>28</v>
      </c>
      <c r="H15300">
        <v>197</v>
      </c>
      <c r="I15300">
        <v>9244.14</v>
      </c>
      <c r="J15300">
        <v>2908.9</v>
      </c>
    </row>
    <row r="15301" spans="2:10" x14ac:dyDescent="0.25">
      <c r="B15301">
        <v>66</v>
      </c>
      <c r="C15301" s="1">
        <v>43150</v>
      </c>
      <c r="D15301">
        <v>3</v>
      </c>
      <c r="E15301">
        <v>328</v>
      </c>
      <c r="F15301">
        <v>54</v>
      </c>
      <c r="G15301">
        <v>23</v>
      </c>
      <c r="H15301">
        <v>153</v>
      </c>
      <c r="I15301">
        <v>7498.25</v>
      </c>
      <c r="J15301">
        <v>3989.03</v>
      </c>
    </row>
    <row r="15302" spans="2:10" x14ac:dyDescent="0.25">
      <c r="B15302">
        <v>66</v>
      </c>
      <c r="C15302" s="1">
        <v>43157</v>
      </c>
      <c r="D15302">
        <v>3</v>
      </c>
      <c r="E15302">
        <v>359</v>
      </c>
      <c r="F15302">
        <v>38</v>
      </c>
      <c r="G15302">
        <v>28</v>
      </c>
      <c r="H15302">
        <v>150</v>
      </c>
      <c r="I15302">
        <v>7633.13</v>
      </c>
      <c r="J15302">
        <v>3304.84</v>
      </c>
    </row>
    <row r="15303" spans="2:10" x14ac:dyDescent="0.25">
      <c r="B15303">
        <v>66</v>
      </c>
      <c r="C15303" s="1">
        <v>43164</v>
      </c>
      <c r="D15303">
        <v>3</v>
      </c>
      <c r="E15303">
        <v>369</v>
      </c>
      <c r="F15303">
        <v>69</v>
      </c>
      <c r="G15303">
        <v>23</v>
      </c>
      <c r="H15303">
        <v>81</v>
      </c>
      <c r="I15303">
        <v>9563.1299999999992</v>
      </c>
      <c r="J15303">
        <v>3216.89</v>
      </c>
    </row>
    <row r="15304" spans="2:10" x14ac:dyDescent="0.25">
      <c r="B15304">
        <v>66</v>
      </c>
      <c r="C15304" s="1">
        <v>43171</v>
      </c>
      <c r="D15304">
        <v>3</v>
      </c>
      <c r="E15304">
        <v>415</v>
      </c>
      <c r="F15304">
        <v>82</v>
      </c>
      <c r="G15304">
        <v>25</v>
      </c>
      <c r="H15304">
        <v>142</v>
      </c>
      <c r="I15304">
        <v>9431.98</v>
      </c>
      <c r="J15304">
        <v>1548.27</v>
      </c>
    </row>
    <row r="15305" spans="2:10" x14ac:dyDescent="0.25">
      <c r="B15305">
        <v>66</v>
      </c>
      <c r="C15305" s="1">
        <v>43178</v>
      </c>
      <c r="D15305">
        <v>3</v>
      </c>
      <c r="E15305">
        <v>472</v>
      </c>
      <c r="F15305">
        <v>69</v>
      </c>
      <c r="G15305">
        <v>24</v>
      </c>
      <c r="H15305">
        <v>356</v>
      </c>
      <c r="I15305">
        <v>16493.669999999998</v>
      </c>
      <c r="J15305">
        <v>3458.79</v>
      </c>
    </row>
    <row r="15306" spans="2:10" x14ac:dyDescent="0.25">
      <c r="B15306">
        <v>66</v>
      </c>
      <c r="C15306" s="1">
        <v>43185</v>
      </c>
      <c r="D15306">
        <v>3</v>
      </c>
      <c r="E15306">
        <v>517</v>
      </c>
      <c r="F15306">
        <v>69</v>
      </c>
      <c r="G15306">
        <v>24</v>
      </c>
      <c r="H15306">
        <v>178</v>
      </c>
      <c r="I15306">
        <v>10276.709999999999</v>
      </c>
      <c r="J15306">
        <v>4904.66</v>
      </c>
    </row>
    <row r="15307" spans="2:10" x14ac:dyDescent="0.25">
      <c r="B15307">
        <v>66</v>
      </c>
      <c r="C15307" s="1">
        <v>43192</v>
      </c>
      <c r="D15307">
        <v>3</v>
      </c>
      <c r="E15307">
        <v>562</v>
      </c>
      <c r="F15307">
        <v>63</v>
      </c>
      <c r="G15307">
        <v>20</v>
      </c>
      <c r="H15307">
        <v>76</v>
      </c>
      <c r="I15307">
        <v>13054.96</v>
      </c>
      <c r="J15307">
        <v>5959.81</v>
      </c>
    </row>
    <row r="15308" spans="2:10" x14ac:dyDescent="0.25">
      <c r="B15308">
        <v>66</v>
      </c>
      <c r="C15308" s="1">
        <v>43199</v>
      </c>
      <c r="D15308">
        <v>3</v>
      </c>
      <c r="E15308">
        <v>605</v>
      </c>
      <c r="F15308">
        <v>70</v>
      </c>
      <c r="G15308">
        <v>14</v>
      </c>
      <c r="H15308">
        <v>239</v>
      </c>
      <c r="I15308">
        <v>12589.33</v>
      </c>
      <c r="J15308">
        <v>5436.81</v>
      </c>
    </row>
    <row r="15309" spans="2:10" x14ac:dyDescent="0.25">
      <c r="B15309">
        <v>66</v>
      </c>
      <c r="C15309" s="1">
        <v>43206</v>
      </c>
      <c r="D15309">
        <v>3</v>
      </c>
      <c r="E15309">
        <v>661</v>
      </c>
      <c r="F15309">
        <v>46</v>
      </c>
      <c r="G15309">
        <v>30</v>
      </c>
      <c r="H15309">
        <v>783</v>
      </c>
      <c r="I15309">
        <v>14590.71</v>
      </c>
      <c r="J15309">
        <v>6361.21</v>
      </c>
    </row>
    <row r="15310" spans="2:10" x14ac:dyDescent="0.25">
      <c r="B15310">
        <v>66</v>
      </c>
      <c r="C15310" s="1">
        <v>43213</v>
      </c>
      <c r="D15310">
        <v>3</v>
      </c>
      <c r="E15310">
        <v>677</v>
      </c>
      <c r="F15310">
        <v>90</v>
      </c>
      <c r="G15310">
        <v>40</v>
      </c>
      <c r="H15310">
        <v>251</v>
      </c>
      <c r="I15310">
        <v>14459.04</v>
      </c>
      <c r="J15310">
        <v>9461.17</v>
      </c>
    </row>
    <row r="15311" spans="2:10" x14ac:dyDescent="0.25">
      <c r="B15311">
        <v>66</v>
      </c>
      <c r="C15311" s="1">
        <v>43220</v>
      </c>
      <c r="D15311">
        <v>3</v>
      </c>
      <c r="E15311">
        <v>727</v>
      </c>
      <c r="F15311">
        <v>76</v>
      </c>
      <c r="G15311">
        <v>32</v>
      </c>
      <c r="H15311">
        <v>357</v>
      </c>
      <c r="I15311">
        <v>8054.28</v>
      </c>
      <c r="J15311">
        <v>4451.82</v>
      </c>
    </row>
    <row r="15312" spans="2:10" x14ac:dyDescent="0.25">
      <c r="B15312">
        <v>66</v>
      </c>
      <c r="C15312" s="1">
        <v>43227</v>
      </c>
      <c r="D15312">
        <v>3</v>
      </c>
      <c r="E15312">
        <v>771</v>
      </c>
      <c r="F15312">
        <v>82</v>
      </c>
      <c r="G15312">
        <v>9</v>
      </c>
      <c r="H15312">
        <v>139</v>
      </c>
      <c r="I15312">
        <v>16970.54</v>
      </c>
      <c r="J15312">
        <v>5532.96</v>
      </c>
    </row>
    <row r="15313" spans="2:10" x14ac:dyDescent="0.25">
      <c r="B15313">
        <v>66</v>
      </c>
      <c r="C15313" s="1">
        <v>43234</v>
      </c>
      <c r="D15313">
        <v>3</v>
      </c>
      <c r="E15313">
        <v>844</v>
      </c>
      <c r="F15313">
        <v>80</v>
      </c>
      <c r="G15313">
        <v>14</v>
      </c>
      <c r="H15313">
        <v>280</v>
      </c>
      <c r="I15313">
        <v>10578.75</v>
      </c>
      <c r="J15313">
        <v>8970.4599999999991</v>
      </c>
    </row>
    <row r="15314" spans="2:10" x14ac:dyDescent="0.25">
      <c r="B15314">
        <v>66</v>
      </c>
      <c r="C15314" s="1">
        <v>43241</v>
      </c>
      <c r="D15314">
        <v>3</v>
      </c>
      <c r="E15314">
        <v>910</v>
      </c>
      <c r="F15314">
        <v>53</v>
      </c>
      <c r="G15314">
        <v>38</v>
      </c>
      <c r="H15314">
        <v>264</v>
      </c>
      <c r="I15314">
        <v>20058.990000000002</v>
      </c>
      <c r="J15314">
        <v>4773.1400000000003</v>
      </c>
    </row>
    <row r="15315" spans="2:10" x14ac:dyDescent="0.25">
      <c r="B15315">
        <v>66</v>
      </c>
      <c r="C15315" s="1">
        <v>43248</v>
      </c>
      <c r="D15315">
        <v>3</v>
      </c>
      <c r="E15315">
        <v>925</v>
      </c>
      <c r="F15315">
        <v>110</v>
      </c>
      <c r="G15315">
        <v>17</v>
      </c>
      <c r="H15315">
        <v>20</v>
      </c>
      <c r="I15315">
        <v>23603.79</v>
      </c>
      <c r="J15315">
        <v>9231.52</v>
      </c>
    </row>
    <row r="15316" spans="2:10" x14ac:dyDescent="0.25">
      <c r="B15316">
        <v>66</v>
      </c>
      <c r="C15316" s="1">
        <v>43255</v>
      </c>
      <c r="D15316">
        <v>3</v>
      </c>
      <c r="E15316">
        <v>1018</v>
      </c>
      <c r="F15316">
        <v>71</v>
      </c>
      <c r="G15316">
        <v>19</v>
      </c>
      <c r="H15316">
        <v>168</v>
      </c>
      <c r="I15316">
        <v>20923.43</v>
      </c>
      <c r="J15316">
        <v>10543.58</v>
      </c>
    </row>
    <row r="15317" spans="2:10" x14ac:dyDescent="0.25">
      <c r="B15317">
        <v>66</v>
      </c>
      <c r="C15317" s="1">
        <v>43262</v>
      </c>
      <c r="D15317">
        <v>3</v>
      </c>
      <c r="E15317">
        <v>1070</v>
      </c>
      <c r="F15317">
        <v>84</v>
      </c>
      <c r="G15317">
        <v>25</v>
      </c>
      <c r="H15317">
        <v>559</v>
      </c>
      <c r="I15317">
        <v>25836.94</v>
      </c>
      <c r="J15317">
        <v>7453.22</v>
      </c>
    </row>
    <row r="15318" spans="2:10" x14ac:dyDescent="0.25">
      <c r="B15318">
        <v>66</v>
      </c>
      <c r="C15318" s="1">
        <v>43269</v>
      </c>
      <c r="D15318">
        <v>3</v>
      </c>
      <c r="E15318">
        <v>1129</v>
      </c>
      <c r="F15318">
        <v>78</v>
      </c>
      <c r="G15318">
        <v>17</v>
      </c>
      <c r="H15318">
        <v>348</v>
      </c>
      <c r="I15318">
        <v>22712.03</v>
      </c>
      <c r="J15318">
        <v>7961.92</v>
      </c>
    </row>
    <row r="15319" spans="2:10" x14ac:dyDescent="0.25">
      <c r="B15319">
        <v>66</v>
      </c>
      <c r="C15319" s="1">
        <v>43276</v>
      </c>
      <c r="D15319">
        <v>3</v>
      </c>
      <c r="E15319">
        <v>1190</v>
      </c>
      <c r="F15319">
        <v>81</v>
      </c>
      <c r="G15319">
        <v>26</v>
      </c>
      <c r="H15319">
        <v>138</v>
      </c>
      <c r="I15319">
        <v>19605.59</v>
      </c>
      <c r="J15319">
        <v>6618.66</v>
      </c>
    </row>
    <row r="15320" spans="2:10" x14ac:dyDescent="0.25">
      <c r="B15320">
        <v>66</v>
      </c>
      <c r="C15320" s="1">
        <v>43283</v>
      </c>
      <c r="D15320">
        <v>3</v>
      </c>
      <c r="E15320">
        <v>1245</v>
      </c>
      <c r="F15320">
        <v>58</v>
      </c>
      <c r="G15320">
        <v>24</v>
      </c>
      <c r="H15320">
        <v>559</v>
      </c>
      <c r="I15320">
        <v>12772.24</v>
      </c>
      <c r="J15320">
        <v>6338.71</v>
      </c>
    </row>
    <row r="15321" spans="2:10" x14ac:dyDescent="0.25">
      <c r="B15321">
        <v>66</v>
      </c>
      <c r="C15321" s="1">
        <v>43290</v>
      </c>
      <c r="D15321">
        <v>3</v>
      </c>
      <c r="E15321">
        <v>1279</v>
      </c>
      <c r="F15321">
        <v>76</v>
      </c>
      <c r="G15321">
        <v>29</v>
      </c>
      <c r="H15321">
        <v>1124</v>
      </c>
      <c r="I15321">
        <v>27079.4</v>
      </c>
      <c r="J15321">
        <v>9949.2800000000007</v>
      </c>
    </row>
    <row r="15322" spans="2:10" x14ac:dyDescent="0.25">
      <c r="B15322">
        <v>66</v>
      </c>
      <c r="C15322" s="1">
        <v>43297</v>
      </c>
      <c r="D15322">
        <v>3</v>
      </c>
      <c r="E15322">
        <v>1326</v>
      </c>
      <c r="F15322">
        <v>67</v>
      </c>
      <c r="G15322">
        <v>27</v>
      </c>
      <c r="H15322">
        <v>789</v>
      </c>
      <c r="I15322">
        <v>47089.25</v>
      </c>
      <c r="J15322">
        <v>11297.26</v>
      </c>
    </row>
    <row r="15323" spans="2:10" x14ac:dyDescent="0.25">
      <c r="B15323">
        <v>66</v>
      </c>
      <c r="C15323" s="1">
        <v>43304</v>
      </c>
      <c r="D15323">
        <v>3</v>
      </c>
      <c r="E15323">
        <v>1366</v>
      </c>
      <c r="F15323">
        <v>66</v>
      </c>
      <c r="G15323">
        <v>22</v>
      </c>
      <c r="H15323">
        <v>783</v>
      </c>
      <c r="I15323">
        <v>24872.41</v>
      </c>
      <c r="J15323">
        <v>11641.92</v>
      </c>
    </row>
    <row r="15324" spans="2:10" x14ac:dyDescent="0.25">
      <c r="B15324">
        <v>66</v>
      </c>
      <c r="C15324" s="1">
        <v>43311</v>
      </c>
      <c r="D15324">
        <v>3</v>
      </c>
      <c r="E15324">
        <v>1410</v>
      </c>
      <c r="F15324">
        <v>99</v>
      </c>
      <c r="G15324">
        <v>25</v>
      </c>
      <c r="H15324">
        <v>1195</v>
      </c>
      <c r="I15324">
        <v>20063.52</v>
      </c>
      <c r="J15324">
        <v>10095.36</v>
      </c>
    </row>
    <row r="15325" spans="2:10" x14ac:dyDescent="0.25">
      <c r="B15325">
        <v>66</v>
      </c>
      <c r="C15325" s="1">
        <v>43318</v>
      </c>
      <c r="D15325">
        <v>3</v>
      </c>
      <c r="E15325">
        <v>1484</v>
      </c>
      <c r="F15325">
        <v>93</v>
      </c>
      <c r="G15325">
        <v>33</v>
      </c>
      <c r="H15325">
        <v>2913</v>
      </c>
      <c r="I15325">
        <v>21050.639999999999</v>
      </c>
      <c r="J15325">
        <v>15971.67</v>
      </c>
    </row>
    <row r="15326" spans="2:10" x14ac:dyDescent="0.25">
      <c r="B15326">
        <v>66</v>
      </c>
      <c r="C15326" s="1">
        <v>43325</v>
      </c>
      <c r="D15326">
        <v>3</v>
      </c>
      <c r="E15326">
        <v>1544</v>
      </c>
      <c r="F15326">
        <v>126</v>
      </c>
      <c r="G15326">
        <v>22</v>
      </c>
      <c r="H15326">
        <v>1748</v>
      </c>
      <c r="I15326">
        <v>39089.56</v>
      </c>
      <c r="J15326">
        <v>8700.44</v>
      </c>
    </row>
    <row r="15327" spans="2:10" x14ac:dyDescent="0.25">
      <c r="B15327">
        <v>66</v>
      </c>
      <c r="C15327" s="1">
        <v>43332</v>
      </c>
      <c r="D15327">
        <v>3</v>
      </c>
      <c r="E15327">
        <v>1648</v>
      </c>
      <c r="F15327">
        <v>130</v>
      </c>
      <c r="G15327">
        <v>24</v>
      </c>
      <c r="H15327">
        <v>575</v>
      </c>
      <c r="I15327">
        <v>30333.72</v>
      </c>
      <c r="J15327">
        <v>17719.740000000002</v>
      </c>
    </row>
    <row r="15328" spans="2:10" x14ac:dyDescent="0.25">
      <c r="B15328">
        <v>66</v>
      </c>
      <c r="C15328" s="1">
        <v>43339</v>
      </c>
      <c r="D15328">
        <v>3</v>
      </c>
      <c r="E15328">
        <v>1754</v>
      </c>
      <c r="F15328">
        <v>87</v>
      </c>
      <c r="G15328">
        <v>25</v>
      </c>
      <c r="H15328">
        <v>2361</v>
      </c>
      <c r="I15328">
        <v>29680.14</v>
      </c>
      <c r="J15328">
        <v>8440.9599999999991</v>
      </c>
    </row>
    <row r="15329" spans="2:10" x14ac:dyDescent="0.25">
      <c r="B15329">
        <v>66</v>
      </c>
      <c r="C15329" s="1">
        <v>43346</v>
      </c>
      <c r="D15329">
        <v>3</v>
      </c>
      <c r="E15329">
        <v>1816</v>
      </c>
      <c r="F15329">
        <v>67</v>
      </c>
      <c r="G15329">
        <v>30</v>
      </c>
      <c r="H15329">
        <v>1433</v>
      </c>
      <c r="I15329">
        <v>12417.62</v>
      </c>
      <c r="J15329">
        <v>12757.76</v>
      </c>
    </row>
    <row r="15330" spans="2:10" x14ac:dyDescent="0.25">
      <c r="B15330">
        <v>66</v>
      </c>
      <c r="C15330" s="1">
        <v>43353</v>
      </c>
      <c r="D15330">
        <v>3</v>
      </c>
      <c r="E15330">
        <v>1853</v>
      </c>
      <c r="F15330">
        <v>74</v>
      </c>
      <c r="G15330">
        <v>29</v>
      </c>
      <c r="H15330">
        <v>200</v>
      </c>
      <c r="I15330">
        <v>42045.07</v>
      </c>
      <c r="J15330">
        <v>11853.67</v>
      </c>
    </row>
    <row r="15331" spans="2:10" x14ac:dyDescent="0.25">
      <c r="B15331">
        <v>66</v>
      </c>
      <c r="C15331" s="1">
        <v>43360</v>
      </c>
      <c r="D15331">
        <v>3</v>
      </c>
      <c r="E15331">
        <v>1898</v>
      </c>
      <c r="F15331">
        <v>87</v>
      </c>
      <c r="G15331">
        <v>24</v>
      </c>
      <c r="H15331">
        <v>869</v>
      </c>
      <c r="I15331">
        <v>41839.56</v>
      </c>
      <c r="J15331">
        <v>10174.969999999999</v>
      </c>
    </row>
    <row r="15332" spans="2:10" x14ac:dyDescent="0.25">
      <c r="B15332">
        <v>66</v>
      </c>
      <c r="C15332" s="1">
        <v>43367</v>
      </c>
      <c r="D15332">
        <v>3</v>
      </c>
      <c r="E15332">
        <v>1961</v>
      </c>
      <c r="F15332">
        <v>107</v>
      </c>
      <c r="G15332">
        <v>38</v>
      </c>
      <c r="H15332">
        <v>1631</v>
      </c>
      <c r="I15332">
        <v>38258.49</v>
      </c>
      <c r="J15332">
        <v>19911.66</v>
      </c>
    </row>
    <row r="15333" spans="2:10" x14ac:dyDescent="0.25">
      <c r="B15333">
        <v>66</v>
      </c>
      <c r="C15333" s="1">
        <v>43101</v>
      </c>
      <c r="D15333">
        <v>4</v>
      </c>
      <c r="E15333">
        <v>0</v>
      </c>
      <c r="F15333">
        <v>60</v>
      </c>
      <c r="G15333">
        <v>18</v>
      </c>
      <c r="H15333">
        <v>25</v>
      </c>
      <c r="I15333">
        <v>1176.5899999999999</v>
      </c>
      <c r="J15333">
        <v>457.98</v>
      </c>
    </row>
    <row r="15334" spans="2:10" x14ac:dyDescent="0.25">
      <c r="B15334">
        <v>66</v>
      </c>
      <c r="C15334" s="1">
        <v>43108</v>
      </c>
      <c r="D15334">
        <v>4</v>
      </c>
      <c r="E15334">
        <v>42</v>
      </c>
      <c r="F15334">
        <v>92</v>
      </c>
      <c r="G15334">
        <v>21</v>
      </c>
      <c r="H15334">
        <v>173</v>
      </c>
      <c r="I15334">
        <v>2809.22</v>
      </c>
      <c r="J15334">
        <v>723.17</v>
      </c>
    </row>
    <row r="15335" spans="2:10" x14ac:dyDescent="0.25">
      <c r="B15335">
        <v>66</v>
      </c>
      <c r="C15335" s="1">
        <v>43115</v>
      </c>
      <c r="D15335">
        <v>4</v>
      </c>
      <c r="E15335">
        <v>113</v>
      </c>
      <c r="F15335">
        <v>67</v>
      </c>
      <c r="G15335">
        <v>24</v>
      </c>
      <c r="H15335">
        <v>25</v>
      </c>
      <c r="I15335">
        <v>4111.58</v>
      </c>
      <c r="J15335">
        <v>1917.14</v>
      </c>
    </row>
    <row r="15336" spans="2:10" x14ac:dyDescent="0.25">
      <c r="B15336">
        <v>66</v>
      </c>
      <c r="C15336" s="1">
        <v>43122</v>
      </c>
      <c r="D15336">
        <v>4</v>
      </c>
      <c r="E15336">
        <v>156</v>
      </c>
      <c r="F15336">
        <v>117</v>
      </c>
      <c r="G15336">
        <v>20</v>
      </c>
      <c r="H15336">
        <v>267</v>
      </c>
      <c r="I15336">
        <v>5324.05</v>
      </c>
      <c r="J15336">
        <v>1980.96</v>
      </c>
    </row>
    <row r="15337" spans="2:10" x14ac:dyDescent="0.25">
      <c r="B15337">
        <v>66</v>
      </c>
      <c r="C15337" s="1">
        <v>43129</v>
      </c>
      <c r="D15337">
        <v>4</v>
      </c>
      <c r="E15337">
        <v>253</v>
      </c>
      <c r="F15337">
        <v>19</v>
      </c>
      <c r="G15337">
        <v>36</v>
      </c>
      <c r="H15337">
        <v>208</v>
      </c>
      <c r="I15337">
        <v>3763.91</v>
      </c>
      <c r="J15337">
        <v>3487.9</v>
      </c>
    </row>
    <row r="15338" spans="2:10" x14ac:dyDescent="0.25">
      <c r="B15338">
        <v>66</v>
      </c>
      <c r="C15338" s="1">
        <v>43136</v>
      </c>
      <c r="D15338">
        <v>4</v>
      </c>
      <c r="E15338">
        <v>236</v>
      </c>
      <c r="F15338">
        <v>87</v>
      </c>
      <c r="G15338">
        <v>26</v>
      </c>
      <c r="H15338">
        <v>195</v>
      </c>
      <c r="I15338">
        <v>9248.2800000000007</v>
      </c>
      <c r="J15338">
        <v>3097.31</v>
      </c>
    </row>
    <row r="15339" spans="2:10" x14ac:dyDescent="0.25">
      <c r="B15339">
        <v>66</v>
      </c>
      <c r="C15339" s="1">
        <v>43143</v>
      </c>
      <c r="D15339">
        <v>4</v>
      </c>
      <c r="E15339">
        <v>297</v>
      </c>
      <c r="F15339">
        <v>86</v>
      </c>
      <c r="G15339">
        <v>35</v>
      </c>
      <c r="H15339">
        <v>70</v>
      </c>
      <c r="I15339">
        <v>10366.790000000001</v>
      </c>
      <c r="J15339">
        <v>3993.81</v>
      </c>
    </row>
    <row r="15340" spans="2:10" x14ac:dyDescent="0.25">
      <c r="B15340">
        <v>66</v>
      </c>
      <c r="C15340" s="1">
        <v>43150</v>
      </c>
      <c r="D15340">
        <v>4</v>
      </c>
      <c r="E15340">
        <v>348</v>
      </c>
      <c r="F15340">
        <v>25</v>
      </c>
      <c r="G15340">
        <v>7</v>
      </c>
      <c r="H15340">
        <v>85</v>
      </c>
      <c r="I15340">
        <v>7757.17</v>
      </c>
      <c r="J15340">
        <v>2701.68</v>
      </c>
    </row>
    <row r="15341" spans="2:10" x14ac:dyDescent="0.25">
      <c r="B15341">
        <v>66</v>
      </c>
      <c r="C15341" s="1">
        <v>43157</v>
      </c>
      <c r="D15341">
        <v>4</v>
      </c>
      <c r="E15341">
        <v>366</v>
      </c>
      <c r="F15341">
        <v>50</v>
      </c>
      <c r="G15341">
        <v>36</v>
      </c>
      <c r="H15341">
        <v>142</v>
      </c>
      <c r="I15341">
        <v>10009.219999999999</v>
      </c>
      <c r="J15341">
        <v>3364.79</v>
      </c>
    </row>
    <row r="15342" spans="2:10" x14ac:dyDescent="0.25">
      <c r="B15342">
        <v>66</v>
      </c>
      <c r="C15342" s="1">
        <v>43164</v>
      </c>
      <c r="D15342">
        <v>4</v>
      </c>
      <c r="E15342">
        <v>380</v>
      </c>
      <c r="F15342">
        <v>91</v>
      </c>
      <c r="G15342">
        <v>29</v>
      </c>
      <c r="H15342">
        <v>384</v>
      </c>
      <c r="I15342">
        <v>9258.69</v>
      </c>
      <c r="J15342">
        <v>4824.49</v>
      </c>
    </row>
    <row r="15343" spans="2:10" x14ac:dyDescent="0.25">
      <c r="B15343">
        <v>66</v>
      </c>
      <c r="C15343" s="1">
        <v>43171</v>
      </c>
      <c r="D15343">
        <v>4</v>
      </c>
      <c r="E15343">
        <v>442</v>
      </c>
      <c r="F15343">
        <v>48</v>
      </c>
      <c r="G15343">
        <v>27</v>
      </c>
      <c r="H15343">
        <v>22</v>
      </c>
      <c r="I15343">
        <v>11998.16</v>
      </c>
      <c r="J15343">
        <v>5142.8599999999997</v>
      </c>
    </row>
    <row r="15344" spans="2:10" x14ac:dyDescent="0.25">
      <c r="B15344">
        <v>66</v>
      </c>
      <c r="C15344" s="1">
        <v>43178</v>
      </c>
      <c r="D15344">
        <v>4</v>
      </c>
      <c r="E15344">
        <v>463</v>
      </c>
      <c r="F15344">
        <v>89</v>
      </c>
      <c r="G15344">
        <v>25</v>
      </c>
      <c r="H15344">
        <v>123</v>
      </c>
      <c r="I15344">
        <v>7558.93</v>
      </c>
      <c r="J15344">
        <v>5529.3</v>
      </c>
    </row>
    <row r="15345" spans="2:10" x14ac:dyDescent="0.25">
      <c r="B15345">
        <v>66</v>
      </c>
      <c r="C15345" s="1">
        <v>43185</v>
      </c>
      <c r="D15345">
        <v>4</v>
      </c>
      <c r="E15345">
        <v>527</v>
      </c>
      <c r="F15345">
        <v>99</v>
      </c>
      <c r="G15345">
        <v>32</v>
      </c>
      <c r="H15345">
        <v>90</v>
      </c>
      <c r="I15345">
        <v>17243.310000000001</v>
      </c>
      <c r="J15345">
        <v>3016.02</v>
      </c>
    </row>
    <row r="15346" spans="2:10" x14ac:dyDescent="0.25">
      <c r="B15346">
        <v>66</v>
      </c>
      <c r="C15346" s="1">
        <v>43192</v>
      </c>
      <c r="D15346">
        <v>4</v>
      </c>
      <c r="E15346">
        <v>594</v>
      </c>
      <c r="F15346">
        <v>59</v>
      </c>
      <c r="G15346">
        <v>26</v>
      </c>
      <c r="H15346">
        <v>303</v>
      </c>
      <c r="I15346">
        <v>4802.22</v>
      </c>
      <c r="J15346">
        <v>7638.34</v>
      </c>
    </row>
    <row r="15347" spans="2:10" x14ac:dyDescent="0.25">
      <c r="B15347">
        <v>66</v>
      </c>
      <c r="C15347" s="1">
        <v>43199</v>
      </c>
      <c r="D15347">
        <v>4</v>
      </c>
      <c r="E15347">
        <v>627</v>
      </c>
      <c r="F15347">
        <v>100</v>
      </c>
      <c r="G15347">
        <v>13</v>
      </c>
      <c r="H15347">
        <v>63</v>
      </c>
      <c r="I15347">
        <v>7384.89</v>
      </c>
      <c r="J15347">
        <v>9208.25</v>
      </c>
    </row>
    <row r="15348" spans="2:10" x14ac:dyDescent="0.25">
      <c r="B15348">
        <v>66</v>
      </c>
      <c r="C15348" s="1">
        <v>43206</v>
      </c>
      <c r="D15348">
        <v>4</v>
      </c>
      <c r="E15348">
        <v>714</v>
      </c>
      <c r="F15348">
        <v>45</v>
      </c>
      <c r="G15348">
        <v>17</v>
      </c>
      <c r="H15348">
        <v>113</v>
      </c>
      <c r="I15348">
        <v>7089.84</v>
      </c>
      <c r="J15348">
        <v>4773.05</v>
      </c>
    </row>
    <row r="15349" spans="2:10" x14ac:dyDescent="0.25">
      <c r="B15349">
        <v>66</v>
      </c>
      <c r="C15349" s="1">
        <v>43213</v>
      </c>
      <c r="D15349">
        <v>4</v>
      </c>
      <c r="E15349">
        <v>742</v>
      </c>
      <c r="F15349">
        <v>64</v>
      </c>
      <c r="G15349">
        <v>13</v>
      </c>
      <c r="H15349">
        <v>105</v>
      </c>
      <c r="I15349">
        <v>11263.66</v>
      </c>
      <c r="J15349">
        <v>4232.1099999999997</v>
      </c>
    </row>
    <row r="15350" spans="2:10" x14ac:dyDescent="0.25">
      <c r="B15350">
        <v>66</v>
      </c>
      <c r="C15350" s="1">
        <v>43220</v>
      </c>
      <c r="D15350">
        <v>4</v>
      </c>
      <c r="E15350">
        <v>793</v>
      </c>
      <c r="F15350">
        <v>77</v>
      </c>
      <c r="G15350">
        <v>18</v>
      </c>
      <c r="H15350">
        <v>230</v>
      </c>
      <c r="I15350">
        <v>15371.25</v>
      </c>
      <c r="J15350">
        <v>8458.9599999999991</v>
      </c>
    </row>
    <row r="15351" spans="2:10" x14ac:dyDescent="0.25">
      <c r="B15351">
        <v>66</v>
      </c>
      <c r="C15351" s="1">
        <v>43227</v>
      </c>
      <c r="D15351">
        <v>4</v>
      </c>
      <c r="E15351">
        <v>852</v>
      </c>
      <c r="F15351">
        <v>70</v>
      </c>
      <c r="G15351">
        <v>25</v>
      </c>
      <c r="H15351">
        <v>15</v>
      </c>
      <c r="I15351">
        <v>11705.74</v>
      </c>
      <c r="J15351">
        <v>11513.26</v>
      </c>
    </row>
    <row r="15352" spans="2:10" x14ac:dyDescent="0.25">
      <c r="B15352">
        <v>66</v>
      </c>
      <c r="C15352" s="1">
        <v>43234</v>
      </c>
      <c r="D15352">
        <v>4</v>
      </c>
      <c r="E15352">
        <v>897</v>
      </c>
      <c r="F15352">
        <v>64</v>
      </c>
      <c r="G15352">
        <v>10</v>
      </c>
      <c r="H15352">
        <v>740</v>
      </c>
      <c r="I15352">
        <v>36760.639999999999</v>
      </c>
      <c r="J15352">
        <v>7689.84</v>
      </c>
    </row>
    <row r="15353" spans="2:10" x14ac:dyDescent="0.25">
      <c r="B15353">
        <v>66</v>
      </c>
      <c r="C15353" s="1">
        <v>43241</v>
      </c>
      <c r="D15353">
        <v>4</v>
      </c>
      <c r="E15353">
        <v>951</v>
      </c>
      <c r="F15353">
        <v>80</v>
      </c>
      <c r="G15353">
        <v>24</v>
      </c>
      <c r="H15353">
        <v>255</v>
      </c>
      <c r="I15353">
        <v>28286.45</v>
      </c>
      <c r="J15353">
        <v>8849.42</v>
      </c>
    </row>
    <row r="15354" spans="2:10" x14ac:dyDescent="0.25">
      <c r="B15354">
        <v>66</v>
      </c>
      <c r="C15354" s="1">
        <v>43248</v>
      </c>
      <c r="D15354">
        <v>4</v>
      </c>
      <c r="E15354">
        <v>1007</v>
      </c>
      <c r="F15354">
        <v>60</v>
      </c>
      <c r="G15354">
        <v>15</v>
      </c>
      <c r="H15354">
        <v>560</v>
      </c>
      <c r="I15354">
        <v>5829.37</v>
      </c>
      <c r="J15354">
        <v>8765.1</v>
      </c>
    </row>
    <row r="15355" spans="2:10" x14ac:dyDescent="0.25">
      <c r="B15355">
        <v>66</v>
      </c>
      <c r="C15355" s="1">
        <v>43255</v>
      </c>
      <c r="D15355">
        <v>4</v>
      </c>
      <c r="E15355">
        <v>1052</v>
      </c>
      <c r="F15355">
        <v>74</v>
      </c>
      <c r="G15355">
        <v>23</v>
      </c>
      <c r="H15355">
        <v>209</v>
      </c>
      <c r="I15355">
        <v>14644.44</v>
      </c>
      <c r="J15355">
        <v>10530.82</v>
      </c>
    </row>
    <row r="15356" spans="2:10" x14ac:dyDescent="0.25">
      <c r="B15356">
        <v>66</v>
      </c>
      <c r="C15356" s="1">
        <v>43262</v>
      </c>
      <c r="D15356">
        <v>4</v>
      </c>
      <c r="E15356">
        <v>1103</v>
      </c>
      <c r="F15356">
        <v>78</v>
      </c>
      <c r="G15356">
        <v>24</v>
      </c>
      <c r="H15356">
        <v>247</v>
      </c>
      <c r="I15356">
        <v>22677.68</v>
      </c>
      <c r="J15356">
        <v>13124.65</v>
      </c>
    </row>
    <row r="15357" spans="2:10" x14ac:dyDescent="0.25">
      <c r="B15357">
        <v>66</v>
      </c>
      <c r="C15357" s="1">
        <v>43269</v>
      </c>
      <c r="D15357">
        <v>4</v>
      </c>
      <c r="E15357">
        <v>1157</v>
      </c>
      <c r="F15357">
        <v>49</v>
      </c>
      <c r="G15357">
        <v>30</v>
      </c>
      <c r="H15357">
        <v>21</v>
      </c>
      <c r="I15357">
        <v>23188.18</v>
      </c>
      <c r="J15357">
        <v>8826.18</v>
      </c>
    </row>
    <row r="15358" spans="2:10" x14ac:dyDescent="0.25">
      <c r="B15358">
        <v>66</v>
      </c>
      <c r="C15358" s="1">
        <v>43276</v>
      </c>
      <c r="D15358">
        <v>4</v>
      </c>
      <c r="E15358">
        <v>1176</v>
      </c>
      <c r="F15358">
        <v>67</v>
      </c>
      <c r="G15358">
        <v>24</v>
      </c>
      <c r="H15358">
        <v>105</v>
      </c>
      <c r="I15358">
        <v>25493.95</v>
      </c>
      <c r="J15358">
        <v>10285.4</v>
      </c>
    </row>
    <row r="15359" spans="2:10" x14ac:dyDescent="0.25">
      <c r="B15359">
        <v>66</v>
      </c>
      <c r="C15359" s="1">
        <v>43283</v>
      </c>
      <c r="D15359">
        <v>4</v>
      </c>
      <c r="E15359">
        <v>1219</v>
      </c>
      <c r="F15359">
        <v>82</v>
      </c>
      <c r="G15359">
        <v>21</v>
      </c>
      <c r="H15359">
        <v>157</v>
      </c>
      <c r="I15359">
        <v>25347.59</v>
      </c>
      <c r="J15359">
        <v>11650.56</v>
      </c>
    </row>
    <row r="15360" spans="2:10" x14ac:dyDescent="0.25">
      <c r="B15360">
        <v>66</v>
      </c>
      <c r="C15360" s="1">
        <v>43290</v>
      </c>
      <c r="D15360">
        <v>4</v>
      </c>
      <c r="E15360">
        <v>1280</v>
      </c>
      <c r="F15360">
        <v>64</v>
      </c>
      <c r="G15360">
        <v>15</v>
      </c>
      <c r="H15360">
        <v>760</v>
      </c>
      <c r="I15360">
        <v>4067.84</v>
      </c>
      <c r="J15360">
        <v>13186.27</v>
      </c>
    </row>
    <row r="15361" spans="2:10" x14ac:dyDescent="0.25">
      <c r="B15361">
        <v>66</v>
      </c>
      <c r="C15361" s="1">
        <v>43297</v>
      </c>
      <c r="D15361">
        <v>4</v>
      </c>
      <c r="E15361">
        <v>1329</v>
      </c>
      <c r="F15361">
        <v>75</v>
      </c>
      <c r="G15361">
        <v>19</v>
      </c>
      <c r="H15361">
        <v>592</v>
      </c>
      <c r="I15361">
        <v>38082.07</v>
      </c>
      <c r="J15361">
        <v>11525.21</v>
      </c>
    </row>
    <row r="15362" spans="2:10" x14ac:dyDescent="0.25">
      <c r="B15362">
        <v>66</v>
      </c>
      <c r="C15362" s="1">
        <v>43304</v>
      </c>
      <c r="D15362">
        <v>4</v>
      </c>
      <c r="E15362">
        <v>1385</v>
      </c>
      <c r="F15362">
        <v>78</v>
      </c>
      <c r="G15362">
        <v>12</v>
      </c>
      <c r="H15362">
        <v>643</v>
      </c>
      <c r="I15362">
        <v>9411.3700000000008</v>
      </c>
      <c r="J15362">
        <v>17557.96</v>
      </c>
    </row>
    <row r="15363" spans="2:10" x14ac:dyDescent="0.25">
      <c r="B15363">
        <v>66</v>
      </c>
      <c r="C15363" s="1">
        <v>43311</v>
      </c>
      <c r="D15363">
        <v>4</v>
      </c>
      <c r="E15363">
        <v>1451</v>
      </c>
      <c r="F15363">
        <v>103</v>
      </c>
      <c r="G15363">
        <v>24</v>
      </c>
      <c r="H15363">
        <v>541</v>
      </c>
      <c r="I15363">
        <v>29413.68</v>
      </c>
      <c r="J15363">
        <v>23803.98</v>
      </c>
    </row>
    <row r="15364" spans="2:10" x14ac:dyDescent="0.25">
      <c r="B15364">
        <v>66</v>
      </c>
      <c r="C15364" s="1">
        <v>43318</v>
      </c>
      <c r="D15364">
        <v>4</v>
      </c>
      <c r="E15364">
        <v>1530</v>
      </c>
      <c r="F15364">
        <v>94</v>
      </c>
      <c r="G15364">
        <v>24</v>
      </c>
      <c r="H15364">
        <v>276</v>
      </c>
      <c r="I15364">
        <v>24119.27</v>
      </c>
      <c r="J15364">
        <v>9171.5300000000007</v>
      </c>
    </row>
    <row r="15365" spans="2:10" x14ac:dyDescent="0.25">
      <c r="B15365">
        <v>66</v>
      </c>
      <c r="C15365" s="1">
        <v>43325</v>
      </c>
      <c r="D15365">
        <v>4</v>
      </c>
      <c r="E15365">
        <v>1600</v>
      </c>
      <c r="F15365">
        <v>110</v>
      </c>
      <c r="G15365">
        <v>24</v>
      </c>
      <c r="H15365">
        <v>2259</v>
      </c>
      <c r="I15365">
        <v>33570.69</v>
      </c>
      <c r="J15365">
        <v>18696.63</v>
      </c>
    </row>
    <row r="15366" spans="2:10" x14ac:dyDescent="0.25">
      <c r="B15366">
        <v>66</v>
      </c>
      <c r="C15366" s="1">
        <v>43332</v>
      </c>
      <c r="D15366">
        <v>4</v>
      </c>
      <c r="E15366">
        <v>1686</v>
      </c>
      <c r="F15366">
        <v>72</v>
      </c>
      <c r="G15366">
        <v>21</v>
      </c>
      <c r="H15366">
        <v>248</v>
      </c>
      <c r="I15366">
        <v>17907.939999999999</v>
      </c>
      <c r="J15366">
        <v>21644.959999999999</v>
      </c>
    </row>
    <row r="15367" spans="2:10" x14ac:dyDescent="0.25">
      <c r="B15367">
        <v>66</v>
      </c>
      <c r="C15367" s="1">
        <v>43339</v>
      </c>
      <c r="D15367">
        <v>4</v>
      </c>
      <c r="E15367">
        <v>1737</v>
      </c>
      <c r="F15367">
        <v>40</v>
      </c>
      <c r="G15367">
        <v>24</v>
      </c>
      <c r="H15367">
        <v>1753</v>
      </c>
      <c r="I15367">
        <v>36225.68</v>
      </c>
      <c r="J15367">
        <v>13840.27</v>
      </c>
    </row>
    <row r="15368" spans="2:10" x14ac:dyDescent="0.25">
      <c r="B15368">
        <v>66</v>
      </c>
      <c r="C15368" s="1">
        <v>43346</v>
      </c>
      <c r="D15368">
        <v>4</v>
      </c>
      <c r="E15368">
        <v>1753</v>
      </c>
      <c r="F15368">
        <v>97</v>
      </c>
      <c r="G15368">
        <v>32</v>
      </c>
      <c r="H15368">
        <v>443</v>
      </c>
      <c r="I15368">
        <v>26728.39</v>
      </c>
      <c r="J15368">
        <v>21129.18</v>
      </c>
    </row>
    <row r="15369" spans="2:10" x14ac:dyDescent="0.25">
      <c r="B15369">
        <v>66</v>
      </c>
      <c r="C15369" s="1">
        <v>43353</v>
      </c>
      <c r="D15369">
        <v>4</v>
      </c>
      <c r="E15369">
        <v>1818</v>
      </c>
      <c r="F15369">
        <v>80</v>
      </c>
      <c r="G15369">
        <v>27</v>
      </c>
      <c r="H15369">
        <v>335</v>
      </c>
      <c r="I15369">
        <v>28026.98</v>
      </c>
      <c r="J15369">
        <v>12779.61</v>
      </c>
    </row>
    <row r="15370" spans="2:10" x14ac:dyDescent="0.25">
      <c r="B15370">
        <v>66</v>
      </c>
      <c r="C15370" s="1">
        <v>43360</v>
      </c>
      <c r="D15370">
        <v>4</v>
      </c>
      <c r="E15370">
        <v>1871</v>
      </c>
      <c r="F15370">
        <v>129</v>
      </c>
      <c r="G15370">
        <v>20</v>
      </c>
      <c r="H15370">
        <v>452</v>
      </c>
      <c r="I15370">
        <v>25292.880000000001</v>
      </c>
      <c r="J15370">
        <v>19768.47</v>
      </c>
    </row>
    <row r="15371" spans="2:10" x14ac:dyDescent="0.25">
      <c r="B15371">
        <v>66</v>
      </c>
      <c r="C15371" s="1">
        <v>43367</v>
      </c>
      <c r="D15371">
        <v>4</v>
      </c>
      <c r="E15371">
        <v>1980</v>
      </c>
      <c r="F15371">
        <v>53</v>
      </c>
      <c r="G15371">
        <v>26</v>
      </c>
      <c r="H15371">
        <v>79</v>
      </c>
      <c r="I15371">
        <v>16437.07</v>
      </c>
      <c r="J15371">
        <v>27186.52</v>
      </c>
    </row>
    <row r="15372" spans="2:10" x14ac:dyDescent="0.25">
      <c r="B15372">
        <v>66</v>
      </c>
      <c r="C15372" s="1">
        <v>43101</v>
      </c>
      <c r="D15372">
        <v>5</v>
      </c>
      <c r="E15372">
        <v>0</v>
      </c>
      <c r="F15372">
        <v>109</v>
      </c>
      <c r="G15372">
        <v>32</v>
      </c>
      <c r="H15372">
        <v>59</v>
      </c>
      <c r="I15372">
        <v>2485.71</v>
      </c>
      <c r="J15372">
        <v>583.48</v>
      </c>
    </row>
    <row r="15373" spans="2:10" x14ac:dyDescent="0.25">
      <c r="B15373">
        <v>66</v>
      </c>
      <c r="C15373" s="1">
        <v>43108</v>
      </c>
      <c r="D15373">
        <v>5</v>
      </c>
      <c r="E15373">
        <v>77</v>
      </c>
      <c r="F15373">
        <v>77</v>
      </c>
      <c r="G15373">
        <v>21</v>
      </c>
      <c r="H15373">
        <v>88</v>
      </c>
      <c r="I15373">
        <v>3100.43</v>
      </c>
      <c r="J15373">
        <v>1063.4100000000001</v>
      </c>
    </row>
    <row r="15374" spans="2:10" x14ac:dyDescent="0.25">
      <c r="B15374">
        <v>66</v>
      </c>
      <c r="C15374" s="1">
        <v>43115</v>
      </c>
      <c r="D15374">
        <v>5</v>
      </c>
      <c r="E15374">
        <v>133</v>
      </c>
      <c r="F15374">
        <v>72</v>
      </c>
      <c r="G15374">
        <v>33</v>
      </c>
      <c r="H15374">
        <v>245</v>
      </c>
      <c r="I15374">
        <v>3552.76</v>
      </c>
      <c r="J15374">
        <v>1454.85</v>
      </c>
    </row>
    <row r="15375" spans="2:10" x14ac:dyDescent="0.25">
      <c r="B15375">
        <v>66</v>
      </c>
      <c r="C15375" s="1">
        <v>43122</v>
      </c>
      <c r="D15375">
        <v>5</v>
      </c>
      <c r="E15375">
        <v>172</v>
      </c>
      <c r="F15375">
        <v>32</v>
      </c>
      <c r="G15375">
        <v>33</v>
      </c>
      <c r="H15375">
        <v>8</v>
      </c>
      <c r="I15375">
        <v>5036.99</v>
      </c>
      <c r="J15375">
        <v>1400.96</v>
      </c>
    </row>
    <row r="15376" spans="2:10" x14ac:dyDescent="0.25">
      <c r="B15376">
        <v>66</v>
      </c>
      <c r="C15376" s="1">
        <v>43129</v>
      </c>
      <c r="D15376">
        <v>5</v>
      </c>
      <c r="E15376">
        <v>171</v>
      </c>
      <c r="F15376">
        <v>35</v>
      </c>
      <c r="G15376">
        <v>12</v>
      </c>
      <c r="H15376">
        <v>408</v>
      </c>
      <c r="I15376">
        <v>5230.58</v>
      </c>
      <c r="J15376">
        <v>1540.75</v>
      </c>
    </row>
    <row r="15377" spans="2:10" x14ac:dyDescent="0.25">
      <c r="B15377">
        <v>66</v>
      </c>
      <c r="C15377" s="1">
        <v>43136</v>
      </c>
      <c r="D15377">
        <v>5</v>
      </c>
      <c r="E15377">
        <v>194</v>
      </c>
      <c r="F15377">
        <v>77</v>
      </c>
      <c r="G15377">
        <v>26</v>
      </c>
      <c r="H15377">
        <v>97</v>
      </c>
      <c r="I15377">
        <v>4624.18</v>
      </c>
      <c r="J15377">
        <v>1761.92</v>
      </c>
    </row>
    <row r="15378" spans="2:10" x14ac:dyDescent="0.25">
      <c r="B15378">
        <v>66</v>
      </c>
      <c r="C15378" s="1">
        <v>43143</v>
      </c>
      <c r="D15378">
        <v>5</v>
      </c>
      <c r="E15378">
        <v>245</v>
      </c>
      <c r="F15378">
        <v>115</v>
      </c>
      <c r="G15378">
        <v>18</v>
      </c>
      <c r="H15378">
        <v>16</v>
      </c>
      <c r="I15378">
        <v>7217.94</v>
      </c>
      <c r="J15378">
        <v>2170.9899999999998</v>
      </c>
    </row>
    <row r="15379" spans="2:10" x14ac:dyDescent="0.25">
      <c r="B15379">
        <v>66</v>
      </c>
      <c r="C15379" s="1">
        <v>43150</v>
      </c>
      <c r="D15379">
        <v>5</v>
      </c>
      <c r="E15379">
        <v>342</v>
      </c>
      <c r="F15379">
        <v>88</v>
      </c>
      <c r="G15379">
        <v>24</v>
      </c>
      <c r="H15379">
        <v>257</v>
      </c>
      <c r="I15379">
        <v>10336.040000000001</v>
      </c>
      <c r="J15379">
        <v>2372.63</v>
      </c>
    </row>
    <row r="15380" spans="2:10" x14ac:dyDescent="0.25">
      <c r="B15380">
        <v>66</v>
      </c>
      <c r="C15380" s="1">
        <v>43157</v>
      </c>
      <c r="D15380">
        <v>5</v>
      </c>
      <c r="E15380">
        <v>406</v>
      </c>
      <c r="F15380">
        <v>117</v>
      </c>
      <c r="G15380">
        <v>32</v>
      </c>
      <c r="H15380">
        <v>106</v>
      </c>
      <c r="I15380">
        <v>5584.26</v>
      </c>
      <c r="J15380">
        <v>2432.06</v>
      </c>
    </row>
    <row r="15381" spans="2:10" x14ac:dyDescent="0.25">
      <c r="B15381">
        <v>66</v>
      </c>
      <c r="C15381" s="1">
        <v>43164</v>
      </c>
      <c r="D15381">
        <v>5</v>
      </c>
      <c r="E15381">
        <v>491</v>
      </c>
      <c r="F15381">
        <v>75</v>
      </c>
      <c r="G15381">
        <v>27</v>
      </c>
      <c r="H15381">
        <v>22</v>
      </c>
      <c r="I15381">
        <v>9413.84</v>
      </c>
      <c r="J15381">
        <v>4223.18</v>
      </c>
    </row>
    <row r="15382" spans="2:10" x14ac:dyDescent="0.25">
      <c r="B15382">
        <v>66</v>
      </c>
      <c r="C15382" s="1">
        <v>43171</v>
      </c>
      <c r="D15382">
        <v>5</v>
      </c>
      <c r="E15382">
        <v>539</v>
      </c>
      <c r="F15382">
        <v>47</v>
      </c>
      <c r="G15382">
        <v>36</v>
      </c>
      <c r="H15382">
        <v>86</v>
      </c>
      <c r="I15382">
        <v>13459.3</v>
      </c>
      <c r="J15382">
        <v>3655</v>
      </c>
    </row>
    <row r="15383" spans="2:10" x14ac:dyDescent="0.25">
      <c r="B15383">
        <v>66</v>
      </c>
      <c r="C15383" s="1">
        <v>43178</v>
      </c>
      <c r="D15383">
        <v>5</v>
      </c>
      <c r="E15383">
        <v>550</v>
      </c>
      <c r="F15383">
        <v>15</v>
      </c>
      <c r="G15383">
        <v>21</v>
      </c>
      <c r="H15383">
        <v>277</v>
      </c>
      <c r="I15383">
        <v>13346.72</v>
      </c>
      <c r="J15383">
        <v>3971.9</v>
      </c>
    </row>
    <row r="15384" spans="2:10" x14ac:dyDescent="0.25">
      <c r="B15384">
        <v>66</v>
      </c>
      <c r="C15384" s="1">
        <v>43185</v>
      </c>
      <c r="D15384">
        <v>5</v>
      </c>
      <c r="E15384">
        <v>544</v>
      </c>
      <c r="F15384">
        <v>95</v>
      </c>
      <c r="G15384">
        <v>18</v>
      </c>
      <c r="H15384">
        <v>402</v>
      </c>
      <c r="I15384">
        <v>13581.95</v>
      </c>
      <c r="J15384">
        <v>3372.03</v>
      </c>
    </row>
    <row r="15385" spans="2:10" x14ac:dyDescent="0.25">
      <c r="B15385">
        <v>66</v>
      </c>
      <c r="C15385" s="1">
        <v>43192</v>
      </c>
      <c r="D15385">
        <v>5</v>
      </c>
      <c r="E15385">
        <v>621</v>
      </c>
      <c r="F15385">
        <v>75</v>
      </c>
      <c r="G15385">
        <v>20</v>
      </c>
      <c r="H15385">
        <v>132</v>
      </c>
      <c r="I15385">
        <v>18332.060000000001</v>
      </c>
      <c r="J15385">
        <v>4279.1099999999997</v>
      </c>
    </row>
    <row r="15386" spans="2:10" x14ac:dyDescent="0.25">
      <c r="B15386">
        <v>66</v>
      </c>
      <c r="C15386" s="1">
        <v>43199</v>
      </c>
      <c r="D15386">
        <v>5</v>
      </c>
      <c r="E15386">
        <v>676</v>
      </c>
      <c r="F15386">
        <v>116</v>
      </c>
      <c r="G15386">
        <v>35</v>
      </c>
      <c r="H15386">
        <v>130</v>
      </c>
      <c r="I15386">
        <v>2780.88</v>
      </c>
      <c r="J15386">
        <v>5253.48</v>
      </c>
    </row>
    <row r="15387" spans="2:10" x14ac:dyDescent="0.25">
      <c r="B15387">
        <v>66</v>
      </c>
      <c r="C15387" s="1">
        <v>43206</v>
      </c>
      <c r="D15387">
        <v>5</v>
      </c>
      <c r="E15387">
        <v>757</v>
      </c>
      <c r="F15387">
        <v>68</v>
      </c>
      <c r="G15387">
        <v>25</v>
      </c>
      <c r="H15387">
        <v>248</v>
      </c>
      <c r="I15387">
        <v>16742.189999999999</v>
      </c>
      <c r="J15387">
        <v>5038.5</v>
      </c>
    </row>
    <row r="15388" spans="2:10" x14ac:dyDescent="0.25">
      <c r="B15388">
        <v>66</v>
      </c>
      <c r="C15388" s="1">
        <v>43213</v>
      </c>
      <c r="D15388">
        <v>5</v>
      </c>
      <c r="E15388">
        <v>800</v>
      </c>
      <c r="F15388">
        <v>118</v>
      </c>
      <c r="G15388">
        <v>29</v>
      </c>
      <c r="H15388">
        <v>220</v>
      </c>
      <c r="I15388">
        <v>10380.43</v>
      </c>
      <c r="J15388">
        <v>5620.72</v>
      </c>
    </row>
    <row r="15389" spans="2:10" x14ac:dyDescent="0.25">
      <c r="B15389">
        <v>66</v>
      </c>
      <c r="C15389" s="1">
        <v>43220</v>
      </c>
      <c r="D15389">
        <v>5</v>
      </c>
      <c r="E15389">
        <v>889</v>
      </c>
      <c r="F15389">
        <v>79</v>
      </c>
      <c r="G15389">
        <v>5</v>
      </c>
      <c r="H15389">
        <v>922</v>
      </c>
      <c r="I15389">
        <v>8721.07</v>
      </c>
      <c r="J15389">
        <v>3718.56</v>
      </c>
    </row>
    <row r="15390" spans="2:10" x14ac:dyDescent="0.25">
      <c r="B15390">
        <v>66</v>
      </c>
      <c r="C15390" s="1">
        <v>43227</v>
      </c>
      <c r="D15390">
        <v>5</v>
      </c>
      <c r="E15390">
        <v>963</v>
      </c>
      <c r="F15390">
        <v>72</v>
      </c>
      <c r="G15390">
        <v>32</v>
      </c>
      <c r="H15390">
        <v>1273</v>
      </c>
      <c r="I15390">
        <v>27809.4</v>
      </c>
      <c r="J15390">
        <v>6622.39</v>
      </c>
    </row>
    <row r="15391" spans="2:10" x14ac:dyDescent="0.25">
      <c r="B15391">
        <v>66</v>
      </c>
      <c r="C15391" s="1">
        <v>43234</v>
      </c>
      <c r="D15391">
        <v>5</v>
      </c>
      <c r="E15391">
        <v>1003</v>
      </c>
      <c r="F15391">
        <v>71</v>
      </c>
      <c r="G15391">
        <v>28</v>
      </c>
      <c r="H15391">
        <v>1390</v>
      </c>
      <c r="I15391">
        <v>26288.21</v>
      </c>
      <c r="J15391">
        <v>5840.32</v>
      </c>
    </row>
    <row r="15392" spans="2:10" x14ac:dyDescent="0.25">
      <c r="B15392">
        <v>66</v>
      </c>
      <c r="C15392" s="1">
        <v>43241</v>
      </c>
      <c r="D15392">
        <v>5</v>
      </c>
      <c r="E15392">
        <v>1046</v>
      </c>
      <c r="F15392">
        <v>67</v>
      </c>
      <c r="G15392">
        <v>13</v>
      </c>
      <c r="H15392">
        <v>148</v>
      </c>
      <c r="I15392">
        <v>24263.22</v>
      </c>
      <c r="J15392">
        <v>5620.6</v>
      </c>
    </row>
    <row r="15393" spans="2:10" x14ac:dyDescent="0.25">
      <c r="B15393">
        <v>66</v>
      </c>
      <c r="C15393" s="1">
        <v>43248</v>
      </c>
      <c r="D15393">
        <v>5</v>
      </c>
      <c r="E15393">
        <v>1100</v>
      </c>
      <c r="F15393">
        <v>103</v>
      </c>
      <c r="G15393">
        <v>24</v>
      </c>
      <c r="H15393">
        <v>770</v>
      </c>
      <c r="I15393">
        <v>20100.72</v>
      </c>
      <c r="J15393">
        <v>8527.17</v>
      </c>
    </row>
    <row r="15394" spans="2:10" x14ac:dyDescent="0.25">
      <c r="B15394">
        <v>66</v>
      </c>
      <c r="C15394" s="1">
        <v>43255</v>
      </c>
      <c r="D15394">
        <v>5</v>
      </c>
      <c r="E15394">
        <v>1179</v>
      </c>
      <c r="F15394">
        <v>85</v>
      </c>
      <c r="G15394">
        <v>16</v>
      </c>
      <c r="H15394">
        <v>403</v>
      </c>
      <c r="I15394">
        <v>18428.52</v>
      </c>
      <c r="J15394">
        <v>7022.17</v>
      </c>
    </row>
    <row r="15395" spans="2:10" x14ac:dyDescent="0.25">
      <c r="B15395">
        <v>66</v>
      </c>
      <c r="C15395" s="1">
        <v>43262</v>
      </c>
      <c r="D15395">
        <v>5</v>
      </c>
      <c r="E15395">
        <v>1248</v>
      </c>
      <c r="F15395">
        <v>94</v>
      </c>
      <c r="G15395">
        <v>9</v>
      </c>
      <c r="H15395">
        <v>2118</v>
      </c>
      <c r="I15395">
        <v>19853.099999999999</v>
      </c>
      <c r="J15395">
        <v>7805.25</v>
      </c>
    </row>
    <row r="15396" spans="2:10" x14ac:dyDescent="0.25">
      <c r="B15396">
        <v>66</v>
      </c>
      <c r="C15396" s="1">
        <v>43269</v>
      </c>
      <c r="D15396">
        <v>5</v>
      </c>
      <c r="E15396">
        <v>1333</v>
      </c>
      <c r="F15396">
        <v>37</v>
      </c>
      <c r="G15396">
        <v>27</v>
      </c>
      <c r="H15396">
        <v>1746</v>
      </c>
      <c r="I15396">
        <v>16069.83</v>
      </c>
      <c r="J15396">
        <v>7482.08</v>
      </c>
    </row>
    <row r="15397" spans="2:10" x14ac:dyDescent="0.25">
      <c r="B15397">
        <v>66</v>
      </c>
      <c r="C15397" s="1">
        <v>43276</v>
      </c>
      <c r="D15397">
        <v>5</v>
      </c>
      <c r="E15397">
        <v>1343</v>
      </c>
      <c r="F15397">
        <v>105</v>
      </c>
      <c r="G15397">
        <v>18</v>
      </c>
      <c r="H15397">
        <v>116</v>
      </c>
      <c r="I15397">
        <v>30604.799999999999</v>
      </c>
      <c r="J15397">
        <v>7268.29</v>
      </c>
    </row>
    <row r="15398" spans="2:10" x14ac:dyDescent="0.25">
      <c r="B15398">
        <v>66</v>
      </c>
      <c r="C15398" s="1">
        <v>43283</v>
      </c>
      <c r="D15398">
        <v>5</v>
      </c>
      <c r="E15398">
        <v>1430</v>
      </c>
      <c r="F15398">
        <v>53</v>
      </c>
      <c r="G15398">
        <v>25</v>
      </c>
      <c r="H15398">
        <v>731</v>
      </c>
      <c r="I15398">
        <v>32191.39</v>
      </c>
      <c r="J15398">
        <v>8079.82</v>
      </c>
    </row>
    <row r="15399" spans="2:10" x14ac:dyDescent="0.25">
      <c r="B15399">
        <v>66</v>
      </c>
      <c r="C15399" s="1">
        <v>43290</v>
      </c>
      <c r="D15399">
        <v>5</v>
      </c>
      <c r="E15399">
        <v>1458</v>
      </c>
      <c r="F15399">
        <v>70</v>
      </c>
      <c r="G15399">
        <v>31</v>
      </c>
      <c r="H15399">
        <v>97</v>
      </c>
      <c r="I15399">
        <v>46594.38</v>
      </c>
      <c r="J15399">
        <v>11046.55</v>
      </c>
    </row>
    <row r="15400" spans="2:10" x14ac:dyDescent="0.25">
      <c r="B15400">
        <v>66</v>
      </c>
      <c r="C15400" s="1">
        <v>43297</v>
      </c>
      <c r="D15400">
        <v>5</v>
      </c>
      <c r="E15400">
        <v>1497</v>
      </c>
      <c r="F15400">
        <v>100</v>
      </c>
      <c r="G15400">
        <v>23</v>
      </c>
      <c r="H15400">
        <v>1276</v>
      </c>
      <c r="I15400">
        <v>25128.15</v>
      </c>
      <c r="J15400">
        <v>7557.75</v>
      </c>
    </row>
    <row r="15401" spans="2:10" x14ac:dyDescent="0.25">
      <c r="B15401">
        <v>66</v>
      </c>
      <c r="C15401" s="1">
        <v>43304</v>
      </c>
      <c r="D15401">
        <v>5</v>
      </c>
      <c r="E15401">
        <v>1574</v>
      </c>
      <c r="F15401">
        <v>91</v>
      </c>
      <c r="G15401">
        <v>25</v>
      </c>
      <c r="H15401">
        <v>2920</v>
      </c>
      <c r="I15401">
        <v>26352.33</v>
      </c>
      <c r="J15401">
        <v>9714.4</v>
      </c>
    </row>
    <row r="15402" spans="2:10" x14ac:dyDescent="0.25">
      <c r="B15402">
        <v>66</v>
      </c>
      <c r="C15402" s="1">
        <v>43311</v>
      </c>
      <c r="D15402">
        <v>5</v>
      </c>
      <c r="E15402">
        <v>1640</v>
      </c>
      <c r="F15402">
        <v>54</v>
      </c>
      <c r="G15402">
        <v>20</v>
      </c>
      <c r="H15402">
        <v>1247</v>
      </c>
      <c r="I15402">
        <v>25833.03</v>
      </c>
      <c r="J15402">
        <v>11124.15</v>
      </c>
    </row>
    <row r="15403" spans="2:10" x14ac:dyDescent="0.25">
      <c r="B15403">
        <v>66</v>
      </c>
      <c r="C15403" s="1">
        <v>43318</v>
      </c>
      <c r="D15403">
        <v>5</v>
      </c>
      <c r="E15403">
        <v>1674</v>
      </c>
      <c r="F15403">
        <v>51</v>
      </c>
      <c r="G15403">
        <v>19</v>
      </c>
      <c r="H15403">
        <v>113</v>
      </c>
      <c r="I15403">
        <v>33446.01</v>
      </c>
      <c r="J15403">
        <v>9669.1200000000008</v>
      </c>
    </row>
    <row r="15404" spans="2:10" x14ac:dyDescent="0.25">
      <c r="B15404">
        <v>66</v>
      </c>
      <c r="C15404" s="1">
        <v>43325</v>
      </c>
      <c r="D15404">
        <v>5</v>
      </c>
      <c r="E15404">
        <v>1706</v>
      </c>
      <c r="F15404">
        <v>128</v>
      </c>
      <c r="G15404">
        <v>28</v>
      </c>
      <c r="H15404">
        <v>209</v>
      </c>
      <c r="I15404">
        <v>37589.25</v>
      </c>
      <c r="J15404">
        <v>12730.85</v>
      </c>
    </row>
    <row r="15405" spans="2:10" x14ac:dyDescent="0.25">
      <c r="B15405">
        <v>66</v>
      </c>
      <c r="C15405" s="1">
        <v>43332</v>
      </c>
      <c r="D15405">
        <v>5</v>
      </c>
      <c r="E15405">
        <v>1806</v>
      </c>
      <c r="F15405">
        <v>136</v>
      </c>
      <c r="G15405">
        <v>26</v>
      </c>
      <c r="H15405">
        <v>70</v>
      </c>
      <c r="I15405">
        <v>30885.16</v>
      </c>
      <c r="J15405">
        <v>11021.03</v>
      </c>
    </row>
    <row r="15406" spans="2:10" x14ac:dyDescent="0.25">
      <c r="B15406">
        <v>66</v>
      </c>
      <c r="C15406" s="1">
        <v>43339</v>
      </c>
      <c r="D15406">
        <v>5</v>
      </c>
      <c r="E15406">
        <v>1916</v>
      </c>
      <c r="F15406">
        <v>84</v>
      </c>
      <c r="G15406">
        <v>28</v>
      </c>
      <c r="H15406">
        <v>1272</v>
      </c>
      <c r="I15406">
        <v>47003.32</v>
      </c>
      <c r="J15406">
        <v>14549.55</v>
      </c>
    </row>
    <row r="15407" spans="2:10" x14ac:dyDescent="0.25">
      <c r="B15407">
        <v>66</v>
      </c>
      <c r="C15407" s="1">
        <v>43346</v>
      </c>
      <c r="D15407">
        <v>5</v>
      </c>
      <c r="E15407">
        <v>1972</v>
      </c>
      <c r="F15407">
        <v>116</v>
      </c>
      <c r="G15407">
        <v>22</v>
      </c>
      <c r="H15407">
        <v>376</v>
      </c>
      <c r="I15407">
        <v>56121.15</v>
      </c>
      <c r="J15407">
        <v>10522.91</v>
      </c>
    </row>
    <row r="15408" spans="2:10" x14ac:dyDescent="0.25">
      <c r="B15408">
        <v>66</v>
      </c>
      <c r="C15408" s="1">
        <v>43353</v>
      </c>
      <c r="D15408">
        <v>5</v>
      </c>
      <c r="E15408">
        <v>2066</v>
      </c>
      <c r="F15408">
        <v>80</v>
      </c>
      <c r="G15408">
        <v>20</v>
      </c>
      <c r="H15408">
        <v>96</v>
      </c>
      <c r="I15408">
        <v>35249.24</v>
      </c>
      <c r="J15408">
        <v>15034.68</v>
      </c>
    </row>
    <row r="15409" spans="2:10" x14ac:dyDescent="0.25">
      <c r="B15409">
        <v>66</v>
      </c>
      <c r="C15409" s="1">
        <v>43360</v>
      </c>
      <c r="D15409">
        <v>5</v>
      </c>
      <c r="E15409">
        <v>2126</v>
      </c>
      <c r="F15409">
        <v>78</v>
      </c>
      <c r="G15409">
        <v>21</v>
      </c>
      <c r="H15409">
        <v>1187</v>
      </c>
      <c r="I15409">
        <v>44716.73</v>
      </c>
      <c r="J15409">
        <v>17259.330000000002</v>
      </c>
    </row>
    <row r="15410" spans="2:10" x14ac:dyDescent="0.25">
      <c r="B15410">
        <v>66</v>
      </c>
      <c r="C15410" s="1">
        <v>43367</v>
      </c>
      <c r="D15410">
        <v>5</v>
      </c>
      <c r="E15410">
        <v>2183</v>
      </c>
      <c r="F15410">
        <v>97</v>
      </c>
      <c r="G15410">
        <v>31</v>
      </c>
      <c r="H15410">
        <v>783</v>
      </c>
      <c r="I15410">
        <v>44024.91</v>
      </c>
      <c r="J15410">
        <v>12456.24</v>
      </c>
    </row>
    <row r="15411" spans="2:10" x14ac:dyDescent="0.25">
      <c r="B15411">
        <v>66</v>
      </c>
      <c r="C15411" s="1">
        <v>43101</v>
      </c>
      <c r="D15411">
        <v>6</v>
      </c>
      <c r="E15411">
        <v>0</v>
      </c>
      <c r="F15411">
        <v>64</v>
      </c>
      <c r="G15411">
        <v>30</v>
      </c>
      <c r="H15411">
        <v>22</v>
      </c>
      <c r="I15411">
        <v>766.98</v>
      </c>
      <c r="J15411">
        <v>127.99</v>
      </c>
    </row>
    <row r="15412" spans="2:10" x14ac:dyDescent="0.25">
      <c r="B15412">
        <v>66</v>
      </c>
      <c r="C15412" s="1">
        <v>43108</v>
      </c>
      <c r="D15412">
        <v>6</v>
      </c>
      <c r="E15412">
        <v>34</v>
      </c>
      <c r="F15412">
        <v>87</v>
      </c>
      <c r="G15412">
        <v>30</v>
      </c>
      <c r="H15412">
        <v>110</v>
      </c>
      <c r="I15412">
        <v>645.14</v>
      </c>
      <c r="J15412">
        <v>242.85</v>
      </c>
    </row>
    <row r="15413" spans="2:10" x14ac:dyDescent="0.25">
      <c r="B15413">
        <v>66</v>
      </c>
      <c r="C15413" s="1">
        <v>43115</v>
      </c>
      <c r="D15413">
        <v>6</v>
      </c>
      <c r="E15413">
        <v>91</v>
      </c>
      <c r="F15413">
        <v>52</v>
      </c>
      <c r="G15413">
        <v>22</v>
      </c>
      <c r="H15413">
        <v>145</v>
      </c>
      <c r="I15413">
        <v>1079.58</v>
      </c>
      <c r="J15413">
        <v>291.26</v>
      </c>
    </row>
    <row r="15414" spans="2:10" x14ac:dyDescent="0.25">
      <c r="B15414">
        <v>66</v>
      </c>
      <c r="C15414" s="1">
        <v>43122</v>
      </c>
      <c r="D15414">
        <v>6</v>
      </c>
      <c r="E15414">
        <v>121</v>
      </c>
      <c r="F15414">
        <v>70</v>
      </c>
      <c r="G15414">
        <v>20</v>
      </c>
      <c r="H15414">
        <v>154</v>
      </c>
      <c r="I15414">
        <v>336.46</v>
      </c>
      <c r="J15414">
        <v>360.11</v>
      </c>
    </row>
    <row r="15415" spans="2:10" x14ac:dyDescent="0.25">
      <c r="B15415">
        <v>66</v>
      </c>
      <c r="C15415" s="1">
        <v>43129</v>
      </c>
      <c r="D15415">
        <v>6</v>
      </c>
      <c r="E15415">
        <v>171</v>
      </c>
      <c r="F15415">
        <v>62</v>
      </c>
      <c r="G15415">
        <v>40</v>
      </c>
      <c r="H15415">
        <v>186</v>
      </c>
      <c r="I15415">
        <v>2512.67</v>
      </c>
      <c r="J15415">
        <v>458.89</v>
      </c>
    </row>
    <row r="15416" spans="2:10" x14ac:dyDescent="0.25">
      <c r="B15416">
        <v>66</v>
      </c>
      <c r="C15416" s="1">
        <v>43136</v>
      </c>
      <c r="D15416">
        <v>6</v>
      </c>
      <c r="E15416">
        <v>193</v>
      </c>
      <c r="F15416">
        <v>105</v>
      </c>
      <c r="G15416">
        <v>15</v>
      </c>
      <c r="H15416">
        <v>14</v>
      </c>
      <c r="I15416">
        <v>4392.83</v>
      </c>
      <c r="J15416">
        <v>604.94000000000005</v>
      </c>
    </row>
    <row r="15417" spans="2:10" x14ac:dyDescent="0.25">
      <c r="B15417">
        <v>66</v>
      </c>
      <c r="C15417" s="1">
        <v>43143</v>
      </c>
      <c r="D15417">
        <v>6</v>
      </c>
      <c r="E15417">
        <v>283</v>
      </c>
      <c r="F15417">
        <v>94</v>
      </c>
      <c r="G15417">
        <v>33</v>
      </c>
      <c r="H15417">
        <v>79</v>
      </c>
      <c r="I15417">
        <v>3762.23</v>
      </c>
      <c r="J15417">
        <v>741.15</v>
      </c>
    </row>
    <row r="15418" spans="2:10" x14ac:dyDescent="0.25">
      <c r="B15418">
        <v>66</v>
      </c>
      <c r="C15418" s="1">
        <v>43150</v>
      </c>
      <c r="D15418">
        <v>6</v>
      </c>
      <c r="E15418">
        <v>344</v>
      </c>
      <c r="F15418">
        <v>99</v>
      </c>
      <c r="G15418">
        <v>34</v>
      </c>
      <c r="H15418">
        <v>515</v>
      </c>
      <c r="I15418">
        <v>6114.04</v>
      </c>
      <c r="J15418">
        <v>862.28</v>
      </c>
    </row>
    <row r="15419" spans="2:10" x14ac:dyDescent="0.25">
      <c r="B15419">
        <v>66</v>
      </c>
      <c r="C15419" s="1">
        <v>43157</v>
      </c>
      <c r="D15419">
        <v>6</v>
      </c>
      <c r="E15419">
        <v>409</v>
      </c>
      <c r="F15419">
        <v>61</v>
      </c>
      <c r="G15419">
        <v>14</v>
      </c>
      <c r="H15419">
        <v>165</v>
      </c>
      <c r="I15419">
        <v>2892.7</v>
      </c>
      <c r="J15419">
        <v>908.72</v>
      </c>
    </row>
    <row r="15420" spans="2:10" x14ac:dyDescent="0.25">
      <c r="B15420">
        <v>66</v>
      </c>
      <c r="C15420" s="1">
        <v>43164</v>
      </c>
      <c r="D15420">
        <v>6</v>
      </c>
      <c r="E15420">
        <v>456</v>
      </c>
      <c r="F15420">
        <v>94</v>
      </c>
      <c r="G15420">
        <v>18</v>
      </c>
      <c r="H15420">
        <v>51</v>
      </c>
      <c r="I15420">
        <v>5812.25</v>
      </c>
      <c r="J15420">
        <v>1077.82</v>
      </c>
    </row>
    <row r="15421" spans="2:10" x14ac:dyDescent="0.25">
      <c r="B15421">
        <v>66</v>
      </c>
      <c r="C15421" s="1">
        <v>43171</v>
      </c>
      <c r="D15421">
        <v>6</v>
      </c>
      <c r="E15421">
        <v>532</v>
      </c>
      <c r="F15421">
        <v>81</v>
      </c>
      <c r="G15421">
        <v>28</v>
      </c>
      <c r="H15421">
        <v>196</v>
      </c>
      <c r="I15421">
        <v>3824.73</v>
      </c>
      <c r="J15421">
        <v>1284.54</v>
      </c>
    </row>
    <row r="15422" spans="2:10" x14ac:dyDescent="0.25">
      <c r="B15422">
        <v>66</v>
      </c>
      <c r="C15422" s="1">
        <v>43178</v>
      </c>
      <c r="D15422">
        <v>6</v>
      </c>
      <c r="E15422">
        <v>585</v>
      </c>
      <c r="F15422">
        <v>40</v>
      </c>
      <c r="G15422">
        <v>26</v>
      </c>
      <c r="H15422">
        <v>52</v>
      </c>
      <c r="I15422">
        <v>4459.28</v>
      </c>
      <c r="J15422">
        <v>1209.75</v>
      </c>
    </row>
    <row r="15423" spans="2:10" x14ac:dyDescent="0.25">
      <c r="B15423">
        <v>66</v>
      </c>
      <c r="C15423" s="1">
        <v>43185</v>
      </c>
      <c r="D15423">
        <v>6</v>
      </c>
      <c r="E15423">
        <v>599</v>
      </c>
      <c r="F15423">
        <v>17</v>
      </c>
      <c r="G15423">
        <v>14</v>
      </c>
      <c r="H15423">
        <v>220</v>
      </c>
      <c r="I15423">
        <v>1881.37</v>
      </c>
      <c r="J15423">
        <v>1109.92</v>
      </c>
    </row>
    <row r="15424" spans="2:10" x14ac:dyDescent="0.25">
      <c r="B15424">
        <v>66</v>
      </c>
      <c r="C15424" s="1">
        <v>43192</v>
      </c>
      <c r="D15424">
        <v>6</v>
      </c>
      <c r="E15424">
        <v>602</v>
      </c>
      <c r="F15424">
        <v>108</v>
      </c>
      <c r="G15424">
        <v>12</v>
      </c>
      <c r="H15424">
        <v>233</v>
      </c>
      <c r="I15424">
        <v>2004.66</v>
      </c>
      <c r="J15424">
        <v>1387.39</v>
      </c>
    </row>
    <row r="15425" spans="2:10" x14ac:dyDescent="0.25">
      <c r="B15425">
        <v>66</v>
      </c>
      <c r="C15425" s="1">
        <v>43199</v>
      </c>
      <c r="D15425">
        <v>6</v>
      </c>
      <c r="E15425">
        <v>698</v>
      </c>
      <c r="F15425">
        <v>97</v>
      </c>
      <c r="G15425">
        <v>30</v>
      </c>
      <c r="H15425">
        <v>105</v>
      </c>
      <c r="I15425">
        <v>7525.11</v>
      </c>
      <c r="J15425">
        <v>1676.3</v>
      </c>
    </row>
    <row r="15426" spans="2:10" x14ac:dyDescent="0.25">
      <c r="B15426">
        <v>66</v>
      </c>
      <c r="C15426" s="1">
        <v>43206</v>
      </c>
      <c r="D15426">
        <v>6</v>
      </c>
      <c r="E15426">
        <v>765</v>
      </c>
      <c r="F15426">
        <v>95</v>
      </c>
      <c r="G15426">
        <v>25</v>
      </c>
      <c r="H15426">
        <v>789</v>
      </c>
      <c r="I15426">
        <v>6335.31</v>
      </c>
      <c r="J15426">
        <v>1778.51</v>
      </c>
    </row>
    <row r="15427" spans="2:10" x14ac:dyDescent="0.25">
      <c r="B15427">
        <v>66</v>
      </c>
      <c r="C15427" s="1">
        <v>43213</v>
      </c>
      <c r="D15427">
        <v>6</v>
      </c>
      <c r="E15427">
        <v>835</v>
      </c>
      <c r="F15427">
        <v>52</v>
      </c>
      <c r="G15427">
        <v>32</v>
      </c>
      <c r="H15427">
        <v>20</v>
      </c>
      <c r="I15427">
        <v>5748.84</v>
      </c>
      <c r="J15427">
        <v>1896.79</v>
      </c>
    </row>
    <row r="15428" spans="2:10" x14ac:dyDescent="0.25">
      <c r="B15428">
        <v>66</v>
      </c>
      <c r="C15428" s="1">
        <v>43220</v>
      </c>
      <c r="D15428">
        <v>6</v>
      </c>
      <c r="E15428">
        <v>855</v>
      </c>
      <c r="F15428">
        <v>98</v>
      </c>
      <c r="G15428">
        <v>28</v>
      </c>
      <c r="H15428">
        <v>44</v>
      </c>
      <c r="I15428">
        <v>8143.72</v>
      </c>
      <c r="J15428">
        <v>1879.39</v>
      </c>
    </row>
    <row r="15429" spans="2:10" x14ac:dyDescent="0.25">
      <c r="B15429">
        <v>66</v>
      </c>
      <c r="C15429" s="1">
        <v>43227</v>
      </c>
      <c r="D15429">
        <v>6</v>
      </c>
      <c r="E15429">
        <v>925</v>
      </c>
      <c r="F15429">
        <v>89</v>
      </c>
      <c r="G15429">
        <v>27</v>
      </c>
      <c r="H15429">
        <v>306</v>
      </c>
      <c r="I15429">
        <v>2757.14</v>
      </c>
      <c r="J15429">
        <v>2073.25</v>
      </c>
    </row>
    <row r="15430" spans="2:10" x14ac:dyDescent="0.25">
      <c r="B15430">
        <v>66</v>
      </c>
      <c r="C15430" s="1">
        <v>43234</v>
      </c>
      <c r="D15430">
        <v>6</v>
      </c>
      <c r="E15430">
        <v>987</v>
      </c>
      <c r="F15430">
        <v>84</v>
      </c>
      <c r="G15430">
        <v>26</v>
      </c>
      <c r="H15430">
        <v>21</v>
      </c>
      <c r="I15430">
        <v>13351.38</v>
      </c>
      <c r="J15430">
        <v>2033.22</v>
      </c>
    </row>
    <row r="15431" spans="2:10" x14ac:dyDescent="0.25">
      <c r="B15431">
        <v>66</v>
      </c>
      <c r="C15431" s="1">
        <v>43241</v>
      </c>
      <c r="D15431">
        <v>6</v>
      </c>
      <c r="E15431">
        <v>1045</v>
      </c>
      <c r="F15431">
        <v>58</v>
      </c>
      <c r="G15431">
        <v>34</v>
      </c>
      <c r="H15431">
        <v>426</v>
      </c>
      <c r="I15431">
        <v>3649.61</v>
      </c>
      <c r="J15431">
        <v>2174.64</v>
      </c>
    </row>
    <row r="15432" spans="2:10" x14ac:dyDescent="0.25">
      <c r="B15432">
        <v>66</v>
      </c>
      <c r="C15432" s="1">
        <v>43248</v>
      </c>
      <c r="D15432">
        <v>6</v>
      </c>
      <c r="E15432">
        <v>1069</v>
      </c>
      <c r="F15432">
        <v>85</v>
      </c>
      <c r="G15432">
        <v>31</v>
      </c>
      <c r="H15432">
        <v>395</v>
      </c>
      <c r="I15432">
        <v>8592.34</v>
      </c>
      <c r="J15432">
        <v>2338.98</v>
      </c>
    </row>
    <row r="15433" spans="2:10" x14ac:dyDescent="0.25">
      <c r="B15433">
        <v>66</v>
      </c>
      <c r="C15433" s="1">
        <v>43255</v>
      </c>
      <c r="D15433">
        <v>6</v>
      </c>
      <c r="E15433">
        <v>1123</v>
      </c>
      <c r="F15433">
        <v>94</v>
      </c>
      <c r="G15433">
        <v>41</v>
      </c>
      <c r="H15433">
        <v>1095</v>
      </c>
      <c r="I15433">
        <v>5241.38</v>
      </c>
      <c r="J15433">
        <v>2369.09</v>
      </c>
    </row>
    <row r="15434" spans="2:10" x14ac:dyDescent="0.25">
      <c r="B15434">
        <v>66</v>
      </c>
      <c r="C15434" s="1">
        <v>43262</v>
      </c>
      <c r="D15434">
        <v>6</v>
      </c>
      <c r="E15434">
        <v>1176</v>
      </c>
      <c r="F15434">
        <v>30</v>
      </c>
      <c r="G15434">
        <v>18</v>
      </c>
      <c r="H15434">
        <v>230</v>
      </c>
      <c r="I15434">
        <v>5508.53</v>
      </c>
      <c r="J15434">
        <v>2358.9699999999998</v>
      </c>
    </row>
    <row r="15435" spans="2:10" x14ac:dyDescent="0.25">
      <c r="B15435">
        <v>66</v>
      </c>
      <c r="C15435" s="1">
        <v>43269</v>
      </c>
      <c r="D15435">
        <v>6</v>
      </c>
      <c r="E15435">
        <v>1188</v>
      </c>
      <c r="F15435">
        <v>88</v>
      </c>
      <c r="G15435">
        <v>25</v>
      </c>
      <c r="H15435">
        <v>663</v>
      </c>
      <c r="I15435">
        <v>8312.7999999999993</v>
      </c>
      <c r="J15435">
        <v>2527.0700000000002</v>
      </c>
    </row>
    <row r="15436" spans="2:10" x14ac:dyDescent="0.25">
      <c r="B15436">
        <v>66</v>
      </c>
      <c r="C15436" s="1">
        <v>43276</v>
      </c>
      <c r="D15436">
        <v>6</v>
      </c>
      <c r="E15436">
        <v>1251</v>
      </c>
      <c r="F15436">
        <v>92</v>
      </c>
      <c r="G15436">
        <v>28</v>
      </c>
      <c r="H15436">
        <v>116</v>
      </c>
      <c r="I15436">
        <v>12660.7</v>
      </c>
      <c r="J15436">
        <v>2824.03</v>
      </c>
    </row>
    <row r="15437" spans="2:10" x14ac:dyDescent="0.25">
      <c r="B15437">
        <v>66</v>
      </c>
      <c r="C15437" s="1">
        <v>43283</v>
      </c>
      <c r="D15437">
        <v>6</v>
      </c>
      <c r="E15437">
        <v>1315</v>
      </c>
      <c r="F15437">
        <v>96</v>
      </c>
      <c r="G15437">
        <v>31</v>
      </c>
      <c r="H15437">
        <v>1132</v>
      </c>
      <c r="I15437">
        <v>13670.37</v>
      </c>
      <c r="J15437">
        <v>3113.97</v>
      </c>
    </row>
    <row r="15438" spans="2:10" x14ac:dyDescent="0.25">
      <c r="B15438">
        <v>66</v>
      </c>
      <c r="C15438" s="1">
        <v>43290</v>
      </c>
      <c r="D15438">
        <v>6</v>
      </c>
      <c r="E15438">
        <v>1380</v>
      </c>
      <c r="F15438">
        <v>120</v>
      </c>
      <c r="G15438">
        <v>26</v>
      </c>
      <c r="H15438">
        <v>31</v>
      </c>
      <c r="I15438">
        <v>5699.29</v>
      </c>
      <c r="J15438">
        <v>2941.16</v>
      </c>
    </row>
    <row r="15439" spans="2:10" x14ac:dyDescent="0.25">
      <c r="B15439">
        <v>66</v>
      </c>
      <c r="C15439" s="1">
        <v>43297</v>
      </c>
      <c r="D15439">
        <v>6</v>
      </c>
      <c r="E15439">
        <v>1474</v>
      </c>
      <c r="F15439">
        <v>64</v>
      </c>
      <c r="G15439">
        <v>30</v>
      </c>
      <c r="H15439">
        <v>318</v>
      </c>
      <c r="I15439">
        <v>9059.39</v>
      </c>
      <c r="J15439">
        <v>2961.74</v>
      </c>
    </row>
    <row r="15440" spans="2:10" x14ac:dyDescent="0.25">
      <c r="B15440">
        <v>66</v>
      </c>
      <c r="C15440" s="1">
        <v>43304</v>
      </c>
      <c r="D15440">
        <v>6</v>
      </c>
      <c r="E15440">
        <v>1508</v>
      </c>
      <c r="F15440">
        <v>162</v>
      </c>
      <c r="G15440">
        <v>17</v>
      </c>
      <c r="H15440">
        <v>650</v>
      </c>
      <c r="I15440">
        <v>9489.4599999999991</v>
      </c>
      <c r="J15440">
        <v>3315.79</v>
      </c>
    </row>
    <row r="15441" spans="2:10" x14ac:dyDescent="0.25">
      <c r="B15441">
        <v>66</v>
      </c>
      <c r="C15441" s="1">
        <v>43311</v>
      </c>
      <c r="D15441">
        <v>6</v>
      </c>
      <c r="E15441">
        <v>1653</v>
      </c>
      <c r="F15441">
        <v>69</v>
      </c>
      <c r="G15441">
        <v>6</v>
      </c>
      <c r="H15441">
        <v>1334</v>
      </c>
      <c r="I15441">
        <v>15398.5</v>
      </c>
      <c r="J15441">
        <v>3689.78</v>
      </c>
    </row>
    <row r="15442" spans="2:10" x14ac:dyDescent="0.25">
      <c r="B15442">
        <v>66</v>
      </c>
      <c r="C15442" s="1">
        <v>43318</v>
      </c>
      <c r="D15442">
        <v>6</v>
      </c>
      <c r="E15442">
        <v>1716</v>
      </c>
      <c r="F15442">
        <v>92</v>
      </c>
      <c r="G15442">
        <v>16</v>
      </c>
      <c r="H15442">
        <v>29</v>
      </c>
      <c r="I15442">
        <v>25919.58</v>
      </c>
      <c r="J15442">
        <v>3767.41</v>
      </c>
    </row>
    <row r="15443" spans="2:10" x14ac:dyDescent="0.25">
      <c r="B15443">
        <v>66</v>
      </c>
      <c r="C15443" s="1">
        <v>43325</v>
      </c>
      <c r="D15443">
        <v>6</v>
      </c>
      <c r="E15443">
        <v>1792</v>
      </c>
      <c r="F15443">
        <v>136</v>
      </c>
      <c r="G15443">
        <v>23</v>
      </c>
      <c r="H15443">
        <v>6</v>
      </c>
      <c r="I15443">
        <v>17746.330000000002</v>
      </c>
      <c r="J15443">
        <v>4020.82</v>
      </c>
    </row>
    <row r="15444" spans="2:10" x14ac:dyDescent="0.25">
      <c r="B15444">
        <v>66</v>
      </c>
      <c r="C15444" s="1">
        <v>43332</v>
      </c>
      <c r="D15444">
        <v>6</v>
      </c>
      <c r="E15444">
        <v>1905</v>
      </c>
      <c r="F15444">
        <v>90</v>
      </c>
      <c r="G15444">
        <v>22</v>
      </c>
      <c r="H15444">
        <v>1791</v>
      </c>
      <c r="I15444">
        <v>26645.65</v>
      </c>
      <c r="J15444">
        <v>3825.04</v>
      </c>
    </row>
    <row r="15445" spans="2:10" x14ac:dyDescent="0.25">
      <c r="B15445">
        <v>66</v>
      </c>
      <c r="C15445" s="1">
        <v>43339</v>
      </c>
      <c r="D15445">
        <v>6</v>
      </c>
      <c r="E15445">
        <v>1973</v>
      </c>
      <c r="F15445">
        <v>83</v>
      </c>
      <c r="G15445">
        <v>17</v>
      </c>
      <c r="H15445">
        <v>865</v>
      </c>
      <c r="I15445">
        <v>10786.5</v>
      </c>
      <c r="J15445">
        <v>4153.47</v>
      </c>
    </row>
    <row r="15446" spans="2:10" x14ac:dyDescent="0.25">
      <c r="B15446">
        <v>66</v>
      </c>
      <c r="C15446" s="1">
        <v>43346</v>
      </c>
      <c r="D15446">
        <v>6</v>
      </c>
      <c r="E15446">
        <v>2039</v>
      </c>
      <c r="F15446">
        <v>36</v>
      </c>
      <c r="G15446">
        <v>28</v>
      </c>
      <c r="H15446">
        <v>233</v>
      </c>
      <c r="I15446">
        <v>28333.85</v>
      </c>
      <c r="J15446">
        <v>4292.57</v>
      </c>
    </row>
    <row r="15447" spans="2:10" x14ac:dyDescent="0.25">
      <c r="B15447">
        <v>66</v>
      </c>
      <c r="C15447" s="1">
        <v>43353</v>
      </c>
      <c r="D15447">
        <v>6</v>
      </c>
      <c r="E15447">
        <v>2047</v>
      </c>
      <c r="F15447">
        <v>68</v>
      </c>
      <c r="G15447">
        <v>23</v>
      </c>
      <c r="H15447">
        <v>59</v>
      </c>
      <c r="I15447">
        <v>20465.45</v>
      </c>
      <c r="J15447">
        <v>4189.6899999999996</v>
      </c>
    </row>
    <row r="15448" spans="2:10" x14ac:dyDescent="0.25">
      <c r="B15448">
        <v>66</v>
      </c>
      <c r="C15448" s="1">
        <v>43360</v>
      </c>
      <c r="D15448">
        <v>6</v>
      </c>
      <c r="E15448">
        <v>2092</v>
      </c>
      <c r="F15448">
        <v>64</v>
      </c>
      <c r="G15448">
        <v>26</v>
      </c>
      <c r="H15448">
        <v>1273</v>
      </c>
      <c r="I15448">
        <v>17080.12</v>
      </c>
      <c r="J15448">
        <v>3990.65</v>
      </c>
    </row>
    <row r="15449" spans="2:10" x14ac:dyDescent="0.25">
      <c r="B15449">
        <v>66</v>
      </c>
      <c r="C15449" s="1">
        <v>43367</v>
      </c>
      <c r="D15449">
        <v>6</v>
      </c>
      <c r="E15449">
        <v>2130</v>
      </c>
      <c r="F15449">
        <v>110</v>
      </c>
      <c r="G15449">
        <v>39</v>
      </c>
      <c r="H15449">
        <v>778</v>
      </c>
      <c r="I15449">
        <v>20296.86</v>
      </c>
      <c r="J15449">
        <v>4375.6899999999996</v>
      </c>
    </row>
    <row r="15450" spans="2:10" x14ac:dyDescent="0.25">
      <c r="B15450">
        <v>67</v>
      </c>
      <c r="C15450" s="1">
        <v>43101</v>
      </c>
      <c r="D15450">
        <v>1</v>
      </c>
      <c r="E15450">
        <v>0</v>
      </c>
      <c r="F15450">
        <v>84</v>
      </c>
      <c r="G15450">
        <v>22</v>
      </c>
      <c r="H15450">
        <v>89</v>
      </c>
      <c r="I15450">
        <v>432.23</v>
      </c>
      <c r="J15450">
        <v>168.37</v>
      </c>
    </row>
    <row r="15451" spans="2:10" x14ac:dyDescent="0.25">
      <c r="B15451">
        <v>67</v>
      </c>
      <c r="C15451" s="1">
        <v>43108</v>
      </c>
      <c r="D15451">
        <v>1</v>
      </c>
      <c r="E15451">
        <v>62</v>
      </c>
      <c r="F15451">
        <v>82</v>
      </c>
      <c r="G15451">
        <v>18</v>
      </c>
      <c r="H15451">
        <v>60</v>
      </c>
      <c r="I15451">
        <v>288.89999999999998</v>
      </c>
      <c r="J15451">
        <v>269.14</v>
      </c>
    </row>
    <row r="15452" spans="2:10" x14ac:dyDescent="0.25">
      <c r="B15452">
        <v>67</v>
      </c>
      <c r="C15452" s="1">
        <v>43115</v>
      </c>
      <c r="D15452">
        <v>1</v>
      </c>
      <c r="E15452">
        <v>126</v>
      </c>
      <c r="F15452">
        <v>124</v>
      </c>
      <c r="G15452">
        <v>26</v>
      </c>
      <c r="H15452">
        <v>128</v>
      </c>
      <c r="I15452">
        <v>785.97</v>
      </c>
      <c r="J15452">
        <v>586.05999999999995</v>
      </c>
    </row>
    <row r="15453" spans="2:10" x14ac:dyDescent="0.25">
      <c r="B15453">
        <v>67</v>
      </c>
      <c r="C15453" s="1">
        <v>43122</v>
      </c>
      <c r="D15453">
        <v>1</v>
      </c>
      <c r="E15453">
        <v>224</v>
      </c>
      <c r="F15453">
        <v>101</v>
      </c>
      <c r="G15453">
        <v>37</v>
      </c>
      <c r="H15453">
        <v>87</v>
      </c>
      <c r="I15453">
        <v>1948.43</v>
      </c>
      <c r="J15453">
        <v>683.17</v>
      </c>
    </row>
    <row r="15454" spans="2:10" x14ac:dyDescent="0.25">
      <c r="B15454">
        <v>67</v>
      </c>
      <c r="C15454" s="1">
        <v>43129</v>
      </c>
      <c r="D15454">
        <v>1</v>
      </c>
      <c r="E15454">
        <v>288</v>
      </c>
      <c r="F15454">
        <v>67</v>
      </c>
      <c r="G15454">
        <v>26</v>
      </c>
      <c r="H15454">
        <v>120</v>
      </c>
      <c r="I15454">
        <v>1385.41</v>
      </c>
      <c r="J15454">
        <v>842.75</v>
      </c>
    </row>
    <row r="15455" spans="2:10" x14ac:dyDescent="0.25">
      <c r="B15455">
        <v>67</v>
      </c>
      <c r="C15455" s="1">
        <v>43136</v>
      </c>
      <c r="D15455">
        <v>1</v>
      </c>
      <c r="E15455">
        <v>329</v>
      </c>
      <c r="F15455">
        <v>83</v>
      </c>
      <c r="G15455">
        <v>23</v>
      </c>
      <c r="H15455">
        <v>70</v>
      </c>
      <c r="I15455">
        <v>1551.38</v>
      </c>
      <c r="J15455">
        <v>888.58</v>
      </c>
    </row>
    <row r="15456" spans="2:10" x14ac:dyDescent="0.25">
      <c r="B15456">
        <v>67</v>
      </c>
      <c r="C15456" s="1">
        <v>43143</v>
      </c>
      <c r="D15456">
        <v>1</v>
      </c>
      <c r="E15456">
        <v>389</v>
      </c>
      <c r="F15456">
        <v>71</v>
      </c>
      <c r="G15456">
        <v>28</v>
      </c>
      <c r="H15456">
        <v>268</v>
      </c>
      <c r="I15456">
        <v>2665.86</v>
      </c>
      <c r="J15456">
        <v>819.05</v>
      </c>
    </row>
    <row r="15457" spans="2:10" x14ac:dyDescent="0.25">
      <c r="B15457">
        <v>67</v>
      </c>
      <c r="C15457" s="1">
        <v>43150</v>
      </c>
      <c r="D15457">
        <v>1</v>
      </c>
      <c r="E15457">
        <v>432</v>
      </c>
      <c r="F15457">
        <v>59</v>
      </c>
      <c r="G15457">
        <v>23</v>
      </c>
      <c r="H15457">
        <v>6</v>
      </c>
      <c r="I15457">
        <v>2173.2800000000002</v>
      </c>
      <c r="J15457">
        <v>634.53</v>
      </c>
    </row>
    <row r="15458" spans="2:10" x14ac:dyDescent="0.25">
      <c r="B15458">
        <v>67</v>
      </c>
      <c r="C15458" s="1">
        <v>43157</v>
      </c>
      <c r="D15458">
        <v>1</v>
      </c>
      <c r="E15458">
        <v>468</v>
      </c>
      <c r="F15458">
        <v>77</v>
      </c>
      <c r="G15458">
        <v>41</v>
      </c>
      <c r="H15458">
        <v>93</v>
      </c>
      <c r="I15458">
        <v>2607.88</v>
      </c>
      <c r="J15458">
        <v>1163.43</v>
      </c>
    </row>
    <row r="15459" spans="2:10" x14ac:dyDescent="0.25">
      <c r="B15459">
        <v>67</v>
      </c>
      <c r="C15459" s="1">
        <v>43164</v>
      </c>
      <c r="D15459">
        <v>1</v>
      </c>
      <c r="E15459">
        <v>504</v>
      </c>
      <c r="F15459">
        <v>68</v>
      </c>
      <c r="G15459">
        <v>21</v>
      </c>
      <c r="H15459">
        <v>404</v>
      </c>
      <c r="I15459">
        <v>1673.84</v>
      </c>
      <c r="J15459">
        <v>646.17999999999995</v>
      </c>
    </row>
    <row r="15460" spans="2:10" x14ac:dyDescent="0.25">
      <c r="B15460">
        <v>67</v>
      </c>
      <c r="C15460" s="1">
        <v>43171</v>
      </c>
      <c r="D15460">
        <v>1</v>
      </c>
      <c r="E15460">
        <v>551</v>
      </c>
      <c r="F15460">
        <v>92</v>
      </c>
      <c r="G15460">
        <v>22</v>
      </c>
      <c r="H15460">
        <v>955</v>
      </c>
      <c r="I15460">
        <v>4821.46</v>
      </c>
      <c r="J15460">
        <v>1446.31</v>
      </c>
    </row>
    <row r="15461" spans="2:10" x14ac:dyDescent="0.25">
      <c r="B15461">
        <v>67</v>
      </c>
      <c r="C15461" s="1">
        <v>43178</v>
      </c>
      <c r="D15461">
        <v>1</v>
      </c>
      <c r="E15461">
        <v>621</v>
      </c>
      <c r="F15461">
        <v>55</v>
      </c>
      <c r="G15461">
        <v>26</v>
      </c>
      <c r="H15461">
        <v>379</v>
      </c>
      <c r="I15461">
        <v>4825.8999999999996</v>
      </c>
      <c r="J15461">
        <v>1480.03</v>
      </c>
    </row>
    <row r="15462" spans="2:10" x14ac:dyDescent="0.25">
      <c r="B15462">
        <v>67</v>
      </c>
      <c r="C15462" s="1">
        <v>43185</v>
      </c>
      <c r="D15462">
        <v>1</v>
      </c>
      <c r="E15462">
        <v>650</v>
      </c>
      <c r="F15462">
        <v>136</v>
      </c>
      <c r="G15462">
        <v>21</v>
      </c>
      <c r="H15462">
        <v>935</v>
      </c>
      <c r="I15462">
        <v>3831.65</v>
      </c>
      <c r="J15462">
        <v>1571.99</v>
      </c>
    </row>
    <row r="15463" spans="2:10" x14ac:dyDescent="0.25">
      <c r="B15463">
        <v>67</v>
      </c>
      <c r="C15463" s="1">
        <v>43192</v>
      </c>
      <c r="D15463">
        <v>1</v>
      </c>
      <c r="E15463">
        <v>765</v>
      </c>
      <c r="F15463">
        <v>91</v>
      </c>
      <c r="G15463">
        <v>9</v>
      </c>
      <c r="H15463">
        <v>108</v>
      </c>
      <c r="I15463">
        <v>5011.75</v>
      </c>
      <c r="J15463">
        <v>1427.53</v>
      </c>
    </row>
    <row r="15464" spans="2:10" x14ac:dyDescent="0.25">
      <c r="B15464">
        <v>67</v>
      </c>
      <c r="C15464" s="1">
        <v>43199</v>
      </c>
      <c r="D15464">
        <v>1</v>
      </c>
      <c r="E15464">
        <v>847</v>
      </c>
      <c r="F15464">
        <v>108</v>
      </c>
      <c r="G15464">
        <v>5</v>
      </c>
      <c r="H15464">
        <v>20</v>
      </c>
      <c r="I15464">
        <v>7374.22</v>
      </c>
      <c r="J15464">
        <v>2030.83</v>
      </c>
    </row>
    <row r="15465" spans="2:10" x14ac:dyDescent="0.25">
      <c r="B15465">
        <v>67</v>
      </c>
      <c r="C15465" s="1">
        <v>43206</v>
      </c>
      <c r="D15465">
        <v>1</v>
      </c>
      <c r="E15465">
        <v>950</v>
      </c>
      <c r="F15465">
        <v>58</v>
      </c>
      <c r="G15465">
        <v>32</v>
      </c>
      <c r="H15465">
        <v>1097</v>
      </c>
      <c r="I15465">
        <v>7305.08</v>
      </c>
      <c r="J15465">
        <v>2196.64</v>
      </c>
    </row>
    <row r="15466" spans="2:10" x14ac:dyDescent="0.25">
      <c r="B15466">
        <v>67</v>
      </c>
      <c r="C15466" s="1">
        <v>43213</v>
      </c>
      <c r="D15466">
        <v>1</v>
      </c>
      <c r="E15466">
        <v>976</v>
      </c>
      <c r="F15466">
        <v>52</v>
      </c>
      <c r="G15466">
        <v>37</v>
      </c>
      <c r="H15466">
        <v>324</v>
      </c>
      <c r="I15466">
        <v>6683.78</v>
      </c>
      <c r="J15466">
        <v>2258.5100000000002</v>
      </c>
    </row>
    <row r="15467" spans="2:10" x14ac:dyDescent="0.25">
      <c r="B15467">
        <v>67</v>
      </c>
      <c r="C15467" s="1">
        <v>43220</v>
      </c>
      <c r="D15467">
        <v>1</v>
      </c>
      <c r="E15467">
        <v>991</v>
      </c>
      <c r="F15467">
        <v>83</v>
      </c>
      <c r="G15467">
        <v>23</v>
      </c>
      <c r="H15467">
        <v>23</v>
      </c>
      <c r="I15467">
        <v>4134.24</v>
      </c>
      <c r="J15467">
        <v>2215.54</v>
      </c>
    </row>
    <row r="15468" spans="2:10" x14ac:dyDescent="0.25">
      <c r="B15468">
        <v>67</v>
      </c>
      <c r="C15468" s="1">
        <v>43227</v>
      </c>
      <c r="D15468">
        <v>1</v>
      </c>
      <c r="E15468">
        <v>1051</v>
      </c>
      <c r="F15468">
        <v>75</v>
      </c>
      <c r="G15468">
        <v>35</v>
      </c>
      <c r="H15468">
        <v>1114</v>
      </c>
      <c r="I15468">
        <v>7099.32</v>
      </c>
      <c r="J15468">
        <v>2456.9299999999998</v>
      </c>
    </row>
    <row r="15469" spans="2:10" x14ac:dyDescent="0.25">
      <c r="B15469">
        <v>67</v>
      </c>
      <c r="C15469" s="1">
        <v>43234</v>
      </c>
      <c r="D15469">
        <v>1</v>
      </c>
      <c r="E15469">
        <v>1091</v>
      </c>
      <c r="F15469">
        <v>70</v>
      </c>
      <c r="G15469">
        <v>28</v>
      </c>
      <c r="H15469">
        <v>516</v>
      </c>
      <c r="I15469">
        <v>5392.28</v>
      </c>
      <c r="J15469">
        <v>2812.04</v>
      </c>
    </row>
    <row r="15470" spans="2:10" x14ac:dyDescent="0.25">
      <c r="B15470">
        <v>67</v>
      </c>
      <c r="C15470" s="1">
        <v>43241</v>
      </c>
      <c r="D15470">
        <v>1</v>
      </c>
      <c r="E15470">
        <v>1133</v>
      </c>
      <c r="F15470">
        <v>71</v>
      </c>
      <c r="G15470">
        <v>17</v>
      </c>
      <c r="H15470">
        <v>839</v>
      </c>
      <c r="I15470">
        <v>6243.34</v>
      </c>
      <c r="J15470">
        <v>3020.99</v>
      </c>
    </row>
    <row r="15471" spans="2:10" x14ac:dyDescent="0.25">
      <c r="B15471">
        <v>67</v>
      </c>
      <c r="C15471" s="1">
        <v>43248</v>
      </c>
      <c r="D15471">
        <v>1</v>
      </c>
      <c r="E15471">
        <v>1187</v>
      </c>
      <c r="F15471">
        <v>37</v>
      </c>
      <c r="G15471">
        <v>8</v>
      </c>
      <c r="H15471">
        <v>372</v>
      </c>
      <c r="I15471">
        <v>7282.59</v>
      </c>
      <c r="J15471">
        <v>2346.7199999999998</v>
      </c>
    </row>
    <row r="15472" spans="2:10" x14ac:dyDescent="0.25">
      <c r="B15472">
        <v>67</v>
      </c>
      <c r="C15472" s="1">
        <v>43255</v>
      </c>
      <c r="D15472">
        <v>1</v>
      </c>
      <c r="E15472">
        <v>1216</v>
      </c>
      <c r="F15472">
        <v>84</v>
      </c>
      <c r="G15472">
        <v>22</v>
      </c>
      <c r="H15472">
        <v>721</v>
      </c>
      <c r="I15472">
        <v>6509.1</v>
      </c>
      <c r="J15472">
        <v>3197.03</v>
      </c>
    </row>
    <row r="15473" spans="2:10" x14ac:dyDescent="0.25">
      <c r="B15473">
        <v>67</v>
      </c>
      <c r="C15473" s="1">
        <v>43262</v>
      </c>
      <c r="D15473">
        <v>1</v>
      </c>
      <c r="E15473">
        <v>1278</v>
      </c>
      <c r="F15473">
        <v>96</v>
      </c>
      <c r="G15473">
        <v>36</v>
      </c>
      <c r="H15473">
        <v>335</v>
      </c>
      <c r="I15473">
        <v>11206.3</v>
      </c>
      <c r="J15473">
        <v>2231.88</v>
      </c>
    </row>
    <row r="15474" spans="2:10" x14ac:dyDescent="0.25">
      <c r="B15474">
        <v>67</v>
      </c>
      <c r="C15474" s="1">
        <v>43269</v>
      </c>
      <c r="D15474">
        <v>1</v>
      </c>
      <c r="E15474">
        <v>1338</v>
      </c>
      <c r="F15474">
        <v>118</v>
      </c>
      <c r="G15474">
        <v>36</v>
      </c>
      <c r="H15474">
        <v>1700</v>
      </c>
      <c r="I15474">
        <v>11986.42</v>
      </c>
      <c r="J15474">
        <v>2100.8200000000002</v>
      </c>
    </row>
    <row r="15475" spans="2:10" x14ac:dyDescent="0.25">
      <c r="B15475">
        <v>67</v>
      </c>
      <c r="C15475" s="1">
        <v>43276</v>
      </c>
      <c r="D15475">
        <v>1</v>
      </c>
      <c r="E15475">
        <v>1420</v>
      </c>
      <c r="F15475">
        <v>81</v>
      </c>
      <c r="G15475">
        <v>12</v>
      </c>
      <c r="H15475">
        <v>35</v>
      </c>
      <c r="I15475">
        <v>8820.31</v>
      </c>
      <c r="J15475">
        <v>2866.92</v>
      </c>
    </row>
    <row r="15476" spans="2:10" x14ac:dyDescent="0.25">
      <c r="B15476">
        <v>67</v>
      </c>
      <c r="C15476" s="1">
        <v>43283</v>
      </c>
      <c r="D15476">
        <v>1</v>
      </c>
      <c r="E15476">
        <v>1489</v>
      </c>
      <c r="F15476">
        <v>65</v>
      </c>
      <c r="G15476">
        <v>30</v>
      </c>
      <c r="H15476">
        <v>171</v>
      </c>
      <c r="I15476">
        <v>4772.24</v>
      </c>
      <c r="J15476">
        <v>3027.79</v>
      </c>
    </row>
    <row r="15477" spans="2:10" x14ac:dyDescent="0.25">
      <c r="B15477">
        <v>67</v>
      </c>
      <c r="C15477" s="1">
        <v>43290</v>
      </c>
      <c r="D15477">
        <v>1</v>
      </c>
      <c r="E15477">
        <v>1524</v>
      </c>
      <c r="F15477">
        <v>71</v>
      </c>
      <c r="G15477">
        <v>10</v>
      </c>
      <c r="H15477">
        <v>382</v>
      </c>
      <c r="I15477">
        <v>2602.4499999999998</v>
      </c>
      <c r="J15477">
        <v>2391.6999999999998</v>
      </c>
    </row>
    <row r="15478" spans="2:10" x14ac:dyDescent="0.25">
      <c r="B15478">
        <v>67</v>
      </c>
      <c r="C15478" s="1">
        <v>43297</v>
      </c>
      <c r="D15478">
        <v>1</v>
      </c>
      <c r="E15478">
        <v>1585</v>
      </c>
      <c r="F15478">
        <v>60</v>
      </c>
      <c r="G15478">
        <v>32</v>
      </c>
      <c r="H15478">
        <v>3242</v>
      </c>
      <c r="I15478">
        <v>12520.55</v>
      </c>
      <c r="J15478">
        <v>3028.3</v>
      </c>
    </row>
    <row r="15479" spans="2:10" x14ac:dyDescent="0.25">
      <c r="B15479">
        <v>67</v>
      </c>
      <c r="C15479" s="1">
        <v>43304</v>
      </c>
      <c r="D15479">
        <v>1</v>
      </c>
      <c r="E15479">
        <v>1613</v>
      </c>
      <c r="F15479">
        <v>72</v>
      </c>
      <c r="G15479">
        <v>29</v>
      </c>
      <c r="H15479">
        <v>35</v>
      </c>
      <c r="I15479">
        <v>13236.62</v>
      </c>
      <c r="J15479">
        <v>2613.65</v>
      </c>
    </row>
    <row r="15480" spans="2:10" x14ac:dyDescent="0.25">
      <c r="B15480">
        <v>67</v>
      </c>
      <c r="C15480" s="1">
        <v>43311</v>
      </c>
      <c r="D15480">
        <v>1</v>
      </c>
      <c r="E15480">
        <v>1656</v>
      </c>
      <c r="F15480">
        <v>70</v>
      </c>
      <c r="G15480">
        <v>15</v>
      </c>
      <c r="H15480">
        <v>76</v>
      </c>
      <c r="I15480">
        <v>5558.3</v>
      </c>
      <c r="J15480">
        <v>3099.31</v>
      </c>
    </row>
    <row r="15481" spans="2:10" x14ac:dyDescent="0.25">
      <c r="B15481">
        <v>67</v>
      </c>
      <c r="C15481" s="1">
        <v>43318</v>
      </c>
      <c r="D15481">
        <v>1</v>
      </c>
      <c r="E15481">
        <v>1711</v>
      </c>
      <c r="F15481">
        <v>123</v>
      </c>
      <c r="G15481">
        <v>9</v>
      </c>
      <c r="H15481">
        <v>784</v>
      </c>
      <c r="I15481">
        <v>16635.150000000001</v>
      </c>
      <c r="J15481">
        <v>3092.02</v>
      </c>
    </row>
    <row r="15482" spans="2:10" x14ac:dyDescent="0.25">
      <c r="B15482">
        <v>67</v>
      </c>
      <c r="C15482" s="1">
        <v>43325</v>
      </c>
      <c r="D15482">
        <v>1</v>
      </c>
      <c r="E15482">
        <v>1825</v>
      </c>
      <c r="F15482">
        <v>115</v>
      </c>
      <c r="G15482">
        <v>23</v>
      </c>
      <c r="H15482">
        <v>112</v>
      </c>
      <c r="I15482">
        <v>14542.9</v>
      </c>
      <c r="J15482">
        <v>4452.62</v>
      </c>
    </row>
    <row r="15483" spans="2:10" x14ac:dyDescent="0.25">
      <c r="B15483">
        <v>67</v>
      </c>
      <c r="C15483" s="1">
        <v>43332</v>
      </c>
      <c r="D15483">
        <v>1</v>
      </c>
      <c r="E15483">
        <v>1917</v>
      </c>
      <c r="F15483">
        <v>57</v>
      </c>
      <c r="G15483">
        <v>21</v>
      </c>
      <c r="H15483">
        <v>824</v>
      </c>
      <c r="I15483">
        <v>12638.25</v>
      </c>
      <c r="J15483">
        <v>2915.48</v>
      </c>
    </row>
    <row r="15484" spans="2:10" x14ac:dyDescent="0.25">
      <c r="B15484">
        <v>67</v>
      </c>
      <c r="C15484" s="1">
        <v>43339</v>
      </c>
      <c r="D15484">
        <v>1</v>
      </c>
      <c r="E15484">
        <v>1953</v>
      </c>
      <c r="F15484">
        <v>66</v>
      </c>
      <c r="G15484">
        <v>12</v>
      </c>
      <c r="H15484">
        <v>83</v>
      </c>
      <c r="I15484">
        <v>6619.25</v>
      </c>
      <c r="J15484">
        <v>4997.53</v>
      </c>
    </row>
    <row r="15485" spans="2:10" x14ac:dyDescent="0.25">
      <c r="B15485">
        <v>67</v>
      </c>
      <c r="C15485" s="1">
        <v>43346</v>
      </c>
      <c r="D15485">
        <v>1</v>
      </c>
      <c r="E15485">
        <v>2007</v>
      </c>
      <c r="F15485">
        <v>57</v>
      </c>
      <c r="G15485">
        <v>20</v>
      </c>
      <c r="H15485">
        <v>845</v>
      </c>
      <c r="I15485">
        <v>9249.2199999999993</v>
      </c>
      <c r="J15485">
        <v>4820.09</v>
      </c>
    </row>
    <row r="15486" spans="2:10" x14ac:dyDescent="0.25">
      <c r="B15486">
        <v>67</v>
      </c>
      <c r="C15486" s="1">
        <v>43353</v>
      </c>
      <c r="D15486">
        <v>1</v>
      </c>
      <c r="E15486">
        <v>2044</v>
      </c>
      <c r="F15486">
        <v>60</v>
      </c>
      <c r="G15486">
        <v>29</v>
      </c>
      <c r="H15486">
        <v>1146</v>
      </c>
      <c r="I15486">
        <v>9875.1299999999992</v>
      </c>
      <c r="J15486">
        <v>4330.1499999999996</v>
      </c>
    </row>
    <row r="15487" spans="2:10" x14ac:dyDescent="0.25">
      <c r="B15487">
        <v>67</v>
      </c>
      <c r="C15487" s="1">
        <v>43360</v>
      </c>
      <c r="D15487">
        <v>1</v>
      </c>
      <c r="E15487">
        <v>2075</v>
      </c>
      <c r="F15487">
        <v>116</v>
      </c>
      <c r="G15487">
        <v>15</v>
      </c>
      <c r="H15487">
        <v>1104</v>
      </c>
      <c r="I15487">
        <v>10303.75</v>
      </c>
      <c r="J15487">
        <v>3947.29</v>
      </c>
    </row>
    <row r="15488" spans="2:10" x14ac:dyDescent="0.25">
      <c r="B15488">
        <v>67</v>
      </c>
      <c r="C15488" s="1">
        <v>43367</v>
      </c>
      <c r="D15488">
        <v>1</v>
      </c>
      <c r="E15488">
        <v>2176</v>
      </c>
      <c r="F15488">
        <v>89</v>
      </c>
      <c r="G15488">
        <v>21</v>
      </c>
      <c r="H15488">
        <v>258</v>
      </c>
      <c r="I15488">
        <v>12847.34</v>
      </c>
      <c r="J15488">
        <v>5237.4799999999996</v>
      </c>
    </row>
    <row r="15489" spans="2:10" x14ac:dyDescent="0.25">
      <c r="B15489">
        <v>67</v>
      </c>
      <c r="C15489" s="1">
        <v>43101</v>
      </c>
      <c r="D15489">
        <v>2</v>
      </c>
      <c r="E15489">
        <v>0</v>
      </c>
      <c r="F15489">
        <v>72</v>
      </c>
      <c r="G15489">
        <v>15</v>
      </c>
      <c r="H15489">
        <v>56</v>
      </c>
      <c r="I15489">
        <v>949.81</v>
      </c>
      <c r="J15489">
        <v>324.19</v>
      </c>
    </row>
    <row r="15490" spans="2:10" x14ac:dyDescent="0.25">
      <c r="B15490">
        <v>67</v>
      </c>
      <c r="C15490" s="1">
        <v>43108</v>
      </c>
      <c r="D15490">
        <v>2</v>
      </c>
      <c r="E15490">
        <v>57</v>
      </c>
      <c r="F15490">
        <v>83</v>
      </c>
      <c r="G15490">
        <v>4</v>
      </c>
      <c r="H15490">
        <v>38</v>
      </c>
      <c r="I15490">
        <v>693.7</v>
      </c>
      <c r="J15490">
        <v>830.18</v>
      </c>
    </row>
    <row r="15491" spans="2:10" x14ac:dyDescent="0.25">
      <c r="B15491">
        <v>67</v>
      </c>
      <c r="C15491" s="1">
        <v>43115</v>
      </c>
      <c r="D15491">
        <v>2</v>
      </c>
      <c r="E15491">
        <v>136</v>
      </c>
      <c r="F15491">
        <v>74</v>
      </c>
      <c r="G15491">
        <v>19</v>
      </c>
      <c r="H15491">
        <v>59</v>
      </c>
      <c r="I15491">
        <v>2866.15</v>
      </c>
      <c r="J15491">
        <v>1040.1099999999999</v>
      </c>
    </row>
    <row r="15492" spans="2:10" x14ac:dyDescent="0.25">
      <c r="B15492">
        <v>67</v>
      </c>
      <c r="C15492" s="1">
        <v>43122</v>
      </c>
      <c r="D15492">
        <v>2</v>
      </c>
      <c r="E15492">
        <v>191</v>
      </c>
      <c r="F15492">
        <v>122</v>
      </c>
      <c r="G15492">
        <v>27</v>
      </c>
      <c r="H15492">
        <v>158</v>
      </c>
      <c r="I15492">
        <v>3473.06</v>
      </c>
      <c r="J15492">
        <v>1837.4</v>
      </c>
    </row>
    <row r="15493" spans="2:10" x14ac:dyDescent="0.25">
      <c r="B15493">
        <v>67</v>
      </c>
      <c r="C15493" s="1">
        <v>43129</v>
      </c>
      <c r="D15493">
        <v>2</v>
      </c>
      <c r="E15493">
        <v>286</v>
      </c>
      <c r="F15493">
        <v>69</v>
      </c>
      <c r="G15493">
        <v>33</v>
      </c>
      <c r="H15493">
        <v>95</v>
      </c>
      <c r="I15493">
        <v>3375.12</v>
      </c>
      <c r="J15493">
        <v>2156.12</v>
      </c>
    </row>
    <row r="15494" spans="2:10" x14ac:dyDescent="0.25">
      <c r="B15494">
        <v>67</v>
      </c>
      <c r="C15494" s="1">
        <v>43136</v>
      </c>
      <c r="D15494">
        <v>2</v>
      </c>
      <c r="E15494">
        <v>322</v>
      </c>
      <c r="F15494">
        <v>116</v>
      </c>
      <c r="G15494">
        <v>22</v>
      </c>
      <c r="H15494">
        <v>20</v>
      </c>
      <c r="I15494">
        <v>4987.5200000000004</v>
      </c>
      <c r="J15494">
        <v>3560.69</v>
      </c>
    </row>
    <row r="15495" spans="2:10" x14ac:dyDescent="0.25">
      <c r="B15495">
        <v>67</v>
      </c>
      <c r="C15495" s="1">
        <v>43143</v>
      </c>
      <c r="D15495">
        <v>2</v>
      </c>
      <c r="E15495">
        <v>416</v>
      </c>
      <c r="F15495">
        <v>80</v>
      </c>
      <c r="G15495">
        <v>13</v>
      </c>
      <c r="H15495">
        <v>11</v>
      </c>
      <c r="I15495">
        <v>3631.8</v>
      </c>
      <c r="J15495">
        <v>3053.13</v>
      </c>
    </row>
    <row r="15496" spans="2:10" x14ac:dyDescent="0.25">
      <c r="B15496">
        <v>67</v>
      </c>
      <c r="C15496" s="1">
        <v>43150</v>
      </c>
      <c r="D15496">
        <v>2</v>
      </c>
      <c r="E15496">
        <v>483</v>
      </c>
      <c r="F15496">
        <v>143</v>
      </c>
      <c r="G15496">
        <v>35</v>
      </c>
      <c r="H15496">
        <v>67</v>
      </c>
      <c r="I15496">
        <v>9208.1200000000008</v>
      </c>
      <c r="J15496">
        <v>3115.46</v>
      </c>
    </row>
    <row r="15497" spans="2:10" x14ac:dyDescent="0.25">
      <c r="B15497">
        <v>67</v>
      </c>
      <c r="C15497" s="1">
        <v>43157</v>
      </c>
      <c r="D15497">
        <v>2</v>
      </c>
      <c r="E15497">
        <v>591</v>
      </c>
      <c r="F15497">
        <v>90</v>
      </c>
      <c r="G15497">
        <v>37</v>
      </c>
      <c r="H15497">
        <v>33</v>
      </c>
      <c r="I15497">
        <v>6402.08</v>
      </c>
      <c r="J15497">
        <v>3826.27</v>
      </c>
    </row>
    <row r="15498" spans="2:10" x14ac:dyDescent="0.25">
      <c r="B15498">
        <v>67</v>
      </c>
      <c r="C15498" s="1">
        <v>43164</v>
      </c>
      <c r="D15498">
        <v>2</v>
      </c>
      <c r="E15498">
        <v>644</v>
      </c>
      <c r="F15498">
        <v>59</v>
      </c>
      <c r="G15498">
        <v>13</v>
      </c>
      <c r="H15498">
        <v>95</v>
      </c>
      <c r="I15498">
        <v>6656.38</v>
      </c>
      <c r="J15498">
        <v>5540.03</v>
      </c>
    </row>
    <row r="15499" spans="2:10" x14ac:dyDescent="0.25">
      <c r="B15499">
        <v>67</v>
      </c>
      <c r="C15499" s="1">
        <v>43171</v>
      </c>
      <c r="D15499">
        <v>2</v>
      </c>
      <c r="E15499">
        <v>690</v>
      </c>
      <c r="F15499">
        <v>54</v>
      </c>
      <c r="G15499">
        <v>29</v>
      </c>
      <c r="H15499">
        <v>192</v>
      </c>
      <c r="I15499">
        <v>7192.12</v>
      </c>
      <c r="J15499">
        <v>4150.3</v>
      </c>
    </row>
    <row r="15500" spans="2:10" x14ac:dyDescent="0.25">
      <c r="B15500">
        <v>67</v>
      </c>
      <c r="C15500" s="1">
        <v>43178</v>
      </c>
      <c r="D15500">
        <v>2</v>
      </c>
      <c r="E15500">
        <v>715</v>
      </c>
      <c r="F15500">
        <v>64</v>
      </c>
      <c r="G15500">
        <v>13</v>
      </c>
      <c r="H15500">
        <v>819</v>
      </c>
      <c r="I15500">
        <v>10620.19</v>
      </c>
      <c r="J15500">
        <v>7386.33</v>
      </c>
    </row>
    <row r="15501" spans="2:10" x14ac:dyDescent="0.25">
      <c r="B15501">
        <v>67</v>
      </c>
      <c r="C15501" s="1">
        <v>43185</v>
      </c>
      <c r="D15501">
        <v>2</v>
      </c>
      <c r="E15501">
        <v>766</v>
      </c>
      <c r="F15501">
        <v>87</v>
      </c>
      <c r="G15501">
        <v>26</v>
      </c>
      <c r="H15501">
        <v>50</v>
      </c>
      <c r="I15501">
        <v>9133.7199999999993</v>
      </c>
      <c r="J15501">
        <v>5958.1</v>
      </c>
    </row>
    <row r="15502" spans="2:10" x14ac:dyDescent="0.25">
      <c r="B15502">
        <v>67</v>
      </c>
      <c r="C15502" s="1">
        <v>43192</v>
      </c>
      <c r="D15502">
        <v>2</v>
      </c>
      <c r="E15502">
        <v>827</v>
      </c>
      <c r="F15502">
        <v>75</v>
      </c>
      <c r="G15502">
        <v>22</v>
      </c>
      <c r="H15502">
        <v>46</v>
      </c>
      <c r="I15502">
        <v>9649.65</v>
      </c>
      <c r="J15502">
        <v>6505.34</v>
      </c>
    </row>
    <row r="15503" spans="2:10" x14ac:dyDescent="0.25">
      <c r="B15503">
        <v>67</v>
      </c>
      <c r="C15503" s="1">
        <v>43199</v>
      </c>
      <c r="D15503">
        <v>2</v>
      </c>
      <c r="E15503">
        <v>880</v>
      </c>
      <c r="F15503">
        <v>45</v>
      </c>
      <c r="G15503">
        <v>37</v>
      </c>
      <c r="H15503">
        <v>901</v>
      </c>
      <c r="I15503">
        <v>9520.57</v>
      </c>
      <c r="J15503">
        <v>4907.1499999999996</v>
      </c>
    </row>
    <row r="15504" spans="2:10" x14ac:dyDescent="0.25">
      <c r="B15504">
        <v>67</v>
      </c>
      <c r="C15504" s="1">
        <v>43206</v>
      </c>
      <c r="D15504">
        <v>2</v>
      </c>
      <c r="E15504">
        <v>888</v>
      </c>
      <c r="F15504">
        <v>61</v>
      </c>
      <c r="G15504">
        <v>23</v>
      </c>
      <c r="H15504">
        <v>262</v>
      </c>
      <c r="I15504">
        <v>12022.6</v>
      </c>
      <c r="J15504">
        <v>3772.44</v>
      </c>
    </row>
    <row r="15505" spans="2:10" x14ac:dyDescent="0.25">
      <c r="B15505">
        <v>67</v>
      </c>
      <c r="C15505" s="1">
        <v>43213</v>
      </c>
      <c r="D15505">
        <v>2</v>
      </c>
      <c r="E15505">
        <v>926</v>
      </c>
      <c r="F15505">
        <v>63</v>
      </c>
      <c r="G15505">
        <v>32</v>
      </c>
      <c r="H15505">
        <v>236</v>
      </c>
      <c r="I15505">
        <v>13191.31</v>
      </c>
      <c r="J15505">
        <v>4446.96</v>
      </c>
    </row>
    <row r="15506" spans="2:10" x14ac:dyDescent="0.25">
      <c r="B15506">
        <v>67</v>
      </c>
      <c r="C15506" s="1">
        <v>43220</v>
      </c>
      <c r="D15506">
        <v>2</v>
      </c>
      <c r="E15506">
        <v>957</v>
      </c>
      <c r="F15506">
        <v>97</v>
      </c>
      <c r="G15506">
        <v>44</v>
      </c>
      <c r="H15506">
        <v>775</v>
      </c>
      <c r="I15506">
        <v>16087.73</v>
      </c>
      <c r="J15506">
        <v>6679.92</v>
      </c>
    </row>
    <row r="15507" spans="2:10" x14ac:dyDescent="0.25">
      <c r="B15507">
        <v>67</v>
      </c>
      <c r="C15507" s="1">
        <v>43227</v>
      </c>
      <c r="D15507">
        <v>2</v>
      </c>
      <c r="E15507">
        <v>1010</v>
      </c>
      <c r="F15507">
        <v>74</v>
      </c>
      <c r="G15507">
        <v>16</v>
      </c>
      <c r="H15507">
        <v>121</v>
      </c>
      <c r="I15507">
        <v>13059.75</v>
      </c>
      <c r="J15507">
        <v>7332.72</v>
      </c>
    </row>
    <row r="15508" spans="2:10" x14ac:dyDescent="0.25">
      <c r="B15508">
        <v>67</v>
      </c>
      <c r="C15508" s="1">
        <v>43234</v>
      </c>
      <c r="D15508">
        <v>2</v>
      </c>
      <c r="E15508">
        <v>1068</v>
      </c>
      <c r="F15508">
        <v>81</v>
      </c>
      <c r="G15508">
        <v>15</v>
      </c>
      <c r="H15508">
        <v>367</v>
      </c>
      <c r="I15508">
        <v>9050.4</v>
      </c>
      <c r="J15508">
        <v>6117.3</v>
      </c>
    </row>
    <row r="15509" spans="2:10" x14ac:dyDescent="0.25">
      <c r="B15509">
        <v>67</v>
      </c>
      <c r="C15509" s="1">
        <v>43241</v>
      </c>
      <c r="D15509">
        <v>2</v>
      </c>
      <c r="E15509">
        <v>1134</v>
      </c>
      <c r="F15509">
        <v>40</v>
      </c>
      <c r="G15509">
        <v>20</v>
      </c>
      <c r="H15509">
        <v>267</v>
      </c>
      <c r="I15509">
        <v>14920.53</v>
      </c>
      <c r="J15509">
        <v>6279.09</v>
      </c>
    </row>
    <row r="15510" spans="2:10" x14ac:dyDescent="0.25">
      <c r="B15510">
        <v>67</v>
      </c>
      <c r="C15510" s="1">
        <v>43248</v>
      </c>
      <c r="D15510">
        <v>2</v>
      </c>
      <c r="E15510">
        <v>1154</v>
      </c>
      <c r="F15510">
        <v>79</v>
      </c>
      <c r="G15510">
        <v>16</v>
      </c>
      <c r="H15510">
        <v>43</v>
      </c>
      <c r="I15510">
        <v>20005.93</v>
      </c>
      <c r="J15510">
        <v>8018.94</v>
      </c>
    </row>
    <row r="15511" spans="2:10" x14ac:dyDescent="0.25">
      <c r="B15511">
        <v>67</v>
      </c>
      <c r="C15511" s="1">
        <v>43255</v>
      </c>
      <c r="D15511">
        <v>2</v>
      </c>
      <c r="E15511">
        <v>1217</v>
      </c>
      <c r="F15511">
        <v>99</v>
      </c>
      <c r="G15511">
        <v>44</v>
      </c>
      <c r="H15511">
        <v>36</v>
      </c>
      <c r="I15511">
        <v>16921.259999999998</v>
      </c>
      <c r="J15511">
        <v>8726.0400000000009</v>
      </c>
    </row>
    <row r="15512" spans="2:10" x14ac:dyDescent="0.25">
      <c r="B15512">
        <v>67</v>
      </c>
      <c r="C15512" s="1">
        <v>43262</v>
      </c>
      <c r="D15512">
        <v>2</v>
      </c>
      <c r="E15512">
        <v>1272</v>
      </c>
      <c r="F15512">
        <v>83</v>
      </c>
      <c r="G15512">
        <v>12</v>
      </c>
      <c r="H15512">
        <v>841</v>
      </c>
      <c r="I15512">
        <v>18983.11</v>
      </c>
      <c r="J15512">
        <v>8655.84</v>
      </c>
    </row>
    <row r="15513" spans="2:10" x14ac:dyDescent="0.25">
      <c r="B15513">
        <v>67</v>
      </c>
      <c r="C15513" s="1">
        <v>43269</v>
      </c>
      <c r="D15513">
        <v>2</v>
      </c>
      <c r="E15513">
        <v>1343</v>
      </c>
      <c r="F15513">
        <v>50</v>
      </c>
      <c r="G15513">
        <v>19</v>
      </c>
      <c r="H15513">
        <v>658</v>
      </c>
      <c r="I15513">
        <v>20382.419999999998</v>
      </c>
      <c r="J15513">
        <v>8199.32</v>
      </c>
    </row>
    <row r="15514" spans="2:10" x14ac:dyDescent="0.25">
      <c r="B15514">
        <v>67</v>
      </c>
      <c r="C15514" s="1">
        <v>43276</v>
      </c>
      <c r="D15514">
        <v>2</v>
      </c>
      <c r="E15514">
        <v>1374</v>
      </c>
      <c r="F15514">
        <v>97</v>
      </c>
      <c r="G15514">
        <v>34</v>
      </c>
      <c r="H15514">
        <v>640</v>
      </c>
      <c r="I15514">
        <v>21309.56</v>
      </c>
      <c r="J15514">
        <v>7109.65</v>
      </c>
    </row>
    <row r="15515" spans="2:10" x14ac:dyDescent="0.25">
      <c r="B15515">
        <v>67</v>
      </c>
      <c r="C15515" s="1">
        <v>43283</v>
      </c>
      <c r="D15515">
        <v>2</v>
      </c>
      <c r="E15515">
        <v>1437</v>
      </c>
      <c r="F15515">
        <v>90</v>
      </c>
      <c r="G15515">
        <v>14</v>
      </c>
      <c r="H15515">
        <v>741</v>
      </c>
      <c r="I15515">
        <v>24901.45</v>
      </c>
      <c r="J15515">
        <v>8239.7199999999993</v>
      </c>
    </row>
    <row r="15516" spans="2:10" x14ac:dyDescent="0.25">
      <c r="B15516">
        <v>67</v>
      </c>
      <c r="C15516" s="1">
        <v>43290</v>
      </c>
      <c r="D15516">
        <v>2</v>
      </c>
      <c r="E15516">
        <v>1513</v>
      </c>
      <c r="F15516">
        <v>76</v>
      </c>
      <c r="G15516">
        <v>28</v>
      </c>
      <c r="H15516">
        <v>313</v>
      </c>
      <c r="I15516">
        <v>24892.36</v>
      </c>
      <c r="J15516">
        <v>8601.69</v>
      </c>
    </row>
    <row r="15517" spans="2:10" x14ac:dyDescent="0.25">
      <c r="B15517">
        <v>67</v>
      </c>
      <c r="C15517" s="1">
        <v>43297</v>
      </c>
      <c r="D15517">
        <v>2</v>
      </c>
      <c r="E15517">
        <v>1561</v>
      </c>
      <c r="F15517">
        <v>75</v>
      </c>
      <c r="G15517">
        <v>26</v>
      </c>
      <c r="H15517">
        <v>2096</v>
      </c>
      <c r="I15517">
        <v>21471.53</v>
      </c>
      <c r="J15517">
        <v>9390.5499999999993</v>
      </c>
    </row>
    <row r="15518" spans="2:10" x14ac:dyDescent="0.25">
      <c r="B15518">
        <v>67</v>
      </c>
      <c r="C15518" s="1">
        <v>43304</v>
      </c>
      <c r="D15518">
        <v>2</v>
      </c>
      <c r="E15518">
        <v>1610</v>
      </c>
      <c r="F15518">
        <v>96</v>
      </c>
      <c r="G15518">
        <v>50</v>
      </c>
      <c r="H15518">
        <v>410</v>
      </c>
      <c r="I15518">
        <v>18092.34</v>
      </c>
      <c r="J15518">
        <v>11147.56</v>
      </c>
    </row>
    <row r="15519" spans="2:10" x14ac:dyDescent="0.25">
      <c r="B15519">
        <v>67</v>
      </c>
      <c r="C15519" s="1">
        <v>43311</v>
      </c>
      <c r="D15519">
        <v>2</v>
      </c>
      <c r="E15519">
        <v>1656</v>
      </c>
      <c r="F15519">
        <v>35</v>
      </c>
      <c r="G15519">
        <v>21</v>
      </c>
      <c r="H15519">
        <v>227</v>
      </c>
      <c r="I15519">
        <v>17597.55</v>
      </c>
      <c r="J15519">
        <v>12042.66</v>
      </c>
    </row>
    <row r="15520" spans="2:10" x14ac:dyDescent="0.25">
      <c r="B15520">
        <v>67</v>
      </c>
      <c r="C15520" s="1">
        <v>43318</v>
      </c>
      <c r="D15520">
        <v>2</v>
      </c>
      <c r="E15520">
        <v>1670</v>
      </c>
      <c r="F15520">
        <v>76</v>
      </c>
      <c r="G15520">
        <v>13</v>
      </c>
      <c r="H15520">
        <v>306</v>
      </c>
      <c r="I15520">
        <v>17720.599999999999</v>
      </c>
      <c r="J15520">
        <v>10181.370000000001</v>
      </c>
    </row>
    <row r="15521" spans="2:10" x14ac:dyDescent="0.25">
      <c r="B15521">
        <v>67</v>
      </c>
      <c r="C15521" s="1">
        <v>43325</v>
      </c>
      <c r="D15521">
        <v>2</v>
      </c>
      <c r="E15521">
        <v>1733</v>
      </c>
      <c r="F15521">
        <v>71</v>
      </c>
      <c r="G15521">
        <v>19</v>
      </c>
      <c r="H15521">
        <v>367</v>
      </c>
      <c r="I15521">
        <v>12152.6</v>
      </c>
      <c r="J15521">
        <v>8472.1</v>
      </c>
    </row>
    <row r="15522" spans="2:10" x14ac:dyDescent="0.25">
      <c r="B15522">
        <v>67</v>
      </c>
      <c r="C15522" s="1">
        <v>43332</v>
      </c>
      <c r="D15522">
        <v>2</v>
      </c>
      <c r="E15522">
        <v>1785</v>
      </c>
      <c r="F15522">
        <v>102</v>
      </c>
      <c r="G15522">
        <v>16</v>
      </c>
      <c r="H15522">
        <v>837</v>
      </c>
      <c r="I15522">
        <v>25282.26</v>
      </c>
      <c r="J15522">
        <v>12172.64</v>
      </c>
    </row>
    <row r="15523" spans="2:10" x14ac:dyDescent="0.25">
      <c r="B15523">
        <v>67</v>
      </c>
      <c r="C15523" s="1">
        <v>43339</v>
      </c>
      <c r="D15523">
        <v>2</v>
      </c>
      <c r="E15523">
        <v>1871</v>
      </c>
      <c r="F15523">
        <v>80</v>
      </c>
      <c r="G15523">
        <v>30</v>
      </c>
      <c r="H15523">
        <v>239</v>
      </c>
      <c r="I15523">
        <v>17749.18</v>
      </c>
      <c r="J15523">
        <v>14248.22</v>
      </c>
    </row>
    <row r="15524" spans="2:10" x14ac:dyDescent="0.25">
      <c r="B15524">
        <v>67</v>
      </c>
      <c r="C15524" s="1">
        <v>43346</v>
      </c>
      <c r="D15524">
        <v>2</v>
      </c>
      <c r="E15524">
        <v>1921</v>
      </c>
      <c r="F15524">
        <v>121</v>
      </c>
      <c r="G15524">
        <v>29</v>
      </c>
      <c r="H15524">
        <v>289</v>
      </c>
      <c r="I15524">
        <v>34952.839999999997</v>
      </c>
      <c r="J15524">
        <v>12683.04</v>
      </c>
    </row>
    <row r="15525" spans="2:10" x14ac:dyDescent="0.25">
      <c r="B15525">
        <v>67</v>
      </c>
      <c r="C15525" s="1">
        <v>43353</v>
      </c>
      <c r="D15525">
        <v>2</v>
      </c>
      <c r="E15525">
        <v>2013</v>
      </c>
      <c r="F15525">
        <v>35</v>
      </c>
      <c r="G15525">
        <v>22</v>
      </c>
      <c r="H15525">
        <v>1379</v>
      </c>
      <c r="I15525">
        <v>18122.29</v>
      </c>
      <c r="J15525">
        <v>13131.27</v>
      </c>
    </row>
    <row r="15526" spans="2:10" x14ac:dyDescent="0.25">
      <c r="B15526">
        <v>67</v>
      </c>
      <c r="C15526" s="1">
        <v>43360</v>
      </c>
      <c r="D15526">
        <v>2</v>
      </c>
      <c r="E15526">
        <v>2026</v>
      </c>
      <c r="F15526">
        <v>89</v>
      </c>
      <c r="G15526">
        <v>15</v>
      </c>
      <c r="H15526">
        <v>1015</v>
      </c>
      <c r="I15526">
        <v>23296.67</v>
      </c>
      <c r="J15526">
        <v>15861.64</v>
      </c>
    </row>
    <row r="15527" spans="2:10" x14ac:dyDescent="0.25">
      <c r="B15527">
        <v>67</v>
      </c>
      <c r="C15527" s="1">
        <v>43367</v>
      </c>
      <c r="D15527">
        <v>2</v>
      </c>
      <c r="E15527">
        <v>2100</v>
      </c>
      <c r="F15527">
        <v>59</v>
      </c>
      <c r="G15527">
        <v>28</v>
      </c>
      <c r="H15527">
        <v>455</v>
      </c>
      <c r="I15527">
        <v>21066.33</v>
      </c>
      <c r="J15527">
        <v>14576.61</v>
      </c>
    </row>
    <row r="15528" spans="2:10" x14ac:dyDescent="0.25">
      <c r="B15528">
        <v>67</v>
      </c>
      <c r="C15528" s="1">
        <v>43101</v>
      </c>
      <c r="D15528">
        <v>3</v>
      </c>
      <c r="E15528">
        <v>0</v>
      </c>
      <c r="F15528">
        <v>77</v>
      </c>
      <c r="G15528">
        <v>27</v>
      </c>
      <c r="H15528">
        <v>126</v>
      </c>
      <c r="I15528">
        <v>1247.1300000000001</v>
      </c>
      <c r="J15528">
        <v>421.23</v>
      </c>
    </row>
    <row r="15529" spans="2:10" x14ac:dyDescent="0.25">
      <c r="B15529">
        <v>67</v>
      </c>
      <c r="C15529" s="1">
        <v>43108</v>
      </c>
      <c r="D15529">
        <v>3</v>
      </c>
      <c r="E15529">
        <v>50</v>
      </c>
      <c r="F15529">
        <v>128</v>
      </c>
      <c r="G15529">
        <v>28</v>
      </c>
      <c r="H15529">
        <v>56</v>
      </c>
      <c r="I15529">
        <v>2493.9299999999998</v>
      </c>
      <c r="J15529">
        <v>1169.29</v>
      </c>
    </row>
    <row r="15530" spans="2:10" x14ac:dyDescent="0.25">
      <c r="B15530">
        <v>67</v>
      </c>
      <c r="C15530" s="1">
        <v>43115</v>
      </c>
      <c r="D15530">
        <v>3</v>
      </c>
      <c r="E15530">
        <v>150</v>
      </c>
      <c r="F15530">
        <v>104</v>
      </c>
      <c r="G15530">
        <v>16</v>
      </c>
      <c r="H15530">
        <v>256</v>
      </c>
      <c r="I15530">
        <v>5234.97</v>
      </c>
      <c r="J15530">
        <v>1907.68</v>
      </c>
    </row>
    <row r="15531" spans="2:10" x14ac:dyDescent="0.25">
      <c r="B15531">
        <v>67</v>
      </c>
      <c r="C15531" s="1">
        <v>43122</v>
      </c>
      <c r="D15531">
        <v>3</v>
      </c>
      <c r="E15531">
        <v>238</v>
      </c>
      <c r="F15531">
        <v>89</v>
      </c>
      <c r="G15531">
        <v>22</v>
      </c>
      <c r="H15531">
        <v>8</v>
      </c>
      <c r="I15531">
        <v>5545.42</v>
      </c>
      <c r="J15531">
        <v>1389.61</v>
      </c>
    </row>
    <row r="15532" spans="2:10" x14ac:dyDescent="0.25">
      <c r="B15532">
        <v>67</v>
      </c>
      <c r="C15532" s="1">
        <v>43129</v>
      </c>
      <c r="D15532">
        <v>3</v>
      </c>
      <c r="E15532">
        <v>305</v>
      </c>
      <c r="F15532">
        <v>83</v>
      </c>
      <c r="G15532">
        <v>17</v>
      </c>
      <c r="H15532">
        <v>186</v>
      </c>
      <c r="I15532">
        <v>9449.68</v>
      </c>
      <c r="J15532">
        <v>1211.67</v>
      </c>
    </row>
    <row r="15533" spans="2:10" x14ac:dyDescent="0.25">
      <c r="B15533">
        <v>67</v>
      </c>
      <c r="C15533" s="1">
        <v>43136</v>
      </c>
      <c r="D15533">
        <v>3</v>
      </c>
      <c r="E15533">
        <v>371</v>
      </c>
      <c r="F15533">
        <v>96</v>
      </c>
      <c r="G15533">
        <v>24</v>
      </c>
      <c r="H15533">
        <v>41</v>
      </c>
      <c r="I15533">
        <v>7928.9</v>
      </c>
      <c r="J15533">
        <v>2794.77</v>
      </c>
    </row>
    <row r="15534" spans="2:10" x14ac:dyDescent="0.25">
      <c r="B15534">
        <v>67</v>
      </c>
      <c r="C15534" s="1">
        <v>43143</v>
      </c>
      <c r="D15534">
        <v>3</v>
      </c>
      <c r="E15534">
        <v>443</v>
      </c>
      <c r="F15534">
        <v>102</v>
      </c>
      <c r="G15534">
        <v>16</v>
      </c>
      <c r="H15534">
        <v>116</v>
      </c>
      <c r="I15534">
        <v>12434.28</v>
      </c>
      <c r="J15534">
        <v>5414.86</v>
      </c>
    </row>
    <row r="15535" spans="2:10" x14ac:dyDescent="0.25">
      <c r="B15535">
        <v>67</v>
      </c>
      <c r="C15535" s="1">
        <v>43150</v>
      </c>
      <c r="D15535">
        <v>3</v>
      </c>
      <c r="E15535">
        <v>529</v>
      </c>
      <c r="F15535">
        <v>34</v>
      </c>
      <c r="G15535">
        <v>29</v>
      </c>
      <c r="H15535">
        <v>226</v>
      </c>
      <c r="I15535">
        <v>17100.52</v>
      </c>
      <c r="J15535">
        <v>4664.7</v>
      </c>
    </row>
    <row r="15536" spans="2:10" x14ac:dyDescent="0.25">
      <c r="B15536">
        <v>67</v>
      </c>
      <c r="C15536" s="1">
        <v>43157</v>
      </c>
      <c r="D15536">
        <v>3</v>
      </c>
      <c r="E15536">
        <v>534</v>
      </c>
      <c r="F15536">
        <v>78</v>
      </c>
      <c r="G15536">
        <v>20</v>
      </c>
      <c r="H15536">
        <v>56</v>
      </c>
      <c r="I15536">
        <v>15740.38</v>
      </c>
      <c r="J15536">
        <v>4405.1099999999997</v>
      </c>
    </row>
    <row r="15537" spans="2:10" x14ac:dyDescent="0.25">
      <c r="B15537">
        <v>67</v>
      </c>
      <c r="C15537" s="1">
        <v>43164</v>
      </c>
      <c r="D15537">
        <v>3</v>
      </c>
      <c r="E15537">
        <v>592</v>
      </c>
      <c r="F15537">
        <v>105</v>
      </c>
      <c r="G15537">
        <v>31</v>
      </c>
      <c r="H15537">
        <v>323</v>
      </c>
      <c r="I15537">
        <v>6314.43</v>
      </c>
      <c r="J15537">
        <v>3086.23</v>
      </c>
    </row>
    <row r="15538" spans="2:10" x14ac:dyDescent="0.25">
      <c r="B15538">
        <v>67</v>
      </c>
      <c r="C15538" s="1">
        <v>43171</v>
      </c>
      <c r="D15538">
        <v>3</v>
      </c>
      <c r="E15538">
        <v>666</v>
      </c>
      <c r="F15538">
        <v>56</v>
      </c>
      <c r="G15538">
        <v>13</v>
      </c>
      <c r="H15538">
        <v>130</v>
      </c>
      <c r="I15538">
        <v>18709.830000000002</v>
      </c>
      <c r="J15538">
        <v>3128.45</v>
      </c>
    </row>
    <row r="15539" spans="2:10" x14ac:dyDescent="0.25">
      <c r="B15539">
        <v>67</v>
      </c>
      <c r="C15539" s="1">
        <v>43178</v>
      </c>
      <c r="D15539">
        <v>3</v>
      </c>
      <c r="E15539">
        <v>709</v>
      </c>
      <c r="F15539">
        <v>105</v>
      </c>
      <c r="G15539">
        <v>27</v>
      </c>
      <c r="H15539">
        <v>8</v>
      </c>
      <c r="I15539">
        <v>17944.91</v>
      </c>
      <c r="J15539">
        <v>5283.81</v>
      </c>
    </row>
    <row r="15540" spans="2:10" x14ac:dyDescent="0.25">
      <c r="B15540">
        <v>67</v>
      </c>
      <c r="C15540" s="1">
        <v>43185</v>
      </c>
      <c r="D15540">
        <v>3</v>
      </c>
      <c r="E15540">
        <v>787</v>
      </c>
      <c r="F15540">
        <v>86</v>
      </c>
      <c r="G15540">
        <v>18</v>
      </c>
      <c r="H15540">
        <v>103</v>
      </c>
      <c r="I15540">
        <v>16316.17</v>
      </c>
      <c r="J15540">
        <v>8799.01</v>
      </c>
    </row>
    <row r="15541" spans="2:10" x14ac:dyDescent="0.25">
      <c r="B15541">
        <v>67</v>
      </c>
      <c r="C15541" s="1">
        <v>43192</v>
      </c>
      <c r="D15541">
        <v>3</v>
      </c>
      <c r="E15541">
        <v>855</v>
      </c>
      <c r="F15541">
        <v>66</v>
      </c>
      <c r="G15541">
        <v>21</v>
      </c>
      <c r="H15541">
        <v>201</v>
      </c>
      <c r="I15541">
        <v>23440.77</v>
      </c>
      <c r="J15541">
        <v>4820.6899999999996</v>
      </c>
    </row>
    <row r="15542" spans="2:10" x14ac:dyDescent="0.25">
      <c r="B15542">
        <v>67</v>
      </c>
      <c r="C15542" s="1">
        <v>43199</v>
      </c>
      <c r="D15542">
        <v>3</v>
      </c>
      <c r="E15542">
        <v>900</v>
      </c>
      <c r="F15542">
        <v>83</v>
      </c>
      <c r="G15542">
        <v>9</v>
      </c>
      <c r="H15542">
        <v>983</v>
      </c>
      <c r="I15542">
        <v>14765.06</v>
      </c>
      <c r="J15542">
        <v>9715.7999999999993</v>
      </c>
    </row>
    <row r="15543" spans="2:10" x14ac:dyDescent="0.25">
      <c r="B15543">
        <v>67</v>
      </c>
      <c r="C15543" s="1">
        <v>43206</v>
      </c>
      <c r="D15543">
        <v>3</v>
      </c>
      <c r="E15543">
        <v>974</v>
      </c>
      <c r="F15543">
        <v>85</v>
      </c>
      <c r="G15543">
        <v>27</v>
      </c>
      <c r="H15543">
        <v>1462</v>
      </c>
      <c r="I15543">
        <v>6747.91</v>
      </c>
      <c r="J15543">
        <v>5966.25</v>
      </c>
    </row>
    <row r="15544" spans="2:10" x14ac:dyDescent="0.25">
      <c r="B15544">
        <v>67</v>
      </c>
      <c r="C15544" s="1">
        <v>43213</v>
      </c>
      <c r="D15544">
        <v>3</v>
      </c>
      <c r="E15544">
        <v>1032</v>
      </c>
      <c r="F15544">
        <v>110</v>
      </c>
      <c r="G15544">
        <v>15</v>
      </c>
      <c r="H15544">
        <v>632</v>
      </c>
      <c r="I15544">
        <v>21725.77</v>
      </c>
      <c r="J15544">
        <v>6613.53</v>
      </c>
    </row>
    <row r="15545" spans="2:10" x14ac:dyDescent="0.25">
      <c r="B15545">
        <v>67</v>
      </c>
      <c r="C15545" s="1">
        <v>43220</v>
      </c>
      <c r="D15545">
        <v>3</v>
      </c>
      <c r="E15545">
        <v>1127</v>
      </c>
      <c r="F15545">
        <v>95</v>
      </c>
      <c r="G15545">
        <v>19</v>
      </c>
      <c r="H15545">
        <v>1406</v>
      </c>
      <c r="I15545">
        <v>18705.14</v>
      </c>
      <c r="J15545">
        <v>10660.27</v>
      </c>
    </row>
    <row r="15546" spans="2:10" x14ac:dyDescent="0.25">
      <c r="B15546">
        <v>67</v>
      </c>
      <c r="C15546" s="1">
        <v>43227</v>
      </c>
      <c r="D15546">
        <v>3</v>
      </c>
      <c r="E15546">
        <v>1203</v>
      </c>
      <c r="F15546">
        <v>102</v>
      </c>
      <c r="G15546">
        <v>29</v>
      </c>
      <c r="H15546">
        <v>1018</v>
      </c>
      <c r="I15546">
        <v>20071.27</v>
      </c>
      <c r="J15546">
        <v>7645.28</v>
      </c>
    </row>
    <row r="15547" spans="2:10" x14ac:dyDescent="0.25">
      <c r="B15547">
        <v>67</v>
      </c>
      <c r="C15547" s="1">
        <v>43234</v>
      </c>
      <c r="D15547">
        <v>3</v>
      </c>
      <c r="E15547">
        <v>1276</v>
      </c>
      <c r="F15547">
        <v>65</v>
      </c>
      <c r="G15547">
        <v>29</v>
      </c>
      <c r="H15547">
        <v>633</v>
      </c>
      <c r="I15547">
        <v>16112.19</v>
      </c>
      <c r="J15547">
        <v>11012.92</v>
      </c>
    </row>
    <row r="15548" spans="2:10" x14ac:dyDescent="0.25">
      <c r="B15548">
        <v>67</v>
      </c>
      <c r="C15548" s="1">
        <v>43241</v>
      </c>
      <c r="D15548">
        <v>3</v>
      </c>
      <c r="E15548">
        <v>1312</v>
      </c>
      <c r="F15548">
        <v>64</v>
      </c>
      <c r="G15548">
        <v>28</v>
      </c>
      <c r="H15548">
        <v>103</v>
      </c>
      <c r="I15548">
        <v>33244.43</v>
      </c>
      <c r="J15548">
        <v>11292.82</v>
      </c>
    </row>
    <row r="15549" spans="2:10" x14ac:dyDescent="0.25">
      <c r="B15549">
        <v>67</v>
      </c>
      <c r="C15549" s="1">
        <v>43248</v>
      </c>
      <c r="D15549">
        <v>3</v>
      </c>
      <c r="E15549">
        <v>1348</v>
      </c>
      <c r="F15549">
        <v>134</v>
      </c>
      <c r="G15549">
        <v>30</v>
      </c>
      <c r="H15549">
        <v>744</v>
      </c>
      <c r="I15549">
        <v>22826.1</v>
      </c>
      <c r="J15549">
        <v>9818.68</v>
      </c>
    </row>
    <row r="15550" spans="2:10" x14ac:dyDescent="0.25">
      <c r="B15550">
        <v>67</v>
      </c>
      <c r="C15550" s="1">
        <v>43255</v>
      </c>
      <c r="D15550">
        <v>3</v>
      </c>
      <c r="E15550">
        <v>1452</v>
      </c>
      <c r="F15550">
        <v>79</v>
      </c>
      <c r="G15550">
        <v>25</v>
      </c>
      <c r="H15550">
        <v>1490</v>
      </c>
      <c r="I15550">
        <v>35398.559999999998</v>
      </c>
      <c r="J15550">
        <v>7994.59</v>
      </c>
    </row>
    <row r="15551" spans="2:10" x14ac:dyDescent="0.25">
      <c r="B15551">
        <v>67</v>
      </c>
      <c r="C15551" s="1">
        <v>43262</v>
      </c>
      <c r="D15551">
        <v>3</v>
      </c>
      <c r="E15551">
        <v>1506</v>
      </c>
      <c r="F15551">
        <v>78</v>
      </c>
      <c r="G15551">
        <v>26</v>
      </c>
      <c r="H15551">
        <v>574</v>
      </c>
      <c r="I15551">
        <v>26168.79</v>
      </c>
      <c r="J15551">
        <v>10885.4</v>
      </c>
    </row>
    <row r="15552" spans="2:10" x14ac:dyDescent="0.25">
      <c r="B15552">
        <v>67</v>
      </c>
      <c r="C15552" s="1">
        <v>43269</v>
      </c>
      <c r="D15552">
        <v>3</v>
      </c>
      <c r="E15552">
        <v>1558</v>
      </c>
      <c r="F15552">
        <v>24</v>
      </c>
      <c r="G15552">
        <v>30</v>
      </c>
      <c r="H15552">
        <v>96</v>
      </c>
      <c r="I15552">
        <v>41581.949999999997</v>
      </c>
      <c r="J15552">
        <v>15976.09</v>
      </c>
    </row>
    <row r="15553" spans="2:10" x14ac:dyDescent="0.25">
      <c r="B15553">
        <v>67</v>
      </c>
      <c r="C15553" s="1">
        <v>43276</v>
      </c>
      <c r="D15553">
        <v>3</v>
      </c>
      <c r="E15553">
        <v>1552</v>
      </c>
      <c r="F15553">
        <v>78</v>
      </c>
      <c r="G15553">
        <v>26</v>
      </c>
      <c r="H15553">
        <v>111</v>
      </c>
      <c r="I15553">
        <v>19535.88</v>
      </c>
      <c r="J15553">
        <v>7055.8</v>
      </c>
    </row>
    <row r="15554" spans="2:10" x14ac:dyDescent="0.25">
      <c r="B15554">
        <v>67</v>
      </c>
      <c r="C15554" s="1">
        <v>43283</v>
      </c>
      <c r="D15554">
        <v>3</v>
      </c>
      <c r="E15554">
        <v>1604</v>
      </c>
      <c r="F15554">
        <v>89</v>
      </c>
      <c r="G15554">
        <v>20</v>
      </c>
      <c r="H15554">
        <v>534</v>
      </c>
      <c r="I15554">
        <v>31252.67</v>
      </c>
      <c r="J15554">
        <v>12806.34</v>
      </c>
    </row>
    <row r="15555" spans="2:10" x14ac:dyDescent="0.25">
      <c r="B15555">
        <v>67</v>
      </c>
      <c r="C15555" s="1">
        <v>43290</v>
      </c>
      <c r="D15555">
        <v>3</v>
      </c>
      <c r="E15555">
        <v>1673</v>
      </c>
      <c r="F15555">
        <v>67</v>
      </c>
      <c r="G15555">
        <v>25</v>
      </c>
      <c r="H15555">
        <v>394</v>
      </c>
      <c r="I15555">
        <v>40332.410000000003</v>
      </c>
      <c r="J15555">
        <v>12901.75</v>
      </c>
    </row>
    <row r="15556" spans="2:10" x14ac:dyDescent="0.25">
      <c r="B15556">
        <v>67</v>
      </c>
      <c r="C15556" s="1">
        <v>43297</v>
      </c>
      <c r="D15556">
        <v>3</v>
      </c>
      <c r="E15556">
        <v>1715</v>
      </c>
      <c r="F15556">
        <v>103</v>
      </c>
      <c r="G15556">
        <v>17</v>
      </c>
      <c r="H15556">
        <v>94</v>
      </c>
      <c r="I15556">
        <v>20241.59</v>
      </c>
      <c r="J15556">
        <v>19028.57</v>
      </c>
    </row>
    <row r="15557" spans="2:10" x14ac:dyDescent="0.25">
      <c r="B15557">
        <v>67</v>
      </c>
      <c r="C15557" s="1">
        <v>43304</v>
      </c>
      <c r="D15557">
        <v>3</v>
      </c>
      <c r="E15557">
        <v>1801</v>
      </c>
      <c r="F15557">
        <v>71</v>
      </c>
      <c r="G15557">
        <v>42</v>
      </c>
      <c r="H15557">
        <v>274</v>
      </c>
      <c r="I15557">
        <v>54634.02</v>
      </c>
      <c r="J15557">
        <v>16489.98</v>
      </c>
    </row>
    <row r="15558" spans="2:10" x14ac:dyDescent="0.25">
      <c r="B15558">
        <v>67</v>
      </c>
      <c r="C15558" s="1">
        <v>43311</v>
      </c>
      <c r="D15558">
        <v>3</v>
      </c>
      <c r="E15558">
        <v>1830</v>
      </c>
      <c r="F15558">
        <v>58</v>
      </c>
      <c r="G15558">
        <v>36</v>
      </c>
      <c r="H15558">
        <v>639</v>
      </c>
      <c r="I15558">
        <v>39804.22</v>
      </c>
      <c r="J15558">
        <v>16152.94</v>
      </c>
    </row>
    <row r="15559" spans="2:10" x14ac:dyDescent="0.25">
      <c r="B15559">
        <v>67</v>
      </c>
      <c r="C15559" s="1">
        <v>43318</v>
      </c>
      <c r="D15559">
        <v>3</v>
      </c>
      <c r="E15559">
        <v>1852</v>
      </c>
      <c r="F15559">
        <v>113</v>
      </c>
      <c r="G15559">
        <v>32</v>
      </c>
      <c r="H15559">
        <v>106</v>
      </c>
      <c r="I15559">
        <v>23619.43</v>
      </c>
      <c r="J15559">
        <v>18166.599999999999</v>
      </c>
    </row>
    <row r="15560" spans="2:10" x14ac:dyDescent="0.25">
      <c r="B15560">
        <v>67</v>
      </c>
      <c r="C15560" s="1">
        <v>43325</v>
      </c>
      <c r="D15560">
        <v>3</v>
      </c>
      <c r="E15560">
        <v>1933</v>
      </c>
      <c r="F15560">
        <v>99</v>
      </c>
      <c r="G15560">
        <v>19</v>
      </c>
      <c r="H15560">
        <v>27</v>
      </c>
      <c r="I15560">
        <v>35551.120000000003</v>
      </c>
      <c r="J15560">
        <v>7253.85</v>
      </c>
    </row>
    <row r="15561" spans="2:10" x14ac:dyDescent="0.25">
      <c r="B15561">
        <v>67</v>
      </c>
      <c r="C15561" s="1">
        <v>43332</v>
      </c>
      <c r="D15561">
        <v>3</v>
      </c>
      <c r="E15561">
        <v>2013</v>
      </c>
      <c r="F15561">
        <v>76</v>
      </c>
      <c r="G15561">
        <v>23</v>
      </c>
      <c r="H15561">
        <v>1053</v>
      </c>
      <c r="I15561">
        <v>15017.56</v>
      </c>
      <c r="J15561">
        <v>12006.84</v>
      </c>
    </row>
    <row r="15562" spans="2:10" x14ac:dyDescent="0.25">
      <c r="B15562">
        <v>67</v>
      </c>
      <c r="C15562" s="1">
        <v>43339</v>
      </c>
      <c r="D15562">
        <v>3</v>
      </c>
      <c r="E15562">
        <v>2066</v>
      </c>
      <c r="F15562">
        <v>74</v>
      </c>
      <c r="G15562">
        <v>24</v>
      </c>
      <c r="H15562">
        <v>85</v>
      </c>
      <c r="I15562">
        <v>41444.720000000001</v>
      </c>
      <c r="J15562">
        <v>19746.259999999998</v>
      </c>
    </row>
    <row r="15563" spans="2:10" x14ac:dyDescent="0.25">
      <c r="B15563">
        <v>67</v>
      </c>
      <c r="C15563" s="1">
        <v>43346</v>
      </c>
      <c r="D15563">
        <v>3</v>
      </c>
      <c r="E15563">
        <v>2116</v>
      </c>
      <c r="F15563">
        <v>33</v>
      </c>
      <c r="G15563">
        <v>14</v>
      </c>
      <c r="H15563">
        <v>238</v>
      </c>
      <c r="I15563">
        <v>35184.089999999997</v>
      </c>
      <c r="J15563">
        <v>14833.92</v>
      </c>
    </row>
    <row r="15564" spans="2:10" x14ac:dyDescent="0.25">
      <c r="B15564">
        <v>67</v>
      </c>
      <c r="C15564" s="1">
        <v>43353</v>
      </c>
      <c r="D15564">
        <v>3</v>
      </c>
      <c r="E15564">
        <v>2135</v>
      </c>
      <c r="F15564">
        <v>105</v>
      </c>
      <c r="G15564">
        <v>36</v>
      </c>
      <c r="H15564">
        <v>1060</v>
      </c>
      <c r="I15564">
        <v>49013.02</v>
      </c>
      <c r="J15564">
        <v>12969.92</v>
      </c>
    </row>
    <row r="15565" spans="2:10" x14ac:dyDescent="0.25">
      <c r="B15565">
        <v>67</v>
      </c>
      <c r="C15565" s="1">
        <v>43360</v>
      </c>
      <c r="D15565">
        <v>3</v>
      </c>
      <c r="E15565">
        <v>2204</v>
      </c>
      <c r="F15565">
        <v>74</v>
      </c>
      <c r="G15565">
        <v>13</v>
      </c>
      <c r="H15565">
        <v>1120</v>
      </c>
      <c r="I15565">
        <v>75695.78</v>
      </c>
      <c r="J15565">
        <v>9150.81</v>
      </c>
    </row>
    <row r="15566" spans="2:10" x14ac:dyDescent="0.25">
      <c r="B15566">
        <v>67</v>
      </c>
      <c r="C15566" s="1">
        <v>43367</v>
      </c>
      <c r="D15566">
        <v>3</v>
      </c>
      <c r="E15566">
        <v>2265</v>
      </c>
      <c r="F15566">
        <v>70</v>
      </c>
      <c r="G15566">
        <v>25</v>
      </c>
      <c r="H15566">
        <v>1469</v>
      </c>
      <c r="I15566">
        <v>58291.3</v>
      </c>
      <c r="J15566">
        <v>12867.3</v>
      </c>
    </row>
    <row r="15567" spans="2:10" x14ac:dyDescent="0.25">
      <c r="B15567">
        <v>67</v>
      </c>
      <c r="C15567" s="1">
        <v>43101</v>
      </c>
      <c r="D15567">
        <v>4</v>
      </c>
      <c r="E15567">
        <v>0</v>
      </c>
      <c r="F15567">
        <v>145</v>
      </c>
      <c r="G15567">
        <v>24</v>
      </c>
      <c r="H15567">
        <v>25</v>
      </c>
      <c r="I15567">
        <v>869.64</v>
      </c>
      <c r="J15567">
        <v>250.36</v>
      </c>
    </row>
    <row r="15568" spans="2:10" x14ac:dyDescent="0.25">
      <c r="B15568">
        <v>67</v>
      </c>
      <c r="C15568" s="1">
        <v>43108</v>
      </c>
      <c r="D15568">
        <v>4</v>
      </c>
      <c r="E15568">
        <v>121</v>
      </c>
      <c r="F15568">
        <v>86</v>
      </c>
      <c r="G15568">
        <v>15</v>
      </c>
      <c r="H15568">
        <v>91</v>
      </c>
      <c r="I15568">
        <v>5010.58</v>
      </c>
      <c r="J15568">
        <v>2533.1799999999998</v>
      </c>
    </row>
    <row r="15569" spans="2:10" x14ac:dyDescent="0.25">
      <c r="B15569">
        <v>67</v>
      </c>
      <c r="C15569" s="1">
        <v>43115</v>
      </c>
      <c r="D15569">
        <v>4</v>
      </c>
      <c r="E15569">
        <v>192</v>
      </c>
      <c r="F15569">
        <v>82</v>
      </c>
      <c r="G15569">
        <v>15</v>
      </c>
      <c r="H15569">
        <v>40</v>
      </c>
      <c r="I15569">
        <v>6854.63</v>
      </c>
      <c r="J15569">
        <v>2946.46</v>
      </c>
    </row>
    <row r="15570" spans="2:10" x14ac:dyDescent="0.25">
      <c r="B15570">
        <v>67</v>
      </c>
      <c r="C15570" s="1">
        <v>43122</v>
      </c>
      <c r="D15570">
        <v>4</v>
      </c>
      <c r="E15570">
        <v>259</v>
      </c>
      <c r="F15570">
        <v>84</v>
      </c>
      <c r="G15570">
        <v>12</v>
      </c>
      <c r="H15570">
        <v>62</v>
      </c>
      <c r="I15570">
        <v>2259.37</v>
      </c>
      <c r="J15570">
        <v>1856.37</v>
      </c>
    </row>
    <row r="15571" spans="2:10" x14ac:dyDescent="0.25">
      <c r="B15571">
        <v>67</v>
      </c>
      <c r="C15571" s="1">
        <v>43129</v>
      </c>
      <c r="D15571">
        <v>4</v>
      </c>
      <c r="E15571">
        <v>331</v>
      </c>
      <c r="F15571">
        <v>34</v>
      </c>
      <c r="G15571">
        <v>24</v>
      </c>
      <c r="H15571">
        <v>369</v>
      </c>
      <c r="I15571">
        <v>4548.99</v>
      </c>
      <c r="J15571">
        <v>4232.74</v>
      </c>
    </row>
    <row r="15572" spans="2:10" x14ac:dyDescent="0.25">
      <c r="B15572">
        <v>67</v>
      </c>
      <c r="C15572" s="1">
        <v>43136</v>
      </c>
      <c r="D15572">
        <v>4</v>
      </c>
      <c r="E15572">
        <v>341</v>
      </c>
      <c r="F15572">
        <v>101</v>
      </c>
      <c r="G15572">
        <v>28</v>
      </c>
      <c r="H15572">
        <v>37</v>
      </c>
      <c r="I15572">
        <v>3245.13</v>
      </c>
      <c r="J15572">
        <v>4629.6899999999996</v>
      </c>
    </row>
    <row r="15573" spans="2:10" x14ac:dyDescent="0.25">
      <c r="B15573">
        <v>67</v>
      </c>
      <c r="C15573" s="1">
        <v>43143</v>
      </c>
      <c r="D15573">
        <v>4</v>
      </c>
      <c r="E15573">
        <v>414</v>
      </c>
      <c r="F15573">
        <v>101</v>
      </c>
      <c r="G15573">
        <v>21</v>
      </c>
      <c r="H15573">
        <v>68</v>
      </c>
      <c r="I15573">
        <v>6149.11</v>
      </c>
      <c r="J15573">
        <v>3365.48</v>
      </c>
    </row>
    <row r="15574" spans="2:10" x14ac:dyDescent="0.25">
      <c r="B15574">
        <v>67</v>
      </c>
      <c r="C15574" s="1">
        <v>43150</v>
      </c>
      <c r="D15574">
        <v>4</v>
      </c>
      <c r="E15574">
        <v>494</v>
      </c>
      <c r="F15574">
        <v>79</v>
      </c>
      <c r="G15574">
        <v>21</v>
      </c>
      <c r="H15574">
        <v>120</v>
      </c>
      <c r="I15574">
        <v>11539.14</v>
      </c>
      <c r="J15574">
        <v>3270.95</v>
      </c>
    </row>
    <row r="15575" spans="2:10" x14ac:dyDescent="0.25">
      <c r="B15575">
        <v>67</v>
      </c>
      <c r="C15575" s="1">
        <v>43157</v>
      </c>
      <c r="D15575">
        <v>4</v>
      </c>
      <c r="E15575">
        <v>552</v>
      </c>
      <c r="F15575">
        <v>68</v>
      </c>
      <c r="G15575">
        <v>19</v>
      </c>
      <c r="H15575">
        <v>586</v>
      </c>
      <c r="I15575">
        <v>16177.7</v>
      </c>
      <c r="J15575">
        <v>8348.76</v>
      </c>
    </row>
    <row r="15576" spans="2:10" x14ac:dyDescent="0.25">
      <c r="B15576">
        <v>67</v>
      </c>
      <c r="C15576" s="1">
        <v>43164</v>
      </c>
      <c r="D15576">
        <v>4</v>
      </c>
      <c r="E15576">
        <v>601</v>
      </c>
      <c r="F15576">
        <v>76</v>
      </c>
      <c r="G15576">
        <v>33</v>
      </c>
      <c r="H15576">
        <v>263</v>
      </c>
      <c r="I15576">
        <v>14211.2</v>
      </c>
      <c r="J15576">
        <v>5831.8</v>
      </c>
    </row>
    <row r="15577" spans="2:10" x14ac:dyDescent="0.25">
      <c r="B15577">
        <v>67</v>
      </c>
      <c r="C15577" s="1">
        <v>43171</v>
      </c>
      <c r="D15577">
        <v>4</v>
      </c>
      <c r="E15577">
        <v>644</v>
      </c>
      <c r="F15577">
        <v>68</v>
      </c>
      <c r="G15577">
        <v>23</v>
      </c>
      <c r="H15577">
        <v>358</v>
      </c>
      <c r="I15577">
        <v>9985.25</v>
      </c>
      <c r="J15577">
        <v>3989.28</v>
      </c>
    </row>
    <row r="15578" spans="2:10" x14ac:dyDescent="0.25">
      <c r="B15578">
        <v>67</v>
      </c>
      <c r="C15578" s="1">
        <v>43178</v>
      </c>
      <c r="D15578">
        <v>4</v>
      </c>
      <c r="E15578">
        <v>689</v>
      </c>
      <c r="F15578">
        <v>70</v>
      </c>
      <c r="G15578">
        <v>22</v>
      </c>
      <c r="H15578">
        <v>916</v>
      </c>
      <c r="I15578">
        <v>10663.42</v>
      </c>
      <c r="J15578">
        <v>9191.8799999999992</v>
      </c>
    </row>
    <row r="15579" spans="2:10" x14ac:dyDescent="0.25">
      <c r="B15579">
        <v>67</v>
      </c>
      <c r="C15579" s="1">
        <v>43185</v>
      </c>
      <c r="D15579">
        <v>4</v>
      </c>
      <c r="E15579">
        <v>737</v>
      </c>
      <c r="F15579">
        <v>65</v>
      </c>
      <c r="G15579">
        <v>12</v>
      </c>
      <c r="H15579">
        <v>216</v>
      </c>
      <c r="I15579">
        <v>14784.47</v>
      </c>
      <c r="J15579">
        <v>7871.68</v>
      </c>
    </row>
    <row r="15580" spans="2:10" x14ac:dyDescent="0.25">
      <c r="B15580">
        <v>67</v>
      </c>
      <c r="C15580" s="1">
        <v>43192</v>
      </c>
      <c r="D15580">
        <v>4</v>
      </c>
      <c r="E15580">
        <v>790</v>
      </c>
      <c r="F15580">
        <v>66</v>
      </c>
      <c r="G15580">
        <v>32</v>
      </c>
      <c r="H15580">
        <v>420</v>
      </c>
      <c r="I15580">
        <v>18878.89</v>
      </c>
      <c r="J15580">
        <v>5928.57</v>
      </c>
    </row>
    <row r="15581" spans="2:10" x14ac:dyDescent="0.25">
      <c r="B15581">
        <v>67</v>
      </c>
      <c r="C15581" s="1">
        <v>43199</v>
      </c>
      <c r="D15581">
        <v>4</v>
      </c>
      <c r="E15581">
        <v>824</v>
      </c>
      <c r="F15581">
        <v>70</v>
      </c>
      <c r="G15581">
        <v>27</v>
      </c>
      <c r="H15581">
        <v>58</v>
      </c>
      <c r="I15581">
        <v>11490.56</v>
      </c>
      <c r="J15581">
        <v>10708.85</v>
      </c>
    </row>
    <row r="15582" spans="2:10" x14ac:dyDescent="0.25">
      <c r="B15582">
        <v>67</v>
      </c>
      <c r="C15582" s="1">
        <v>43206</v>
      </c>
      <c r="D15582">
        <v>4</v>
      </c>
      <c r="E15582">
        <v>867</v>
      </c>
      <c r="F15582">
        <v>71</v>
      </c>
      <c r="G15582">
        <v>16</v>
      </c>
      <c r="H15582">
        <v>77</v>
      </c>
      <c r="I15582">
        <v>20187.5</v>
      </c>
      <c r="J15582">
        <v>7865.52</v>
      </c>
    </row>
    <row r="15583" spans="2:10" x14ac:dyDescent="0.25">
      <c r="B15583">
        <v>67</v>
      </c>
      <c r="C15583" s="1">
        <v>43213</v>
      </c>
      <c r="D15583">
        <v>4</v>
      </c>
      <c r="E15583">
        <v>922</v>
      </c>
      <c r="F15583">
        <v>109</v>
      </c>
      <c r="G15583">
        <v>23</v>
      </c>
      <c r="H15583">
        <v>627</v>
      </c>
      <c r="I15583">
        <v>17004.46</v>
      </c>
      <c r="J15583">
        <v>7260.71</v>
      </c>
    </row>
    <row r="15584" spans="2:10" x14ac:dyDescent="0.25">
      <c r="B15584">
        <v>67</v>
      </c>
      <c r="C15584" s="1">
        <v>43220</v>
      </c>
      <c r="D15584">
        <v>4</v>
      </c>
      <c r="E15584">
        <v>1008</v>
      </c>
      <c r="F15584">
        <v>125</v>
      </c>
      <c r="G15584">
        <v>39</v>
      </c>
      <c r="H15584">
        <v>240</v>
      </c>
      <c r="I15584">
        <v>16474.89</v>
      </c>
      <c r="J15584">
        <v>8383.01</v>
      </c>
    </row>
    <row r="15585" spans="2:10" x14ac:dyDescent="0.25">
      <c r="B15585">
        <v>67</v>
      </c>
      <c r="C15585" s="1">
        <v>43227</v>
      </c>
      <c r="D15585">
        <v>4</v>
      </c>
      <c r="E15585">
        <v>1094</v>
      </c>
      <c r="F15585">
        <v>89</v>
      </c>
      <c r="G15585">
        <v>22</v>
      </c>
      <c r="H15585">
        <v>514</v>
      </c>
      <c r="I15585">
        <v>13916.92</v>
      </c>
      <c r="J15585">
        <v>10207.200000000001</v>
      </c>
    </row>
    <row r="15586" spans="2:10" x14ac:dyDescent="0.25">
      <c r="B15586">
        <v>67</v>
      </c>
      <c r="C15586" s="1">
        <v>43234</v>
      </c>
      <c r="D15586">
        <v>4</v>
      </c>
      <c r="E15586">
        <v>1161</v>
      </c>
      <c r="F15586">
        <v>67</v>
      </c>
      <c r="G15586">
        <v>19</v>
      </c>
      <c r="H15586">
        <v>670</v>
      </c>
      <c r="I15586">
        <v>17609.14</v>
      </c>
      <c r="J15586">
        <v>16825.59</v>
      </c>
    </row>
    <row r="15587" spans="2:10" x14ac:dyDescent="0.25">
      <c r="B15587">
        <v>67</v>
      </c>
      <c r="C15587" s="1">
        <v>43241</v>
      </c>
      <c r="D15587">
        <v>4</v>
      </c>
      <c r="E15587">
        <v>1209</v>
      </c>
      <c r="F15587">
        <v>88</v>
      </c>
      <c r="G15587">
        <v>31</v>
      </c>
      <c r="H15587">
        <v>210</v>
      </c>
      <c r="I15587">
        <v>24175.93</v>
      </c>
      <c r="J15587">
        <v>6775.16</v>
      </c>
    </row>
    <row r="15588" spans="2:10" x14ac:dyDescent="0.25">
      <c r="B15588">
        <v>67</v>
      </c>
      <c r="C15588" s="1">
        <v>43248</v>
      </c>
      <c r="D15588">
        <v>4</v>
      </c>
      <c r="E15588">
        <v>1266</v>
      </c>
      <c r="F15588">
        <v>81</v>
      </c>
      <c r="G15588">
        <v>18</v>
      </c>
      <c r="H15588">
        <v>1616</v>
      </c>
      <c r="I15588">
        <v>21830.080000000002</v>
      </c>
      <c r="J15588">
        <v>13446.16</v>
      </c>
    </row>
    <row r="15589" spans="2:10" x14ac:dyDescent="0.25">
      <c r="B15589">
        <v>67</v>
      </c>
      <c r="C15589" s="1">
        <v>43255</v>
      </c>
      <c r="D15589">
        <v>4</v>
      </c>
      <c r="E15589">
        <v>1329</v>
      </c>
      <c r="F15589">
        <v>29</v>
      </c>
      <c r="G15589">
        <v>15</v>
      </c>
      <c r="H15589">
        <v>707</v>
      </c>
      <c r="I15589">
        <v>47834.39</v>
      </c>
      <c r="J15589">
        <v>10980.06</v>
      </c>
    </row>
    <row r="15590" spans="2:10" x14ac:dyDescent="0.25">
      <c r="B15590">
        <v>67</v>
      </c>
      <c r="C15590" s="1">
        <v>43262</v>
      </c>
      <c r="D15590">
        <v>4</v>
      </c>
      <c r="E15590">
        <v>1343</v>
      </c>
      <c r="F15590">
        <v>99</v>
      </c>
      <c r="G15590">
        <v>24</v>
      </c>
      <c r="H15590">
        <v>828</v>
      </c>
      <c r="I15590">
        <v>38300.050000000003</v>
      </c>
      <c r="J15590">
        <v>5632.43</v>
      </c>
    </row>
    <row r="15591" spans="2:10" x14ac:dyDescent="0.25">
      <c r="B15591">
        <v>67</v>
      </c>
      <c r="C15591" s="1">
        <v>43269</v>
      </c>
      <c r="D15591">
        <v>4</v>
      </c>
      <c r="E15591">
        <v>1418</v>
      </c>
      <c r="F15591">
        <v>74</v>
      </c>
      <c r="G15591">
        <v>7</v>
      </c>
      <c r="H15591">
        <v>1330</v>
      </c>
      <c r="I15591">
        <v>26063.24</v>
      </c>
      <c r="J15591">
        <v>10736.1</v>
      </c>
    </row>
    <row r="15592" spans="2:10" x14ac:dyDescent="0.25">
      <c r="B15592">
        <v>67</v>
      </c>
      <c r="C15592" s="1">
        <v>43276</v>
      </c>
      <c r="D15592">
        <v>4</v>
      </c>
      <c r="E15592">
        <v>1485</v>
      </c>
      <c r="F15592">
        <v>107</v>
      </c>
      <c r="G15592">
        <v>28</v>
      </c>
      <c r="H15592">
        <v>65</v>
      </c>
      <c r="I15592">
        <v>35201.74</v>
      </c>
      <c r="J15592">
        <v>23495.84</v>
      </c>
    </row>
    <row r="15593" spans="2:10" x14ac:dyDescent="0.25">
      <c r="B15593">
        <v>67</v>
      </c>
      <c r="C15593" s="1">
        <v>43283</v>
      </c>
      <c r="D15593">
        <v>4</v>
      </c>
      <c r="E15593">
        <v>1564</v>
      </c>
      <c r="F15593">
        <v>54</v>
      </c>
      <c r="G15593">
        <v>13</v>
      </c>
      <c r="H15593">
        <v>73</v>
      </c>
      <c r="I15593">
        <v>16155.92</v>
      </c>
      <c r="J15593">
        <v>10611.14</v>
      </c>
    </row>
    <row r="15594" spans="2:10" x14ac:dyDescent="0.25">
      <c r="B15594">
        <v>67</v>
      </c>
      <c r="C15594" s="1">
        <v>43290</v>
      </c>
      <c r="D15594">
        <v>4</v>
      </c>
      <c r="E15594">
        <v>1605</v>
      </c>
      <c r="F15594">
        <v>75</v>
      </c>
      <c r="G15594">
        <v>13</v>
      </c>
      <c r="H15594">
        <v>921</v>
      </c>
      <c r="I15594">
        <v>48088.23</v>
      </c>
      <c r="J15594">
        <v>21041.68</v>
      </c>
    </row>
    <row r="15595" spans="2:10" x14ac:dyDescent="0.25">
      <c r="B15595">
        <v>67</v>
      </c>
      <c r="C15595" s="1">
        <v>43297</v>
      </c>
      <c r="D15595">
        <v>4</v>
      </c>
      <c r="E15595">
        <v>1667</v>
      </c>
      <c r="F15595">
        <v>45</v>
      </c>
      <c r="G15595">
        <v>33</v>
      </c>
      <c r="H15595">
        <v>592</v>
      </c>
      <c r="I15595">
        <v>33603.120000000003</v>
      </c>
      <c r="J15595">
        <v>20152.54</v>
      </c>
    </row>
    <row r="15596" spans="2:10" x14ac:dyDescent="0.25">
      <c r="B15596">
        <v>67</v>
      </c>
      <c r="C15596" s="1">
        <v>43304</v>
      </c>
      <c r="D15596">
        <v>4</v>
      </c>
      <c r="E15596">
        <v>1679</v>
      </c>
      <c r="F15596">
        <v>131</v>
      </c>
      <c r="G15596">
        <v>22</v>
      </c>
      <c r="H15596">
        <v>497</v>
      </c>
      <c r="I15596">
        <v>34793.17</v>
      </c>
      <c r="J15596">
        <v>16514.060000000001</v>
      </c>
    </row>
    <row r="15597" spans="2:10" x14ac:dyDescent="0.25">
      <c r="B15597">
        <v>67</v>
      </c>
      <c r="C15597" s="1">
        <v>43311</v>
      </c>
      <c r="D15597">
        <v>4</v>
      </c>
      <c r="E15597">
        <v>1788</v>
      </c>
      <c r="F15597">
        <v>93</v>
      </c>
      <c r="G15597">
        <v>41</v>
      </c>
      <c r="H15597">
        <v>1337</v>
      </c>
      <c r="I15597">
        <v>31017.34</v>
      </c>
      <c r="J15597">
        <v>11975.27</v>
      </c>
    </row>
    <row r="15598" spans="2:10" x14ac:dyDescent="0.25">
      <c r="B15598">
        <v>67</v>
      </c>
      <c r="C15598" s="1">
        <v>43318</v>
      </c>
      <c r="D15598">
        <v>4</v>
      </c>
      <c r="E15598">
        <v>1840</v>
      </c>
      <c r="F15598">
        <v>95</v>
      </c>
      <c r="G15598">
        <v>29</v>
      </c>
      <c r="H15598">
        <v>156</v>
      </c>
      <c r="I15598">
        <v>38418.69</v>
      </c>
      <c r="J15598">
        <v>17476.18</v>
      </c>
    </row>
    <row r="15599" spans="2:10" x14ac:dyDescent="0.25">
      <c r="B15599">
        <v>67</v>
      </c>
      <c r="C15599" s="1">
        <v>43325</v>
      </c>
      <c r="D15599">
        <v>4</v>
      </c>
      <c r="E15599">
        <v>1906</v>
      </c>
      <c r="F15599">
        <v>115</v>
      </c>
      <c r="G15599">
        <v>12</v>
      </c>
      <c r="H15599">
        <v>1197</v>
      </c>
      <c r="I15599">
        <v>40646.15</v>
      </c>
      <c r="J15599">
        <v>8839.57</v>
      </c>
    </row>
    <row r="15600" spans="2:10" x14ac:dyDescent="0.25">
      <c r="B15600">
        <v>67</v>
      </c>
      <c r="C15600" s="1">
        <v>43332</v>
      </c>
      <c r="D15600">
        <v>4</v>
      </c>
      <c r="E15600">
        <v>2009</v>
      </c>
      <c r="F15600">
        <v>42</v>
      </c>
      <c r="G15600">
        <v>13</v>
      </c>
      <c r="H15600">
        <v>233</v>
      </c>
      <c r="I15600">
        <v>43033.17</v>
      </c>
      <c r="J15600">
        <v>14780.25</v>
      </c>
    </row>
    <row r="15601" spans="2:10" x14ac:dyDescent="0.25">
      <c r="B15601">
        <v>67</v>
      </c>
      <c r="C15601" s="1">
        <v>43339</v>
      </c>
      <c r="D15601">
        <v>4</v>
      </c>
      <c r="E15601">
        <v>2038</v>
      </c>
      <c r="F15601">
        <v>95</v>
      </c>
      <c r="G15601">
        <v>16</v>
      </c>
      <c r="H15601">
        <v>690</v>
      </c>
      <c r="I15601">
        <v>35378.9</v>
      </c>
      <c r="J15601">
        <v>17707.810000000001</v>
      </c>
    </row>
    <row r="15602" spans="2:10" x14ac:dyDescent="0.25">
      <c r="B15602">
        <v>67</v>
      </c>
      <c r="C15602" s="1">
        <v>43346</v>
      </c>
      <c r="D15602">
        <v>4</v>
      </c>
      <c r="E15602">
        <v>2117</v>
      </c>
      <c r="F15602">
        <v>97</v>
      </c>
      <c r="G15602">
        <v>23</v>
      </c>
      <c r="H15602">
        <v>1906</v>
      </c>
      <c r="I15602">
        <v>48776.68</v>
      </c>
      <c r="J15602">
        <v>7710.94</v>
      </c>
    </row>
    <row r="15603" spans="2:10" x14ac:dyDescent="0.25">
      <c r="B15603">
        <v>67</v>
      </c>
      <c r="C15603" s="1">
        <v>43353</v>
      </c>
      <c r="D15603">
        <v>4</v>
      </c>
      <c r="E15603">
        <v>2191</v>
      </c>
      <c r="F15603">
        <v>96</v>
      </c>
      <c r="G15603">
        <v>24</v>
      </c>
      <c r="H15603">
        <v>118</v>
      </c>
      <c r="I15603">
        <v>36659.81</v>
      </c>
      <c r="J15603">
        <v>17202.849999999999</v>
      </c>
    </row>
    <row r="15604" spans="2:10" x14ac:dyDescent="0.25">
      <c r="B15604">
        <v>67</v>
      </c>
      <c r="C15604" s="1">
        <v>43360</v>
      </c>
      <c r="D15604">
        <v>4</v>
      </c>
      <c r="E15604">
        <v>2263</v>
      </c>
      <c r="F15604">
        <v>98</v>
      </c>
      <c r="G15604">
        <v>29</v>
      </c>
      <c r="H15604">
        <v>1517</v>
      </c>
      <c r="I15604">
        <v>52171.62</v>
      </c>
      <c r="J15604">
        <v>23353.18</v>
      </c>
    </row>
    <row r="15605" spans="2:10" x14ac:dyDescent="0.25">
      <c r="B15605">
        <v>67</v>
      </c>
      <c r="C15605" s="1">
        <v>43367</v>
      </c>
      <c r="D15605">
        <v>4</v>
      </c>
      <c r="E15605">
        <v>2332</v>
      </c>
      <c r="F15605">
        <v>55</v>
      </c>
      <c r="G15605">
        <v>27</v>
      </c>
      <c r="H15605">
        <v>1136</v>
      </c>
      <c r="I15605">
        <v>47044.42</v>
      </c>
      <c r="J15605">
        <v>24110.13</v>
      </c>
    </row>
    <row r="15606" spans="2:10" x14ac:dyDescent="0.25">
      <c r="B15606">
        <v>67</v>
      </c>
      <c r="C15606" s="1">
        <v>43101</v>
      </c>
      <c r="D15606">
        <v>5</v>
      </c>
      <c r="E15606">
        <v>0</v>
      </c>
      <c r="F15606">
        <v>58</v>
      </c>
      <c r="G15606">
        <v>25</v>
      </c>
      <c r="H15606">
        <v>7</v>
      </c>
      <c r="I15606">
        <v>1226.49</v>
      </c>
      <c r="J15606">
        <v>353.04</v>
      </c>
    </row>
    <row r="15607" spans="2:10" x14ac:dyDescent="0.25">
      <c r="B15607">
        <v>67</v>
      </c>
      <c r="C15607" s="1">
        <v>43108</v>
      </c>
      <c r="D15607">
        <v>5</v>
      </c>
      <c r="E15607">
        <v>33</v>
      </c>
      <c r="F15607">
        <v>104</v>
      </c>
      <c r="G15607">
        <v>28</v>
      </c>
      <c r="H15607">
        <v>119</v>
      </c>
      <c r="I15607">
        <v>2067.42</v>
      </c>
      <c r="J15607">
        <v>708.73</v>
      </c>
    </row>
    <row r="15608" spans="2:10" x14ac:dyDescent="0.25">
      <c r="B15608">
        <v>67</v>
      </c>
      <c r="C15608" s="1">
        <v>43115</v>
      </c>
      <c r="D15608">
        <v>5</v>
      </c>
      <c r="E15608">
        <v>109</v>
      </c>
      <c r="F15608">
        <v>83</v>
      </c>
      <c r="G15608">
        <v>22</v>
      </c>
      <c r="H15608">
        <v>51</v>
      </c>
      <c r="I15608">
        <v>4814.5200000000004</v>
      </c>
      <c r="J15608">
        <v>1124.31</v>
      </c>
    </row>
    <row r="15609" spans="2:10" x14ac:dyDescent="0.25">
      <c r="B15609">
        <v>67</v>
      </c>
      <c r="C15609" s="1">
        <v>43122</v>
      </c>
      <c r="D15609">
        <v>5</v>
      </c>
      <c r="E15609">
        <v>170</v>
      </c>
      <c r="F15609">
        <v>98</v>
      </c>
      <c r="G15609">
        <v>23</v>
      </c>
      <c r="H15609">
        <v>463</v>
      </c>
      <c r="I15609">
        <v>4700.7299999999996</v>
      </c>
      <c r="J15609">
        <v>2034.81</v>
      </c>
    </row>
    <row r="15610" spans="2:10" x14ac:dyDescent="0.25">
      <c r="B15610">
        <v>67</v>
      </c>
      <c r="C15610" s="1">
        <v>43129</v>
      </c>
      <c r="D15610">
        <v>5</v>
      </c>
      <c r="E15610">
        <v>245</v>
      </c>
      <c r="F15610">
        <v>71</v>
      </c>
      <c r="G15610">
        <v>26</v>
      </c>
      <c r="H15610">
        <v>202</v>
      </c>
      <c r="I15610">
        <v>5113.8100000000004</v>
      </c>
      <c r="J15610">
        <v>1951.96</v>
      </c>
    </row>
    <row r="15611" spans="2:10" x14ac:dyDescent="0.25">
      <c r="B15611">
        <v>67</v>
      </c>
      <c r="C15611" s="1">
        <v>43136</v>
      </c>
      <c r="D15611">
        <v>5</v>
      </c>
      <c r="E15611">
        <v>290</v>
      </c>
      <c r="F15611">
        <v>66</v>
      </c>
      <c r="G15611">
        <v>32</v>
      </c>
      <c r="H15611">
        <v>273</v>
      </c>
      <c r="I15611">
        <v>5886.19</v>
      </c>
      <c r="J15611">
        <v>2220.69</v>
      </c>
    </row>
    <row r="15612" spans="2:10" x14ac:dyDescent="0.25">
      <c r="B15612">
        <v>67</v>
      </c>
      <c r="C15612" s="1">
        <v>43143</v>
      </c>
      <c r="D15612">
        <v>5</v>
      </c>
      <c r="E15612">
        <v>324</v>
      </c>
      <c r="F15612">
        <v>41</v>
      </c>
      <c r="G15612">
        <v>28</v>
      </c>
      <c r="H15612">
        <v>131</v>
      </c>
      <c r="I15612">
        <v>3520.31</v>
      </c>
      <c r="J15612">
        <v>2798.91</v>
      </c>
    </row>
    <row r="15613" spans="2:10" x14ac:dyDescent="0.25">
      <c r="B15613">
        <v>67</v>
      </c>
      <c r="C15613" s="1">
        <v>43150</v>
      </c>
      <c r="D15613">
        <v>5</v>
      </c>
      <c r="E15613">
        <v>337</v>
      </c>
      <c r="F15613">
        <v>62</v>
      </c>
      <c r="G15613">
        <v>30</v>
      </c>
      <c r="H15613">
        <v>101</v>
      </c>
      <c r="I15613">
        <v>8826.4500000000007</v>
      </c>
      <c r="J15613">
        <v>1512.51</v>
      </c>
    </row>
    <row r="15614" spans="2:10" x14ac:dyDescent="0.25">
      <c r="B15614">
        <v>67</v>
      </c>
      <c r="C15614" s="1">
        <v>43157</v>
      </c>
      <c r="D15614">
        <v>5</v>
      </c>
      <c r="E15614">
        <v>369</v>
      </c>
      <c r="F15614">
        <v>94</v>
      </c>
      <c r="G15614">
        <v>19</v>
      </c>
      <c r="H15614">
        <v>135</v>
      </c>
      <c r="I15614">
        <v>10789.5</v>
      </c>
      <c r="J15614">
        <v>2445.13</v>
      </c>
    </row>
    <row r="15615" spans="2:10" x14ac:dyDescent="0.25">
      <c r="B15615">
        <v>67</v>
      </c>
      <c r="C15615" s="1">
        <v>43164</v>
      </c>
      <c r="D15615">
        <v>5</v>
      </c>
      <c r="E15615">
        <v>444</v>
      </c>
      <c r="F15615">
        <v>81</v>
      </c>
      <c r="G15615">
        <v>29</v>
      </c>
      <c r="H15615">
        <v>57</v>
      </c>
      <c r="I15615">
        <v>13681.77</v>
      </c>
      <c r="J15615">
        <v>3486.79</v>
      </c>
    </row>
    <row r="15616" spans="2:10" x14ac:dyDescent="0.25">
      <c r="B15616">
        <v>67</v>
      </c>
      <c r="C15616" s="1">
        <v>43171</v>
      </c>
      <c r="D15616">
        <v>5</v>
      </c>
      <c r="E15616">
        <v>496</v>
      </c>
      <c r="F15616">
        <v>88</v>
      </c>
      <c r="G15616">
        <v>31</v>
      </c>
      <c r="H15616">
        <v>292</v>
      </c>
      <c r="I15616">
        <v>6847.17</v>
      </c>
      <c r="J15616">
        <v>3704.31</v>
      </c>
    </row>
    <row r="15617" spans="2:10" x14ac:dyDescent="0.25">
      <c r="B15617">
        <v>67</v>
      </c>
      <c r="C15617" s="1">
        <v>43178</v>
      </c>
      <c r="D15617">
        <v>5</v>
      </c>
      <c r="E15617">
        <v>553</v>
      </c>
      <c r="F15617">
        <v>129</v>
      </c>
      <c r="G15617">
        <v>34</v>
      </c>
      <c r="H15617">
        <v>1291</v>
      </c>
      <c r="I15617">
        <v>16545.3</v>
      </c>
      <c r="J15617">
        <v>3212.67</v>
      </c>
    </row>
    <row r="15618" spans="2:10" x14ac:dyDescent="0.25">
      <c r="B15618">
        <v>67</v>
      </c>
      <c r="C15618" s="1">
        <v>43185</v>
      </c>
      <c r="D15618">
        <v>5</v>
      </c>
      <c r="E15618">
        <v>648</v>
      </c>
      <c r="F15618">
        <v>97</v>
      </c>
      <c r="G15618">
        <v>23</v>
      </c>
      <c r="H15618">
        <v>523</v>
      </c>
      <c r="I15618">
        <v>12284.87</v>
      </c>
      <c r="J15618">
        <v>5391.48</v>
      </c>
    </row>
    <row r="15619" spans="2:10" x14ac:dyDescent="0.25">
      <c r="B15619">
        <v>67</v>
      </c>
      <c r="C15619" s="1">
        <v>43192</v>
      </c>
      <c r="D15619">
        <v>5</v>
      </c>
      <c r="E15619">
        <v>722</v>
      </c>
      <c r="F15619">
        <v>129</v>
      </c>
      <c r="G15619">
        <v>19</v>
      </c>
      <c r="H15619">
        <v>422</v>
      </c>
      <c r="I15619">
        <v>16473.900000000001</v>
      </c>
      <c r="J15619">
        <v>3958.81</v>
      </c>
    </row>
    <row r="15620" spans="2:10" x14ac:dyDescent="0.25">
      <c r="B15620">
        <v>67</v>
      </c>
      <c r="C15620" s="1">
        <v>43199</v>
      </c>
      <c r="D15620">
        <v>5</v>
      </c>
      <c r="E15620">
        <v>832</v>
      </c>
      <c r="F15620">
        <v>106</v>
      </c>
      <c r="G15620">
        <v>22</v>
      </c>
      <c r="H15620">
        <v>163</v>
      </c>
      <c r="I15620">
        <v>8531.5499999999993</v>
      </c>
      <c r="J15620">
        <v>6025.93</v>
      </c>
    </row>
    <row r="15621" spans="2:10" x14ac:dyDescent="0.25">
      <c r="B15621">
        <v>67</v>
      </c>
      <c r="C15621" s="1">
        <v>43206</v>
      </c>
      <c r="D15621">
        <v>5</v>
      </c>
      <c r="E15621">
        <v>916</v>
      </c>
      <c r="F15621">
        <v>56</v>
      </c>
      <c r="G15621">
        <v>19</v>
      </c>
      <c r="H15621">
        <v>610</v>
      </c>
      <c r="I15621">
        <v>16556.73</v>
      </c>
      <c r="J15621">
        <v>6367.51</v>
      </c>
    </row>
    <row r="15622" spans="2:10" x14ac:dyDescent="0.25">
      <c r="B15622">
        <v>67</v>
      </c>
      <c r="C15622" s="1">
        <v>43213</v>
      </c>
      <c r="D15622">
        <v>5</v>
      </c>
      <c r="E15622">
        <v>953</v>
      </c>
      <c r="F15622">
        <v>69</v>
      </c>
      <c r="G15622">
        <v>16</v>
      </c>
      <c r="H15622">
        <v>79</v>
      </c>
      <c r="I15622">
        <v>7930.73</v>
      </c>
      <c r="J15622">
        <v>5852.1</v>
      </c>
    </row>
    <row r="15623" spans="2:10" x14ac:dyDescent="0.25">
      <c r="B15623">
        <v>67</v>
      </c>
      <c r="C15623" s="1">
        <v>43220</v>
      </c>
      <c r="D15623">
        <v>5</v>
      </c>
      <c r="E15623">
        <v>1006</v>
      </c>
      <c r="F15623">
        <v>69</v>
      </c>
      <c r="G15623">
        <v>31</v>
      </c>
      <c r="H15623">
        <v>298</v>
      </c>
      <c r="I15623">
        <v>26387.03</v>
      </c>
      <c r="J15623">
        <v>6212.91</v>
      </c>
    </row>
    <row r="15624" spans="2:10" x14ac:dyDescent="0.25">
      <c r="B15624">
        <v>67</v>
      </c>
      <c r="C15624" s="1">
        <v>43227</v>
      </c>
      <c r="D15624">
        <v>5</v>
      </c>
      <c r="E15624">
        <v>1044</v>
      </c>
      <c r="F15624">
        <v>114</v>
      </c>
      <c r="G15624">
        <v>19</v>
      </c>
      <c r="H15624">
        <v>675</v>
      </c>
      <c r="I15624">
        <v>14335.6</v>
      </c>
      <c r="J15624">
        <v>5708.04</v>
      </c>
    </row>
    <row r="15625" spans="2:10" x14ac:dyDescent="0.25">
      <c r="B15625">
        <v>67</v>
      </c>
      <c r="C15625" s="1">
        <v>43234</v>
      </c>
      <c r="D15625">
        <v>5</v>
      </c>
      <c r="E15625">
        <v>1139</v>
      </c>
      <c r="F15625">
        <v>101</v>
      </c>
      <c r="G15625">
        <v>21</v>
      </c>
      <c r="H15625">
        <v>735</v>
      </c>
      <c r="I15625">
        <v>15111.9</v>
      </c>
      <c r="J15625">
        <v>8463.92</v>
      </c>
    </row>
    <row r="15626" spans="2:10" x14ac:dyDescent="0.25">
      <c r="B15626">
        <v>67</v>
      </c>
      <c r="C15626" s="1">
        <v>43241</v>
      </c>
      <c r="D15626">
        <v>5</v>
      </c>
      <c r="E15626">
        <v>1219</v>
      </c>
      <c r="F15626">
        <v>51</v>
      </c>
      <c r="G15626">
        <v>29</v>
      </c>
      <c r="H15626">
        <v>354</v>
      </c>
      <c r="I15626">
        <v>24085.040000000001</v>
      </c>
      <c r="J15626">
        <v>7568.71</v>
      </c>
    </row>
    <row r="15627" spans="2:10" x14ac:dyDescent="0.25">
      <c r="B15627">
        <v>67</v>
      </c>
      <c r="C15627" s="1">
        <v>43248</v>
      </c>
      <c r="D15627">
        <v>5</v>
      </c>
      <c r="E15627">
        <v>1241</v>
      </c>
      <c r="F15627">
        <v>102</v>
      </c>
      <c r="G15627">
        <v>46</v>
      </c>
      <c r="H15627">
        <v>656</v>
      </c>
      <c r="I15627">
        <v>19306.25</v>
      </c>
      <c r="J15627">
        <v>7764.42</v>
      </c>
    </row>
    <row r="15628" spans="2:10" x14ac:dyDescent="0.25">
      <c r="B15628">
        <v>67</v>
      </c>
      <c r="C15628" s="1">
        <v>43255</v>
      </c>
      <c r="D15628">
        <v>5</v>
      </c>
      <c r="E15628">
        <v>1297</v>
      </c>
      <c r="F15628">
        <v>82</v>
      </c>
      <c r="G15628">
        <v>27</v>
      </c>
      <c r="H15628">
        <v>247</v>
      </c>
      <c r="I15628">
        <v>47425.7</v>
      </c>
      <c r="J15628">
        <v>7117.19</v>
      </c>
    </row>
    <row r="15629" spans="2:10" x14ac:dyDescent="0.25">
      <c r="B15629">
        <v>67</v>
      </c>
      <c r="C15629" s="1">
        <v>43262</v>
      </c>
      <c r="D15629">
        <v>5</v>
      </c>
      <c r="E15629">
        <v>1352</v>
      </c>
      <c r="F15629">
        <v>82</v>
      </c>
      <c r="G15629">
        <v>17</v>
      </c>
      <c r="H15629">
        <v>570</v>
      </c>
      <c r="I15629">
        <v>13373.19</v>
      </c>
      <c r="J15629">
        <v>11122.97</v>
      </c>
    </row>
    <row r="15630" spans="2:10" x14ac:dyDescent="0.25">
      <c r="B15630">
        <v>67</v>
      </c>
      <c r="C15630" s="1">
        <v>43269</v>
      </c>
      <c r="D15630">
        <v>5</v>
      </c>
      <c r="E15630">
        <v>1417</v>
      </c>
      <c r="F15630">
        <v>68</v>
      </c>
      <c r="G15630">
        <v>25</v>
      </c>
      <c r="H15630">
        <v>674</v>
      </c>
      <c r="I15630">
        <v>34080.89</v>
      </c>
      <c r="J15630">
        <v>6924.52</v>
      </c>
    </row>
    <row r="15631" spans="2:10" x14ac:dyDescent="0.25">
      <c r="B15631">
        <v>67</v>
      </c>
      <c r="C15631" s="1">
        <v>43276</v>
      </c>
      <c r="D15631">
        <v>5</v>
      </c>
      <c r="E15631">
        <v>1460</v>
      </c>
      <c r="F15631">
        <v>61</v>
      </c>
      <c r="G15631">
        <v>22</v>
      </c>
      <c r="H15631">
        <v>812</v>
      </c>
      <c r="I15631">
        <v>30451.439999999999</v>
      </c>
      <c r="J15631">
        <v>10169.94</v>
      </c>
    </row>
    <row r="15632" spans="2:10" x14ac:dyDescent="0.25">
      <c r="B15632">
        <v>67</v>
      </c>
      <c r="C15632" s="1">
        <v>43283</v>
      </c>
      <c r="D15632">
        <v>5</v>
      </c>
      <c r="E15632">
        <v>1499</v>
      </c>
      <c r="F15632">
        <v>96</v>
      </c>
      <c r="G15632">
        <v>22</v>
      </c>
      <c r="H15632">
        <v>410</v>
      </c>
      <c r="I15632">
        <v>31081.19</v>
      </c>
      <c r="J15632">
        <v>10312.48</v>
      </c>
    </row>
    <row r="15633" spans="2:10" x14ac:dyDescent="0.25">
      <c r="B15633">
        <v>67</v>
      </c>
      <c r="C15633" s="1">
        <v>43290</v>
      </c>
      <c r="D15633">
        <v>5</v>
      </c>
      <c r="E15633">
        <v>1573</v>
      </c>
      <c r="F15633">
        <v>115</v>
      </c>
      <c r="G15633">
        <v>18</v>
      </c>
      <c r="H15633">
        <v>789</v>
      </c>
      <c r="I15633">
        <v>25057.53</v>
      </c>
      <c r="J15633">
        <v>14470.41</v>
      </c>
    </row>
    <row r="15634" spans="2:10" x14ac:dyDescent="0.25">
      <c r="B15634">
        <v>67</v>
      </c>
      <c r="C15634" s="1">
        <v>43297</v>
      </c>
      <c r="D15634">
        <v>5</v>
      </c>
      <c r="E15634">
        <v>1670</v>
      </c>
      <c r="F15634">
        <v>88</v>
      </c>
      <c r="G15634">
        <v>25</v>
      </c>
      <c r="H15634">
        <v>229</v>
      </c>
      <c r="I15634">
        <v>34037.599999999999</v>
      </c>
      <c r="J15634">
        <v>8572.27</v>
      </c>
    </row>
    <row r="15635" spans="2:10" x14ac:dyDescent="0.25">
      <c r="B15635">
        <v>67</v>
      </c>
      <c r="C15635" s="1">
        <v>43304</v>
      </c>
      <c r="D15635">
        <v>5</v>
      </c>
      <c r="E15635">
        <v>1733</v>
      </c>
      <c r="F15635">
        <v>62</v>
      </c>
      <c r="G15635">
        <v>26</v>
      </c>
      <c r="H15635">
        <v>466</v>
      </c>
      <c r="I15635">
        <v>36434.120000000003</v>
      </c>
      <c r="J15635">
        <v>11905.96</v>
      </c>
    </row>
    <row r="15636" spans="2:10" x14ac:dyDescent="0.25">
      <c r="B15636">
        <v>67</v>
      </c>
      <c r="C15636" s="1">
        <v>43311</v>
      </c>
      <c r="D15636">
        <v>5</v>
      </c>
      <c r="E15636">
        <v>1769</v>
      </c>
      <c r="F15636">
        <v>80</v>
      </c>
      <c r="G15636">
        <v>31</v>
      </c>
      <c r="H15636">
        <v>1985</v>
      </c>
      <c r="I15636">
        <v>22342.9</v>
      </c>
      <c r="J15636">
        <v>9168.25</v>
      </c>
    </row>
    <row r="15637" spans="2:10" x14ac:dyDescent="0.25">
      <c r="B15637">
        <v>67</v>
      </c>
      <c r="C15637" s="1">
        <v>43318</v>
      </c>
      <c r="D15637">
        <v>5</v>
      </c>
      <c r="E15637">
        <v>1818</v>
      </c>
      <c r="F15637">
        <v>107</v>
      </c>
      <c r="G15637">
        <v>30</v>
      </c>
      <c r="H15637">
        <v>2377</v>
      </c>
      <c r="I15637">
        <v>62824.06</v>
      </c>
      <c r="J15637">
        <v>12422.1</v>
      </c>
    </row>
    <row r="15638" spans="2:10" x14ac:dyDescent="0.25">
      <c r="B15638">
        <v>67</v>
      </c>
      <c r="C15638" s="1">
        <v>43325</v>
      </c>
      <c r="D15638">
        <v>5</v>
      </c>
      <c r="E15638">
        <v>1895</v>
      </c>
      <c r="F15638">
        <v>101</v>
      </c>
      <c r="G15638">
        <v>21</v>
      </c>
      <c r="H15638">
        <v>1472</v>
      </c>
      <c r="I15638">
        <v>49774.53</v>
      </c>
      <c r="J15638">
        <v>12186.08</v>
      </c>
    </row>
    <row r="15639" spans="2:10" x14ac:dyDescent="0.25">
      <c r="B15639">
        <v>67</v>
      </c>
      <c r="C15639" s="1">
        <v>43332</v>
      </c>
      <c r="D15639">
        <v>5</v>
      </c>
      <c r="E15639">
        <v>1975</v>
      </c>
      <c r="F15639">
        <v>22</v>
      </c>
      <c r="G15639">
        <v>24</v>
      </c>
      <c r="H15639">
        <v>1564</v>
      </c>
      <c r="I15639">
        <v>42719.01</v>
      </c>
      <c r="J15639">
        <v>15196.33</v>
      </c>
    </row>
    <row r="15640" spans="2:10" x14ac:dyDescent="0.25">
      <c r="B15640">
        <v>67</v>
      </c>
      <c r="C15640" s="1">
        <v>43339</v>
      </c>
      <c r="D15640">
        <v>5</v>
      </c>
      <c r="E15640">
        <v>1973</v>
      </c>
      <c r="F15640">
        <v>76</v>
      </c>
      <c r="G15640">
        <v>14</v>
      </c>
      <c r="H15640">
        <v>1158</v>
      </c>
      <c r="I15640">
        <v>35666.25</v>
      </c>
      <c r="J15640">
        <v>11834.02</v>
      </c>
    </row>
    <row r="15641" spans="2:10" x14ac:dyDescent="0.25">
      <c r="B15641">
        <v>67</v>
      </c>
      <c r="C15641" s="1">
        <v>43346</v>
      </c>
      <c r="D15641">
        <v>5</v>
      </c>
      <c r="E15641">
        <v>2035</v>
      </c>
      <c r="F15641">
        <v>103</v>
      </c>
      <c r="G15641">
        <v>12</v>
      </c>
      <c r="H15641">
        <v>583</v>
      </c>
      <c r="I15641">
        <v>39334.959999999999</v>
      </c>
      <c r="J15641">
        <v>11039.41</v>
      </c>
    </row>
    <row r="15642" spans="2:10" x14ac:dyDescent="0.25">
      <c r="B15642">
        <v>67</v>
      </c>
      <c r="C15642" s="1">
        <v>43353</v>
      </c>
      <c r="D15642">
        <v>5</v>
      </c>
      <c r="E15642">
        <v>2126</v>
      </c>
      <c r="F15642">
        <v>100</v>
      </c>
      <c r="G15642">
        <v>24</v>
      </c>
      <c r="H15642">
        <v>1423</v>
      </c>
      <c r="I15642">
        <v>46933.88</v>
      </c>
      <c r="J15642">
        <v>9214.81</v>
      </c>
    </row>
    <row r="15643" spans="2:10" x14ac:dyDescent="0.25">
      <c r="B15643">
        <v>67</v>
      </c>
      <c r="C15643" s="1">
        <v>43360</v>
      </c>
      <c r="D15643">
        <v>5</v>
      </c>
      <c r="E15643">
        <v>2202</v>
      </c>
      <c r="F15643">
        <v>71</v>
      </c>
      <c r="G15643">
        <v>8</v>
      </c>
      <c r="H15643">
        <v>251</v>
      </c>
      <c r="I15643">
        <v>39145.54</v>
      </c>
      <c r="J15643">
        <v>15538.42</v>
      </c>
    </row>
    <row r="15644" spans="2:10" x14ac:dyDescent="0.25">
      <c r="B15644">
        <v>67</v>
      </c>
      <c r="C15644" s="1">
        <v>43367</v>
      </c>
      <c r="D15644">
        <v>5</v>
      </c>
      <c r="E15644">
        <v>2265</v>
      </c>
      <c r="F15644">
        <v>39</v>
      </c>
      <c r="G15644">
        <v>24</v>
      </c>
      <c r="H15644">
        <v>1644</v>
      </c>
      <c r="I15644">
        <v>57545.81</v>
      </c>
      <c r="J15644">
        <v>13669.36</v>
      </c>
    </row>
    <row r="15645" spans="2:10" x14ac:dyDescent="0.25">
      <c r="B15645">
        <v>67</v>
      </c>
      <c r="C15645" s="1">
        <v>43101</v>
      </c>
      <c r="D15645">
        <v>6</v>
      </c>
      <c r="E15645">
        <v>0</v>
      </c>
      <c r="F15645">
        <v>61</v>
      </c>
      <c r="G15645">
        <v>43</v>
      </c>
      <c r="H15645">
        <v>77</v>
      </c>
      <c r="I15645">
        <v>218.66</v>
      </c>
      <c r="J15645">
        <v>120.86</v>
      </c>
    </row>
    <row r="15646" spans="2:10" x14ac:dyDescent="0.25">
      <c r="B15646">
        <v>67</v>
      </c>
      <c r="C15646" s="1">
        <v>43108</v>
      </c>
      <c r="D15646">
        <v>6</v>
      </c>
      <c r="E15646">
        <v>18</v>
      </c>
      <c r="F15646">
        <v>48</v>
      </c>
      <c r="G15646">
        <v>4</v>
      </c>
      <c r="H15646">
        <v>11</v>
      </c>
      <c r="I15646">
        <v>276.39999999999998</v>
      </c>
      <c r="J15646">
        <v>137.13</v>
      </c>
    </row>
    <row r="15647" spans="2:10" x14ac:dyDescent="0.25">
      <c r="B15647">
        <v>67</v>
      </c>
      <c r="C15647" s="1">
        <v>43115</v>
      </c>
      <c r="D15647">
        <v>6</v>
      </c>
      <c r="E15647">
        <v>62</v>
      </c>
      <c r="F15647">
        <v>90</v>
      </c>
      <c r="G15647">
        <v>16</v>
      </c>
      <c r="H15647">
        <v>26</v>
      </c>
      <c r="I15647">
        <v>1550.58</v>
      </c>
      <c r="J15647">
        <v>294.58999999999997</v>
      </c>
    </row>
    <row r="15648" spans="2:10" x14ac:dyDescent="0.25">
      <c r="B15648">
        <v>67</v>
      </c>
      <c r="C15648" s="1">
        <v>43122</v>
      </c>
      <c r="D15648">
        <v>6</v>
      </c>
      <c r="E15648">
        <v>136</v>
      </c>
      <c r="F15648">
        <v>75</v>
      </c>
      <c r="G15648">
        <v>36</v>
      </c>
      <c r="H15648">
        <v>39</v>
      </c>
      <c r="I15648">
        <v>1372.56</v>
      </c>
      <c r="J15648">
        <v>435.5</v>
      </c>
    </row>
    <row r="15649" spans="2:10" x14ac:dyDescent="0.25">
      <c r="B15649">
        <v>67</v>
      </c>
      <c r="C15649" s="1">
        <v>43129</v>
      </c>
      <c r="D15649">
        <v>6</v>
      </c>
      <c r="E15649">
        <v>175</v>
      </c>
      <c r="F15649">
        <v>85</v>
      </c>
      <c r="G15649">
        <v>16</v>
      </c>
      <c r="H15649">
        <v>3</v>
      </c>
      <c r="I15649">
        <v>1684.5</v>
      </c>
      <c r="J15649">
        <v>481.62</v>
      </c>
    </row>
    <row r="15650" spans="2:10" x14ac:dyDescent="0.25">
      <c r="B15650">
        <v>67</v>
      </c>
      <c r="C15650" s="1">
        <v>43136</v>
      </c>
      <c r="D15650">
        <v>6</v>
      </c>
      <c r="E15650">
        <v>244</v>
      </c>
      <c r="F15650">
        <v>79</v>
      </c>
      <c r="G15650">
        <v>18</v>
      </c>
      <c r="H15650">
        <v>16</v>
      </c>
      <c r="I15650">
        <v>1995.42</v>
      </c>
      <c r="J15650">
        <v>575.48</v>
      </c>
    </row>
    <row r="15651" spans="2:10" x14ac:dyDescent="0.25">
      <c r="B15651">
        <v>67</v>
      </c>
      <c r="C15651" s="1">
        <v>43143</v>
      </c>
      <c r="D15651">
        <v>6</v>
      </c>
      <c r="E15651">
        <v>305</v>
      </c>
      <c r="F15651">
        <v>73</v>
      </c>
      <c r="G15651">
        <v>17</v>
      </c>
      <c r="H15651">
        <v>56</v>
      </c>
      <c r="I15651">
        <v>1863.14</v>
      </c>
      <c r="J15651">
        <v>734.91</v>
      </c>
    </row>
    <row r="15652" spans="2:10" x14ac:dyDescent="0.25">
      <c r="B15652">
        <v>67</v>
      </c>
      <c r="C15652" s="1">
        <v>43150</v>
      </c>
      <c r="D15652">
        <v>6</v>
      </c>
      <c r="E15652">
        <v>361</v>
      </c>
      <c r="F15652">
        <v>124</v>
      </c>
      <c r="G15652">
        <v>12</v>
      </c>
      <c r="H15652">
        <v>293</v>
      </c>
      <c r="I15652">
        <v>3272.93</v>
      </c>
      <c r="J15652">
        <v>1053.53</v>
      </c>
    </row>
    <row r="15653" spans="2:10" x14ac:dyDescent="0.25">
      <c r="B15653">
        <v>67</v>
      </c>
      <c r="C15653" s="1">
        <v>43157</v>
      </c>
      <c r="D15653">
        <v>6</v>
      </c>
      <c r="E15653">
        <v>473</v>
      </c>
      <c r="F15653">
        <v>51</v>
      </c>
      <c r="G15653">
        <v>9</v>
      </c>
      <c r="H15653">
        <v>136</v>
      </c>
      <c r="I15653">
        <v>2988.6</v>
      </c>
      <c r="J15653">
        <v>978.79</v>
      </c>
    </row>
    <row r="15654" spans="2:10" x14ac:dyDescent="0.25">
      <c r="B15654">
        <v>67</v>
      </c>
      <c r="C15654" s="1">
        <v>43164</v>
      </c>
      <c r="D15654">
        <v>6</v>
      </c>
      <c r="E15654">
        <v>515</v>
      </c>
      <c r="F15654">
        <v>88</v>
      </c>
      <c r="G15654">
        <v>26</v>
      </c>
      <c r="H15654">
        <v>263</v>
      </c>
      <c r="I15654">
        <v>6371.44</v>
      </c>
      <c r="J15654">
        <v>1191.3900000000001</v>
      </c>
    </row>
    <row r="15655" spans="2:10" x14ac:dyDescent="0.25">
      <c r="B15655">
        <v>67</v>
      </c>
      <c r="C15655" s="1">
        <v>43171</v>
      </c>
      <c r="D15655">
        <v>6</v>
      </c>
      <c r="E15655">
        <v>577</v>
      </c>
      <c r="F15655">
        <v>60</v>
      </c>
      <c r="G15655">
        <v>21</v>
      </c>
      <c r="H15655">
        <v>552</v>
      </c>
      <c r="I15655">
        <v>6116.96</v>
      </c>
      <c r="J15655">
        <v>1304.67</v>
      </c>
    </row>
    <row r="15656" spans="2:10" x14ac:dyDescent="0.25">
      <c r="B15656">
        <v>67</v>
      </c>
      <c r="C15656" s="1">
        <v>43178</v>
      </c>
      <c r="D15656">
        <v>6</v>
      </c>
      <c r="E15656">
        <v>616</v>
      </c>
      <c r="F15656">
        <v>68</v>
      </c>
      <c r="G15656">
        <v>27</v>
      </c>
      <c r="H15656">
        <v>549</v>
      </c>
      <c r="I15656">
        <v>4733.28</v>
      </c>
      <c r="J15656">
        <v>1330.53</v>
      </c>
    </row>
    <row r="15657" spans="2:10" x14ac:dyDescent="0.25">
      <c r="B15657">
        <v>67</v>
      </c>
      <c r="C15657" s="1">
        <v>43185</v>
      </c>
      <c r="D15657">
        <v>6</v>
      </c>
      <c r="E15657">
        <v>657</v>
      </c>
      <c r="F15657">
        <v>99</v>
      </c>
      <c r="G15657">
        <v>29</v>
      </c>
      <c r="H15657">
        <v>61</v>
      </c>
      <c r="I15657">
        <v>6017.54</v>
      </c>
      <c r="J15657">
        <v>1516.98</v>
      </c>
    </row>
    <row r="15658" spans="2:10" x14ac:dyDescent="0.25">
      <c r="B15658">
        <v>67</v>
      </c>
      <c r="C15658" s="1">
        <v>43192</v>
      </c>
      <c r="D15658">
        <v>6</v>
      </c>
      <c r="E15658">
        <v>727</v>
      </c>
      <c r="F15658">
        <v>105</v>
      </c>
      <c r="G15658">
        <v>25</v>
      </c>
      <c r="H15658">
        <v>209</v>
      </c>
      <c r="I15658">
        <v>9785.6</v>
      </c>
      <c r="J15658">
        <v>1729.46</v>
      </c>
    </row>
    <row r="15659" spans="2:10" x14ac:dyDescent="0.25">
      <c r="B15659">
        <v>67</v>
      </c>
      <c r="C15659" s="1">
        <v>43199</v>
      </c>
      <c r="D15659">
        <v>6</v>
      </c>
      <c r="E15659">
        <v>807</v>
      </c>
      <c r="F15659">
        <v>77</v>
      </c>
      <c r="G15659">
        <v>31</v>
      </c>
      <c r="H15659">
        <v>158</v>
      </c>
      <c r="I15659">
        <v>7719.54</v>
      </c>
      <c r="J15659">
        <v>1854.68</v>
      </c>
    </row>
    <row r="15660" spans="2:10" x14ac:dyDescent="0.25">
      <c r="B15660">
        <v>67</v>
      </c>
      <c r="C15660" s="1">
        <v>43206</v>
      </c>
      <c r="D15660">
        <v>6</v>
      </c>
      <c r="E15660">
        <v>853</v>
      </c>
      <c r="F15660">
        <v>89</v>
      </c>
      <c r="G15660">
        <v>21</v>
      </c>
      <c r="H15660">
        <v>263</v>
      </c>
      <c r="I15660">
        <v>9261.19</v>
      </c>
      <c r="J15660">
        <v>1925.62</v>
      </c>
    </row>
    <row r="15661" spans="2:10" x14ac:dyDescent="0.25">
      <c r="B15661">
        <v>67</v>
      </c>
      <c r="C15661" s="1">
        <v>43213</v>
      </c>
      <c r="D15661">
        <v>6</v>
      </c>
      <c r="E15661">
        <v>921</v>
      </c>
      <c r="F15661">
        <v>55</v>
      </c>
      <c r="G15661">
        <v>24</v>
      </c>
      <c r="H15661">
        <v>399</v>
      </c>
      <c r="I15661">
        <v>10262.01</v>
      </c>
      <c r="J15661">
        <v>1966.06</v>
      </c>
    </row>
    <row r="15662" spans="2:10" x14ac:dyDescent="0.25">
      <c r="B15662">
        <v>67</v>
      </c>
      <c r="C15662" s="1">
        <v>43220</v>
      </c>
      <c r="D15662">
        <v>6</v>
      </c>
      <c r="E15662">
        <v>952</v>
      </c>
      <c r="F15662">
        <v>65</v>
      </c>
      <c r="G15662">
        <v>15</v>
      </c>
      <c r="H15662">
        <v>54</v>
      </c>
      <c r="I15662">
        <v>8724.85</v>
      </c>
      <c r="J15662">
        <v>1990.71</v>
      </c>
    </row>
    <row r="15663" spans="2:10" x14ac:dyDescent="0.25">
      <c r="B15663">
        <v>67</v>
      </c>
      <c r="C15663" s="1">
        <v>43227</v>
      </c>
      <c r="D15663">
        <v>6</v>
      </c>
      <c r="E15663">
        <v>1002</v>
      </c>
      <c r="F15663">
        <v>75</v>
      </c>
      <c r="G15663">
        <v>27</v>
      </c>
      <c r="H15663">
        <v>444</v>
      </c>
      <c r="I15663">
        <v>8763.1200000000008</v>
      </c>
      <c r="J15663">
        <v>2093.31</v>
      </c>
    </row>
    <row r="15664" spans="2:10" x14ac:dyDescent="0.25">
      <c r="B15664">
        <v>67</v>
      </c>
      <c r="C15664" s="1">
        <v>43234</v>
      </c>
      <c r="D15664">
        <v>6</v>
      </c>
      <c r="E15664">
        <v>1050</v>
      </c>
      <c r="F15664">
        <v>76</v>
      </c>
      <c r="G15664">
        <v>27</v>
      </c>
      <c r="H15664">
        <v>376</v>
      </c>
      <c r="I15664">
        <v>9915.48</v>
      </c>
      <c r="J15664">
        <v>2238.2399999999998</v>
      </c>
    </row>
    <row r="15665" spans="2:10" x14ac:dyDescent="0.25">
      <c r="B15665">
        <v>67</v>
      </c>
      <c r="C15665" s="1">
        <v>43241</v>
      </c>
      <c r="D15665">
        <v>6</v>
      </c>
      <c r="E15665">
        <v>1099</v>
      </c>
      <c r="F15665">
        <v>56</v>
      </c>
      <c r="G15665">
        <v>29</v>
      </c>
      <c r="H15665">
        <v>574</v>
      </c>
      <c r="I15665">
        <v>11673.33</v>
      </c>
      <c r="J15665">
        <v>2472.5</v>
      </c>
    </row>
    <row r="15666" spans="2:10" x14ac:dyDescent="0.25">
      <c r="B15666">
        <v>67</v>
      </c>
      <c r="C15666" s="1">
        <v>43248</v>
      </c>
      <c r="D15666">
        <v>6</v>
      </c>
      <c r="E15666">
        <v>1126</v>
      </c>
      <c r="F15666">
        <v>58</v>
      </c>
      <c r="G15666">
        <v>28</v>
      </c>
      <c r="H15666">
        <v>708</v>
      </c>
      <c r="I15666">
        <v>429.94</v>
      </c>
      <c r="J15666">
        <v>2436.94</v>
      </c>
    </row>
    <row r="15667" spans="2:10" x14ac:dyDescent="0.25">
      <c r="B15667">
        <v>67</v>
      </c>
      <c r="C15667" s="1">
        <v>43255</v>
      </c>
      <c r="D15667">
        <v>6</v>
      </c>
      <c r="E15667">
        <v>1156</v>
      </c>
      <c r="F15667">
        <v>91</v>
      </c>
      <c r="G15667">
        <v>13</v>
      </c>
      <c r="H15667">
        <v>409</v>
      </c>
      <c r="I15667">
        <v>6162.02</v>
      </c>
      <c r="J15667">
        <v>2776.16</v>
      </c>
    </row>
    <row r="15668" spans="2:10" x14ac:dyDescent="0.25">
      <c r="B15668">
        <v>67</v>
      </c>
      <c r="C15668" s="1">
        <v>43262</v>
      </c>
      <c r="D15668">
        <v>6</v>
      </c>
      <c r="E15668">
        <v>1234</v>
      </c>
      <c r="F15668">
        <v>74</v>
      </c>
      <c r="G15668">
        <v>23</v>
      </c>
      <c r="H15668">
        <v>61</v>
      </c>
      <c r="I15668">
        <v>9408.81</v>
      </c>
      <c r="J15668">
        <v>2439.06</v>
      </c>
    </row>
    <row r="15669" spans="2:10" x14ac:dyDescent="0.25">
      <c r="B15669">
        <v>67</v>
      </c>
      <c r="C15669" s="1">
        <v>43269</v>
      </c>
      <c r="D15669">
        <v>6</v>
      </c>
      <c r="E15669">
        <v>1285</v>
      </c>
      <c r="F15669">
        <v>116</v>
      </c>
      <c r="G15669">
        <v>37</v>
      </c>
      <c r="H15669">
        <v>444</v>
      </c>
      <c r="I15669">
        <v>11738.36</v>
      </c>
      <c r="J15669">
        <v>2758.64</v>
      </c>
    </row>
    <row r="15670" spans="2:10" x14ac:dyDescent="0.25">
      <c r="B15670">
        <v>67</v>
      </c>
      <c r="C15670" s="1">
        <v>43276</v>
      </c>
      <c r="D15670">
        <v>6</v>
      </c>
      <c r="E15670">
        <v>1364</v>
      </c>
      <c r="F15670">
        <v>116</v>
      </c>
      <c r="G15670">
        <v>32</v>
      </c>
      <c r="H15670">
        <v>278</v>
      </c>
      <c r="I15670">
        <v>16207.39</v>
      </c>
      <c r="J15670">
        <v>2857.35</v>
      </c>
    </row>
    <row r="15671" spans="2:10" x14ac:dyDescent="0.25">
      <c r="B15671">
        <v>67</v>
      </c>
      <c r="C15671" s="1">
        <v>43283</v>
      </c>
      <c r="D15671">
        <v>6</v>
      </c>
      <c r="E15671">
        <v>1448</v>
      </c>
      <c r="F15671">
        <v>107</v>
      </c>
      <c r="G15671">
        <v>24</v>
      </c>
      <c r="H15671">
        <v>288</v>
      </c>
      <c r="I15671">
        <v>10321.379999999999</v>
      </c>
      <c r="J15671">
        <v>2946.1</v>
      </c>
    </row>
    <row r="15672" spans="2:10" x14ac:dyDescent="0.25">
      <c r="B15672">
        <v>67</v>
      </c>
      <c r="C15672" s="1">
        <v>43290</v>
      </c>
      <c r="D15672">
        <v>6</v>
      </c>
      <c r="E15672">
        <v>1531</v>
      </c>
      <c r="F15672">
        <v>53</v>
      </c>
      <c r="G15672">
        <v>18</v>
      </c>
      <c r="H15672">
        <v>202</v>
      </c>
      <c r="I15672">
        <v>4876.58</v>
      </c>
      <c r="J15672">
        <v>3351.5</v>
      </c>
    </row>
    <row r="15673" spans="2:10" x14ac:dyDescent="0.25">
      <c r="B15673">
        <v>67</v>
      </c>
      <c r="C15673" s="1">
        <v>43297</v>
      </c>
      <c r="D15673">
        <v>6</v>
      </c>
      <c r="E15673">
        <v>1566</v>
      </c>
      <c r="F15673">
        <v>85</v>
      </c>
      <c r="G15673">
        <v>23</v>
      </c>
      <c r="H15673">
        <v>658</v>
      </c>
      <c r="I15673">
        <v>5986.38</v>
      </c>
      <c r="J15673">
        <v>2933.49</v>
      </c>
    </row>
    <row r="15674" spans="2:10" x14ac:dyDescent="0.25">
      <c r="B15674">
        <v>67</v>
      </c>
      <c r="C15674" s="1">
        <v>43304</v>
      </c>
      <c r="D15674">
        <v>6</v>
      </c>
      <c r="E15674">
        <v>1628</v>
      </c>
      <c r="F15674">
        <v>78</v>
      </c>
      <c r="G15674">
        <v>31</v>
      </c>
      <c r="H15674">
        <v>242</v>
      </c>
      <c r="I15674">
        <v>11816.45</v>
      </c>
      <c r="J15674">
        <v>3573.96</v>
      </c>
    </row>
    <row r="15675" spans="2:10" x14ac:dyDescent="0.25">
      <c r="B15675">
        <v>67</v>
      </c>
      <c r="C15675" s="1">
        <v>43311</v>
      </c>
      <c r="D15675">
        <v>6</v>
      </c>
      <c r="E15675">
        <v>1675</v>
      </c>
      <c r="F15675">
        <v>42</v>
      </c>
      <c r="G15675">
        <v>26</v>
      </c>
      <c r="H15675">
        <v>1208</v>
      </c>
      <c r="I15675">
        <v>7902.67</v>
      </c>
      <c r="J15675">
        <v>3515.79</v>
      </c>
    </row>
    <row r="15676" spans="2:10" x14ac:dyDescent="0.25">
      <c r="B15676">
        <v>67</v>
      </c>
      <c r="C15676" s="1">
        <v>43318</v>
      </c>
      <c r="D15676">
        <v>6</v>
      </c>
      <c r="E15676">
        <v>1691</v>
      </c>
      <c r="F15676">
        <v>78</v>
      </c>
      <c r="G15676">
        <v>22</v>
      </c>
      <c r="H15676">
        <v>42</v>
      </c>
      <c r="I15676">
        <v>16038.2</v>
      </c>
      <c r="J15676">
        <v>3750.19</v>
      </c>
    </row>
    <row r="15677" spans="2:10" x14ac:dyDescent="0.25">
      <c r="B15677">
        <v>67</v>
      </c>
      <c r="C15677" s="1">
        <v>43325</v>
      </c>
      <c r="D15677">
        <v>6</v>
      </c>
      <c r="E15677">
        <v>1747</v>
      </c>
      <c r="F15677">
        <v>81</v>
      </c>
      <c r="G15677">
        <v>24</v>
      </c>
      <c r="H15677">
        <v>28</v>
      </c>
      <c r="I15677">
        <v>12163.32</v>
      </c>
      <c r="J15677">
        <v>3931.77</v>
      </c>
    </row>
    <row r="15678" spans="2:10" x14ac:dyDescent="0.25">
      <c r="B15678">
        <v>67</v>
      </c>
      <c r="C15678" s="1">
        <v>43332</v>
      </c>
      <c r="D15678">
        <v>6</v>
      </c>
      <c r="E15678">
        <v>1804</v>
      </c>
      <c r="F15678">
        <v>97</v>
      </c>
      <c r="G15678">
        <v>7</v>
      </c>
      <c r="H15678">
        <v>41</v>
      </c>
      <c r="I15678">
        <v>11537.62</v>
      </c>
      <c r="J15678">
        <v>3726.04</v>
      </c>
    </row>
    <row r="15679" spans="2:10" x14ac:dyDescent="0.25">
      <c r="B15679">
        <v>67</v>
      </c>
      <c r="C15679" s="1">
        <v>43339</v>
      </c>
      <c r="D15679">
        <v>6</v>
      </c>
      <c r="E15679">
        <v>1894</v>
      </c>
      <c r="F15679">
        <v>106</v>
      </c>
      <c r="G15679">
        <v>32</v>
      </c>
      <c r="H15679">
        <v>316</v>
      </c>
      <c r="I15679">
        <v>29929.15</v>
      </c>
      <c r="J15679">
        <v>4208.5200000000004</v>
      </c>
    </row>
    <row r="15680" spans="2:10" x14ac:dyDescent="0.25">
      <c r="B15680">
        <v>67</v>
      </c>
      <c r="C15680" s="1">
        <v>43346</v>
      </c>
      <c r="D15680">
        <v>6</v>
      </c>
      <c r="E15680">
        <v>1968</v>
      </c>
      <c r="F15680">
        <v>104</v>
      </c>
      <c r="G15680">
        <v>18</v>
      </c>
      <c r="H15680">
        <v>2755</v>
      </c>
      <c r="I15680">
        <v>8294.4</v>
      </c>
      <c r="J15680">
        <v>3905.29</v>
      </c>
    </row>
    <row r="15681" spans="2:10" x14ac:dyDescent="0.25">
      <c r="B15681">
        <v>67</v>
      </c>
      <c r="C15681" s="1">
        <v>43353</v>
      </c>
      <c r="D15681">
        <v>6</v>
      </c>
      <c r="E15681">
        <v>2054</v>
      </c>
      <c r="F15681">
        <v>81</v>
      </c>
      <c r="G15681">
        <v>39</v>
      </c>
      <c r="H15681">
        <v>3125</v>
      </c>
      <c r="I15681">
        <v>15171.03</v>
      </c>
      <c r="J15681">
        <v>4166.0200000000004</v>
      </c>
    </row>
    <row r="15682" spans="2:10" x14ac:dyDescent="0.25">
      <c r="B15682">
        <v>67</v>
      </c>
      <c r="C15682" s="1">
        <v>43360</v>
      </c>
      <c r="D15682">
        <v>6</v>
      </c>
      <c r="E15682">
        <v>2096</v>
      </c>
      <c r="F15682">
        <v>86</v>
      </c>
      <c r="G15682">
        <v>23</v>
      </c>
      <c r="H15682">
        <v>481</v>
      </c>
      <c r="I15682">
        <v>18984.72</v>
      </c>
      <c r="J15682">
        <v>4393.38</v>
      </c>
    </row>
    <row r="15683" spans="2:10" x14ac:dyDescent="0.25">
      <c r="B15683">
        <v>67</v>
      </c>
      <c r="C15683" s="1">
        <v>43367</v>
      </c>
      <c r="D15683">
        <v>6</v>
      </c>
      <c r="E15683">
        <v>2159</v>
      </c>
      <c r="F15683">
        <v>65</v>
      </c>
      <c r="G15683">
        <v>23</v>
      </c>
      <c r="H15683">
        <v>2037</v>
      </c>
      <c r="I15683">
        <v>16269.26</v>
      </c>
      <c r="J15683">
        <v>4550.24</v>
      </c>
    </row>
    <row r="15684" spans="2:10" x14ac:dyDescent="0.25">
      <c r="B15684">
        <v>68</v>
      </c>
      <c r="C15684" s="1">
        <v>43101</v>
      </c>
      <c r="D15684">
        <v>1</v>
      </c>
      <c r="E15684">
        <v>0</v>
      </c>
      <c r="F15684">
        <v>38</v>
      </c>
      <c r="G15684">
        <v>18</v>
      </c>
      <c r="H15684">
        <v>59</v>
      </c>
      <c r="I15684">
        <v>319.26</v>
      </c>
      <c r="J15684">
        <v>58.4</v>
      </c>
    </row>
    <row r="15685" spans="2:10" x14ac:dyDescent="0.25">
      <c r="B15685">
        <v>68</v>
      </c>
      <c r="C15685" s="1">
        <v>43108</v>
      </c>
      <c r="D15685">
        <v>1</v>
      </c>
      <c r="E15685">
        <v>20</v>
      </c>
      <c r="F15685">
        <v>72</v>
      </c>
      <c r="G15685">
        <v>33</v>
      </c>
      <c r="H15685">
        <v>2</v>
      </c>
      <c r="I15685">
        <v>671.16</v>
      </c>
      <c r="J15685">
        <v>177.81</v>
      </c>
    </row>
    <row r="15686" spans="2:10" x14ac:dyDescent="0.25">
      <c r="B15686">
        <v>68</v>
      </c>
      <c r="C15686" s="1">
        <v>43115</v>
      </c>
      <c r="D15686">
        <v>1</v>
      </c>
      <c r="E15686">
        <v>59</v>
      </c>
      <c r="F15686">
        <v>71</v>
      </c>
      <c r="G15686">
        <v>34</v>
      </c>
      <c r="H15686">
        <v>146</v>
      </c>
      <c r="I15686">
        <v>658.96</v>
      </c>
      <c r="J15686">
        <v>332.09</v>
      </c>
    </row>
    <row r="15687" spans="2:10" x14ac:dyDescent="0.25">
      <c r="B15687">
        <v>68</v>
      </c>
      <c r="C15687" s="1">
        <v>43122</v>
      </c>
      <c r="D15687">
        <v>1</v>
      </c>
      <c r="E15687">
        <v>96</v>
      </c>
      <c r="F15687">
        <v>99</v>
      </c>
      <c r="G15687">
        <v>20</v>
      </c>
      <c r="H15687">
        <v>42</v>
      </c>
      <c r="I15687">
        <v>914.64</v>
      </c>
      <c r="J15687">
        <v>412.79</v>
      </c>
    </row>
    <row r="15688" spans="2:10" x14ac:dyDescent="0.25">
      <c r="B15688">
        <v>68</v>
      </c>
      <c r="C15688" s="1">
        <v>43129</v>
      </c>
      <c r="D15688">
        <v>1</v>
      </c>
      <c r="E15688">
        <v>175</v>
      </c>
      <c r="F15688">
        <v>78</v>
      </c>
      <c r="G15688">
        <v>20</v>
      </c>
      <c r="H15688">
        <v>72</v>
      </c>
      <c r="I15688">
        <v>1501.73</v>
      </c>
      <c r="J15688">
        <v>436.52</v>
      </c>
    </row>
    <row r="15689" spans="2:10" x14ac:dyDescent="0.25">
      <c r="B15689">
        <v>68</v>
      </c>
      <c r="C15689" s="1">
        <v>43136</v>
      </c>
      <c r="D15689">
        <v>1</v>
      </c>
      <c r="E15689">
        <v>233</v>
      </c>
      <c r="F15689">
        <v>27</v>
      </c>
      <c r="G15689">
        <v>6</v>
      </c>
      <c r="H15689">
        <v>11</v>
      </c>
      <c r="I15689">
        <v>1895.48</v>
      </c>
      <c r="J15689">
        <v>540.51</v>
      </c>
    </row>
    <row r="15690" spans="2:10" x14ac:dyDescent="0.25">
      <c r="B15690">
        <v>68</v>
      </c>
      <c r="C15690" s="1">
        <v>43143</v>
      </c>
      <c r="D15690">
        <v>1</v>
      </c>
      <c r="E15690">
        <v>254</v>
      </c>
      <c r="F15690">
        <v>98</v>
      </c>
      <c r="G15690">
        <v>21</v>
      </c>
      <c r="H15690">
        <v>180</v>
      </c>
      <c r="I15690">
        <v>2925.28</v>
      </c>
      <c r="J15690">
        <v>688.48</v>
      </c>
    </row>
    <row r="15691" spans="2:10" x14ac:dyDescent="0.25">
      <c r="B15691">
        <v>68</v>
      </c>
      <c r="C15691" s="1">
        <v>43150</v>
      </c>
      <c r="D15691">
        <v>1</v>
      </c>
      <c r="E15691">
        <v>331</v>
      </c>
      <c r="F15691">
        <v>122</v>
      </c>
      <c r="G15691">
        <v>31</v>
      </c>
      <c r="H15691">
        <v>282</v>
      </c>
      <c r="I15691">
        <v>2817.86</v>
      </c>
      <c r="J15691">
        <v>1132.24</v>
      </c>
    </row>
    <row r="15692" spans="2:10" x14ac:dyDescent="0.25">
      <c r="B15692">
        <v>68</v>
      </c>
      <c r="C15692" s="1">
        <v>43157</v>
      </c>
      <c r="D15692">
        <v>1</v>
      </c>
      <c r="E15692">
        <v>422</v>
      </c>
      <c r="F15692">
        <v>52</v>
      </c>
      <c r="G15692">
        <v>25</v>
      </c>
      <c r="H15692">
        <v>261</v>
      </c>
      <c r="I15692">
        <v>4217.5600000000004</v>
      </c>
      <c r="J15692">
        <v>1030.93</v>
      </c>
    </row>
    <row r="15693" spans="2:10" x14ac:dyDescent="0.25">
      <c r="B15693">
        <v>68</v>
      </c>
      <c r="C15693" s="1">
        <v>43164</v>
      </c>
      <c r="D15693">
        <v>1</v>
      </c>
      <c r="E15693">
        <v>449</v>
      </c>
      <c r="F15693">
        <v>64</v>
      </c>
      <c r="G15693">
        <v>39</v>
      </c>
      <c r="H15693">
        <v>698</v>
      </c>
      <c r="I15693">
        <v>3151.88</v>
      </c>
      <c r="J15693">
        <v>650.87</v>
      </c>
    </row>
    <row r="15694" spans="2:10" x14ac:dyDescent="0.25">
      <c r="B15694">
        <v>68</v>
      </c>
      <c r="C15694" s="1">
        <v>43171</v>
      </c>
      <c r="D15694">
        <v>1</v>
      </c>
      <c r="E15694">
        <v>474</v>
      </c>
      <c r="F15694">
        <v>93</v>
      </c>
      <c r="G15694">
        <v>17</v>
      </c>
      <c r="H15694">
        <v>101</v>
      </c>
      <c r="I15694">
        <v>2702.97</v>
      </c>
      <c r="J15694">
        <v>1185.6600000000001</v>
      </c>
    </row>
    <row r="15695" spans="2:10" x14ac:dyDescent="0.25">
      <c r="B15695">
        <v>68</v>
      </c>
      <c r="C15695" s="1">
        <v>43178</v>
      </c>
      <c r="D15695">
        <v>1</v>
      </c>
      <c r="E15695">
        <v>550</v>
      </c>
      <c r="F15695">
        <v>114</v>
      </c>
      <c r="G15695">
        <v>29</v>
      </c>
      <c r="H15695">
        <v>89</v>
      </c>
      <c r="I15695">
        <v>1038.0899999999999</v>
      </c>
      <c r="J15695">
        <v>455.94</v>
      </c>
    </row>
    <row r="15696" spans="2:10" x14ac:dyDescent="0.25">
      <c r="B15696">
        <v>68</v>
      </c>
      <c r="C15696" s="1">
        <v>43185</v>
      </c>
      <c r="D15696">
        <v>1</v>
      </c>
      <c r="E15696">
        <v>635</v>
      </c>
      <c r="F15696">
        <v>90</v>
      </c>
      <c r="G15696">
        <v>33</v>
      </c>
      <c r="H15696">
        <v>35</v>
      </c>
      <c r="I15696">
        <v>3450.16</v>
      </c>
      <c r="J15696">
        <v>1944.23</v>
      </c>
    </row>
    <row r="15697" spans="2:10" x14ac:dyDescent="0.25">
      <c r="B15697">
        <v>68</v>
      </c>
      <c r="C15697" s="1">
        <v>43192</v>
      </c>
      <c r="D15697">
        <v>1</v>
      </c>
      <c r="E15697">
        <v>692</v>
      </c>
      <c r="F15697">
        <v>46</v>
      </c>
      <c r="G15697">
        <v>21</v>
      </c>
      <c r="H15697">
        <v>512</v>
      </c>
      <c r="I15697">
        <v>6655.59</v>
      </c>
      <c r="J15697">
        <v>1346.1</v>
      </c>
    </row>
    <row r="15698" spans="2:10" x14ac:dyDescent="0.25">
      <c r="B15698">
        <v>68</v>
      </c>
      <c r="C15698" s="1">
        <v>43199</v>
      </c>
      <c r="D15698">
        <v>1</v>
      </c>
      <c r="E15698">
        <v>717</v>
      </c>
      <c r="F15698">
        <v>84</v>
      </c>
      <c r="G15698">
        <v>31</v>
      </c>
      <c r="H15698">
        <v>946</v>
      </c>
      <c r="I15698">
        <v>3161.6</v>
      </c>
      <c r="J15698">
        <v>1597.6</v>
      </c>
    </row>
    <row r="15699" spans="2:10" x14ac:dyDescent="0.25">
      <c r="B15699">
        <v>68</v>
      </c>
      <c r="C15699" s="1">
        <v>43206</v>
      </c>
      <c r="D15699">
        <v>1</v>
      </c>
      <c r="E15699">
        <v>770</v>
      </c>
      <c r="F15699">
        <v>72</v>
      </c>
      <c r="G15699">
        <v>24</v>
      </c>
      <c r="H15699">
        <v>1065</v>
      </c>
      <c r="I15699">
        <v>4772.8100000000004</v>
      </c>
      <c r="J15699">
        <v>1573.75</v>
      </c>
    </row>
    <row r="15700" spans="2:10" x14ac:dyDescent="0.25">
      <c r="B15700">
        <v>68</v>
      </c>
      <c r="C15700" s="1">
        <v>43213</v>
      </c>
      <c r="D15700">
        <v>1</v>
      </c>
      <c r="E15700">
        <v>818</v>
      </c>
      <c r="F15700">
        <v>59</v>
      </c>
      <c r="G15700">
        <v>28</v>
      </c>
      <c r="H15700">
        <v>75</v>
      </c>
      <c r="I15700">
        <v>3312.22</v>
      </c>
      <c r="J15700">
        <v>1473.29</v>
      </c>
    </row>
    <row r="15701" spans="2:10" x14ac:dyDescent="0.25">
      <c r="B15701">
        <v>68</v>
      </c>
      <c r="C15701" s="1">
        <v>43220</v>
      </c>
      <c r="D15701">
        <v>1</v>
      </c>
      <c r="E15701">
        <v>849</v>
      </c>
      <c r="F15701">
        <v>70</v>
      </c>
      <c r="G15701">
        <v>31</v>
      </c>
      <c r="H15701">
        <v>67</v>
      </c>
      <c r="I15701">
        <v>5975.65</v>
      </c>
      <c r="J15701">
        <v>1592.1</v>
      </c>
    </row>
    <row r="15702" spans="2:10" x14ac:dyDescent="0.25">
      <c r="B15702">
        <v>68</v>
      </c>
      <c r="C15702" s="1">
        <v>43227</v>
      </c>
      <c r="D15702">
        <v>1</v>
      </c>
      <c r="E15702">
        <v>888</v>
      </c>
      <c r="F15702">
        <v>70</v>
      </c>
      <c r="G15702">
        <v>16</v>
      </c>
      <c r="H15702">
        <v>247</v>
      </c>
      <c r="I15702">
        <v>6687.32</v>
      </c>
      <c r="J15702">
        <v>2236.91</v>
      </c>
    </row>
    <row r="15703" spans="2:10" x14ac:dyDescent="0.25">
      <c r="B15703">
        <v>68</v>
      </c>
      <c r="C15703" s="1">
        <v>43234</v>
      </c>
      <c r="D15703">
        <v>1</v>
      </c>
      <c r="E15703">
        <v>942</v>
      </c>
      <c r="F15703">
        <v>54</v>
      </c>
      <c r="G15703">
        <v>20</v>
      </c>
      <c r="H15703">
        <v>102</v>
      </c>
      <c r="I15703">
        <v>5663.69</v>
      </c>
      <c r="J15703">
        <v>1414.9</v>
      </c>
    </row>
    <row r="15704" spans="2:10" x14ac:dyDescent="0.25">
      <c r="B15704">
        <v>68</v>
      </c>
      <c r="C15704" s="1">
        <v>43241</v>
      </c>
      <c r="D15704">
        <v>1</v>
      </c>
      <c r="E15704">
        <v>976</v>
      </c>
      <c r="F15704">
        <v>94</v>
      </c>
      <c r="G15704">
        <v>30</v>
      </c>
      <c r="H15704">
        <v>495</v>
      </c>
      <c r="I15704">
        <v>6311.96</v>
      </c>
      <c r="J15704">
        <v>2133.25</v>
      </c>
    </row>
    <row r="15705" spans="2:10" x14ac:dyDescent="0.25">
      <c r="B15705">
        <v>68</v>
      </c>
      <c r="C15705" s="1">
        <v>43248</v>
      </c>
      <c r="D15705">
        <v>1</v>
      </c>
      <c r="E15705">
        <v>1040</v>
      </c>
      <c r="F15705">
        <v>51</v>
      </c>
      <c r="G15705">
        <v>18</v>
      </c>
      <c r="H15705">
        <v>156</v>
      </c>
      <c r="I15705">
        <v>7943.89</v>
      </c>
      <c r="J15705">
        <v>2123.48</v>
      </c>
    </row>
    <row r="15706" spans="2:10" x14ac:dyDescent="0.25">
      <c r="B15706">
        <v>68</v>
      </c>
      <c r="C15706" s="1">
        <v>43255</v>
      </c>
      <c r="D15706">
        <v>1</v>
      </c>
      <c r="E15706">
        <v>1073</v>
      </c>
      <c r="F15706">
        <v>38</v>
      </c>
      <c r="G15706">
        <v>11</v>
      </c>
      <c r="H15706">
        <v>302</v>
      </c>
      <c r="I15706">
        <v>4224.12</v>
      </c>
      <c r="J15706">
        <v>1756.71</v>
      </c>
    </row>
    <row r="15707" spans="2:10" x14ac:dyDescent="0.25">
      <c r="B15707">
        <v>68</v>
      </c>
      <c r="C15707" s="1">
        <v>43262</v>
      </c>
      <c r="D15707">
        <v>1</v>
      </c>
      <c r="E15707">
        <v>1100</v>
      </c>
      <c r="F15707">
        <v>80</v>
      </c>
      <c r="G15707">
        <v>15</v>
      </c>
      <c r="H15707">
        <v>294</v>
      </c>
      <c r="I15707">
        <v>7526.53</v>
      </c>
      <c r="J15707">
        <v>2131.39</v>
      </c>
    </row>
    <row r="15708" spans="2:10" x14ac:dyDescent="0.25">
      <c r="B15708">
        <v>68</v>
      </c>
      <c r="C15708" s="1">
        <v>43269</v>
      </c>
      <c r="D15708">
        <v>1</v>
      </c>
      <c r="E15708">
        <v>1165</v>
      </c>
      <c r="F15708">
        <v>84</v>
      </c>
      <c r="G15708">
        <v>20</v>
      </c>
      <c r="H15708">
        <v>37</v>
      </c>
      <c r="I15708">
        <v>6231.56</v>
      </c>
      <c r="J15708">
        <v>2121.86</v>
      </c>
    </row>
    <row r="15709" spans="2:10" x14ac:dyDescent="0.25">
      <c r="B15709">
        <v>68</v>
      </c>
      <c r="C15709" s="1">
        <v>43276</v>
      </c>
      <c r="D15709">
        <v>1</v>
      </c>
      <c r="E15709">
        <v>1229</v>
      </c>
      <c r="F15709">
        <v>91</v>
      </c>
      <c r="G15709">
        <v>14</v>
      </c>
      <c r="H15709">
        <v>329</v>
      </c>
      <c r="I15709">
        <v>7997.12</v>
      </c>
      <c r="J15709">
        <v>2267.42</v>
      </c>
    </row>
    <row r="15710" spans="2:10" x14ac:dyDescent="0.25">
      <c r="B15710">
        <v>68</v>
      </c>
      <c r="C15710" s="1">
        <v>43283</v>
      </c>
      <c r="D15710">
        <v>1</v>
      </c>
      <c r="E15710">
        <v>1306</v>
      </c>
      <c r="F15710">
        <v>115</v>
      </c>
      <c r="G15710">
        <v>18</v>
      </c>
      <c r="H15710">
        <v>861</v>
      </c>
      <c r="I15710">
        <v>8126.3</v>
      </c>
      <c r="J15710">
        <v>2185.29</v>
      </c>
    </row>
    <row r="15711" spans="2:10" x14ac:dyDescent="0.25">
      <c r="B15711">
        <v>68</v>
      </c>
      <c r="C15711" s="1">
        <v>43290</v>
      </c>
      <c r="D15711">
        <v>1</v>
      </c>
      <c r="E15711">
        <v>1403</v>
      </c>
      <c r="F15711">
        <v>96</v>
      </c>
      <c r="G15711">
        <v>25</v>
      </c>
      <c r="H15711">
        <v>202</v>
      </c>
      <c r="I15711">
        <v>12084.92</v>
      </c>
      <c r="J15711">
        <v>2679.62</v>
      </c>
    </row>
    <row r="15712" spans="2:10" x14ac:dyDescent="0.25">
      <c r="B15712">
        <v>68</v>
      </c>
      <c r="C15712" s="1">
        <v>43297</v>
      </c>
      <c r="D15712">
        <v>1</v>
      </c>
      <c r="E15712">
        <v>1474</v>
      </c>
      <c r="F15712">
        <v>68</v>
      </c>
      <c r="G15712">
        <v>26</v>
      </c>
      <c r="H15712">
        <v>525</v>
      </c>
      <c r="I15712">
        <v>9315.84</v>
      </c>
      <c r="J15712">
        <v>3011</v>
      </c>
    </row>
    <row r="15713" spans="2:10" x14ac:dyDescent="0.25">
      <c r="B15713">
        <v>68</v>
      </c>
      <c r="C15713" s="1">
        <v>43304</v>
      </c>
      <c r="D15713">
        <v>1</v>
      </c>
      <c r="E15713">
        <v>1516</v>
      </c>
      <c r="F15713">
        <v>80</v>
      </c>
      <c r="G15713">
        <v>35</v>
      </c>
      <c r="H15713">
        <v>1250</v>
      </c>
      <c r="I15713">
        <v>15046.76</v>
      </c>
      <c r="J15713">
        <v>3794.82</v>
      </c>
    </row>
    <row r="15714" spans="2:10" x14ac:dyDescent="0.25">
      <c r="B15714">
        <v>68</v>
      </c>
      <c r="C15714" s="1">
        <v>43311</v>
      </c>
      <c r="D15714">
        <v>1</v>
      </c>
      <c r="E15714">
        <v>1561</v>
      </c>
      <c r="F15714">
        <v>72</v>
      </c>
      <c r="G15714">
        <v>24</v>
      </c>
      <c r="H15714">
        <v>354</v>
      </c>
      <c r="I15714">
        <v>14868.89</v>
      </c>
      <c r="J15714">
        <v>2527.4299999999998</v>
      </c>
    </row>
    <row r="15715" spans="2:10" x14ac:dyDescent="0.25">
      <c r="B15715">
        <v>68</v>
      </c>
      <c r="C15715" s="1">
        <v>43318</v>
      </c>
      <c r="D15715">
        <v>1</v>
      </c>
      <c r="E15715">
        <v>1609</v>
      </c>
      <c r="F15715">
        <v>95</v>
      </c>
      <c r="G15715">
        <v>3</v>
      </c>
      <c r="H15715">
        <v>741</v>
      </c>
      <c r="I15715">
        <v>15002.48</v>
      </c>
      <c r="J15715">
        <v>4284.13</v>
      </c>
    </row>
    <row r="15716" spans="2:10" x14ac:dyDescent="0.25">
      <c r="B15716">
        <v>68</v>
      </c>
      <c r="C15716" s="1">
        <v>43325</v>
      </c>
      <c r="D15716">
        <v>1</v>
      </c>
      <c r="E15716">
        <v>1701</v>
      </c>
      <c r="F15716">
        <v>25</v>
      </c>
      <c r="G15716">
        <v>25</v>
      </c>
      <c r="H15716">
        <v>1443</v>
      </c>
      <c r="I15716">
        <v>5912.13</v>
      </c>
      <c r="J15716">
        <v>3229.78</v>
      </c>
    </row>
    <row r="15717" spans="2:10" x14ac:dyDescent="0.25">
      <c r="B15717">
        <v>68</v>
      </c>
      <c r="C15717" s="1">
        <v>43332</v>
      </c>
      <c r="D15717">
        <v>1</v>
      </c>
      <c r="E15717">
        <v>1701</v>
      </c>
      <c r="F15717">
        <v>84</v>
      </c>
      <c r="G15717">
        <v>21</v>
      </c>
      <c r="H15717">
        <v>2789</v>
      </c>
      <c r="I15717">
        <v>14255.88</v>
      </c>
      <c r="J15717">
        <v>3881.79</v>
      </c>
    </row>
    <row r="15718" spans="2:10" x14ac:dyDescent="0.25">
      <c r="B15718">
        <v>68</v>
      </c>
      <c r="C15718" s="1">
        <v>43339</v>
      </c>
      <c r="D15718">
        <v>1</v>
      </c>
      <c r="E15718">
        <v>1764</v>
      </c>
      <c r="F15718">
        <v>47</v>
      </c>
      <c r="G15718">
        <v>27</v>
      </c>
      <c r="H15718">
        <v>1433</v>
      </c>
      <c r="I15718">
        <v>15824.4</v>
      </c>
      <c r="J15718">
        <v>4740.07</v>
      </c>
    </row>
    <row r="15719" spans="2:10" x14ac:dyDescent="0.25">
      <c r="B15719">
        <v>68</v>
      </c>
      <c r="C15719" s="1">
        <v>43346</v>
      </c>
      <c r="D15719">
        <v>1</v>
      </c>
      <c r="E15719">
        <v>1784</v>
      </c>
      <c r="F15719">
        <v>119</v>
      </c>
      <c r="G15719">
        <v>25</v>
      </c>
      <c r="H15719">
        <v>373</v>
      </c>
      <c r="I15719">
        <v>15810.18</v>
      </c>
      <c r="J15719">
        <v>4072.55</v>
      </c>
    </row>
    <row r="15720" spans="2:10" x14ac:dyDescent="0.25">
      <c r="B15720">
        <v>68</v>
      </c>
      <c r="C15720" s="1">
        <v>43353</v>
      </c>
      <c r="D15720">
        <v>1</v>
      </c>
      <c r="E15720">
        <v>1878</v>
      </c>
      <c r="F15720">
        <v>76</v>
      </c>
      <c r="G15720">
        <v>17</v>
      </c>
      <c r="H15720">
        <v>795</v>
      </c>
      <c r="I15720">
        <v>11040.78</v>
      </c>
      <c r="J15720">
        <v>3342.05</v>
      </c>
    </row>
    <row r="15721" spans="2:10" x14ac:dyDescent="0.25">
      <c r="B15721">
        <v>68</v>
      </c>
      <c r="C15721" s="1">
        <v>43360</v>
      </c>
      <c r="D15721">
        <v>1</v>
      </c>
      <c r="E15721">
        <v>1937</v>
      </c>
      <c r="F15721">
        <v>108</v>
      </c>
      <c r="G15721">
        <v>35</v>
      </c>
      <c r="H15721">
        <v>331</v>
      </c>
      <c r="I15721">
        <v>15864.84</v>
      </c>
      <c r="J15721">
        <v>4032.3</v>
      </c>
    </row>
    <row r="15722" spans="2:10" x14ac:dyDescent="0.25">
      <c r="B15722">
        <v>68</v>
      </c>
      <c r="C15722" s="1">
        <v>43367</v>
      </c>
      <c r="D15722">
        <v>1</v>
      </c>
      <c r="E15722">
        <v>2010</v>
      </c>
      <c r="F15722">
        <v>102</v>
      </c>
      <c r="G15722">
        <v>8</v>
      </c>
      <c r="H15722">
        <v>618</v>
      </c>
      <c r="I15722">
        <v>20222.669999999998</v>
      </c>
      <c r="J15722">
        <v>5199.13</v>
      </c>
    </row>
    <row r="15723" spans="2:10" x14ac:dyDescent="0.25">
      <c r="B15723">
        <v>68</v>
      </c>
      <c r="C15723" s="1">
        <v>43101</v>
      </c>
      <c r="D15723">
        <v>2</v>
      </c>
      <c r="E15723">
        <v>0</v>
      </c>
      <c r="F15723">
        <v>40</v>
      </c>
      <c r="G15723">
        <v>20</v>
      </c>
      <c r="H15723">
        <v>33</v>
      </c>
      <c r="I15723">
        <v>577.79999999999995</v>
      </c>
      <c r="J15723">
        <v>261.33</v>
      </c>
    </row>
    <row r="15724" spans="2:10" x14ac:dyDescent="0.25">
      <c r="B15724">
        <v>68</v>
      </c>
      <c r="C15724" s="1">
        <v>43108</v>
      </c>
      <c r="D15724">
        <v>2</v>
      </c>
      <c r="E15724">
        <v>20</v>
      </c>
      <c r="F15724">
        <v>60</v>
      </c>
      <c r="G15724">
        <v>17</v>
      </c>
      <c r="H15724">
        <v>32</v>
      </c>
      <c r="I15724">
        <v>757.18</v>
      </c>
      <c r="J15724">
        <v>371.78</v>
      </c>
    </row>
    <row r="15725" spans="2:10" x14ac:dyDescent="0.25">
      <c r="B15725">
        <v>68</v>
      </c>
      <c r="C15725" s="1">
        <v>43115</v>
      </c>
      <c r="D15725">
        <v>2</v>
      </c>
      <c r="E15725">
        <v>63</v>
      </c>
      <c r="F15725">
        <v>96</v>
      </c>
      <c r="G15725">
        <v>31</v>
      </c>
      <c r="H15725">
        <v>31</v>
      </c>
      <c r="I15725">
        <v>2018.26</v>
      </c>
      <c r="J15725">
        <v>851.96</v>
      </c>
    </row>
    <row r="15726" spans="2:10" x14ac:dyDescent="0.25">
      <c r="B15726">
        <v>68</v>
      </c>
      <c r="C15726" s="1">
        <v>43122</v>
      </c>
      <c r="D15726">
        <v>2</v>
      </c>
      <c r="E15726">
        <v>128</v>
      </c>
      <c r="F15726">
        <v>89</v>
      </c>
      <c r="G15726">
        <v>26</v>
      </c>
      <c r="H15726">
        <v>44</v>
      </c>
      <c r="I15726">
        <v>3470.73</v>
      </c>
      <c r="J15726">
        <v>1119.03</v>
      </c>
    </row>
    <row r="15727" spans="2:10" x14ac:dyDescent="0.25">
      <c r="B15727">
        <v>68</v>
      </c>
      <c r="C15727" s="1">
        <v>43129</v>
      </c>
      <c r="D15727">
        <v>2</v>
      </c>
      <c r="E15727">
        <v>191</v>
      </c>
      <c r="F15727">
        <v>83</v>
      </c>
      <c r="G15727">
        <v>18</v>
      </c>
      <c r="H15727">
        <v>97</v>
      </c>
      <c r="I15727">
        <v>2942.18</v>
      </c>
      <c r="J15727">
        <v>1220.6400000000001</v>
      </c>
    </row>
    <row r="15728" spans="2:10" x14ac:dyDescent="0.25">
      <c r="B15728">
        <v>68</v>
      </c>
      <c r="C15728" s="1">
        <v>43136</v>
      </c>
      <c r="D15728">
        <v>2</v>
      </c>
      <c r="E15728">
        <v>256</v>
      </c>
      <c r="F15728">
        <v>109</v>
      </c>
      <c r="G15728">
        <v>25</v>
      </c>
      <c r="H15728">
        <v>214</v>
      </c>
      <c r="I15728">
        <v>4753.05</v>
      </c>
      <c r="J15728">
        <v>2123.46</v>
      </c>
    </row>
    <row r="15729" spans="2:10" x14ac:dyDescent="0.25">
      <c r="B15729">
        <v>68</v>
      </c>
      <c r="C15729" s="1">
        <v>43143</v>
      </c>
      <c r="D15729">
        <v>2</v>
      </c>
      <c r="E15729">
        <v>340</v>
      </c>
      <c r="F15729">
        <v>86</v>
      </c>
      <c r="G15729">
        <v>24</v>
      </c>
      <c r="H15729">
        <v>26</v>
      </c>
      <c r="I15729">
        <v>4386.5600000000004</v>
      </c>
      <c r="J15729">
        <v>2736.75</v>
      </c>
    </row>
    <row r="15730" spans="2:10" x14ac:dyDescent="0.25">
      <c r="B15730">
        <v>68</v>
      </c>
      <c r="C15730" s="1">
        <v>43150</v>
      </c>
      <c r="D15730">
        <v>2</v>
      </c>
      <c r="E15730">
        <v>402</v>
      </c>
      <c r="F15730">
        <v>89</v>
      </c>
      <c r="G15730">
        <v>21</v>
      </c>
      <c r="H15730">
        <v>116</v>
      </c>
      <c r="I15730">
        <v>6234.41</v>
      </c>
      <c r="J15730">
        <v>3733.34</v>
      </c>
    </row>
    <row r="15731" spans="2:10" x14ac:dyDescent="0.25">
      <c r="B15731">
        <v>68</v>
      </c>
      <c r="C15731" s="1">
        <v>43157</v>
      </c>
      <c r="D15731">
        <v>2</v>
      </c>
      <c r="E15731">
        <v>470</v>
      </c>
      <c r="F15731">
        <v>64</v>
      </c>
      <c r="G15731">
        <v>16</v>
      </c>
      <c r="H15731">
        <v>128</v>
      </c>
      <c r="I15731">
        <v>5292.37</v>
      </c>
      <c r="J15731">
        <v>2043.06</v>
      </c>
    </row>
    <row r="15732" spans="2:10" x14ac:dyDescent="0.25">
      <c r="B15732">
        <v>68</v>
      </c>
      <c r="C15732" s="1">
        <v>43164</v>
      </c>
      <c r="D15732">
        <v>2</v>
      </c>
      <c r="E15732">
        <v>518</v>
      </c>
      <c r="F15732">
        <v>90</v>
      </c>
      <c r="G15732">
        <v>35</v>
      </c>
      <c r="H15732">
        <v>425</v>
      </c>
      <c r="I15732">
        <v>6493.23</v>
      </c>
      <c r="J15732">
        <v>2230.3200000000002</v>
      </c>
    </row>
    <row r="15733" spans="2:10" x14ac:dyDescent="0.25">
      <c r="B15733">
        <v>68</v>
      </c>
      <c r="C15733" s="1">
        <v>43171</v>
      </c>
      <c r="D15733">
        <v>2</v>
      </c>
      <c r="E15733">
        <v>573</v>
      </c>
      <c r="F15733">
        <v>86</v>
      </c>
      <c r="G15733">
        <v>26</v>
      </c>
      <c r="H15733">
        <v>31</v>
      </c>
      <c r="I15733">
        <v>9058.27</v>
      </c>
      <c r="J15733">
        <v>4228.92</v>
      </c>
    </row>
    <row r="15734" spans="2:10" x14ac:dyDescent="0.25">
      <c r="B15734">
        <v>68</v>
      </c>
      <c r="C15734" s="1">
        <v>43178</v>
      </c>
      <c r="D15734">
        <v>2</v>
      </c>
      <c r="E15734">
        <v>633</v>
      </c>
      <c r="F15734">
        <v>104</v>
      </c>
      <c r="G15734">
        <v>26</v>
      </c>
      <c r="H15734">
        <v>677</v>
      </c>
      <c r="I15734">
        <v>6712.76</v>
      </c>
      <c r="J15734">
        <v>4616.54</v>
      </c>
    </row>
    <row r="15735" spans="2:10" x14ac:dyDescent="0.25">
      <c r="B15735">
        <v>68</v>
      </c>
      <c r="C15735" s="1">
        <v>43185</v>
      </c>
      <c r="D15735">
        <v>2</v>
      </c>
      <c r="E15735">
        <v>711</v>
      </c>
      <c r="F15735">
        <v>70</v>
      </c>
      <c r="G15735">
        <v>26</v>
      </c>
      <c r="H15735">
        <v>120</v>
      </c>
      <c r="I15735">
        <v>10062.82</v>
      </c>
      <c r="J15735">
        <v>5155.82</v>
      </c>
    </row>
    <row r="15736" spans="2:10" x14ac:dyDescent="0.25">
      <c r="B15736">
        <v>68</v>
      </c>
      <c r="C15736" s="1">
        <v>43192</v>
      </c>
      <c r="D15736">
        <v>2</v>
      </c>
      <c r="E15736">
        <v>755</v>
      </c>
      <c r="F15736">
        <v>104</v>
      </c>
      <c r="G15736">
        <v>15</v>
      </c>
      <c r="H15736">
        <v>271</v>
      </c>
      <c r="I15736">
        <v>11726.87</v>
      </c>
      <c r="J15736">
        <v>4501.8599999999997</v>
      </c>
    </row>
    <row r="15737" spans="2:10" x14ac:dyDescent="0.25">
      <c r="B15737">
        <v>68</v>
      </c>
      <c r="C15737" s="1">
        <v>43199</v>
      </c>
      <c r="D15737">
        <v>2</v>
      </c>
      <c r="E15737">
        <v>844</v>
      </c>
      <c r="F15737">
        <v>88</v>
      </c>
      <c r="G15737">
        <v>26</v>
      </c>
      <c r="H15737">
        <v>966</v>
      </c>
      <c r="I15737">
        <v>6626.7</v>
      </c>
      <c r="J15737">
        <v>5467.08</v>
      </c>
    </row>
    <row r="15738" spans="2:10" x14ac:dyDescent="0.25">
      <c r="B15738">
        <v>68</v>
      </c>
      <c r="C15738" s="1">
        <v>43206</v>
      </c>
      <c r="D15738">
        <v>2</v>
      </c>
      <c r="E15738">
        <v>906</v>
      </c>
      <c r="F15738">
        <v>70</v>
      </c>
      <c r="G15738">
        <v>32</v>
      </c>
      <c r="H15738">
        <v>963</v>
      </c>
      <c r="I15738">
        <v>4061.08</v>
      </c>
      <c r="J15738">
        <v>5607.04</v>
      </c>
    </row>
    <row r="15739" spans="2:10" x14ac:dyDescent="0.25">
      <c r="B15739">
        <v>68</v>
      </c>
      <c r="C15739" s="1">
        <v>43213</v>
      </c>
      <c r="D15739">
        <v>2</v>
      </c>
      <c r="E15739">
        <v>944</v>
      </c>
      <c r="F15739">
        <v>98</v>
      </c>
      <c r="G15739">
        <v>26</v>
      </c>
      <c r="H15739">
        <v>79</v>
      </c>
      <c r="I15739">
        <v>13436.2</v>
      </c>
      <c r="J15739">
        <v>5467.59</v>
      </c>
    </row>
    <row r="15740" spans="2:10" x14ac:dyDescent="0.25">
      <c r="B15740">
        <v>68</v>
      </c>
      <c r="C15740" s="1">
        <v>43220</v>
      </c>
      <c r="D15740">
        <v>2</v>
      </c>
      <c r="E15740">
        <v>1016</v>
      </c>
      <c r="F15740">
        <v>90</v>
      </c>
      <c r="G15740">
        <v>24</v>
      </c>
      <c r="H15740">
        <v>449</v>
      </c>
      <c r="I15740">
        <v>9924.64</v>
      </c>
      <c r="J15740">
        <v>6307.66</v>
      </c>
    </row>
    <row r="15741" spans="2:10" x14ac:dyDescent="0.25">
      <c r="B15741">
        <v>68</v>
      </c>
      <c r="C15741" s="1">
        <v>43227</v>
      </c>
      <c r="D15741">
        <v>2</v>
      </c>
      <c r="E15741">
        <v>1082</v>
      </c>
      <c r="F15741">
        <v>98</v>
      </c>
      <c r="G15741">
        <v>32</v>
      </c>
      <c r="H15741">
        <v>621</v>
      </c>
      <c r="I15741">
        <v>9547.2999999999993</v>
      </c>
      <c r="J15741">
        <v>5931.07</v>
      </c>
    </row>
    <row r="15742" spans="2:10" x14ac:dyDescent="0.25">
      <c r="B15742">
        <v>68</v>
      </c>
      <c r="C15742" s="1">
        <v>43234</v>
      </c>
      <c r="D15742">
        <v>2</v>
      </c>
      <c r="E15742">
        <v>1148</v>
      </c>
      <c r="F15742">
        <v>86</v>
      </c>
      <c r="G15742">
        <v>21</v>
      </c>
      <c r="H15742">
        <v>487</v>
      </c>
      <c r="I15742">
        <v>11444.51</v>
      </c>
      <c r="J15742">
        <v>6482.18</v>
      </c>
    </row>
    <row r="15743" spans="2:10" x14ac:dyDescent="0.25">
      <c r="B15743">
        <v>68</v>
      </c>
      <c r="C15743" s="1">
        <v>43241</v>
      </c>
      <c r="D15743">
        <v>2</v>
      </c>
      <c r="E15743">
        <v>1213</v>
      </c>
      <c r="F15743">
        <v>38</v>
      </c>
      <c r="G15743">
        <v>25</v>
      </c>
      <c r="H15743">
        <v>130</v>
      </c>
      <c r="I15743">
        <v>18580.419999999998</v>
      </c>
      <c r="J15743">
        <v>8284.8799999999992</v>
      </c>
    </row>
    <row r="15744" spans="2:10" x14ac:dyDescent="0.25">
      <c r="B15744">
        <v>68</v>
      </c>
      <c r="C15744" s="1">
        <v>43248</v>
      </c>
      <c r="D15744">
        <v>2</v>
      </c>
      <c r="E15744">
        <v>1226</v>
      </c>
      <c r="F15744">
        <v>91</v>
      </c>
      <c r="G15744">
        <v>17</v>
      </c>
      <c r="H15744">
        <v>379</v>
      </c>
      <c r="I15744">
        <v>18280.990000000002</v>
      </c>
      <c r="J15744">
        <v>7865.05</v>
      </c>
    </row>
    <row r="15745" spans="2:10" x14ac:dyDescent="0.25">
      <c r="B15745">
        <v>68</v>
      </c>
      <c r="C15745" s="1">
        <v>43255</v>
      </c>
      <c r="D15745">
        <v>2</v>
      </c>
      <c r="E15745">
        <v>1300</v>
      </c>
      <c r="F15745">
        <v>71</v>
      </c>
      <c r="G15745">
        <v>31</v>
      </c>
      <c r="H15745">
        <v>1152</v>
      </c>
      <c r="I15745">
        <v>7738.49</v>
      </c>
      <c r="J15745">
        <v>5736.7</v>
      </c>
    </row>
    <row r="15746" spans="2:10" x14ac:dyDescent="0.25">
      <c r="B15746">
        <v>68</v>
      </c>
      <c r="C15746" s="1">
        <v>43262</v>
      </c>
      <c r="D15746">
        <v>2</v>
      </c>
      <c r="E15746">
        <v>1340</v>
      </c>
      <c r="F15746">
        <v>38</v>
      </c>
      <c r="G15746">
        <v>18</v>
      </c>
      <c r="H15746">
        <v>954</v>
      </c>
      <c r="I15746">
        <v>19275.55</v>
      </c>
      <c r="J15746">
        <v>9207.73</v>
      </c>
    </row>
    <row r="15747" spans="2:10" x14ac:dyDescent="0.25">
      <c r="B15747">
        <v>68</v>
      </c>
      <c r="C15747" s="1">
        <v>43269</v>
      </c>
      <c r="D15747">
        <v>2</v>
      </c>
      <c r="E15747">
        <v>1360</v>
      </c>
      <c r="F15747">
        <v>119</v>
      </c>
      <c r="G15747">
        <v>17</v>
      </c>
      <c r="H15747">
        <v>72</v>
      </c>
      <c r="I15747">
        <v>20657.16</v>
      </c>
      <c r="J15747">
        <v>9515.98</v>
      </c>
    </row>
    <row r="15748" spans="2:10" x14ac:dyDescent="0.25">
      <c r="B15748">
        <v>68</v>
      </c>
      <c r="C15748" s="1">
        <v>43276</v>
      </c>
      <c r="D15748">
        <v>2</v>
      </c>
      <c r="E15748">
        <v>1462</v>
      </c>
      <c r="F15748">
        <v>55</v>
      </c>
      <c r="G15748">
        <v>14</v>
      </c>
      <c r="H15748">
        <v>166</v>
      </c>
      <c r="I15748">
        <v>18584.27</v>
      </c>
      <c r="J15748">
        <v>9137.5400000000009</v>
      </c>
    </row>
    <row r="15749" spans="2:10" x14ac:dyDescent="0.25">
      <c r="B15749">
        <v>68</v>
      </c>
      <c r="C15749" s="1">
        <v>43283</v>
      </c>
      <c r="D15749">
        <v>2</v>
      </c>
      <c r="E15749">
        <v>1503</v>
      </c>
      <c r="F15749">
        <v>120</v>
      </c>
      <c r="G15749">
        <v>9</v>
      </c>
      <c r="H15749">
        <v>6</v>
      </c>
      <c r="I15749">
        <v>14520.43</v>
      </c>
      <c r="J15749">
        <v>8970.92</v>
      </c>
    </row>
    <row r="15750" spans="2:10" x14ac:dyDescent="0.25">
      <c r="B15750">
        <v>68</v>
      </c>
      <c r="C15750" s="1">
        <v>43290</v>
      </c>
      <c r="D15750">
        <v>2</v>
      </c>
      <c r="E15750">
        <v>1614</v>
      </c>
      <c r="F15750">
        <v>69</v>
      </c>
      <c r="G15750">
        <v>24</v>
      </c>
      <c r="H15750">
        <v>805</v>
      </c>
      <c r="I15750">
        <v>19766.689999999999</v>
      </c>
      <c r="J15750">
        <v>6087.44</v>
      </c>
    </row>
    <row r="15751" spans="2:10" x14ac:dyDescent="0.25">
      <c r="B15751">
        <v>68</v>
      </c>
      <c r="C15751" s="1">
        <v>43297</v>
      </c>
      <c r="D15751">
        <v>2</v>
      </c>
      <c r="E15751">
        <v>1659</v>
      </c>
      <c r="F15751">
        <v>75</v>
      </c>
      <c r="G15751">
        <v>17</v>
      </c>
      <c r="H15751">
        <v>500</v>
      </c>
      <c r="I15751">
        <v>19802.349999999999</v>
      </c>
      <c r="J15751">
        <v>10784.19</v>
      </c>
    </row>
    <row r="15752" spans="2:10" x14ac:dyDescent="0.25">
      <c r="B15752">
        <v>68</v>
      </c>
      <c r="C15752" s="1">
        <v>43304</v>
      </c>
      <c r="D15752">
        <v>2</v>
      </c>
      <c r="E15752">
        <v>1717</v>
      </c>
      <c r="F15752">
        <v>85</v>
      </c>
      <c r="G15752">
        <v>26</v>
      </c>
      <c r="H15752">
        <v>238</v>
      </c>
      <c r="I15752">
        <v>13192.18</v>
      </c>
      <c r="J15752">
        <v>10750.46</v>
      </c>
    </row>
    <row r="15753" spans="2:10" x14ac:dyDescent="0.25">
      <c r="B15753">
        <v>68</v>
      </c>
      <c r="C15753" s="1">
        <v>43311</v>
      </c>
      <c r="D15753">
        <v>2</v>
      </c>
      <c r="E15753">
        <v>1776</v>
      </c>
      <c r="F15753">
        <v>92</v>
      </c>
      <c r="G15753">
        <v>17</v>
      </c>
      <c r="H15753">
        <v>258</v>
      </c>
      <c r="I15753">
        <v>19551.189999999999</v>
      </c>
      <c r="J15753">
        <v>13553.96</v>
      </c>
    </row>
    <row r="15754" spans="2:10" x14ac:dyDescent="0.25">
      <c r="B15754">
        <v>68</v>
      </c>
      <c r="C15754" s="1">
        <v>43318</v>
      </c>
      <c r="D15754">
        <v>2</v>
      </c>
      <c r="E15754">
        <v>1851</v>
      </c>
      <c r="F15754">
        <v>71</v>
      </c>
      <c r="G15754">
        <v>39</v>
      </c>
      <c r="H15754">
        <v>1889</v>
      </c>
      <c r="I15754">
        <v>19724.009999999998</v>
      </c>
      <c r="J15754">
        <v>14261.24</v>
      </c>
    </row>
    <row r="15755" spans="2:10" x14ac:dyDescent="0.25">
      <c r="B15755">
        <v>68</v>
      </c>
      <c r="C15755" s="1">
        <v>43325</v>
      </c>
      <c r="D15755">
        <v>2</v>
      </c>
      <c r="E15755">
        <v>1883</v>
      </c>
      <c r="F15755">
        <v>102</v>
      </c>
      <c r="G15755">
        <v>25</v>
      </c>
      <c r="H15755">
        <v>516</v>
      </c>
      <c r="I15755">
        <v>30889.279999999999</v>
      </c>
      <c r="J15755">
        <v>13043.48</v>
      </c>
    </row>
    <row r="15756" spans="2:10" x14ac:dyDescent="0.25">
      <c r="B15756">
        <v>68</v>
      </c>
      <c r="C15756" s="1">
        <v>43332</v>
      </c>
      <c r="D15756">
        <v>2</v>
      </c>
      <c r="E15756">
        <v>1960</v>
      </c>
      <c r="F15756">
        <v>120</v>
      </c>
      <c r="G15756">
        <v>30</v>
      </c>
      <c r="H15756">
        <v>330</v>
      </c>
      <c r="I15756">
        <v>21025.71</v>
      </c>
      <c r="J15756">
        <v>12099.52</v>
      </c>
    </row>
    <row r="15757" spans="2:10" x14ac:dyDescent="0.25">
      <c r="B15757">
        <v>68</v>
      </c>
      <c r="C15757" s="1">
        <v>43339</v>
      </c>
      <c r="D15757">
        <v>2</v>
      </c>
      <c r="E15757">
        <v>2050</v>
      </c>
      <c r="F15757">
        <v>66</v>
      </c>
      <c r="G15757">
        <v>20</v>
      </c>
      <c r="H15757">
        <v>807</v>
      </c>
      <c r="I15757">
        <v>24094.560000000001</v>
      </c>
      <c r="J15757">
        <v>14579.19</v>
      </c>
    </row>
    <row r="15758" spans="2:10" x14ac:dyDescent="0.25">
      <c r="B15758">
        <v>68</v>
      </c>
      <c r="C15758" s="1">
        <v>43346</v>
      </c>
      <c r="D15758">
        <v>2</v>
      </c>
      <c r="E15758">
        <v>2096</v>
      </c>
      <c r="F15758">
        <v>67</v>
      </c>
      <c r="G15758">
        <v>18</v>
      </c>
      <c r="H15758">
        <v>116</v>
      </c>
      <c r="I15758">
        <v>31826.53</v>
      </c>
      <c r="J15758">
        <v>13332.64</v>
      </c>
    </row>
    <row r="15759" spans="2:10" x14ac:dyDescent="0.25">
      <c r="B15759">
        <v>68</v>
      </c>
      <c r="C15759" s="1">
        <v>43353</v>
      </c>
      <c r="D15759">
        <v>2</v>
      </c>
      <c r="E15759">
        <v>2145</v>
      </c>
      <c r="F15759">
        <v>104</v>
      </c>
      <c r="G15759">
        <v>16</v>
      </c>
      <c r="H15759">
        <v>161</v>
      </c>
      <c r="I15759">
        <v>27639.81</v>
      </c>
      <c r="J15759">
        <v>15866.64</v>
      </c>
    </row>
    <row r="15760" spans="2:10" x14ac:dyDescent="0.25">
      <c r="B15760">
        <v>68</v>
      </c>
      <c r="C15760" s="1">
        <v>43360</v>
      </c>
      <c r="D15760">
        <v>2</v>
      </c>
      <c r="E15760">
        <v>2233</v>
      </c>
      <c r="F15760">
        <v>52</v>
      </c>
      <c r="G15760">
        <v>42</v>
      </c>
      <c r="H15760">
        <v>390</v>
      </c>
      <c r="I15760">
        <v>25791.11</v>
      </c>
      <c r="J15760">
        <v>17253.13</v>
      </c>
    </row>
    <row r="15761" spans="2:10" x14ac:dyDescent="0.25">
      <c r="B15761">
        <v>68</v>
      </c>
      <c r="C15761" s="1">
        <v>43367</v>
      </c>
      <c r="D15761">
        <v>2</v>
      </c>
      <c r="E15761">
        <v>2243</v>
      </c>
      <c r="F15761">
        <v>76</v>
      </c>
      <c r="G15761">
        <v>32</v>
      </c>
      <c r="H15761">
        <v>921</v>
      </c>
      <c r="I15761">
        <v>12122.96</v>
      </c>
      <c r="J15761">
        <v>12218.22</v>
      </c>
    </row>
    <row r="15762" spans="2:10" x14ac:dyDescent="0.25">
      <c r="B15762">
        <v>68</v>
      </c>
      <c r="C15762" s="1">
        <v>43101</v>
      </c>
      <c r="D15762">
        <v>3</v>
      </c>
      <c r="E15762">
        <v>0</v>
      </c>
      <c r="F15762">
        <v>107</v>
      </c>
      <c r="G15762">
        <v>32</v>
      </c>
      <c r="H15762">
        <v>144</v>
      </c>
      <c r="I15762">
        <v>1858.13</v>
      </c>
      <c r="J15762">
        <v>1097.57</v>
      </c>
    </row>
    <row r="15763" spans="2:10" x14ac:dyDescent="0.25">
      <c r="B15763">
        <v>68</v>
      </c>
      <c r="C15763" s="1">
        <v>43108</v>
      </c>
      <c r="D15763">
        <v>3</v>
      </c>
      <c r="E15763">
        <v>75</v>
      </c>
      <c r="F15763">
        <v>83</v>
      </c>
      <c r="G15763">
        <v>15</v>
      </c>
      <c r="H15763">
        <v>56</v>
      </c>
      <c r="I15763">
        <v>2756.69</v>
      </c>
      <c r="J15763">
        <v>926.94</v>
      </c>
    </row>
    <row r="15764" spans="2:10" x14ac:dyDescent="0.25">
      <c r="B15764">
        <v>68</v>
      </c>
      <c r="C15764" s="1">
        <v>43115</v>
      </c>
      <c r="D15764">
        <v>3</v>
      </c>
      <c r="E15764">
        <v>143</v>
      </c>
      <c r="F15764">
        <v>48</v>
      </c>
      <c r="G15764">
        <v>35</v>
      </c>
      <c r="H15764">
        <v>6</v>
      </c>
      <c r="I15764">
        <v>3502.83</v>
      </c>
      <c r="J15764">
        <v>1688.76</v>
      </c>
    </row>
    <row r="15765" spans="2:10" x14ac:dyDescent="0.25">
      <c r="B15765">
        <v>68</v>
      </c>
      <c r="C15765" s="1">
        <v>43122</v>
      </c>
      <c r="D15765">
        <v>3</v>
      </c>
      <c r="E15765">
        <v>156</v>
      </c>
      <c r="F15765">
        <v>49</v>
      </c>
      <c r="G15765">
        <v>17</v>
      </c>
      <c r="H15765">
        <v>46</v>
      </c>
      <c r="I15765">
        <v>3583.65</v>
      </c>
      <c r="J15765">
        <v>1244.52</v>
      </c>
    </row>
    <row r="15766" spans="2:10" x14ac:dyDescent="0.25">
      <c r="B15766">
        <v>68</v>
      </c>
      <c r="C15766" s="1">
        <v>43129</v>
      </c>
      <c r="D15766">
        <v>3</v>
      </c>
      <c r="E15766">
        <v>188</v>
      </c>
      <c r="F15766">
        <v>94</v>
      </c>
      <c r="G15766">
        <v>23</v>
      </c>
      <c r="H15766">
        <v>6</v>
      </c>
      <c r="I15766">
        <v>6302.57</v>
      </c>
      <c r="J15766">
        <v>2311.66</v>
      </c>
    </row>
    <row r="15767" spans="2:10" x14ac:dyDescent="0.25">
      <c r="B15767">
        <v>68</v>
      </c>
      <c r="C15767" s="1">
        <v>43136</v>
      </c>
      <c r="D15767">
        <v>3</v>
      </c>
      <c r="E15767">
        <v>259</v>
      </c>
      <c r="F15767">
        <v>113</v>
      </c>
      <c r="G15767">
        <v>25</v>
      </c>
      <c r="H15767">
        <v>130</v>
      </c>
      <c r="I15767">
        <v>7502.66</v>
      </c>
      <c r="J15767">
        <v>1780.98</v>
      </c>
    </row>
    <row r="15768" spans="2:10" x14ac:dyDescent="0.25">
      <c r="B15768">
        <v>68</v>
      </c>
      <c r="C15768" s="1">
        <v>43143</v>
      </c>
      <c r="D15768">
        <v>3</v>
      </c>
      <c r="E15768">
        <v>347</v>
      </c>
      <c r="F15768">
        <v>48</v>
      </c>
      <c r="G15768">
        <v>36</v>
      </c>
      <c r="H15768">
        <v>815</v>
      </c>
      <c r="I15768">
        <v>5298.69</v>
      </c>
      <c r="J15768">
        <v>2236.15</v>
      </c>
    </row>
    <row r="15769" spans="2:10" x14ac:dyDescent="0.25">
      <c r="B15769">
        <v>68</v>
      </c>
      <c r="C15769" s="1">
        <v>43150</v>
      </c>
      <c r="D15769">
        <v>3</v>
      </c>
      <c r="E15769">
        <v>359</v>
      </c>
      <c r="F15769">
        <v>65</v>
      </c>
      <c r="G15769">
        <v>27</v>
      </c>
      <c r="H15769">
        <v>250</v>
      </c>
      <c r="I15769">
        <v>10478.25</v>
      </c>
      <c r="J15769">
        <v>2672.33</v>
      </c>
    </row>
    <row r="15770" spans="2:10" x14ac:dyDescent="0.25">
      <c r="B15770">
        <v>68</v>
      </c>
      <c r="C15770" s="1">
        <v>43157</v>
      </c>
      <c r="D15770">
        <v>3</v>
      </c>
      <c r="E15770">
        <v>397</v>
      </c>
      <c r="F15770">
        <v>97</v>
      </c>
      <c r="G15770">
        <v>32</v>
      </c>
      <c r="H15770">
        <v>42</v>
      </c>
      <c r="I15770">
        <v>7546.13</v>
      </c>
      <c r="J15770">
        <v>4038.28</v>
      </c>
    </row>
    <row r="15771" spans="2:10" x14ac:dyDescent="0.25">
      <c r="B15771">
        <v>68</v>
      </c>
      <c r="C15771" s="1">
        <v>43164</v>
      </c>
      <c r="D15771">
        <v>3</v>
      </c>
      <c r="E15771">
        <v>462</v>
      </c>
      <c r="F15771">
        <v>75</v>
      </c>
      <c r="G15771">
        <v>30</v>
      </c>
      <c r="H15771">
        <v>53</v>
      </c>
      <c r="I15771">
        <v>10432.370000000001</v>
      </c>
      <c r="J15771">
        <v>2663.8</v>
      </c>
    </row>
    <row r="15772" spans="2:10" x14ac:dyDescent="0.25">
      <c r="B15772">
        <v>68</v>
      </c>
      <c r="C15772" s="1">
        <v>43171</v>
      </c>
      <c r="D15772">
        <v>3</v>
      </c>
      <c r="E15772">
        <v>507</v>
      </c>
      <c r="F15772">
        <v>118</v>
      </c>
      <c r="G15772">
        <v>34</v>
      </c>
      <c r="H15772">
        <v>3</v>
      </c>
      <c r="I15772">
        <v>12387.16</v>
      </c>
      <c r="J15772">
        <v>2830.7</v>
      </c>
    </row>
    <row r="15773" spans="2:10" x14ac:dyDescent="0.25">
      <c r="B15773">
        <v>68</v>
      </c>
      <c r="C15773" s="1">
        <v>43178</v>
      </c>
      <c r="D15773">
        <v>3</v>
      </c>
      <c r="E15773">
        <v>591</v>
      </c>
      <c r="F15773">
        <v>114</v>
      </c>
      <c r="G15773">
        <v>19</v>
      </c>
      <c r="H15773">
        <v>187</v>
      </c>
      <c r="I15773">
        <v>11722.88</v>
      </c>
      <c r="J15773">
        <v>3394.9</v>
      </c>
    </row>
    <row r="15774" spans="2:10" x14ac:dyDescent="0.25">
      <c r="B15774">
        <v>68</v>
      </c>
      <c r="C15774" s="1">
        <v>43185</v>
      </c>
      <c r="D15774">
        <v>3</v>
      </c>
      <c r="E15774">
        <v>686</v>
      </c>
      <c r="F15774">
        <v>65</v>
      </c>
      <c r="G15774">
        <v>38</v>
      </c>
      <c r="H15774">
        <v>436</v>
      </c>
      <c r="I15774">
        <v>17583.59</v>
      </c>
      <c r="J15774">
        <v>5184.71</v>
      </c>
    </row>
    <row r="15775" spans="2:10" x14ac:dyDescent="0.25">
      <c r="B15775">
        <v>68</v>
      </c>
      <c r="C15775" s="1">
        <v>43192</v>
      </c>
      <c r="D15775">
        <v>3</v>
      </c>
      <c r="E15775">
        <v>713</v>
      </c>
      <c r="F15775">
        <v>89</v>
      </c>
      <c r="G15775">
        <v>18</v>
      </c>
      <c r="H15775">
        <v>182</v>
      </c>
      <c r="I15775">
        <v>18399.91</v>
      </c>
      <c r="J15775">
        <v>5473.3</v>
      </c>
    </row>
    <row r="15776" spans="2:10" x14ac:dyDescent="0.25">
      <c r="B15776">
        <v>68</v>
      </c>
      <c r="C15776" s="1">
        <v>43199</v>
      </c>
      <c r="D15776">
        <v>3</v>
      </c>
      <c r="E15776">
        <v>784</v>
      </c>
      <c r="F15776">
        <v>84</v>
      </c>
      <c r="G15776">
        <v>26</v>
      </c>
      <c r="H15776">
        <v>388</v>
      </c>
      <c r="I15776">
        <v>12126.71</v>
      </c>
      <c r="J15776">
        <v>7975.96</v>
      </c>
    </row>
    <row r="15777" spans="2:10" x14ac:dyDescent="0.25">
      <c r="B15777">
        <v>68</v>
      </c>
      <c r="C15777" s="1">
        <v>43206</v>
      </c>
      <c r="D15777">
        <v>3</v>
      </c>
      <c r="E15777">
        <v>842</v>
      </c>
      <c r="F15777">
        <v>27</v>
      </c>
      <c r="G15777">
        <v>12</v>
      </c>
      <c r="H15777">
        <v>505</v>
      </c>
      <c r="I15777">
        <v>14691.61</v>
      </c>
      <c r="J15777">
        <v>7478.47</v>
      </c>
    </row>
    <row r="15778" spans="2:10" x14ac:dyDescent="0.25">
      <c r="B15778">
        <v>68</v>
      </c>
      <c r="C15778" s="1">
        <v>43213</v>
      </c>
      <c r="D15778">
        <v>3</v>
      </c>
      <c r="E15778">
        <v>857</v>
      </c>
      <c r="F15778">
        <v>45</v>
      </c>
      <c r="G15778">
        <v>25</v>
      </c>
      <c r="H15778">
        <v>266</v>
      </c>
      <c r="I15778">
        <v>23032.7</v>
      </c>
      <c r="J15778">
        <v>7085.71</v>
      </c>
    </row>
    <row r="15779" spans="2:10" x14ac:dyDescent="0.25">
      <c r="B15779">
        <v>68</v>
      </c>
      <c r="C15779" s="1">
        <v>43220</v>
      </c>
      <c r="D15779">
        <v>3</v>
      </c>
      <c r="E15779">
        <v>877</v>
      </c>
      <c r="F15779">
        <v>141</v>
      </c>
      <c r="G15779">
        <v>24</v>
      </c>
      <c r="H15779">
        <v>1430</v>
      </c>
      <c r="I15779">
        <v>31031.89</v>
      </c>
      <c r="J15779">
        <v>6531.51</v>
      </c>
    </row>
    <row r="15780" spans="2:10" x14ac:dyDescent="0.25">
      <c r="B15780">
        <v>68</v>
      </c>
      <c r="C15780" s="1">
        <v>43227</v>
      </c>
      <c r="D15780">
        <v>3</v>
      </c>
      <c r="E15780">
        <v>994</v>
      </c>
      <c r="F15780">
        <v>55</v>
      </c>
      <c r="G15780">
        <v>19</v>
      </c>
      <c r="H15780">
        <v>662</v>
      </c>
      <c r="I15780">
        <v>18496.419999999998</v>
      </c>
      <c r="J15780">
        <v>6553.3</v>
      </c>
    </row>
    <row r="15781" spans="2:10" x14ac:dyDescent="0.25">
      <c r="B15781">
        <v>68</v>
      </c>
      <c r="C15781" s="1">
        <v>43234</v>
      </c>
      <c r="D15781">
        <v>3</v>
      </c>
      <c r="E15781">
        <v>1030</v>
      </c>
      <c r="F15781">
        <v>68</v>
      </c>
      <c r="G15781">
        <v>19</v>
      </c>
      <c r="H15781">
        <v>15</v>
      </c>
      <c r="I15781">
        <v>22010.01</v>
      </c>
      <c r="J15781">
        <v>6988</v>
      </c>
    </row>
    <row r="15782" spans="2:10" x14ac:dyDescent="0.25">
      <c r="B15782">
        <v>68</v>
      </c>
      <c r="C15782" s="1">
        <v>43241</v>
      </c>
      <c r="D15782">
        <v>3</v>
      </c>
      <c r="E15782">
        <v>1079</v>
      </c>
      <c r="F15782">
        <v>25</v>
      </c>
      <c r="G15782">
        <v>26</v>
      </c>
      <c r="H15782">
        <v>1091</v>
      </c>
      <c r="I15782">
        <v>26103.67</v>
      </c>
      <c r="J15782">
        <v>7611.91</v>
      </c>
    </row>
    <row r="15783" spans="2:10" x14ac:dyDescent="0.25">
      <c r="B15783">
        <v>68</v>
      </c>
      <c r="C15783" s="1">
        <v>43248</v>
      </c>
      <c r="D15783">
        <v>3</v>
      </c>
      <c r="E15783">
        <v>1078</v>
      </c>
      <c r="F15783">
        <v>88</v>
      </c>
      <c r="G15783">
        <v>21</v>
      </c>
      <c r="H15783">
        <v>243</v>
      </c>
      <c r="I15783">
        <v>25526.29</v>
      </c>
      <c r="J15783">
        <v>7985.15</v>
      </c>
    </row>
    <row r="15784" spans="2:10" x14ac:dyDescent="0.25">
      <c r="B15784">
        <v>68</v>
      </c>
      <c r="C15784" s="1">
        <v>43255</v>
      </c>
      <c r="D15784">
        <v>3</v>
      </c>
      <c r="E15784">
        <v>1145</v>
      </c>
      <c r="F15784">
        <v>125</v>
      </c>
      <c r="G15784">
        <v>34</v>
      </c>
      <c r="H15784">
        <v>182</v>
      </c>
      <c r="I15784">
        <v>24064.85</v>
      </c>
      <c r="J15784">
        <v>6062.8</v>
      </c>
    </row>
    <row r="15785" spans="2:10" x14ac:dyDescent="0.25">
      <c r="B15785">
        <v>68</v>
      </c>
      <c r="C15785" s="1">
        <v>43262</v>
      </c>
      <c r="D15785">
        <v>3</v>
      </c>
      <c r="E15785">
        <v>1236</v>
      </c>
      <c r="F15785">
        <v>140</v>
      </c>
      <c r="G15785">
        <v>36</v>
      </c>
      <c r="H15785">
        <v>361</v>
      </c>
      <c r="I15785">
        <v>18605.849999999999</v>
      </c>
      <c r="J15785">
        <v>5917.62</v>
      </c>
    </row>
    <row r="15786" spans="2:10" x14ac:dyDescent="0.25">
      <c r="B15786">
        <v>68</v>
      </c>
      <c r="C15786" s="1">
        <v>43269</v>
      </c>
      <c r="D15786">
        <v>3</v>
      </c>
      <c r="E15786">
        <v>1340</v>
      </c>
      <c r="F15786">
        <v>162</v>
      </c>
      <c r="G15786">
        <v>18</v>
      </c>
      <c r="H15786">
        <v>758</v>
      </c>
      <c r="I15786">
        <v>26608.34</v>
      </c>
      <c r="J15786">
        <v>5796.81</v>
      </c>
    </row>
    <row r="15787" spans="2:10" x14ac:dyDescent="0.25">
      <c r="B15787">
        <v>68</v>
      </c>
      <c r="C15787" s="1">
        <v>43276</v>
      </c>
      <c r="D15787">
        <v>3</v>
      </c>
      <c r="E15787">
        <v>1484</v>
      </c>
      <c r="F15787">
        <v>81</v>
      </c>
      <c r="G15787">
        <v>27</v>
      </c>
      <c r="H15787">
        <v>426</v>
      </c>
      <c r="I15787">
        <v>35992.080000000002</v>
      </c>
      <c r="J15787">
        <v>10040.34</v>
      </c>
    </row>
    <row r="15788" spans="2:10" x14ac:dyDescent="0.25">
      <c r="B15788">
        <v>68</v>
      </c>
      <c r="C15788" s="1">
        <v>43283</v>
      </c>
      <c r="D15788">
        <v>3</v>
      </c>
      <c r="E15788">
        <v>1538</v>
      </c>
      <c r="F15788">
        <v>53</v>
      </c>
      <c r="G15788">
        <v>15</v>
      </c>
      <c r="H15788">
        <v>729</v>
      </c>
      <c r="I15788">
        <v>27703.22</v>
      </c>
      <c r="J15788">
        <v>13062.45</v>
      </c>
    </row>
    <row r="15789" spans="2:10" x14ac:dyDescent="0.25">
      <c r="B15789">
        <v>68</v>
      </c>
      <c r="C15789" s="1">
        <v>43290</v>
      </c>
      <c r="D15789">
        <v>3</v>
      </c>
      <c r="E15789">
        <v>1576</v>
      </c>
      <c r="F15789">
        <v>65</v>
      </c>
      <c r="G15789">
        <v>18</v>
      </c>
      <c r="H15789">
        <v>896</v>
      </c>
      <c r="I15789">
        <v>33134.47</v>
      </c>
      <c r="J15789">
        <v>10830.99</v>
      </c>
    </row>
    <row r="15790" spans="2:10" x14ac:dyDescent="0.25">
      <c r="B15790">
        <v>68</v>
      </c>
      <c r="C15790" s="1">
        <v>43297</v>
      </c>
      <c r="D15790">
        <v>3</v>
      </c>
      <c r="E15790">
        <v>1623</v>
      </c>
      <c r="F15790">
        <v>96</v>
      </c>
      <c r="G15790">
        <v>25</v>
      </c>
      <c r="H15790">
        <v>1014</v>
      </c>
      <c r="I15790">
        <v>52420.23</v>
      </c>
      <c r="J15790">
        <v>10142.73</v>
      </c>
    </row>
    <row r="15791" spans="2:10" x14ac:dyDescent="0.25">
      <c r="B15791">
        <v>68</v>
      </c>
      <c r="C15791" s="1">
        <v>43304</v>
      </c>
      <c r="D15791">
        <v>3</v>
      </c>
      <c r="E15791">
        <v>1694</v>
      </c>
      <c r="F15791">
        <v>49</v>
      </c>
      <c r="G15791">
        <v>19</v>
      </c>
      <c r="H15791">
        <v>572</v>
      </c>
      <c r="I15791">
        <v>48904.92</v>
      </c>
      <c r="J15791">
        <v>13641.75</v>
      </c>
    </row>
    <row r="15792" spans="2:10" x14ac:dyDescent="0.25">
      <c r="B15792">
        <v>68</v>
      </c>
      <c r="C15792" s="1">
        <v>43311</v>
      </c>
      <c r="D15792">
        <v>3</v>
      </c>
      <c r="E15792">
        <v>1724</v>
      </c>
      <c r="F15792">
        <v>94</v>
      </c>
      <c r="G15792">
        <v>43</v>
      </c>
      <c r="H15792">
        <v>848</v>
      </c>
      <c r="I15792">
        <v>26149.41</v>
      </c>
      <c r="J15792">
        <v>6527.45</v>
      </c>
    </row>
    <row r="15793" spans="2:10" x14ac:dyDescent="0.25">
      <c r="B15793">
        <v>68</v>
      </c>
      <c r="C15793" s="1">
        <v>43318</v>
      </c>
      <c r="D15793">
        <v>3</v>
      </c>
      <c r="E15793">
        <v>1775</v>
      </c>
      <c r="F15793">
        <v>73</v>
      </c>
      <c r="G15793">
        <v>20</v>
      </c>
      <c r="H15793">
        <v>218</v>
      </c>
      <c r="I15793">
        <v>31840.05</v>
      </c>
      <c r="J15793">
        <v>14556.85</v>
      </c>
    </row>
    <row r="15794" spans="2:10" x14ac:dyDescent="0.25">
      <c r="B15794">
        <v>68</v>
      </c>
      <c r="C15794" s="1">
        <v>43325</v>
      </c>
      <c r="D15794">
        <v>3</v>
      </c>
      <c r="E15794">
        <v>1828</v>
      </c>
      <c r="F15794">
        <v>93</v>
      </c>
      <c r="G15794">
        <v>21</v>
      </c>
      <c r="H15794">
        <v>1912</v>
      </c>
      <c r="I15794">
        <v>18122.189999999999</v>
      </c>
      <c r="J15794">
        <v>14043.97</v>
      </c>
    </row>
    <row r="15795" spans="2:10" x14ac:dyDescent="0.25">
      <c r="B15795">
        <v>68</v>
      </c>
      <c r="C15795" s="1">
        <v>43332</v>
      </c>
      <c r="D15795">
        <v>3</v>
      </c>
      <c r="E15795">
        <v>1900</v>
      </c>
      <c r="F15795">
        <v>62</v>
      </c>
      <c r="G15795">
        <v>24</v>
      </c>
      <c r="H15795">
        <v>48</v>
      </c>
      <c r="I15795">
        <v>37887.269999999997</v>
      </c>
      <c r="J15795">
        <v>14554.14</v>
      </c>
    </row>
    <row r="15796" spans="2:10" x14ac:dyDescent="0.25">
      <c r="B15796">
        <v>68</v>
      </c>
      <c r="C15796" s="1">
        <v>43339</v>
      </c>
      <c r="D15796">
        <v>3</v>
      </c>
      <c r="E15796">
        <v>1938</v>
      </c>
      <c r="F15796">
        <v>70</v>
      </c>
      <c r="G15796">
        <v>24</v>
      </c>
      <c r="H15796">
        <v>758</v>
      </c>
      <c r="I15796">
        <v>29401.38</v>
      </c>
      <c r="J15796">
        <v>10366.18</v>
      </c>
    </row>
    <row r="15797" spans="2:10" x14ac:dyDescent="0.25">
      <c r="B15797">
        <v>68</v>
      </c>
      <c r="C15797" s="1">
        <v>43346</v>
      </c>
      <c r="D15797">
        <v>3</v>
      </c>
      <c r="E15797">
        <v>1984</v>
      </c>
      <c r="F15797">
        <v>89</v>
      </c>
      <c r="G15797">
        <v>30</v>
      </c>
      <c r="H15797">
        <v>2235</v>
      </c>
      <c r="I15797">
        <v>41909.68</v>
      </c>
      <c r="J15797">
        <v>15105.14</v>
      </c>
    </row>
    <row r="15798" spans="2:10" x14ac:dyDescent="0.25">
      <c r="B15798">
        <v>68</v>
      </c>
      <c r="C15798" s="1">
        <v>43353</v>
      </c>
      <c r="D15798">
        <v>3</v>
      </c>
      <c r="E15798">
        <v>2043</v>
      </c>
      <c r="F15798">
        <v>76</v>
      </c>
      <c r="G15798">
        <v>25</v>
      </c>
      <c r="H15798">
        <v>60</v>
      </c>
      <c r="I15798">
        <v>28293.35</v>
      </c>
      <c r="J15798">
        <v>14538.09</v>
      </c>
    </row>
    <row r="15799" spans="2:10" x14ac:dyDescent="0.25">
      <c r="B15799">
        <v>68</v>
      </c>
      <c r="C15799" s="1">
        <v>43360</v>
      </c>
      <c r="D15799">
        <v>3</v>
      </c>
      <c r="E15799">
        <v>2094</v>
      </c>
      <c r="F15799">
        <v>75</v>
      </c>
      <c r="G15799">
        <v>21</v>
      </c>
      <c r="H15799">
        <v>687</v>
      </c>
      <c r="I15799">
        <v>41186</v>
      </c>
      <c r="J15799">
        <v>18743.62</v>
      </c>
    </row>
    <row r="15800" spans="2:10" x14ac:dyDescent="0.25">
      <c r="B15800">
        <v>68</v>
      </c>
      <c r="C15800" s="1">
        <v>43367</v>
      </c>
      <c r="D15800">
        <v>3</v>
      </c>
      <c r="E15800">
        <v>2148</v>
      </c>
      <c r="F15800">
        <v>83</v>
      </c>
      <c r="G15800">
        <v>26</v>
      </c>
      <c r="H15800">
        <v>100</v>
      </c>
      <c r="I15800">
        <v>51528.74</v>
      </c>
      <c r="J15800">
        <v>18373.16</v>
      </c>
    </row>
    <row r="15801" spans="2:10" x14ac:dyDescent="0.25">
      <c r="B15801">
        <v>68</v>
      </c>
      <c r="C15801" s="1">
        <v>43101</v>
      </c>
      <c r="D15801">
        <v>4</v>
      </c>
      <c r="E15801">
        <v>0</v>
      </c>
      <c r="F15801">
        <v>76</v>
      </c>
      <c r="G15801">
        <v>20</v>
      </c>
      <c r="H15801">
        <v>18</v>
      </c>
      <c r="I15801">
        <v>1902.08</v>
      </c>
      <c r="J15801">
        <v>452.01</v>
      </c>
    </row>
    <row r="15802" spans="2:10" x14ac:dyDescent="0.25">
      <c r="B15802">
        <v>68</v>
      </c>
      <c r="C15802" s="1">
        <v>43108</v>
      </c>
      <c r="D15802">
        <v>4</v>
      </c>
      <c r="E15802">
        <v>56</v>
      </c>
      <c r="F15802">
        <v>84</v>
      </c>
      <c r="G15802">
        <v>42</v>
      </c>
      <c r="H15802">
        <v>8</v>
      </c>
      <c r="I15802">
        <v>1699.66</v>
      </c>
      <c r="J15802">
        <v>850.46</v>
      </c>
    </row>
    <row r="15803" spans="2:10" x14ac:dyDescent="0.25">
      <c r="B15803">
        <v>68</v>
      </c>
      <c r="C15803" s="1">
        <v>43115</v>
      </c>
      <c r="D15803">
        <v>4</v>
      </c>
      <c r="E15803">
        <v>98</v>
      </c>
      <c r="F15803">
        <v>80</v>
      </c>
      <c r="G15803">
        <v>19</v>
      </c>
      <c r="H15803">
        <v>249</v>
      </c>
      <c r="I15803">
        <v>2009.95</v>
      </c>
      <c r="J15803">
        <v>1610.7</v>
      </c>
    </row>
    <row r="15804" spans="2:10" x14ac:dyDescent="0.25">
      <c r="B15804">
        <v>68</v>
      </c>
      <c r="C15804" s="1">
        <v>43122</v>
      </c>
      <c r="D15804">
        <v>4</v>
      </c>
      <c r="E15804">
        <v>159</v>
      </c>
      <c r="F15804">
        <v>72</v>
      </c>
      <c r="G15804">
        <v>28</v>
      </c>
      <c r="H15804">
        <v>129</v>
      </c>
      <c r="I15804">
        <v>2201.0100000000002</v>
      </c>
      <c r="J15804">
        <v>1088.42</v>
      </c>
    </row>
    <row r="15805" spans="2:10" x14ac:dyDescent="0.25">
      <c r="B15805">
        <v>68</v>
      </c>
      <c r="C15805" s="1">
        <v>43129</v>
      </c>
      <c r="D15805">
        <v>4</v>
      </c>
      <c r="E15805">
        <v>203</v>
      </c>
      <c r="F15805">
        <v>55</v>
      </c>
      <c r="G15805">
        <v>17</v>
      </c>
      <c r="H15805">
        <v>189</v>
      </c>
      <c r="I15805">
        <v>6039.32</v>
      </c>
      <c r="J15805">
        <v>2496.13</v>
      </c>
    </row>
    <row r="15806" spans="2:10" x14ac:dyDescent="0.25">
      <c r="B15806">
        <v>68</v>
      </c>
      <c r="C15806" s="1">
        <v>43136</v>
      </c>
      <c r="D15806">
        <v>4</v>
      </c>
      <c r="E15806">
        <v>241</v>
      </c>
      <c r="F15806">
        <v>55</v>
      </c>
      <c r="G15806">
        <v>18</v>
      </c>
      <c r="H15806">
        <v>119</v>
      </c>
      <c r="I15806">
        <v>4826.8599999999997</v>
      </c>
      <c r="J15806">
        <v>3837.98</v>
      </c>
    </row>
    <row r="15807" spans="2:10" x14ac:dyDescent="0.25">
      <c r="B15807">
        <v>68</v>
      </c>
      <c r="C15807" s="1">
        <v>43143</v>
      </c>
      <c r="D15807">
        <v>4</v>
      </c>
      <c r="E15807">
        <v>278</v>
      </c>
      <c r="F15807">
        <v>71</v>
      </c>
      <c r="G15807">
        <v>12</v>
      </c>
      <c r="H15807">
        <v>220</v>
      </c>
      <c r="I15807">
        <v>6090.23</v>
      </c>
      <c r="J15807">
        <v>1792.46</v>
      </c>
    </row>
    <row r="15808" spans="2:10" x14ac:dyDescent="0.25">
      <c r="B15808">
        <v>68</v>
      </c>
      <c r="C15808" s="1">
        <v>43150</v>
      </c>
      <c r="D15808">
        <v>4</v>
      </c>
      <c r="E15808">
        <v>337</v>
      </c>
      <c r="F15808">
        <v>94</v>
      </c>
      <c r="G15808">
        <v>22</v>
      </c>
      <c r="H15808">
        <v>86</v>
      </c>
      <c r="I15808">
        <v>11861.07</v>
      </c>
      <c r="J15808">
        <v>4706.18</v>
      </c>
    </row>
    <row r="15809" spans="2:10" x14ac:dyDescent="0.25">
      <c r="B15809">
        <v>68</v>
      </c>
      <c r="C15809" s="1">
        <v>43157</v>
      </c>
      <c r="D15809">
        <v>4</v>
      </c>
      <c r="E15809">
        <v>409</v>
      </c>
      <c r="F15809">
        <v>68</v>
      </c>
      <c r="G15809">
        <v>29</v>
      </c>
      <c r="H15809">
        <v>245</v>
      </c>
      <c r="I15809">
        <v>13017.49</v>
      </c>
      <c r="J15809">
        <v>6638.93</v>
      </c>
    </row>
    <row r="15810" spans="2:10" x14ac:dyDescent="0.25">
      <c r="B15810">
        <v>68</v>
      </c>
      <c r="C15810" s="1">
        <v>43164</v>
      </c>
      <c r="D15810">
        <v>4</v>
      </c>
      <c r="E15810">
        <v>448</v>
      </c>
      <c r="F15810">
        <v>128</v>
      </c>
      <c r="G15810">
        <v>23</v>
      </c>
      <c r="H15810">
        <v>417</v>
      </c>
      <c r="I15810">
        <v>13584.94</v>
      </c>
      <c r="J15810">
        <v>4715.0200000000004</v>
      </c>
    </row>
    <row r="15811" spans="2:10" x14ac:dyDescent="0.25">
      <c r="B15811">
        <v>68</v>
      </c>
      <c r="C15811" s="1">
        <v>43171</v>
      </c>
      <c r="D15811">
        <v>4</v>
      </c>
      <c r="E15811">
        <v>553</v>
      </c>
      <c r="F15811">
        <v>122</v>
      </c>
      <c r="G15811">
        <v>30</v>
      </c>
      <c r="H15811">
        <v>381</v>
      </c>
      <c r="I15811">
        <v>14163.17</v>
      </c>
      <c r="J15811">
        <v>6305.38</v>
      </c>
    </row>
    <row r="15812" spans="2:10" x14ac:dyDescent="0.25">
      <c r="B15812">
        <v>68</v>
      </c>
      <c r="C15812" s="1">
        <v>43178</v>
      </c>
      <c r="D15812">
        <v>4</v>
      </c>
      <c r="E15812">
        <v>645</v>
      </c>
      <c r="F15812">
        <v>81</v>
      </c>
      <c r="G15812">
        <v>29</v>
      </c>
      <c r="H15812">
        <v>210</v>
      </c>
      <c r="I15812">
        <v>12688.59</v>
      </c>
      <c r="J15812">
        <v>6273.84</v>
      </c>
    </row>
    <row r="15813" spans="2:10" x14ac:dyDescent="0.25">
      <c r="B15813">
        <v>68</v>
      </c>
      <c r="C15813" s="1">
        <v>43185</v>
      </c>
      <c r="D15813">
        <v>4</v>
      </c>
      <c r="E15813">
        <v>697</v>
      </c>
      <c r="F15813">
        <v>107</v>
      </c>
      <c r="G15813">
        <v>12</v>
      </c>
      <c r="H15813">
        <v>315</v>
      </c>
      <c r="I15813">
        <v>18112.310000000001</v>
      </c>
      <c r="J15813">
        <v>11028.08</v>
      </c>
    </row>
    <row r="15814" spans="2:10" x14ac:dyDescent="0.25">
      <c r="B15814">
        <v>68</v>
      </c>
      <c r="C15814" s="1">
        <v>43192</v>
      </c>
      <c r="D15814">
        <v>4</v>
      </c>
      <c r="E15814">
        <v>792</v>
      </c>
      <c r="F15814">
        <v>92</v>
      </c>
      <c r="G15814">
        <v>33</v>
      </c>
      <c r="H15814">
        <v>398</v>
      </c>
      <c r="I15814">
        <v>18569.439999999999</v>
      </c>
      <c r="J15814">
        <v>10278.280000000001</v>
      </c>
    </row>
    <row r="15815" spans="2:10" x14ac:dyDescent="0.25">
      <c r="B15815">
        <v>68</v>
      </c>
      <c r="C15815" s="1">
        <v>43199</v>
      </c>
      <c r="D15815">
        <v>4</v>
      </c>
      <c r="E15815">
        <v>851</v>
      </c>
      <c r="F15815">
        <v>36</v>
      </c>
      <c r="G15815">
        <v>26</v>
      </c>
      <c r="H15815">
        <v>75</v>
      </c>
      <c r="I15815">
        <v>17137.900000000001</v>
      </c>
      <c r="J15815">
        <v>7121.67</v>
      </c>
    </row>
    <row r="15816" spans="2:10" x14ac:dyDescent="0.25">
      <c r="B15816">
        <v>68</v>
      </c>
      <c r="C15816" s="1">
        <v>43206</v>
      </c>
      <c r="D15816">
        <v>4</v>
      </c>
      <c r="E15816">
        <v>861</v>
      </c>
      <c r="F15816">
        <v>155</v>
      </c>
      <c r="G15816">
        <v>19</v>
      </c>
      <c r="H15816">
        <v>108</v>
      </c>
      <c r="I15816">
        <v>17545.64</v>
      </c>
      <c r="J15816">
        <v>7239.06</v>
      </c>
    </row>
    <row r="15817" spans="2:10" x14ac:dyDescent="0.25">
      <c r="B15817">
        <v>68</v>
      </c>
      <c r="C15817" s="1">
        <v>43213</v>
      </c>
      <c r="D15817">
        <v>4</v>
      </c>
      <c r="E15817">
        <v>997</v>
      </c>
      <c r="F15817">
        <v>48</v>
      </c>
      <c r="G15817">
        <v>23</v>
      </c>
      <c r="H15817">
        <v>182</v>
      </c>
      <c r="I15817">
        <v>13041.38</v>
      </c>
      <c r="J15817">
        <v>6610.59</v>
      </c>
    </row>
    <row r="15818" spans="2:10" x14ac:dyDescent="0.25">
      <c r="B15818">
        <v>68</v>
      </c>
      <c r="C15818" s="1">
        <v>43220</v>
      </c>
      <c r="D15818">
        <v>4</v>
      </c>
      <c r="E15818">
        <v>1022</v>
      </c>
      <c r="F15818">
        <v>126</v>
      </c>
      <c r="G15818">
        <v>30</v>
      </c>
      <c r="H15818">
        <v>712</v>
      </c>
      <c r="I15818">
        <v>15947.42</v>
      </c>
      <c r="J15818">
        <v>9142.74</v>
      </c>
    </row>
    <row r="15819" spans="2:10" x14ac:dyDescent="0.25">
      <c r="B15819">
        <v>68</v>
      </c>
      <c r="C15819" s="1">
        <v>43227</v>
      </c>
      <c r="D15819">
        <v>4</v>
      </c>
      <c r="E15819">
        <v>1118</v>
      </c>
      <c r="F15819">
        <v>68</v>
      </c>
      <c r="G15819">
        <v>24</v>
      </c>
      <c r="H15819">
        <v>358</v>
      </c>
      <c r="I15819">
        <v>32233.85</v>
      </c>
      <c r="J15819">
        <v>7520.78</v>
      </c>
    </row>
    <row r="15820" spans="2:10" x14ac:dyDescent="0.25">
      <c r="B15820">
        <v>68</v>
      </c>
      <c r="C15820" s="1">
        <v>43234</v>
      </c>
      <c r="D15820">
        <v>4</v>
      </c>
      <c r="E15820">
        <v>1162</v>
      </c>
      <c r="F15820">
        <v>21</v>
      </c>
      <c r="G15820">
        <v>22</v>
      </c>
      <c r="H15820">
        <v>287</v>
      </c>
      <c r="I15820">
        <v>17446.919999999998</v>
      </c>
      <c r="J15820">
        <v>7714.45</v>
      </c>
    </row>
    <row r="15821" spans="2:10" x14ac:dyDescent="0.25">
      <c r="B15821">
        <v>68</v>
      </c>
      <c r="C15821" s="1">
        <v>43241</v>
      </c>
      <c r="D15821">
        <v>4</v>
      </c>
      <c r="E15821">
        <v>1161</v>
      </c>
      <c r="F15821">
        <v>55</v>
      </c>
      <c r="G15821">
        <v>24</v>
      </c>
      <c r="H15821">
        <v>914</v>
      </c>
      <c r="I15821">
        <v>16836.16</v>
      </c>
      <c r="J15821">
        <v>6486.2</v>
      </c>
    </row>
    <row r="15822" spans="2:10" x14ac:dyDescent="0.25">
      <c r="B15822">
        <v>68</v>
      </c>
      <c r="C15822" s="1">
        <v>43248</v>
      </c>
      <c r="D15822">
        <v>4</v>
      </c>
      <c r="E15822">
        <v>1192</v>
      </c>
      <c r="F15822">
        <v>49</v>
      </c>
      <c r="G15822">
        <v>12</v>
      </c>
      <c r="H15822">
        <v>543</v>
      </c>
      <c r="I15822">
        <v>21757.71</v>
      </c>
      <c r="J15822">
        <v>8502.18</v>
      </c>
    </row>
    <row r="15823" spans="2:10" x14ac:dyDescent="0.25">
      <c r="B15823">
        <v>68</v>
      </c>
      <c r="C15823" s="1">
        <v>43255</v>
      </c>
      <c r="D15823">
        <v>4</v>
      </c>
      <c r="E15823">
        <v>1229</v>
      </c>
      <c r="F15823">
        <v>50</v>
      </c>
      <c r="G15823">
        <v>40</v>
      </c>
      <c r="H15823">
        <v>1435</v>
      </c>
      <c r="I15823">
        <v>23826.05</v>
      </c>
      <c r="J15823">
        <v>15282.82</v>
      </c>
    </row>
    <row r="15824" spans="2:10" x14ac:dyDescent="0.25">
      <c r="B15824">
        <v>68</v>
      </c>
      <c r="C15824" s="1">
        <v>43262</v>
      </c>
      <c r="D15824">
        <v>4</v>
      </c>
      <c r="E15824">
        <v>1239</v>
      </c>
      <c r="F15824">
        <v>64</v>
      </c>
      <c r="G15824">
        <v>31</v>
      </c>
      <c r="H15824">
        <v>793</v>
      </c>
      <c r="I15824">
        <v>29920.28</v>
      </c>
      <c r="J15824">
        <v>12353.82</v>
      </c>
    </row>
    <row r="15825" spans="2:10" x14ac:dyDescent="0.25">
      <c r="B15825">
        <v>68</v>
      </c>
      <c r="C15825" s="1">
        <v>43269</v>
      </c>
      <c r="D15825">
        <v>4</v>
      </c>
      <c r="E15825">
        <v>1272</v>
      </c>
      <c r="F15825">
        <v>63</v>
      </c>
      <c r="G15825">
        <v>18</v>
      </c>
      <c r="H15825">
        <v>1349</v>
      </c>
      <c r="I15825">
        <v>38338.54</v>
      </c>
      <c r="J15825">
        <v>10608.59</v>
      </c>
    </row>
    <row r="15826" spans="2:10" x14ac:dyDescent="0.25">
      <c r="B15826">
        <v>68</v>
      </c>
      <c r="C15826" s="1">
        <v>43276</v>
      </c>
      <c r="D15826">
        <v>4</v>
      </c>
      <c r="E15826">
        <v>1317</v>
      </c>
      <c r="F15826">
        <v>97</v>
      </c>
      <c r="G15826">
        <v>29</v>
      </c>
      <c r="H15826">
        <v>508</v>
      </c>
      <c r="I15826">
        <v>28993.37</v>
      </c>
      <c r="J15826">
        <v>11329.02</v>
      </c>
    </row>
    <row r="15827" spans="2:10" x14ac:dyDescent="0.25">
      <c r="B15827">
        <v>68</v>
      </c>
      <c r="C15827" s="1">
        <v>43283</v>
      </c>
      <c r="D15827">
        <v>4</v>
      </c>
      <c r="E15827">
        <v>1385</v>
      </c>
      <c r="F15827">
        <v>86</v>
      </c>
      <c r="G15827">
        <v>35</v>
      </c>
      <c r="H15827">
        <v>648</v>
      </c>
      <c r="I15827">
        <v>35495.379999999997</v>
      </c>
      <c r="J15827">
        <v>8326.9699999999993</v>
      </c>
    </row>
    <row r="15828" spans="2:10" x14ac:dyDescent="0.25">
      <c r="B15828">
        <v>68</v>
      </c>
      <c r="C15828" s="1">
        <v>43290</v>
      </c>
      <c r="D15828">
        <v>4</v>
      </c>
      <c r="E15828">
        <v>1436</v>
      </c>
      <c r="F15828">
        <v>103</v>
      </c>
      <c r="G15828">
        <v>30</v>
      </c>
      <c r="H15828">
        <v>470</v>
      </c>
      <c r="I15828">
        <v>34105.519999999997</v>
      </c>
      <c r="J15828">
        <v>11198.24</v>
      </c>
    </row>
    <row r="15829" spans="2:10" x14ac:dyDescent="0.25">
      <c r="B15829">
        <v>68</v>
      </c>
      <c r="C15829" s="1">
        <v>43297</v>
      </c>
      <c r="D15829">
        <v>4</v>
      </c>
      <c r="E15829">
        <v>1509</v>
      </c>
      <c r="F15829">
        <v>69</v>
      </c>
      <c r="G15829">
        <v>31</v>
      </c>
      <c r="H15829">
        <v>644</v>
      </c>
      <c r="I15829">
        <v>17294.36</v>
      </c>
      <c r="J15829">
        <v>14665.53</v>
      </c>
    </row>
    <row r="15830" spans="2:10" x14ac:dyDescent="0.25">
      <c r="B15830">
        <v>68</v>
      </c>
      <c r="C15830" s="1">
        <v>43304</v>
      </c>
      <c r="D15830">
        <v>4</v>
      </c>
      <c r="E15830">
        <v>1547</v>
      </c>
      <c r="F15830">
        <v>105</v>
      </c>
      <c r="G15830">
        <v>29</v>
      </c>
      <c r="H15830">
        <v>414</v>
      </c>
      <c r="I15830">
        <v>18958.02</v>
      </c>
      <c r="J15830">
        <v>7700.16</v>
      </c>
    </row>
    <row r="15831" spans="2:10" x14ac:dyDescent="0.25">
      <c r="B15831">
        <v>68</v>
      </c>
      <c r="C15831" s="1">
        <v>43311</v>
      </c>
      <c r="D15831">
        <v>4</v>
      </c>
      <c r="E15831">
        <v>1623</v>
      </c>
      <c r="F15831">
        <v>79</v>
      </c>
      <c r="G15831">
        <v>33</v>
      </c>
      <c r="H15831">
        <v>1118</v>
      </c>
      <c r="I15831">
        <v>26254.43</v>
      </c>
      <c r="J15831">
        <v>17935.7</v>
      </c>
    </row>
    <row r="15832" spans="2:10" x14ac:dyDescent="0.25">
      <c r="B15832">
        <v>68</v>
      </c>
      <c r="C15832" s="1">
        <v>43318</v>
      </c>
      <c r="D15832">
        <v>4</v>
      </c>
      <c r="E15832">
        <v>1669</v>
      </c>
      <c r="F15832">
        <v>63</v>
      </c>
      <c r="G15832">
        <v>26</v>
      </c>
      <c r="H15832">
        <v>1169</v>
      </c>
      <c r="I15832">
        <v>72157.78</v>
      </c>
      <c r="J15832">
        <v>17042.55</v>
      </c>
    </row>
    <row r="15833" spans="2:10" x14ac:dyDescent="0.25">
      <c r="B15833">
        <v>68</v>
      </c>
      <c r="C15833" s="1">
        <v>43325</v>
      </c>
      <c r="D15833">
        <v>4</v>
      </c>
      <c r="E15833">
        <v>1706</v>
      </c>
      <c r="F15833">
        <v>118</v>
      </c>
      <c r="G15833">
        <v>24</v>
      </c>
      <c r="H15833">
        <v>1842</v>
      </c>
      <c r="I15833">
        <v>29862.61</v>
      </c>
      <c r="J15833">
        <v>16191.94</v>
      </c>
    </row>
    <row r="15834" spans="2:10" x14ac:dyDescent="0.25">
      <c r="B15834">
        <v>68</v>
      </c>
      <c r="C15834" s="1">
        <v>43332</v>
      </c>
      <c r="D15834">
        <v>4</v>
      </c>
      <c r="E15834">
        <v>1800</v>
      </c>
      <c r="F15834">
        <v>54</v>
      </c>
      <c r="G15834">
        <v>41</v>
      </c>
      <c r="H15834">
        <v>1149</v>
      </c>
      <c r="I15834">
        <v>46409.05</v>
      </c>
      <c r="J15834">
        <v>18122.900000000001</v>
      </c>
    </row>
    <row r="15835" spans="2:10" x14ac:dyDescent="0.25">
      <c r="B15835">
        <v>68</v>
      </c>
      <c r="C15835" s="1">
        <v>43339</v>
      </c>
      <c r="D15835">
        <v>4</v>
      </c>
      <c r="E15835">
        <v>1813</v>
      </c>
      <c r="F15835">
        <v>33</v>
      </c>
      <c r="G15835">
        <v>37</v>
      </c>
      <c r="H15835">
        <v>59</v>
      </c>
      <c r="I15835">
        <v>31900.880000000001</v>
      </c>
      <c r="J15835">
        <v>17708.900000000001</v>
      </c>
    </row>
    <row r="15836" spans="2:10" x14ac:dyDescent="0.25">
      <c r="B15836">
        <v>68</v>
      </c>
      <c r="C15836" s="1">
        <v>43346</v>
      </c>
      <c r="D15836">
        <v>4</v>
      </c>
      <c r="E15836">
        <v>1809</v>
      </c>
      <c r="F15836">
        <v>68</v>
      </c>
      <c r="G15836">
        <v>34</v>
      </c>
      <c r="H15836">
        <v>383</v>
      </c>
      <c r="I15836">
        <v>25678.07</v>
      </c>
      <c r="J15836">
        <v>13198.52</v>
      </c>
    </row>
    <row r="15837" spans="2:10" x14ac:dyDescent="0.25">
      <c r="B15837">
        <v>68</v>
      </c>
      <c r="C15837" s="1">
        <v>43353</v>
      </c>
      <c r="D15837">
        <v>4</v>
      </c>
      <c r="E15837">
        <v>1843</v>
      </c>
      <c r="F15837">
        <v>69</v>
      </c>
      <c r="G15837">
        <v>25</v>
      </c>
      <c r="H15837">
        <v>643</v>
      </c>
      <c r="I15837">
        <v>64322.81</v>
      </c>
      <c r="J15837">
        <v>15679.11</v>
      </c>
    </row>
    <row r="15838" spans="2:10" x14ac:dyDescent="0.25">
      <c r="B15838">
        <v>68</v>
      </c>
      <c r="C15838" s="1">
        <v>43360</v>
      </c>
      <c r="D15838">
        <v>4</v>
      </c>
      <c r="E15838">
        <v>1887</v>
      </c>
      <c r="F15838">
        <v>62</v>
      </c>
      <c r="G15838">
        <v>22</v>
      </c>
      <c r="H15838">
        <v>1107</v>
      </c>
      <c r="I15838">
        <v>40347.19</v>
      </c>
      <c r="J15838">
        <v>15614.27</v>
      </c>
    </row>
    <row r="15839" spans="2:10" x14ac:dyDescent="0.25">
      <c r="B15839">
        <v>68</v>
      </c>
      <c r="C15839" s="1">
        <v>43367</v>
      </c>
      <c r="D15839">
        <v>4</v>
      </c>
      <c r="E15839">
        <v>1927</v>
      </c>
      <c r="F15839">
        <v>126</v>
      </c>
      <c r="G15839">
        <v>21</v>
      </c>
      <c r="H15839">
        <v>2225</v>
      </c>
      <c r="I15839">
        <v>26165.62</v>
      </c>
      <c r="J15839">
        <v>20132.84</v>
      </c>
    </row>
    <row r="15840" spans="2:10" x14ac:dyDescent="0.25">
      <c r="B15840">
        <v>68</v>
      </c>
      <c r="C15840" s="1">
        <v>43101</v>
      </c>
      <c r="D15840">
        <v>5</v>
      </c>
      <c r="E15840">
        <v>0</v>
      </c>
      <c r="F15840">
        <v>64</v>
      </c>
      <c r="G15840">
        <v>18</v>
      </c>
      <c r="H15840">
        <v>8</v>
      </c>
      <c r="I15840">
        <v>1788.65</v>
      </c>
      <c r="J15840">
        <v>549.54999999999995</v>
      </c>
    </row>
    <row r="15841" spans="2:10" x14ac:dyDescent="0.25">
      <c r="B15841">
        <v>68</v>
      </c>
      <c r="C15841" s="1">
        <v>43108</v>
      </c>
      <c r="D15841">
        <v>5</v>
      </c>
      <c r="E15841">
        <v>46</v>
      </c>
      <c r="F15841">
        <v>74</v>
      </c>
      <c r="G15841">
        <v>14</v>
      </c>
      <c r="H15841">
        <v>8</v>
      </c>
      <c r="I15841">
        <v>1003.27</v>
      </c>
      <c r="J15841">
        <v>687.9</v>
      </c>
    </row>
    <row r="15842" spans="2:10" x14ac:dyDescent="0.25">
      <c r="B15842">
        <v>68</v>
      </c>
      <c r="C15842" s="1">
        <v>43115</v>
      </c>
      <c r="D15842">
        <v>5</v>
      </c>
      <c r="E15842">
        <v>106</v>
      </c>
      <c r="F15842">
        <v>32</v>
      </c>
      <c r="G15842">
        <v>35</v>
      </c>
      <c r="H15842">
        <v>49</v>
      </c>
      <c r="I15842">
        <v>2470.7600000000002</v>
      </c>
      <c r="J15842">
        <v>629.88</v>
      </c>
    </row>
    <row r="15843" spans="2:10" x14ac:dyDescent="0.25">
      <c r="B15843">
        <v>68</v>
      </c>
      <c r="C15843" s="1">
        <v>43122</v>
      </c>
      <c r="D15843">
        <v>5</v>
      </c>
      <c r="E15843">
        <v>103</v>
      </c>
      <c r="F15843">
        <v>70</v>
      </c>
      <c r="G15843">
        <v>42</v>
      </c>
      <c r="H15843">
        <v>24</v>
      </c>
      <c r="I15843">
        <v>3697.58</v>
      </c>
      <c r="J15843">
        <v>687.19</v>
      </c>
    </row>
    <row r="15844" spans="2:10" x14ac:dyDescent="0.25">
      <c r="B15844">
        <v>68</v>
      </c>
      <c r="C15844" s="1">
        <v>43129</v>
      </c>
      <c r="D15844">
        <v>5</v>
      </c>
      <c r="E15844">
        <v>131</v>
      </c>
      <c r="F15844">
        <v>101</v>
      </c>
      <c r="G15844">
        <v>14</v>
      </c>
      <c r="H15844">
        <v>46</v>
      </c>
      <c r="I15844">
        <v>4674.72</v>
      </c>
      <c r="J15844">
        <v>1051.25</v>
      </c>
    </row>
    <row r="15845" spans="2:10" x14ac:dyDescent="0.25">
      <c r="B15845">
        <v>68</v>
      </c>
      <c r="C15845" s="1">
        <v>43136</v>
      </c>
      <c r="D15845">
        <v>5</v>
      </c>
      <c r="E15845">
        <v>218</v>
      </c>
      <c r="F15845">
        <v>125</v>
      </c>
      <c r="G15845">
        <v>28</v>
      </c>
      <c r="H15845">
        <v>152</v>
      </c>
      <c r="I15845">
        <v>9271.33</v>
      </c>
      <c r="J15845">
        <v>2063.41</v>
      </c>
    </row>
    <row r="15846" spans="2:10" x14ac:dyDescent="0.25">
      <c r="B15846">
        <v>68</v>
      </c>
      <c r="C15846" s="1">
        <v>43143</v>
      </c>
      <c r="D15846">
        <v>5</v>
      </c>
      <c r="E15846">
        <v>315</v>
      </c>
      <c r="F15846">
        <v>107</v>
      </c>
      <c r="G15846">
        <v>25</v>
      </c>
      <c r="H15846">
        <v>119</v>
      </c>
      <c r="I15846">
        <v>5325.98</v>
      </c>
      <c r="J15846">
        <v>3363.17</v>
      </c>
    </row>
    <row r="15847" spans="2:10" x14ac:dyDescent="0.25">
      <c r="B15847">
        <v>68</v>
      </c>
      <c r="C15847" s="1">
        <v>43150</v>
      </c>
      <c r="D15847">
        <v>5</v>
      </c>
      <c r="E15847">
        <v>397</v>
      </c>
      <c r="F15847">
        <v>84</v>
      </c>
      <c r="G15847">
        <v>31</v>
      </c>
      <c r="H15847">
        <v>325</v>
      </c>
      <c r="I15847">
        <v>9523.7000000000007</v>
      </c>
      <c r="J15847">
        <v>1215.67</v>
      </c>
    </row>
    <row r="15848" spans="2:10" x14ac:dyDescent="0.25">
      <c r="B15848">
        <v>68</v>
      </c>
      <c r="C15848" s="1">
        <v>43157</v>
      </c>
      <c r="D15848">
        <v>5</v>
      </c>
      <c r="E15848">
        <v>450</v>
      </c>
      <c r="F15848">
        <v>99</v>
      </c>
      <c r="G15848">
        <v>39</v>
      </c>
      <c r="H15848">
        <v>31</v>
      </c>
      <c r="I15848">
        <v>13203.94</v>
      </c>
      <c r="J15848">
        <v>2802.31</v>
      </c>
    </row>
    <row r="15849" spans="2:10" x14ac:dyDescent="0.25">
      <c r="B15849">
        <v>68</v>
      </c>
      <c r="C15849" s="1">
        <v>43164</v>
      </c>
      <c r="D15849">
        <v>5</v>
      </c>
      <c r="E15849">
        <v>510</v>
      </c>
      <c r="F15849">
        <v>76</v>
      </c>
      <c r="G15849">
        <v>19</v>
      </c>
      <c r="H15849">
        <v>381</v>
      </c>
      <c r="I15849">
        <v>13457.54</v>
      </c>
      <c r="J15849">
        <v>2921.99</v>
      </c>
    </row>
    <row r="15850" spans="2:10" x14ac:dyDescent="0.25">
      <c r="B15850">
        <v>68</v>
      </c>
      <c r="C15850" s="1">
        <v>43171</v>
      </c>
      <c r="D15850">
        <v>5</v>
      </c>
      <c r="E15850">
        <v>567</v>
      </c>
      <c r="F15850">
        <v>88</v>
      </c>
      <c r="G15850">
        <v>22</v>
      </c>
      <c r="H15850">
        <v>115</v>
      </c>
      <c r="I15850">
        <v>10578.22</v>
      </c>
      <c r="J15850">
        <v>4164.9399999999996</v>
      </c>
    </row>
    <row r="15851" spans="2:10" x14ac:dyDescent="0.25">
      <c r="B15851">
        <v>68</v>
      </c>
      <c r="C15851" s="1">
        <v>43178</v>
      </c>
      <c r="D15851">
        <v>5</v>
      </c>
      <c r="E15851">
        <v>633</v>
      </c>
      <c r="F15851">
        <v>103</v>
      </c>
      <c r="G15851">
        <v>35</v>
      </c>
      <c r="H15851">
        <v>173</v>
      </c>
      <c r="I15851">
        <v>20498.3</v>
      </c>
      <c r="J15851">
        <v>2805.5</v>
      </c>
    </row>
    <row r="15852" spans="2:10" x14ac:dyDescent="0.25">
      <c r="B15852">
        <v>68</v>
      </c>
      <c r="C15852" s="1">
        <v>43185</v>
      </c>
      <c r="D15852">
        <v>5</v>
      </c>
      <c r="E15852">
        <v>701</v>
      </c>
      <c r="F15852">
        <v>53</v>
      </c>
      <c r="G15852">
        <v>32</v>
      </c>
      <c r="H15852">
        <v>613</v>
      </c>
      <c r="I15852">
        <v>12716.9</v>
      </c>
      <c r="J15852">
        <v>4761.47</v>
      </c>
    </row>
    <row r="15853" spans="2:10" x14ac:dyDescent="0.25">
      <c r="B15853">
        <v>68</v>
      </c>
      <c r="C15853" s="1">
        <v>43192</v>
      </c>
      <c r="D15853">
        <v>5</v>
      </c>
      <c r="E15853">
        <v>722</v>
      </c>
      <c r="F15853">
        <v>75</v>
      </c>
      <c r="G15853">
        <v>6</v>
      </c>
      <c r="H15853">
        <v>393</v>
      </c>
      <c r="I15853">
        <v>14145.22</v>
      </c>
      <c r="J15853">
        <v>4033.37</v>
      </c>
    </row>
    <row r="15854" spans="2:10" x14ac:dyDescent="0.25">
      <c r="B15854">
        <v>68</v>
      </c>
      <c r="C15854" s="1">
        <v>43199</v>
      </c>
      <c r="D15854">
        <v>5</v>
      </c>
      <c r="E15854">
        <v>791</v>
      </c>
      <c r="F15854">
        <v>95</v>
      </c>
      <c r="G15854">
        <v>17</v>
      </c>
      <c r="H15854">
        <v>89</v>
      </c>
      <c r="I15854">
        <v>12813.83</v>
      </c>
      <c r="J15854">
        <v>6300.78</v>
      </c>
    </row>
    <row r="15855" spans="2:10" x14ac:dyDescent="0.25">
      <c r="B15855">
        <v>68</v>
      </c>
      <c r="C15855" s="1">
        <v>43206</v>
      </c>
      <c r="D15855">
        <v>5</v>
      </c>
      <c r="E15855">
        <v>869</v>
      </c>
      <c r="F15855">
        <v>60</v>
      </c>
      <c r="G15855">
        <v>22</v>
      </c>
      <c r="H15855">
        <v>55</v>
      </c>
      <c r="I15855">
        <v>10031.700000000001</v>
      </c>
      <c r="J15855">
        <v>8004.57</v>
      </c>
    </row>
    <row r="15856" spans="2:10" x14ac:dyDescent="0.25">
      <c r="B15856">
        <v>68</v>
      </c>
      <c r="C15856" s="1">
        <v>43213</v>
      </c>
      <c r="D15856">
        <v>5</v>
      </c>
      <c r="E15856">
        <v>907</v>
      </c>
      <c r="F15856">
        <v>91</v>
      </c>
      <c r="G15856">
        <v>23</v>
      </c>
      <c r="H15856">
        <v>33</v>
      </c>
      <c r="I15856">
        <v>16984.18</v>
      </c>
      <c r="J15856">
        <v>6462.01</v>
      </c>
    </row>
    <row r="15857" spans="2:10" x14ac:dyDescent="0.25">
      <c r="B15857">
        <v>68</v>
      </c>
      <c r="C15857" s="1">
        <v>43220</v>
      </c>
      <c r="D15857">
        <v>5</v>
      </c>
      <c r="E15857">
        <v>975</v>
      </c>
      <c r="F15857">
        <v>94</v>
      </c>
      <c r="G15857">
        <v>24</v>
      </c>
      <c r="H15857">
        <v>247</v>
      </c>
      <c r="I15857">
        <v>18952.95</v>
      </c>
      <c r="J15857">
        <v>5643.65</v>
      </c>
    </row>
    <row r="15858" spans="2:10" x14ac:dyDescent="0.25">
      <c r="B15858">
        <v>68</v>
      </c>
      <c r="C15858" s="1">
        <v>43227</v>
      </c>
      <c r="D15858">
        <v>5</v>
      </c>
      <c r="E15858">
        <v>1045</v>
      </c>
      <c r="F15858">
        <v>80</v>
      </c>
      <c r="G15858">
        <v>17</v>
      </c>
      <c r="H15858">
        <v>164</v>
      </c>
      <c r="I15858">
        <v>18112.28</v>
      </c>
      <c r="J15858">
        <v>5988.5</v>
      </c>
    </row>
    <row r="15859" spans="2:10" x14ac:dyDescent="0.25">
      <c r="B15859">
        <v>68</v>
      </c>
      <c r="C15859" s="1">
        <v>43234</v>
      </c>
      <c r="D15859">
        <v>5</v>
      </c>
      <c r="E15859">
        <v>1108</v>
      </c>
      <c r="F15859">
        <v>86</v>
      </c>
      <c r="G15859">
        <v>21</v>
      </c>
      <c r="H15859">
        <v>69</v>
      </c>
      <c r="I15859">
        <v>41109.19</v>
      </c>
      <c r="J15859">
        <v>8376.7900000000009</v>
      </c>
    </row>
    <row r="15860" spans="2:10" x14ac:dyDescent="0.25">
      <c r="B15860">
        <v>68</v>
      </c>
      <c r="C15860" s="1">
        <v>43241</v>
      </c>
      <c r="D15860">
        <v>5</v>
      </c>
      <c r="E15860">
        <v>1173</v>
      </c>
      <c r="F15860">
        <v>64</v>
      </c>
      <c r="G15860">
        <v>14</v>
      </c>
      <c r="H15860">
        <v>2410</v>
      </c>
      <c r="I15860">
        <v>24753.43</v>
      </c>
      <c r="J15860">
        <v>8348.86</v>
      </c>
    </row>
    <row r="15861" spans="2:10" x14ac:dyDescent="0.25">
      <c r="B15861">
        <v>68</v>
      </c>
      <c r="C15861" s="1">
        <v>43248</v>
      </c>
      <c r="D15861">
        <v>5</v>
      </c>
      <c r="E15861">
        <v>1223</v>
      </c>
      <c r="F15861">
        <v>100</v>
      </c>
      <c r="G15861">
        <v>16</v>
      </c>
      <c r="H15861">
        <v>760</v>
      </c>
      <c r="I15861">
        <v>23515.29</v>
      </c>
      <c r="J15861">
        <v>7506.94</v>
      </c>
    </row>
    <row r="15862" spans="2:10" x14ac:dyDescent="0.25">
      <c r="B15862">
        <v>68</v>
      </c>
      <c r="C15862" s="1">
        <v>43255</v>
      </c>
      <c r="D15862">
        <v>5</v>
      </c>
      <c r="E15862">
        <v>1307</v>
      </c>
      <c r="F15862">
        <v>62</v>
      </c>
      <c r="G15862">
        <v>29</v>
      </c>
      <c r="H15862">
        <v>80</v>
      </c>
      <c r="I15862">
        <v>37770.22</v>
      </c>
      <c r="J15862">
        <v>7597.73</v>
      </c>
    </row>
    <row r="15863" spans="2:10" x14ac:dyDescent="0.25">
      <c r="B15863">
        <v>68</v>
      </c>
      <c r="C15863" s="1">
        <v>43262</v>
      </c>
      <c r="D15863">
        <v>5</v>
      </c>
      <c r="E15863">
        <v>1340</v>
      </c>
      <c r="F15863">
        <v>126</v>
      </c>
      <c r="G15863">
        <v>19</v>
      </c>
      <c r="H15863">
        <v>162</v>
      </c>
      <c r="I15863">
        <v>26677.7</v>
      </c>
      <c r="J15863">
        <v>10719.18</v>
      </c>
    </row>
    <row r="15864" spans="2:10" x14ac:dyDescent="0.25">
      <c r="B15864">
        <v>68</v>
      </c>
      <c r="C15864" s="1">
        <v>43269</v>
      </c>
      <c r="D15864">
        <v>5</v>
      </c>
      <c r="E15864">
        <v>1447</v>
      </c>
      <c r="F15864">
        <v>89</v>
      </c>
      <c r="G15864">
        <v>32</v>
      </c>
      <c r="H15864">
        <v>107</v>
      </c>
      <c r="I15864">
        <v>46125.35</v>
      </c>
      <c r="J15864">
        <v>11410.24</v>
      </c>
    </row>
    <row r="15865" spans="2:10" x14ac:dyDescent="0.25">
      <c r="B15865">
        <v>68</v>
      </c>
      <c r="C15865" s="1">
        <v>43276</v>
      </c>
      <c r="D15865">
        <v>5</v>
      </c>
      <c r="E15865">
        <v>1504</v>
      </c>
      <c r="F15865">
        <v>103</v>
      </c>
      <c r="G15865">
        <v>20</v>
      </c>
      <c r="H15865">
        <v>206</v>
      </c>
      <c r="I15865">
        <v>16411.919999999998</v>
      </c>
      <c r="J15865">
        <v>11040.95</v>
      </c>
    </row>
    <row r="15866" spans="2:10" x14ac:dyDescent="0.25">
      <c r="B15866">
        <v>68</v>
      </c>
      <c r="C15866" s="1">
        <v>43283</v>
      </c>
      <c r="D15866">
        <v>5</v>
      </c>
      <c r="E15866">
        <v>1587</v>
      </c>
      <c r="F15866">
        <v>92</v>
      </c>
      <c r="G15866">
        <v>25</v>
      </c>
      <c r="H15866">
        <v>1341</v>
      </c>
      <c r="I15866">
        <v>51249.32</v>
      </c>
      <c r="J15866">
        <v>8696.35</v>
      </c>
    </row>
    <row r="15867" spans="2:10" x14ac:dyDescent="0.25">
      <c r="B15867">
        <v>68</v>
      </c>
      <c r="C15867" s="1">
        <v>43290</v>
      </c>
      <c r="D15867">
        <v>5</v>
      </c>
      <c r="E15867">
        <v>1654</v>
      </c>
      <c r="F15867">
        <v>120</v>
      </c>
      <c r="G15867">
        <v>29</v>
      </c>
      <c r="H15867">
        <v>1027</v>
      </c>
      <c r="I15867">
        <v>28952.57</v>
      </c>
      <c r="J15867">
        <v>9313.89</v>
      </c>
    </row>
    <row r="15868" spans="2:10" x14ac:dyDescent="0.25">
      <c r="B15868">
        <v>68</v>
      </c>
      <c r="C15868" s="1">
        <v>43297</v>
      </c>
      <c r="D15868">
        <v>5</v>
      </c>
      <c r="E15868">
        <v>1745</v>
      </c>
      <c r="F15868">
        <v>85</v>
      </c>
      <c r="G15868">
        <v>27</v>
      </c>
      <c r="H15868">
        <v>734</v>
      </c>
      <c r="I15868">
        <v>54102.39</v>
      </c>
      <c r="J15868">
        <v>11846.12</v>
      </c>
    </row>
    <row r="15869" spans="2:10" x14ac:dyDescent="0.25">
      <c r="B15869">
        <v>68</v>
      </c>
      <c r="C15869" s="1">
        <v>43304</v>
      </c>
      <c r="D15869">
        <v>5</v>
      </c>
      <c r="E15869">
        <v>1803</v>
      </c>
      <c r="F15869">
        <v>109</v>
      </c>
      <c r="G15869">
        <v>19</v>
      </c>
      <c r="H15869">
        <v>87</v>
      </c>
      <c r="I15869">
        <v>41333.339999999997</v>
      </c>
      <c r="J15869">
        <v>14143.37</v>
      </c>
    </row>
    <row r="15870" spans="2:10" x14ac:dyDescent="0.25">
      <c r="B15870">
        <v>68</v>
      </c>
      <c r="C15870" s="1">
        <v>43311</v>
      </c>
      <c r="D15870">
        <v>5</v>
      </c>
      <c r="E15870">
        <v>1893</v>
      </c>
      <c r="F15870">
        <v>86</v>
      </c>
      <c r="G15870">
        <v>23</v>
      </c>
      <c r="H15870">
        <v>455</v>
      </c>
      <c r="I15870">
        <v>26099.4</v>
      </c>
      <c r="J15870">
        <v>11937.73</v>
      </c>
    </row>
    <row r="15871" spans="2:10" x14ac:dyDescent="0.25">
      <c r="B15871">
        <v>68</v>
      </c>
      <c r="C15871" s="1">
        <v>43318</v>
      </c>
      <c r="D15871">
        <v>5</v>
      </c>
      <c r="E15871">
        <v>1956</v>
      </c>
      <c r="F15871">
        <v>110</v>
      </c>
      <c r="G15871">
        <v>21</v>
      </c>
      <c r="H15871">
        <v>645</v>
      </c>
      <c r="I15871">
        <v>41236.18</v>
      </c>
      <c r="J15871">
        <v>12852.67</v>
      </c>
    </row>
    <row r="15872" spans="2:10" x14ac:dyDescent="0.25">
      <c r="B15872">
        <v>68</v>
      </c>
      <c r="C15872" s="1">
        <v>43325</v>
      </c>
      <c r="D15872">
        <v>5</v>
      </c>
      <c r="E15872">
        <v>2045</v>
      </c>
      <c r="F15872">
        <v>131</v>
      </c>
      <c r="G15872">
        <v>33</v>
      </c>
      <c r="H15872">
        <v>1793</v>
      </c>
      <c r="I15872">
        <v>46477.65</v>
      </c>
      <c r="J15872">
        <v>8336.3700000000008</v>
      </c>
    </row>
    <row r="15873" spans="2:10" x14ac:dyDescent="0.25">
      <c r="B15873">
        <v>68</v>
      </c>
      <c r="C15873" s="1">
        <v>43332</v>
      </c>
      <c r="D15873">
        <v>5</v>
      </c>
      <c r="E15873">
        <v>2143</v>
      </c>
      <c r="F15873">
        <v>91</v>
      </c>
      <c r="G15873">
        <v>26</v>
      </c>
      <c r="H15873">
        <v>1478</v>
      </c>
      <c r="I15873">
        <v>54059.81</v>
      </c>
      <c r="J15873">
        <v>13506.04</v>
      </c>
    </row>
    <row r="15874" spans="2:10" x14ac:dyDescent="0.25">
      <c r="B15874">
        <v>68</v>
      </c>
      <c r="C15874" s="1">
        <v>43339</v>
      </c>
      <c r="D15874">
        <v>5</v>
      </c>
      <c r="E15874">
        <v>2208</v>
      </c>
      <c r="F15874">
        <v>95</v>
      </c>
      <c r="G15874">
        <v>18</v>
      </c>
      <c r="H15874">
        <v>832</v>
      </c>
      <c r="I15874">
        <v>44020.87</v>
      </c>
      <c r="J15874">
        <v>14337.3</v>
      </c>
    </row>
    <row r="15875" spans="2:10" x14ac:dyDescent="0.25">
      <c r="B15875">
        <v>68</v>
      </c>
      <c r="C15875" s="1">
        <v>43346</v>
      </c>
      <c r="D15875">
        <v>5</v>
      </c>
      <c r="E15875">
        <v>2285</v>
      </c>
      <c r="F15875">
        <v>89</v>
      </c>
      <c r="G15875">
        <v>20</v>
      </c>
      <c r="H15875">
        <v>1470</v>
      </c>
      <c r="I15875">
        <v>45047.53</v>
      </c>
      <c r="J15875">
        <v>13465.68</v>
      </c>
    </row>
    <row r="15876" spans="2:10" x14ac:dyDescent="0.25">
      <c r="B15876">
        <v>68</v>
      </c>
      <c r="C15876" s="1">
        <v>43353</v>
      </c>
      <c r="D15876">
        <v>5</v>
      </c>
      <c r="E15876">
        <v>2354</v>
      </c>
      <c r="F15876">
        <v>63</v>
      </c>
      <c r="G15876">
        <v>37</v>
      </c>
      <c r="H15876">
        <v>111</v>
      </c>
      <c r="I15876">
        <v>69852.36</v>
      </c>
      <c r="J15876">
        <v>18548.77</v>
      </c>
    </row>
    <row r="15877" spans="2:10" x14ac:dyDescent="0.25">
      <c r="B15877">
        <v>68</v>
      </c>
      <c r="C15877" s="1">
        <v>43360</v>
      </c>
      <c r="D15877">
        <v>5</v>
      </c>
      <c r="E15877">
        <v>2380</v>
      </c>
      <c r="F15877">
        <v>84</v>
      </c>
      <c r="G15877">
        <v>21</v>
      </c>
      <c r="H15877">
        <v>522</v>
      </c>
      <c r="I15877">
        <v>47812.01</v>
      </c>
      <c r="J15877">
        <v>15217.87</v>
      </c>
    </row>
    <row r="15878" spans="2:10" x14ac:dyDescent="0.25">
      <c r="B15878">
        <v>68</v>
      </c>
      <c r="C15878" s="1">
        <v>43367</v>
      </c>
      <c r="D15878">
        <v>5</v>
      </c>
      <c r="E15878">
        <v>2443</v>
      </c>
      <c r="F15878">
        <v>102</v>
      </c>
      <c r="G15878">
        <v>22</v>
      </c>
      <c r="H15878">
        <v>366</v>
      </c>
      <c r="I15878">
        <v>58623.79</v>
      </c>
      <c r="J15878">
        <v>16479.55</v>
      </c>
    </row>
    <row r="15879" spans="2:10" x14ac:dyDescent="0.25">
      <c r="B15879">
        <v>68</v>
      </c>
      <c r="C15879" s="1">
        <v>43101</v>
      </c>
      <c r="D15879">
        <v>6</v>
      </c>
      <c r="E15879">
        <v>0</v>
      </c>
      <c r="F15879">
        <v>135</v>
      </c>
      <c r="G15879">
        <v>29</v>
      </c>
      <c r="H15879">
        <v>266</v>
      </c>
      <c r="I15879">
        <v>475.21</v>
      </c>
      <c r="J15879">
        <v>280.04000000000002</v>
      </c>
    </row>
    <row r="15880" spans="2:10" x14ac:dyDescent="0.25">
      <c r="B15880">
        <v>68</v>
      </c>
      <c r="C15880" s="1">
        <v>43108</v>
      </c>
      <c r="D15880">
        <v>6</v>
      </c>
      <c r="E15880">
        <v>106</v>
      </c>
      <c r="F15880">
        <v>103</v>
      </c>
      <c r="G15880">
        <v>20</v>
      </c>
      <c r="H15880">
        <v>51</v>
      </c>
      <c r="I15880">
        <v>2436.6799999999998</v>
      </c>
      <c r="J15880">
        <v>442.71</v>
      </c>
    </row>
    <row r="15881" spans="2:10" x14ac:dyDescent="0.25">
      <c r="B15881">
        <v>68</v>
      </c>
      <c r="C15881" s="1">
        <v>43115</v>
      </c>
      <c r="D15881">
        <v>6</v>
      </c>
      <c r="E15881">
        <v>189</v>
      </c>
      <c r="F15881">
        <v>96</v>
      </c>
      <c r="G15881">
        <v>16</v>
      </c>
      <c r="H15881">
        <v>141</v>
      </c>
      <c r="I15881">
        <v>2161.4699999999998</v>
      </c>
      <c r="J15881">
        <v>533.64</v>
      </c>
    </row>
    <row r="15882" spans="2:10" x14ac:dyDescent="0.25">
      <c r="B15882">
        <v>68</v>
      </c>
      <c r="C15882" s="1">
        <v>43122</v>
      </c>
      <c r="D15882">
        <v>6</v>
      </c>
      <c r="E15882">
        <v>269</v>
      </c>
      <c r="F15882">
        <v>85</v>
      </c>
      <c r="G15882">
        <v>29</v>
      </c>
      <c r="H15882">
        <v>475</v>
      </c>
      <c r="I15882">
        <v>4924.71</v>
      </c>
      <c r="J15882">
        <v>695.74</v>
      </c>
    </row>
    <row r="15883" spans="2:10" x14ac:dyDescent="0.25">
      <c r="B15883">
        <v>68</v>
      </c>
      <c r="C15883" s="1">
        <v>43129</v>
      </c>
      <c r="D15883">
        <v>6</v>
      </c>
      <c r="E15883">
        <v>325</v>
      </c>
      <c r="F15883">
        <v>83</v>
      </c>
      <c r="G15883">
        <v>23</v>
      </c>
      <c r="H15883">
        <v>353</v>
      </c>
      <c r="I15883">
        <v>4275.01</v>
      </c>
      <c r="J15883">
        <v>817.81</v>
      </c>
    </row>
    <row r="15884" spans="2:10" x14ac:dyDescent="0.25">
      <c r="B15884">
        <v>68</v>
      </c>
      <c r="C15884" s="1">
        <v>43136</v>
      </c>
      <c r="D15884">
        <v>6</v>
      </c>
      <c r="E15884">
        <v>385</v>
      </c>
      <c r="F15884">
        <v>102</v>
      </c>
      <c r="G15884">
        <v>33</v>
      </c>
      <c r="H15884">
        <v>63</v>
      </c>
      <c r="I15884">
        <v>271.83</v>
      </c>
      <c r="J15884">
        <v>961.63</v>
      </c>
    </row>
    <row r="15885" spans="2:10" x14ac:dyDescent="0.25">
      <c r="B15885">
        <v>68</v>
      </c>
      <c r="C15885" s="1">
        <v>43143</v>
      </c>
      <c r="D15885">
        <v>6</v>
      </c>
      <c r="E15885">
        <v>454</v>
      </c>
      <c r="F15885">
        <v>60</v>
      </c>
      <c r="G15885">
        <v>16</v>
      </c>
      <c r="H15885">
        <v>139</v>
      </c>
      <c r="I15885">
        <v>2991.71</v>
      </c>
      <c r="J15885">
        <v>987.12</v>
      </c>
    </row>
    <row r="15886" spans="2:10" x14ac:dyDescent="0.25">
      <c r="B15886">
        <v>68</v>
      </c>
      <c r="C15886" s="1">
        <v>43150</v>
      </c>
      <c r="D15886">
        <v>6</v>
      </c>
      <c r="E15886">
        <v>498</v>
      </c>
      <c r="F15886">
        <v>51</v>
      </c>
      <c r="G15886">
        <v>30</v>
      </c>
      <c r="H15886">
        <v>359</v>
      </c>
      <c r="I15886">
        <v>1514.28</v>
      </c>
      <c r="J15886">
        <v>1067.98</v>
      </c>
    </row>
    <row r="15887" spans="2:10" x14ac:dyDescent="0.25">
      <c r="B15887">
        <v>68</v>
      </c>
      <c r="C15887" s="1">
        <v>43157</v>
      </c>
      <c r="D15887">
        <v>6</v>
      </c>
      <c r="E15887">
        <v>519</v>
      </c>
      <c r="F15887">
        <v>105</v>
      </c>
      <c r="G15887">
        <v>32</v>
      </c>
      <c r="H15887">
        <v>385</v>
      </c>
      <c r="I15887">
        <v>5157.47</v>
      </c>
      <c r="J15887">
        <v>1302.54</v>
      </c>
    </row>
    <row r="15888" spans="2:10" x14ac:dyDescent="0.25">
      <c r="B15888">
        <v>68</v>
      </c>
      <c r="C15888" s="1">
        <v>43164</v>
      </c>
      <c r="D15888">
        <v>6</v>
      </c>
      <c r="E15888">
        <v>592</v>
      </c>
      <c r="F15888">
        <v>99</v>
      </c>
      <c r="G15888">
        <v>12</v>
      </c>
      <c r="H15888">
        <v>415</v>
      </c>
      <c r="I15888">
        <v>8143.9</v>
      </c>
      <c r="J15888">
        <v>1445.18</v>
      </c>
    </row>
    <row r="15889" spans="2:10" x14ac:dyDescent="0.25">
      <c r="B15889">
        <v>68</v>
      </c>
      <c r="C15889" s="1">
        <v>43171</v>
      </c>
      <c r="D15889">
        <v>6</v>
      </c>
      <c r="E15889">
        <v>679</v>
      </c>
      <c r="F15889">
        <v>116</v>
      </c>
      <c r="G15889">
        <v>28</v>
      </c>
      <c r="H15889">
        <v>493</v>
      </c>
      <c r="I15889">
        <v>7234.59</v>
      </c>
      <c r="J15889">
        <v>1605.94</v>
      </c>
    </row>
    <row r="15890" spans="2:10" x14ac:dyDescent="0.25">
      <c r="B15890">
        <v>68</v>
      </c>
      <c r="C15890" s="1">
        <v>43178</v>
      </c>
      <c r="D15890">
        <v>6</v>
      </c>
      <c r="E15890">
        <v>767</v>
      </c>
      <c r="F15890">
        <v>106</v>
      </c>
      <c r="G15890">
        <v>26</v>
      </c>
      <c r="H15890">
        <v>789</v>
      </c>
      <c r="I15890">
        <v>7923.49</v>
      </c>
      <c r="J15890">
        <v>1740.77</v>
      </c>
    </row>
    <row r="15891" spans="2:10" x14ac:dyDescent="0.25">
      <c r="B15891">
        <v>68</v>
      </c>
      <c r="C15891" s="1">
        <v>43185</v>
      </c>
      <c r="D15891">
        <v>6</v>
      </c>
      <c r="E15891">
        <v>847</v>
      </c>
      <c r="F15891">
        <v>108</v>
      </c>
      <c r="G15891">
        <v>24</v>
      </c>
      <c r="H15891">
        <v>168</v>
      </c>
      <c r="I15891">
        <v>8495.41</v>
      </c>
      <c r="J15891">
        <v>1940.87</v>
      </c>
    </row>
    <row r="15892" spans="2:10" x14ac:dyDescent="0.25">
      <c r="B15892">
        <v>68</v>
      </c>
      <c r="C15892" s="1">
        <v>43192</v>
      </c>
      <c r="D15892">
        <v>6</v>
      </c>
      <c r="E15892">
        <v>931</v>
      </c>
      <c r="F15892">
        <v>58</v>
      </c>
      <c r="G15892">
        <v>29</v>
      </c>
      <c r="H15892">
        <v>119</v>
      </c>
      <c r="I15892">
        <v>3223.22</v>
      </c>
      <c r="J15892">
        <v>2029.35</v>
      </c>
    </row>
    <row r="15893" spans="2:10" x14ac:dyDescent="0.25">
      <c r="B15893">
        <v>68</v>
      </c>
      <c r="C15893" s="1">
        <v>43199</v>
      </c>
      <c r="D15893">
        <v>6</v>
      </c>
      <c r="E15893">
        <v>960</v>
      </c>
      <c r="F15893">
        <v>80</v>
      </c>
      <c r="G15893">
        <v>21</v>
      </c>
      <c r="H15893">
        <v>744</v>
      </c>
      <c r="I15893">
        <v>2705.96</v>
      </c>
      <c r="J15893">
        <v>2127.63</v>
      </c>
    </row>
    <row r="15894" spans="2:10" x14ac:dyDescent="0.25">
      <c r="B15894">
        <v>68</v>
      </c>
      <c r="C15894" s="1">
        <v>43206</v>
      </c>
      <c r="D15894">
        <v>6</v>
      </c>
      <c r="E15894">
        <v>1019</v>
      </c>
      <c r="F15894">
        <v>68</v>
      </c>
      <c r="G15894">
        <v>31</v>
      </c>
      <c r="H15894">
        <v>458</v>
      </c>
      <c r="I15894">
        <v>6036.84</v>
      </c>
      <c r="J15894">
        <v>2051.7199999999998</v>
      </c>
    </row>
    <row r="15895" spans="2:10" x14ac:dyDescent="0.25">
      <c r="B15895">
        <v>68</v>
      </c>
      <c r="C15895" s="1">
        <v>43213</v>
      </c>
      <c r="D15895">
        <v>6</v>
      </c>
      <c r="E15895">
        <v>1056</v>
      </c>
      <c r="F15895">
        <v>94</v>
      </c>
      <c r="G15895">
        <v>27</v>
      </c>
      <c r="H15895">
        <v>647</v>
      </c>
      <c r="I15895">
        <v>13778.11</v>
      </c>
      <c r="J15895">
        <v>2525.0100000000002</v>
      </c>
    </row>
    <row r="15896" spans="2:10" x14ac:dyDescent="0.25">
      <c r="B15896">
        <v>68</v>
      </c>
      <c r="C15896" s="1">
        <v>43220</v>
      </c>
      <c r="D15896">
        <v>6</v>
      </c>
      <c r="E15896">
        <v>1123</v>
      </c>
      <c r="F15896">
        <v>121</v>
      </c>
      <c r="G15896">
        <v>35</v>
      </c>
      <c r="H15896">
        <v>297</v>
      </c>
      <c r="I15896">
        <v>1833.5</v>
      </c>
      <c r="J15896">
        <v>2359.79</v>
      </c>
    </row>
    <row r="15897" spans="2:10" x14ac:dyDescent="0.25">
      <c r="B15897">
        <v>68</v>
      </c>
      <c r="C15897" s="1">
        <v>43227</v>
      </c>
      <c r="D15897">
        <v>6</v>
      </c>
      <c r="E15897">
        <v>1209</v>
      </c>
      <c r="F15897">
        <v>96</v>
      </c>
      <c r="G15897">
        <v>12</v>
      </c>
      <c r="H15897">
        <v>571</v>
      </c>
      <c r="I15897">
        <v>8998.2099999999991</v>
      </c>
      <c r="J15897">
        <v>2666.56</v>
      </c>
    </row>
    <row r="15898" spans="2:10" x14ac:dyDescent="0.25">
      <c r="B15898">
        <v>68</v>
      </c>
      <c r="C15898" s="1">
        <v>43234</v>
      </c>
      <c r="D15898">
        <v>6</v>
      </c>
      <c r="E15898">
        <v>1293</v>
      </c>
      <c r="F15898">
        <v>62</v>
      </c>
      <c r="G15898">
        <v>13</v>
      </c>
      <c r="H15898">
        <v>483</v>
      </c>
      <c r="I15898">
        <v>10186.799999999999</v>
      </c>
      <c r="J15898">
        <v>2803.36</v>
      </c>
    </row>
    <row r="15899" spans="2:10" x14ac:dyDescent="0.25">
      <c r="B15899">
        <v>68</v>
      </c>
      <c r="C15899" s="1">
        <v>43241</v>
      </c>
      <c r="D15899">
        <v>6</v>
      </c>
      <c r="E15899">
        <v>1342</v>
      </c>
      <c r="F15899">
        <v>58</v>
      </c>
      <c r="G15899">
        <v>30</v>
      </c>
      <c r="H15899">
        <v>492</v>
      </c>
      <c r="I15899">
        <v>701.39</v>
      </c>
      <c r="J15899">
        <v>2847.88</v>
      </c>
    </row>
    <row r="15900" spans="2:10" x14ac:dyDescent="0.25">
      <c r="B15900">
        <v>68</v>
      </c>
      <c r="C15900" s="1">
        <v>43248</v>
      </c>
      <c r="D15900">
        <v>6</v>
      </c>
      <c r="E15900">
        <v>1370</v>
      </c>
      <c r="F15900">
        <v>75</v>
      </c>
      <c r="G15900">
        <v>13</v>
      </c>
      <c r="H15900">
        <v>8</v>
      </c>
      <c r="I15900">
        <v>17074.54</v>
      </c>
      <c r="J15900">
        <v>3124.84</v>
      </c>
    </row>
    <row r="15901" spans="2:10" x14ac:dyDescent="0.25">
      <c r="B15901">
        <v>68</v>
      </c>
      <c r="C15901" s="1">
        <v>43255</v>
      </c>
      <c r="D15901">
        <v>6</v>
      </c>
      <c r="E15901">
        <v>1432</v>
      </c>
      <c r="F15901">
        <v>82</v>
      </c>
      <c r="G15901">
        <v>22</v>
      </c>
      <c r="H15901">
        <v>791</v>
      </c>
      <c r="I15901">
        <v>2249.35</v>
      </c>
      <c r="J15901">
        <v>3177.23</v>
      </c>
    </row>
    <row r="15902" spans="2:10" x14ac:dyDescent="0.25">
      <c r="B15902">
        <v>68</v>
      </c>
      <c r="C15902" s="1">
        <v>43262</v>
      </c>
      <c r="D15902">
        <v>6</v>
      </c>
      <c r="E15902">
        <v>1492</v>
      </c>
      <c r="F15902">
        <v>44</v>
      </c>
      <c r="G15902">
        <v>28</v>
      </c>
      <c r="H15902">
        <v>1480</v>
      </c>
      <c r="I15902">
        <v>13843.75</v>
      </c>
      <c r="J15902">
        <v>3180.53</v>
      </c>
    </row>
    <row r="15903" spans="2:10" x14ac:dyDescent="0.25">
      <c r="B15903">
        <v>68</v>
      </c>
      <c r="C15903" s="1">
        <v>43269</v>
      </c>
      <c r="D15903">
        <v>6</v>
      </c>
      <c r="E15903">
        <v>1508</v>
      </c>
      <c r="F15903">
        <v>124</v>
      </c>
      <c r="G15903">
        <v>28</v>
      </c>
      <c r="H15903">
        <v>282</v>
      </c>
      <c r="I15903">
        <v>17164.830000000002</v>
      </c>
      <c r="J15903">
        <v>3129.19</v>
      </c>
    </row>
    <row r="15904" spans="2:10" x14ac:dyDescent="0.25">
      <c r="B15904">
        <v>68</v>
      </c>
      <c r="C15904" s="1">
        <v>43276</v>
      </c>
      <c r="D15904">
        <v>6</v>
      </c>
      <c r="E15904">
        <v>1604</v>
      </c>
      <c r="F15904">
        <v>62</v>
      </c>
      <c r="G15904">
        <v>19</v>
      </c>
      <c r="H15904">
        <v>566</v>
      </c>
      <c r="I15904">
        <v>8914.19</v>
      </c>
      <c r="J15904">
        <v>3401.55</v>
      </c>
    </row>
    <row r="15905" spans="2:10" x14ac:dyDescent="0.25">
      <c r="B15905">
        <v>68</v>
      </c>
      <c r="C15905" s="1">
        <v>43283</v>
      </c>
      <c r="D15905">
        <v>6</v>
      </c>
      <c r="E15905">
        <v>1647</v>
      </c>
      <c r="F15905">
        <v>63</v>
      </c>
      <c r="G15905">
        <v>27</v>
      </c>
      <c r="H15905">
        <v>1315</v>
      </c>
      <c r="I15905">
        <v>9739.85</v>
      </c>
      <c r="J15905">
        <v>3380.01</v>
      </c>
    </row>
    <row r="15906" spans="2:10" x14ac:dyDescent="0.25">
      <c r="B15906">
        <v>68</v>
      </c>
      <c r="C15906" s="1">
        <v>43290</v>
      </c>
      <c r="D15906">
        <v>6</v>
      </c>
      <c r="E15906">
        <v>1683</v>
      </c>
      <c r="F15906">
        <v>63</v>
      </c>
      <c r="G15906">
        <v>22</v>
      </c>
      <c r="H15906">
        <v>99</v>
      </c>
      <c r="I15906">
        <v>10587.57</v>
      </c>
      <c r="J15906">
        <v>3572.26</v>
      </c>
    </row>
    <row r="15907" spans="2:10" x14ac:dyDescent="0.25">
      <c r="B15907">
        <v>68</v>
      </c>
      <c r="C15907" s="1">
        <v>43297</v>
      </c>
      <c r="D15907">
        <v>6</v>
      </c>
      <c r="E15907">
        <v>1724</v>
      </c>
      <c r="F15907">
        <v>41</v>
      </c>
      <c r="G15907">
        <v>21</v>
      </c>
      <c r="H15907">
        <v>48</v>
      </c>
      <c r="I15907">
        <v>13705.84</v>
      </c>
      <c r="J15907">
        <v>3305.79</v>
      </c>
    </row>
    <row r="15908" spans="2:10" x14ac:dyDescent="0.25">
      <c r="B15908">
        <v>68</v>
      </c>
      <c r="C15908" s="1">
        <v>43304</v>
      </c>
      <c r="D15908">
        <v>6</v>
      </c>
      <c r="E15908">
        <v>1744</v>
      </c>
      <c r="F15908">
        <v>95</v>
      </c>
      <c r="G15908">
        <v>22</v>
      </c>
      <c r="H15908">
        <v>231</v>
      </c>
      <c r="I15908">
        <v>15398.38</v>
      </c>
      <c r="J15908">
        <v>3507</v>
      </c>
    </row>
    <row r="15909" spans="2:10" x14ac:dyDescent="0.25">
      <c r="B15909">
        <v>68</v>
      </c>
      <c r="C15909" s="1">
        <v>43311</v>
      </c>
      <c r="D15909">
        <v>6</v>
      </c>
      <c r="E15909">
        <v>1817</v>
      </c>
      <c r="F15909">
        <v>87</v>
      </c>
      <c r="G15909">
        <v>18</v>
      </c>
      <c r="H15909">
        <v>373</v>
      </c>
      <c r="I15909">
        <v>11518.8</v>
      </c>
      <c r="J15909">
        <v>3583.22</v>
      </c>
    </row>
    <row r="15910" spans="2:10" x14ac:dyDescent="0.25">
      <c r="B15910">
        <v>68</v>
      </c>
      <c r="C15910" s="1">
        <v>43318</v>
      </c>
      <c r="D15910">
        <v>6</v>
      </c>
      <c r="E15910">
        <v>1886</v>
      </c>
      <c r="F15910">
        <v>81</v>
      </c>
      <c r="G15910">
        <v>27</v>
      </c>
      <c r="H15910">
        <v>65</v>
      </c>
      <c r="I15910">
        <v>6473.72</v>
      </c>
      <c r="J15910">
        <v>3876.59</v>
      </c>
    </row>
    <row r="15911" spans="2:10" x14ac:dyDescent="0.25">
      <c r="B15911">
        <v>68</v>
      </c>
      <c r="C15911" s="1">
        <v>43325</v>
      </c>
      <c r="D15911">
        <v>6</v>
      </c>
      <c r="E15911">
        <v>1940</v>
      </c>
      <c r="F15911">
        <v>81</v>
      </c>
      <c r="G15911">
        <v>22</v>
      </c>
      <c r="H15911">
        <v>549</v>
      </c>
      <c r="I15911">
        <v>19379.080000000002</v>
      </c>
      <c r="J15911">
        <v>4374.47</v>
      </c>
    </row>
    <row r="15912" spans="2:10" x14ac:dyDescent="0.25">
      <c r="B15912">
        <v>68</v>
      </c>
      <c r="C15912" s="1">
        <v>43332</v>
      </c>
      <c r="D15912">
        <v>6</v>
      </c>
      <c r="E15912">
        <v>1999</v>
      </c>
      <c r="F15912">
        <v>72</v>
      </c>
      <c r="G15912">
        <v>20</v>
      </c>
      <c r="H15912">
        <v>1367</v>
      </c>
      <c r="I15912">
        <v>16015.78</v>
      </c>
      <c r="J15912">
        <v>3867.96</v>
      </c>
    </row>
    <row r="15913" spans="2:10" x14ac:dyDescent="0.25">
      <c r="B15913">
        <v>68</v>
      </c>
      <c r="C15913" s="1">
        <v>43339</v>
      </c>
      <c r="D15913">
        <v>6</v>
      </c>
      <c r="E15913">
        <v>2051</v>
      </c>
      <c r="F15913">
        <v>103</v>
      </c>
      <c r="G15913">
        <v>25</v>
      </c>
      <c r="H15913">
        <v>258</v>
      </c>
      <c r="I15913">
        <v>24172.41</v>
      </c>
      <c r="J15913">
        <v>4246.99</v>
      </c>
    </row>
    <row r="15914" spans="2:10" x14ac:dyDescent="0.25">
      <c r="B15914">
        <v>68</v>
      </c>
      <c r="C15914" s="1">
        <v>43346</v>
      </c>
      <c r="D15914">
        <v>6</v>
      </c>
      <c r="E15914">
        <v>2129</v>
      </c>
      <c r="F15914">
        <v>86</v>
      </c>
      <c r="G15914">
        <v>35</v>
      </c>
      <c r="H15914">
        <v>2181</v>
      </c>
      <c r="I15914">
        <v>23048.67</v>
      </c>
      <c r="J15914">
        <v>4402.5600000000004</v>
      </c>
    </row>
    <row r="15915" spans="2:10" x14ac:dyDescent="0.25">
      <c r="B15915">
        <v>68</v>
      </c>
      <c r="C15915" s="1">
        <v>43353</v>
      </c>
      <c r="D15915">
        <v>6</v>
      </c>
      <c r="E15915">
        <v>2180</v>
      </c>
      <c r="F15915">
        <v>36</v>
      </c>
      <c r="G15915">
        <v>41</v>
      </c>
      <c r="H15915">
        <v>443</v>
      </c>
      <c r="I15915">
        <v>17722.43</v>
      </c>
      <c r="J15915">
        <v>4400.1899999999996</v>
      </c>
    </row>
    <row r="15916" spans="2:10" x14ac:dyDescent="0.25">
      <c r="B15916">
        <v>68</v>
      </c>
      <c r="C15916" s="1">
        <v>43360</v>
      </c>
      <c r="D15916">
        <v>6</v>
      </c>
      <c r="E15916">
        <v>2175</v>
      </c>
      <c r="F15916">
        <v>80</v>
      </c>
      <c r="G15916">
        <v>32</v>
      </c>
      <c r="H15916">
        <v>2681</v>
      </c>
      <c r="I15916">
        <v>1929.18</v>
      </c>
      <c r="J15916">
        <v>5067.87</v>
      </c>
    </row>
    <row r="15917" spans="2:10" x14ac:dyDescent="0.25">
      <c r="B15917">
        <v>68</v>
      </c>
      <c r="C15917" s="1">
        <v>43367</v>
      </c>
      <c r="D15917">
        <v>6</v>
      </c>
      <c r="E15917">
        <v>2223</v>
      </c>
      <c r="F15917">
        <v>63</v>
      </c>
      <c r="G15917">
        <v>7</v>
      </c>
      <c r="H15917">
        <v>266</v>
      </c>
      <c r="I15917">
        <v>30057.54</v>
      </c>
      <c r="J15917">
        <v>4738.03</v>
      </c>
    </row>
    <row r="15918" spans="2:10" x14ac:dyDescent="0.25">
      <c r="B15918">
        <v>69</v>
      </c>
      <c r="C15918" s="1">
        <v>43101</v>
      </c>
      <c r="D15918">
        <v>1</v>
      </c>
      <c r="E15918">
        <v>0</v>
      </c>
      <c r="F15918">
        <v>83</v>
      </c>
      <c r="G15918">
        <v>16</v>
      </c>
      <c r="H15918">
        <v>1</v>
      </c>
      <c r="I15918">
        <v>530.25</v>
      </c>
      <c r="J15918">
        <v>144.26</v>
      </c>
    </row>
    <row r="15919" spans="2:10" x14ac:dyDescent="0.25">
      <c r="B15919">
        <v>69</v>
      </c>
      <c r="C15919" s="1">
        <v>43108</v>
      </c>
      <c r="D15919">
        <v>1</v>
      </c>
      <c r="E15919">
        <v>67</v>
      </c>
      <c r="F15919">
        <v>120</v>
      </c>
      <c r="G15919">
        <v>25</v>
      </c>
      <c r="H15919">
        <v>85</v>
      </c>
      <c r="I15919">
        <v>1666.56</v>
      </c>
      <c r="J15919">
        <v>349.87</v>
      </c>
    </row>
    <row r="15920" spans="2:10" x14ac:dyDescent="0.25">
      <c r="B15920">
        <v>69</v>
      </c>
      <c r="C15920" s="1">
        <v>43115</v>
      </c>
      <c r="D15920">
        <v>1</v>
      </c>
      <c r="E15920">
        <v>162</v>
      </c>
      <c r="F15920">
        <v>111</v>
      </c>
      <c r="G15920">
        <v>25</v>
      </c>
      <c r="H15920">
        <v>197</v>
      </c>
      <c r="I15920">
        <v>1799.02</v>
      </c>
      <c r="J15920">
        <v>668.34</v>
      </c>
    </row>
    <row r="15921" spans="2:10" x14ac:dyDescent="0.25">
      <c r="B15921">
        <v>69</v>
      </c>
      <c r="C15921" s="1">
        <v>43122</v>
      </c>
      <c r="D15921">
        <v>1</v>
      </c>
      <c r="E15921">
        <v>248</v>
      </c>
      <c r="F15921">
        <v>89</v>
      </c>
      <c r="G15921">
        <v>6</v>
      </c>
      <c r="H15921">
        <v>92</v>
      </c>
      <c r="I15921">
        <v>1235.67</v>
      </c>
      <c r="J15921">
        <v>846.03</v>
      </c>
    </row>
    <row r="15922" spans="2:10" x14ac:dyDescent="0.25">
      <c r="B15922">
        <v>69</v>
      </c>
      <c r="C15922" s="1">
        <v>43129</v>
      </c>
      <c r="D15922">
        <v>1</v>
      </c>
      <c r="E15922">
        <v>331</v>
      </c>
      <c r="F15922">
        <v>75</v>
      </c>
      <c r="G15922">
        <v>20</v>
      </c>
      <c r="H15922">
        <v>128</v>
      </c>
      <c r="I15922">
        <v>2542.6</v>
      </c>
      <c r="J15922">
        <v>673.57</v>
      </c>
    </row>
    <row r="15923" spans="2:10" x14ac:dyDescent="0.25">
      <c r="B15923">
        <v>69</v>
      </c>
      <c r="C15923" s="1">
        <v>43136</v>
      </c>
      <c r="D15923">
        <v>1</v>
      </c>
      <c r="E15923">
        <v>386</v>
      </c>
      <c r="F15923">
        <v>92</v>
      </c>
      <c r="G15923">
        <v>31</v>
      </c>
      <c r="H15923">
        <v>91</v>
      </c>
      <c r="I15923">
        <v>938.23</v>
      </c>
      <c r="J15923">
        <v>1093.3499999999999</v>
      </c>
    </row>
    <row r="15924" spans="2:10" x14ac:dyDescent="0.25">
      <c r="B15924">
        <v>69</v>
      </c>
      <c r="C15924" s="1">
        <v>43143</v>
      </c>
      <c r="D15924">
        <v>1</v>
      </c>
      <c r="E15924">
        <v>447</v>
      </c>
      <c r="F15924">
        <v>103</v>
      </c>
      <c r="G15924">
        <v>33</v>
      </c>
      <c r="H15924">
        <v>163</v>
      </c>
      <c r="I15924">
        <v>3702.34</v>
      </c>
      <c r="J15924">
        <v>1137.29</v>
      </c>
    </row>
    <row r="15925" spans="2:10" x14ac:dyDescent="0.25">
      <c r="B15925">
        <v>69</v>
      </c>
      <c r="C15925" s="1">
        <v>43150</v>
      </c>
      <c r="D15925">
        <v>1</v>
      </c>
      <c r="E15925">
        <v>517</v>
      </c>
      <c r="F15925">
        <v>17</v>
      </c>
      <c r="G15925">
        <v>34</v>
      </c>
      <c r="H15925">
        <v>42</v>
      </c>
      <c r="I15925">
        <v>5284.32</v>
      </c>
      <c r="J15925">
        <v>1125</v>
      </c>
    </row>
    <row r="15926" spans="2:10" x14ac:dyDescent="0.25">
      <c r="B15926">
        <v>69</v>
      </c>
      <c r="C15926" s="1">
        <v>43157</v>
      </c>
      <c r="D15926">
        <v>1</v>
      </c>
      <c r="E15926">
        <v>500</v>
      </c>
      <c r="F15926">
        <v>85</v>
      </c>
      <c r="G15926">
        <v>19</v>
      </c>
      <c r="H15926">
        <v>32</v>
      </c>
      <c r="I15926">
        <v>4897.9799999999996</v>
      </c>
      <c r="J15926">
        <v>1247.04</v>
      </c>
    </row>
    <row r="15927" spans="2:10" x14ac:dyDescent="0.25">
      <c r="B15927">
        <v>69</v>
      </c>
      <c r="C15927" s="1">
        <v>43164</v>
      </c>
      <c r="D15927">
        <v>1</v>
      </c>
      <c r="E15927">
        <v>566</v>
      </c>
      <c r="F15927">
        <v>59</v>
      </c>
      <c r="G15927">
        <v>33</v>
      </c>
      <c r="H15927">
        <v>493</v>
      </c>
      <c r="I15927">
        <v>4284.4399999999996</v>
      </c>
      <c r="J15927">
        <v>1516.45</v>
      </c>
    </row>
    <row r="15928" spans="2:10" x14ac:dyDescent="0.25">
      <c r="B15928">
        <v>69</v>
      </c>
      <c r="C15928" s="1">
        <v>43171</v>
      </c>
      <c r="D15928">
        <v>1</v>
      </c>
      <c r="E15928">
        <v>592</v>
      </c>
      <c r="F15928">
        <v>66</v>
      </c>
      <c r="G15928">
        <v>27</v>
      </c>
      <c r="H15928">
        <v>197</v>
      </c>
      <c r="I15928">
        <v>3025.97</v>
      </c>
      <c r="J15928">
        <v>1141.81</v>
      </c>
    </row>
    <row r="15929" spans="2:10" x14ac:dyDescent="0.25">
      <c r="B15929">
        <v>69</v>
      </c>
      <c r="C15929" s="1">
        <v>43178</v>
      </c>
      <c r="D15929">
        <v>1</v>
      </c>
      <c r="E15929">
        <v>631</v>
      </c>
      <c r="F15929">
        <v>109</v>
      </c>
      <c r="G15929">
        <v>26</v>
      </c>
      <c r="H15929">
        <v>29</v>
      </c>
      <c r="I15929">
        <v>5520.66</v>
      </c>
      <c r="J15929">
        <v>1493.55</v>
      </c>
    </row>
    <row r="15930" spans="2:10" x14ac:dyDescent="0.25">
      <c r="B15930">
        <v>69</v>
      </c>
      <c r="C15930" s="1">
        <v>43185</v>
      </c>
      <c r="D15930">
        <v>1</v>
      </c>
      <c r="E15930">
        <v>714</v>
      </c>
      <c r="F15930">
        <v>93</v>
      </c>
      <c r="G15930">
        <v>21</v>
      </c>
      <c r="H15930">
        <v>289</v>
      </c>
      <c r="I15930">
        <v>5944.33</v>
      </c>
      <c r="J15930">
        <v>1406.54</v>
      </c>
    </row>
    <row r="15931" spans="2:10" x14ac:dyDescent="0.25">
      <c r="B15931">
        <v>69</v>
      </c>
      <c r="C15931" s="1">
        <v>43192</v>
      </c>
      <c r="D15931">
        <v>1</v>
      </c>
      <c r="E15931">
        <v>786</v>
      </c>
      <c r="F15931">
        <v>85</v>
      </c>
      <c r="G15931">
        <v>37</v>
      </c>
      <c r="H15931">
        <v>83</v>
      </c>
      <c r="I15931">
        <v>3782.06</v>
      </c>
      <c r="J15931">
        <v>1841.52</v>
      </c>
    </row>
    <row r="15932" spans="2:10" x14ac:dyDescent="0.25">
      <c r="B15932">
        <v>69</v>
      </c>
      <c r="C15932" s="1">
        <v>43199</v>
      </c>
      <c r="D15932">
        <v>1</v>
      </c>
      <c r="E15932">
        <v>834</v>
      </c>
      <c r="F15932">
        <v>80</v>
      </c>
      <c r="G15932">
        <v>18</v>
      </c>
      <c r="H15932">
        <v>42</v>
      </c>
      <c r="I15932">
        <v>6343.85</v>
      </c>
      <c r="J15932">
        <v>1319.28</v>
      </c>
    </row>
    <row r="15933" spans="2:10" x14ac:dyDescent="0.25">
      <c r="B15933">
        <v>69</v>
      </c>
      <c r="C15933" s="1">
        <v>43206</v>
      </c>
      <c r="D15933">
        <v>1</v>
      </c>
      <c r="E15933">
        <v>896</v>
      </c>
      <c r="F15933">
        <v>64</v>
      </c>
      <c r="G15933">
        <v>31</v>
      </c>
      <c r="H15933">
        <v>103</v>
      </c>
      <c r="I15933">
        <v>4979.87</v>
      </c>
      <c r="J15933">
        <v>1910.99</v>
      </c>
    </row>
    <row r="15934" spans="2:10" x14ac:dyDescent="0.25">
      <c r="B15934">
        <v>69</v>
      </c>
      <c r="C15934" s="1">
        <v>43213</v>
      </c>
      <c r="D15934">
        <v>1</v>
      </c>
      <c r="E15934">
        <v>929</v>
      </c>
      <c r="F15934">
        <v>105</v>
      </c>
      <c r="G15934">
        <v>26</v>
      </c>
      <c r="H15934">
        <v>1486</v>
      </c>
      <c r="I15934">
        <v>7318.55</v>
      </c>
      <c r="J15934">
        <v>1126.98</v>
      </c>
    </row>
    <row r="15935" spans="2:10" x14ac:dyDescent="0.25">
      <c r="B15935">
        <v>69</v>
      </c>
      <c r="C15935" s="1">
        <v>43220</v>
      </c>
      <c r="D15935">
        <v>1</v>
      </c>
      <c r="E15935">
        <v>1008</v>
      </c>
      <c r="F15935">
        <v>85</v>
      </c>
      <c r="G15935">
        <v>24</v>
      </c>
      <c r="H15935">
        <v>46</v>
      </c>
      <c r="I15935">
        <v>1059.44</v>
      </c>
      <c r="J15935">
        <v>2190.13</v>
      </c>
    </row>
    <row r="15936" spans="2:10" x14ac:dyDescent="0.25">
      <c r="B15936">
        <v>69</v>
      </c>
      <c r="C15936" s="1">
        <v>43227</v>
      </c>
      <c r="D15936">
        <v>1</v>
      </c>
      <c r="E15936">
        <v>1069</v>
      </c>
      <c r="F15936">
        <v>118</v>
      </c>
      <c r="G15936">
        <v>40</v>
      </c>
      <c r="H15936">
        <v>468</v>
      </c>
      <c r="I15936">
        <v>6873.28</v>
      </c>
      <c r="J15936">
        <v>3092.3</v>
      </c>
    </row>
    <row r="15937" spans="2:10" x14ac:dyDescent="0.25">
      <c r="B15937">
        <v>69</v>
      </c>
      <c r="C15937" s="1">
        <v>43234</v>
      </c>
      <c r="D15937">
        <v>1</v>
      </c>
      <c r="E15937">
        <v>1147</v>
      </c>
      <c r="F15937">
        <v>97</v>
      </c>
      <c r="G15937">
        <v>31</v>
      </c>
      <c r="H15937">
        <v>1889</v>
      </c>
      <c r="I15937">
        <v>8443.89</v>
      </c>
      <c r="J15937">
        <v>2891.15</v>
      </c>
    </row>
    <row r="15938" spans="2:10" x14ac:dyDescent="0.25">
      <c r="B15938">
        <v>69</v>
      </c>
      <c r="C15938" s="1">
        <v>43241</v>
      </c>
      <c r="D15938">
        <v>1</v>
      </c>
      <c r="E15938">
        <v>1213</v>
      </c>
      <c r="F15938">
        <v>72</v>
      </c>
      <c r="G15938">
        <v>25</v>
      </c>
      <c r="H15938">
        <v>2151</v>
      </c>
      <c r="I15938">
        <v>8091.65</v>
      </c>
      <c r="J15938">
        <v>2543.17</v>
      </c>
    </row>
    <row r="15939" spans="2:10" x14ac:dyDescent="0.25">
      <c r="B15939">
        <v>69</v>
      </c>
      <c r="C15939" s="1">
        <v>43248</v>
      </c>
      <c r="D15939">
        <v>1</v>
      </c>
      <c r="E15939">
        <v>1260</v>
      </c>
      <c r="F15939">
        <v>98</v>
      </c>
      <c r="G15939">
        <v>32</v>
      </c>
      <c r="H15939">
        <v>1336</v>
      </c>
      <c r="I15939">
        <v>7952.58</v>
      </c>
      <c r="J15939">
        <v>2636.53</v>
      </c>
    </row>
    <row r="15940" spans="2:10" x14ac:dyDescent="0.25">
      <c r="B15940">
        <v>69</v>
      </c>
      <c r="C15940" s="1">
        <v>43255</v>
      </c>
      <c r="D15940">
        <v>1</v>
      </c>
      <c r="E15940">
        <v>1326</v>
      </c>
      <c r="F15940">
        <v>36</v>
      </c>
      <c r="G15940">
        <v>25</v>
      </c>
      <c r="H15940">
        <v>226</v>
      </c>
      <c r="I15940">
        <v>7196.11</v>
      </c>
      <c r="J15940">
        <v>2543.59</v>
      </c>
    </row>
    <row r="15941" spans="2:10" x14ac:dyDescent="0.25">
      <c r="B15941">
        <v>69</v>
      </c>
      <c r="C15941" s="1">
        <v>43262</v>
      </c>
      <c r="D15941">
        <v>1</v>
      </c>
      <c r="E15941">
        <v>1337</v>
      </c>
      <c r="F15941">
        <v>74</v>
      </c>
      <c r="G15941">
        <v>20</v>
      </c>
      <c r="H15941">
        <v>378</v>
      </c>
      <c r="I15941">
        <v>11409.6</v>
      </c>
      <c r="J15941">
        <v>2076.1999999999998</v>
      </c>
    </row>
    <row r="15942" spans="2:10" x14ac:dyDescent="0.25">
      <c r="B15942">
        <v>69</v>
      </c>
      <c r="C15942" s="1">
        <v>43269</v>
      </c>
      <c r="D15942">
        <v>1</v>
      </c>
      <c r="E15942">
        <v>1391</v>
      </c>
      <c r="F15942">
        <v>107</v>
      </c>
      <c r="G15942">
        <v>31</v>
      </c>
      <c r="H15942">
        <v>477</v>
      </c>
      <c r="I15942">
        <v>11225.53</v>
      </c>
      <c r="J15942">
        <v>4055.12</v>
      </c>
    </row>
    <row r="15943" spans="2:10" x14ac:dyDescent="0.25">
      <c r="B15943">
        <v>69</v>
      </c>
      <c r="C15943" s="1">
        <v>43276</v>
      </c>
      <c r="D15943">
        <v>1</v>
      </c>
      <c r="E15943">
        <v>1467</v>
      </c>
      <c r="F15943">
        <v>88</v>
      </c>
      <c r="G15943">
        <v>19</v>
      </c>
      <c r="H15943">
        <v>902</v>
      </c>
      <c r="I15943">
        <v>7298.7</v>
      </c>
      <c r="J15943">
        <v>2309.0100000000002</v>
      </c>
    </row>
    <row r="15944" spans="2:10" x14ac:dyDescent="0.25">
      <c r="B15944">
        <v>69</v>
      </c>
      <c r="C15944" s="1">
        <v>43283</v>
      </c>
      <c r="D15944">
        <v>1</v>
      </c>
      <c r="E15944">
        <v>1536</v>
      </c>
      <c r="F15944">
        <v>89</v>
      </c>
      <c r="G15944">
        <v>32</v>
      </c>
      <c r="H15944">
        <v>523</v>
      </c>
      <c r="I15944">
        <v>6186.03</v>
      </c>
      <c r="J15944">
        <v>4436.0600000000004</v>
      </c>
    </row>
    <row r="15945" spans="2:10" x14ac:dyDescent="0.25">
      <c r="B15945">
        <v>69</v>
      </c>
      <c r="C15945" s="1">
        <v>43290</v>
      </c>
      <c r="D15945">
        <v>1</v>
      </c>
      <c r="E15945">
        <v>1593</v>
      </c>
      <c r="F15945">
        <v>135</v>
      </c>
      <c r="G15945">
        <v>30</v>
      </c>
      <c r="H15945">
        <v>1852</v>
      </c>
      <c r="I15945">
        <v>12768.73</v>
      </c>
      <c r="J15945">
        <v>2186.4899999999998</v>
      </c>
    </row>
    <row r="15946" spans="2:10" x14ac:dyDescent="0.25">
      <c r="B15946">
        <v>69</v>
      </c>
      <c r="C15946" s="1">
        <v>43297</v>
      </c>
      <c r="D15946">
        <v>1</v>
      </c>
      <c r="E15946">
        <v>1698</v>
      </c>
      <c r="F15946">
        <v>81</v>
      </c>
      <c r="G15946">
        <v>22</v>
      </c>
      <c r="H15946">
        <v>516</v>
      </c>
      <c r="I15946">
        <v>13289.57</v>
      </c>
      <c r="J15946">
        <v>3253.84</v>
      </c>
    </row>
    <row r="15947" spans="2:10" x14ac:dyDescent="0.25">
      <c r="B15947">
        <v>69</v>
      </c>
      <c r="C15947" s="1">
        <v>43304</v>
      </c>
      <c r="D15947">
        <v>1</v>
      </c>
      <c r="E15947">
        <v>1757</v>
      </c>
      <c r="F15947">
        <v>51</v>
      </c>
      <c r="G15947">
        <v>20</v>
      </c>
      <c r="H15947">
        <v>1517</v>
      </c>
      <c r="I15947">
        <v>16251.43</v>
      </c>
      <c r="J15947">
        <v>3982.85</v>
      </c>
    </row>
    <row r="15948" spans="2:10" x14ac:dyDescent="0.25">
      <c r="B15948">
        <v>69</v>
      </c>
      <c r="C15948" s="1">
        <v>43311</v>
      </c>
      <c r="D15948">
        <v>1</v>
      </c>
      <c r="E15948">
        <v>1788</v>
      </c>
      <c r="F15948">
        <v>119</v>
      </c>
      <c r="G15948">
        <v>27</v>
      </c>
      <c r="H15948">
        <v>494</v>
      </c>
      <c r="I15948">
        <v>9776.61</v>
      </c>
      <c r="J15948">
        <v>3005.63</v>
      </c>
    </row>
    <row r="15949" spans="2:10" x14ac:dyDescent="0.25">
      <c r="B15949">
        <v>69</v>
      </c>
      <c r="C15949" s="1">
        <v>43318</v>
      </c>
      <c r="D15949">
        <v>1</v>
      </c>
      <c r="E15949">
        <v>1880</v>
      </c>
      <c r="F15949">
        <v>78</v>
      </c>
      <c r="G15949">
        <v>24</v>
      </c>
      <c r="H15949">
        <v>60</v>
      </c>
      <c r="I15949">
        <v>6813.58</v>
      </c>
      <c r="J15949">
        <v>2421.1799999999998</v>
      </c>
    </row>
    <row r="15950" spans="2:10" x14ac:dyDescent="0.25">
      <c r="B15950">
        <v>69</v>
      </c>
      <c r="C15950" s="1">
        <v>43325</v>
      </c>
      <c r="D15950">
        <v>1</v>
      </c>
      <c r="E15950">
        <v>1934</v>
      </c>
      <c r="F15950">
        <v>40</v>
      </c>
      <c r="G15950">
        <v>21</v>
      </c>
      <c r="H15950">
        <v>1200</v>
      </c>
      <c r="I15950">
        <v>6983.44</v>
      </c>
      <c r="J15950">
        <v>3036.34</v>
      </c>
    </row>
    <row r="15951" spans="2:10" x14ac:dyDescent="0.25">
      <c r="B15951">
        <v>69</v>
      </c>
      <c r="C15951" s="1">
        <v>43332</v>
      </c>
      <c r="D15951">
        <v>1</v>
      </c>
      <c r="E15951">
        <v>1953</v>
      </c>
      <c r="F15951">
        <v>93</v>
      </c>
      <c r="G15951">
        <v>10</v>
      </c>
      <c r="H15951">
        <v>906</v>
      </c>
      <c r="I15951">
        <v>15762.18</v>
      </c>
      <c r="J15951">
        <v>3866.68</v>
      </c>
    </row>
    <row r="15952" spans="2:10" x14ac:dyDescent="0.25">
      <c r="B15952">
        <v>69</v>
      </c>
      <c r="C15952" s="1">
        <v>43339</v>
      </c>
      <c r="D15952">
        <v>1</v>
      </c>
      <c r="E15952">
        <v>2036</v>
      </c>
      <c r="F15952">
        <v>107</v>
      </c>
      <c r="G15952">
        <v>25</v>
      </c>
      <c r="H15952">
        <v>1118</v>
      </c>
      <c r="I15952">
        <v>3812.1</v>
      </c>
      <c r="J15952">
        <v>4254.8999999999996</v>
      </c>
    </row>
    <row r="15953" spans="2:10" x14ac:dyDescent="0.25">
      <c r="B15953">
        <v>69</v>
      </c>
      <c r="C15953" s="1">
        <v>43346</v>
      </c>
      <c r="D15953">
        <v>1</v>
      </c>
      <c r="E15953">
        <v>2118</v>
      </c>
      <c r="F15953">
        <v>91</v>
      </c>
      <c r="G15953">
        <v>16</v>
      </c>
      <c r="H15953">
        <v>768</v>
      </c>
      <c r="I15953">
        <v>18879.77</v>
      </c>
      <c r="J15953">
        <v>3247.54</v>
      </c>
    </row>
    <row r="15954" spans="2:10" x14ac:dyDescent="0.25">
      <c r="B15954">
        <v>69</v>
      </c>
      <c r="C15954" s="1">
        <v>43353</v>
      </c>
      <c r="D15954">
        <v>1</v>
      </c>
      <c r="E15954">
        <v>2193</v>
      </c>
      <c r="F15954">
        <v>83</v>
      </c>
      <c r="G15954">
        <v>32</v>
      </c>
      <c r="H15954">
        <v>2630</v>
      </c>
      <c r="I15954">
        <v>11202.72</v>
      </c>
      <c r="J15954">
        <v>5404.87</v>
      </c>
    </row>
    <row r="15955" spans="2:10" x14ac:dyDescent="0.25">
      <c r="B15955">
        <v>69</v>
      </c>
      <c r="C15955" s="1">
        <v>43360</v>
      </c>
      <c r="D15955">
        <v>1</v>
      </c>
      <c r="E15955">
        <v>2244</v>
      </c>
      <c r="F15955">
        <v>64</v>
      </c>
      <c r="G15955">
        <v>28</v>
      </c>
      <c r="H15955">
        <v>5</v>
      </c>
      <c r="I15955">
        <v>15046.66</v>
      </c>
      <c r="J15955">
        <v>4599.1899999999996</v>
      </c>
    </row>
    <row r="15956" spans="2:10" x14ac:dyDescent="0.25">
      <c r="B15956">
        <v>69</v>
      </c>
      <c r="C15956" s="1">
        <v>43367</v>
      </c>
      <c r="D15956">
        <v>1</v>
      </c>
      <c r="E15956">
        <v>2280</v>
      </c>
      <c r="F15956">
        <v>62</v>
      </c>
      <c r="G15956">
        <v>26</v>
      </c>
      <c r="H15956">
        <v>448</v>
      </c>
      <c r="I15956">
        <v>16506.740000000002</v>
      </c>
      <c r="J15956">
        <v>3343.98</v>
      </c>
    </row>
    <row r="15957" spans="2:10" x14ac:dyDescent="0.25">
      <c r="B15957">
        <v>69</v>
      </c>
      <c r="C15957" s="1">
        <v>43101</v>
      </c>
      <c r="D15957">
        <v>2</v>
      </c>
      <c r="E15957">
        <v>0</v>
      </c>
      <c r="F15957">
        <v>63</v>
      </c>
      <c r="G15957">
        <v>14</v>
      </c>
      <c r="H15957">
        <v>11</v>
      </c>
      <c r="I15957">
        <v>550.73</v>
      </c>
      <c r="J15957">
        <v>450.6</v>
      </c>
    </row>
    <row r="15958" spans="2:10" x14ac:dyDescent="0.25">
      <c r="B15958">
        <v>69</v>
      </c>
      <c r="C15958" s="1">
        <v>43108</v>
      </c>
      <c r="D15958">
        <v>2</v>
      </c>
      <c r="E15958">
        <v>49</v>
      </c>
      <c r="F15958">
        <v>89</v>
      </c>
      <c r="G15958">
        <v>30</v>
      </c>
      <c r="H15958">
        <v>97</v>
      </c>
      <c r="I15958">
        <v>1491.98</v>
      </c>
      <c r="J15958">
        <v>666.7</v>
      </c>
    </row>
    <row r="15959" spans="2:10" x14ac:dyDescent="0.25">
      <c r="B15959">
        <v>69</v>
      </c>
      <c r="C15959" s="1">
        <v>43115</v>
      </c>
      <c r="D15959">
        <v>2</v>
      </c>
      <c r="E15959">
        <v>108</v>
      </c>
      <c r="F15959">
        <v>59</v>
      </c>
      <c r="G15959">
        <v>38</v>
      </c>
      <c r="H15959">
        <v>8</v>
      </c>
      <c r="I15959">
        <v>2506.17</v>
      </c>
      <c r="J15959">
        <v>1080.55</v>
      </c>
    </row>
    <row r="15960" spans="2:10" x14ac:dyDescent="0.25">
      <c r="B15960">
        <v>69</v>
      </c>
      <c r="C15960" s="1">
        <v>43122</v>
      </c>
      <c r="D15960">
        <v>2</v>
      </c>
      <c r="E15960">
        <v>129</v>
      </c>
      <c r="F15960">
        <v>41</v>
      </c>
      <c r="G15960">
        <v>14</v>
      </c>
      <c r="H15960">
        <v>151</v>
      </c>
      <c r="I15960">
        <v>1193.9000000000001</v>
      </c>
      <c r="J15960">
        <v>1058.72</v>
      </c>
    </row>
    <row r="15961" spans="2:10" x14ac:dyDescent="0.25">
      <c r="B15961">
        <v>69</v>
      </c>
      <c r="C15961" s="1">
        <v>43129</v>
      </c>
      <c r="D15961">
        <v>2</v>
      </c>
      <c r="E15961">
        <v>156</v>
      </c>
      <c r="F15961">
        <v>98</v>
      </c>
      <c r="G15961">
        <v>19</v>
      </c>
      <c r="H15961">
        <v>208</v>
      </c>
      <c r="I15961">
        <v>2844.6</v>
      </c>
      <c r="J15961">
        <v>1743.86</v>
      </c>
    </row>
    <row r="15962" spans="2:10" x14ac:dyDescent="0.25">
      <c r="B15962">
        <v>69</v>
      </c>
      <c r="C15962" s="1">
        <v>43136</v>
      </c>
      <c r="D15962">
        <v>2</v>
      </c>
      <c r="E15962">
        <v>235</v>
      </c>
      <c r="F15962">
        <v>53</v>
      </c>
      <c r="G15962">
        <v>26</v>
      </c>
      <c r="H15962">
        <v>112</v>
      </c>
      <c r="I15962">
        <v>4582.8100000000004</v>
      </c>
      <c r="J15962">
        <v>1538.91</v>
      </c>
    </row>
    <row r="15963" spans="2:10" x14ac:dyDescent="0.25">
      <c r="B15963">
        <v>69</v>
      </c>
      <c r="C15963" s="1">
        <v>43143</v>
      </c>
      <c r="D15963">
        <v>2</v>
      </c>
      <c r="E15963">
        <v>262</v>
      </c>
      <c r="F15963">
        <v>38</v>
      </c>
      <c r="G15963">
        <v>31</v>
      </c>
      <c r="H15963">
        <v>155</v>
      </c>
      <c r="I15963">
        <v>2861.62</v>
      </c>
      <c r="J15963">
        <v>2174.1</v>
      </c>
    </row>
    <row r="15964" spans="2:10" x14ac:dyDescent="0.25">
      <c r="B15964">
        <v>69</v>
      </c>
      <c r="C15964" s="1">
        <v>43150</v>
      </c>
      <c r="D15964">
        <v>2</v>
      </c>
      <c r="E15964">
        <v>269</v>
      </c>
      <c r="F15964">
        <v>74</v>
      </c>
      <c r="G15964">
        <v>41</v>
      </c>
      <c r="H15964">
        <v>45</v>
      </c>
      <c r="I15964">
        <v>3571.38</v>
      </c>
      <c r="J15964">
        <v>1917.49</v>
      </c>
    </row>
    <row r="15965" spans="2:10" x14ac:dyDescent="0.25">
      <c r="B15965">
        <v>69</v>
      </c>
      <c r="C15965" s="1">
        <v>43157</v>
      </c>
      <c r="D15965">
        <v>2</v>
      </c>
      <c r="E15965">
        <v>302</v>
      </c>
      <c r="F15965">
        <v>59</v>
      </c>
      <c r="G15965">
        <v>18</v>
      </c>
      <c r="H15965">
        <v>153</v>
      </c>
      <c r="I15965">
        <v>4747.6899999999996</v>
      </c>
      <c r="J15965">
        <v>2462.14</v>
      </c>
    </row>
    <row r="15966" spans="2:10" x14ac:dyDescent="0.25">
      <c r="B15966">
        <v>69</v>
      </c>
      <c r="C15966" s="1">
        <v>43164</v>
      </c>
      <c r="D15966">
        <v>2</v>
      </c>
      <c r="E15966">
        <v>343</v>
      </c>
      <c r="F15966">
        <v>89</v>
      </c>
      <c r="G15966">
        <v>22</v>
      </c>
      <c r="H15966">
        <v>136</v>
      </c>
      <c r="I15966">
        <v>4872.5200000000004</v>
      </c>
      <c r="J15966">
        <v>3102.62</v>
      </c>
    </row>
    <row r="15967" spans="2:10" x14ac:dyDescent="0.25">
      <c r="B15967">
        <v>69</v>
      </c>
      <c r="C15967" s="1">
        <v>43171</v>
      </c>
      <c r="D15967">
        <v>2</v>
      </c>
      <c r="E15967">
        <v>410</v>
      </c>
      <c r="F15967">
        <v>104</v>
      </c>
      <c r="G15967">
        <v>21</v>
      </c>
      <c r="H15967">
        <v>132</v>
      </c>
      <c r="I15967">
        <v>4000.23</v>
      </c>
      <c r="J15967">
        <v>2296.65</v>
      </c>
    </row>
    <row r="15968" spans="2:10" x14ac:dyDescent="0.25">
      <c r="B15968">
        <v>69</v>
      </c>
      <c r="C15968" s="1">
        <v>43178</v>
      </c>
      <c r="D15968">
        <v>2</v>
      </c>
      <c r="E15968">
        <v>493</v>
      </c>
      <c r="F15968">
        <v>87</v>
      </c>
      <c r="G15968">
        <v>35</v>
      </c>
      <c r="H15968">
        <v>3</v>
      </c>
      <c r="I15968">
        <v>7510.37</v>
      </c>
      <c r="J15968">
        <v>4775.43</v>
      </c>
    </row>
    <row r="15969" spans="2:10" x14ac:dyDescent="0.25">
      <c r="B15969">
        <v>69</v>
      </c>
      <c r="C15969" s="1">
        <v>43185</v>
      </c>
      <c r="D15969">
        <v>2</v>
      </c>
      <c r="E15969">
        <v>545</v>
      </c>
      <c r="F15969">
        <v>118</v>
      </c>
      <c r="G15969">
        <v>35</v>
      </c>
      <c r="H15969">
        <v>145</v>
      </c>
      <c r="I15969">
        <v>12621.18</v>
      </c>
      <c r="J15969">
        <v>5271.73</v>
      </c>
    </row>
    <row r="15970" spans="2:10" x14ac:dyDescent="0.25">
      <c r="B15970">
        <v>69</v>
      </c>
      <c r="C15970" s="1">
        <v>43192</v>
      </c>
      <c r="D15970">
        <v>2</v>
      </c>
      <c r="E15970">
        <v>628</v>
      </c>
      <c r="F15970">
        <v>96</v>
      </c>
      <c r="G15970">
        <v>24</v>
      </c>
      <c r="H15970">
        <v>66</v>
      </c>
      <c r="I15970">
        <v>7218.93</v>
      </c>
      <c r="J15970">
        <v>2798.15</v>
      </c>
    </row>
    <row r="15971" spans="2:10" x14ac:dyDescent="0.25">
      <c r="B15971">
        <v>69</v>
      </c>
      <c r="C15971" s="1">
        <v>43199</v>
      </c>
      <c r="D15971">
        <v>2</v>
      </c>
      <c r="E15971">
        <v>700</v>
      </c>
      <c r="F15971">
        <v>104</v>
      </c>
      <c r="G15971">
        <v>29</v>
      </c>
      <c r="H15971">
        <v>454</v>
      </c>
      <c r="I15971">
        <v>12119.42</v>
      </c>
      <c r="J15971">
        <v>6176.18</v>
      </c>
    </row>
    <row r="15972" spans="2:10" x14ac:dyDescent="0.25">
      <c r="B15972">
        <v>69</v>
      </c>
      <c r="C15972" s="1">
        <v>43206</v>
      </c>
      <c r="D15972">
        <v>2</v>
      </c>
      <c r="E15972">
        <v>775</v>
      </c>
      <c r="F15972">
        <v>56</v>
      </c>
      <c r="G15972">
        <v>17</v>
      </c>
      <c r="H15972">
        <v>145</v>
      </c>
      <c r="I15972">
        <v>7194.41</v>
      </c>
      <c r="J15972">
        <v>3799.83</v>
      </c>
    </row>
    <row r="15973" spans="2:10" x14ac:dyDescent="0.25">
      <c r="B15973">
        <v>69</v>
      </c>
      <c r="C15973" s="1">
        <v>43213</v>
      </c>
      <c r="D15973">
        <v>2</v>
      </c>
      <c r="E15973">
        <v>814</v>
      </c>
      <c r="F15973">
        <v>113</v>
      </c>
      <c r="G15973">
        <v>25</v>
      </c>
      <c r="H15973">
        <v>312</v>
      </c>
      <c r="I15973">
        <v>14399.07</v>
      </c>
      <c r="J15973">
        <v>4943.58</v>
      </c>
    </row>
    <row r="15974" spans="2:10" x14ac:dyDescent="0.25">
      <c r="B15974">
        <v>69</v>
      </c>
      <c r="C15974" s="1">
        <v>43220</v>
      </c>
      <c r="D15974">
        <v>2</v>
      </c>
      <c r="E15974">
        <v>902</v>
      </c>
      <c r="F15974">
        <v>42</v>
      </c>
      <c r="G15974">
        <v>33</v>
      </c>
      <c r="H15974">
        <v>1140</v>
      </c>
      <c r="I15974">
        <v>13231.2</v>
      </c>
      <c r="J15974">
        <v>5867.76</v>
      </c>
    </row>
    <row r="15975" spans="2:10" x14ac:dyDescent="0.25">
      <c r="B15975">
        <v>69</v>
      </c>
      <c r="C15975" s="1">
        <v>43227</v>
      </c>
      <c r="D15975">
        <v>2</v>
      </c>
      <c r="E15975">
        <v>911</v>
      </c>
      <c r="F15975">
        <v>90</v>
      </c>
      <c r="G15975">
        <v>31</v>
      </c>
      <c r="H15975">
        <v>1761</v>
      </c>
      <c r="I15975">
        <v>13802.11</v>
      </c>
      <c r="J15975">
        <v>5434.25</v>
      </c>
    </row>
    <row r="15976" spans="2:10" x14ac:dyDescent="0.25">
      <c r="B15976">
        <v>69</v>
      </c>
      <c r="C15976" s="1">
        <v>43234</v>
      </c>
      <c r="D15976">
        <v>2</v>
      </c>
      <c r="E15976">
        <v>970</v>
      </c>
      <c r="F15976">
        <v>82</v>
      </c>
      <c r="G15976">
        <v>32</v>
      </c>
      <c r="H15976">
        <v>208</v>
      </c>
      <c r="I15976">
        <v>13328.26</v>
      </c>
      <c r="J15976">
        <v>6937.51</v>
      </c>
    </row>
    <row r="15977" spans="2:10" x14ac:dyDescent="0.25">
      <c r="B15977">
        <v>69</v>
      </c>
      <c r="C15977" s="1">
        <v>43241</v>
      </c>
      <c r="D15977">
        <v>2</v>
      </c>
      <c r="E15977">
        <v>1020</v>
      </c>
      <c r="F15977">
        <v>72</v>
      </c>
      <c r="G15977">
        <v>20</v>
      </c>
      <c r="H15977">
        <v>350</v>
      </c>
      <c r="I15977">
        <v>14506.33</v>
      </c>
      <c r="J15977">
        <v>7752.4</v>
      </c>
    </row>
    <row r="15978" spans="2:10" x14ac:dyDescent="0.25">
      <c r="B15978">
        <v>69</v>
      </c>
      <c r="C15978" s="1">
        <v>43248</v>
      </c>
      <c r="D15978">
        <v>2</v>
      </c>
      <c r="E15978">
        <v>1072</v>
      </c>
      <c r="F15978">
        <v>68</v>
      </c>
      <c r="G15978">
        <v>25</v>
      </c>
      <c r="H15978">
        <v>414</v>
      </c>
      <c r="I15978">
        <v>13701.94</v>
      </c>
      <c r="J15978">
        <v>7944.88</v>
      </c>
    </row>
    <row r="15979" spans="2:10" x14ac:dyDescent="0.25">
      <c r="B15979">
        <v>69</v>
      </c>
      <c r="C15979" s="1">
        <v>43255</v>
      </c>
      <c r="D15979">
        <v>2</v>
      </c>
      <c r="E15979">
        <v>1115</v>
      </c>
      <c r="F15979">
        <v>84</v>
      </c>
      <c r="G15979">
        <v>20</v>
      </c>
      <c r="H15979">
        <v>1180</v>
      </c>
      <c r="I15979">
        <v>15634.11</v>
      </c>
      <c r="J15979">
        <v>6250.26</v>
      </c>
    </row>
    <row r="15980" spans="2:10" x14ac:dyDescent="0.25">
      <c r="B15980">
        <v>69</v>
      </c>
      <c r="C15980" s="1">
        <v>43262</v>
      </c>
      <c r="D15980">
        <v>2</v>
      </c>
      <c r="E15980">
        <v>1179</v>
      </c>
      <c r="F15980">
        <v>99</v>
      </c>
      <c r="G15980">
        <v>28</v>
      </c>
      <c r="H15980">
        <v>419</v>
      </c>
      <c r="I15980">
        <v>18852.73</v>
      </c>
      <c r="J15980">
        <v>9645.9500000000007</v>
      </c>
    </row>
    <row r="15981" spans="2:10" x14ac:dyDescent="0.25">
      <c r="B15981">
        <v>69</v>
      </c>
      <c r="C15981" s="1">
        <v>43269</v>
      </c>
      <c r="D15981">
        <v>2</v>
      </c>
      <c r="E15981">
        <v>1250</v>
      </c>
      <c r="F15981">
        <v>70</v>
      </c>
      <c r="G15981">
        <v>19</v>
      </c>
      <c r="H15981">
        <v>12</v>
      </c>
      <c r="I15981">
        <v>24572.43</v>
      </c>
      <c r="J15981">
        <v>7865.45</v>
      </c>
    </row>
    <row r="15982" spans="2:10" x14ac:dyDescent="0.25">
      <c r="B15982">
        <v>69</v>
      </c>
      <c r="C15982" s="1">
        <v>43276</v>
      </c>
      <c r="D15982">
        <v>2</v>
      </c>
      <c r="E15982">
        <v>1301</v>
      </c>
      <c r="F15982">
        <v>72</v>
      </c>
      <c r="G15982">
        <v>38</v>
      </c>
      <c r="H15982">
        <v>564</v>
      </c>
      <c r="I15982">
        <v>20439.18</v>
      </c>
      <c r="J15982">
        <v>10187.52</v>
      </c>
    </row>
    <row r="15983" spans="2:10" x14ac:dyDescent="0.25">
      <c r="B15983">
        <v>69</v>
      </c>
      <c r="C15983" s="1">
        <v>43283</v>
      </c>
      <c r="D15983">
        <v>2</v>
      </c>
      <c r="E15983">
        <v>1335</v>
      </c>
      <c r="F15983">
        <v>71</v>
      </c>
      <c r="G15983">
        <v>23</v>
      </c>
      <c r="H15983">
        <v>336</v>
      </c>
      <c r="I15983">
        <v>11326.03</v>
      </c>
      <c r="J15983">
        <v>5224.2299999999996</v>
      </c>
    </row>
    <row r="15984" spans="2:10" x14ac:dyDescent="0.25">
      <c r="B15984">
        <v>69</v>
      </c>
      <c r="C15984" s="1">
        <v>43290</v>
      </c>
      <c r="D15984">
        <v>2</v>
      </c>
      <c r="E15984">
        <v>1383</v>
      </c>
      <c r="F15984">
        <v>64</v>
      </c>
      <c r="G15984">
        <v>19</v>
      </c>
      <c r="H15984">
        <v>249</v>
      </c>
      <c r="I15984">
        <v>16846.63</v>
      </c>
      <c r="J15984">
        <v>8604.7999999999993</v>
      </c>
    </row>
    <row r="15985" spans="2:10" x14ac:dyDescent="0.25">
      <c r="B15985">
        <v>69</v>
      </c>
      <c r="C15985" s="1">
        <v>43297</v>
      </c>
      <c r="D15985">
        <v>2</v>
      </c>
      <c r="E15985">
        <v>1428</v>
      </c>
      <c r="F15985">
        <v>40</v>
      </c>
      <c r="G15985">
        <v>23</v>
      </c>
      <c r="H15985">
        <v>1067</v>
      </c>
      <c r="I15985">
        <v>23403.86</v>
      </c>
      <c r="J15985">
        <v>10622.55</v>
      </c>
    </row>
    <row r="15986" spans="2:10" x14ac:dyDescent="0.25">
      <c r="B15986">
        <v>69</v>
      </c>
      <c r="C15986" s="1">
        <v>43304</v>
      </c>
      <c r="D15986">
        <v>2</v>
      </c>
      <c r="E15986">
        <v>1445</v>
      </c>
      <c r="F15986">
        <v>67</v>
      </c>
      <c r="G15986">
        <v>33</v>
      </c>
      <c r="H15986">
        <v>1272</v>
      </c>
      <c r="I15986">
        <v>27146.84</v>
      </c>
      <c r="J15986">
        <v>10711.17</v>
      </c>
    </row>
    <row r="15987" spans="2:10" x14ac:dyDescent="0.25">
      <c r="B15987">
        <v>69</v>
      </c>
      <c r="C15987" s="1">
        <v>43311</v>
      </c>
      <c r="D15987">
        <v>2</v>
      </c>
      <c r="E15987">
        <v>1479</v>
      </c>
      <c r="F15987">
        <v>42</v>
      </c>
      <c r="G15987">
        <v>18</v>
      </c>
      <c r="H15987">
        <v>1599</v>
      </c>
      <c r="I15987">
        <v>25377</v>
      </c>
      <c r="J15987">
        <v>12494.96</v>
      </c>
    </row>
    <row r="15988" spans="2:10" x14ac:dyDescent="0.25">
      <c r="B15988">
        <v>69</v>
      </c>
      <c r="C15988" s="1">
        <v>43318</v>
      </c>
      <c r="D15988">
        <v>2</v>
      </c>
      <c r="E15988">
        <v>1503</v>
      </c>
      <c r="F15988">
        <v>84</v>
      </c>
      <c r="G15988">
        <v>21</v>
      </c>
      <c r="H15988">
        <v>359</v>
      </c>
      <c r="I15988">
        <v>20538.55</v>
      </c>
      <c r="J15988">
        <v>8602.8799999999992</v>
      </c>
    </row>
    <row r="15989" spans="2:10" x14ac:dyDescent="0.25">
      <c r="B15989">
        <v>69</v>
      </c>
      <c r="C15989" s="1">
        <v>43325</v>
      </c>
      <c r="D15989">
        <v>2</v>
      </c>
      <c r="E15989">
        <v>1566</v>
      </c>
      <c r="F15989">
        <v>57</v>
      </c>
      <c r="G15989">
        <v>25</v>
      </c>
      <c r="H15989">
        <v>170</v>
      </c>
      <c r="I15989">
        <v>19853.439999999999</v>
      </c>
      <c r="J15989">
        <v>10658.17</v>
      </c>
    </row>
    <row r="15990" spans="2:10" x14ac:dyDescent="0.25">
      <c r="B15990">
        <v>69</v>
      </c>
      <c r="C15990" s="1">
        <v>43332</v>
      </c>
      <c r="D15990">
        <v>2</v>
      </c>
      <c r="E15990">
        <v>1598</v>
      </c>
      <c r="F15990">
        <v>57</v>
      </c>
      <c r="G15990">
        <v>20</v>
      </c>
      <c r="H15990">
        <v>145</v>
      </c>
      <c r="I15990">
        <v>23244.79</v>
      </c>
      <c r="J15990">
        <v>8723.39</v>
      </c>
    </row>
    <row r="15991" spans="2:10" x14ac:dyDescent="0.25">
      <c r="B15991">
        <v>69</v>
      </c>
      <c r="C15991" s="1">
        <v>43339</v>
      </c>
      <c r="D15991">
        <v>2</v>
      </c>
      <c r="E15991">
        <v>1635</v>
      </c>
      <c r="F15991">
        <v>79</v>
      </c>
      <c r="G15991">
        <v>19</v>
      </c>
      <c r="H15991">
        <v>1085</v>
      </c>
      <c r="I15991">
        <v>21440.37</v>
      </c>
      <c r="J15991">
        <v>10411.73</v>
      </c>
    </row>
    <row r="15992" spans="2:10" x14ac:dyDescent="0.25">
      <c r="B15992">
        <v>69</v>
      </c>
      <c r="C15992" s="1">
        <v>43346</v>
      </c>
      <c r="D15992">
        <v>2</v>
      </c>
      <c r="E15992">
        <v>1695</v>
      </c>
      <c r="F15992">
        <v>107</v>
      </c>
      <c r="G15992">
        <v>28</v>
      </c>
      <c r="H15992">
        <v>282</v>
      </c>
      <c r="I15992">
        <v>27661.38</v>
      </c>
      <c r="J15992">
        <v>12632.85</v>
      </c>
    </row>
    <row r="15993" spans="2:10" x14ac:dyDescent="0.25">
      <c r="B15993">
        <v>69</v>
      </c>
      <c r="C15993" s="1">
        <v>43353</v>
      </c>
      <c r="D15993">
        <v>2</v>
      </c>
      <c r="E15993">
        <v>1774</v>
      </c>
      <c r="F15993">
        <v>48</v>
      </c>
      <c r="G15993">
        <v>26</v>
      </c>
      <c r="H15993">
        <v>1526</v>
      </c>
      <c r="I15993">
        <v>22803.49</v>
      </c>
      <c r="J15993">
        <v>5904.31</v>
      </c>
    </row>
    <row r="15994" spans="2:10" x14ac:dyDescent="0.25">
      <c r="B15994">
        <v>69</v>
      </c>
      <c r="C15994" s="1">
        <v>43360</v>
      </c>
      <c r="D15994">
        <v>2</v>
      </c>
      <c r="E15994">
        <v>1796</v>
      </c>
      <c r="F15994">
        <v>94</v>
      </c>
      <c r="G15994">
        <v>26</v>
      </c>
      <c r="H15994">
        <v>83</v>
      </c>
      <c r="I15994">
        <v>21172.16</v>
      </c>
      <c r="J15994">
        <v>8892.6</v>
      </c>
    </row>
    <row r="15995" spans="2:10" x14ac:dyDescent="0.25">
      <c r="B15995">
        <v>69</v>
      </c>
      <c r="C15995" s="1">
        <v>43367</v>
      </c>
      <c r="D15995">
        <v>2</v>
      </c>
      <c r="E15995">
        <v>1864</v>
      </c>
      <c r="F15995">
        <v>99</v>
      </c>
      <c r="G15995">
        <v>24</v>
      </c>
      <c r="H15995">
        <v>2722</v>
      </c>
      <c r="I15995">
        <v>22463.47</v>
      </c>
      <c r="J15995">
        <v>10372.450000000001</v>
      </c>
    </row>
    <row r="15996" spans="2:10" x14ac:dyDescent="0.25">
      <c r="B15996">
        <v>69</v>
      </c>
      <c r="C15996" s="1">
        <v>43101</v>
      </c>
      <c r="D15996">
        <v>3</v>
      </c>
      <c r="E15996">
        <v>0</v>
      </c>
      <c r="F15996">
        <v>46</v>
      </c>
      <c r="G15996">
        <v>25</v>
      </c>
      <c r="H15996">
        <v>11</v>
      </c>
      <c r="I15996">
        <v>695.53</v>
      </c>
      <c r="J15996">
        <v>166.7</v>
      </c>
    </row>
    <row r="15997" spans="2:10" x14ac:dyDescent="0.25">
      <c r="B15997">
        <v>69</v>
      </c>
      <c r="C15997" s="1">
        <v>43108</v>
      </c>
      <c r="D15997">
        <v>3</v>
      </c>
      <c r="E15997">
        <v>21</v>
      </c>
      <c r="F15997">
        <v>67</v>
      </c>
      <c r="G15997">
        <v>15</v>
      </c>
      <c r="H15997">
        <v>11</v>
      </c>
      <c r="I15997">
        <v>1793.29</v>
      </c>
      <c r="J15997">
        <v>431.57</v>
      </c>
    </row>
    <row r="15998" spans="2:10" x14ac:dyDescent="0.25">
      <c r="B15998">
        <v>69</v>
      </c>
      <c r="C15998" s="1">
        <v>43115</v>
      </c>
      <c r="D15998">
        <v>3</v>
      </c>
      <c r="E15998">
        <v>73</v>
      </c>
      <c r="F15998">
        <v>64</v>
      </c>
      <c r="G15998">
        <v>32</v>
      </c>
      <c r="H15998">
        <v>87</v>
      </c>
      <c r="I15998">
        <v>2827.8</v>
      </c>
      <c r="J15998">
        <v>1022.41</v>
      </c>
    </row>
    <row r="15999" spans="2:10" x14ac:dyDescent="0.25">
      <c r="B15999">
        <v>69</v>
      </c>
      <c r="C15999" s="1">
        <v>43122</v>
      </c>
      <c r="D15999">
        <v>3</v>
      </c>
      <c r="E15999">
        <v>105</v>
      </c>
      <c r="F15999">
        <v>70</v>
      </c>
      <c r="G15999">
        <v>24</v>
      </c>
      <c r="H15999">
        <v>208</v>
      </c>
      <c r="I15999">
        <v>2509.25</v>
      </c>
      <c r="J15999">
        <v>1612.43</v>
      </c>
    </row>
    <row r="16000" spans="2:10" x14ac:dyDescent="0.25">
      <c r="B16000">
        <v>69</v>
      </c>
      <c r="C16000" s="1">
        <v>43129</v>
      </c>
      <c r="D16000">
        <v>3</v>
      </c>
      <c r="E16000">
        <v>151</v>
      </c>
      <c r="F16000">
        <v>101</v>
      </c>
      <c r="G16000">
        <v>18</v>
      </c>
      <c r="H16000">
        <v>39</v>
      </c>
      <c r="I16000">
        <v>4278.96</v>
      </c>
      <c r="J16000">
        <v>1963.61</v>
      </c>
    </row>
    <row r="16001" spans="2:10" x14ac:dyDescent="0.25">
      <c r="B16001">
        <v>69</v>
      </c>
      <c r="C16001" s="1">
        <v>43136</v>
      </c>
      <c r="D16001">
        <v>3</v>
      </c>
      <c r="E16001">
        <v>234</v>
      </c>
      <c r="F16001">
        <v>103</v>
      </c>
      <c r="G16001">
        <v>26</v>
      </c>
      <c r="H16001">
        <v>151</v>
      </c>
      <c r="I16001">
        <v>7464.06</v>
      </c>
      <c r="J16001">
        <v>2292.79</v>
      </c>
    </row>
    <row r="16002" spans="2:10" x14ac:dyDescent="0.25">
      <c r="B16002">
        <v>69</v>
      </c>
      <c r="C16002" s="1">
        <v>43143</v>
      </c>
      <c r="D16002">
        <v>3</v>
      </c>
      <c r="E16002">
        <v>311</v>
      </c>
      <c r="F16002">
        <v>114</v>
      </c>
      <c r="G16002">
        <v>18</v>
      </c>
      <c r="H16002">
        <v>96</v>
      </c>
      <c r="I16002">
        <v>5393.17</v>
      </c>
      <c r="J16002">
        <v>1838.02</v>
      </c>
    </row>
    <row r="16003" spans="2:10" x14ac:dyDescent="0.25">
      <c r="B16003">
        <v>69</v>
      </c>
      <c r="C16003" s="1">
        <v>43150</v>
      </c>
      <c r="D16003">
        <v>3</v>
      </c>
      <c r="E16003">
        <v>407</v>
      </c>
      <c r="F16003">
        <v>92</v>
      </c>
      <c r="G16003">
        <v>33</v>
      </c>
      <c r="H16003">
        <v>64</v>
      </c>
      <c r="I16003">
        <v>12062.7</v>
      </c>
      <c r="J16003">
        <v>5077.4399999999996</v>
      </c>
    </row>
    <row r="16004" spans="2:10" x14ac:dyDescent="0.25">
      <c r="B16004">
        <v>69</v>
      </c>
      <c r="C16004" s="1">
        <v>43157</v>
      </c>
      <c r="D16004">
        <v>3</v>
      </c>
      <c r="E16004">
        <v>466</v>
      </c>
      <c r="F16004">
        <v>86</v>
      </c>
      <c r="G16004">
        <v>22</v>
      </c>
      <c r="H16004">
        <v>398</v>
      </c>
      <c r="I16004">
        <v>12498.37</v>
      </c>
      <c r="J16004">
        <v>3833.06</v>
      </c>
    </row>
    <row r="16005" spans="2:10" x14ac:dyDescent="0.25">
      <c r="B16005">
        <v>69</v>
      </c>
      <c r="C16005" s="1">
        <v>43164</v>
      </c>
      <c r="D16005">
        <v>3</v>
      </c>
      <c r="E16005">
        <v>530</v>
      </c>
      <c r="F16005">
        <v>119</v>
      </c>
      <c r="G16005">
        <v>30</v>
      </c>
      <c r="H16005">
        <v>706</v>
      </c>
      <c r="I16005">
        <v>11874.78</v>
      </c>
      <c r="J16005">
        <v>5217.13</v>
      </c>
    </row>
    <row r="16006" spans="2:10" x14ac:dyDescent="0.25">
      <c r="B16006">
        <v>69</v>
      </c>
      <c r="C16006" s="1">
        <v>43171</v>
      </c>
      <c r="D16006">
        <v>3</v>
      </c>
      <c r="E16006">
        <v>619</v>
      </c>
      <c r="F16006">
        <v>74</v>
      </c>
      <c r="G16006">
        <v>25</v>
      </c>
      <c r="H16006">
        <v>42</v>
      </c>
      <c r="I16006">
        <v>15006.85</v>
      </c>
      <c r="J16006">
        <v>4084.56</v>
      </c>
    </row>
    <row r="16007" spans="2:10" x14ac:dyDescent="0.25">
      <c r="B16007">
        <v>69</v>
      </c>
      <c r="C16007" s="1">
        <v>43178</v>
      </c>
      <c r="D16007">
        <v>3</v>
      </c>
      <c r="E16007">
        <v>668</v>
      </c>
      <c r="F16007">
        <v>68</v>
      </c>
      <c r="G16007">
        <v>33</v>
      </c>
      <c r="H16007">
        <v>125</v>
      </c>
      <c r="I16007">
        <v>19310.650000000001</v>
      </c>
      <c r="J16007">
        <v>7911.78</v>
      </c>
    </row>
    <row r="16008" spans="2:10" x14ac:dyDescent="0.25">
      <c r="B16008">
        <v>69</v>
      </c>
      <c r="C16008" s="1">
        <v>43185</v>
      </c>
      <c r="D16008">
        <v>3</v>
      </c>
      <c r="E16008">
        <v>703</v>
      </c>
      <c r="F16008">
        <v>119</v>
      </c>
      <c r="G16008">
        <v>35</v>
      </c>
      <c r="H16008">
        <v>245</v>
      </c>
      <c r="I16008">
        <v>13823.05</v>
      </c>
      <c r="J16008">
        <v>2707.61</v>
      </c>
    </row>
    <row r="16009" spans="2:10" x14ac:dyDescent="0.25">
      <c r="B16009">
        <v>69</v>
      </c>
      <c r="C16009" s="1">
        <v>43192</v>
      </c>
      <c r="D16009">
        <v>3</v>
      </c>
      <c r="E16009">
        <v>787</v>
      </c>
      <c r="F16009">
        <v>68</v>
      </c>
      <c r="G16009">
        <v>23</v>
      </c>
      <c r="H16009">
        <v>518</v>
      </c>
      <c r="I16009">
        <v>14768.13</v>
      </c>
      <c r="J16009">
        <v>2416.1799999999998</v>
      </c>
    </row>
    <row r="16010" spans="2:10" x14ac:dyDescent="0.25">
      <c r="B16010">
        <v>69</v>
      </c>
      <c r="C16010" s="1">
        <v>43199</v>
      </c>
      <c r="D16010">
        <v>3</v>
      </c>
      <c r="E16010">
        <v>832</v>
      </c>
      <c r="F16010">
        <v>64</v>
      </c>
      <c r="G16010">
        <v>18</v>
      </c>
      <c r="H16010">
        <v>19</v>
      </c>
      <c r="I16010">
        <v>16516.14</v>
      </c>
      <c r="J16010">
        <v>8453.06</v>
      </c>
    </row>
    <row r="16011" spans="2:10" x14ac:dyDescent="0.25">
      <c r="B16011">
        <v>69</v>
      </c>
      <c r="C16011" s="1">
        <v>43206</v>
      </c>
      <c r="D16011">
        <v>3</v>
      </c>
      <c r="E16011">
        <v>878</v>
      </c>
      <c r="F16011">
        <v>79</v>
      </c>
      <c r="G16011">
        <v>21</v>
      </c>
      <c r="H16011">
        <v>960</v>
      </c>
      <c r="I16011">
        <v>16583.64</v>
      </c>
      <c r="J16011">
        <v>6577.21</v>
      </c>
    </row>
    <row r="16012" spans="2:10" x14ac:dyDescent="0.25">
      <c r="B16012">
        <v>69</v>
      </c>
      <c r="C16012" s="1">
        <v>43213</v>
      </c>
      <c r="D16012">
        <v>3</v>
      </c>
      <c r="E16012">
        <v>936</v>
      </c>
      <c r="F16012">
        <v>85</v>
      </c>
      <c r="G16012">
        <v>21</v>
      </c>
      <c r="H16012">
        <v>755</v>
      </c>
      <c r="I16012">
        <v>9654.5300000000007</v>
      </c>
      <c r="J16012">
        <v>8422.68</v>
      </c>
    </row>
    <row r="16013" spans="2:10" x14ac:dyDescent="0.25">
      <c r="B16013">
        <v>69</v>
      </c>
      <c r="C16013" s="1">
        <v>43220</v>
      </c>
      <c r="D16013">
        <v>3</v>
      </c>
      <c r="E16013">
        <v>1000</v>
      </c>
      <c r="F16013">
        <v>85</v>
      </c>
      <c r="G16013">
        <v>29</v>
      </c>
      <c r="H16013">
        <v>432</v>
      </c>
      <c r="I16013">
        <v>20495.490000000002</v>
      </c>
      <c r="J16013">
        <v>4583.03</v>
      </c>
    </row>
    <row r="16014" spans="2:10" x14ac:dyDescent="0.25">
      <c r="B16014">
        <v>69</v>
      </c>
      <c r="C16014" s="1">
        <v>43227</v>
      </c>
      <c r="D16014">
        <v>3</v>
      </c>
      <c r="E16014">
        <v>1056</v>
      </c>
      <c r="F16014">
        <v>78</v>
      </c>
      <c r="G16014">
        <v>25</v>
      </c>
      <c r="H16014">
        <v>210</v>
      </c>
      <c r="I16014">
        <v>30504.98</v>
      </c>
      <c r="J16014">
        <v>5520.07</v>
      </c>
    </row>
    <row r="16015" spans="2:10" x14ac:dyDescent="0.25">
      <c r="B16015">
        <v>69</v>
      </c>
      <c r="C16015" s="1">
        <v>43234</v>
      </c>
      <c r="D16015">
        <v>3</v>
      </c>
      <c r="E16015">
        <v>1109</v>
      </c>
      <c r="F16015">
        <v>42</v>
      </c>
      <c r="G16015">
        <v>29</v>
      </c>
      <c r="H16015">
        <v>1128</v>
      </c>
      <c r="I16015">
        <v>23647.75</v>
      </c>
      <c r="J16015">
        <v>9270.1200000000008</v>
      </c>
    </row>
    <row r="16016" spans="2:10" x14ac:dyDescent="0.25">
      <c r="B16016">
        <v>69</v>
      </c>
      <c r="C16016" s="1">
        <v>43241</v>
      </c>
      <c r="D16016">
        <v>3</v>
      </c>
      <c r="E16016">
        <v>1122</v>
      </c>
      <c r="F16016">
        <v>78</v>
      </c>
      <c r="G16016">
        <v>22</v>
      </c>
      <c r="H16016">
        <v>411</v>
      </c>
      <c r="I16016">
        <v>23357.01</v>
      </c>
      <c r="J16016">
        <v>6897.86</v>
      </c>
    </row>
    <row r="16017" spans="2:10" x14ac:dyDescent="0.25">
      <c r="B16017">
        <v>69</v>
      </c>
      <c r="C16017" s="1">
        <v>43248</v>
      </c>
      <c r="D16017">
        <v>3</v>
      </c>
      <c r="E16017">
        <v>1178</v>
      </c>
      <c r="F16017">
        <v>76</v>
      </c>
      <c r="G16017">
        <v>19</v>
      </c>
      <c r="H16017">
        <v>4</v>
      </c>
      <c r="I16017">
        <v>30972.11</v>
      </c>
      <c r="J16017">
        <v>9110.26</v>
      </c>
    </row>
    <row r="16018" spans="2:10" x14ac:dyDescent="0.25">
      <c r="B16018">
        <v>69</v>
      </c>
      <c r="C16018" s="1">
        <v>43255</v>
      </c>
      <c r="D16018">
        <v>3</v>
      </c>
      <c r="E16018">
        <v>1235</v>
      </c>
      <c r="F16018">
        <v>106</v>
      </c>
      <c r="G16018">
        <v>22</v>
      </c>
      <c r="H16018">
        <v>939</v>
      </c>
      <c r="I16018">
        <v>33703.99</v>
      </c>
      <c r="J16018">
        <v>8044.14</v>
      </c>
    </row>
    <row r="16019" spans="2:10" x14ac:dyDescent="0.25">
      <c r="B16019">
        <v>69</v>
      </c>
      <c r="C16019" s="1">
        <v>43262</v>
      </c>
      <c r="D16019">
        <v>3</v>
      </c>
      <c r="E16019">
        <v>1319</v>
      </c>
      <c r="F16019">
        <v>74</v>
      </c>
      <c r="G16019">
        <v>32</v>
      </c>
      <c r="H16019">
        <v>217</v>
      </c>
      <c r="I16019">
        <v>33204.74</v>
      </c>
      <c r="J16019">
        <v>4267.51</v>
      </c>
    </row>
    <row r="16020" spans="2:10" x14ac:dyDescent="0.25">
      <c r="B16020">
        <v>69</v>
      </c>
      <c r="C16020" s="1">
        <v>43269</v>
      </c>
      <c r="D16020">
        <v>3</v>
      </c>
      <c r="E16020">
        <v>1361</v>
      </c>
      <c r="F16020">
        <v>75</v>
      </c>
      <c r="G16020">
        <v>27</v>
      </c>
      <c r="H16020">
        <v>504</v>
      </c>
      <c r="I16020">
        <v>27248.68</v>
      </c>
      <c r="J16020">
        <v>4643.51</v>
      </c>
    </row>
    <row r="16021" spans="2:10" x14ac:dyDescent="0.25">
      <c r="B16021">
        <v>69</v>
      </c>
      <c r="C16021" s="1">
        <v>43276</v>
      </c>
      <c r="D16021">
        <v>3</v>
      </c>
      <c r="E16021">
        <v>1409</v>
      </c>
      <c r="F16021">
        <v>79</v>
      </c>
      <c r="G16021">
        <v>28</v>
      </c>
      <c r="H16021">
        <v>1159</v>
      </c>
      <c r="I16021">
        <v>35127.53</v>
      </c>
      <c r="J16021">
        <v>11638</v>
      </c>
    </row>
    <row r="16022" spans="2:10" x14ac:dyDescent="0.25">
      <c r="B16022">
        <v>69</v>
      </c>
      <c r="C16022" s="1">
        <v>43283</v>
      </c>
      <c r="D16022">
        <v>3</v>
      </c>
      <c r="E16022">
        <v>1460</v>
      </c>
      <c r="F16022">
        <v>41</v>
      </c>
      <c r="G16022">
        <v>25</v>
      </c>
      <c r="H16022">
        <v>1000</v>
      </c>
      <c r="I16022">
        <v>31903.58</v>
      </c>
      <c r="J16022">
        <v>11143.85</v>
      </c>
    </row>
    <row r="16023" spans="2:10" x14ac:dyDescent="0.25">
      <c r="B16023">
        <v>69</v>
      </c>
      <c r="C16023" s="1">
        <v>43290</v>
      </c>
      <c r="D16023">
        <v>3</v>
      </c>
      <c r="E16023">
        <v>1476</v>
      </c>
      <c r="F16023">
        <v>101</v>
      </c>
      <c r="G16023">
        <v>10</v>
      </c>
      <c r="H16023">
        <v>12</v>
      </c>
      <c r="I16023">
        <v>33826.78</v>
      </c>
      <c r="J16023">
        <v>6852.15</v>
      </c>
    </row>
    <row r="16024" spans="2:10" x14ac:dyDescent="0.25">
      <c r="B16024">
        <v>69</v>
      </c>
      <c r="C16024" s="1">
        <v>43297</v>
      </c>
      <c r="D16024">
        <v>3</v>
      </c>
      <c r="E16024">
        <v>1567</v>
      </c>
      <c r="F16024">
        <v>85</v>
      </c>
      <c r="G16024">
        <v>33</v>
      </c>
      <c r="H16024">
        <v>832</v>
      </c>
      <c r="I16024">
        <v>40308.82</v>
      </c>
      <c r="J16024">
        <v>11262.25</v>
      </c>
    </row>
    <row r="16025" spans="2:10" x14ac:dyDescent="0.25">
      <c r="B16025">
        <v>69</v>
      </c>
      <c r="C16025" s="1">
        <v>43304</v>
      </c>
      <c r="D16025">
        <v>3</v>
      </c>
      <c r="E16025">
        <v>1619</v>
      </c>
      <c r="F16025">
        <v>116</v>
      </c>
      <c r="G16025">
        <v>16</v>
      </c>
      <c r="H16025">
        <v>514</v>
      </c>
      <c r="I16025">
        <v>53143.51</v>
      </c>
      <c r="J16025">
        <v>8756.61</v>
      </c>
    </row>
    <row r="16026" spans="2:10" x14ac:dyDescent="0.25">
      <c r="B16026">
        <v>69</v>
      </c>
      <c r="C16026" s="1">
        <v>43311</v>
      </c>
      <c r="D16026">
        <v>3</v>
      </c>
      <c r="E16026">
        <v>1719</v>
      </c>
      <c r="F16026">
        <v>72</v>
      </c>
      <c r="G16026">
        <v>16</v>
      </c>
      <c r="H16026">
        <v>221</v>
      </c>
      <c r="I16026">
        <v>39301.25</v>
      </c>
      <c r="J16026">
        <v>4516.45</v>
      </c>
    </row>
    <row r="16027" spans="2:10" x14ac:dyDescent="0.25">
      <c r="B16027">
        <v>69</v>
      </c>
      <c r="C16027" s="1">
        <v>43318</v>
      </c>
      <c r="D16027">
        <v>3</v>
      </c>
      <c r="E16027">
        <v>1775</v>
      </c>
      <c r="F16027">
        <v>103</v>
      </c>
      <c r="G16027">
        <v>20</v>
      </c>
      <c r="H16027">
        <v>111</v>
      </c>
      <c r="I16027">
        <v>39222.5</v>
      </c>
      <c r="J16027">
        <v>12045.25</v>
      </c>
    </row>
    <row r="16028" spans="2:10" x14ac:dyDescent="0.25">
      <c r="B16028">
        <v>69</v>
      </c>
      <c r="C16028" s="1">
        <v>43325</v>
      </c>
      <c r="D16028">
        <v>3</v>
      </c>
      <c r="E16028">
        <v>1858</v>
      </c>
      <c r="F16028">
        <v>58</v>
      </c>
      <c r="G16028">
        <v>16</v>
      </c>
      <c r="H16028">
        <v>141</v>
      </c>
      <c r="I16028">
        <v>8299.84</v>
      </c>
      <c r="J16028">
        <v>10986.37</v>
      </c>
    </row>
    <row r="16029" spans="2:10" x14ac:dyDescent="0.25">
      <c r="B16029">
        <v>69</v>
      </c>
      <c r="C16029" s="1">
        <v>43332</v>
      </c>
      <c r="D16029">
        <v>3</v>
      </c>
      <c r="E16029">
        <v>1900</v>
      </c>
      <c r="F16029">
        <v>51</v>
      </c>
      <c r="G16029">
        <v>13</v>
      </c>
      <c r="H16029">
        <v>2402</v>
      </c>
      <c r="I16029">
        <v>56119.12</v>
      </c>
      <c r="J16029">
        <v>7319.97</v>
      </c>
    </row>
    <row r="16030" spans="2:10" x14ac:dyDescent="0.25">
      <c r="B16030">
        <v>69</v>
      </c>
      <c r="C16030" s="1">
        <v>43339</v>
      </c>
      <c r="D16030">
        <v>3</v>
      </c>
      <c r="E16030">
        <v>1938</v>
      </c>
      <c r="F16030">
        <v>60</v>
      </c>
      <c r="G16030">
        <v>28</v>
      </c>
      <c r="H16030">
        <v>143</v>
      </c>
      <c r="I16030">
        <v>36080.31</v>
      </c>
      <c r="J16030">
        <v>14507.46</v>
      </c>
    </row>
    <row r="16031" spans="2:10" x14ac:dyDescent="0.25">
      <c r="B16031">
        <v>69</v>
      </c>
      <c r="C16031" s="1">
        <v>43346</v>
      </c>
      <c r="D16031">
        <v>3</v>
      </c>
      <c r="E16031">
        <v>1970</v>
      </c>
      <c r="F16031">
        <v>106</v>
      </c>
      <c r="G16031">
        <v>34</v>
      </c>
      <c r="H16031">
        <v>1161</v>
      </c>
      <c r="I16031">
        <v>28900.54</v>
      </c>
      <c r="J16031">
        <v>12238.37</v>
      </c>
    </row>
    <row r="16032" spans="2:10" x14ac:dyDescent="0.25">
      <c r="B16032">
        <v>69</v>
      </c>
      <c r="C16032" s="1">
        <v>43353</v>
      </c>
      <c r="D16032">
        <v>3</v>
      </c>
      <c r="E16032">
        <v>2042</v>
      </c>
      <c r="F16032">
        <v>49</v>
      </c>
      <c r="G16032">
        <v>12</v>
      </c>
      <c r="H16032">
        <v>1742</v>
      </c>
      <c r="I16032">
        <v>46376.21</v>
      </c>
      <c r="J16032">
        <v>14410.61</v>
      </c>
    </row>
    <row r="16033" spans="2:10" x14ac:dyDescent="0.25">
      <c r="B16033">
        <v>69</v>
      </c>
      <c r="C16033" s="1">
        <v>43360</v>
      </c>
      <c r="D16033">
        <v>3</v>
      </c>
      <c r="E16033">
        <v>2079</v>
      </c>
      <c r="F16033">
        <v>100</v>
      </c>
      <c r="G16033">
        <v>16</v>
      </c>
      <c r="H16033">
        <v>1111</v>
      </c>
      <c r="I16033">
        <v>48198.85</v>
      </c>
      <c r="J16033">
        <v>16406.73</v>
      </c>
    </row>
    <row r="16034" spans="2:10" x14ac:dyDescent="0.25">
      <c r="B16034">
        <v>69</v>
      </c>
      <c r="C16034" s="1">
        <v>43367</v>
      </c>
      <c r="D16034">
        <v>3</v>
      </c>
      <c r="E16034">
        <v>2163</v>
      </c>
      <c r="F16034">
        <v>87</v>
      </c>
      <c r="G16034">
        <v>20</v>
      </c>
      <c r="H16034">
        <v>317</v>
      </c>
      <c r="I16034">
        <v>37716.1</v>
      </c>
      <c r="J16034">
        <v>11652.51</v>
      </c>
    </row>
    <row r="16035" spans="2:10" x14ac:dyDescent="0.25">
      <c r="B16035">
        <v>69</v>
      </c>
      <c r="C16035" s="1">
        <v>43101</v>
      </c>
      <c r="D16035">
        <v>4</v>
      </c>
      <c r="E16035">
        <v>0</v>
      </c>
      <c r="F16035">
        <v>78</v>
      </c>
      <c r="G16035">
        <v>31</v>
      </c>
      <c r="H16035">
        <v>24</v>
      </c>
      <c r="I16035">
        <v>1292.0899999999999</v>
      </c>
      <c r="J16035">
        <v>823.13</v>
      </c>
    </row>
    <row r="16036" spans="2:10" x14ac:dyDescent="0.25">
      <c r="B16036">
        <v>69</v>
      </c>
      <c r="C16036" s="1">
        <v>43108</v>
      </c>
      <c r="D16036">
        <v>4</v>
      </c>
      <c r="E16036">
        <v>47</v>
      </c>
      <c r="F16036">
        <v>123</v>
      </c>
      <c r="G16036">
        <v>14</v>
      </c>
      <c r="H16036">
        <v>60</v>
      </c>
      <c r="I16036">
        <v>3390.63</v>
      </c>
      <c r="J16036">
        <v>1412.98</v>
      </c>
    </row>
    <row r="16037" spans="2:10" x14ac:dyDescent="0.25">
      <c r="B16037">
        <v>69</v>
      </c>
      <c r="C16037" s="1">
        <v>43115</v>
      </c>
      <c r="D16037">
        <v>4</v>
      </c>
      <c r="E16037">
        <v>156</v>
      </c>
      <c r="F16037">
        <v>104</v>
      </c>
      <c r="G16037">
        <v>32</v>
      </c>
      <c r="H16037">
        <v>128</v>
      </c>
      <c r="I16037">
        <v>3608.06</v>
      </c>
      <c r="J16037">
        <v>2235.0700000000002</v>
      </c>
    </row>
    <row r="16038" spans="2:10" x14ac:dyDescent="0.25">
      <c r="B16038">
        <v>69</v>
      </c>
      <c r="C16038" s="1">
        <v>43122</v>
      </c>
      <c r="D16038">
        <v>4</v>
      </c>
      <c r="E16038">
        <v>228</v>
      </c>
      <c r="F16038">
        <v>99</v>
      </c>
      <c r="G16038">
        <v>6</v>
      </c>
      <c r="H16038">
        <v>95</v>
      </c>
      <c r="I16038">
        <v>2586</v>
      </c>
      <c r="J16038">
        <v>2627.42</v>
      </c>
    </row>
    <row r="16039" spans="2:10" x14ac:dyDescent="0.25">
      <c r="B16039">
        <v>69</v>
      </c>
      <c r="C16039" s="1">
        <v>43129</v>
      </c>
      <c r="D16039">
        <v>4</v>
      </c>
      <c r="E16039">
        <v>321</v>
      </c>
      <c r="F16039">
        <v>127</v>
      </c>
      <c r="G16039">
        <v>19</v>
      </c>
      <c r="H16039">
        <v>48</v>
      </c>
      <c r="I16039">
        <v>5561.36</v>
      </c>
      <c r="J16039">
        <v>4527.26</v>
      </c>
    </row>
    <row r="16040" spans="2:10" x14ac:dyDescent="0.25">
      <c r="B16040">
        <v>69</v>
      </c>
      <c r="C16040" s="1">
        <v>43136</v>
      </c>
      <c r="D16040">
        <v>4</v>
      </c>
      <c r="E16040">
        <v>429</v>
      </c>
      <c r="F16040">
        <v>55</v>
      </c>
      <c r="G16040">
        <v>20</v>
      </c>
      <c r="H16040">
        <v>201</v>
      </c>
      <c r="I16040">
        <v>13866.23</v>
      </c>
      <c r="J16040">
        <v>5544.35</v>
      </c>
    </row>
    <row r="16041" spans="2:10" x14ac:dyDescent="0.25">
      <c r="B16041">
        <v>69</v>
      </c>
      <c r="C16041" s="1">
        <v>43143</v>
      </c>
      <c r="D16041">
        <v>4</v>
      </c>
      <c r="E16041">
        <v>464</v>
      </c>
      <c r="F16041">
        <v>52</v>
      </c>
      <c r="G16041">
        <v>42</v>
      </c>
      <c r="H16041">
        <v>81</v>
      </c>
      <c r="I16041">
        <v>7128.59</v>
      </c>
      <c r="J16041">
        <v>6124.37</v>
      </c>
    </row>
    <row r="16042" spans="2:10" x14ac:dyDescent="0.25">
      <c r="B16042">
        <v>69</v>
      </c>
      <c r="C16042" s="1">
        <v>43150</v>
      </c>
      <c r="D16042">
        <v>4</v>
      </c>
      <c r="E16042">
        <v>474</v>
      </c>
      <c r="F16042">
        <v>95</v>
      </c>
      <c r="G16042">
        <v>27</v>
      </c>
      <c r="H16042">
        <v>255</v>
      </c>
      <c r="I16042">
        <v>11042.91</v>
      </c>
      <c r="J16042">
        <v>5452.95</v>
      </c>
    </row>
    <row r="16043" spans="2:10" x14ac:dyDescent="0.25">
      <c r="B16043">
        <v>69</v>
      </c>
      <c r="C16043" s="1">
        <v>43157</v>
      </c>
      <c r="D16043">
        <v>4</v>
      </c>
      <c r="E16043">
        <v>542</v>
      </c>
      <c r="F16043">
        <v>91</v>
      </c>
      <c r="G16043">
        <v>14</v>
      </c>
      <c r="H16043">
        <v>382</v>
      </c>
      <c r="I16043">
        <v>12856.34</v>
      </c>
      <c r="J16043">
        <v>6328.82</v>
      </c>
    </row>
    <row r="16044" spans="2:10" x14ac:dyDescent="0.25">
      <c r="B16044">
        <v>69</v>
      </c>
      <c r="C16044" s="1">
        <v>43164</v>
      </c>
      <c r="D16044">
        <v>4</v>
      </c>
      <c r="E16044">
        <v>619</v>
      </c>
      <c r="F16044">
        <v>60</v>
      </c>
      <c r="G16044">
        <v>26</v>
      </c>
      <c r="H16044">
        <v>20</v>
      </c>
      <c r="I16044">
        <v>3553.6</v>
      </c>
      <c r="J16044">
        <v>2277.12</v>
      </c>
    </row>
    <row r="16045" spans="2:10" x14ac:dyDescent="0.25">
      <c r="B16045">
        <v>69</v>
      </c>
      <c r="C16045" s="1">
        <v>43171</v>
      </c>
      <c r="D16045">
        <v>4</v>
      </c>
      <c r="E16045">
        <v>653</v>
      </c>
      <c r="F16045">
        <v>40</v>
      </c>
      <c r="G16045">
        <v>21</v>
      </c>
      <c r="H16045">
        <v>63</v>
      </c>
      <c r="I16045">
        <v>9930.34</v>
      </c>
      <c r="J16045">
        <v>6178.12</v>
      </c>
    </row>
    <row r="16046" spans="2:10" x14ac:dyDescent="0.25">
      <c r="B16046">
        <v>69</v>
      </c>
      <c r="C16046" s="1">
        <v>43178</v>
      </c>
      <c r="D16046">
        <v>4</v>
      </c>
      <c r="E16046">
        <v>672</v>
      </c>
      <c r="F16046">
        <v>75</v>
      </c>
      <c r="G16046">
        <v>28</v>
      </c>
      <c r="H16046">
        <v>995</v>
      </c>
      <c r="I16046">
        <v>15120.54</v>
      </c>
      <c r="J16046">
        <v>6542.46</v>
      </c>
    </row>
    <row r="16047" spans="2:10" x14ac:dyDescent="0.25">
      <c r="B16047">
        <v>69</v>
      </c>
      <c r="C16047" s="1">
        <v>43185</v>
      </c>
      <c r="D16047">
        <v>4</v>
      </c>
      <c r="E16047">
        <v>719</v>
      </c>
      <c r="F16047">
        <v>98</v>
      </c>
      <c r="G16047">
        <v>32</v>
      </c>
      <c r="H16047">
        <v>189</v>
      </c>
      <c r="I16047">
        <v>15452.44</v>
      </c>
      <c r="J16047">
        <v>8366.9699999999993</v>
      </c>
    </row>
    <row r="16048" spans="2:10" x14ac:dyDescent="0.25">
      <c r="B16048">
        <v>69</v>
      </c>
      <c r="C16048" s="1">
        <v>43192</v>
      </c>
      <c r="D16048">
        <v>4</v>
      </c>
      <c r="E16048">
        <v>785</v>
      </c>
      <c r="F16048">
        <v>104</v>
      </c>
      <c r="G16048">
        <v>22</v>
      </c>
      <c r="H16048">
        <v>841</v>
      </c>
      <c r="I16048">
        <v>19825.53</v>
      </c>
      <c r="J16048">
        <v>7193.21</v>
      </c>
    </row>
    <row r="16049" spans="2:10" x14ac:dyDescent="0.25">
      <c r="B16049">
        <v>69</v>
      </c>
      <c r="C16049" s="1">
        <v>43199</v>
      </c>
      <c r="D16049">
        <v>4</v>
      </c>
      <c r="E16049">
        <v>867</v>
      </c>
      <c r="F16049">
        <v>92</v>
      </c>
      <c r="G16049">
        <v>23</v>
      </c>
      <c r="H16049">
        <v>308</v>
      </c>
      <c r="I16049">
        <v>5928.77</v>
      </c>
      <c r="J16049">
        <v>6980.57</v>
      </c>
    </row>
    <row r="16050" spans="2:10" x14ac:dyDescent="0.25">
      <c r="B16050">
        <v>69</v>
      </c>
      <c r="C16050" s="1">
        <v>43206</v>
      </c>
      <c r="D16050">
        <v>4</v>
      </c>
      <c r="E16050">
        <v>936</v>
      </c>
      <c r="F16050">
        <v>103</v>
      </c>
      <c r="G16050">
        <v>11</v>
      </c>
      <c r="H16050">
        <v>134</v>
      </c>
      <c r="I16050">
        <v>12059.51</v>
      </c>
      <c r="J16050">
        <v>10776.44</v>
      </c>
    </row>
    <row r="16051" spans="2:10" x14ac:dyDescent="0.25">
      <c r="B16051">
        <v>69</v>
      </c>
      <c r="C16051" s="1">
        <v>43213</v>
      </c>
      <c r="D16051">
        <v>4</v>
      </c>
      <c r="E16051">
        <v>1028</v>
      </c>
      <c r="F16051">
        <v>27</v>
      </c>
      <c r="G16051">
        <v>29</v>
      </c>
      <c r="H16051">
        <v>312</v>
      </c>
      <c r="I16051">
        <v>23053.88</v>
      </c>
      <c r="J16051">
        <v>10245.290000000001</v>
      </c>
    </row>
    <row r="16052" spans="2:10" x14ac:dyDescent="0.25">
      <c r="B16052">
        <v>69</v>
      </c>
      <c r="C16052" s="1">
        <v>43220</v>
      </c>
      <c r="D16052">
        <v>4</v>
      </c>
      <c r="E16052">
        <v>1026</v>
      </c>
      <c r="F16052">
        <v>114</v>
      </c>
      <c r="G16052">
        <v>10</v>
      </c>
      <c r="H16052">
        <v>3</v>
      </c>
      <c r="I16052">
        <v>22184.77</v>
      </c>
      <c r="J16052">
        <v>16512.93</v>
      </c>
    </row>
    <row r="16053" spans="2:10" x14ac:dyDescent="0.25">
      <c r="B16053">
        <v>69</v>
      </c>
      <c r="C16053" s="1">
        <v>43227</v>
      </c>
      <c r="D16053">
        <v>4</v>
      </c>
      <c r="E16053">
        <v>1130</v>
      </c>
      <c r="F16053">
        <v>110</v>
      </c>
      <c r="G16053">
        <v>27</v>
      </c>
      <c r="H16053">
        <v>106</v>
      </c>
      <c r="I16053">
        <v>10256.68</v>
      </c>
      <c r="J16053">
        <v>14667.23</v>
      </c>
    </row>
    <row r="16054" spans="2:10" x14ac:dyDescent="0.25">
      <c r="B16054">
        <v>69</v>
      </c>
      <c r="C16054" s="1">
        <v>43234</v>
      </c>
      <c r="D16054">
        <v>4</v>
      </c>
      <c r="E16054">
        <v>1213</v>
      </c>
      <c r="F16054">
        <v>76</v>
      </c>
      <c r="G16054">
        <v>25</v>
      </c>
      <c r="H16054">
        <v>1822</v>
      </c>
      <c r="I16054">
        <v>10937.81</v>
      </c>
      <c r="J16054">
        <v>10004.56</v>
      </c>
    </row>
    <row r="16055" spans="2:10" x14ac:dyDescent="0.25">
      <c r="B16055">
        <v>69</v>
      </c>
      <c r="C16055" s="1">
        <v>43241</v>
      </c>
      <c r="D16055">
        <v>4</v>
      </c>
      <c r="E16055">
        <v>1264</v>
      </c>
      <c r="F16055">
        <v>73</v>
      </c>
      <c r="G16055">
        <v>40</v>
      </c>
      <c r="H16055">
        <v>183</v>
      </c>
      <c r="I16055">
        <v>22695.84</v>
      </c>
      <c r="J16055">
        <v>6080.22</v>
      </c>
    </row>
    <row r="16056" spans="2:10" x14ac:dyDescent="0.25">
      <c r="B16056">
        <v>69</v>
      </c>
      <c r="C16056" s="1">
        <v>43248</v>
      </c>
      <c r="D16056">
        <v>4</v>
      </c>
      <c r="E16056">
        <v>1297</v>
      </c>
      <c r="F16056">
        <v>77</v>
      </c>
      <c r="G16056">
        <v>33</v>
      </c>
      <c r="H16056">
        <v>70</v>
      </c>
      <c r="I16056">
        <v>19783.310000000001</v>
      </c>
      <c r="J16056">
        <v>6125.51</v>
      </c>
    </row>
    <row r="16057" spans="2:10" x14ac:dyDescent="0.25">
      <c r="B16057">
        <v>69</v>
      </c>
      <c r="C16057" s="1">
        <v>43255</v>
      </c>
      <c r="D16057">
        <v>4</v>
      </c>
      <c r="E16057">
        <v>1341</v>
      </c>
      <c r="F16057">
        <v>53</v>
      </c>
      <c r="G16057">
        <v>26</v>
      </c>
      <c r="H16057">
        <v>967</v>
      </c>
      <c r="I16057">
        <v>34758.47</v>
      </c>
      <c r="J16057">
        <v>6199.84</v>
      </c>
    </row>
    <row r="16058" spans="2:10" x14ac:dyDescent="0.25">
      <c r="B16058">
        <v>69</v>
      </c>
      <c r="C16058" s="1">
        <v>43262</v>
      </c>
      <c r="D16058">
        <v>4</v>
      </c>
      <c r="E16058">
        <v>1368</v>
      </c>
      <c r="F16058">
        <v>87</v>
      </c>
      <c r="G16058">
        <v>22</v>
      </c>
      <c r="H16058">
        <v>1137</v>
      </c>
      <c r="I16058">
        <v>19597.48</v>
      </c>
      <c r="J16058">
        <v>11751.97</v>
      </c>
    </row>
    <row r="16059" spans="2:10" x14ac:dyDescent="0.25">
      <c r="B16059">
        <v>69</v>
      </c>
      <c r="C16059" s="1">
        <v>43269</v>
      </c>
      <c r="D16059">
        <v>4</v>
      </c>
      <c r="E16059">
        <v>1433</v>
      </c>
      <c r="F16059">
        <v>62</v>
      </c>
      <c r="G16059">
        <v>24</v>
      </c>
      <c r="H16059">
        <v>304</v>
      </c>
      <c r="I16059">
        <v>9104.6</v>
      </c>
      <c r="J16059">
        <v>17152.09</v>
      </c>
    </row>
    <row r="16060" spans="2:10" x14ac:dyDescent="0.25">
      <c r="B16060">
        <v>69</v>
      </c>
      <c r="C16060" s="1">
        <v>43276</v>
      </c>
      <c r="D16060">
        <v>4</v>
      </c>
      <c r="E16060">
        <v>1471</v>
      </c>
      <c r="F16060">
        <v>92</v>
      </c>
      <c r="G16060">
        <v>34</v>
      </c>
      <c r="H16060">
        <v>181</v>
      </c>
      <c r="I16060">
        <v>28616.65</v>
      </c>
      <c r="J16060">
        <v>18111.71</v>
      </c>
    </row>
    <row r="16061" spans="2:10" x14ac:dyDescent="0.25">
      <c r="B16061">
        <v>69</v>
      </c>
      <c r="C16061" s="1">
        <v>43283</v>
      </c>
      <c r="D16061">
        <v>4</v>
      </c>
      <c r="E16061">
        <v>1529</v>
      </c>
      <c r="F16061">
        <v>66</v>
      </c>
      <c r="G16061">
        <v>23</v>
      </c>
      <c r="H16061">
        <v>1205</v>
      </c>
      <c r="I16061">
        <v>32202.35</v>
      </c>
      <c r="J16061">
        <v>22450.69</v>
      </c>
    </row>
    <row r="16062" spans="2:10" x14ac:dyDescent="0.25">
      <c r="B16062">
        <v>69</v>
      </c>
      <c r="C16062" s="1">
        <v>43290</v>
      </c>
      <c r="D16062">
        <v>4</v>
      </c>
      <c r="E16062">
        <v>1572</v>
      </c>
      <c r="F16062">
        <v>119</v>
      </c>
      <c r="G16062">
        <v>14</v>
      </c>
      <c r="H16062">
        <v>399</v>
      </c>
      <c r="I16062">
        <v>34460.36</v>
      </c>
      <c r="J16062">
        <v>15117.62</v>
      </c>
    </row>
    <row r="16063" spans="2:10" x14ac:dyDescent="0.25">
      <c r="B16063">
        <v>69</v>
      </c>
      <c r="C16063" s="1">
        <v>43297</v>
      </c>
      <c r="D16063">
        <v>4</v>
      </c>
      <c r="E16063">
        <v>1677</v>
      </c>
      <c r="F16063">
        <v>110</v>
      </c>
      <c r="G16063">
        <v>23</v>
      </c>
      <c r="H16063">
        <v>1234</v>
      </c>
      <c r="I16063">
        <v>24573.66</v>
      </c>
      <c r="J16063">
        <v>19692.96</v>
      </c>
    </row>
    <row r="16064" spans="2:10" x14ac:dyDescent="0.25">
      <c r="B16064">
        <v>69</v>
      </c>
      <c r="C16064" s="1">
        <v>43304</v>
      </c>
      <c r="D16064">
        <v>4</v>
      </c>
      <c r="E16064">
        <v>1764</v>
      </c>
      <c r="F16064">
        <v>53</v>
      </c>
      <c r="G16064">
        <v>35</v>
      </c>
      <c r="H16064">
        <v>1181</v>
      </c>
      <c r="I16064">
        <v>53662.17</v>
      </c>
      <c r="J16064">
        <v>18088.98</v>
      </c>
    </row>
    <row r="16065" spans="2:10" x14ac:dyDescent="0.25">
      <c r="B16065">
        <v>69</v>
      </c>
      <c r="C16065" s="1">
        <v>43311</v>
      </c>
      <c r="D16065">
        <v>4</v>
      </c>
      <c r="E16065">
        <v>1782</v>
      </c>
      <c r="F16065">
        <v>63</v>
      </c>
      <c r="G16065">
        <v>23</v>
      </c>
      <c r="H16065">
        <v>1697</v>
      </c>
      <c r="I16065">
        <v>17573.84</v>
      </c>
      <c r="J16065">
        <v>10352.17</v>
      </c>
    </row>
    <row r="16066" spans="2:10" x14ac:dyDescent="0.25">
      <c r="B16066">
        <v>69</v>
      </c>
      <c r="C16066" s="1">
        <v>43318</v>
      </c>
      <c r="D16066">
        <v>4</v>
      </c>
      <c r="E16066">
        <v>1822</v>
      </c>
      <c r="F16066">
        <v>44</v>
      </c>
      <c r="G16066">
        <v>19</v>
      </c>
      <c r="H16066">
        <v>689</v>
      </c>
      <c r="I16066">
        <v>33740.6</v>
      </c>
      <c r="J16066">
        <v>15607.4</v>
      </c>
    </row>
    <row r="16067" spans="2:10" x14ac:dyDescent="0.25">
      <c r="B16067">
        <v>69</v>
      </c>
      <c r="C16067" s="1">
        <v>43325</v>
      </c>
      <c r="D16067">
        <v>4</v>
      </c>
      <c r="E16067">
        <v>1847</v>
      </c>
      <c r="F16067">
        <v>55</v>
      </c>
      <c r="G16067">
        <v>30</v>
      </c>
      <c r="H16067">
        <v>399</v>
      </c>
      <c r="I16067">
        <v>27562.05</v>
      </c>
      <c r="J16067">
        <v>26328.13</v>
      </c>
    </row>
    <row r="16068" spans="2:10" x14ac:dyDescent="0.25">
      <c r="B16068">
        <v>69</v>
      </c>
      <c r="C16068" s="1">
        <v>43332</v>
      </c>
      <c r="D16068">
        <v>4</v>
      </c>
      <c r="E16068">
        <v>1872</v>
      </c>
      <c r="F16068">
        <v>66</v>
      </c>
      <c r="G16068">
        <v>20</v>
      </c>
      <c r="H16068">
        <v>512</v>
      </c>
      <c r="I16068">
        <v>29983.63</v>
      </c>
      <c r="J16068">
        <v>21477.91</v>
      </c>
    </row>
    <row r="16069" spans="2:10" x14ac:dyDescent="0.25">
      <c r="B16069">
        <v>69</v>
      </c>
      <c r="C16069" s="1">
        <v>43339</v>
      </c>
      <c r="D16069">
        <v>4</v>
      </c>
      <c r="E16069">
        <v>1918</v>
      </c>
      <c r="F16069">
        <v>71</v>
      </c>
      <c r="G16069">
        <v>21</v>
      </c>
      <c r="H16069">
        <v>834</v>
      </c>
      <c r="I16069">
        <v>20488.87</v>
      </c>
      <c r="J16069">
        <v>12124.44</v>
      </c>
    </row>
    <row r="16070" spans="2:10" x14ac:dyDescent="0.25">
      <c r="B16070">
        <v>69</v>
      </c>
      <c r="C16070" s="1">
        <v>43346</v>
      </c>
      <c r="D16070">
        <v>4</v>
      </c>
      <c r="E16070">
        <v>1968</v>
      </c>
      <c r="F16070">
        <v>101</v>
      </c>
      <c r="G16070">
        <v>30</v>
      </c>
      <c r="H16070">
        <v>438</v>
      </c>
      <c r="I16070">
        <v>23426.47</v>
      </c>
      <c r="J16070">
        <v>23548.720000000001</v>
      </c>
    </row>
    <row r="16071" spans="2:10" x14ac:dyDescent="0.25">
      <c r="B16071">
        <v>69</v>
      </c>
      <c r="C16071" s="1">
        <v>43353</v>
      </c>
      <c r="D16071">
        <v>4</v>
      </c>
      <c r="E16071">
        <v>2039</v>
      </c>
      <c r="F16071">
        <v>74</v>
      </c>
      <c r="G16071">
        <v>31</v>
      </c>
      <c r="H16071">
        <v>400</v>
      </c>
      <c r="I16071">
        <v>35708.51</v>
      </c>
      <c r="J16071">
        <v>16669.41</v>
      </c>
    </row>
    <row r="16072" spans="2:10" x14ac:dyDescent="0.25">
      <c r="B16072">
        <v>69</v>
      </c>
      <c r="C16072" s="1">
        <v>43360</v>
      </c>
      <c r="D16072">
        <v>4</v>
      </c>
      <c r="E16072">
        <v>2082</v>
      </c>
      <c r="F16072">
        <v>115</v>
      </c>
      <c r="G16072">
        <v>10</v>
      </c>
      <c r="H16072">
        <v>354</v>
      </c>
      <c r="I16072">
        <v>8365.4699999999993</v>
      </c>
      <c r="J16072">
        <v>22025.98</v>
      </c>
    </row>
    <row r="16073" spans="2:10" x14ac:dyDescent="0.25">
      <c r="B16073">
        <v>69</v>
      </c>
      <c r="C16073" s="1">
        <v>43367</v>
      </c>
      <c r="D16073">
        <v>4</v>
      </c>
      <c r="E16073">
        <v>2187</v>
      </c>
      <c r="F16073">
        <v>81</v>
      </c>
      <c r="G16073">
        <v>17</v>
      </c>
      <c r="H16073">
        <v>2121</v>
      </c>
      <c r="I16073">
        <v>42071.73</v>
      </c>
      <c r="J16073">
        <v>15477.12</v>
      </c>
    </row>
    <row r="16074" spans="2:10" x14ac:dyDescent="0.25">
      <c r="B16074">
        <v>69</v>
      </c>
      <c r="C16074" s="1">
        <v>43101</v>
      </c>
      <c r="D16074">
        <v>5</v>
      </c>
      <c r="E16074">
        <v>0</v>
      </c>
      <c r="F16074">
        <v>100</v>
      </c>
      <c r="G16074">
        <v>19</v>
      </c>
      <c r="H16074">
        <v>99</v>
      </c>
      <c r="I16074">
        <v>1700.2</v>
      </c>
      <c r="J16074">
        <v>707.98</v>
      </c>
    </row>
    <row r="16075" spans="2:10" x14ac:dyDescent="0.25">
      <c r="B16075">
        <v>69</v>
      </c>
      <c r="C16075" s="1">
        <v>43108</v>
      </c>
      <c r="D16075">
        <v>5</v>
      </c>
      <c r="E16075">
        <v>81</v>
      </c>
      <c r="F16075">
        <v>120</v>
      </c>
      <c r="G16075">
        <v>31</v>
      </c>
      <c r="H16075">
        <v>82</v>
      </c>
      <c r="I16075">
        <v>4034.4</v>
      </c>
      <c r="J16075">
        <v>1293.6300000000001</v>
      </c>
    </row>
    <row r="16076" spans="2:10" x14ac:dyDescent="0.25">
      <c r="B16076">
        <v>69</v>
      </c>
      <c r="C16076" s="1">
        <v>43115</v>
      </c>
      <c r="D16076">
        <v>5</v>
      </c>
      <c r="E16076">
        <v>170</v>
      </c>
      <c r="F16076">
        <v>94</v>
      </c>
      <c r="G16076">
        <v>21</v>
      </c>
      <c r="H16076">
        <v>14</v>
      </c>
      <c r="I16076">
        <v>1689.42</v>
      </c>
      <c r="J16076">
        <v>1691.26</v>
      </c>
    </row>
    <row r="16077" spans="2:10" x14ac:dyDescent="0.25">
      <c r="B16077">
        <v>69</v>
      </c>
      <c r="C16077" s="1">
        <v>43122</v>
      </c>
      <c r="D16077">
        <v>5</v>
      </c>
      <c r="E16077">
        <v>243</v>
      </c>
      <c r="F16077">
        <v>103</v>
      </c>
      <c r="G16077">
        <v>17</v>
      </c>
      <c r="H16077">
        <v>183</v>
      </c>
      <c r="I16077">
        <v>8327.27</v>
      </c>
      <c r="J16077">
        <v>1968.45</v>
      </c>
    </row>
    <row r="16078" spans="2:10" x14ac:dyDescent="0.25">
      <c r="B16078">
        <v>69</v>
      </c>
      <c r="C16078" s="1">
        <v>43129</v>
      </c>
      <c r="D16078">
        <v>5</v>
      </c>
      <c r="E16078">
        <v>329</v>
      </c>
      <c r="F16078">
        <v>75</v>
      </c>
      <c r="G16078">
        <v>24</v>
      </c>
      <c r="H16078">
        <v>238</v>
      </c>
      <c r="I16078">
        <v>8551.58</v>
      </c>
      <c r="J16078">
        <v>2292.62</v>
      </c>
    </row>
    <row r="16079" spans="2:10" x14ac:dyDescent="0.25">
      <c r="B16079">
        <v>69</v>
      </c>
      <c r="C16079" s="1">
        <v>43136</v>
      </c>
      <c r="D16079">
        <v>5</v>
      </c>
      <c r="E16079">
        <v>380</v>
      </c>
      <c r="F16079">
        <v>54</v>
      </c>
      <c r="G16079">
        <v>13</v>
      </c>
      <c r="H16079">
        <v>106</v>
      </c>
      <c r="I16079">
        <v>11238.06</v>
      </c>
      <c r="J16079">
        <v>2932.85</v>
      </c>
    </row>
    <row r="16080" spans="2:10" x14ac:dyDescent="0.25">
      <c r="B16080">
        <v>69</v>
      </c>
      <c r="C16080" s="1">
        <v>43143</v>
      </c>
      <c r="D16080">
        <v>5</v>
      </c>
      <c r="E16080">
        <v>421</v>
      </c>
      <c r="F16080">
        <v>111</v>
      </c>
      <c r="G16080">
        <v>40</v>
      </c>
      <c r="H16080">
        <v>41</v>
      </c>
      <c r="I16080">
        <v>16809.97</v>
      </c>
      <c r="J16080">
        <v>2744.81</v>
      </c>
    </row>
    <row r="16081" spans="2:10" x14ac:dyDescent="0.25">
      <c r="B16081">
        <v>69</v>
      </c>
      <c r="C16081" s="1">
        <v>43150</v>
      </c>
      <c r="D16081">
        <v>5</v>
      </c>
      <c r="E16081">
        <v>492</v>
      </c>
      <c r="F16081">
        <v>35</v>
      </c>
      <c r="G16081">
        <v>26</v>
      </c>
      <c r="H16081">
        <v>83</v>
      </c>
      <c r="I16081">
        <v>8152.39</v>
      </c>
      <c r="J16081">
        <v>2947.79</v>
      </c>
    </row>
    <row r="16082" spans="2:10" x14ac:dyDescent="0.25">
      <c r="B16082">
        <v>69</v>
      </c>
      <c r="C16082" s="1">
        <v>43157</v>
      </c>
      <c r="D16082">
        <v>5</v>
      </c>
      <c r="E16082">
        <v>501</v>
      </c>
      <c r="F16082">
        <v>81</v>
      </c>
      <c r="G16082">
        <v>24</v>
      </c>
      <c r="H16082">
        <v>93</v>
      </c>
      <c r="I16082">
        <v>14891.62</v>
      </c>
      <c r="J16082">
        <v>3757.47</v>
      </c>
    </row>
    <row r="16083" spans="2:10" x14ac:dyDescent="0.25">
      <c r="B16083">
        <v>69</v>
      </c>
      <c r="C16083" s="1">
        <v>43164</v>
      </c>
      <c r="D16083">
        <v>5</v>
      </c>
      <c r="E16083">
        <v>558</v>
      </c>
      <c r="F16083">
        <v>93</v>
      </c>
      <c r="G16083">
        <v>24</v>
      </c>
      <c r="H16083">
        <v>69</v>
      </c>
      <c r="I16083">
        <v>13858.73</v>
      </c>
      <c r="J16083">
        <v>4369.6400000000003</v>
      </c>
    </row>
    <row r="16084" spans="2:10" x14ac:dyDescent="0.25">
      <c r="B16084">
        <v>69</v>
      </c>
      <c r="C16084" s="1">
        <v>43171</v>
      </c>
      <c r="D16084">
        <v>5</v>
      </c>
      <c r="E16084">
        <v>627</v>
      </c>
      <c r="F16084">
        <v>57</v>
      </c>
      <c r="G16084">
        <v>19</v>
      </c>
      <c r="H16084">
        <v>216</v>
      </c>
      <c r="I16084">
        <v>13106.58</v>
      </c>
      <c r="J16084">
        <v>4630.16</v>
      </c>
    </row>
    <row r="16085" spans="2:10" x14ac:dyDescent="0.25">
      <c r="B16085">
        <v>69</v>
      </c>
      <c r="C16085" s="1">
        <v>43178</v>
      </c>
      <c r="D16085">
        <v>5</v>
      </c>
      <c r="E16085">
        <v>665</v>
      </c>
      <c r="F16085">
        <v>61</v>
      </c>
      <c r="G16085">
        <v>33</v>
      </c>
      <c r="H16085">
        <v>348</v>
      </c>
      <c r="I16085">
        <v>10972.04</v>
      </c>
      <c r="J16085">
        <v>5366.43</v>
      </c>
    </row>
    <row r="16086" spans="2:10" x14ac:dyDescent="0.25">
      <c r="B16086">
        <v>69</v>
      </c>
      <c r="C16086" s="1">
        <v>43185</v>
      </c>
      <c r="D16086">
        <v>5</v>
      </c>
      <c r="E16086">
        <v>693</v>
      </c>
      <c r="F16086">
        <v>82</v>
      </c>
      <c r="G16086">
        <v>33</v>
      </c>
      <c r="H16086">
        <v>287</v>
      </c>
      <c r="I16086">
        <v>24196.53</v>
      </c>
      <c r="J16086">
        <v>3493.7</v>
      </c>
    </row>
    <row r="16087" spans="2:10" x14ac:dyDescent="0.25">
      <c r="B16087">
        <v>69</v>
      </c>
      <c r="C16087" s="1">
        <v>43192</v>
      </c>
      <c r="D16087">
        <v>5</v>
      </c>
      <c r="E16087">
        <v>742</v>
      </c>
      <c r="F16087">
        <v>64</v>
      </c>
      <c r="G16087">
        <v>22</v>
      </c>
      <c r="H16087">
        <v>381</v>
      </c>
      <c r="I16087">
        <v>23714.49</v>
      </c>
      <c r="J16087">
        <v>4034.05</v>
      </c>
    </row>
    <row r="16088" spans="2:10" x14ac:dyDescent="0.25">
      <c r="B16088">
        <v>69</v>
      </c>
      <c r="C16088" s="1">
        <v>43199</v>
      </c>
      <c r="D16088">
        <v>5</v>
      </c>
      <c r="E16088">
        <v>784</v>
      </c>
      <c r="F16088">
        <v>64</v>
      </c>
      <c r="G16088">
        <v>26</v>
      </c>
      <c r="H16088">
        <v>280</v>
      </c>
      <c r="I16088">
        <v>13938.49</v>
      </c>
      <c r="J16088">
        <v>7186.6</v>
      </c>
    </row>
    <row r="16089" spans="2:10" x14ac:dyDescent="0.25">
      <c r="B16089">
        <v>69</v>
      </c>
      <c r="C16089" s="1">
        <v>43206</v>
      </c>
      <c r="D16089">
        <v>5</v>
      </c>
      <c r="E16089">
        <v>822</v>
      </c>
      <c r="F16089">
        <v>98</v>
      </c>
      <c r="G16089">
        <v>16</v>
      </c>
      <c r="H16089">
        <v>412</v>
      </c>
      <c r="I16089">
        <v>19013.47</v>
      </c>
      <c r="J16089">
        <v>4716.9399999999996</v>
      </c>
    </row>
    <row r="16090" spans="2:10" x14ac:dyDescent="0.25">
      <c r="B16090">
        <v>69</v>
      </c>
      <c r="C16090" s="1">
        <v>43213</v>
      </c>
      <c r="D16090">
        <v>5</v>
      </c>
      <c r="E16090">
        <v>904</v>
      </c>
      <c r="F16090">
        <v>92</v>
      </c>
      <c r="G16090">
        <v>26</v>
      </c>
      <c r="H16090">
        <v>115</v>
      </c>
      <c r="I16090">
        <v>12681.47</v>
      </c>
      <c r="J16090">
        <v>5700.71</v>
      </c>
    </row>
    <row r="16091" spans="2:10" x14ac:dyDescent="0.25">
      <c r="B16091">
        <v>69</v>
      </c>
      <c r="C16091" s="1">
        <v>43220</v>
      </c>
      <c r="D16091">
        <v>5</v>
      </c>
      <c r="E16091">
        <v>970</v>
      </c>
      <c r="F16091">
        <v>108</v>
      </c>
      <c r="G16091">
        <v>3</v>
      </c>
      <c r="H16091">
        <v>154</v>
      </c>
      <c r="I16091">
        <v>17509.8</v>
      </c>
      <c r="J16091">
        <v>7170.42</v>
      </c>
    </row>
    <row r="16092" spans="2:10" x14ac:dyDescent="0.25">
      <c r="B16092">
        <v>69</v>
      </c>
      <c r="C16092" s="1">
        <v>43227</v>
      </c>
      <c r="D16092">
        <v>5</v>
      </c>
      <c r="E16092">
        <v>1075</v>
      </c>
      <c r="F16092">
        <v>77</v>
      </c>
      <c r="G16092">
        <v>24</v>
      </c>
      <c r="H16092">
        <v>188</v>
      </c>
      <c r="I16092">
        <v>22620.959999999999</v>
      </c>
      <c r="J16092">
        <v>6309.46</v>
      </c>
    </row>
    <row r="16093" spans="2:10" x14ac:dyDescent="0.25">
      <c r="B16093">
        <v>69</v>
      </c>
      <c r="C16093" s="1">
        <v>43234</v>
      </c>
      <c r="D16093">
        <v>5</v>
      </c>
      <c r="E16093">
        <v>1128</v>
      </c>
      <c r="F16093">
        <v>81</v>
      </c>
      <c r="G16093">
        <v>28</v>
      </c>
      <c r="H16093">
        <v>547</v>
      </c>
      <c r="I16093">
        <v>30007.79</v>
      </c>
      <c r="J16093">
        <v>5711.2</v>
      </c>
    </row>
    <row r="16094" spans="2:10" x14ac:dyDescent="0.25">
      <c r="B16094">
        <v>69</v>
      </c>
      <c r="C16094" s="1">
        <v>43241</v>
      </c>
      <c r="D16094">
        <v>5</v>
      </c>
      <c r="E16094">
        <v>1181</v>
      </c>
      <c r="F16094">
        <v>122</v>
      </c>
      <c r="G16094">
        <v>12</v>
      </c>
      <c r="H16094">
        <v>1118</v>
      </c>
      <c r="I16094">
        <v>21550.23</v>
      </c>
      <c r="J16094">
        <v>6213.49</v>
      </c>
    </row>
    <row r="16095" spans="2:10" x14ac:dyDescent="0.25">
      <c r="B16095">
        <v>69</v>
      </c>
      <c r="C16095" s="1">
        <v>43248</v>
      </c>
      <c r="D16095">
        <v>5</v>
      </c>
      <c r="E16095">
        <v>1291</v>
      </c>
      <c r="F16095">
        <v>81</v>
      </c>
      <c r="G16095">
        <v>25</v>
      </c>
      <c r="H16095">
        <v>220</v>
      </c>
      <c r="I16095">
        <v>25244.82</v>
      </c>
      <c r="J16095">
        <v>5320.21</v>
      </c>
    </row>
    <row r="16096" spans="2:10" x14ac:dyDescent="0.25">
      <c r="B16096">
        <v>69</v>
      </c>
      <c r="C16096" s="1">
        <v>43255</v>
      </c>
      <c r="D16096">
        <v>5</v>
      </c>
      <c r="E16096">
        <v>1347</v>
      </c>
      <c r="F16096">
        <v>120</v>
      </c>
      <c r="G16096">
        <v>32</v>
      </c>
      <c r="H16096">
        <v>293</v>
      </c>
      <c r="I16096">
        <v>22818.7</v>
      </c>
      <c r="J16096">
        <v>7089.97</v>
      </c>
    </row>
    <row r="16097" spans="2:10" x14ac:dyDescent="0.25">
      <c r="B16097">
        <v>69</v>
      </c>
      <c r="C16097" s="1">
        <v>43262</v>
      </c>
      <c r="D16097">
        <v>5</v>
      </c>
      <c r="E16097">
        <v>1435</v>
      </c>
      <c r="F16097">
        <v>84</v>
      </c>
      <c r="G16097">
        <v>15</v>
      </c>
      <c r="H16097">
        <v>1455</v>
      </c>
      <c r="I16097">
        <v>40032.269999999997</v>
      </c>
      <c r="J16097">
        <v>8437.6299999999992</v>
      </c>
    </row>
    <row r="16098" spans="2:10" x14ac:dyDescent="0.25">
      <c r="B16098">
        <v>69</v>
      </c>
      <c r="C16098" s="1">
        <v>43269</v>
      </c>
      <c r="D16098">
        <v>5</v>
      </c>
      <c r="E16098">
        <v>1504</v>
      </c>
      <c r="F16098">
        <v>90</v>
      </c>
      <c r="G16098">
        <v>31</v>
      </c>
      <c r="H16098">
        <v>1265</v>
      </c>
      <c r="I16098">
        <v>17734.599999999999</v>
      </c>
      <c r="J16098">
        <v>9139.86</v>
      </c>
    </row>
    <row r="16099" spans="2:10" x14ac:dyDescent="0.25">
      <c r="B16099">
        <v>69</v>
      </c>
      <c r="C16099" s="1">
        <v>43276</v>
      </c>
      <c r="D16099">
        <v>5</v>
      </c>
      <c r="E16099">
        <v>1563</v>
      </c>
      <c r="F16099">
        <v>63</v>
      </c>
      <c r="G16099">
        <v>32</v>
      </c>
      <c r="H16099">
        <v>1031</v>
      </c>
      <c r="I16099">
        <v>23595.13</v>
      </c>
      <c r="J16099">
        <v>9265.7900000000009</v>
      </c>
    </row>
    <row r="16100" spans="2:10" x14ac:dyDescent="0.25">
      <c r="B16100">
        <v>69</v>
      </c>
      <c r="C16100" s="1">
        <v>43283</v>
      </c>
      <c r="D16100">
        <v>5</v>
      </c>
      <c r="E16100">
        <v>1594</v>
      </c>
      <c r="F16100">
        <v>105</v>
      </c>
      <c r="G16100">
        <v>25</v>
      </c>
      <c r="H16100">
        <v>2486</v>
      </c>
      <c r="I16100">
        <v>31119.57</v>
      </c>
      <c r="J16100">
        <v>11797.07</v>
      </c>
    </row>
    <row r="16101" spans="2:10" x14ac:dyDescent="0.25">
      <c r="B16101">
        <v>69</v>
      </c>
      <c r="C16101" s="1">
        <v>43290</v>
      </c>
      <c r="D16101">
        <v>5</v>
      </c>
      <c r="E16101">
        <v>1674</v>
      </c>
      <c r="F16101">
        <v>127</v>
      </c>
      <c r="G16101">
        <v>33</v>
      </c>
      <c r="H16101">
        <v>1205</v>
      </c>
      <c r="I16101">
        <v>47295.28</v>
      </c>
      <c r="J16101">
        <v>11432.73</v>
      </c>
    </row>
    <row r="16102" spans="2:10" x14ac:dyDescent="0.25">
      <c r="B16102">
        <v>69</v>
      </c>
      <c r="C16102" s="1">
        <v>43297</v>
      </c>
      <c r="D16102">
        <v>5</v>
      </c>
      <c r="E16102">
        <v>1768</v>
      </c>
      <c r="F16102">
        <v>94</v>
      </c>
      <c r="G16102">
        <v>29</v>
      </c>
      <c r="H16102">
        <v>577</v>
      </c>
      <c r="I16102">
        <v>26664.99</v>
      </c>
      <c r="J16102">
        <v>14464.72</v>
      </c>
    </row>
    <row r="16103" spans="2:10" x14ac:dyDescent="0.25">
      <c r="B16103">
        <v>69</v>
      </c>
      <c r="C16103" s="1">
        <v>43304</v>
      </c>
      <c r="D16103">
        <v>5</v>
      </c>
      <c r="E16103">
        <v>1833</v>
      </c>
      <c r="F16103">
        <v>62</v>
      </c>
      <c r="G16103">
        <v>16</v>
      </c>
      <c r="H16103">
        <v>676</v>
      </c>
      <c r="I16103">
        <v>39539.11</v>
      </c>
      <c r="J16103">
        <v>11161.82</v>
      </c>
    </row>
    <row r="16104" spans="2:10" x14ac:dyDescent="0.25">
      <c r="B16104">
        <v>69</v>
      </c>
      <c r="C16104" s="1">
        <v>43311</v>
      </c>
      <c r="D16104">
        <v>5</v>
      </c>
      <c r="E16104">
        <v>1879</v>
      </c>
      <c r="F16104">
        <v>61</v>
      </c>
      <c r="G16104">
        <v>17</v>
      </c>
      <c r="H16104">
        <v>180</v>
      </c>
      <c r="I16104">
        <v>20892.45</v>
      </c>
      <c r="J16104">
        <v>9767.41</v>
      </c>
    </row>
    <row r="16105" spans="2:10" x14ac:dyDescent="0.25">
      <c r="B16105">
        <v>69</v>
      </c>
      <c r="C16105" s="1">
        <v>43318</v>
      </c>
      <c r="D16105">
        <v>5</v>
      </c>
      <c r="E16105">
        <v>1923</v>
      </c>
      <c r="F16105">
        <v>88</v>
      </c>
      <c r="G16105">
        <v>36</v>
      </c>
      <c r="H16105">
        <v>318</v>
      </c>
      <c r="I16105">
        <v>59009.120000000003</v>
      </c>
      <c r="J16105">
        <v>12998.44</v>
      </c>
    </row>
    <row r="16106" spans="2:10" x14ac:dyDescent="0.25">
      <c r="B16106">
        <v>69</v>
      </c>
      <c r="C16106" s="1">
        <v>43325</v>
      </c>
      <c r="D16106">
        <v>5</v>
      </c>
      <c r="E16106">
        <v>1975</v>
      </c>
      <c r="F16106">
        <v>113</v>
      </c>
      <c r="G16106">
        <v>21</v>
      </c>
      <c r="H16106">
        <v>127</v>
      </c>
      <c r="I16106">
        <v>18383.25</v>
      </c>
      <c r="J16106">
        <v>15722.87</v>
      </c>
    </row>
    <row r="16107" spans="2:10" x14ac:dyDescent="0.25">
      <c r="B16107">
        <v>69</v>
      </c>
      <c r="C16107" s="1">
        <v>43332</v>
      </c>
      <c r="D16107">
        <v>5</v>
      </c>
      <c r="E16107">
        <v>2067</v>
      </c>
      <c r="F16107">
        <v>115</v>
      </c>
      <c r="G16107">
        <v>21</v>
      </c>
      <c r="H16107">
        <v>206</v>
      </c>
      <c r="I16107">
        <v>17865.759999999998</v>
      </c>
      <c r="J16107">
        <v>12994.86</v>
      </c>
    </row>
    <row r="16108" spans="2:10" x14ac:dyDescent="0.25">
      <c r="B16108">
        <v>69</v>
      </c>
      <c r="C16108" s="1">
        <v>43339</v>
      </c>
      <c r="D16108">
        <v>5</v>
      </c>
      <c r="E16108">
        <v>2161</v>
      </c>
      <c r="F16108">
        <v>42</v>
      </c>
      <c r="G16108">
        <v>19</v>
      </c>
      <c r="H16108">
        <v>392</v>
      </c>
      <c r="I16108">
        <v>35325.64</v>
      </c>
      <c r="J16108">
        <v>11392.96</v>
      </c>
    </row>
    <row r="16109" spans="2:10" x14ac:dyDescent="0.25">
      <c r="B16109">
        <v>69</v>
      </c>
      <c r="C16109" s="1">
        <v>43346</v>
      </c>
      <c r="D16109">
        <v>5</v>
      </c>
      <c r="E16109">
        <v>2184</v>
      </c>
      <c r="F16109">
        <v>116</v>
      </c>
      <c r="G16109">
        <v>1</v>
      </c>
      <c r="H16109">
        <v>368</v>
      </c>
      <c r="I16109">
        <v>52264.09</v>
      </c>
      <c r="J16109">
        <v>16039.13</v>
      </c>
    </row>
    <row r="16110" spans="2:10" x14ac:dyDescent="0.25">
      <c r="B16110">
        <v>69</v>
      </c>
      <c r="C16110" s="1">
        <v>43353</v>
      </c>
      <c r="D16110">
        <v>5</v>
      </c>
      <c r="E16110">
        <v>2299</v>
      </c>
      <c r="F16110">
        <v>48</v>
      </c>
      <c r="G16110">
        <v>18</v>
      </c>
      <c r="H16110">
        <v>492</v>
      </c>
      <c r="I16110">
        <v>73346.570000000007</v>
      </c>
      <c r="J16110">
        <v>13323.64</v>
      </c>
    </row>
    <row r="16111" spans="2:10" x14ac:dyDescent="0.25">
      <c r="B16111">
        <v>69</v>
      </c>
      <c r="C16111" s="1">
        <v>43360</v>
      </c>
      <c r="D16111">
        <v>5</v>
      </c>
      <c r="E16111">
        <v>2329</v>
      </c>
      <c r="F16111">
        <v>96</v>
      </c>
      <c r="G16111">
        <v>32</v>
      </c>
      <c r="H16111">
        <v>132</v>
      </c>
      <c r="I16111">
        <v>63043.93</v>
      </c>
      <c r="J16111">
        <v>14333.05</v>
      </c>
    </row>
    <row r="16112" spans="2:10" x14ac:dyDescent="0.25">
      <c r="B16112">
        <v>69</v>
      </c>
      <c r="C16112" s="1">
        <v>43367</v>
      </c>
      <c r="D16112">
        <v>5</v>
      </c>
      <c r="E16112">
        <v>2393</v>
      </c>
      <c r="F16112">
        <v>108</v>
      </c>
      <c r="G16112">
        <v>19</v>
      </c>
      <c r="H16112">
        <v>2729</v>
      </c>
      <c r="I16112">
        <v>47738.26</v>
      </c>
      <c r="J16112">
        <v>15562.23</v>
      </c>
    </row>
    <row r="16113" spans="2:10" x14ac:dyDescent="0.25">
      <c r="B16113">
        <v>69</v>
      </c>
      <c r="C16113" s="1">
        <v>43101</v>
      </c>
      <c r="D16113">
        <v>6</v>
      </c>
      <c r="E16113">
        <v>0</v>
      </c>
      <c r="F16113">
        <v>104</v>
      </c>
      <c r="G16113">
        <v>17</v>
      </c>
      <c r="H16113">
        <v>49</v>
      </c>
      <c r="I16113">
        <v>1374.66</v>
      </c>
      <c r="J16113">
        <v>196.24</v>
      </c>
    </row>
    <row r="16114" spans="2:10" x14ac:dyDescent="0.25">
      <c r="B16114">
        <v>69</v>
      </c>
      <c r="C16114" s="1">
        <v>43108</v>
      </c>
      <c r="D16114">
        <v>6</v>
      </c>
      <c r="E16114">
        <v>87</v>
      </c>
      <c r="F16114">
        <v>69</v>
      </c>
      <c r="G16114">
        <v>21</v>
      </c>
      <c r="H16114">
        <v>97</v>
      </c>
      <c r="I16114">
        <v>1614.52</v>
      </c>
      <c r="J16114">
        <v>318.76</v>
      </c>
    </row>
    <row r="16115" spans="2:10" x14ac:dyDescent="0.25">
      <c r="B16115">
        <v>69</v>
      </c>
      <c r="C16115" s="1">
        <v>43115</v>
      </c>
      <c r="D16115">
        <v>6</v>
      </c>
      <c r="E16115">
        <v>135</v>
      </c>
      <c r="F16115">
        <v>84</v>
      </c>
      <c r="G16115">
        <v>22</v>
      </c>
      <c r="H16115">
        <v>4</v>
      </c>
      <c r="I16115">
        <v>752.51</v>
      </c>
      <c r="J16115">
        <v>434.38</v>
      </c>
    </row>
    <row r="16116" spans="2:10" x14ac:dyDescent="0.25">
      <c r="B16116">
        <v>69</v>
      </c>
      <c r="C16116" s="1">
        <v>43122</v>
      </c>
      <c r="D16116">
        <v>6</v>
      </c>
      <c r="E16116">
        <v>197</v>
      </c>
      <c r="F16116">
        <v>113</v>
      </c>
      <c r="G16116">
        <v>15</v>
      </c>
      <c r="H16116">
        <v>51</v>
      </c>
      <c r="I16116">
        <v>2553.5500000000002</v>
      </c>
      <c r="J16116">
        <v>560.62</v>
      </c>
    </row>
    <row r="16117" spans="2:10" x14ac:dyDescent="0.25">
      <c r="B16117">
        <v>69</v>
      </c>
      <c r="C16117" s="1">
        <v>43129</v>
      </c>
      <c r="D16117">
        <v>6</v>
      </c>
      <c r="E16117">
        <v>295</v>
      </c>
      <c r="F16117">
        <v>42</v>
      </c>
      <c r="G16117">
        <v>23</v>
      </c>
      <c r="H16117">
        <v>207</v>
      </c>
      <c r="I16117">
        <v>1204.1199999999999</v>
      </c>
      <c r="J16117">
        <v>710.42</v>
      </c>
    </row>
    <row r="16118" spans="2:10" x14ac:dyDescent="0.25">
      <c r="B16118">
        <v>69</v>
      </c>
      <c r="C16118" s="1">
        <v>43136</v>
      </c>
      <c r="D16118">
        <v>6</v>
      </c>
      <c r="E16118">
        <v>314</v>
      </c>
      <c r="F16118">
        <v>112</v>
      </c>
      <c r="G16118">
        <v>24</v>
      </c>
      <c r="H16118">
        <v>59</v>
      </c>
      <c r="I16118">
        <v>3890.62</v>
      </c>
      <c r="J16118">
        <v>812.91</v>
      </c>
    </row>
    <row r="16119" spans="2:10" x14ac:dyDescent="0.25">
      <c r="B16119">
        <v>69</v>
      </c>
      <c r="C16119" s="1">
        <v>43143</v>
      </c>
      <c r="D16119">
        <v>6</v>
      </c>
      <c r="E16119">
        <v>402</v>
      </c>
      <c r="F16119">
        <v>81</v>
      </c>
      <c r="G16119">
        <v>37</v>
      </c>
      <c r="H16119">
        <v>315</v>
      </c>
      <c r="I16119">
        <v>3433.56</v>
      </c>
      <c r="J16119">
        <v>932.23</v>
      </c>
    </row>
    <row r="16120" spans="2:10" x14ac:dyDescent="0.25">
      <c r="B16120">
        <v>69</v>
      </c>
      <c r="C16120" s="1">
        <v>43150</v>
      </c>
      <c r="D16120">
        <v>6</v>
      </c>
      <c r="E16120">
        <v>446</v>
      </c>
      <c r="F16120">
        <v>53</v>
      </c>
      <c r="G16120">
        <v>29</v>
      </c>
      <c r="H16120">
        <v>250</v>
      </c>
      <c r="I16120">
        <v>2499.44</v>
      </c>
      <c r="J16120">
        <v>971.32</v>
      </c>
    </row>
    <row r="16121" spans="2:10" x14ac:dyDescent="0.25">
      <c r="B16121">
        <v>69</v>
      </c>
      <c r="C16121" s="1">
        <v>43157</v>
      </c>
      <c r="D16121">
        <v>6</v>
      </c>
      <c r="E16121">
        <v>470</v>
      </c>
      <c r="F16121">
        <v>44</v>
      </c>
      <c r="G16121">
        <v>10</v>
      </c>
      <c r="H16121">
        <v>99</v>
      </c>
      <c r="I16121">
        <v>8121.92</v>
      </c>
      <c r="J16121">
        <v>1110.75</v>
      </c>
    </row>
    <row r="16122" spans="2:10" x14ac:dyDescent="0.25">
      <c r="B16122">
        <v>69</v>
      </c>
      <c r="C16122" s="1">
        <v>43164</v>
      </c>
      <c r="D16122">
        <v>6</v>
      </c>
      <c r="E16122">
        <v>504</v>
      </c>
      <c r="F16122">
        <v>76</v>
      </c>
      <c r="G16122">
        <v>30</v>
      </c>
      <c r="H16122">
        <v>38</v>
      </c>
      <c r="I16122">
        <v>1403.07</v>
      </c>
      <c r="J16122">
        <v>1140.26</v>
      </c>
    </row>
    <row r="16123" spans="2:10" x14ac:dyDescent="0.25">
      <c r="B16123">
        <v>69</v>
      </c>
      <c r="C16123" s="1">
        <v>43171</v>
      </c>
      <c r="D16123">
        <v>6</v>
      </c>
      <c r="E16123">
        <v>550</v>
      </c>
      <c r="F16123">
        <v>82</v>
      </c>
      <c r="G16123">
        <v>29</v>
      </c>
      <c r="H16123">
        <v>337</v>
      </c>
      <c r="I16123">
        <v>4658.5600000000004</v>
      </c>
      <c r="J16123">
        <v>1270.6099999999999</v>
      </c>
    </row>
    <row r="16124" spans="2:10" x14ac:dyDescent="0.25">
      <c r="B16124">
        <v>69</v>
      </c>
      <c r="C16124" s="1">
        <v>43178</v>
      </c>
      <c r="D16124">
        <v>6</v>
      </c>
      <c r="E16124">
        <v>603</v>
      </c>
      <c r="F16124">
        <v>95</v>
      </c>
      <c r="G16124">
        <v>19</v>
      </c>
      <c r="H16124">
        <v>64</v>
      </c>
      <c r="I16124">
        <v>7259.71</v>
      </c>
      <c r="J16124">
        <v>1309.48</v>
      </c>
    </row>
    <row r="16125" spans="2:10" x14ac:dyDescent="0.25">
      <c r="B16125">
        <v>69</v>
      </c>
      <c r="C16125" s="1">
        <v>43185</v>
      </c>
      <c r="D16125">
        <v>6</v>
      </c>
      <c r="E16125">
        <v>679</v>
      </c>
      <c r="F16125">
        <v>78</v>
      </c>
      <c r="G16125">
        <v>16</v>
      </c>
      <c r="H16125">
        <v>8</v>
      </c>
      <c r="I16125">
        <v>9189.0400000000009</v>
      </c>
      <c r="J16125">
        <v>1383.59</v>
      </c>
    </row>
    <row r="16126" spans="2:10" x14ac:dyDescent="0.25">
      <c r="B16126">
        <v>69</v>
      </c>
      <c r="C16126" s="1">
        <v>43192</v>
      </c>
      <c r="D16126">
        <v>6</v>
      </c>
      <c r="E16126">
        <v>741</v>
      </c>
      <c r="F16126">
        <v>62</v>
      </c>
      <c r="G16126">
        <v>31</v>
      </c>
      <c r="H16126">
        <v>391</v>
      </c>
      <c r="I16126">
        <v>8843.74</v>
      </c>
      <c r="J16126">
        <v>1724.45</v>
      </c>
    </row>
    <row r="16127" spans="2:10" x14ac:dyDescent="0.25">
      <c r="B16127">
        <v>69</v>
      </c>
      <c r="C16127" s="1">
        <v>43199</v>
      </c>
      <c r="D16127">
        <v>6</v>
      </c>
      <c r="E16127">
        <v>772</v>
      </c>
      <c r="F16127">
        <v>62</v>
      </c>
      <c r="G16127">
        <v>28</v>
      </c>
      <c r="H16127">
        <v>29</v>
      </c>
      <c r="I16127">
        <v>3425.42</v>
      </c>
      <c r="J16127">
        <v>1663.58</v>
      </c>
    </row>
    <row r="16128" spans="2:10" x14ac:dyDescent="0.25">
      <c r="B16128">
        <v>69</v>
      </c>
      <c r="C16128" s="1">
        <v>43206</v>
      </c>
      <c r="D16128">
        <v>6</v>
      </c>
      <c r="E16128">
        <v>806</v>
      </c>
      <c r="F16128">
        <v>38</v>
      </c>
      <c r="G16128">
        <v>22</v>
      </c>
      <c r="H16128">
        <v>376</v>
      </c>
      <c r="I16128">
        <v>3851.02</v>
      </c>
      <c r="J16128">
        <v>1659.63</v>
      </c>
    </row>
    <row r="16129" spans="2:10" x14ac:dyDescent="0.25">
      <c r="B16129">
        <v>69</v>
      </c>
      <c r="C16129" s="1">
        <v>43213</v>
      </c>
      <c r="D16129">
        <v>6</v>
      </c>
      <c r="E16129">
        <v>822</v>
      </c>
      <c r="F16129">
        <v>90</v>
      </c>
      <c r="G16129">
        <v>28</v>
      </c>
      <c r="H16129">
        <v>465</v>
      </c>
      <c r="I16129">
        <v>6704.09</v>
      </c>
      <c r="J16129">
        <v>1945.29</v>
      </c>
    </row>
    <row r="16130" spans="2:10" x14ac:dyDescent="0.25">
      <c r="B16130">
        <v>69</v>
      </c>
      <c r="C16130" s="1">
        <v>43220</v>
      </c>
      <c r="D16130">
        <v>6</v>
      </c>
      <c r="E16130">
        <v>884</v>
      </c>
      <c r="F16130">
        <v>81</v>
      </c>
      <c r="G16130">
        <v>33</v>
      </c>
      <c r="H16130">
        <v>288</v>
      </c>
      <c r="I16130">
        <v>5917.19</v>
      </c>
      <c r="J16130">
        <v>2040.68</v>
      </c>
    </row>
    <row r="16131" spans="2:10" x14ac:dyDescent="0.25">
      <c r="B16131">
        <v>69</v>
      </c>
      <c r="C16131" s="1">
        <v>43227</v>
      </c>
      <c r="D16131">
        <v>6</v>
      </c>
      <c r="E16131">
        <v>932</v>
      </c>
      <c r="F16131">
        <v>80</v>
      </c>
      <c r="G16131">
        <v>18</v>
      </c>
      <c r="H16131">
        <v>1218</v>
      </c>
      <c r="I16131">
        <v>7645.08</v>
      </c>
      <c r="J16131">
        <v>2108.5</v>
      </c>
    </row>
    <row r="16132" spans="2:10" x14ac:dyDescent="0.25">
      <c r="B16132">
        <v>69</v>
      </c>
      <c r="C16132" s="1">
        <v>43234</v>
      </c>
      <c r="D16132">
        <v>6</v>
      </c>
      <c r="E16132">
        <v>994</v>
      </c>
      <c r="F16132">
        <v>90</v>
      </c>
      <c r="G16132">
        <v>44</v>
      </c>
      <c r="H16132">
        <v>577</v>
      </c>
      <c r="I16132">
        <v>16771.099999999999</v>
      </c>
      <c r="J16132">
        <v>2187.38</v>
      </c>
    </row>
    <row r="16133" spans="2:10" x14ac:dyDescent="0.25">
      <c r="B16133">
        <v>69</v>
      </c>
      <c r="C16133" s="1">
        <v>43241</v>
      </c>
      <c r="D16133">
        <v>6</v>
      </c>
      <c r="E16133">
        <v>1040</v>
      </c>
      <c r="F16133">
        <v>63</v>
      </c>
      <c r="G16133">
        <v>18</v>
      </c>
      <c r="H16133">
        <v>658</v>
      </c>
      <c r="I16133">
        <v>10037.61</v>
      </c>
      <c r="J16133">
        <v>2299.4</v>
      </c>
    </row>
    <row r="16134" spans="2:10" x14ac:dyDescent="0.25">
      <c r="B16134">
        <v>69</v>
      </c>
      <c r="C16134" s="1">
        <v>43248</v>
      </c>
      <c r="D16134">
        <v>6</v>
      </c>
      <c r="E16134">
        <v>1085</v>
      </c>
      <c r="F16134">
        <v>65</v>
      </c>
      <c r="G16134">
        <v>28</v>
      </c>
      <c r="H16134">
        <v>111</v>
      </c>
      <c r="I16134">
        <v>6802.08</v>
      </c>
      <c r="J16134">
        <v>2206.73</v>
      </c>
    </row>
    <row r="16135" spans="2:10" x14ac:dyDescent="0.25">
      <c r="B16135">
        <v>69</v>
      </c>
      <c r="C16135" s="1">
        <v>43255</v>
      </c>
      <c r="D16135">
        <v>6</v>
      </c>
      <c r="E16135">
        <v>1122</v>
      </c>
      <c r="F16135">
        <v>95</v>
      </c>
      <c r="G16135">
        <v>33</v>
      </c>
      <c r="H16135">
        <v>514</v>
      </c>
      <c r="I16135">
        <v>14740.55</v>
      </c>
      <c r="J16135">
        <v>2350.4699999999998</v>
      </c>
    </row>
    <row r="16136" spans="2:10" x14ac:dyDescent="0.25">
      <c r="B16136">
        <v>69</v>
      </c>
      <c r="C16136" s="1">
        <v>43262</v>
      </c>
      <c r="D16136">
        <v>6</v>
      </c>
      <c r="E16136">
        <v>1184</v>
      </c>
      <c r="F16136">
        <v>99</v>
      </c>
      <c r="G16136">
        <v>12</v>
      </c>
      <c r="H16136">
        <v>124</v>
      </c>
      <c r="I16136">
        <v>8498.1</v>
      </c>
      <c r="J16136">
        <v>2355</v>
      </c>
    </row>
    <row r="16137" spans="2:10" x14ac:dyDescent="0.25">
      <c r="B16137">
        <v>69</v>
      </c>
      <c r="C16137" s="1">
        <v>43269</v>
      </c>
      <c r="D16137">
        <v>6</v>
      </c>
      <c r="E16137">
        <v>1271</v>
      </c>
      <c r="F16137">
        <v>90</v>
      </c>
      <c r="G16137">
        <v>30</v>
      </c>
      <c r="H16137">
        <v>1225</v>
      </c>
      <c r="I16137">
        <v>15616.16</v>
      </c>
      <c r="J16137">
        <v>2723.59</v>
      </c>
    </row>
    <row r="16138" spans="2:10" x14ac:dyDescent="0.25">
      <c r="B16138">
        <v>69</v>
      </c>
      <c r="C16138" s="1">
        <v>43276</v>
      </c>
      <c r="D16138">
        <v>6</v>
      </c>
      <c r="E16138">
        <v>1331</v>
      </c>
      <c r="F16138">
        <v>67</v>
      </c>
      <c r="G16138">
        <v>22</v>
      </c>
      <c r="H16138">
        <v>280</v>
      </c>
      <c r="I16138">
        <v>12986.65</v>
      </c>
      <c r="J16138">
        <v>2786.5</v>
      </c>
    </row>
    <row r="16139" spans="2:10" x14ac:dyDescent="0.25">
      <c r="B16139">
        <v>69</v>
      </c>
      <c r="C16139" s="1">
        <v>43283</v>
      </c>
      <c r="D16139">
        <v>6</v>
      </c>
      <c r="E16139">
        <v>1376</v>
      </c>
      <c r="F16139">
        <v>38</v>
      </c>
      <c r="G16139">
        <v>24</v>
      </c>
      <c r="H16139">
        <v>879</v>
      </c>
      <c r="I16139">
        <v>18177.560000000001</v>
      </c>
      <c r="J16139">
        <v>2814.38</v>
      </c>
    </row>
    <row r="16140" spans="2:10" x14ac:dyDescent="0.25">
      <c r="B16140">
        <v>69</v>
      </c>
      <c r="C16140" s="1">
        <v>43290</v>
      </c>
      <c r="D16140">
        <v>6</v>
      </c>
      <c r="E16140">
        <v>1390</v>
      </c>
      <c r="F16140">
        <v>78</v>
      </c>
      <c r="G16140">
        <v>17</v>
      </c>
      <c r="H16140">
        <v>367</v>
      </c>
      <c r="I16140">
        <v>9590.48</v>
      </c>
      <c r="J16140">
        <v>3106.42</v>
      </c>
    </row>
    <row r="16141" spans="2:10" x14ac:dyDescent="0.25">
      <c r="B16141">
        <v>69</v>
      </c>
      <c r="C16141" s="1">
        <v>43297</v>
      </c>
      <c r="D16141">
        <v>6</v>
      </c>
      <c r="E16141">
        <v>1451</v>
      </c>
      <c r="F16141">
        <v>62</v>
      </c>
      <c r="G16141">
        <v>19</v>
      </c>
      <c r="H16141">
        <v>1308</v>
      </c>
      <c r="I16141">
        <v>14973.53</v>
      </c>
      <c r="J16141">
        <v>2760.18</v>
      </c>
    </row>
    <row r="16142" spans="2:10" x14ac:dyDescent="0.25">
      <c r="B16142">
        <v>69</v>
      </c>
      <c r="C16142" s="1">
        <v>43304</v>
      </c>
      <c r="D16142">
        <v>6</v>
      </c>
      <c r="E16142">
        <v>1494</v>
      </c>
      <c r="F16142">
        <v>88</v>
      </c>
      <c r="G16142">
        <v>17</v>
      </c>
      <c r="H16142">
        <v>714</v>
      </c>
      <c r="I16142">
        <v>5060</v>
      </c>
      <c r="J16142">
        <v>2917.29</v>
      </c>
    </row>
    <row r="16143" spans="2:10" x14ac:dyDescent="0.25">
      <c r="B16143">
        <v>69</v>
      </c>
      <c r="C16143" s="1">
        <v>43311</v>
      </c>
      <c r="D16143">
        <v>6</v>
      </c>
      <c r="E16143">
        <v>1565</v>
      </c>
      <c r="F16143">
        <v>83</v>
      </c>
      <c r="G16143">
        <v>14</v>
      </c>
      <c r="H16143">
        <v>254</v>
      </c>
      <c r="I16143">
        <v>8951.56</v>
      </c>
      <c r="J16143">
        <v>3060.14</v>
      </c>
    </row>
    <row r="16144" spans="2:10" x14ac:dyDescent="0.25">
      <c r="B16144">
        <v>69</v>
      </c>
      <c r="C16144" s="1">
        <v>43318</v>
      </c>
      <c r="D16144">
        <v>6</v>
      </c>
      <c r="E16144">
        <v>1634</v>
      </c>
      <c r="F16144">
        <v>62</v>
      </c>
      <c r="G16144">
        <v>10</v>
      </c>
      <c r="H16144">
        <v>591</v>
      </c>
      <c r="I16144">
        <v>8419.14</v>
      </c>
      <c r="J16144">
        <v>3490.65</v>
      </c>
    </row>
    <row r="16145" spans="2:10" x14ac:dyDescent="0.25">
      <c r="B16145">
        <v>69</v>
      </c>
      <c r="C16145" s="1">
        <v>43325</v>
      </c>
      <c r="D16145">
        <v>6</v>
      </c>
      <c r="E16145">
        <v>1686</v>
      </c>
      <c r="F16145">
        <v>73</v>
      </c>
      <c r="G16145">
        <v>15</v>
      </c>
      <c r="H16145">
        <v>199</v>
      </c>
      <c r="I16145">
        <v>12034.6</v>
      </c>
      <c r="J16145">
        <v>3651.96</v>
      </c>
    </row>
    <row r="16146" spans="2:10" x14ac:dyDescent="0.25">
      <c r="B16146">
        <v>69</v>
      </c>
      <c r="C16146" s="1">
        <v>43332</v>
      </c>
      <c r="D16146">
        <v>6</v>
      </c>
      <c r="E16146">
        <v>1744</v>
      </c>
      <c r="F16146">
        <v>88</v>
      </c>
      <c r="G16146">
        <v>26</v>
      </c>
      <c r="H16146">
        <v>56</v>
      </c>
      <c r="I16146">
        <v>8480.77</v>
      </c>
      <c r="J16146">
        <v>3628.65</v>
      </c>
    </row>
    <row r="16147" spans="2:10" x14ac:dyDescent="0.25">
      <c r="B16147">
        <v>69</v>
      </c>
      <c r="C16147" s="1">
        <v>43339</v>
      </c>
      <c r="D16147">
        <v>6</v>
      </c>
      <c r="E16147">
        <v>1806</v>
      </c>
      <c r="F16147">
        <v>63</v>
      </c>
      <c r="G16147">
        <v>33</v>
      </c>
      <c r="H16147">
        <v>219</v>
      </c>
      <c r="I16147">
        <v>14720.38</v>
      </c>
      <c r="J16147">
        <v>3685.65</v>
      </c>
    </row>
    <row r="16148" spans="2:10" x14ac:dyDescent="0.25">
      <c r="B16148">
        <v>69</v>
      </c>
      <c r="C16148" s="1">
        <v>43346</v>
      </c>
      <c r="D16148">
        <v>6</v>
      </c>
      <c r="E16148">
        <v>1836</v>
      </c>
      <c r="F16148">
        <v>130</v>
      </c>
      <c r="G16148">
        <v>30</v>
      </c>
      <c r="H16148">
        <v>216</v>
      </c>
      <c r="I16148">
        <v>12245.83</v>
      </c>
      <c r="J16148">
        <v>4055.63</v>
      </c>
    </row>
    <row r="16149" spans="2:10" x14ac:dyDescent="0.25">
      <c r="B16149">
        <v>69</v>
      </c>
      <c r="C16149" s="1">
        <v>43353</v>
      </c>
      <c r="D16149">
        <v>6</v>
      </c>
      <c r="E16149">
        <v>1936</v>
      </c>
      <c r="F16149">
        <v>107</v>
      </c>
      <c r="G16149">
        <v>39</v>
      </c>
      <c r="H16149">
        <v>1212</v>
      </c>
      <c r="I16149">
        <v>17940.900000000001</v>
      </c>
      <c r="J16149">
        <v>3836.67</v>
      </c>
    </row>
    <row r="16150" spans="2:10" x14ac:dyDescent="0.25">
      <c r="B16150">
        <v>69</v>
      </c>
      <c r="C16150" s="1">
        <v>43360</v>
      </c>
      <c r="D16150">
        <v>6</v>
      </c>
      <c r="E16150">
        <v>2004</v>
      </c>
      <c r="F16150">
        <v>144</v>
      </c>
      <c r="G16150">
        <v>28</v>
      </c>
      <c r="H16150">
        <v>644</v>
      </c>
      <c r="I16150">
        <v>8036.33</v>
      </c>
      <c r="J16150">
        <v>4430.4399999999996</v>
      </c>
    </row>
    <row r="16151" spans="2:10" x14ac:dyDescent="0.25">
      <c r="B16151">
        <v>69</v>
      </c>
      <c r="C16151" s="1">
        <v>43367</v>
      </c>
      <c r="D16151">
        <v>6</v>
      </c>
      <c r="E16151">
        <v>2120</v>
      </c>
      <c r="F16151">
        <v>131</v>
      </c>
      <c r="G16151">
        <v>16</v>
      </c>
      <c r="H16151">
        <v>3193</v>
      </c>
      <c r="I16151">
        <v>16650.47</v>
      </c>
      <c r="J16151">
        <v>5012.9799999999996</v>
      </c>
    </row>
    <row r="16152" spans="2:10" x14ac:dyDescent="0.25">
      <c r="B16152">
        <v>70</v>
      </c>
      <c r="C16152" s="1">
        <v>43101</v>
      </c>
      <c r="D16152">
        <v>1</v>
      </c>
      <c r="E16152">
        <v>0</v>
      </c>
      <c r="F16152">
        <v>97</v>
      </c>
      <c r="G16152">
        <v>18</v>
      </c>
      <c r="H16152">
        <v>23</v>
      </c>
      <c r="I16152">
        <v>625.95000000000005</v>
      </c>
      <c r="J16152">
        <v>220.75</v>
      </c>
    </row>
    <row r="16153" spans="2:10" x14ac:dyDescent="0.25">
      <c r="B16153">
        <v>70</v>
      </c>
      <c r="C16153" s="1">
        <v>43108</v>
      </c>
      <c r="D16153">
        <v>1</v>
      </c>
      <c r="E16153">
        <v>79</v>
      </c>
      <c r="F16153">
        <v>40</v>
      </c>
      <c r="G16153">
        <v>16</v>
      </c>
      <c r="H16153">
        <v>6</v>
      </c>
      <c r="I16153">
        <v>822.59</v>
      </c>
      <c r="J16153">
        <v>213.88</v>
      </c>
    </row>
    <row r="16154" spans="2:10" x14ac:dyDescent="0.25">
      <c r="B16154">
        <v>70</v>
      </c>
      <c r="C16154" s="1">
        <v>43115</v>
      </c>
      <c r="D16154">
        <v>1</v>
      </c>
      <c r="E16154">
        <v>103</v>
      </c>
      <c r="F16154">
        <v>79</v>
      </c>
      <c r="G16154">
        <v>26</v>
      </c>
      <c r="H16154">
        <v>28</v>
      </c>
      <c r="I16154">
        <v>962.08</v>
      </c>
      <c r="J16154">
        <v>353.17</v>
      </c>
    </row>
    <row r="16155" spans="2:10" x14ac:dyDescent="0.25">
      <c r="B16155">
        <v>70</v>
      </c>
      <c r="C16155" s="1">
        <v>43122</v>
      </c>
      <c r="D16155">
        <v>1</v>
      </c>
      <c r="E16155">
        <v>156</v>
      </c>
      <c r="F16155">
        <v>82</v>
      </c>
      <c r="G16155">
        <v>24</v>
      </c>
      <c r="H16155">
        <v>44</v>
      </c>
      <c r="I16155">
        <v>1094.17</v>
      </c>
      <c r="J16155">
        <v>582.05999999999995</v>
      </c>
    </row>
    <row r="16156" spans="2:10" x14ac:dyDescent="0.25">
      <c r="B16156">
        <v>70</v>
      </c>
      <c r="C16156" s="1">
        <v>43129</v>
      </c>
      <c r="D16156">
        <v>1</v>
      </c>
      <c r="E16156">
        <v>214</v>
      </c>
      <c r="F16156">
        <v>65</v>
      </c>
      <c r="G16156">
        <v>24</v>
      </c>
      <c r="H16156">
        <v>36</v>
      </c>
      <c r="I16156">
        <v>1833.2</v>
      </c>
      <c r="J16156">
        <v>437.81</v>
      </c>
    </row>
    <row r="16157" spans="2:10" x14ac:dyDescent="0.25">
      <c r="B16157">
        <v>70</v>
      </c>
      <c r="C16157" s="1">
        <v>43136</v>
      </c>
      <c r="D16157">
        <v>1</v>
      </c>
      <c r="E16157">
        <v>255</v>
      </c>
      <c r="F16157">
        <v>57</v>
      </c>
      <c r="G16157">
        <v>11</v>
      </c>
      <c r="H16157">
        <v>97</v>
      </c>
      <c r="I16157">
        <v>1258.72</v>
      </c>
      <c r="J16157">
        <v>615.29</v>
      </c>
    </row>
    <row r="16158" spans="2:10" x14ac:dyDescent="0.25">
      <c r="B16158">
        <v>70</v>
      </c>
      <c r="C16158" s="1">
        <v>43143</v>
      </c>
      <c r="D16158">
        <v>1</v>
      </c>
      <c r="E16158">
        <v>301</v>
      </c>
      <c r="F16158">
        <v>51</v>
      </c>
      <c r="G16158">
        <v>33</v>
      </c>
      <c r="H16158">
        <v>220</v>
      </c>
      <c r="I16158">
        <v>2803.11</v>
      </c>
      <c r="J16158">
        <v>679.46</v>
      </c>
    </row>
    <row r="16159" spans="2:10" x14ac:dyDescent="0.25">
      <c r="B16159">
        <v>70</v>
      </c>
      <c r="C16159" s="1">
        <v>43150</v>
      </c>
      <c r="D16159">
        <v>1</v>
      </c>
      <c r="E16159">
        <v>319</v>
      </c>
      <c r="F16159">
        <v>116</v>
      </c>
      <c r="G16159">
        <v>22</v>
      </c>
      <c r="H16159">
        <v>327</v>
      </c>
      <c r="I16159">
        <v>3026.36</v>
      </c>
      <c r="J16159">
        <v>531.59</v>
      </c>
    </row>
    <row r="16160" spans="2:10" x14ac:dyDescent="0.25">
      <c r="B16160">
        <v>70</v>
      </c>
      <c r="C16160" s="1">
        <v>43157</v>
      </c>
      <c r="D16160">
        <v>1</v>
      </c>
      <c r="E16160">
        <v>413</v>
      </c>
      <c r="F16160">
        <v>36</v>
      </c>
      <c r="G16160">
        <v>20</v>
      </c>
      <c r="H16160">
        <v>145</v>
      </c>
      <c r="I16160">
        <v>5110.07</v>
      </c>
      <c r="J16160">
        <v>883.39</v>
      </c>
    </row>
    <row r="16161" spans="2:10" x14ac:dyDescent="0.25">
      <c r="B16161">
        <v>70</v>
      </c>
      <c r="C16161" s="1">
        <v>43164</v>
      </c>
      <c r="D16161">
        <v>1</v>
      </c>
      <c r="E16161">
        <v>429</v>
      </c>
      <c r="F16161">
        <v>104</v>
      </c>
      <c r="G16161">
        <v>31</v>
      </c>
      <c r="H16161">
        <v>629</v>
      </c>
      <c r="I16161">
        <v>1296.92</v>
      </c>
      <c r="J16161">
        <v>1347.64</v>
      </c>
    </row>
    <row r="16162" spans="2:10" x14ac:dyDescent="0.25">
      <c r="B16162">
        <v>70</v>
      </c>
      <c r="C16162" s="1">
        <v>43171</v>
      </c>
      <c r="D16162">
        <v>1</v>
      </c>
      <c r="E16162">
        <v>502</v>
      </c>
      <c r="F16162">
        <v>91</v>
      </c>
      <c r="G16162">
        <v>27</v>
      </c>
      <c r="H16162">
        <v>47</v>
      </c>
      <c r="I16162">
        <v>3279.81</v>
      </c>
      <c r="J16162">
        <v>1014.09</v>
      </c>
    </row>
    <row r="16163" spans="2:10" x14ac:dyDescent="0.25">
      <c r="B16163">
        <v>70</v>
      </c>
      <c r="C16163" s="1">
        <v>43178</v>
      </c>
      <c r="D16163">
        <v>1</v>
      </c>
      <c r="E16163">
        <v>566</v>
      </c>
      <c r="F16163">
        <v>63</v>
      </c>
      <c r="G16163">
        <v>19</v>
      </c>
      <c r="H16163">
        <v>648</v>
      </c>
      <c r="I16163">
        <v>5630.5</v>
      </c>
      <c r="J16163">
        <v>1236.33</v>
      </c>
    </row>
    <row r="16164" spans="2:10" x14ac:dyDescent="0.25">
      <c r="B16164">
        <v>70</v>
      </c>
      <c r="C16164" s="1">
        <v>43185</v>
      </c>
      <c r="D16164">
        <v>1</v>
      </c>
      <c r="E16164">
        <v>610</v>
      </c>
      <c r="F16164">
        <v>67</v>
      </c>
      <c r="G16164">
        <v>14</v>
      </c>
      <c r="H16164">
        <v>354</v>
      </c>
      <c r="I16164">
        <v>4349.22</v>
      </c>
      <c r="J16164">
        <v>1963.68</v>
      </c>
    </row>
    <row r="16165" spans="2:10" x14ac:dyDescent="0.25">
      <c r="B16165">
        <v>70</v>
      </c>
      <c r="C16165" s="1">
        <v>43192</v>
      </c>
      <c r="D16165">
        <v>1</v>
      </c>
      <c r="E16165">
        <v>663</v>
      </c>
      <c r="F16165">
        <v>71</v>
      </c>
      <c r="G16165">
        <v>36</v>
      </c>
      <c r="H16165">
        <v>703</v>
      </c>
      <c r="I16165">
        <v>4692.7700000000004</v>
      </c>
      <c r="J16165">
        <v>1439.28</v>
      </c>
    </row>
    <row r="16166" spans="2:10" x14ac:dyDescent="0.25">
      <c r="B16166">
        <v>70</v>
      </c>
      <c r="C16166" s="1">
        <v>43199</v>
      </c>
      <c r="D16166">
        <v>1</v>
      </c>
      <c r="E16166">
        <v>698</v>
      </c>
      <c r="F16166">
        <v>75</v>
      </c>
      <c r="G16166">
        <v>27</v>
      </c>
      <c r="H16166">
        <v>319</v>
      </c>
      <c r="I16166">
        <v>3416.14</v>
      </c>
      <c r="J16166">
        <v>2159.9299999999998</v>
      </c>
    </row>
    <row r="16167" spans="2:10" x14ac:dyDescent="0.25">
      <c r="B16167">
        <v>70</v>
      </c>
      <c r="C16167" s="1">
        <v>43206</v>
      </c>
      <c r="D16167">
        <v>1</v>
      </c>
      <c r="E16167">
        <v>746</v>
      </c>
      <c r="F16167">
        <v>91</v>
      </c>
      <c r="G16167">
        <v>28</v>
      </c>
      <c r="H16167">
        <v>336</v>
      </c>
      <c r="I16167">
        <v>5040.75</v>
      </c>
      <c r="J16167">
        <v>1721.79</v>
      </c>
    </row>
    <row r="16168" spans="2:10" x14ac:dyDescent="0.25">
      <c r="B16168">
        <v>70</v>
      </c>
      <c r="C16168" s="1">
        <v>43213</v>
      </c>
      <c r="D16168">
        <v>1</v>
      </c>
      <c r="E16168">
        <v>809</v>
      </c>
      <c r="F16168">
        <v>76</v>
      </c>
      <c r="G16168">
        <v>36</v>
      </c>
      <c r="H16168">
        <v>114</v>
      </c>
      <c r="I16168">
        <v>6796.51</v>
      </c>
      <c r="J16168">
        <v>2168.09</v>
      </c>
    </row>
    <row r="16169" spans="2:10" x14ac:dyDescent="0.25">
      <c r="B16169">
        <v>70</v>
      </c>
      <c r="C16169" s="1">
        <v>43220</v>
      </c>
      <c r="D16169">
        <v>1</v>
      </c>
      <c r="E16169">
        <v>849</v>
      </c>
      <c r="F16169">
        <v>30</v>
      </c>
      <c r="G16169">
        <v>26</v>
      </c>
      <c r="H16169">
        <v>36</v>
      </c>
      <c r="I16169">
        <v>6329.51</v>
      </c>
      <c r="J16169">
        <v>1923.25</v>
      </c>
    </row>
    <row r="16170" spans="2:10" x14ac:dyDescent="0.25">
      <c r="B16170">
        <v>70</v>
      </c>
      <c r="C16170" s="1">
        <v>43227</v>
      </c>
      <c r="D16170">
        <v>1</v>
      </c>
      <c r="E16170">
        <v>853</v>
      </c>
      <c r="F16170">
        <v>91</v>
      </c>
      <c r="G16170">
        <v>17</v>
      </c>
      <c r="H16170">
        <v>459</v>
      </c>
      <c r="I16170">
        <v>5127.05</v>
      </c>
      <c r="J16170">
        <v>2010.77</v>
      </c>
    </row>
    <row r="16171" spans="2:10" x14ac:dyDescent="0.25">
      <c r="B16171">
        <v>70</v>
      </c>
      <c r="C16171" s="1">
        <v>43234</v>
      </c>
      <c r="D16171">
        <v>1</v>
      </c>
      <c r="E16171">
        <v>927</v>
      </c>
      <c r="F16171">
        <v>41</v>
      </c>
      <c r="G16171">
        <v>11</v>
      </c>
      <c r="H16171">
        <v>392</v>
      </c>
      <c r="I16171">
        <v>8333.58</v>
      </c>
      <c r="J16171">
        <v>1448.89</v>
      </c>
    </row>
    <row r="16172" spans="2:10" x14ac:dyDescent="0.25">
      <c r="B16172">
        <v>70</v>
      </c>
      <c r="C16172" s="1">
        <v>43241</v>
      </c>
      <c r="D16172">
        <v>1</v>
      </c>
      <c r="E16172">
        <v>957</v>
      </c>
      <c r="F16172">
        <v>95</v>
      </c>
      <c r="G16172">
        <v>33</v>
      </c>
      <c r="H16172">
        <v>163</v>
      </c>
      <c r="I16172">
        <v>3537.07</v>
      </c>
      <c r="J16172">
        <v>2273.8000000000002</v>
      </c>
    </row>
    <row r="16173" spans="2:10" x14ac:dyDescent="0.25">
      <c r="B16173">
        <v>70</v>
      </c>
      <c r="C16173" s="1">
        <v>43248</v>
      </c>
      <c r="D16173">
        <v>1</v>
      </c>
      <c r="E16173">
        <v>1019</v>
      </c>
      <c r="F16173">
        <v>122</v>
      </c>
      <c r="G16173">
        <v>27</v>
      </c>
      <c r="H16173">
        <v>353</v>
      </c>
      <c r="I16173">
        <v>3741.98</v>
      </c>
      <c r="J16173">
        <v>2299.64</v>
      </c>
    </row>
    <row r="16174" spans="2:10" x14ac:dyDescent="0.25">
      <c r="B16174">
        <v>70</v>
      </c>
      <c r="C16174" s="1">
        <v>43255</v>
      </c>
      <c r="D16174">
        <v>1</v>
      </c>
      <c r="E16174">
        <v>1114</v>
      </c>
      <c r="F16174">
        <v>92</v>
      </c>
      <c r="G16174">
        <v>28</v>
      </c>
      <c r="H16174">
        <v>1700</v>
      </c>
      <c r="I16174">
        <v>8986.69</v>
      </c>
      <c r="J16174">
        <v>2490.5100000000002</v>
      </c>
    </row>
    <row r="16175" spans="2:10" x14ac:dyDescent="0.25">
      <c r="B16175">
        <v>70</v>
      </c>
      <c r="C16175" s="1">
        <v>43262</v>
      </c>
      <c r="D16175">
        <v>1</v>
      </c>
      <c r="E16175">
        <v>1178</v>
      </c>
      <c r="F16175">
        <v>78</v>
      </c>
      <c r="G16175">
        <v>32</v>
      </c>
      <c r="H16175">
        <v>293</v>
      </c>
      <c r="I16175">
        <v>7303.95</v>
      </c>
      <c r="J16175">
        <v>2760.39</v>
      </c>
    </row>
    <row r="16176" spans="2:10" x14ac:dyDescent="0.25">
      <c r="B16176">
        <v>70</v>
      </c>
      <c r="C16176" s="1">
        <v>43269</v>
      </c>
      <c r="D16176">
        <v>1</v>
      </c>
      <c r="E16176">
        <v>1224</v>
      </c>
      <c r="F16176">
        <v>96</v>
      </c>
      <c r="G16176">
        <v>20</v>
      </c>
      <c r="H16176">
        <v>118</v>
      </c>
      <c r="I16176">
        <v>9528.61</v>
      </c>
      <c r="J16176">
        <v>2657.12</v>
      </c>
    </row>
    <row r="16177" spans="2:10" x14ac:dyDescent="0.25">
      <c r="B16177">
        <v>70</v>
      </c>
      <c r="C16177" s="1">
        <v>43276</v>
      </c>
      <c r="D16177">
        <v>1</v>
      </c>
      <c r="E16177">
        <v>1300</v>
      </c>
      <c r="F16177">
        <v>86</v>
      </c>
      <c r="G16177">
        <v>16</v>
      </c>
      <c r="H16177">
        <v>1442</v>
      </c>
      <c r="I16177">
        <v>9011.99</v>
      </c>
      <c r="J16177">
        <v>2130.9499999999998</v>
      </c>
    </row>
    <row r="16178" spans="2:10" x14ac:dyDescent="0.25">
      <c r="B16178">
        <v>70</v>
      </c>
      <c r="C16178" s="1">
        <v>43283</v>
      </c>
      <c r="D16178">
        <v>1</v>
      </c>
      <c r="E16178">
        <v>1370</v>
      </c>
      <c r="F16178">
        <v>90</v>
      </c>
      <c r="G16178">
        <v>23</v>
      </c>
      <c r="H16178">
        <v>1893</v>
      </c>
      <c r="I16178">
        <v>3433.25</v>
      </c>
      <c r="J16178">
        <v>2831.45</v>
      </c>
    </row>
    <row r="16179" spans="2:10" x14ac:dyDescent="0.25">
      <c r="B16179">
        <v>70</v>
      </c>
      <c r="C16179" s="1">
        <v>43290</v>
      </c>
      <c r="D16179">
        <v>1</v>
      </c>
      <c r="E16179">
        <v>1437</v>
      </c>
      <c r="F16179">
        <v>81</v>
      </c>
      <c r="G16179">
        <v>25</v>
      </c>
      <c r="H16179">
        <v>59</v>
      </c>
      <c r="I16179">
        <v>6500.38</v>
      </c>
      <c r="J16179">
        <v>2264.38</v>
      </c>
    </row>
    <row r="16180" spans="2:10" x14ac:dyDescent="0.25">
      <c r="B16180">
        <v>70</v>
      </c>
      <c r="C16180" s="1">
        <v>43297</v>
      </c>
      <c r="D16180">
        <v>1</v>
      </c>
      <c r="E16180">
        <v>1493</v>
      </c>
      <c r="F16180">
        <v>52</v>
      </c>
      <c r="G16180">
        <v>24</v>
      </c>
      <c r="H16180">
        <v>223</v>
      </c>
      <c r="I16180">
        <v>9489.26</v>
      </c>
      <c r="J16180">
        <v>4400.34</v>
      </c>
    </row>
    <row r="16181" spans="2:10" x14ac:dyDescent="0.25">
      <c r="B16181">
        <v>70</v>
      </c>
      <c r="C16181" s="1">
        <v>43304</v>
      </c>
      <c r="D16181">
        <v>1</v>
      </c>
      <c r="E16181">
        <v>1521</v>
      </c>
      <c r="F16181">
        <v>89</v>
      </c>
      <c r="G16181">
        <v>46</v>
      </c>
      <c r="H16181">
        <v>680</v>
      </c>
      <c r="I16181">
        <v>3980.1</v>
      </c>
      <c r="J16181">
        <v>3091.76</v>
      </c>
    </row>
    <row r="16182" spans="2:10" x14ac:dyDescent="0.25">
      <c r="B16182">
        <v>70</v>
      </c>
      <c r="C16182" s="1">
        <v>43311</v>
      </c>
      <c r="D16182">
        <v>1</v>
      </c>
      <c r="E16182">
        <v>1564</v>
      </c>
      <c r="F16182">
        <v>89</v>
      </c>
      <c r="G16182">
        <v>20</v>
      </c>
      <c r="H16182">
        <v>1078</v>
      </c>
      <c r="I16182">
        <v>7224.57</v>
      </c>
      <c r="J16182">
        <v>3607.89</v>
      </c>
    </row>
    <row r="16183" spans="2:10" x14ac:dyDescent="0.25">
      <c r="B16183">
        <v>70</v>
      </c>
      <c r="C16183" s="1">
        <v>43318</v>
      </c>
      <c r="D16183">
        <v>1</v>
      </c>
      <c r="E16183">
        <v>1633</v>
      </c>
      <c r="F16183">
        <v>87</v>
      </c>
      <c r="G16183">
        <v>31</v>
      </c>
      <c r="H16183">
        <v>11</v>
      </c>
      <c r="I16183">
        <v>12652.65</v>
      </c>
      <c r="J16183">
        <v>4708.97</v>
      </c>
    </row>
    <row r="16184" spans="2:10" x14ac:dyDescent="0.25">
      <c r="B16184">
        <v>70</v>
      </c>
      <c r="C16184" s="1">
        <v>43325</v>
      </c>
      <c r="D16184">
        <v>1</v>
      </c>
      <c r="E16184">
        <v>1689</v>
      </c>
      <c r="F16184">
        <v>91</v>
      </c>
      <c r="G16184">
        <v>19</v>
      </c>
      <c r="H16184">
        <v>1576</v>
      </c>
      <c r="I16184">
        <v>13666.22</v>
      </c>
      <c r="J16184">
        <v>4486.3999999999996</v>
      </c>
    </row>
    <row r="16185" spans="2:10" x14ac:dyDescent="0.25">
      <c r="B16185">
        <v>70</v>
      </c>
      <c r="C16185" s="1">
        <v>43332</v>
      </c>
      <c r="D16185">
        <v>1</v>
      </c>
      <c r="E16185">
        <v>1761</v>
      </c>
      <c r="F16185">
        <v>74</v>
      </c>
      <c r="G16185">
        <v>27</v>
      </c>
      <c r="H16185">
        <v>839</v>
      </c>
      <c r="I16185">
        <v>8968.93</v>
      </c>
      <c r="J16185">
        <v>5394.26</v>
      </c>
    </row>
    <row r="16186" spans="2:10" x14ac:dyDescent="0.25">
      <c r="B16186">
        <v>70</v>
      </c>
      <c r="C16186" s="1">
        <v>43339</v>
      </c>
      <c r="D16186">
        <v>1</v>
      </c>
      <c r="E16186">
        <v>1808</v>
      </c>
      <c r="F16186">
        <v>18</v>
      </c>
      <c r="G16186">
        <v>27</v>
      </c>
      <c r="H16186">
        <v>601</v>
      </c>
      <c r="I16186">
        <v>16040.89</v>
      </c>
      <c r="J16186">
        <v>4030.02</v>
      </c>
    </row>
    <row r="16187" spans="2:10" x14ac:dyDescent="0.25">
      <c r="B16187">
        <v>70</v>
      </c>
      <c r="C16187" s="1">
        <v>43346</v>
      </c>
      <c r="D16187">
        <v>1</v>
      </c>
      <c r="E16187">
        <v>1799</v>
      </c>
      <c r="F16187">
        <v>109</v>
      </c>
      <c r="G16187">
        <v>33</v>
      </c>
      <c r="H16187">
        <v>385</v>
      </c>
      <c r="I16187">
        <v>11810.17</v>
      </c>
      <c r="J16187">
        <v>2805.01</v>
      </c>
    </row>
    <row r="16188" spans="2:10" x14ac:dyDescent="0.25">
      <c r="B16188">
        <v>70</v>
      </c>
      <c r="C16188" s="1">
        <v>43353</v>
      </c>
      <c r="D16188">
        <v>1</v>
      </c>
      <c r="E16188">
        <v>1875</v>
      </c>
      <c r="F16188">
        <v>98</v>
      </c>
      <c r="G16188">
        <v>29</v>
      </c>
      <c r="H16188">
        <v>1980</v>
      </c>
      <c r="I16188">
        <v>8097.69</v>
      </c>
      <c r="J16188">
        <v>5254.92</v>
      </c>
    </row>
    <row r="16189" spans="2:10" x14ac:dyDescent="0.25">
      <c r="B16189">
        <v>70</v>
      </c>
      <c r="C16189" s="1">
        <v>43360</v>
      </c>
      <c r="D16189">
        <v>1</v>
      </c>
      <c r="E16189">
        <v>1944</v>
      </c>
      <c r="F16189">
        <v>84</v>
      </c>
      <c r="G16189">
        <v>17</v>
      </c>
      <c r="H16189">
        <v>585</v>
      </c>
      <c r="I16189">
        <v>7507.94</v>
      </c>
      <c r="J16189">
        <v>4749.43</v>
      </c>
    </row>
    <row r="16190" spans="2:10" x14ac:dyDescent="0.25">
      <c r="B16190">
        <v>70</v>
      </c>
      <c r="C16190" s="1">
        <v>43367</v>
      </c>
      <c r="D16190">
        <v>1</v>
      </c>
      <c r="E16190">
        <v>2011</v>
      </c>
      <c r="F16190">
        <v>92</v>
      </c>
      <c r="G16190">
        <v>29</v>
      </c>
      <c r="H16190">
        <v>525</v>
      </c>
      <c r="I16190">
        <v>13458.8</v>
      </c>
      <c r="J16190">
        <v>3463.82</v>
      </c>
    </row>
    <row r="16191" spans="2:10" x14ac:dyDescent="0.25">
      <c r="B16191">
        <v>70</v>
      </c>
      <c r="C16191" s="1">
        <v>43101</v>
      </c>
      <c r="D16191">
        <v>2</v>
      </c>
      <c r="E16191">
        <v>0</v>
      </c>
      <c r="F16191">
        <v>89</v>
      </c>
      <c r="G16191">
        <v>23</v>
      </c>
      <c r="H16191">
        <v>53</v>
      </c>
      <c r="I16191">
        <v>1353.22</v>
      </c>
      <c r="J16191">
        <v>412.82</v>
      </c>
    </row>
    <row r="16192" spans="2:10" x14ac:dyDescent="0.25">
      <c r="B16192">
        <v>70</v>
      </c>
      <c r="C16192" s="1">
        <v>43108</v>
      </c>
      <c r="D16192">
        <v>2</v>
      </c>
      <c r="E16192">
        <v>66</v>
      </c>
      <c r="F16192">
        <v>83</v>
      </c>
      <c r="G16192">
        <v>21</v>
      </c>
      <c r="H16192">
        <v>53</v>
      </c>
      <c r="I16192">
        <v>1392.09</v>
      </c>
      <c r="J16192">
        <v>1292.1300000000001</v>
      </c>
    </row>
    <row r="16193" spans="2:10" x14ac:dyDescent="0.25">
      <c r="B16193">
        <v>70</v>
      </c>
      <c r="C16193" s="1">
        <v>43115</v>
      </c>
      <c r="D16193">
        <v>2</v>
      </c>
      <c r="E16193">
        <v>128</v>
      </c>
      <c r="F16193">
        <v>40</v>
      </c>
      <c r="G16193">
        <v>21</v>
      </c>
      <c r="H16193">
        <v>120</v>
      </c>
      <c r="I16193">
        <v>2675.64</v>
      </c>
      <c r="J16193">
        <v>1016.23</v>
      </c>
    </row>
    <row r="16194" spans="2:10" x14ac:dyDescent="0.25">
      <c r="B16194">
        <v>70</v>
      </c>
      <c r="C16194" s="1">
        <v>43122</v>
      </c>
      <c r="D16194">
        <v>2</v>
      </c>
      <c r="E16194">
        <v>147</v>
      </c>
      <c r="F16194">
        <v>94</v>
      </c>
      <c r="G16194">
        <v>14</v>
      </c>
      <c r="H16194">
        <v>17</v>
      </c>
      <c r="I16194">
        <v>2111.59</v>
      </c>
      <c r="J16194">
        <v>1365.84</v>
      </c>
    </row>
    <row r="16195" spans="2:10" x14ac:dyDescent="0.25">
      <c r="B16195">
        <v>70</v>
      </c>
      <c r="C16195" s="1">
        <v>43129</v>
      </c>
      <c r="D16195">
        <v>2</v>
      </c>
      <c r="E16195">
        <v>227</v>
      </c>
      <c r="F16195">
        <v>62</v>
      </c>
      <c r="G16195">
        <v>27</v>
      </c>
      <c r="H16195">
        <v>71</v>
      </c>
      <c r="I16195">
        <v>2200.86</v>
      </c>
      <c r="J16195">
        <v>2236.58</v>
      </c>
    </row>
    <row r="16196" spans="2:10" x14ac:dyDescent="0.25">
      <c r="B16196">
        <v>70</v>
      </c>
      <c r="C16196" s="1">
        <v>43136</v>
      </c>
      <c r="D16196">
        <v>2</v>
      </c>
      <c r="E16196">
        <v>262</v>
      </c>
      <c r="F16196">
        <v>67</v>
      </c>
      <c r="G16196">
        <v>18</v>
      </c>
      <c r="H16196">
        <v>11</v>
      </c>
      <c r="I16196">
        <v>3915.67</v>
      </c>
      <c r="J16196">
        <v>1562.3</v>
      </c>
    </row>
    <row r="16197" spans="2:10" x14ac:dyDescent="0.25">
      <c r="B16197">
        <v>70</v>
      </c>
      <c r="C16197" s="1">
        <v>43143</v>
      </c>
      <c r="D16197">
        <v>2</v>
      </c>
      <c r="E16197">
        <v>311</v>
      </c>
      <c r="F16197">
        <v>62</v>
      </c>
      <c r="G16197">
        <v>15</v>
      </c>
      <c r="H16197">
        <v>245</v>
      </c>
      <c r="I16197">
        <v>3800.89</v>
      </c>
      <c r="J16197">
        <v>2199.11</v>
      </c>
    </row>
    <row r="16198" spans="2:10" x14ac:dyDescent="0.25">
      <c r="B16198">
        <v>70</v>
      </c>
      <c r="C16198" s="1">
        <v>43150</v>
      </c>
      <c r="D16198">
        <v>2</v>
      </c>
      <c r="E16198">
        <v>358</v>
      </c>
      <c r="F16198">
        <v>145</v>
      </c>
      <c r="G16198">
        <v>24</v>
      </c>
      <c r="H16198">
        <v>233</v>
      </c>
      <c r="I16198">
        <v>7411.95</v>
      </c>
      <c r="J16198">
        <v>2485.23</v>
      </c>
    </row>
    <row r="16199" spans="2:10" x14ac:dyDescent="0.25">
      <c r="B16199">
        <v>70</v>
      </c>
      <c r="C16199" s="1">
        <v>43157</v>
      </c>
      <c r="D16199">
        <v>2</v>
      </c>
      <c r="E16199">
        <v>479</v>
      </c>
      <c r="F16199">
        <v>80</v>
      </c>
      <c r="G16199">
        <v>38</v>
      </c>
      <c r="H16199">
        <v>370</v>
      </c>
      <c r="I16199">
        <v>5020.25</v>
      </c>
      <c r="J16199">
        <v>3165.03</v>
      </c>
    </row>
    <row r="16200" spans="2:10" x14ac:dyDescent="0.25">
      <c r="B16200">
        <v>70</v>
      </c>
      <c r="C16200" s="1">
        <v>43164</v>
      </c>
      <c r="D16200">
        <v>2</v>
      </c>
      <c r="E16200">
        <v>521</v>
      </c>
      <c r="F16200">
        <v>79</v>
      </c>
      <c r="G16200">
        <v>34</v>
      </c>
      <c r="H16200">
        <v>738</v>
      </c>
      <c r="I16200">
        <v>4447.3500000000004</v>
      </c>
      <c r="J16200">
        <v>3154.08</v>
      </c>
    </row>
    <row r="16201" spans="2:10" x14ac:dyDescent="0.25">
      <c r="B16201">
        <v>70</v>
      </c>
      <c r="C16201" s="1">
        <v>43171</v>
      </c>
      <c r="D16201">
        <v>2</v>
      </c>
      <c r="E16201">
        <v>566</v>
      </c>
      <c r="F16201">
        <v>103</v>
      </c>
      <c r="G16201">
        <v>27</v>
      </c>
      <c r="H16201">
        <v>201</v>
      </c>
      <c r="I16201">
        <v>8352.27</v>
      </c>
      <c r="J16201">
        <v>3529.98</v>
      </c>
    </row>
    <row r="16202" spans="2:10" x14ac:dyDescent="0.25">
      <c r="B16202">
        <v>70</v>
      </c>
      <c r="C16202" s="1">
        <v>43178</v>
      </c>
      <c r="D16202">
        <v>2</v>
      </c>
      <c r="E16202">
        <v>642</v>
      </c>
      <c r="F16202">
        <v>62</v>
      </c>
      <c r="G16202">
        <v>13</v>
      </c>
      <c r="H16202">
        <v>54</v>
      </c>
      <c r="I16202">
        <v>11193.15</v>
      </c>
      <c r="J16202">
        <v>3506.05</v>
      </c>
    </row>
    <row r="16203" spans="2:10" x14ac:dyDescent="0.25">
      <c r="B16203">
        <v>70</v>
      </c>
      <c r="C16203" s="1">
        <v>43185</v>
      </c>
      <c r="D16203">
        <v>2</v>
      </c>
      <c r="E16203">
        <v>691</v>
      </c>
      <c r="F16203">
        <v>63</v>
      </c>
      <c r="G16203">
        <v>32</v>
      </c>
      <c r="H16203">
        <v>293</v>
      </c>
      <c r="I16203">
        <v>9974.4</v>
      </c>
      <c r="J16203">
        <v>3717.39</v>
      </c>
    </row>
    <row r="16204" spans="2:10" x14ac:dyDescent="0.25">
      <c r="B16204">
        <v>70</v>
      </c>
      <c r="C16204" s="1">
        <v>43192</v>
      </c>
      <c r="D16204">
        <v>2</v>
      </c>
      <c r="E16204">
        <v>722</v>
      </c>
      <c r="F16204">
        <v>96</v>
      </c>
      <c r="G16204">
        <v>25</v>
      </c>
      <c r="H16204">
        <v>679</v>
      </c>
      <c r="I16204">
        <v>9422.2800000000007</v>
      </c>
      <c r="J16204">
        <v>4291.67</v>
      </c>
    </row>
    <row r="16205" spans="2:10" x14ac:dyDescent="0.25">
      <c r="B16205">
        <v>70</v>
      </c>
      <c r="C16205" s="1">
        <v>43199</v>
      </c>
      <c r="D16205">
        <v>2</v>
      </c>
      <c r="E16205">
        <v>793</v>
      </c>
      <c r="F16205">
        <v>82</v>
      </c>
      <c r="G16205">
        <v>34</v>
      </c>
      <c r="H16205">
        <v>353</v>
      </c>
      <c r="I16205">
        <v>9526.1</v>
      </c>
      <c r="J16205">
        <v>4764.18</v>
      </c>
    </row>
    <row r="16206" spans="2:10" x14ac:dyDescent="0.25">
      <c r="B16206">
        <v>70</v>
      </c>
      <c r="C16206" s="1">
        <v>43206</v>
      </c>
      <c r="D16206">
        <v>2</v>
      </c>
      <c r="E16206">
        <v>841</v>
      </c>
      <c r="F16206">
        <v>86</v>
      </c>
      <c r="G16206">
        <v>22</v>
      </c>
      <c r="H16206">
        <v>288</v>
      </c>
      <c r="I16206">
        <v>17368.61</v>
      </c>
      <c r="J16206">
        <v>4685.72</v>
      </c>
    </row>
    <row r="16207" spans="2:10" x14ac:dyDescent="0.25">
      <c r="B16207">
        <v>70</v>
      </c>
      <c r="C16207" s="1">
        <v>43213</v>
      </c>
      <c r="D16207">
        <v>2</v>
      </c>
      <c r="E16207">
        <v>905</v>
      </c>
      <c r="F16207">
        <v>72</v>
      </c>
      <c r="G16207">
        <v>9</v>
      </c>
      <c r="H16207">
        <v>570</v>
      </c>
      <c r="I16207">
        <v>6645.14</v>
      </c>
      <c r="J16207">
        <v>5017.04</v>
      </c>
    </row>
    <row r="16208" spans="2:10" x14ac:dyDescent="0.25">
      <c r="B16208">
        <v>70</v>
      </c>
      <c r="C16208" s="1">
        <v>43220</v>
      </c>
      <c r="D16208">
        <v>2</v>
      </c>
      <c r="E16208">
        <v>968</v>
      </c>
      <c r="F16208">
        <v>71</v>
      </c>
      <c r="G16208">
        <v>24</v>
      </c>
      <c r="H16208">
        <v>630</v>
      </c>
      <c r="I16208">
        <v>13681.95</v>
      </c>
      <c r="J16208">
        <v>7113.1</v>
      </c>
    </row>
    <row r="16209" spans="2:10" x14ac:dyDescent="0.25">
      <c r="B16209">
        <v>70</v>
      </c>
      <c r="C16209" s="1">
        <v>43227</v>
      </c>
      <c r="D16209">
        <v>2</v>
      </c>
      <c r="E16209">
        <v>1015</v>
      </c>
      <c r="F16209">
        <v>86</v>
      </c>
      <c r="G16209">
        <v>4</v>
      </c>
      <c r="H16209">
        <v>251</v>
      </c>
      <c r="I16209">
        <v>14329.72</v>
      </c>
      <c r="J16209">
        <v>6818.39</v>
      </c>
    </row>
    <row r="16210" spans="2:10" x14ac:dyDescent="0.25">
      <c r="B16210">
        <v>70</v>
      </c>
      <c r="C16210" s="1">
        <v>43234</v>
      </c>
      <c r="D16210">
        <v>2</v>
      </c>
      <c r="E16210">
        <v>1097</v>
      </c>
      <c r="F16210">
        <v>83</v>
      </c>
      <c r="G16210">
        <v>31</v>
      </c>
      <c r="H16210">
        <v>942</v>
      </c>
      <c r="I16210">
        <v>11402.1</v>
      </c>
      <c r="J16210">
        <v>6257.03</v>
      </c>
    </row>
    <row r="16211" spans="2:10" x14ac:dyDescent="0.25">
      <c r="B16211">
        <v>70</v>
      </c>
      <c r="C16211" s="1">
        <v>43241</v>
      </c>
      <c r="D16211">
        <v>2</v>
      </c>
      <c r="E16211">
        <v>1149</v>
      </c>
      <c r="F16211">
        <v>121</v>
      </c>
      <c r="G16211">
        <v>35</v>
      </c>
      <c r="H16211">
        <v>29</v>
      </c>
      <c r="I16211">
        <v>18461.400000000001</v>
      </c>
      <c r="J16211">
        <v>7823.55</v>
      </c>
    </row>
    <row r="16212" spans="2:10" x14ac:dyDescent="0.25">
      <c r="B16212">
        <v>70</v>
      </c>
      <c r="C16212" s="1">
        <v>43248</v>
      </c>
      <c r="D16212">
        <v>2</v>
      </c>
      <c r="E16212">
        <v>1235</v>
      </c>
      <c r="F16212">
        <v>88</v>
      </c>
      <c r="G16212">
        <v>33</v>
      </c>
      <c r="H16212">
        <v>493</v>
      </c>
      <c r="I16212">
        <v>18257.060000000001</v>
      </c>
      <c r="J16212">
        <v>8793.42</v>
      </c>
    </row>
    <row r="16213" spans="2:10" x14ac:dyDescent="0.25">
      <c r="B16213">
        <v>70</v>
      </c>
      <c r="C16213" s="1">
        <v>43255</v>
      </c>
      <c r="D16213">
        <v>2</v>
      </c>
      <c r="E16213">
        <v>1290</v>
      </c>
      <c r="F16213">
        <v>75</v>
      </c>
      <c r="G16213">
        <v>33</v>
      </c>
      <c r="H16213">
        <v>489</v>
      </c>
      <c r="I16213">
        <v>14245.11</v>
      </c>
      <c r="J16213">
        <v>10979.57</v>
      </c>
    </row>
    <row r="16214" spans="2:10" x14ac:dyDescent="0.25">
      <c r="B16214">
        <v>70</v>
      </c>
      <c r="C16214" s="1">
        <v>43262</v>
      </c>
      <c r="D16214">
        <v>2</v>
      </c>
      <c r="E16214">
        <v>1332</v>
      </c>
      <c r="F16214">
        <v>113</v>
      </c>
      <c r="G16214">
        <v>23</v>
      </c>
      <c r="H16214">
        <v>554</v>
      </c>
      <c r="I16214">
        <v>14203.2</v>
      </c>
      <c r="J16214">
        <v>8681.43</v>
      </c>
    </row>
    <row r="16215" spans="2:10" x14ac:dyDescent="0.25">
      <c r="B16215">
        <v>70</v>
      </c>
      <c r="C16215" s="1">
        <v>43269</v>
      </c>
      <c r="D16215">
        <v>2</v>
      </c>
      <c r="E16215">
        <v>1422</v>
      </c>
      <c r="F16215">
        <v>97</v>
      </c>
      <c r="G16215">
        <v>21</v>
      </c>
      <c r="H16215">
        <v>775</v>
      </c>
      <c r="I16215">
        <v>20704.64</v>
      </c>
      <c r="J16215">
        <v>10111.27</v>
      </c>
    </row>
    <row r="16216" spans="2:10" x14ac:dyDescent="0.25">
      <c r="B16216">
        <v>70</v>
      </c>
      <c r="C16216" s="1">
        <v>43276</v>
      </c>
      <c r="D16216">
        <v>2</v>
      </c>
      <c r="E16216">
        <v>1498</v>
      </c>
      <c r="F16216">
        <v>75</v>
      </c>
      <c r="G16216">
        <v>21</v>
      </c>
      <c r="H16216">
        <v>517</v>
      </c>
      <c r="I16216">
        <v>19395.87</v>
      </c>
      <c r="J16216">
        <v>9366.01</v>
      </c>
    </row>
    <row r="16217" spans="2:10" x14ac:dyDescent="0.25">
      <c r="B16217">
        <v>70</v>
      </c>
      <c r="C16217" s="1">
        <v>43283</v>
      </c>
      <c r="D16217">
        <v>2</v>
      </c>
      <c r="E16217">
        <v>1552</v>
      </c>
      <c r="F16217">
        <v>82</v>
      </c>
      <c r="G16217">
        <v>24</v>
      </c>
      <c r="H16217">
        <v>122</v>
      </c>
      <c r="I16217">
        <v>18477.830000000002</v>
      </c>
      <c r="J16217">
        <v>9140.42</v>
      </c>
    </row>
    <row r="16218" spans="2:10" x14ac:dyDescent="0.25">
      <c r="B16218">
        <v>70</v>
      </c>
      <c r="C16218" s="1">
        <v>43290</v>
      </c>
      <c r="D16218">
        <v>2</v>
      </c>
      <c r="E16218">
        <v>1610</v>
      </c>
      <c r="F16218">
        <v>72</v>
      </c>
      <c r="G16218">
        <v>33</v>
      </c>
      <c r="H16218">
        <v>766</v>
      </c>
      <c r="I16218">
        <v>20680.96</v>
      </c>
      <c r="J16218">
        <v>10671.86</v>
      </c>
    </row>
    <row r="16219" spans="2:10" x14ac:dyDescent="0.25">
      <c r="B16219">
        <v>70</v>
      </c>
      <c r="C16219" s="1">
        <v>43297</v>
      </c>
      <c r="D16219">
        <v>2</v>
      </c>
      <c r="E16219">
        <v>1649</v>
      </c>
      <c r="F16219">
        <v>94</v>
      </c>
      <c r="G16219">
        <v>23</v>
      </c>
      <c r="H16219">
        <v>928</v>
      </c>
      <c r="I16219">
        <v>22092.66</v>
      </c>
      <c r="J16219">
        <v>10186.19</v>
      </c>
    </row>
    <row r="16220" spans="2:10" x14ac:dyDescent="0.25">
      <c r="B16220">
        <v>70</v>
      </c>
      <c r="C16220" s="1">
        <v>43304</v>
      </c>
      <c r="D16220">
        <v>2</v>
      </c>
      <c r="E16220">
        <v>1720</v>
      </c>
      <c r="F16220">
        <v>68</v>
      </c>
      <c r="G16220">
        <v>22</v>
      </c>
      <c r="H16220">
        <v>582</v>
      </c>
      <c r="I16220">
        <v>30573.19</v>
      </c>
      <c r="J16220">
        <v>7545</v>
      </c>
    </row>
    <row r="16221" spans="2:10" x14ac:dyDescent="0.25">
      <c r="B16221">
        <v>70</v>
      </c>
      <c r="C16221" s="1">
        <v>43311</v>
      </c>
      <c r="D16221">
        <v>2</v>
      </c>
      <c r="E16221">
        <v>1766</v>
      </c>
      <c r="F16221">
        <v>59</v>
      </c>
      <c r="G16221">
        <v>22</v>
      </c>
      <c r="H16221">
        <v>85</v>
      </c>
      <c r="I16221">
        <v>27586.37</v>
      </c>
      <c r="J16221">
        <v>13431.85</v>
      </c>
    </row>
    <row r="16222" spans="2:10" x14ac:dyDescent="0.25">
      <c r="B16222">
        <v>70</v>
      </c>
      <c r="C16222" s="1">
        <v>43318</v>
      </c>
      <c r="D16222">
        <v>2</v>
      </c>
      <c r="E16222">
        <v>1803</v>
      </c>
      <c r="F16222">
        <v>93</v>
      </c>
      <c r="G16222">
        <v>25</v>
      </c>
      <c r="H16222">
        <v>679</v>
      </c>
      <c r="I16222">
        <v>25725.95</v>
      </c>
      <c r="J16222">
        <v>15274.82</v>
      </c>
    </row>
    <row r="16223" spans="2:10" x14ac:dyDescent="0.25">
      <c r="B16223">
        <v>70</v>
      </c>
      <c r="C16223" s="1">
        <v>43325</v>
      </c>
      <c r="D16223">
        <v>2</v>
      </c>
      <c r="E16223">
        <v>1871</v>
      </c>
      <c r="F16223">
        <v>107</v>
      </c>
      <c r="G16223">
        <v>40</v>
      </c>
      <c r="H16223">
        <v>1280</v>
      </c>
      <c r="I16223">
        <v>41609.79</v>
      </c>
      <c r="J16223">
        <v>12929.94</v>
      </c>
    </row>
    <row r="16224" spans="2:10" x14ac:dyDescent="0.25">
      <c r="B16224">
        <v>70</v>
      </c>
      <c r="C16224" s="1">
        <v>43332</v>
      </c>
      <c r="D16224">
        <v>2</v>
      </c>
      <c r="E16224">
        <v>1938</v>
      </c>
      <c r="F16224">
        <v>70</v>
      </c>
      <c r="G16224">
        <v>29</v>
      </c>
      <c r="H16224">
        <v>899</v>
      </c>
      <c r="I16224">
        <v>38653.21</v>
      </c>
      <c r="J16224">
        <v>13202.88</v>
      </c>
    </row>
    <row r="16225" spans="2:10" x14ac:dyDescent="0.25">
      <c r="B16225">
        <v>70</v>
      </c>
      <c r="C16225" s="1">
        <v>43339</v>
      </c>
      <c r="D16225">
        <v>2</v>
      </c>
      <c r="E16225">
        <v>1979</v>
      </c>
      <c r="F16225">
        <v>83</v>
      </c>
      <c r="G16225">
        <v>30</v>
      </c>
      <c r="H16225">
        <v>52</v>
      </c>
      <c r="I16225">
        <v>27968.41</v>
      </c>
      <c r="J16225">
        <v>10541.07</v>
      </c>
    </row>
    <row r="16226" spans="2:10" x14ac:dyDescent="0.25">
      <c r="B16226">
        <v>70</v>
      </c>
      <c r="C16226" s="1">
        <v>43346</v>
      </c>
      <c r="D16226">
        <v>2</v>
      </c>
      <c r="E16226">
        <v>2032</v>
      </c>
      <c r="F16226">
        <v>55</v>
      </c>
      <c r="G16226">
        <v>11</v>
      </c>
      <c r="H16226">
        <v>2918</v>
      </c>
      <c r="I16226">
        <v>19227.53</v>
      </c>
      <c r="J16226">
        <v>12315.36</v>
      </c>
    </row>
    <row r="16227" spans="2:10" x14ac:dyDescent="0.25">
      <c r="B16227">
        <v>70</v>
      </c>
      <c r="C16227" s="1">
        <v>43353</v>
      </c>
      <c r="D16227">
        <v>2</v>
      </c>
      <c r="E16227">
        <v>2076</v>
      </c>
      <c r="F16227">
        <v>111</v>
      </c>
      <c r="G16227">
        <v>27</v>
      </c>
      <c r="H16227">
        <v>2952</v>
      </c>
      <c r="I16227">
        <v>18802.5</v>
      </c>
      <c r="J16227">
        <v>12887.57</v>
      </c>
    </row>
    <row r="16228" spans="2:10" x14ac:dyDescent="0.25">
      <c r="B16228">
        <v>70</v>
      </c>
      <c r="C16228" s="1">
        <v>43360</v>
      </c>
      <c r="D16228">
        <v>2</v>
      </c>
      <c r="E16228">
        <v>2160</v>
      </c>
      <c r="F16228">
        <v>109</v>
      </c>
      <c r="G16228">
        <v>18</v>
      </c>
      <c r="H16228">
        <v>1972</v>
      </c>
      <c r="I16228">
        <v>30082.86</v>
      </c>
      <c r="J16228">
        <v>13179.37</v>
      </c>
    </row>
    <row r="16229" spans="2:10" x14ac:dyDescent="0.25">
      <c r="B16229">
        <v>70</v>
      </c>
      <c r="C16229" s="1">
        <v>43367</v>
      </c>
      <c r="D16229">
        <v>2</v>
      </c>
      <c r="E16229">
        <v>2251</v>
      </c>
      <c r="F16229">
        <v>68</v>
      </c>
      <c r="G16229">
        <v>10</v>
      </c>
      <c r="H16229">
        <v>873</v>
      </c>
      <c r="I16229">
        <v>30822.02</v>
      </c>
      <c r="J16229">
        <v>16910.150000000001</v>
      </c>
    </row>
    <row r="16230" spans="2:10" x14ac:dyDescent="0.25">
      <c r="B16230">
        <v>70</v>
      </c>
      <c r="C16230" s="1">
        <v>43101</v>
      </c>
      <c r="D16230">
        <v>3</v>
      </c>
      <c r="E16230">
        <v>0</v>
      </c>
      <c r="F16230">
        <v>48</v>
      </c>
      <c r="G16230">
        <v>22</v>
      </c>
      <c r="H16230">
        <v>26</v>
      </c>
      <c r="I16230">
        <v>1216.3599999999999</v>
      </c>
      <c r="J16230">
        <v>362.95</v>
      </c>
    </row>
    <row r="16231" spans="2:10" x14ac:dyDescent="0.25">
      <c r="B16231">
        <v>70</v>
      </c>
      <c r="C16231" s="1">
        <v>43108</v>
      </c>
      <c r="D16231">
        <v>3</v>
      </c>
      <c r="E16231">
        <v>26</v>
      </c>
      <c r="F16231">
        <v>94</v>
      </c>
      <c r="G16231">
        <v>27</v>
      </c>
      <c r="H16231">
        <v>32</v>
      </c>
      <c r="I16231">
        <v>1664.92</v>
      </c>
      <c r="J16231">
        <v>845.04</v>
      </c>
    </row>
    <row r="16232" spans="2:10" x14ac:dyDescent="0.25">
      <c r="B16232">
        <v>70</v>
      </c>
      <c r="C16232" s="1">
        <v>43115</v>
      </c>
      <c r="D16232">
        <v>3</v>
      </c>
      <c r="E16232">
        <v>93</v>
      </c>
      <c r="F16232">
        <v>85</v>
      </c>
      <c r="G16232">
        <v>12</v>
      </c>
      <c r="H16232">
        <v>103</v>
      </c>
      <c r="I16232">
        <v>2549.87</v>
      </c>
      <c r="J16232">
        <v>293.16000000000003</v>
      </c>
    </row>
    <row r="16233" spans="2:10" x14ac:dyDescent="0.25">
      <c r="B16233">
        <v>70</v>
      </c>
      <c r="C16233" s="1">
        <v>43122</v>
      </c>
      <c r="D16233">
        <v>3</v>
      </c>
      <c r="E16233">
        <v>166</v>
      </c>
      <c r="F16233">
        <v>77</v>
      </c>
      <c r="G16233">
        <v>42</v>
      </c>
      <c r="H16233">
        <v>33</v>
      </c>
      <c r="I16233">
        <v>4334.67</v>
      </c>
      <c r="J16233">
        <v>2044.58</v>
      </c>
    </row>
    <row r="16234" spans="2:10" x14ac:dyDescent="0.25">
      <c r="B16234">
        <v>70</v>
      </c>
      <c r="C16234" s="1">
        <v>43129</v>
      </c>
      <c r="D16234">
        <v>3</v>
      </c>
      <c r="E16234">
        <v>201</v>
      </c>
      <c r="F16234">
        <v>30</v>
      </c>
      <c r="G16234">
        <v>19</v>
      </c>
      <c r="H16234">
        <v>215</v>
      </c>
      <c r="I16234">
        <v>6678.41</v>
      </c>
      <c r="J16234">
        <v>1773.57</v>
      </c>
    </row>
    <row r="16235" spans="2:10" x14ac:dyDescent="0.25">
      <c r="B16235">
        <v>70</v>
      </c>
      <c r="C16235" s="1">
        <v>43136</v>
      </c>
      <c r="D16235">
        <v>3</v>
      </c>
      <c r="E16235">
        <v>212</v>
      </c>
      <c r="F16235">
        <v>24</v>
      </c>
      <c r="G16235">
        <v>30</v>
      </c>
      <c r="H16235">
        <v>122</v>
      </c>
      <c r="I16235">
        <v>3715.73</v>
      </c>
      <c r="J16235">
        <v>1264.31</v>
      </c>
    </row>
    <row r="16236" spans="2:10" x14ac:dyDescent="0.25">
      <c r="B16236">
        <v>70</v>
      </c>
      <c r="C16236" s="1">
        <v>43143</v>
      </c>
      <c r="D16236">
        <v>3</v>
      </c>
      <c r="E16236">
        <v>206</v>
      </c>
      <c r="F16236">
        <v>78</v>
      </c>
      <c r="G16236">
        <v>2</v>
      </c>
      <c r="H16236">
        <v>180</v>
      </c>
      <c r="I16236">
        <v>5371.7</v>
      </c>
      <c r="J16236">
        <v>2165.19</v>
      </c>
    </row>
    <row r="16237" spans="2:10" x14ac:dyDescent="0.25">
      <c r="B16237">
        <v>70</v>
      </c>
      <c r="C16237" s="1">
        <v>43150</v>
      </c>
      <c r="D16237">
        <v>3</v>
      </c>
      <c r="E16237">
        <v>282</v>
      </c>
      <c r="F16237">
        <v>101</v>
      </c>
      <c r="G16237">
        <v>20</v>
      </c>
      <c r="H16237">
        <v>47</v>
      </c>
      <c r="I16237">
        <v>9283</v>
      </c>
      <c r="J16237">
        <v>3709.51</v>
      </c>
    </row>
    <row r="16238" spans="2:10" x14ac:dyDescent="0.25">
      <c r="B16238">
        <v>70</v>
      </c>
      <c r="C16238" s="1">
        <v>43157</v>
      </c>
      <c r="D16238">
        <v>3</v>
      </c>
      <c r="E16238">
        <v>363</v>
      </c>
      <c r="F16238">
        <v>112</v>
      </c>
      <c r="G16238">
        <v>19</v>
      </c>
      <c r="H16238">
        <v>78</v>
      </c>
      <c r="I16238">
        <v>9848.56</v>
      </c>
      <c r="J16238">
        <v>4984.2299999999996</v>
      </c>
    </row>
    <row r="16239" spans="2:10" x14ac:dyDescent="0.25">
      <c r="B16239">
        <v>70</v>
      </c>
      <c r="C16239" s="1">
        <v>43164</v>
      </c>
      <c r="D16239">
        <v>3</v>
      </c>
      <c r="E16239">
        <v>456</v>
      </c>
      <c r="F16239">
        <v>88</v>
      </c>
      <c r="G16239">
        <v>29</v>
      </c>
      <c r="H16239">
        <v>148</v>
      </c>
      <c r="I16239">
        <v>12835.35</v>
      </c>
      <c r="J16239">
        <v>3635.82</v>
      </c>
    </row>
    <row r="16240" spans="2:10" x14ac:dyDescent="0.25">
      <c r="B16240">
        <v>70</v>
      </c>
      <c r="C16240" s="1">
        <v>43171</v>
      </c>
      <c r="D16240">
        <v>3</v>
      </c>
      <c r="E16240">
        <v>515</v>
      </c>
      <c r="F16240">
        <v>58</v>
      </c>
      <c r="G16240">
        <v>28</v>
      </c>
      <c r="H16240">
        <v>79</v>
      </c>
      <c r="I16240">
        <v>15710.54</v>
      </c>
      <c r="J16240">
        <v>3097.54</v>
      </c>
    </row>
    <row r="16241" spans="2:10" x14ac:dyDescent="0.25">
      <c r="B16241">
        <v>70</v>
      </c>
      <c r="C16241" s="1">
        <v>43178</v>
      </c>
      <c r="D16241">
        <v>3</v>
      </c>
      <c r="E16241">
        <v>545</v>
      </c>
      <c r="F16241">
        <v>73</v>
      </c>
      <c r="G16241">
        <v>20</v>
      </c>
      <c r="H16241">
        <v>320</v>
      </c>
      <c r="I16241">
        <v>15648.32</v>
      </c>
      <c r="J16241">
        <v>3520.8</v>
      </c>
    </row>
    <row r="16242" spans="2:10" x14ac:dyDescent="0.25">
      <c r="B16242">
        <v>70</v>
      </c>
      <c r="C16242" s="1">
        <v>43185</v>
      </c>
      <c r="D16242">
        <v>3</v>
      </c>
      <c r="E16242">
        <v>598</v>
      </c>
      <c r="F16242">
        <v>117</v>
      </c>
      <c r="G16242">
        <v>22</v>
      </c>
      <c r="H16242">
        <v>194</v>
      </c>
      <c r="I16242">
        <v>19738.13</v>
      </c>
      <c r="J16242">
        <v>8473.31</v>
      </c>
    </row>
    <row r="16243" spans="2:10" x14ac:dyDescent="0.25">
      <c r="B16243">
        <v>70</v>
      </c>
      <c r="C16243" s="1">
        <v>43192</v>
      </c>
      <c r="D16243">
        <v>3</v>
      </c>
      <c r="E16243">
        <v>693</v>
      </c>
      <c r="F16243">
        <v>59</v>
      </c>
      <c r="G16243">
        <v>29</v>
      </c>
      <c r="H16243">
        <v>203</v>
      </c>
      <c r="I16243">
        <v>16994.23</v>
      </c>
      <c r="J16243">
        <v>2598.46</v>
      </c>
    </row>
    <row r="16244" spans="2:10" x14ac:dyDescent="0.25">
      <c r="B16244">
        <v>70</v>
      </c>
      <c r="C16244" s="1">
        <v>43199</v>
      </c>
      <c r="D16244">
        <v>3</v>
      </c>
      <c r="E16244">
        <v>723</v>
      </c>
      <c r="F16244">
        <v>80</v>
      </c>
      <c r="G16244">
        <v>23</v>
      </c>
      <c r="H16244">
        <v>147</v>
      </c>
      <c r="I16244">
        <v>12502.32</v>
      </c>
      <c r="J16244">
        <v>5736.72</v>
      </c>
    </row>
    <row r="16245" spans="2:10" x14ac:dyDescent="0.25">
      <c r="B16245">
        <v>70</v>
      </c>
      <c r="C16245" s="1">
        <v>43206</v>
      </c>
      <c r="D16245">
        <v>3</v>
      </c>
      <c r="E16245">
        <v>780</v>
      </c>
      <c r="F16245">
        <v>62</v>
      </c>
      <c r="G16245">
        <v>14</v>
      </c>
      <c r="H16245">
        <v>104</v>
      </c>
      <c r="I16245">
        <v>11240.46</v>
      </c>
      <c r="J16245">
        <v>5357.22</v>
      </c>
    </row>
    <row r="16246" spans="2:10" x14ac:dyDescent="0.25">
      <c r="B16246">
        <v>70</v>
      </c>
      <c r="C16246" s="1">
        <v>43213</v>
      </c>
      <c r="D16246">
        <v>3</v>
      </c>
      <c r="E16246">
        <v>828</v>
      </c>
      <c r="F16246">
        <v>94</v>
      </c>
      <c r="G16246">
        <v>23</v>
      </c>
      <c r="H16246">
        <v>342</v>
      </c>
      <c r="I16246">
        <v>20262.22</v>
      </c>
      <c r="J16246">
        <v>4810.13</v>
      </c>
    </row>
    <row r="16247" spans="2:10" x14ac:dyDescent="0.25">
      <c r="B16247">
        <v>70</v>
      </c>
      <c r="C16247" s="1">
        <v>43220</v>
      </c>
      <c r="D16247">
        <v>3</v>
      </c>
      <c r="E16247">
        <v>899</v>
      </c>
      <c r="F16247">
        <v>55</v>
      </c>
      <c r="G16247">
        <v>36</v>
      </c>
      <c r="H16247">
        <v>639</v>
      </c>
      <c r="I16247">
        <v>25619.39</v>
      </c>
      <c r="J16247">
        <v>8439.68</v>
      </c>
    </row>
    <row r="16248" spans="2:10" x14ac:dyDescent="0.25">
      <c r="B16248">
        <v>70</v>
      </c>
      <c r="C16248" s="1">
        <v>43227</v>
      </c>
      <c r="D16248">
        <v>3</v>
      </c>
      <c r="E16248">
        <v>918</v>
      </c>
      <c r="F16248">
        <v>74</v>
      </c>
      <c r="G16248">
        <v>35</v>
      </c>
      <c r="H16248">
        <v>163</v>
      </c>
      <c r="I16248">
        <v>15204.38</v>
      </c>
      <c r="J16248">
        <v>4442.97</v>
      </c>
    </row>
    <row r="16249" spans="2:10" x14ac:dyDescent="0.25">
      <c r="B16249">
        <v>70</v>
      </c>
      <c r="C16249" s="1">
        <v>43234</v>
      </c>
      <c r="D16249">
        <v>3</v>
      </c>
      <c r="E16249">
        <v>957</v>
      </c>
      <c r="F16249">
        <v>70</v>
      </c>
      <c r="G16249">
        <v>21</v>
      </c>
      <c r="H16249">
        <v>161</v>
      </c>
      <c r="I16249">
        <v>25953.599999999999</v>
      </c>
      <c r="J16249">
        <v>7731.89</v>
      </c>
    </row>
    <row r="16250" spans="2:10" x14ac:dyDescent="0.25">
      <c r="B16250">
        <v>70</v>
      </c>
      <c r="C16250" s="1">
        <v>43241</v>
      </c>
      <c r="D16250">
        <v>3</v>
      </c>
      <c r="E16250">
        <v>1006</v>
      </c>
      <c r="F16250">
        <v>73</v>
      </c>
      <c r="G16250">
        <v>27</v>
      </c>
      <c r="H16250">
        <v>568</v>
      </c>
      <c r="I16250">
        <v>14583.82</v>
      </c>
      <c r="J16250">
        <v>11465.69</v>
      </c>
    </row>
    <row r="16251" spans="2:10" x14ac:dyDescent="0.25">
      <c r="B16251">
        <v>70</v>
      </c>
      <c r="C16251" s="1">
        <v>43248</v>
      </c>
      <c r="D16251">
        <v>3</v>
      </c>
      <c r="E16251">
        <v>1052</v>
      </c>
      <c r="F16251">
        <v>90</v>
      </c>
      <c r="G16251">
        <v>26</v>
      </c>
      <c r="H16251">
        <v>323</v>
      </c>
      <c r="I16251">
        <v>29678.62</v>
      </c>
      <c r="J16251">
        <v>7538.45</v>
      </c>
    </row>
    <row r="16252" spans="2:10" x14ac:dyDescent="0.25">
      <c r="B16252">
        <v>70</v>
      </c>
      <c r="C16252" s="1">
        <v>43255</v>
      </c>
      <c r="D16252">
        <v>3</v>
      </c>
      <c r="E16252">
        <v>1116</v>
      </c>
      <c r="F16252">
        <v>91</v>
      </c>
      <c r="G16252">
        <v>44</v>
      </c>
      <c r="H16252">
        <v>523</v>
      </c>
      <c r="I16252">
        <v>30820.06</v>
      </c>
      <c r="J16252">
        <v>7693.07</v>
      </c>
    </row>
    <row r="16253" spans="2:10" x14ac:dyDescent="0.25">
      <c r="B16253">
        <v>70</v>
      </c>
      <c r="C16253" s="1">
        <v>43262</v>
      </c>
      <c r="D16253">
        <v>3</v>
      </c>
      <c r="E16253">
        <v>1163</v>
      </c>
      <c r="F16253">
        <v>61</v>
      </c>
      <c r="G16253">
        <v>27</v>
      </c>
      <c r="H16253">
        <v>341</v>
      </c>
      <c r="I16253">
        <v>18493.73</v>
      </c>
      <c r="J16253">
        <v>10486.21</v>
      </c>
    </row>
    <row r="16254" spans="2:10" x14ac:dyDescent="0.25">
      <c r="B16254">
        <v>70</v>
      </c>
      <c r="C16254" s="1">
        <v>43269</v>
      </c>
      <c r="D16254">
        <v>3</v>
      </c>
      <c r="E16254">
        <v>1197</v>
      </c>
      <c r="F16254">
        <v>118</v>
      </c>
      <c r="G16254">
        <v>27</v>
      </c>
      <c r="H16254">
        <v>522</v>
      </c>
      <c r="I16254">
        <v>25430.560000000001</v>
      </c>
      <c r="J16254">
        <v>8633.3700000000008</v>
      </c>
    </row>
    <row r="16255" spans="2:10" x14ac:dyDescent="0.25">
      <c r="B16255">
        <v>70</v>
      </c>
      <c r="C16255" s="1">
        <v>43276</v>
      </c>
      <c r="D16255">
        <v>3</v>
      </c>
      <c r="E16255">
        <v>1288</v>
      </c>
      <c r="F16255">
        <v>61</v>
      </c>
      <c r="G16255">
        <v>25</v>
      </c>
      <c r="H16255">
        <v>264</v>
      </c>
      <c r="I16255">
        <v>27665.96</v>
      </c>
      <c r="J16255">
        <v>8839.5400000000009</v>
      </c>
    </row>
    <row r="16256" spans="2:10" x14ac:dyDescent="0.25">
      <c r="B16256">
        <v>70</v>
      </c>
      <c r="C16256" s="1">
        <v>43283</v>
      </c>
      <c r="D16256">
        <v>3</v>
      </c>
      <c r="E16256">
        <v>1324</v>
      </c>
      <c r="F16256">
        <v>58</v>
      </c>
      <c r="G16256">
        <v>30</v>
      </c>
      <c r="H16256">
        <v>1009</v>
      </c>
      <c r="I16256">
        <v>22115.63</v>
      </c>
      <c r="J16256">
        <v>10355.14</v>
      </c>
    </row>
    <row r="16257" spans="2:10" x14ac:dyDescent="0.25">
      <c r="B16257">
        <v>70</v>
      </c>
      <c r="C16257" s="1">
        <v>43290</v>
      </c>
      <c r="D16257">
        <v>3</v>
      </c>
      <c r="E16257">
        <v>1352</v>
      </c>
      <c r="F16257">
        <v>80</v>
      </c>
      <c r="G16257">
        <v>32</v>
      </c>
      <c r="H16257">
        <v>401</v>
      </c>
      <c r="I16257">
        <v>22783.75</v>
      </c>
      <c r="J16257">
        <v>12372.51</v>
      </c>
    </row>
    <row r="16258" spans="2:10" x14ac:dyDescent="0.25">
      <c r="B16258">
        <v>70</v>
      </c>
      <c r="C16258" s="1">
        <v>43297</v>
      </c>
      <c r="D16258">
        <v>3</v>
      </c>
      <c r="E16258">
        <v>1400</v>
      </c>
      <c r="F16258">
        <v>89</v>
      </c>
      <c r="G16258">
        <v>3</v>
      </c>
      <c r="H16258">
        <v>1440</v>
      </c>
      <c r="I16258">
        <v>23454.04</v>
      </c>
      <c r="J16258">
        <v>11283.06</v>
      </c>
    </row>
    <row r="16259" spans="2:10" x14ac:dyDescent="0.25">
      <c r="B16259">
        <v>70</v>
      </c>
      <c r="C16259" s="1">
        <v>43304</v>
      </c>
      <c r="D16259">
        <v>3</v>
      </c>
      <c r="E16259">
        <v>1486</v>
      </c>
      <c r="F16259">
        <v>94</v>
      </c>
      <c r="G16259">
        <v>25</v>
      </c>
      <c r="H16259">
        <v>666</v>
      </c>
      <c r="I16259">
        <v>37906.720000000001</v>
      </c>
      <c r="J16259">
        <v>17951.080000000002</v>
      </c>
    </row>
    <row r="16260" spans="2:10" x14ac:dyDescent="0.25">
      <c r="B16260">
        <v>70</v>
      </c>
      <c r="C16260" s="1">
        <v>43311</v>
      </c>
      <c r="D16260">
        <v>3</v>
      </c>
      <c r="E16260">
        <v>1555</v>
      </c>
      <c r="F16260">
        <v>69</v>
      </c>
      <c r="G16260">
        <v>10</v>
      </c>
      <c r="H16260">
        <v>1470</v>
      </c>
      <c r="I16260">
        <v>32183.69</v>
      </c>
      <c r="J16260">
        <v>12621.13</v>
      </c>
    </row>
    <row r="16261" spans="2:10" x14ac:dyDescent="0.25">
      <c r="B16261">
        <v>70</v>
      </c>
      <c r="C16261" s="1">
        <v>43318</v>
      </c>
      <c r="D16261">
        <v>3</v>
      </c>
      <c r="E16261">
        <v>1614</v>
      </c>
      <c r="F16261">
        <v>88</v>
      </c>
      <c r="G16261">
        <v>26</v>
      </c>
      <c r="H16261">
        <v>1551</v>
      </c>
      <c r="I16261">
        <v>35749.230000000003</v>
      </c>
      <c r="J16261">
        <v>16044.64</v>
      </c>
    </row>
    <row r="16262" spans="2:10" x14ac:dyDescent="0.25">
      <c r="B16262">
        <v>70</v>
      </c>
      <c r="C16262" s="1">
        <v>43325</v>
      </c>
      <c r="D16262">
        <v>3</v>
      </c>
      <c r="E16262">
        <v>1676</v>
      </c>
      <c r="F16262">
        <v>72</v>
      </c>
      <c r="G16262">
        <v>35</v>
      </c>
      <c r="H16262">
        <v>2566</v>
      </c>
      <c r="I16262">
        <v>32385.93</v>
      </c>
      <c r="J16262">
        <v>12607.8</v>
      </c>
    </row>
    <row r="16263" spans="2:10" x14ac:dyDescent="0.25">
      <c r="B16263">
        <v>70</v>
      </c>
      <c r="C16263" s="1">
        <v>43332</v>
      </c>
      <c r="D16263">
        <v>3</v>
      </c>
      <c r="E16263">
        <v>1713</v>
      </c>
      <c r="F16263">
        <v>118</v>
      </c>
      <c r="G16263">
        <v>14</v>
      </c>
      <c r="H16263">
        <v>19</v>
      </c>
      <c r="I16263">
        <v>35658.01</v>
      </c>
      <c r="J16263">
        <v>11325.7</v>
      </c>
    </row>
    <row r="16264" spans="2:10" x14ac:dyDescent="0.25">
      <c r="B16264">
        <v>70</v>
      </c>
      <c r="C16264" s="1">
        <v>43339</v>
      </c>
      <c r="D16264">
        <v>3</v>
      </c>
      <c r="E16264">
        <v>1817</v>
      </c>
      <c r="F16264">
        <v>123</v>
      </c>
      <c r="G16264">
        <v>24</v>
      </c>
      <c r="H16264">
        <v>1108</v>
      </c>
      <c r="I16264">
        <v>48139.85</v>
      </c>
      <c r="J16264">
        <v>10934.66</v>
      </c>
    </row>
    <row r="16265" spans="2:10" x14ac:dyDescent="0.25">
      <c r="B16265">
        <v>70</v>
      </c>
      <c r="C16265" s="1">
        <v>43346</v>
      </c>
      <c r="D16265">
        <v>3</v>
      </c>
      <c r="E16265">
        <v>1916</v>
      </c>
      <c r="F16265">
        <v>69</v>
      </c>
      <c r="G16265">
        <v>23</v>
      </c>
      <c r="H16265">
        <v>200</v>
      </c>
      <c r="I16265">
        <v>34551.21</v>
      </c>
      <c r="J16265">
        <v>18139.12</v>
      </c>
    </row>
    <row r="16266" spans="2:10" x14ac:dyDescent="0.25">
      <c r="B16266">
        <v>70</v>
      </c>
      <c r="C16266" s="1">
        <v>43353</v>
      </c>
      <c r="D16266">
        <v>3</v>
      </c>
      <c r="E16266">
        <v>1962</v>
      </c>
      <c r="F16266">
        <v>80</v>
      </c>
      <c r="G16266">
        <v>25</v>
      </c>
      <c r="H16266">
        <v>3560</v>
      </c>
      <c r="I16266">
        <v>40561.29</v>
      </c>
      <c r="J16266">
        <v>18411.02</v>
      </c>
    </row>
    <row r="16267" spans="2:10" x14ac:dyDescent="0.25">
      <c r="B16267">
        <v>70</v>
      </c>
      <c r="C16267" s="1">
        <v>43360</v>
      </c>
      <c r="D16267">
        <v>3</v>
      </c>
      <c r="E16267">
        <v>2017</v>
      </c>
      <c r="F16267">
        <v>95</v>
      </c>
      <c r="G16267">
        <v>29</v>
      </c>
      <c r="H16267">
        <v>1458</v>
      </c>
      <c r="I16267">
        <v>55080.480000000003</v>
      </c>
      <c r="J16267">
        <v>19505.32</v>
      </c>
    </row>
    <row r="16268" spans="2:10" x14ac:dyDescent="0.25">
      <c r="B16268">
        <v>70</v>
      </c>
      <c r="C16268" s="1">
        <v>43367</v>
      </c>
      <c r="D16268">
        <v>3</v>
      </c>
      <c r="E16268">
        <v>2083</v>
      </c>
      <c r="F16268">
        <v>70</v>
      </c>
      <c r="G16268">
        <v>17</v>
      </c>
      <c r="H16268">
        <v>1602</v>
      </c>
      <c r="I16268">
        <v>26758.48</v>
      </c>
      <c r="J16268">
        <v>10483.18</v>
      </c>
    </row>
    <row r="16269" spans="2:10" x14ac:dyDescent="0.25">
      <c r="B16269">
        <v>70</v>
      </c>
      <c r="C16269" s="1">
        <v>43101</v>
      </c>
      <c r="D16269">
        <v>4</v>
      </c>
      <c r="E16269">
        <v>0</v>
      </c>
      <c r="F16269">
        <v>50</v>
      </c>
      <c r="G16269">
        <v>25</v>
      </c>
      <c r="H16269">
        <v>24</v>
      </c>
      <c r="I16269">
        <v>997.13</v>
      </c>
      <c r="J16269">
        <v>332.91</v>
      </c>
    </row>
    <row r="16270" spans="2:10" x14ac:dyDescent="0.25">
      <c r="B16270">
        <v>70</v>
      </c>
      <c r="C16270" s="1">
        <v>43108</v>
      </c>
      <c r="D16270">
        <v>4</v>
      </c>
      <c r="E16270">
        <v>25</v>
      </c>
      <c r="F16270">
        <v>38</v>
      </c>
      <c r="G16270">
        <v>10</v>
      </c>
      <c r="H16270">
        <v>12</v>
      </c>
      <c r="I16270">
        <v>1323.47</v>
      </c>
      <c r="J16270">
        <v>681.18</v>
      </c>
    </row>
    <row r="16271" spans="2:10" x14ac:dyDescent="0.25">
      <c r="B16271">
        <v>70</v>
      </c>
      <c r="C16271" s="1">
        <v>43115</v>
      </c>
      <c r="D16271">
        <v>4</v>
      </c>
      <c r="E16271">
        <v>53</v>
      </c>
      <c r="F16271">
        <v>87</v>
      </c>
      <c r="G16271">
        <v>14</v>
      </c>
      <c r="H16271">
        <v>10</v>
      </c>
      <c r="I16271">
        <v>2332.29</v>
      </c>
      <c r="J16271">
        <v>1402.03</v>
      </c>
    </row>
    <row r="16272" spans="2:10" x14ac:dyDescent="0.25">
      <c r="B16272">
        <v>70</v>
      </c>
      <c r="C16272" s="1">
        <v>43122</v>
      </c>
      <c r="D16272">
        <v>4</v>
      </c>
      <c r="E16272">
        <v>126</v>
      </c>
      <c r="F16272">
        <v>71</v>
      </c>
      <c r="G16272">
        <v>18</v>
      </c>
      <c r="H16272">
        <v>25</v>
      </c>
      <c r="I16272">
        <v>3244.74</v>
      </c>
      <c r="J16272">
        <v>1374.51</v>
      </c>
    </row>
    <row r="16273" spans="2:10" x14ac:dyDescent="0.25">
      <c r="B16273">
        <v>70</v>
      </c>
      <c r="C16273" s="1">
        <v>43129</v>
      </c>
      <c r="D16273">
        <v>4</v>
      </c>
      <c r="E16273">
        <v>179</v>
      </c>
      <c r="F16273">
        <v>51</v>
      </c>
      <c r="G16273">
        <v>34</v>
      </c>
      <c r="H16273">
        <v>90</v>
      </c>
      <c r="I16273">
        <v>4449.8900000000003</v>
      </c>
      <c r="J16273">
        <v>1806.34</v>
      </c>
    </row>
    <row r="16274" spans="2:10" x14ac:dyDescent="0.25">
      <c r="B16274">
        <v>70</v>
      </c>
      <c r="C16274" s="1">
        <v>43136</v>
      </c>
      <c r="D16274">
        <v>4</v>
      </c>
      <c r="E16274">
        <v>196</v>
      </c>
      <c r="F16274">
        <v>61</v>
      </c>
      <c r="G16274">
        <v>19</v>
      </c>
      <c r="H16274">
        <v>82</v>
      </c>
      <c r="I16274">
        <v>6126.74</v>
      </c>
      <c r="J16274">
        <v>1937.22</v>
      </c>
    </row>
    <row r="16275" spans="2:10" x14ac:dyDescent="0.25">
      <c r="B16275">
        <v>70</v>
      </c>
      <c r="C16275" s="1">
        <v>43143</v>
      </c>
      <c r="D16275">
        <v>4</v>
      </c>
      <c r="E16275">
        <v>238</v>
      </c>
      <c r="F16275">
        <v>98</v>
      </c>
      <c r="G16275">
        <v>30</v>
      </c>
      <c r="H16275">
        <v>576</v>
      </c>
      <c r="I16275">
        <v>5013.29</v>
      </c>
      <c r="J16275">
        <v>3276.82</v>
      </c>
    </row>
    <row r="16276" spans="2:10" x14ac:dyDescent="0.25">
      <c r="B16276">
        <v>70</v>
      </c>
      <c r="C16276" s="1">
        <v>43150</v>
      </c>
      <c r="D16276">
        <v>4</v>
      </c>
      <c r="E16276">
        <v>306</v>
      </c>
      <c r="F16276">
        <v>93</v>
      </c>
      <c r="G16276">
        <v>28</v>
      </c>
      <c r="H16276">
        <v>51</v>
      </c>
      <c r="I16276">
        <v>10472.799999999999</v>
      </c>
      <c r="J16276">
        <v>2902.16</v>
      </c>
    </row>
    <row r="16277" spans="2:10" x14ac:dyDescent="0.25">
      <c r="B16277">
        <v>70</v>
      </c>
      <c r="C16277" s="1">
        <v>43157</v>
      </c>
      <c r="D16277">
        <v>4</v>
      </c>
      <c r="E16277">
        <v>371</v>
      </c>
      <c r="F16277">
        <v>87</v>
      </c>
      <c r="G16277">
        <v>26</v>
      </c>
      <c r="H16277">
        <v>287</v>
      </c>
      <c r="I16277">
        <v>7388.97</v>
      </c>
      <c r="J16277">
        <v>4466.25</v>
      </c>
    </row>
    <row r="16278" spans="2:10" x14ac:dyDescent="0.25">
      <c r="B16278">
        <v>70</v>
      </c>
      <c r="C16278" s="1">
        <v>43164</v>
      </c>
      <c r="D16278">
        <v>4</v>
      </c>
      <c r="E16278">
        <v>432</v>
      </c>
      <c r="F16278">
        <v>89</v>
      </c>
      <c r="G16278">
        <v>5</v>
      </c>
      <c r="H16278">
        <v>86</v>
      </c>
      <c r="I16278">
        <v>11883.67</v>
      </c>
      <c r="J16278">
        <v>5780.31</v>
      </c>
    </row>
    <row r="16279" spans="2:10" x14ac:dyDescent="0.25">
      <c r="B16279">
        <v>70</v>
      </c>
      <c r="C16279" s="1">
        <v>43171</v>
      </c>
      <c r="D16279">
        <v>4</v>
      </c>
      <c r="E16279">
        <v>516</v>
      </c>
      <c r="F16279">
        <v>115</v>
      </c>
      <c r="G16279">
        <v>11</v>
      </c>
      <c r="H16279">
        <v>166</v>
      </c>
      <c r="I16279">
        <v>13717.14</v>
      </c>
      <c r="J16279">
        <v>8068.16</v>
      </c>
    </row>
    <row r="16280" spans="2:10" x14ac:dyDescent="0.25">
      <c r="B16280">
        <v>70</v>
      </c>
      <c r="C16280" s="1">
        <v>43178</v>
      </c>
      <c r="D16280">
        <v>4</v>
      </c>
      <c r="E16280">
        <v>620</v>
      </c>
      <c r="F16280">
        <v>125</v>
      </c>
      <c r="G16280">
        <v>23</v>
      </c>
      <c r="H16280">
        <v>702</v>
      </c>
      <c r="I16280">
        <v>10628.64</v>
      </c>
      <c r="J16280">
        <v>4226.8999999999996</v>
      </c>
    </row>
    <row r="16281" spans="2:10" x14ac:dyDescent="0.25">
      <c r="B16281">
        <v>70</v>
      </c>
      <c r="C16281" s="1">
        <v>43185</v>
      </c>
      <c r="D16281">
        <v>4</v>
      </c>
      <c r="E16281">
        <v>722</v>
      </c>
      <c r="F16281">
        <v>68</v>
      </c>
      <c r="G16281">
        <v>21</v>
      </c>
      <c r="H16281">
        <v>708</v>
      </c>
      <c r="I16281">
        <v>5672.81</v>
      </c>
      <c r="J16281">
        <v>4367.6099999999997</v>
      </c>
    </row>
    <row r="16282" spans="2:10" x14ac:dyDescent="0.25">
      <c r="B16282">
        <v>70</v>
      </c>
      <c r="C16282" s="1">
        <v>43192</v>
      </c>
      <c r="D16282">
        <v>4</v>
      </c>
      <c r="E16282">
        <v>769</v>
      </c>
      <c r="F16282">
        <v>70</v>
      </c>
      <c r="G16282">
        <v>23</v>
      </c>
      <c r="H16282">
        <v>576</v>
      </c>
      <c r="I16282">
        <v>18245.64</v>
      </c>
      <c r="J16282">
        <v>5321.71</v>
      </c>
    </row>
    <row r="16283" spans="2:10" x14ac:dyDescent="0.25">
      <c r="B16283">
        <v>70</v>
      </c>
      <c r="C16283" s="1">
        <v>43199</v>
      </c>
      <c r="D16283">
        <v>4</v>
      </c>
      <c r="E16283">
        <v>816</v>
      </c>
      <c r="F16283">
        <v>94</v>
      </c>
      <c r="G16283">
        <v>14</v>
      </c>
      <c r="H16283">
        <v>310</v>
      </c>
      <c r="I16283">
        <v>22466.93</v>
      </c>
      <c r="J16283">
        <v>11005.82</v>
      </c>
    </row>
    <row r="16284" spans="2:10" x14ac:dyDescent="0.25">
      <c r="B16284">
        <v>70</v>
      </c>
      <c r="C16284" s="1">
        <v>43206</v>
      </c>
      <c r="D16284">
        <v>4</v>
      </c>
      <c r="E16284">
        <v>896</v>
      </c>
      <c r="F16284">
        <v>130</v>
      </c>
      <c r="G16284">
        <v>20</v>
      </c>
      <c r="H16284">
        <v>16</v>
      </c>
      <c r="I16284">
        <v>9653.84</v>
      </c>
      <c r="J16284">
        <v>7995.76</v>
      </c>
    </row>
    <row r="16285" spans="2:10" x14ac:dyDescent="0.25">
      <c r="B16285">
        <v>70</v>
      </c>
      <c r="C16285" s="1">
        <v>43213</v>
      </c>
      <c r="D16285">
        <v>4</v>
      </c>
      <c r="E16285">
        <v>1006</v>
      </c>
      <c r="F16285">
        <v>92</v>
      </c>
      <c r="G16285">
        <v>29</v>
      </c>
      <c r="H16285">
        <v>137</v>
      </c>
      <c r="I16285">
        <v>26380.720000000001</v>
      </c>
      <c r="J16285">
        <v>14958.65</v>
      </c>
    </row>
    <row r="16286" spans="2:10" x14ac:dyDescent="0.25">
      <c r="B16286">
        <v>70</v>
      </c>
      <c r="C16286" s="1">
        <v>43220</v>
      </c>
      <c r="D16286">
        <v>4</v>
      </c>
      <c r="E16286">
        <v>1069</v>
      </c>
      <c r="F16286">
        <v>134</v>
      </c>
      <c r="G16286">
        <v>33</v>
      </c>
      <c r="H16286">
        <v>134</v>
      </c>
      <c r="I16286">
        <v>28349.66</v>
      </c>
      <c r="J16286">
        <v>16306.72</v>
      </c>
    </row>
    <row r="16287" spans="2:10" x14ac:dyDescent="0.25">
      <c r="B16287">
        <v>70</v>
      </c>
      <c r="C16287" s="1">
        <v>43227</v>
      </c>
      <c r="D16287">
        <v>4</v>
      </c>
      <c r="E16287">
        <v>1170</v>
      </c>
      <c r="F16287">
        <v>76</v>
      </c>
      <c r="G16287">
        <v>33</v>
      </c>
      <c r="H16287">
        <v>332</v>
      </c>
      <c r="I16287">
        <v>19492.689999999999</v>
      </c>
      <c r="J16287">
        <v>9643.2900000000009</v>
      </c>
    </row>
    <row r="16288" spans="2:10" x14ac:dyDescent="0.25">
      <c r="B16288">
        <v>70</v>
      </c>
      <c r="C16288" s="1">
        <v>43234</v>
      </c>
      <c r="D16288">
        <v>4</v>
      </c>
      <c r="E16288">
        <v>1213</v>
      </c>
      <c r="F16288">
        <v>71</v>
      </c>
      <c r="G16288">
        <v>20</v>
      </c>
      <c r="H16288">
        <v>1065</v>
      </c>
      <c r="I16288">
        <v>17158.32</v>
      </c>
      <c r="J16288">
        <v>14235.39</v>
      </c>
    </row>
    <row r="16289" spans="2:10" x14ac:dyDescent="0.25">
      <c r="B16289">
        <v>70</v>
      </c>
      <c r="C16289" s="1">
        <v>43241</v>
      </c>
      <c r="D16289">
        <v>4</v>
      </c>
      <c r="E16289">
        <v>1264</v>
      </c>
      <c r="F16289">
        <v>87</v>
      </c>
      <c r="G16289">
        <v>31</v>
      </c>
      <c r="H16289">
        <v>1332</v>
      </c>
      <c r="I16289">
        <v>24704.95</v>
      </c>
      <c r="J16289">
        <v>6379.83</v>
      </c>
    </row>
    <row r="16290" spans="2:10" x14ac:dyDescent="0.25">
      <c r="B16290">
        <v>70</v>
      </c>
      <c r="C16290" s="1">
        <v>43248</v>
      </c>
      <c r="D16290">
        <v>4</v>
      </c>
      <c r="E16290">
        <v>1320</v>
      </c>
      <c r="F16290">
        <v>122</v>
      </c>
      <c r="G16290">
        <v>27</v>
      </c>
      <c r="H16290">
        <v>377</v>
      </c>
      <c r="I16290">
        <v>23975.01</v>
      </c>
      <c r="J16290">
        <v>19113.560000000001</v>
      </c>
    </row>
    <row r="16291" spans="2:10" x14ac:dyDescent="0.25">
      <c r="B16291">
        <v>70</v>
      </c>
      <c r="C16291" s="1">
        <v>43255</v>
      </c>
      <c r="D16291">
        <v>4</v>
      </c>
      <c r="E16291">
        <v>1415</v>
      </c>
      <c r="F16291">
        <v>81</v>
      </c>
      <c r="G16291">
        <v>42</v>
      </c>
      <c r="H16291">
        <v>22</v>
      </c>
      <c r="I16291">
        <v>27667.919999999998</v>
      </c>
      <c r="J16291">
        <v>16317.26</v>
      </c>
    </row>
    <row r="16292" spans="2:10" x14ac:dyDescent="0.25">
      <c r="B16292">
        <v>70</v>
      </c>
      <c r="C16292" s="1">
        <v>43262</v>
      </c>
      <c r="D16292">
        <v>4</v>
      </c>
      <c r="E16292">
        <v>1454</v>
      </c>
      <c r="F16292">
        <v>93</v>
      </c>
      <c r="G16292">
        <v>18</v>
      </c>
      <c r="H16292">
        <v>2169</v>
      </c>
      <c r="I16292">
        <v>38992.68</v>
      </c>
      <c r="J16292">
        <v>26566.68</v>
      </c>
    </row>
    <row r="16293" spans="2:10" x14ac:dyDescent="0.25">
      <c r="B16293">
        <v>70</v>
      </c>
      <c r="C16293" s="1">
        <v>43269</v>
      </c>
      <c r="D16293">
        <v>4</v>
      </c>
      <c r="E16293">
        <v>1529</v>
      </c>
      <c r="F16293">
        <v>86</v>
      </c>
      <c r="G16293">
        <v>36</v>
      </c>
      <c r="H16293">
        <v>186</v>
      </c>
      <c r="I16293">
        <v>28947.95</v>
      </c>
      <c r="J16293">
        <v>16992.7</v>
      </c>
    </row>
    <row r="16294" spans="2:10" x14ac:dyDescent="0.25">
      <c r="B16294">
        <v>70</v>
      </c>
      <c r="C16294" s="1">
        <v>43276</v>
      </c>
      <c r="D16294">
        <v>4</v>
      </c>
      <c r="E16294">
        <v>1579</v>
      </c>
      <c r="F16294">
        <v>92</v>
      </c>
      <c r="G16294">
        <v>24</v>
      </c>
      <c r="H16294">
        <v>1104</v>
      </c>
      <c r="I16294">
        <v>25581.41</v>
      </c>
      <c r="J16294">
        <v>10775.68</v>
      </c>
    </row>
    <row r="16295" spans="2:10" x14ac:dyDescent="0.25">
      <c r="B16295">
        <v>70</v>
      </c>
      <c r="C16295" s="1">
        <v>43283</v>
      </c>
      <c r="D16295">
        <v>4</v>
      </c>
      <c r="E16295">
        <v>1647</v>
      </c>
      <c r="F16295">
        <v>81</v>
      </c>
      <c r="G16295">
        <v>34</v>
      </c>
      <c r="H16295">
        <v>950</v>
      </c>
      <c r="I16295">
        <v>22807.5</v>
      </c>
      <c r="J16295">
        <v>12999.09</v>
      </c>
    </row>
    <row r="16296" spans="2:10" x14ac:dyDescent="0.25">
      <c r="B16296">
        <v>70</v>
      </c>
      <c r="C16296" s="1">
        <v>43290</v>
      </c>
      <c r="D16296">
        <v>4</v>
      </c>
      <c r="E16296">
        <v>1694</v>
      </c>
      <c r="F16296">
        <v>106</v>
      </c>
      <c r="G16296">
        <v>30</v>
      </c>
      <c r="H16296">
        <v>456</v>
      </c>
      <c r="I16296">
        <v>25662.400000000001</v>
      </c>
      <c r="J16296">
        <v>15571.08</v>
      </c>
    </row>
    <row r="16297" spans="2:10" x14ac:dyDescent="0.25">
      <c r="B16297">
        <v>70</v>
      </c>
      <c r="C16297" s="1">
        <v>43297</v>
      </c>
      <c r="D16297">
        <v>4</v>
      </c>
      <c r="E16297">
        <v>1770</v>
      </c>
      <c r="F16297">
        <v>98</v>
      </c>
      <c r="G16297">
        <v>15</v>
      </c>
      <c r="H16297">
        <v>836</v>
      </c>
      <c r="I16297">
        <v>20403.580000000002</v>
      </c>
      <c r="J16297">
        <v>30162.87</v>
      </c>
    </row>
    <row r="16298" spans="2:10" x14ac:dyDescent="0.25">
      <c r="B16298">
        <v>70</v>
      </c>
      <c r="C16298" s="1">
        <v>43304</v>
      </c>
      <c r="D16298">
        <v>4</v>
      </c>
      <c r="E16298">
        <v>1853</v>
      </c>
      <c r="F16298">
        <v>75</v>
      </c>
      <c r="G16298">
        <v>15</v>
      </c>
      <c r="H16298">
        <v>1603</v>
      </c>
      <c r="I16298">
        <v>23489.69</v>
      </c>
      <c r="J16298">
        <v>10211.18</v>
      </c>
    </row>
    <row r="16299" spans="2:10" x14ac:dyDescent="0.25">
      <c r="B16299">
        <v>70</v>
      </c>
      <c r="C16299" s="1">
        <v>43311</v>
      </c>
      <c r="D16299">
        <v>4</v>
      </c>
      <c r="E16299">
        <v>1913</v>
      </c>
      <c r="F16299">
        <v>83</v>
      </c>
      <c r="G16299">
        <v>17</v>
      </c>
      <c r="H16299">
        <v>1305</v>
      </c>
      <c r="I16299">
        <v>36803.22</v>
      </c>
      <c r="J16299">
        <v>28611.16</v>
      </c>
    </row>
    <row r="16300" spans="2:10" x14ac:dyDescent="0.25">
      <c r="B16300">
        <v>70</v>
      </c>
      <c r="C16300" s="1">
        <v>43318</v>
      </c>
      <c r="D16300">
        <v>4</v>
      </c>
      <c r="E16300">
        <v>1979</v>
      </c>
      <c r="F16300">
        <v>86</v>
      </c>
      <c r="G16300">
        <v>20</v>
      </c>
      <c r="H16300">
        <v>1418</v>
      </c>
      <c r="I16300">
        <v>50812.87</v>
      </c>
      <c r="J16300">
        <v>4738.6099999999997</v>
      </c>
    </row>
    <row r="16301" spans="2:10" x14ac:dyDescent="0.25">
      <c r="B16301">
        <v>70</v>
      </c>
      <c r="C16301" s="1">
        <v>43325</v>
      </c>
      <c r="D16301">
        <v>4</v>
      </c>
      <c r="E16301">
        <v>2045</v>
      </c>
      <c r="F16301">
        <v>82</v>
      </c>
      <c r="G16301">
        <v>19</v>
      </c>
      <c r="H16301">
        <v>327</v>
      </c>
      <c r="I16301">
        <v>27225.99</v>
      </c>
      <c r="J16301">
        <v>20540.73</v>
      </c>
    </row>
    <row r="16302" spans="2:10" x14ac:dyDescent="0.25">
      <c r="B16302">
        <v>70</v>
      </c>
      <c r="C16302" s="1">
        <v>43332</v>
      </c>
      <c r="D16302">
        <v>4</v>
      </c>
      <c r="E16302">
        <v>2108</v>
      </c>
      <c r="F16302">
        <v>67</v>
      </c>
      <c r="G16302">
        <v>9</v>
      </c>
      <c r="H16302">
        <v>186</v>
      </c>
      <c r="I16302">
        <v>41386.36</v>
      </c>
      <c r="J16302">
        <v>24178.67</v>
      </c>
    </row>
    <row r="16303" spans="2:10" x14ac:dyDescent="0.25">
      <c r="B16303">
        <v>70</v>
      </c>
      <c r="C16303" s="1">
        <v>43339</v>
      </c>
      <c r="D16303">
        <v>4</v>
      </c>
      <c r="E16303">
        <v>2166</v>
      </c>
      <c r="F16303">
        <v>80</v>
      </c>
      <c r="G16303">
        <v>24</v>
      </c>
      <c r="H16303">
        <v>603</v>
      </c>
      <c r="I16303">
        <v>31692.51</v>
      </c>
      <c r="J16303">
        <v>10303.49</v>
      </c>
    </row>
    <row r="16304" spans="2:10" x14ac:dyDescent="0.25">
      <c r="B16304">
        <v>70</v>
      </c>
      <c r="C16304" s="1">
        <v>43346</v>
      </c>
      <c r="D16304">
        <v>4</v>
      </c>
      <c r="E16304">
        <v>2222</v>
      </c>
      <c r="F16304">
        <v>91</v>
      </c>
      <c r="G16304">
        <v>45</v>
      </c>
      <c r="H16304">
        <v>166</v>
      </c>
      <c r="I16304">
        <v>55867.14</v>
      </c>
      <c r="J16304">
        <v>15624.83</v>
      </c>
    </row>
    <row r="16305" spans="2:10" x14ac:dyDescent="0.25">
      <c r="B16305">
        <v>70</v>
      </c>
      <c r="C16305" s="1">
        <v>43353</v>
      </c>
      <c r="D16305">
        <v>4</v>
      </c>
      <c r="E16305">
        <v>2268</v>
      </c>
      <c r="F16305">
        <v>48</v>
      </c>
      <c r="G16305">
        <v>19</v>
      </c>
      <c r="H16305">
        <v>48</v>
      </c>
      <c r="I16305">
        <v>49063.98</v>
      </c>
      <c r="J16305">
        <v>18377.18</v>
      </c>
    </row>
    <row r="16306" spans="2:10" x14ac:dyDescent="0.25">
      <c r="B16306">
        <v>70</v>
      </c>
      <c r="C16306" s="1">
        <v>43360</v>
      </c>
      <c r="D16306">
        <v>4</v>
      </c>
      <c r="E16306">
        <v>2297</v>
      </c>
      <c r="F16306">
        <v>88</v>
      </c>
      <c r="G16306">
        <v>17</v>
      </c>
      <c r="H16306">
        <v>2679</v>
      </c>
      <c r="I16306">
        <v>59847.05</v>
      </c>
      <c r="J16306">
        <v>13785.37</v>
      </c>
    </row>
    <row r="16307" spans="2:10" x14ac:dyDescent="0.25">
      <c r="B16307">
        <v>70</v>
      </c>
      <c r="C16307" s="1">
        <v>43367</v>
      </c>
      <c r="D16307">
        <v>4</v>
      </c>
      <c r="E16307">
        <v>2368</v>
      </c>
      <c r="F16307">
        <v>40</v>
      </c>
      <c r="G16307">
        <v>10</v>
      </c>
      <c r="H16307">
        <v>1488</v>
      </c>
      <c r="I16307">
        <v>16933.13</v>
      </c>
      <c r="J16307">
        <v>18383.91</v>
      </c>
    </row>
    <row r="16308" spans="2:10" x14ac:dyDescent="0.25">
      <c r="B16308">
        <v>70</v>
      </c>
      <c r="C16308" s="1">
        <v>43101</v>
      </c>
      <c r="D16308">
        <v>5</v>
      </c>
      <c r="E16308">
        <v>0</v>
      </c>
      <c r="F16308">
        <v>70</v>
      </c>
      <c r="G16308">
        <v>22</v>
      </c>
      <c r="H16308">
        <v>24</v>
      </c>
      <c r="I16308">
        <v>425.7</v>
      </c>
      <c r="J16308">
        <v>533.49</v>
      </c>
    </row>
    <row r="16309" spans="2:10" x14ac:dyDescent="0.25">
      <c r="B16309">
        <v>70</v>
      </c>
      <c r="C16309" s="1">
        <v>43108</v>
      </c>
      <c r="D16309">
        <v>5</v>
      </c>
      <c r="E16309">
        <v>48</v>
      </c>
      <c r="F16309">
        <v>73</v>
      </c>
      <c r="G16309">
        <v>34</v>
      </c>
      <c r="H16309">
        <v>19</v>
      </c>
      <c r="I16309">
        <v>2504</v>
      </c>
      <c r="J16309">
        <v>613.30999999999995</v>
      </c>
    </row>
    <row r="16310" spans="2:10" x14ac:dyDescent="0.25">
      <c r="B16310">
        <v>70</v>
      </c>
      <c r="C16310" s="1">
        <v>43115</v>
      </c>
      <c r="D16310">
        <v>5</v>
      </c>
      <c r="E16310">
        <v>87</v>
      </c>
      <c r="F16310">
        <v>48</v>
      </c>
      <c r="G16310">
        <v>17</v>
      </c>
      <c r="H16310">
        <v>25</v>
      </c>
      <c r="I16310">
        <v>3694.02</v>
      </c>
      <c r="J16310">
        <v>748.04</v>
      </c>
    </row>
    <row r="16311" spans="2:10" x14ac:dyDescent="0.25">
      <c r="B16311">
        <v>70</v>
      </c>
      <c r="C16311" s="1">
        <v>43122</v>
      </c>
      <c r="D16311">
        <v>5</v>
      </c>
      <c r="E16311">
        <v>118</v>
      </c>
      <c r="F16311">
        <v>82</v>
      </c>
      <c r="G16311">
        <v>12</v>
      </c>
      <c r="H16311">
        <v>22</v>
      </c>
      <c r="I16311">
        <v>4419.24</v>
      </c>
      <c r="J16311">
        <v>919.69</v>
      </c>
    </row>
    <row r="16312" spans="2:10" x14ac:dyDescent="0.25">
      <c r="B16312">
        <v>70</v>
      </c>
      <c r="C16312" s="1">
        <v>43129</v>
      </c>
      <c r="D16312">
        <v>5</v>
      </c>
      <c r="E16312">
        <v>188</v>
      </c>
      <c r="F16312">
        <v>102</v>
      </c>
      <c r="G16312">
        <v>23</v>
      </c>
      <c r="H16312">
        <v>91</v>
      </c>
      <c r="I16312">
        <v>4773.4399999999996</v>
      </c>
      <c r="J16312">
        <v>2491.37</v>
      </c>
    </row>
    <row r="16313" spans="2:10" x14ac:dyDescent="0.25">
      <c r="B16313">
        <v>70</v>
      </c>
      <c r="C16313" s="1">
        <v>43136</v>
      </c>
      <c r="D16313">
        <v>5</v>
      </c>
      <c r="E16313">
        <v>267</v>
      </c>
      <c r="F16313">
        <v>104</v>
      </c>
      <c r="G16313">
        <v>16</v>
      </c>
      <c r="H16313">
        <v>96</v>
      </c>
      <c r="I16313">
        <v>7260.9</v>
      </c>
      <c r="J16313">
        <v>2412.1</v>
      </c>
    </row>
    <row r="16314" spans="2:10" x14ac:dyDescent="0.25">
      <c r="B16314">
        <v>70</v>
      </c>
      <c r="C16314" s="1">
        <v>43143</v>
      </c>
      <c r="D16314">
        <v>5</v>
      </c>
      <c r="E16314">
        <v>355</v>
      </c>
      <c r="F16314">
        <v>81</v>
      </c>
      <c r="G16314">
        <v>31</v>
      </c>
      <c r="H16314">
        <v>93</v>
      </c>
      <c r="I16314">
        <v>12534.7</v>
      </c>
      <c r="J16314">
        <v>2193.09</v>
      </c>
    </row>
    <row r="16315" spans="2:10" x14ac:dyDescent="0.25">
      <c r="B16315">
        <v>70</v>
      </c>
      <c r="C16315" s="1">
        <v>43150</v>
      </c>
      <c r="D16315">
        <v>5</v>
      </c>
      <c r="E16315">
        <v>405</v>
      </c>
      <c r="F16315">
        <v>32</v>
      </c>
      <c r="G16315">
        <v>27</v>
      </c>
      <c r="H16315">
        <v>249</v>
      </c>
      <c r="I16315">
        <v>7527.06</v>
      </c>
      <c r="J16315">
        <v>2489.5300000000002</v>
      </c>
    </row>
    <row r="16316" spans="2:10" x14ac:dyDescent="0.25">
      <c r="B16316">
        <v>70</v>
      </c>
      <c r="C16316" s="1">
        <v>43157</v>
      </c>
      <c r="D16316">
        <v>5</v>
      </c>
      <c r="E16316">
        <v>410</v>
      </c>
      <c r="F16316">
        <v>77</v>
      </c>
      <c r="G16316">
        <v>14</v>
      </c>
      <c r="H16316">
        <v>354</v>
      </c>
      <c r="I16316">
        <v>11323.01</v>
      </c>
      <c r="J16316">
        <v>2907.39</v>
      </c>
    </row>
    <row r="16317" spans="2:10" x14ac:dyDescent="0.25">
      <c r="B16317">
        <v>70</v>
      </c>
      <c r="C16317" s="1">
        <v>43164</v>
      </c>
      <c r="D16317">
        <v>5</v>
      </c>
      <c r="E16317">
        <v>473</v>
      </c>
      <c r="F16317">
        <v>68</v>
      </c>
      <c r="G16317">
        <v>34</v>
      </c>
      <c r="H16317">
        <v>487</v>
      </c>
      <c r="I16317">
        <v>11827.99</v>
      </c>
      <c r="J16317">
        <v>3911.53</v>
      </c>
    </row>
    <row r="16318" spans="2:10" x14ac:dyDescent="0.25">
      <c r="B16318">
        <v>70</v>
      </c>
      <c r="C16318" s="1">
        <v>43171</v>
      </c>
      <c r="D16318">
        <v>5</v>
      </c>
      <c r="E16318">
        <v>507</v>
      </c>
      <c r="F16318">
        <v>72</v>
      </c>
      <c r="G16318">
        <v>17</v>
      </c>
      <c r="H16318">
        <v>414</v>
      </c>
      <c r="I16318">
        <v>14893.19</v>
      </c>
      <c r="J16318">
        <v>4350.6899999999996</v>
      </c>
    </row>
    <row r="16319" spans="2:10" x14ac:dyDescent="0.25">
      <c r="B16319">
        <v>70</v>
      </c>
      <c r="C16319" s="1">
        <v>43178</v>
      </c>
      <c r="D16319">
        <v>5</v>
      </c>
      <c r="E16319">
        <v>562</v>
      </c>
      <c r="F16319">
        <v>104</v>
      </c>
      <c r="G16319">
        <v>29</v>
      </c>
      <c r="H16319">
        <v>714</v>
      </c>
      <c r="I16319">
        <v>20929.45</v>
      </c>
      <c r="J16319">
        <v>3711.98</v>
      </c>
    </row>
    <row r="16320" spans="2:10" x14ac:dyDescent="0.25">
      <c r="B16320">
        <v>70</v>
      </c>
      <c r="C16320" s="1">
        <v>43185</v>
      </c>
      <c r="D16320">
        <v>5</v>
      </c>
      <c r="E16320">
        <v>637</v>
      </c>
      <c r="F16320">
        <v>37</v>
      </c>
      <c r="G16320">
        <v>36</v>
      </c>
      <c r="H16320">
        <v>520</v>
      </c>
      <c r="I16320">
        <v>10453.129999999999</v>
      </c>
      <c r="J16320">
        <v>3823.51</v>
      </c>
    </row>
    <row r="16321" spans="2:10" x14ac:dyDescent="0.25">
      <c r="B16321">
        <v>70</v>
      </c>
      <c r="C16321" s="1">
        <v>43192</v>
      </c>
      <c r="D16321">
        <v>5</v>
      </c>
      <c r="E16321">
        <v>638</v>
      </c>
      <c r="F16321">
        <v>109</v>
      </c>
      <c r="G16321">
        <v>28</v>
      </c>
      <c r="H16321">
        <v>219</v>
      </c>
      <c r="I16321">
        <v>20311.849999999999</v>
      </c>
      <c r="J16321">
        <v>5010.13</v>
      </c>
    </row>
    <row r="16322" spans="2:10" x14ac:dyDescent="0.25">
      <c r="B16322">
        <v>70</v>
      </c>
      <c r="C16322" s="1">
        <v>43199</v>
      </c>
      <c r="D16322">
        <v>5</v>
      </c>
      <c r="E16322">
        <v>719</v>
      </c>
      <c r="F16322">
        <v>68</v>
      </c>
      <c r="G16322">
        <v>32</v>
      </c>
      <c r="H16322">
        <v>138</v>
      </c>
      <c r="I16322">
        <v>6361.88</v>
      </c>
      <c r="J16322">
        <v>4879.38</v>
      </c>
    </row>
    <row r="16323" spans="2:10" x14ac:dyDescent="0.25">
      <c r="B16323">
        <v>70</v>
      </c>
      <c r="C16323" s="1">
        <v>43206</v>
      </c>
      <c r="D16323">
        <v>5</v>
      </c>
      <c r="E16323">
        <v>755</v>
      </c>
      <c r="F16323">
        <v>81</v>
      </c>
      <c r="G16323">
        <v>12</v>
      </c>
      <c r="H16323">
        <v>336</v>
      </c>
      <c r="I16323">
        <v>17591.59</v>
      </c>
      <c r="J16323">
        <v>6405.62</v>
      </c>
    </row>
    <row r="16324" spans="2:10" x14ac:dyDescent="0.25">
      <c r="B16324">
        <v>70</v>
      </c>
      <c r="C16324" s="1">
        <v>43213</v>
      </c>
      <c r="D16324">
        <v>5</v>
      </c>
      <c r="E16324">
        <v>824</v>
      </c>
      <c r="F16324">
        <v>27</v>
      </c>
      <c r="G16324">
        <v>18</v>
      </c>
      <c r="H16324">
        <v>299</v>
      </c>
      <c r="I16324">
        <v>15113.28</v>
      </c>
      <c r="J16324">
        <v>6681.8</v>
      </c>
    </row>
    <row r="16325" spans="2:10" x14ac:dyDescent="0.25">
      <c r="B16325">
        <v>70</v>
      </c>
      <c r="C16325" s="1">
        <v>43220</v>
      </c>
      <c r="D16325">
        <v>5</v>
      </c>
      <c r="E16325">
        <v>833</v>
      </c>
      <c r="F16325">
        <v>39</v>
      </c>
      <c r="G16325">
        <v>12</v>
      </c>
      <c r="H16325">
        <v>51</v>
      </c>
      <c r="I16325">
        <v>20254.87</v>
      </c>
      <c r="J16325">
        <v>6358.37</v>
      </c>
    </row>
    <row r="16326" spans="2:10" x14ac:dyDescent="0.25">
      <c r="B16326">
        <v>70</v>
      </c>
      <c r="C16326" s="1">
        <v>43227</v>
      </c>
      <c r="D16326">
        <v>5</v>
      </c>
      <c r="E16326">
        <v>860</v>
      </c>
      <c r="F16326">
        <v>119</v>
      </c>
      <c r="G16326">
        <v>34</v>
      </c>
      <c r="H16326">
        <v>204</v>
      </c>
      <c r="I16326">
        <v>20951.599999999999</v>
      </c>
      <c r="J16326">
        <v>4259.7299999999996</v>
      </c>
    </row>
    <row r="16327" spans="2:10" x14ac:dyDescent="0.25">
      <c r="B16327">
        <v>70</v>
      </c>
      <c r="C16327" s="1">
        <v>43234</v>
      </c>
      <c r="D16327">
        <v>5</v>
      </c>
      <c r="E16327">
        <v>945</v>
      </c>
      <c r="F16327">
        <v>93</v>
      </c>
      <c r="G16327">
        <v>16</v>
      </c>
      <c r="H16327">
        <v>298</v>
      </c>
      <c r="I16327">
        <v>32992.959999999999</v>
      </c>
      <c r="J16327">
        <v>6822.57</v>
      </c>
    </row>
    <row r="16328" spans="2:10" x14ac:dyDescent="0.25">
      <c r="B16328">
        <v>70</v>
      </c>
      <c r="C16328" s="1">
        <v>43241</v>
      </c>
      <c r="D16328">
        <v>5</v>
      </c>
      <c r="E16328">
        <v>1022</v>
      </c>
      <c r="F16328">
        <v>80</v>
      </c>
      <c r="G16328">
        <v>33</v>
      </c>
      <c r="H16328">
        <v>665</v>
      </c>
      <c r="I16328">
        <v>21667.96</v>
      </c>
      <c r="J16328">
        <v>5694.93</v>
      </c>
    </row>
    <row r="16329" spans="2:10" x14ac:dyDescent="0.25">
      <c r="B16329">
        <v>70</v>
      </c>
      <c r="C16329" s="1">
        <v>43248</v>
      </c>
      <c r="D16329">
        <v>5</v>
      </c>
      <c r="E16329">
        <v>1069</v>
      </c>
      <c r="F16329">
        <v>55</v>
      </c>
      <c r="G16329">
        <v>35</v>
      </c>
      <c r="H16329">
        <v>173</v>
      </c>
      <c r="I16329">
        <v>21097.51</v>
      </c>
      <c r="J16329">
        <v>8092.31</v>
      </c>
    </row>
    <row r="16330" spans="2:10" x14ac:dyDescent="0.25">
      <c r="B16330">
        <v>70</v>
      </c>
      <c r="C16330" s="1">
        <v>43255</v>
      </c>
      <c r="D16330">
        <v>5</v>
      </c>
      <c r="E16330">
        <v>1089</v>
      </c>
      <c r="F16330">
        <v>82</v>
      </c>
      <c r="G16330">
        <v>31</v>
      </c>
      <c r="H16330">
        <v>1044</v>
      </c>
      <c r="I16330">
        <v>18487.990000000002</v>
      </c>
      <c r="J16330">
        <v>8533.5</v>
      </c>
    </row>
    <row r="16331" spans="2:10" x14ac:dyDescent="0.25">
      <c r="B16331">
        <v>70</v>
      </c>
      <c r="C16331" s="1">
        <v>43262</v>
      </c>
      <c r="D16331">
        <v>5</v>
      </c>
      <c r="E16331">
        <v>1140</v>
      </c>
      <c r="F16331">
        <v>94</v>
      </c>
      <c r="G16331">
        <v>34</v>
      </c>
      <c r="H16331">
        <v>464</v>
      </c>
      <c r="I16331">
        <v>34386.17</v>
      </c>
      <c r="J16331">
        <v>7674.18</v>
      </c>
    </row>
    <row r="16332" spans="2:10" x14ac:dyDescent="0.25">
      <c r="B16332">
        <v>70</v>
      </c>
      <c r="C16332" s="1">
        <v>43269</v>
      </c>
      <c r="D16332">
        <v>5</v>
      </c>
      <c r="E16332">
        <v>1200</v>
      </c>
      <c r="F16332">
        <v>38</v>
      </c>
      <c r="G16332">
        <v>24</v>
      </c>
      <c r="H16332">
        <v>743</v>
      </c>
      <c r="I16332">
        <v>24782.78</v>
      </c>
      <c r="J16332">
        <v>6850.16</v>
      </c>
    </row>
    <row r="16333" spans="2:10" x14ac:dyDescent="0.25">
      <c r="B16333">
        <v>70</v>
      </c>
      <c r="C16333" s="1">
        <v>43276</v>
      </c>
      <c r="D16333">
        <v>5</v>
      </c>
      <c r="E16333">
        <v>1214</v>
      </c>
      <c r="F16333">
        <v>64</v>
      </c>
      <c r="G16333">
        <v>25</v>
      </c>
      <c r="H16333">
        <v>334</v>
      </c>
      <c r="I16333">
        <v>12366.55</v>
      </c>
      <c r="J16333">
        <v>6418.03</v>
      </c>
    </row>
    <row r="16334" spans="2:10" x14ac:dyDescent="0.25">
      <c r="B16334">
        <v>70</v>
      </c>
      <c r="C16334" s="1">
        <v>43283</v>
      </c>
      <c r="D16334">
        <v>5</v>
      </c>
      <c r="E16334">
        <v>1253</v>
      </c>
      <c r="F16334">
        <v>58</v>
      </c>
      <c r="G16334">
        <v>7</v>
      </c>
      <c r="H16334">
        <v>1401</v>
      </c>
      <c r="I16334">
        <v>26819.4</v>
      </c>
      <c r="J16334">
        <v>9261.67</v>
      </c>
    </row>
    <row r="16335" spans="2:10" x14ac:dyDescent="0.25">
      <c r="B16335">
        <v>70</v>
      </c>
      <c r="C16335" s="1">
        <v>43290</v>
      </c>
      <c r="D16335">
        <v>5</v>
      </c>
      <c r="E16335">
        <v>1304</v>
      </c>
      <c r="F16335">
        <v>80</v>
      </c>
      <c r="G16335">
        <v>37</v>
      </c>
      <c r="H16335">
        <v>293</v>
      </c>
      <c r="I16335">
        <v>12581.6</v>
      </c>
      <c r="J16335">
        <v>9292.2199999999993</v>
      </c>
    </row>
    <row r="16336" spans="2:10" x14ac:dyDescent="0.25">
      <c r="B16336">
        <v>70</v>
      </c>
      <c r="C16336" s="1">
        <v>43297</v>
      </c>
      <c r="D16336">
        <v>5</v>
      </c>
      <c r="E16336">
        <v>1347</v>
      </c>
      <c r="F16336">
        <v>79</v>
      </c>
      <c r="G16336">
        <v>23</v>
      </c>
      <c r="H16336">
        <v>585</v>
      </c>
      <c r="I16336">
        <v>25777.82</v>
      </c>
      <c r="J16336">
        <v>8727.15</v>
      </c>
    </row>
    <row r="16337" spans="2:10" x14ac:dyDescent="0.25">
      <c r="B16337">
        <v>70</v>
      </c>
      <c r="C16337" s="1">
        <v>43304</v>
      </c>
      <c r="D16337">
        <v>5</v>
      </c>
      <c r="E16337">
        <v>1403</v>
      </c>
      <c r="F16337">
        <v>64</v>
      </c>
      <c r="G16337">
        <v>40</v>
      </c>
      <c r="H16337">
        <v>1541</v>
      </c>
      <c r="I16337">
        <v>17651.41</v>
      </c>
      <c r="J16337">
        <v>8280.8799999999992</v>
      </c>
    </row>
    <row r="16338" spans="2:10" x14ac:dyDescent="0.25">
      <c r="B16338">
        <v>70</v>
      </c>
      <c r="C16338" s="1">
        <v>43311</v>
      </c>
      <c r="D16338">
        <v>5</v>
      </c>
      <c r="E16338">
        <v>1427</v>
      </c>
      <c r="F16338">
        <v>31</v>
      </c>
      <c r="G16338">
        <v>21</v>
      </c>
      <c r="H16338">
        <v>368</v>
      </c>
      <c r="I16338">
        <v>15982.56</v>
      </c>
      <c r="J16338">
        <v>9555.15</v>
      </c>
    </row>
    <row r="16339" spans="2:10" x14ac:dyDescent="0.25">
      <c r="B16339">
        <v>70</v>
      </c>
      <c r="C16339" s="1">
        <v>43318</v>
      </c>
      <c r="D16339">
        <v>5</v>
      </c>
      <c r="E16339">
        <v>1437</v>
      </c>
      <c r="F16339">
        <v>91</v>
      </c>
      <c r="G16339">
        <v>24</v>
      </c>
      <c r="H16339">
        <v>609</v>
      </c>
      <c r="I16339">
        <v>33804.720000000001</v>
      </c>
      <c r="J16339">
        <v>6684.46</v>
      </c>
    </row>
    <row r="16340" spans="2:10" x14ac:dyDescent="0.25">
      <c r="B16340">
        <v>70</v>
      </c>
      <c r="C16340" s="1">
        <v>43325</v>
      </c>
      <c r="D16340">
        <v>5</v>
      </c>
      <c r="E16340">
        <v>1504</v>
      </c>
      <c r="F16340">
        <v>112</v>
      </c>
      <c r="G16340">
        <v>13</v>
      </c>
      <c r="H16340">
        <v>243</v>
      </c>
      <c r="I16340">
        <v>34407.54</v>
      </c>
      <c r="J16340">
        <v>7393.25</v>
      </c>
    </row>
    <row r="16341" spans="2:10" x14ac:dyDescent="0.25">
      <c r="B16341">
        <v>70</v>
      </c>
      <c r="C16341" s="1">
        <v>43332</v>
      </c>
      <c r="D16341">
        <v>5</v>
      </c>
      <c r="E16341">
        <v>1603</v>
      </c>
      <c r="F16341">
        <v>23</v>
      </c>
      <c r="G16341">
        <v>16</v>
      </c>
      <c r="H16341">
        <v>192</v>
      </c>
      <c r="I16341">
        <v>31161.7</v>
      </c>
      <c r="J16341">
        <v>8904.09</v>
      </c>
    </row>
    <row r="16342" spans="2:10" x14ac:dyDescent="0.25">
      <c r="B16342">
        <v>70</v>
      </c>
      <c r="C16342" s="1">
        <v>43339</v>
      </c>
      <c r="D16342">
        <v>5</v>
      </c>
      <c r="E16342">
        <v>1610</v>
      </c>
      <c r="F16342">
        <v>113</v>
      </c>
      <c r="G16342">
        <v>23</v>
      </c>
      <c r="H16342">
        <v>184</v>
      </c>
      <c r="I16342">
        <v>47018.09</v>
      </c>
      <c r="J16342">
        <v>10859.2</v>
      </c>
    </row>
    <row r="16343" spans="2:10" x14ac:dyDescent="0.25">
      <c r="B16343">
        <v>70</v>
      </c>
      <c r="C16343" s="1">
        <v>43346</v>
      </c>
      <c r="D16343">
        <v>5</v>
      </c>
      <c r="E16343">
        <v>1700</v>
      </c>
      <c r="F16343">
        <v>69</v>
      </c>
      <c r="G16343">
        <v>23</v>
      </c>
      <c r="H16343">
        <v>522</v>
      </c>
      <c r="I16343">
        <v>28324.86</v>
      </c>
      <c r="J16343">
        <v>9442.4500000000007</v>
      </c>
    </row>
    <row r="16344" spans="2:10" x14ac:dyDescent="0.25">
      <c r="B16344">
        <v>70</v>
      </c>
      <c r="C16344" s="1">
        <v>43353</v>
      </c>
      <c r="D16344">
        <v>5</v>
      </c>
      <c r="E16344">
        <v>1746</v>
      </c>
      <c r="F16344">
        <v>62</v>
      </c>
      <c r="G16344">
        <v>29</v>
      </c>
      <c r="H16344">
        <v>3194</v>
      </c>
      <c r="I16344">
        <v>41255.040000000001</v>
      </c>
      <c r="J16344">
        <v>6001.1</v>
      </c>
    </row>
    <row r="16345" spans="2:10" x14ac:dyDescent="0.25">
      <c r="B16345">
        <v>70</v>
      </c>
      <c r="C16345" s="1">
        <v>43360</v>
      </c>
      <c r="D16345">
        <v>5</v>
      </c>
      <c r="E16345">
        <v>1779</v>
      </c>
      <c r="F16345">
        <v>61</v>
      </c>
      <c r="G16345">
        <v>14</v>
      </c>
      <c r="H16345">
        <v>1084</v>
      </c>
      <c r="I16345">
        <v>19862.59</v>
      </c>
      <c r="J16345">
        <v>9659.89</v>
      </c>
    </row>
    <row r="16346" spans="2:10" x14ac:dyDescent="0.25">
      <c r="B16346">
        <v>70</v>
      </c>
      <c r="C16346" s="1">
        <v>43367</v>
      </c>
      <c r="D16346">
        <v>5</v>
      </c>
      <c r="E16346">
        <v>1826</v>
      </c>
      <c r="F16346">
        <v>95</v>
      </c>
      <c r="G16346">
        <v>9</v>
      </c>
      <c r="H16346">
        <v>2110</v>
      </c>
      <c r="I16346">
        <v>23865.71</v>
      </c>
      <c r="J16346">
        <v>10338.11</v>
      </c>
    </row>
    <row r="16347" spans="2:10" x14ac:dyDescent="0.25">
      <c r="B16347">
        <v>70</v>
      </c>
      <c r="C16347" s="1">
        <v>43101</v>
      </c>
      <c r="D16347">
        <v>6</v>
      </c>
      <c r="E16347">
        <v>0</v>
      </c>
      <c r="F16347">
        <v>137</v>
      </c>
      <c r="G16347">
        <v>16</v>
      </c>
      <c r="H16347">
        <v>57</v>
      </c>
      <c r="I16347">
        <v>814.74</v>
      </c>
      <c r="J16347">
        <v>252.32</v>
      </c>
    </row>
    <row r="16348" spans="2:10" x14ac:dyDescent="0.25">
      <c r="B16348">
        <v>70</v>
      </c>
      <c r="C16348" s="1">
        <v>43108</v>
      </c>
      <c r="D16348">
        <v>6</v>
      </c>
      <c r="E16348">
        <v>121</v>
      </c>
      <c r="F16348">
        <v>68</v>
      </c>
      <c r="G16348">
        <v>35</v>
      </c>
      <c r="H16348">
        <v>103</v>
      </c>
      <c r="I16348">
        <v>2854.77</v>
      </c>
      <c r="J16348">
        <v>383.57</v>
      </c>
    </row>
    <row r="16349" spans="2:10" x14ac:dyDescent="0.25">
      <c r="B16349">
        <v>70</v>
      </c>
      <c r="C16349" s="1">
        <v>43115</v>
      </c>
      <c r="D16349">
        <v>6</v>
      </c>
      <c r="E16349">
        <v>154</v>
      </c>
      <c r="F16349">
        <v>43</v>
      </c>
      <c r="G16349">
        <v>21</v>
      </c>
      <c r="H16349">
        <v>143</v>
      </c>
      <c r="I16349">
        <v>2021.84</v>
      </c>
      <c r="J16349">
        <v>422.82</v>
      </c>
    </row>
    <row r="16350" spans="2:10" x14ac:dyDescent="0.25">
      <c r="B16350">
        <v>70</v>
      </c>
      <c r="C16350" s="1">
        <v>43122</v>
      </c>
      <c r="D16350">
        <v>6</v>
      </c>
      <c r="E16350">
        <v>176</v>
      </c>
      <c r="F16350">
        <v>57</v>
      </c>
      <c r="G16350">
        <v>14</v>
      </c>
      <c r="H16350">
        <v>42</v>
      </c>
      <c r="I16350">
        <v>1048.1400000000001</v>
      </c>
      <c r="J16350">
        <v>483.45</v>
      </c>
    </row>
    <row r="16351" spans="2:10" x14ac:dyDescent="0.25">
      <c r="B16351">
        <v>70</v>
      </c>
      <c r="C16351" s="1">
        <v>43129</v>
      </c>
      <c r="D16351">
        <v>6</v>
      </c>
      <c r="E16351">
        <v>219</v>
      </c>
      <c r="F16351">
        <v>52</v>
      </c>
      <c r="G16351">
        <v>26</v>
      </c>
      <c r="H16351">
        <v>61</v>
      </c>
      <c r="I16351">
        <v>3471.4</v>
      </c>
      <c r="J16351">
        <v>525.25</v>
      </c>
    </row>
    <row r="16352" spans="2:10" x14ac:dyDescent="0.25">
      <c r="B16352">
        <v>70</v>
      </c>
      <c r="C16352" s="1">
        <v>43136</v>
      </c>
      <c r="D16352">
        <v>6</v>
      </c>
      <c r="E16352">
        <v>245</v>
      </c>
      <c r="F16352">
        <v>81</v>
      </c>
      <c r="G16352">
        <v>35</v>
      </c>
      <c r="H16352">
        <v>153</v>
      </c>
      <c r="I16352">
        <v>3182.83</v>
      </c>
      <c r="J16352">
        <v>641.51</v>
      </c>
    </row>
    <row r="16353" spans="2:10" x14ac:dyDescent="0.25">
      <c r="B16353">
        <v>70</v>
      </c>
      <c r="C16353" s="1">
        <v>43143</v>
      </c>
      <c r="D16353">
        <v>6</v>
      </c>
      <c r="E16353">
        <v>291</v>
      </c>
      <c r="F16353">
        <v>78</v>
      </c>
      <c r="G16353">
        <v>35</v>
      </c>
      <c r="H16353">
        <v>18</v>
      </c>
      <c r="I16353">
        <v>2477.21</v>
      </c>
      <c r="J16353">
        <v>756.82</v>
      </c>
    </row>
    <row r="16354" spans="2:10" x14ac:dyDescent="0.25">
      <c r="B16354">
        <v>70</v>
      </c>
      <c r="C16354" s="1">
        <v>43150</v>
      </c>
      <c r="D16354">
        <v>6</v>
      </c>
      <c r="E16354">
        <v>334</v>
      </c>
      <c r="F16354">
        <v>109</v>
      </c>
      <c r="G16354">
        <v>28</v>
      </c>
      <c r="H16354">
        <v>144</v>
      </c>
      <c r="I16354">
        <v>4552.9399999999996</v>
      </c>
      <c r="J16354">
        <v>961.22</v>
      </c>
    </row>
    <row r="16355" spans="2:10" x14ac:dyDescent="0.25">
      <c r="B16355">
        <v>70</v>
      </c>
      <c r="C16355" s="1">
        <v>43157</v>
      </c>
      <c r="D16355">
        <v>6</v>
      </c>
      <c r="E16355">
        <v>415</v>
      </c>
      <c r="F16355">
        <v>74</v>
      </c>
      <c r="G16355">
        <v>25</v>
      </c>
      <c r="H16355">
        <v>244</v>
      </c>
      <c r="I16355">
        <v>2941.18</v>
      </c>
      <c r="J16355">
        <v>982.62</v>
      </c>
    </row>
    <row r="16356" spans="2:10" x14ac:dyDescent="0.25">
      <c r="B16356">
        <v>70</v>
      </c>
      <c r="C16356" s="1">
        <v>43164</v>
      </c>
      <c r="D16356">
        <v>6</v>
      </c>
      <c r="E16356">
        <v>464</v>
      </c>
      <c r="F16356">
        <v>53</v>
      </c>
      <c r="G16356">
        <v>19</v>
      </c>
      <c r="H16356">
        <v>150</v>
      </c>
      <c r="I16356">
        <v>3383.88</v>
      </c>
      <c r="J16356">
        <v>919.49</v>
      </c>
    </row>
    <row r="16357" spans="2:10" x14ac:dyDescent="0.25">
      <c r="B16357">
        <v>70</v>
      </c>
      <c r="C16357" s="1">
        <v>43171</v>
      </c>
      <c r="D16357">
        <v>6</v>
      </c>
      <c r="E16357">
        <v>498</v>
      </c>
      <c r="F16357">
        <v>79</v>
      </c>
      <c r="G16357">
        <v>22</v>
      </c>
      <c r="H16357">
        <v>654</v>
      </c>
      <c r="I16357">
        <v>4144.97</v>
      </c>
      <c r="J16357">
        <v>1280.26</v>
      </c>
    </row>
    <row r="16358" spans="2:10" x14ac:dyDescent="0.25">
      <c r="B16358">
        <v>70</v>
      </c>
      <c r="C16358" s="1">
        <v>43178</v>
      </c>
      <c r="D16358">
        <v>6</v>
      </c>
      <c r="E16358">
        <v>555</v>
      </c>
      <c r="F16358">
        <v>67</v>
      </c>
      <c r="G16358">
        <v>15</v>
      </c>
      <c r="H16358">
        <v>542</v>
      </c>
      <c r="I16358">
        <v>4180.07</v>
      </c>
      <c r="J16358">
        <v>1321.4</v>
      </c>
    </row>
    <row r="16359" spans="2:10" x14ac:dyDescent="0.25">
      <c r="B16359">
        <v>70</v>
      </c>
      <c r="C16359" s="1">
        <v>43185</v>
      </c>
      <c r="D16359">
        <v>6</v>
      </c>
      <c r="E16359">
        <v>607</v>
      </c>
      <c r="F16359">
        <v>96</v>
      </c>
      <c r="G16359">
        <v>23</v>
      </c>
      <c r="H16359">
        <v>336</v>
      </c>
      <c r="I16359">
        <v>5058.91</v>
      </c>
      <c r="J16359">
        <v>1373.38</v>
      </c>
    </row>
    <row r="16360" spans="2:10" x14ac:dyDescent="0.25">
      <c r="B16360">
        <v>70</v>
      </c>
      <c r="C16360" s="1">
        <v>43192</v>
      </c>
      <c r="D16360">
        <v>6</v>
      </c>
      <c r="E16360">
        <v>680</v>
      </c>
      <c r="F16360">
        <v>99</v>
      </c>
      <c r="G16360">
        <v>19</v>
      </c>
      <c r="H16360">
        <v>839</v>
      </c>
      <c r="I16360">
        <v>3673.79</v>
      </c>
      <c r="J16360">
        <v>1585.09</v>
      </c>
    </row>
    <row r="16361" spans="2:10" x14ac:dyDescent="0.25">
      <c r="B16361">
        <v>70</v>
      </c>
      <c r="C16361" s="1">
        <v>43199</v>
      </c>
      <c r="D16361">
        <v>6</v>
      </c>
      <c r="E16361">
        <v>760</v>
      </c>
      <c r="F16361">
        <v>84</v>
      </c>
      <c r="G16361">
        <v>26</v>
      </c>
      <c r="H16361">
        <v>336</v>
      </c>
      <c r="I16361">
        <v>11226.68</v>
      </c>
      <c r="J16361">
        <v>1534.73</v>
      </c>
    </row>
    <row r="16362" spans="2:10" x14ac:dyDescent="0.25">
      <c r="B16362">
        <v>70</v>
      </c>
      <c r="C16362" s="1">
        <v>43206</v>
      </c>
      <c r="D16362">
        <v>6</v>
      </c>
      <c r="E16362">
        <v>818</v>
      </c>
      <c r="F16362">
        <v>85</v>
      </c>
      <c r="G16362">
        <v>39</v>
      </c>
      <c r="H16362">
        <v>354</v>
      </c>
      <c r="I16362">
        <v>5256.65</v>
      </c>
      <c r="J16362">
        <v>1844.43</v>
      </c>
    </row>
    <row r="16363" spans="2:10" x14ac:dyDescent="0.25">
      <c r="B16363">
        <v>70</v>
      </c>
      <c r="C16363" s="1">
        <v>43213</v>
      </c>
      <c r="D16363">
        <v>6</v>
      </c>
      <c r="E16363">
        <v>864</v>
      </c>
      <c r="F16363">
        <v>42</v>
      </c>
      <c r="G16363">
        <v>21</v>
      </c>
      <c r="H16363">
        <v>211</v>
      </c>
      <c r="I16363">
        <v>6271.65</v>
      </c>
      <c r="J16363">
        <v>1800.53</v>
      </c>
    </row>
    <row r="16364" spans="2:10" x14ac:dyDescent="0.25">
      <c r="B16364">
        <v>70</v>
      </c>
      <c r="C16364" s="1">
        <v>43220</v>
      </c>
      <c r="D16364">
        <v>6</v>
      </c>
      <c r="E16364">
        <v>885</v>
      </c>
      <c r="F16364">
        <v>71</v>
      </c>
      <c r="G16364">
        <v>11</v>
      </c>
      <c r="H16364">
        <v>464</v>
      </c>
      <c r="I16364">
        <v>7734.14</v>
      </c>
      <c r="J16364">
        <v>1806.93</v>
      </c>
    </row>
    <row r="16365" spans="2:10" x14ac:dyDescent="0.25">
      <c r="B16365">
        <v>70</v>
      </c>
      <c r="C16365" s="1">
        <v>43227</v>
      </c>
      <c r="D16365">
        <v>6</v>
      </c>
      <c r="E16365">
        <v>945</v>
      </c>
      <c r="F16365">
        <v>82</v>
      </c>
      <c r="G16365">
        <v>29</v>
      </c>
      <c r="H16365">
        <v>177</v>
      </c>
      <c r="I16365">
        <v>10969.32</v>
      </c>
      <c r="J16365">
        <v>2129.73</v>
      </c>
    </row>
    <row r="16366" spans="2:10" x14ac:dyDescent="0.25">
      <c r="B16366">
        <v>70</v>
      </c>
      <c r="C16366" s="1">
        <v>43234</v>
      </c>
      <c r="D16366">
        <v>6</v>
      </c>
      <c r="E16366">
        <v>998</v>
      </c>
      <c r="F16366">
        <v>81</v>
      </c>
      <c r="G16366">
        <v>33</v>
      </c>
      <c r="H16366">
        <v>189</v>
      </c>
      <c r="I16366">
        <v>14094.24</v>
      </c>
      <c r="J16366">
        <v>2152.94</v>
      </c>
    </row>
    <row r="16367" spans="2:10" x14ac:dyDescent="0.25">
      <c r="B16367">
        <v>70</v>
      </c>
      <c r="C16367" s="1">
        <v>43241</v>
      </c>
      <c r="D16367">
        <v>6</v>
      </c>
      <c r="E16367">
        <v>1046</v>
      </c>
      <c r="F16367">
        <v>103</v>
      </c>
      <c r="G16367">
        <v>24</v>
      </c>
      <c r="H16367">
        <v>1116</v>
      </c>
      <c r="I16367">
        <v>12637.02</v>
      </c>
      <c r="J16367">
        <v>2259.85</v>
      </c>
    </row>
    <row r="16368" spans="2:10" x14ac:dyDescent="0.25">
      <c r="B16368">
        <v>70</v>
      </c>
      <c r="C16368" s="1">
        <v>43248</v>
      </c>
      <c r="D16368">
        <v>6</v>
      </c>
      <c r="E16368">
        <v>1125</v>
      </c>
      <c r="F16368">
        <v>84</v>
      </c>
      <c r="G16368">
        <v>28</v>
      </c>
      <c r="H16368">
        <v>912</v>
      </c>
      <c r="I16368">
        <v>10216.76</v>
      </c>
      <c r="J16368">
        <v>2320.7800000000002</v>
      </c>
    </row>
    <row r="16369" spans="2:10" x14ac:dyDescent="0.25">
      <c r="B16369">
        <v>70</v>
      </c>
      <c r="C16369" s="1">
        <v>43255</v>
      </c>
      <c r="D16369">
        <v>6</v>
      </c>
      <c r="E16369">
        <v>1181</v>
      </c>
      <c r="F16369">
        <v>102</v>
      </c>
      <c r="G16369">
        <v>20</v>
      </c>
      <c r="H16369">
        <v>139</v>
      </c>
      <c r="I16369">
        <v>12142.31</v>
      </c>
      <c r="J16369">
        <v>2515.6799999999998</v>
      </c>
    </row>
    <row r="16370" spans="2:10" x14ac:dyDescent="0.25">
      <c r="B16370">
        <v>70</v>
      </c>
      <c r="C16370" s="1">
        <v>43262</v>
      </c>
      <c r="D16370">
        <v>6</v>
      </c>
      <c r="E16370">
        <v>1263</v>
      </c>
      <c r="F16370">
        <v>104</v>
      </c>
      <c r="G16370">
        <v>26</v>
      </c>
      <c r="H16370">
        <v>12</v>
      </c>
      <c r="I16370">
        <v>7871.22</v>
      </c>
      <c r="J16370">
        <v>2661.43</v>
      </c>
    </row>
    <row r="16371" spans="2:10" x14ac:dyDescent="0.25">
      <c r="B16371">
        <v>70</v>
      </c>
      <c r="C16371" s="1">
        <v>43269</v>
      </c>
      <c r="D16371">
        <v>6</v>
      </c>
      <c r="E16371">
        <v>1341</v>
      </c>
      <c r="F16371">
        <v>34</v>
      </c>
      <c r="G16371">
        <v>20</v>
      </c>
      <c r="H16371">
        <v>646</v>
      </c>
      <c r="I16371">
        <v>3622.84</v>
      </c>
      <c r="J16371">
        <v>2466.3200000000002</v>
      </c>
    </row>
    <row r="16372" spans="2:10" x14ac:dyDescent="0.25">
      <c r="B16372">
        <v>70</v>
      </c>
      <c r="C16372" s="1">
        <v>43276</v>
      </c>
      <c r="D16372">
        <v>6</v>
      </c>
      <c r="E16372">
        <v>1355</v>
      </c>
      <c r="F16372">
        <v>61</v>
      </c>
      <c r="G16372">
        <v>7</v>
      </c>
      <c r="H16372">
        <v>1316</v>
      </c>
      <c r="I16372">
        <v>11625.37</v>
      </c>
      <c r="J16372">
        <v>2755.53</v>
      </c>
    </row>
    <row r="16373" spans="2:10" x14ac:dyDescent="0.25">
      <c r="B16373">
        <v>70</v>
      </c>
      <c r="C16373" s="1">
        <v>43283</v>
      </c>
      <c r="D16373">
        <v>6</v>
      </c>
      <c r="E16373">
        <v>1409</v>
      </c>
      <c r="F16373">
        <v>52</v>
      </c>
      <c r="G16373">
        <v>16</v>
      </c>
      <c r="H16373">
        <v>734</v>
      </c>
      <c r="I16373">
        <v>11690.06</v>
      </c>
      <c r="J16373">
        <v>3055.87</v>
      </c>
    </row>
    <row r="16374" spans="2:10" x14ac:dyDescent="0.25">
      <c r="B16374">
        <v>70</v>
      </c>
      <c r="C16374" s="1">
        <v>43290</v>
      </c>
      <c r="D16374">
        <v>6</v>
      </c>
      <c r="E16374">
        <v>1445</v>
      </c>
      <c r="F16374">
        <v>87</v>
      </c>
      <c r="G16374">
        <v>33</v>
      </c>
      <c r="H16374">
        <v>352</v>
      </c>
      <c r="I16374">
        <v>5547.41</v>
      </c>
      <c r="J16374">
        <v>3068.91</v>
      </c>
    </row>
    <row r="16375" spans="2:10" x14ac:dyDescent="0.25">
      <c r="B16375">
        <v>70</v>
      </c>
      <c r="C16375" s="1">
        <v>43297</v>
      </c>
      <c r="D16375">
        <v>6</v>
      </c>
      <c r="E16375">
        <v>1499</v>
      </c>
      <c r="F16375">
        <v>114</v>
      </c>
      <c r="G16375">
        <v>14</v>
      </c>
      <c r="H16375">
        <v>52</v>
      </c>
      <c r="I16375">
        <v>8320.9699999999993</v>
      </c>
      <c r="J16375">
        <v>3444.75</v>
      </c>
    </row>
    <row r="16376" spans="2:10" x14ac:dyDescent="0.25">
      <c r="B16376">
        <v>70</v>
      </c>
      <c r="C16376" s="1">
        <v>43304</v>
      </c>
      <c r="D16376">
        <v>6</v>
      </c>
      <c r="E16376">
        <v>1599</v>
      </c>
      <c r="F16376">
        <v>112</v>
      </c>
      <c r="G16376">
        <v>30</v>
      </c>
      <c r="H16376">
        <v>65</v>
      </c>
      <c r="I16376">
        <v>17181.240000000002</v>
      </c>
      <c r="J16376">
        <v>3390.03</v>
      </c>
    </row>
    <row r="16377" spans="2:10" x14ac:dyDescent="0.25">
      <c r="B16377">
        <v>70</v>
      </c>
      <c r="C16377" s="1">
        <v>43311</v>
      </c>
      <c r="D16377">
        <v>6</v>
      </c>
      <c r="E16377">
        <v>1681</v>
      </c>
      <c r="F16377">
        <v>34</v>
      </c>
      <c r="G16377">
        <v>25</v>
      </c>
      <c r="H16377">
        <v>1062</v>
      </c>
      <c r="I16377">
        <v>5108.54</v>
      </c>
      <c r="J16377">
        <v>3400.06</v>
      </c>
    </row>
    <row r="16378" spans="2:10" x14ac:dyDescent="0.25">
      <c r="B16378">
        <v>70</v>
      </c>
      <c r="C16378" s="1">
        <v>43318</v>
      </c>
      <c r="D16378">
        <v>6</v>
      </c>
      <c r="E16378">
        <v>1690</v>
      </c>
      <c r="F16378">
        <v>41</v>
      </c>
      <c r="G16378">
        <v>27</v>
      </c>
      <c r="H16378">
        <v>836</v>
      </c>
      <c r="I16378">
        <v>16984.150000000001</v>
      </c>
      <c r="J16378">
        <v>3743.81</v>
      </c>
    </row>
    <row r="16379" spans="2:10" x14ac:dyDescent="0.25">
      <c r="B16379">
        <v>70</v>
      </c>
      <c r="C16379" s="1">
        <v>43325</v>
      </c>
      <c r="D16379">
        <v>6</v>
      </c>
      <c r="E16379">
        <v>1704</v>
      </c>
      <c r="F16379">
        <v>95</v>
      </c>
      <c r="G16379">
        <v>31</v>
      </c>
      <c r="H16379">
        <v>1380</v>
      </c>
      <c r="I16379">
        <v>13823.42</v>
      </c>
      <c r="J16379">
        <v>3399.09</v>
      </c>
    </row>
    <row r="16380" spans="2:10" x14ac:dyDescent="0.25">
      <c r="B16380">
        <v>70</v>
      </c>
      <c r="C16380" s="1">
        <v>43332</v>
      </c>
      <c r="D16380">
        <v>6</v>
      </c>
      <c r="E16380">
        <v>1768</v>
      </c>
      <c r="F16380">
        <v>55</v>
      </c>
      <c r="G16380">
        <v>29</v>
      </c>
      <c r="H16380">
        <v>2117</v>
      </c>
      <c r="I16380">
        <v>20601.21</v>
      </c>
      <c r="J16380">
        <v>3300.78</v>
      </c>
    </row>
    <row r="16381" spans="2:10" x14ac:dyDescent="0.25">
      <c r="B16381">
        <v>70</v>
      </c>
      <c r="C16381" s="1">
        <v>43339</v>
      </c>
      <c r="D16381">
        <v>6</v>
      </c>
      <c r="E16381">
        <v>1794</v>
      </c>
      <c r="F16381">
        <v>88</v>
      </c>
      <c r="G16381">
        <v>4</v>
      </c>
      <c r="H16381">
        <v>1166</v>
      </c>
      <c r="I16381">
        <v>7867.21</v>
      </c>
      <c r="J16381">
        <v>3665.05</v>
      </c>
    </row>
    <row r="16382" spans="2:10" x14ac:dyDescent="0.25">
      <c r="B16382">
        <v>70</v>
      </c>
      <c r="C16382" s="1">
        <v>43346</v>
      </c>
      <c r="D16382">
        <v>6</v>
      </c>
      <c r="E16382">
        <v>1878</v>
      </c>
      <c r="F16382">
        <v>66</v>
      </c>
      <c r="G16382">
        <v>14</v>
      </c>
      <c r="H16382">
        <v>472</v>
      </c>
      <c r="I16382">
        <v>14428.19</v>
      </c>
      <c r="J16382">
        <v>4148.8100000000004</v>
      </c>
    </row>
    <row r="16383" spans="2:10" x14ac:dyDescent="0.25">
      <c r="B16383">
        <v>70</v>
      </c>
      <c r="C16383" s="1">
        <v>43353</v>
      </c>
      <c r="D16383">
        <v>6</v>
      </c>
      <c r="E16383">
        <v>1930</v>
      </c>
      <c r="F16383">
        <v>94</v>
      </c>
      <c r="G16383">
        <v>19</v>
      </c>
      <c r="H16383">
        <v>359</v>
      </c>
      <c r="I16383">
        <v>11967.63</v>
      </c>
      <c r="J16383">
        <v>4313.3999999999996</v>
      </c>
    </row>
    <row r="16384" spans="2:10" x14ac:dyDescent="0.25">
      <c r="B16384">
        <v>70</v>
      </c>
      <c r="C16384" s="1">
        <v>43360</v>
      </c>
      <c r="D16384">
        <v>6</v>
      </c>
      <c r="E16384">
        <v>2005</v>
      </c>
      <c r="F16384">
        <v>78</v>
      </c>
      <c r="G16384">
        <v>23</v>
      </c>
      <c r="H16384">
        <v>810</v>
      </c>
      <c r="I16384">
        <v>16075.45</v>
      </c>
      <c r="J16384">
        <v>3988.17</v>
      </c>
    </row>
    <row r="16385" spans="2:10" x14ac:dyDescent="0.25">
      <c r="B16385">
        <v>70</v>
      </c>
      <c r="C16385" s="1">
        <v>43367</v>
      </c>
      <c r="D16385">
        <v>6</v>
      </c>
      <c r="E16385">
        <v>2060</v>
      </c>
      <c r="F16385">
        <v>93</v>
      </c>
      <c r="G16385">
        <v>19</v>
      </c>
      <c r="H16385">
        <v>2650</v>
      </c>
      <c r="I16385">
        <v>49.55</v>
      </c>
      <c r="J16385">
        <v>4214.2700000000004</v>
      </c>
    </row>
    <row r="16386" spans="2:10" x14ac:dyDescent="0.25">
      <c r="B16386">
        <v>71</v>
      </c>
      <c r="C16386" s="1">
        <v>43101</v>
      </c>
      <c r="D16386">
        <v>1</v>
      </c>
      <c r="E16386">
        <v>0</v>
      </c>
      <c r="F16386">
        <v>65</v>
      </c>
      <c r="G16386">
        <v>33</v>
      </c>
      <c r="H16386">
        <v>49</v>
      </c>
      <c r="I16386">
        <v>471.55</v>
      </c>
      <c r="J16386">
        <v>129.07</v>
      </c>
    </row>
    <row r="16387" spans="2:10" x14ac:dyDescent="0.25">
      <c r="B16387">
        <v>71</v>
      </c>
      <c r="C16387" s="1">
        <v>43108</v>
      </c>
      <c r="D16387">
        <v>1</v>
      </c>
      <c r="E16387">
        <v>32</v>
      </c>
      <c r="F16387">
        <v>115</v>
      </c>
      <c r="G16387">
        <v>12</v>
      </c>
      <c r="H16387">
        <v>175</v>
      </c>
      <c r="I16387">
        <v>802.27</v>
      </c>
      <c r="J16387">
        <v>366.29</v>
      </c>
    </row>
    <row r="16388" spans="2:10" x14ac:dyDescent="0.25">
      <c r="B16388">
        <v>71</v>
      </c>
      <c r="C16388" s="1">
        <v>43115</v>
      </c>
      <c r="D16388">
        <v>1</v>
      </c>
      <c r="E16388">
        <v>135</v>
      </c>
      <c r="F16388">
        <v>37</v>
      </c>
      <c r="G16388">
        <v>33</v>
      </c>
      <c r="H16388">
        <v>60</v>
      </c>
      <c r="I16388">
        <v>1014.71</v>
      </c>
      <c r="J16388">
        <v>203.8</v>
      </c>
    </row>
    <row r="16389" spans="2:10" x14ac:dyDescent="0.25">
      <c r="B16389">
        <v>71</v>
      </c>
      <c r="C16389" s="1">
        <v>43122</v>
      </c>
      <c r="D16389">
        <v>1</v>
      </c>
      <c r="E16389">
        <v>139</v>
      </c>
      <c r="F16389">
        <v>82</v>
      </c>
      <c r="G16389">
        <v>25</v>
      </c>
      <c r="H16389">
        <v>196</v>
      </c>
      <c r="I16389">
        <v>1912.63</v>
      </c>
      <c r="J16389">
        <v>350.59</v>
      </c>
    </row>
    <row r="16390" spans="2:10" x14ac:dyDescent="0.25">
      <c r="B16390">
        <v>71</v>
      </c>
      <c r="C16390" s="1">
        <v>43129</v>
      </c>
      <c r="D16390">
        <v>1</v>
      </c>
      <c r="E16390">
        <v>196</v>
      </c>
      <c r="F16390">
        <v>73</v>
      </c>
      <c r="G16390">
        <v>22</v>
      </c>
      <c r="H16390">
        <v>52</v>
      </c>
      <c r="I16390">
        <v>2726.23</v>
      </c>
      <c r="J16390">
        <v>444.05</v>
      </c>
    </row>
    <row r="16391" spans="2:10" x14ac:dyDescent="0.25">
      <c r="B16391">
        <v>71</v>
      </c>
      <c r="C16391" s="1">
        <v>43136</v>
      </c>
      <c r="D16391">
        <v>1</v>
      </c>
      <c r="E16391">
        <v>247</v>
      </c>
      <c r="F16391">
        <v>58</v>
      </c>
      <c r="G16391">
        <v>32</v>
      </c>
      <c r="H16391">
        <v>125</v>
      </c>
      <c r="I16391">
        <v>1726.97</v>
      </c>
      <c r="J16391">
        <v>671.19</v>
      </c>
    </row>
    <row r="16392" spans="2:10" x14ac:dyDescent="0.25">
      <c r="B16392">
        <v>71</v>
      </c>
      <c r="C16392" s="1">
        <v>43143</v>
      </c>
      <c r="D16392">
        <v>1</v>
      </c>
      <c r="E16392">
        <v>273</v>
      </c>
      <c r="F16392">
        <v>48</v>
      </c>
      <c r="G16392">
        <v>29</v>
      </c>
      <c r="H16392">
        <v>125</v>
      </c>
      <c r="I16392">
        <v>1665.65</v>
      </c>
      <c r="J16392">
        <v>882.11</v>
      </c>
    </row>
    <row r="16393" spans="2:10" x14ac:dyDescent="0.25">
      <c r="B16393">
        <v>71</v>
      </c>
      <c r="C16393" s="1">
        <v>43150</v>
      </c>
      <c r="D16393">
        <v>1</v>
      </c>
      <c r="E16393">
        <v>292</v>
      </c>
      <c r="F16393">
        <v>84</v>
      </c>
      <c r="G16393">
        <v>28</v>
      </c>
      <c r="H16393">
        <v>191</v>
      </c>
      <c r="I16393">
        <v>3228.99</v>
      </c>
      <c r="J16393">
        <v>857.52</v>
      </c>
    </row>
    <row r="16394" spans="2:10" x14ac:dyDescent="0.25">
      <c r="B16394">
        <v>71</v>
      </c>
      <c r="C16394" s="1">
        <v>43157</v>
      </c>
      <c r="D16394">
        <v>1</v>
      </c>
      <c r="E16394">
        <v>348</v>
      </c>
      <c r="F16394">
        <v>61</v>
      </c>
      <c r="G16394">
        <v>18</v>
      </c>
      <c r="H16394">
        <v>347</v>
      </c>
      <c r="I16394">
        <v>2680.7</v>
      </c>
      <c r="J16394">
        <v>836.99</v>
      </c>
    </row>
    <row r="16395" spans="2:10" x14ac:dyDescent="0.25">
      <c r="B16395">
        <v>71</v>
      </c>
      <c r="C16395" s="1">
        <v>43164</v>
      </c>
      <c r="D16395">
        <v>1</v>
      </c>
      <c r="E16395">
        <v>391</v>
      </c>
      <c r="F16395">
        <v>50</v>
      </c>
      <c r="G16395">
        <v>20</v>
      </c>
      <c r="H16395">
        <v>25</v>
      </c>
      <c r="I16395">
        <v>4047.71</v>
      </c>
      <c r="J16395">
        <v>672.94</v>
      </c>
    </row>
    <row r="16396" spans="2:10" x14ac:dyDescent="0.25">
      <c r="B16396">
        <v>71</v>
      </c>
      <c r="C16396" s="1">
        <v>43171</v>
      </c>
      <c r="D16396">
        <v>1</v>
      </c>
      <c r="E16396">
        <v>421</v>
      </c>
      <c r="F16396">
        <v>29</v>
      </c>
      <c r="G16396">
        <v>33</v>
      </c>
      <c r="H16396">
        <v>130</v>
      </c>
      <c r="I16396">
        <v>3513.55</v>
      </c>
      <c r="J16396">
        <v>898.69</v>
      </c>
    </row>
    <row r="16397" spans="2:10" x14ac:dyDescent="0.25">
      <c r="B16397">
        <v>71</v>
      </c>
      <c r="C16397" s="1">
        <v>43178</v>
      </c>
      <c r="D16397">
        <v>1</v>
      </c>
      <c r="E16397">
        <v>417</v>
      </c>
      <c r="F16397">
        <v>35</v>
      </c>
      <c r="G16397">
        <v>32</v>
      </c>
      <c r="H16397">
        <v>141</v>
      </c>
      <c r="I16397">
        <v>2431.48</v>
      </c>
      <c r="J16397">
        <v>911.04</v>
      </c>
    </row>
    <row r="16398" spans="2:10" x14ac:dyDescent="0.25">
      <c r="B16398">
        <v>71</v>
      </c>
      <c r="C16398" s="1">
        <v>43185</v>
      </c>
      <c r="D16398">
        <v>1</v>
      </c>
      <c r="E16398">
        <v>420</v>
      </c>
      <c r="F16398">
        <v>83</v>
      </c>
      <c r="G16398">
        <v>20</v>
      </c>
      <c r="H16398">
        <v>253</v>
      </c>
      <c r="I16398">
        <v>3370.61</v>
      </c>
      <c r="J16398">
        <v>1152.28</v>
      </c>
    </row>
    <row r="16399" spans="2:10" x14ac:dyDescent="0.25">
      <c r="B16399">
        <v>71</v>
      </c>
      <c r="C16399" s="1">
        <v>43192</v>
      </c>
      <c r="D16399">
        <v>1</v>
      </c>
      <c r="E16399">
        <v>483</v>
      </c>
      <c r="F16399">
        <v>64</v>
      </c>
      <c r="G16399">
        <v>21</v>
      </c>
      <c r="H16399">
        <v>474</v>
      </c>
      <c r="I16399">
        <v>2329.34</v>
      </c>
      <c r="J16399">
        <v>1279.5899999999999</v>
      </c>
    </row>
    <row r="16400" spans="2:10" x14ac:dyDescent="0.25">
      <c r="B16400">
        <v>71</v>
      </c>
      <c r="C16400" s="1">
        <v>43199</v>
      </c>
      <c r="D16400">
        <v>1</v>
      </c>
      <c r="E16400">
        <v>526</v>
      </c>
      <c r="F16400">
        <v>112</v>
      </c>
      <c r="G16400">
        <v>38</v>
      </c>
      <c r="H16400">
        <v>193</v>
      </c>
      <c r="I16400">
        <v>5639.38</v>
      </c>
      <c r="J16400">
        <v>1360.71</v>
      </c>
    </row>
    <row r="16401" spans="2:10" x14ac:dyDescent="0.25">
      <c r="B16401">
        <v>71</v>
      </c>
      <c r="C16401" s="1">
        <v>43206</v>
      </c>
      <c r="D16401">
        <v>1</v>
      </c>
      <c r="E16401">
        <v>600</v>
      </c>
      <c r="F16401">
        <v>76</v>
      </c>
      <c r="G16401">
        <v>25</v>
      </c>
      <c r="H16401">
        <v>129</v>
      </c>
      <c r="I16401">
        <v>3821.05</v>
      </c>
      <c r="J16401">
        <v>1516.82</v>
      </c>
    </row>
    <row r="16402" spans="2:10" x14ac:dyDescent="0.25">
      <c r="B16402">
        <v>71</v>
      </c>
      <c r="C16402" s="1">
        <v>43213</v>
      </c>
      <c r="D16402">
        <v>1</v>
      </c>
      <c r="E16402">
        <v>651</v>
      </c>
      <c r="F16402">
        <v>49</v>
      </c>
      <c r="G16402">
        <v>7</v>
      </c>
      <c r="H16402">
        <v>281</v>
      </c>
      <c r="I16402">
        <v>2870.61</v>
      </c>
      <c r="J16402">
        <v>1004.12</v>
      </c>
    </row>
    <row r="16403" spans="2:10" x14ac:dyDescent="0.25">
      <c r="B16403">
        <v>71</v>
      </c>
      <c r="C16403" s="1">
        <v>43220</v>
      </c>
      <c r="D16403">
        <v>1</v>
      </c>
      <c r="E16403">
        <v>693</v>
      </c>
      <c r="F16403">
        <v>36</v>
      </c>
      <c r="G16403">
        <v>6</v>
      </c>
      <c r="H16403">
        <v>4</v>
      </c>
      <c r="I16403">
        <v>2068.1799999999998</v>
      </c>
      <c r="J16403">
        <v>1444.32</v>
      </c>
    </row>
    <row r="16404" spans="2:10" x14ac:dyDescent="0.25">
      <c r="B16404">
        <v>71</v>
      </c>
      <c r="C16404" s="1">
        <v>43227</v>
      </c>
      <c r="D16404">
        <v>1</v>
      </c>
      <c r="E16404">
        <v>723</v>
      </c>
      <c r="F16404">
        <v>64</v>
      </c>
      <c r="G16404">
        <v>22</v>
      </c>
      <c r="H16404">
        <v>553</v>
      </c>
      <c r="I16404">
        <v>4038.38</v>
      </c>
      <c r="J16404">
        <v>1207.3</v>
      </c>
    </row>
    <row r="16405" spans="2:10" x14ac:dyDescent="0.25">
      <c r="B16405">
        <v>71</v>
      </c>
      <c r="C16405" s="1">
        <v>43234</v>
      </c>
      <c r="D16405">
        <v>1</v>
      </c>
      <c r="E16405">
        <v>765</v>
      </c>
      <c r="F16405">
        <v>70</v>
      </c>
      <c r="G16405">
        <v>26</v>
      </c>
      <c r="H16405">
        <v>86</v>
      </c>
      <c r="I16405">
        <v>7440.3</v>
      </c>
      <c r="J16405">
        <v>1845.71</v>
      </c>
    </row>
    <row r="16406" spans="2:10" x14ac:dyDescent="0.25">
      <c r="B16406">
        <v>71</v>
      </c>
      <c r="C16406" s="1">
        <v>43241</v>
      </c>
      <c r="D16406">
        <v>1</v>
      </c>
      <c r="E16406">
        <v>809</v>
      </c>
      <c r="F16406">
        <v>68</v>
      </c>
      <c r="G16406">
        <v>26</v>
      </c>
      <c r="H16406">
        <v>70</v>
      </c>
      <c r="I16406">
        <v>8052.92</v>
      </c>
      <c r="J16406">
        <v>2182.1</v>
      </c>
    </row>
    <row r="16407" spans="2:10" x14ac:dyDescent="0.25">
      <c r="B16407">
        <v>71</v>
      </c>
      <c r="C16407" s="1">
        <v>43248</v>
      </c>
      <c r="D16407">
        <v>1</v>
      </c>
      <c r="E16407">
        <v>851</v>
      </c>
      <c r="F16407">
        <v>93</v>
      </c>
      <c r="G16407">
        <v>28</v>
      </c>
      <c r="H16407">
        <v>32</v>
      </c>
      <c r="I16407">
        <v>7538.63</v>
      </c>
      <c r="J16407">
        <v>2263.94</v>
      </c>
    </row>
    <row r="16408" spans="2:10" x14ac:dyDescent="0.25">
      <c r="B16408">
        <v>71</v>
      </c>
      <c r="C16408" s="1">
        <v>43255</v>
      </c>
      <c r="D16408">
        <v>1</v>
      </c>
      <c r="E16408">
        <v>916</v>
      </c>
      <c r="F16408">
        <v>147</v>
      </c>
      <c r="G16408">
        <v>21</v>
      </c>
      <c r="H16408">
        <v>241</v>
      </c>
      <c r="I16408">
        <v>5966.03</v>
      </c>
      <c r="J16408">
        <v>2857.62</v>
      </c>
    </row>
    <row r="16409" spans="2:10" x14ac:dyDescent="0.25">
      <c r="B16409">
        <v>71</v>
      </c>
      <c r="C16409" s="1">
        <v>43262</v>
      </c>
      <c r="D16409">
        <v>1</v>
      </c>
      <c r="E16409">
        <v>1042</v>
      </c>
      <c r="F16409">
        <v>64</v>
      </c>
      <c r="G16409">
        <v>36</v>
      </c>
      <c r="H16409">
        <v>338</v>
      </c>
      <c r="I16409">
        <v>5578.28</v>
      </c>
      <c r="J16409">
        <v>1736.77</v>
      </c>
    </row>
    <row r="16410" spans="2:10" x14ac:dyDescent="0.25">
      <c r="B16410">
        <v>71</v>
      </c>
      <c r="C16410" s="1">
        <v>43269</v>
      </c>
      <c r="D16410">
        <v>1</v>
      </c>
      <c r="E16410">
        <v>1070</v>
      </c>
      <c r="F16410">
        <v>61</v>
      </c>
      <c r="G16410">
        <v>20</v>
      </c>
      <c r="H16410">
        <v>751</v>
      </c>
      <c r="I16410">
        <v>10530.77</v>
      </c>
      <c r="J16410">
        <v>1800.1</v>
      </c>
    </row>
    <row r="16411" spans="2:10" x14ac:dyDescent="0.25">
      <c r="B16411">
        <v>71</v>
      </c>
      <c r="C16411" s="1">
        <v>43276</v>
      </c>
      <c r="D16411">
        <v>1</v>
      </c>
      <c r="E16411">
        <v>1111</v>
      </c>
      <c r="F16411">
        <v>64</v>
      </c>
      <c r="G16411">
        <v>25</v>
      </c>
      <c r="H16411">
        <v>645</v>
      </c>
      <c r="I16411">
        <v>4945.04</v>
      </c>
      <c r="J16411">
        <v>2084.35</v>
      </c>
    </row>
    <row r="16412" spans="2:10" x14ac:dyDescent="0.25">
      <c r="B16412">
        <v>71</v>
      </c>
      <c r="C16412" s="1">
        <v>43283</v>
      </c>
      <c r="D16412">
        <v>1</v>
      </c>
      <c r="E16412">
        <v>1150</v>
      </c>
      <c r="F16412">
        <v>90</v>
      </c>
      <c r="G16412">
        <v>28</v>
      </c>
      <c r="H16412">
        <v>946</v>
      </c>
      <c r="I16412">
        <v>8952.3799999999992</v>
      </c>
      <c r="J16412">
        <v>2058.23</v>
      </c>
    </row>
    <row r="16413" spans="2:10" x14ac:dyDescent="0.25">
      <c r="B16413">
        <v>71</v>
      </c>
      <c r="C16413" s="1">
        <v>43290</v>
      </c>
      <c r="D16413">
        <v>1</v>
      </c>
      <c r="E16413">
        <v>1212</v>
      </c>
      <c r="F16413">
        <v>36</v>
      </c>
      <c r="G16413">
        <v>41</v>
      </c>
      <c r="H16413">
        <v>41</v>
      </c>
      <c r="I16413">
        <v>10163.24</v>
      </c>
      <c r="J16413">
        <v>2507.6799999999998</v>
      </c>
    </row>
    <row r="16414" spans="2:10" x14ac:dyDescent="0.25">
      <c r="B16414">
        <v>71</v>
      </c>
      <c r="C16414" s="1">
        <v>43297</v>
      </c>
      <c r="D16414">
        <v>1</v>
      </c>
      <c r="E16414">
        <v>1207</v>
      </c>
      <c r="F16414">
        <v>97</v>
      </c>
      <c r="G16414">
        <v>30</v>
      </c>
      <c r="H16414">
        <v>369</v>
      </c>
      <c r="I16414">
        <v>6777.16</v>
      </c>
      <c r="J16414">
        <v>2287.17</v>
      </c>
    </row>
    <row r="16415" spans="2:10" x14ac:dyDescent="0.25">
      <c r="B16415">
        <v>71</v>
      </c>
      <c r="C16415" s="1">
        <v>43304</v>
      </c>
      <c r="D16415">
        <v>1</v>
      </c>
      <c r="E16415">
        <v>1274</v>
      </c>
      <c r="F16415">
        <v>108</v>
      </c>
      <c r="G16415">
        <v>16</v>
      </c>
      <c r="H16415">
        <v>1184</v>
      </c>
      <c r="I16415">
        <v>10091.870000000001</v>
      </c>
      <c r="J16415">
        <v>3589.55</v>
      </c>
    </row>
    <row r="16416" spans="2:10" x14ac:dyDescent="0.25">
      <c r="B16416">
        <v>71</v>
      </c>
      <c r="C16416" s="1">
        <v>43311</v>
      </c>
      <c r="D16416">
        <v>1</v>
      </c>
      <c r="E16416">
        <v>1366</v>
      </c>
      <c r="F16416">
        <v>113</v>
      </c>
      <c r="G16416">
        <v>25</v>
      </c>
      <c r="H16416">
        <v>987</v>
      </c>
      <c r="I16416">
        <v>6082.34</v>
      </c>
      <c r="J16416">
        <v>2632.16</v>
      </c>
    </row>
    <row r="16417" spans="2:10" x14ac:dyDescent="0.25">
      <c r="B16417">
        <v>71</v>
      </c>
      <c r="C16417" s="1">
        <v>43318</v>
      </c>
      <c r="D16417">
        <v>1</v>
      </c>
      <c r="E16417">
        <v>1454</v>
      </c>
      <c r="F16417">
        <v>75</v>
      </c>
      <c r="G16417">
        <v>31</v>
      </c>
      <c r="H16417">
        <v>157</v>
      </c>
      <c r="I16417">
        <v>8935.5</v>
      </c>
      <c r="J16417">
        <v>2802.14</v>
      </c>
    </row>
    <row r="16418" spans="2:10" x14ac:dyDescent="0.25">
      <c r="B16418">
        <v>71</v>
      </c>
      <c r="C16418" s="1">
        <v>43325</v>
      </c>
      <c r="D16418">
        <v>1</v>
      </c>
      <c r="E16418">
        <v>1498</v>
      </c>
      <c r="F16418">
        <v>113</v>
      </c>
      <c r="G16418">
        <v>22</v>
      </c>
      <c r="H16418">
        <v>281</v>
      </c>
      <c r="I16418">
        <v>10596.16</v>
      </c>
      <c r="J16418">
        <v>4084.49</v>
      </c>
    </row>
    <row r="16419" spans="2:10" x14ac:dyDescent="0.25">
      <c r="B16419">
        <v>71</v>
      </c>
      <c r="C16419" s="1">
        <v>43332</v>
      </c>
      <c r="D16419">
        <v>1</v>
      </c>
      <c r="E16419">
        <v>1589</v>
      </c>
      <c r="F16419">
        <v>111</v>
      </c>
      <c r="G16419">
        <v>16</v>
      </c>
      <c r="H16419">
        <v>252</v>
      </c>
      <c r="I16419">
        <v>13113.29</v>
      </c>
      <c r="J16419">
        <v>4336.62</v>
      </c>
    </row>
    <row r="16420" spans="2:10" x14ac:dyDescent="0.25">
      <c r="B16420">
        <v>71</v>
      </c>
      <c r="C16420" s="1">
        <v>43339</v>
      </c>
      <c r="D16420">
        <v>1</v>
      </c>
      <c r="E16420">
        <v>1684</v>
      </c>
      <c r="F16420">
        <v>104</v>
      </c>
      <c r="G16420">
        <v>35</v>
      </c>
      <c r="H16420">
        <v>584</v>
      </c>
      <c r="I16420">
        <v>7088.37</v>
      </c>
      <c r="J16420">
        <v>5651.26</v>
      </c>
    </row>
    <row r="16421" spans="2:10" x14ac:dyDescent="0.25">
      <c r="B16421">
        <v>71</v>
      </c>
      <c r="C16421" s="1">
        <v>43346</v>
      </c>
      <c r="D16421">
        <v>1</v>
      </c>
      <c r="E16421">
        <v>1753</v>
      </c>
      <c r="F16421">
        <v>45</v>
      </c>
      <c r="G16421">
        <v>38</v>
      </c>
      <c r="H16421">
        <v>1037</v>
      </c>
      <c r="I16421">
        <v>8102.86</v>
      </c>
      <c r="J16421">
        <v>4979.29</v>
      </c>
    </row>
    <row r="16422" spans="2:10" x14ac:dyDescent="0.25">
      <c r="B16422">
        <v>71</v>
      </c>
      <c r="C16422" s="1">
        <v>43353</v>
      </c>
      <c r="D16422">
        <v>1</v>
      </c>
      <c r="E16422">
        <v>1760</v>
      </c>
      <c r="F16422">
        <v>52</v>
      </c>
      <c r="G16422">
        <v>12</v>
      </c>
      <c r="H16422">
        <v>290</v>
      </c>
      <c r="I16422">
        <v>16629.11</v>
      </c>
      <c r="J16422">
        <v>3722.56</v>
      </c>
    </row>
    <row r="16423" spans="2:10" x14ac:dyDescent="0.25">
      <c r="B16423">
        <v>71</v>
      </c>
      <c r="C16423" s="1">
        <v>43360</v>
      </c>
      <c r="D16423">
        <v>1</v>
      </c>
      <c r="E16423">
        <v>1800</v>
      </c>
      <c r="F16423">
        <v>82</v>
      </c>
      <c r="G16423">
        <v>40</v>
      </c>
      <c r="H16423">
        <v>612</v>
      </c>
      <c r="I16423">
        <v>10401.59</v>
      </c>
      <c r="J16423">
        <v>3633.08</v>
      </c>
    </row>
    <row r="16424" spans="2:10" x14ac:dyDescent="0.25">
      <c r="B16424">
        <v>71</v>
      </c>
      <c r="C16424" s="1">
        <v>43367</v>
      </c>
      <c r="D16424">
        <v>1</v>
      </c>
      <c r="E16424">
        <v>1842</v>
      </c>
      <c r="F16424">
        <v>72</v>
      </c>
      <c r="G16424">
        <v>29</v>
      </c>
      <c r="H16424">
        <v>341</v>
      </c>
      <c r="I16424">
        <v>9594.7999999999993</v>
      </c>
      <c r="J16424">
        <v>4958.05</v>
      </c>
    </row>
    <row r="16425" spans="2:10" x14ac:dyDescent="0.25">
      <c r="B16425">
        <v>71</v>
      </c>
      <c r="C16425" s="1">
        <v>43101</v>
      </c>
      <c r="D16425">
        <v>2</v>
      </c>
      <c r="E16425">
        <v>0</v>
      </c>
      <c r="F16425">
        <v>105</v>
      </c>
      <c r="G16425">
        <v>24</v>
      </c>
      <c r="H16425">
        <v>15</v>
      </c>
      <c r="I16425">
        <v>1220.8499999999999</v>
      </c>
      <c r="J16425">
        <v>923.89</v>
      </c>
    </row>
    <row r="16426" spans="2:10" x14ac:dyDescent="0.25">
      <c r="B16426">
        <v>71</v>
      </c>
      <c r="C16426" s="1">
        <v>43108</v>
      </c>
      <c r="D16426">
        <v>2</v>
      </c>
      <c r="E16426">
        <v>81</v>
      </c>
      <c r="F16426">
        <v>39</v>
      </c>
      <c r="G16426">
        <v>19</v>
      </c>
      <c r="H16426">
        <v>13</v>
      </c>
      <c r="I16426">
        <v>1932.4</v>
      </c>
      <c r="J16426">
        <v>657.25</v>
      </c>
    </row>
    <row r="16427" spans="2:10" x14ac:dyDescent="0.25">
      <c r="B16427">
        <v>71</v>
      </c>
      <c r="C16427" s="1">
        <v>43115</v>
      </c>
      <c r="D16427">
        <v>2</v>
      </c>
      <c r="E16427">
        <v>101</v>
      </c>
      <c r="F16427">
        <v>52</v>
      </c>
      <c r="G16427">
        <v>30</v>
      </c>
      <c r="H16427">
        <v>69</v>
      </c>
      <c r="I16427">
        <v>1630.6</v>
      </c>
      <c r="J16427">
        <v>1270.97</v>
      </c>
    </row>
    <row r="16428" spans="2:10" x14ac:dyDescent="0.25">
      <c r="B16428">
        <v>71</v>
      </c>
      <c r="C16428" s="1">
        <v>43122</v>
      </c>
      <c r="D16428">
        <v>2</v>
      </c>
      <c r="E16428">
        <v>123</v>
      </c>
      <c r="F16428">
        <v>131</v>
      </c>
      <c r="G16428">
        <v>31</v>
      </c>
      <c r="H16428">
        <v>133</v>
      </c>
      <c r="I16428">
        <v>2907.37</v>
      </c>
      <c r="J16428">
        <v>1191.97</v>
      </c>
    </row>
    <row r="16429" spans="2:10" x14ac:dyDescent="0.25">
      <c r="B16429">
        <v>71</v>
      </c>
      <c r="C16429" s="1">
        <v>43129</v>
      </c>
      <c r="D16429">
        <v>2</v>
      </c>
      <c r="E16429">
        <v>223</v>
      </c>
      <c r="F16429">
        <v>101</v>
      </c>
      <c r="G16429">
        <v>19</v>
      </c>
      <c r="H16429">
        <v>16</v>
      </c>
      <c r="I16429">
        <v>3911.87</v>
      </c>
      <c r="J16429">
        <v>1974.66</v>
      </c>
    </row>
    <row r="16430" spans="2:10" x14ac:dyDescent="0.25">
      <c r="B16430">
        <v>71</v>
      </c>
      <c r="C16430" s="1">
        <v>43136</v>
      </c>
      <c r="D16430">
        <v>2</v>
      </c>
      <c r="E16430">
        <v>305</v>
      </c>
      <c r="F16430">
        <v>55</v>
      </c>
      <c r="G16430">
        <v>38</v>
      </c>
      <c r="H16430">
        <v>212</v>
      </c>
      <c r="I16430">
        <v>3205.3</v>
      </c>
      <c r="J16430">
        <v>2398.13</v>
      </c>
    </row>
    <row r="16431" spans="2:10" x14ac:dyDescent="0.25">
      <c r="B16431">
        <v>71</v>
      </c>
      <c r="C16431" s="1">
        <v>43143</v>
      </c>
      <c r="D16431">
        <v>2</v>
      </c>
      <c r="E16431">
        <v>322</v>
      </c>
      <c r="F16431">
        <v>22</v>
      </c>
      <c r="G16431">
        <v>18</v>
      </c>
      <c r="H16431">
        <v>148</v>
      </c>
      <c r="I16431">
        <v>4610.03</v>
      </c>
      <c r="J16431">
        <v>1300.72</v>
      </c>
    </row>
    <row r="16432" spans="2:10" x14ac:dyDescent="0.25">
      <c r="B16432">
        <v>71</v>
      </c>
      <c r="C16432" s="1">
        <v>43150</v>
      </c>
      <c r="D16432">
        <v>2</v>
      </c>
      <c r="E16432">
        <v>326</v>
      </c>
      <c r="F16432">
        <v>32</v>
      </c>
      <c r="G16432">
        <v>21</v>
      </c>
      <c r="H16432">
        <v>178</v>
      </c>
      <c r="I16432">
        <v>3584.02</v>
      </c>
      <c r="J16432">
        <v>2175.71</v>
      </c>
    </row>
    <row r="16433" spans="2:10" x14ac:dyDescent="0.25">
      <c r="B16433">
        <v>71</v>
      </c>
      <c r="C16433" s="1">
        <v>43157</v>
      </c>
      <c r="D16433">
        <v>2</v>
      </c>
      <c r="E16433">
        <v>337</v>
      </c>
      <c r="F16433">
        <v>71</v>
      </c>
      <c r="G16433">
        <v>21</v>
      </c>
      <c r="H16433">
        <v>244</v>
      </c>
      <c r="I16433">
        <v>4877.47</v>
      </c>
      <c r="J16433">
        <v>2480.62</v>
      </c>
    </row>
    <row r="16434" spans="2:10" x14ac:dyDescent="0.25">
      <c r="B16434">
        <v>71</v>
      </c>
      <c r="C16434" s="1">
        <v>43164</v>
      </c>
      <c r="D16434">
        <v>2</v>
      </c>
      <c r="E16434">
        <v>387</v>
      </c>
      <c r="F16434">
        <v>114</v>
      </c>
      <c r="G16434">
        <v>42</v>
      </c>
      <c r="H16434">
        <v>214</v>
      </c>
      <c r="I16434">
        <v>6341.24</v>
      </c>
      <c r="J16434">
        <v>2582.33</v>
      </c>
    </row>
    <row r="16435" spans="2:10" x14ac:dyDescent="0.25">
      <c r="B16435">
        <v>71</v>
      </c>
      <c r="C16435" s="1">
        <v>43171</v>
      </c>
      <c r="D16435">
        <v>2</v>
      </c>
      <c r="E16435">
        <v>459</v>
      </c>
      <c r="F16435">
        <v>95</v>
      </c>
      <c r="G16435">
        <v>23</v>
      </c>
      <c r="H16435">
        <v>128</v>
      </c>
      <c r="I16435">
        <v>7667.99</v>
      </c>
      <c r="J16435">
        <v>4284.17</v>
      </c>
    </row>
    <row r="16436" spans="2:10" x14ac:dyDescent="0.25">
      <c r="B16436">
        <v>71</v>
      </c>
      <c r="C16436" s="1">
        <v>43178</v>
      </c>
      <c r="D16436">
        <v>2</v>
      </c>
      <c r="E16436">
        <v>531</v>
      </c>
      <c r="F16436">
        <v>60</v>
      </c>
      <c r="G16436">
        <v>25</v>
      </c>
      <c r="H16436">
        <v>480</v>
      </c>
      <c r="I16436">
        <v>7332.64</v>
      </c>
      <c r="J16436">
        <v>3231.33</v>
      </c>
    </row>
    <row r="16437" spans="2:10" x14ac:dyDescent="0.25">
      <c r="B16437">
        <v>71</v>
      </c>
      <c r="C16437" s="1">
        <v>43185</v>
      </c>
      <c r="D16437">
        <v>2</v>
      </c>
      <c r="E16437">
        <v>566</v>
      </c>
      <c r="F16437">
        <v>74</v>
      </c>
      <c r="G16437">
        <v>31</v>
      </c>
      <c r="H16437">
        <v>640</v>
      </c>
      <c r="I16437">
        <v>10047.59</v>
      </c>
      <c r="J16437">
        <v>3699.8</v>
      </c>
    </row>
    <row r="16438" spans="2:10" x14ac:dyDescent="0.25">
      <c r="B16438">
        <v>71</v>
      </c>
      <c r="C16438" s="1">
        <v>43192</v>
      </c>
      <c r="D16438">
        <v>2</v>
      </c>
      <c r="E16438">
        <v>609</v>
      </c>
      <c r="F16438">
        <v>127</v>
      </c>
      <c r="G16438">
        <v>38</v>
      </c>
      <c r="H16438">
        <v>227</v>
      </c>
      <c r="I16438">
        <v>8121.76</v>
      </c>
      <c r="J16438">
        <v>4865.66</v>
      </c>
    </row>
    <row r="16439" spans="2:10" x14ac:dyDescent="0.25">
      <c r="B16439">
        <v>71</v>
      </c>
      <c r="C16439" s="1">
        <v>43199</v>
      </c>
      <c r="D16439">
        <v>2</v>
      </c>
      <c r="E16439">
        <v>698</v>
      </c>
      <c r="F16439">
        <v>79</v>
      </c>
      <c r="G16439">
        <v>26</v>
      </c>
      <c r="H16439">
        <v>419</v>
      </c>
      <c r="I16439">
        <v>4700.45</v>
      </c>
      <c r="J16439">
        <v>5612.33</v>
      </c>
    </row>
    <row r="16440" spans="2:10" x14ac:dyDescent="0.25">
      <c r="B16440">
        <v>71</v>
      </c>
      <c r="C16440" s="1">
        <v>43206</v>
      </c>
      <c r="D16440">
        <v>2</v>
      </c>
      <c r="E16440">
        <v>751</v>
      </c>
      <c r="F16440">
        <v>51</v>
      </c>
      <c r="G16440">
        <v>32</v>
      </c>
      <c r="H16440">
        <v>314</v>
      </c>
      <c r="I16440">
        <v>7442.07</v>
      </c>
      <c r="J16440">
        <v>4667.04</v>
      </c>
    </row>
    <row r="16441" spans="2:10" x14ac:dyDescent="0.25">
      <c r="B16441">
        <v>71</v>
      </c>
      <c r="C16441" s="1">
        <v>43213</v>
      </c>
      <c r="D16441">
        <v>2</v>
      </c>
      <c r="E16441">
        <v>770</v>
      </c>
      <c r="F16441">
        <v>91</v>
      </c>
      <c r="G16441">
        <v>30</v>
      </c>
      <c r="H16441">
        <v>223</v>
      </c>
      <c r="I16441">
        <v>11009.14</v>
      </c>
      <c r="J16441">
        <v>5197.97</v>
      </c>
    </row>
    <row r="16442" spans="2:10" x14ac:dyDescent="0.25">
      <c r="B16442">
        <v>71</v>
      </c>
      <c r="C16442" s="1">
        <v>43220</v>
      </c>
      <c r="D16442">
        <v>2</v>
      </c>
      <c r="E16442">
        <v>831</v>
      </c>
      <c r="F16442">
        <v>95</v>
      </c>
      <c r="G16442">
        <v>27</v>
      </c>
      <c r="H16442">
        <v>320</v>
      </c>
      <c r="I16442">
        <v>14434.29</v>
      </c>
      <c r="J16442">
        <v>5234.24</v>
      </c>
    </row>
    <row r="16443" spans="2:10" x14ac:dyDescent="0.25">
      <c r="B16443">
        <v>71</v>
      </c>
      <c r="C16443" s="1">
        <v>43227</v>
      </c>
      <c r="D16443">
        <v>2</v>
      </c>
      <c r="E16443">
        <v>899</v>
      </c>
      <c r="F16443">
        <v>53</v>
      </c>
      <c r="G16443">
        <v>37</v>
      </c>
      <c r="H16443">
        <v>115</v>
      </c>
      <c r="I16443">
        <v>11024.05</v>
      </c>
      <c r="J16443">
        <v>4663.07</v>
      </c>
    </row>
    <row r="16444" spans="2:10" x14ac:dyDescent="0.25">
      <c r="B16444">
        <v>71</v>
      </c>
      <c r="C16444" s="1">
        <v>43234</v>
      </c>
      <c r="D16444">
        <v>2</v>
      </c>
      <c r="E16444">
        <v>915</v>
      </c>
      <c r="F16444">
        <v>79</v>
      </c>
      <c r="G16444">
        <v>22</v>
      </c>
      <c r="H16444">
        <v>185</v>
      </c>
      <c r="I16444">
        <v>10115.32</v>
      </c>
      <c r="J16444">
        <v>6432.43</v>
      </c>
    </row>
    <row r="16445" spans="2:10" x14ac:dyDescent="0.25">
      <c r="B16445">
        <v>71</v>
      </c>
      <c r="C16445" s="1">
        <v>43241</v>
      </c>
      <c r="D16445">
        <v>2</v>
      </c>
      <c r="E16445">
        <v>972</v>
      </c>
      <c r="F16445">
        <v>67</v>
      </c>
      <c r="G16445">
        <v>20</v>
      </c>
      <c r="H16445">
        <v>100</v>
      </c>
      <c r="I16445">
        <v>12447.19</v>
      </c>
      <c r="J16445">
        <v>4849.54</v>
      </c>
    </row>
    <row r="16446" spans="2:10" x14ac:dyDescent="0.25">
      <c r="B16446">
        <v>71</v>
      </c>
      <c r="C16446" s="1">
        <v>43248</v>
      </c>
      <c r="D16446">
        <v>2</v>
      </c>
      <c r="E16446">
        <v>1019</v>
      </c>
      <c r="F16446">
        <v>74</v>
      </c>
      <c r="G16446">
        <v>15</v>
      </c>
      <c r="H16446">
        <v>1300</v>
      </c>
      <c r="I16446">
        <v>12466.06</v>
      </c>
      <c r="J16446">
        <v>4606.29</v>
      </c>
    </row>
    <row r="16447" spans="2:10" x14ac:dyDescent="0.25">
      <c r="B16447">
        <v>71</v>
      </c>
      <c r="C16447" s="1">
        <v>43255</v>
      </c>
      <c r="D16447">
        <v>2</v>
      </c>
      <c r="E16447">
        <v>1078</v>
      </c>
      <c r="F16447">
        <v>104</v>
      </c>
      <c r="G16447">
        <v>34</v>
      </c>
      <c r="H16447">
        <v>572</v>
      </c>
      <c r="I16447">
        <v>16696.12</v>
      </c>
      <c r="J16447">
        <v>6305.09</v>
      </c>
    </row>
    <row r="16448" spans="2:10" x14ac:dyDescent="0.25">
      <c r="B16448">
        <v>71</v>
      </c>
      <c r="C16448" s="1">
        <v>43262</v>
      </c>
      <c r="D16448">
        <v>2</v>
      </c>
      <c r="E16448">
        <v>1148</v>
      </c>
      <c r="F16448">
        <v>101</v>
      </c>
      <c r="G16448">
        <v>20</v>
      </c>
      <c r="H16448">
        <v>282</v>
      </c>
      <c r="I16448">
        <v>9449.1299999999992</v>
      </c>
      <c r="J16448">
        <v>5816.93</v>
      </c>
    </row>
    <row r="16449" spans="2:10" x14ac:dyDescent="0.25">
      <c r="B16449">
        <v>71</v>
      </c>
      <c r="C16449" s="1">
        <v>43269</v>
      </c>
      <c r="D16449">
        <v>2</v>
      </c>
      <c r="E16449">
        <v>1229</v>
      </c>
      <c r="F16449">
        <v>90</v>
      </c>
      <c r="G16449">
        <v>34</v>
      </c>
      <c r="H16449">
        <v>449</v>
      </c>
      <c r="I16449">
        <v>14556.22</v>
      </c>
      <c r="J16449">
        <v>7255.47</v>
      </c>
    </row>
    <row r="16450" spans="2:10" x14ac:dyDescent="0.25">
      <c r="B16450">
        <v>71</v>
      </c>
      <c r="C16450" s="1">
        <v>43276</v>
      </c>
      <c r="D16450">
        <v>2</v>
      </c>
      <c r="E16450">
        <v>1285</v>
      </c>
      <c r="F16450">
        <v>92</v>
      </c>
      <c r="G16450">
        <v>34</v>
      </c>
      <c r="H16450">
        <v>866</v>
      </c>
      <c r="I16450">
        <v>12577.87</v>
      </c>
      <c r="J16450">
        <v>9022.91</v>
      </c>
    </row>
    <row r="16451" spans="2:10" x14ac:dyDescent="0.25">
      <c r="B16451">
        <v>71</v>
      </c>
      <c r="C16451" s="1">
        <v>43283</v>
      </c>
      <c r="D16451">
        <v>2</v>
      </c>
      <c r="E16451">
        <v>1343</v>
      </c>
      <c r="F16451">
        <v>87</v>
      </c>
      <c r="G16451">
        <v>35</v>
      </c>
      <c r="H16451">
        <v>792</v>
      </c>
      <c r="I16451">
        <v>19908.63</v>
      </c>
      <c r="J16451">
        <v>7630.68</v>
      </c>
    </row>
    <row r="16452" spans="2:10" x14ac:dyDescent="0.25">
      <c r="B16452">
        <v>71</v>
      </c>
      <c r="C16452" s="1">
        <v>43290</v>
      </c>
      <c r="D16452">
        <v>2</v>
      </c>
      <c r="E16452">
        <v>1395</v>
      </c>
      <c r="F16452">
        <v>93</v>
      </c>
      <c r="G16452">
        <v>32</v>
      </c>
      <c r="H16452">
        <v>1204</v>
      </c>
      <c r="I16452">
        <v>13111.39</v>
      </c>
      <c r="J16452">
        <v>9789.27</v>
      </c>
    </row>
    <row r="16453" spans="2:10" x14ac:dyDescent="0.25">
      <c r="B16453">
        <v>71</v>
      </c>
      <c r="C16453" s="1">
        <v>43297</v>
      </c>
      <c r="D16453">
        <v>2</v>
      </c>
      <c r="E16453">
        <v>1456</v>
      </c>
      <c r="F16453">
        <v>91</v>
      </c>
      <c r="G16453">
        <v>22</v>
      </c>
      <c r="H16453">
        <v>95</v>
      </c>
      <c r="I16453">
        <v>15411.23</v>
      </c>
      <c r="J16453">
        <v>11163.52</v>
      </c>
    </row>
    <row r="16454" spans="2:10" x14ac:dyDescent="0.25">
      <c r="B16454">
        <v>71</v>
      </c>
      <c r="C16454" s="1">
        <v>43304</v>
      </c>
      <c r="D16454">
        <v>2</v>
      </c>
      <c r="E16454">
        <v>1525</v>
      </c>
      <c r="F16454">
        <v>109</v>
      </c>
      <c r="G16454">
        <v>29</v>
      </c>
      <c r="H16454">
        <v>265</v>
      </c>
      <c r="I16454">
        <v>15896.07</v>
      </c>
      <c r="J16454">
        <v>8636.58</v>
      </c>
    </row>
    <row r="16455" spans="2:10" x14ac:dyDescent="0.25">
      <c r="B16455">
        <v>71</v>
      </c>
      <c r="C16455" s="1">
        <v>43311</v>
      </c>
      <c r="D16455">
        <v>2</v>
      </c>
      <c r="E16455">
        <v>1605</v>
      </c>
      <c r="F16455">
        <v>79</v>
      </c>
      <c r="G16455">
        <v>25</v>
      </c>
      <c r="H16455">
        <v>501</v>
      </c>
      <c r="I16455">
        <v>8368.73</v>
      </c>
      <c r="J16455">
        <v>6979.91</v>
      </c>
    </row>
    <row r="16456" spans="2:10" x14ac:dyDescent="0.25">
      <c r="B16456">
        <v>71</v>
      </c>
      <c r="C16456" s="1">
        <v>43318</v>
      </c>
      <c r="D16456">
        <v>2</v>
      </c>
      <c r="E16456">
        <v>1659</v>
      </c>
      <c r="F16456">
        <v>44</v>
      </c>
      <c r="G16456">
        <v>27</v>
      </c>
      <c r="H16456">
        <v>144</v>
      </c>
      <c r="I16456">
        <v>21276.23</v>
      </c>
      <c r="J16456">
        <v>9155.5</v>
      </c>
    </row>
    <row r="16457" spans="2:10" x14ac:dyDescent="0.25">
      <c r="B16457">
        <v>71</v>
      </c>
      <c r="C16457" s="1">
        <v>43325</v>
      </c>
      <c r="D16457">
        <v>2</v>
      </c>
      <c r="E16457">
        <v>1676</v>
      </c>
      <c r="F16457">
        <v>32</v>
      </c>
      <c r="G16457">
        <v>41</v>
      </c>
      <c r="H16457">
        <v>302</v>
      </c>
      <c r="I16457">
        <v>19222.669999999998</v>
      </c>
      <c r="J16457">
        <v>7684.09</v>
      </c>
    </row>
    <row r="16458" spans="2:10" x14ac:dyDescent="0.25">
      <c r="B16458">
        <v>71</v>
      </c>
      <c r="C16458" s="1">
        <v>43332</v>
      </c>
      <c r="D16458">
        <v>2</v>
      </c>
      <c r="E16458">
        <v>1667</v>
      </c>
      <c r="F16458">
        <v>109</v>
      </c>
      <c r="G16458">
        <v>21</v>
      </c>
      <c r="H16458">
        <v>51</v>
      </c>
      <c r="I16458">
        <v>30149.23</v>
      </c>
      <c r="J16458">
        <v>5504.06</v>
      </c>
    </row>
    <row r="16459" spans="2:10" x14ac:dyDescent="0.25">
      <c r="B16459">
        <v>71</v>
      </c>
      <c r="C16459" s="1">
        <v>43339</v>
      </c>
      <c r="D16459">
        <v>2</v>
      </c>
      <c r="E16459">
        <v>1755</v>
      </c>
      <c r="F16459">
        <v>68</v>
      </c>
      <c r="G16459">
        <v>22</v>
      </c>
      <c r="H16459">
        <v>447</v>
      </c>
      <c r="I16459">
        <v>11263.99</v>
      </c>
      <c r="J16459">
        <v>12839.41</v>
      </c>
    </row>
    <row r="16460" spans="2:10" x14ac:dyDescent="0.25">
      <c r="B16460">
        <v>71</v>
      </c>
      <c r="C16460" s="1">
        <v>43346</v>
      </c>
      <c r="D16460">
        <v>2</v>
      </c>
      <c r="E16460">
        <v>1801</v>
      </c>
      <c r="F16460">
        <v>93</v>
      </c>
      <c r="G16460">
        <v>22</v>
      </c>
      <c r="H16460">
        <v>882</v>
      </c>
      <c r="I16460">
        <v>41980.12</v>
      </c>
      <c r="J16460">
        <v>12608.5</v>
      </c>
    </row>
    <row r="16461" spans="2:10" x14ac:dyDescent="0.25">
      <c r="B16461">
        <v>71</v>
      </c>
      <c r="C16461" s="1">
        <v>43353</v>
      </c>
      <c r="D16461">
        <v>2</v>
      </c>
      <c r="E16461">
        <v>1872</v>
      </c>
      <c r="F16461">
        <v>86</v>
      </c>
      <c r="G16461">
        <v>37</v>
      </c>
      <c r="H16461">
        <v>212</v>
      </c>
      <c r="I16461">
        <v>6684.6</v>
      </c>
      <c r="J16461">
        <v>15461.49</v>
      </c>
    </row>
    <row r="16462" spans="2:10" x14ac:dyDescent="0.25">
      <c r="B16462">
        <v>71</v>
      </c>
      <c r="C16462" s="1">
        <v>43360</v>
      </c>
      <c r="D16462">
        <v>2</v>
      </c>
      <c r="E16462">
        <v>1921</v>
      </c>
      <c r="F16462">
        <v>125</v>
      </c>
      <c r="G16462">
        <v>20</v>
      </c>
      <c r="H16462">
        <v>56</v>
      </c>
      <c r="I16462">
        <v>27140.880000000001</v>
      </c>
      <c r="J16462">
        <v>6435.1</v>
      </c>
    </row>
    <row r="16463" spans="2:10" x14ac:dyDescent="0.25">
      <c r="B16463">
        <v>71</v>
      </c>
      <c r="C16463" s="1">
        <v>43367</v>
      </c>
      <c r="D16463">
        <v>2</v>
      </c>
      <c r="E16463">
        <v>2026</v>
      </c>
      <c r="F16463">
        <v>107</v>
      </c>
      <c r="G16463">
        <v>28</v>
      </c>
      <c r="H16463">
        <v>126</v>
      </c>
      <c r="I16463">
        <v>7856.31</v>
      </c>
      <c r="J16463">
        <v>13977.98</v>
      </c>
    </row>
    <row r="16464" spans="2:10" x14ac:dyDescent="0.25">
      <c r="B16464">
        <v>71</v>
      </c>
      <c r="C16464" s="1">
        <v>43101</v>
      </c>
      <c r="D16464">
        <v>3</v>
      </c>
      <c r="E16464">
        <v>0</v>
      </c>
      <c r="F16464">
        <v>109</v>
      </c>
      <c r="G16464">
        <v>31</v>
      </c>
      <c r="H16464">
        <v>24</v>
      </c>
      <c r="I16464">
        <v>1566.61</v>
      </c>
      <c r="J16464">
        <v>964.74</v>
      </c>
    </row>
    <row r="16465" spans="2:10" x14ac:dyDescent="0.25">
      <c r="B16465">
        <v>71</v>
      </c>
      <c r="C16465" s="1">
        <v>43108</v>
      </c>
      <c r="D16465">
        <v>3</v>
      </c>
      <c r="E16465">
        <v>78</v>
      </c>
      <c r="F16465">
        <v>90</v>
      </c>
      <c r="G16465">
        <v>23</v>
      </c>
      <c r="H16465">
        <v>6</v>
      </c>
      <c r="I16465">
        <v>2877.77</v>
      </c>
      <c r="J16465">
        <v>920.03</v>
      </c>
    </row>
    <row r="16466" spans="2:10" x14ac:dyDescent="0.25">
      <c r="B16466">
        <v>71</v>
      </c>
      <c r="C16466" s="1">
        <v>43115</v>
      </c>
      <c r="D16466">
        <v>3</v>
      </c>
      <c r="E16466">
        <v>145</v>
      </c>
      <c r="F16466">
        <v>33</v>
      </c>
      <c r="G16466">
        <v>21</v>
      </c>
      <c r="H16466">
        <v>213</v>
      </c>
      <c r="I16466">
        <v>3910.8</v>
      </c>
      <c r="J16466">
        <v>1869.38</v>
      </c>
    </row>
    <row r="16467" spans="2:10" x14ac:dyDescent="0.25">
      <c r="B16467">
        <v>71</v>
      </c>
      <c r="C16467" s="1">
        <v>43122</v>
      </c>
      <c r="D16467">
        <v>3</v>
      </c>
      <c r="E16467">
        <v>157</v>
      </c>
      <c r="F16467">
        <v>91</v>
      </c>
      <c r="G16467">
        <v>20</v>
      </c>
      <c r="H16467">
        <v>18</v>
      </c>
      <c r="I16467">
        <v>3840.42</v>
      </c>
      <c r="J16467">
        <v>1683.62</v>
      </c>
    </row>
    <row r="16468" spans="2:10" x14ac:dyDescent="0.25">
      <c r="B16468">
        <v>71</v>
      </c>
      <c r="C16468" s="1">
        <v>43129</v>
      </c>
      <c r="D16468">
        <v>3</v>
      </c>
      <c r="E16468">
        <v>228</v>
      </c>
      <c r="F16468">
        <v>95</v>
      </c>
      <c r="G16468">
        <v>19</v>
      </c>
      <c r="H16468">
        <v>83</v>
      </c>
      <c r="I16468">
        <v>7045.62</v>
      </c>
      <c r="J16468">
        <v>1874.27</v>
      </c>
    </row>
    <row r="16469" spans="2:10" x14ac:dyDescent="0.25">
      <c r="B16469">
        <v>71</v>
      </c>
      <c r="C16469" s="1">
        <v>43136</v>
      </c>
      <c r="D16469">
        <v>3</v>
      </c>
      <c r="E16469">
        <v>304</v>
      </c>
      <c r="F16469">
        <v>84</v>
      </c>
      <c r="G16469">
        <v>25</v>
      </c>
      <c r="H16469">
        <v>68</v>
      </c>
      <c r="I16469">
        <v>7086.53</v>
      </c>
      <c r="J16469">
        <v>4292.8999999999996</v>
      </c>
    </row>
    <row r="16470" spans="2:10" x14ac:dyDescent="0.25">
      <c r="B16470">
        <v>71</v>
      </c>
      <c r="C16470" s="1">
        <v>43143</v>
      </c>
      <c r="D16470">
        <v>3</v>
      </c>
      <c r="E16470">
        <v>363</v>
      </c>
      <c r="F16470">
        <v>59</v>
      </c>
      <c r="G16470">
        <v>14</v>
      </c>
      <c r="H16470">
        <v>491</v>
      </c>
      <c r="I16470">
        <v>10940.26</v>
      </c>
      <c r="J16470">
        <v>3724.08</v>
      </c>
    </row>
    <row r="16471" spans="2:10" x14ac:dyDescent="0.25">
      <c r="B16471">
        <v>71</v>
      </c>
      <c r="C16471" s="1">
        <v>43150</v>
      </c>
      <c r="D16471">
        <v>3</v>
      </c>
      <c r="E16471">
        <v>408</v>
      </c>
      <c r="F16471">
        <v>136</v>
      </c>
      <c r="G16471">
        <v>30</v>
      </c>
      <c r="H16471">
        <v>4</v>
      </c>
      <c r="I16471">
        <v>9518.43</v>
      </c>
      <c r="J16471">
        <v>1286.46</v>
      </c>
    </row>
    <row r="16472" spans="2:10" x14ac:dyDescent="0.25">
      <c r="B16472">
        <v>71</v>
      </c>
      <c r="C16472" s="1">
        <v>43157</v>
      </c>
      <c r="D16472">
        <v>3</v>
      </c>
      <c r="E16472">
        <v>514</v>
      </c>
      <c r="F16472">
        <v>67</v>
      </c>
      <c r="G16472">
        <v>27</v>
      </c>
      <c r="H16472">
        <v>163</v>
      </c>
      <c r="I16472">
        <v>7616.63</v>
      </c>
      <c r="J16472">
        <v>3202.98</v>
      </c>
    </row>
    <row r="16473" spans="2:10" x14ac:dyDescent="0.25">
      <c r="B16473">
        <v>71</v>
      </c>
      <c r="C16473" s="1">
        <v>43164</v>
      </c>
      <c r="D16473">
        <v>3</v>
      </c>
      <c r="E16473">
        <v>554</v>
      </c>
      <c r="F16473">
        <v>41</v>
      </c>
      <c r="G16473">
        <v>37</v>
      </c>
      <c r="H16473">
        <v>527</v>
      </c>
      <c r="I16473">
        <v>15909.92</v>
      </c>
      <c r="J16473">
        <v>4838.09</v>
      </c>
    </row>
    <row r="16474" spans="2:10" x14ac:dyDescent="0.25">
      <c r="B16474">
        <v>71</v>
      </c>
      <c r="C16474" s="1">
        <v>43171</v>
      </c>
      <c r="D16474">
        <v>3</v>
      </c>
      <c r="E16474">
        <v>558</v>
      </c>
      <c r="F16474">
        <v>85</v>
      </c>
      <c r="G16474">
        <v>33</v>
      </c>
      <c r="H16474">
        <v>163</v>
      </c>
      <c r="I16474">
        <v>8990.09</v>
      </c>
      <c r="J16474">
        <v>4627.3599999999997</v>
      </c>
    </row>
    <row r="16475" spans="2:10" x14ac:dyDescent="0.25">
      <c r="B16475">
        <v>71</v>
      </c>
      <c r="C16475" s="1">
        <v>43178</v>
      </c>
      <c r="D16475">
        <v>3</v>
      </c>
      <c r="E16475">
        <v>610</v>
      </c>
      <c r="F16475">
        <v>88</v>
      </c>
      <c r="G16475">
        <v>29</v>
      </c>
      <c r="H16475">
        <v>499</v>
      </c>
      <c r="I16475">
        <v>15634.27</v>
      </c>
      <c r="J16475">
        <v>5444.66</v>
      </c>
    </row>
    <row r="16476" spans="2:10" x14ac:dyDescent="0.25">
      <c r="B16476">
        <v>71</v>
      </c>
      <c r="C16476" s="1">
        <v>43185</v>
      </c>
      <c r="D16476">
        <v>3</v>
      </c>
      <c r="E16476">
        <v>669</v>
      </c>
      <c r="F16476">
        <v>99</v>
      </c>
      <c r="G16476">
        <v>20</v>
      </c>
      <c r="H16476">
        <v>548</v>
      </c>
      <c r="I16476">
        <v>17527.53</v>
      </c>
      <c r="J16476">
        <v>5005.32</v>
      </c>
    </row>
    <row r="16477" spans="2:10" x14ac:dyDescent="0.25">
      <c r="B16477">
        <v>71</v>
      </c>
      <c r="C16477" s="1">
        <v>43192</v>
      </c>
      <c r="D16477">
        <v>3</v>
      </c>
      <c r="E16477">
        <v>748</v>
      </c>
      <c r="F16477">
        <v>99</v>
      </c>
      <c r="G16477">
        <v>12</v>
      </c>
      <c r="H16477">
        <v>438</v>
      </c>
      <c r="I16477">
        <v>17523.34</v>
      </c>
      <c r="J16477">
        <v>6461.97</v>
      </c>
    </row>
    <row r="16478" spans="2:10" x14ac:dyDescent="0.25">
      <c r="B16478">
        <v>71</v>
      </c>
      <c r="C16478" s="1">
        <v>43199</v>
      </c>
      <c r="D16478">
        <v>3</v>
      </c>
      <c r="E16478">
        <v>835</v>
      </c>
      <c r="F16478">
        <v>40</v>
      </c>
      <c r="G16478">
        <v>12</v>
      </c>
      <c r="H16478">
        <v>232</v>
      </c>
      <c r="I16478">
        <v>17903.29</v>
      </c>
      <c r="J16478">
        <v>677.03</v>
      </c>
    </row>
    <row r="16479" spans="2:10" x14ac:dyDescent="0.25">
      <c r="B16479">
        <v>71</v>
      </c>
      <c r="C16479" s="1">
        <v>43206</v>
      </c>
      <c r="D16479">
        <v>3</v>
      </c>
      <c r="E16479">
        <v>863</v>
      </c>
      <c r="F16479">
        <v>87</v>
      </c>
      <c r="G16479">
        <v>22</v>
      </c>
      <c r="H16479">
        <v>719</v>
      </c>
      <c r="I16479">
        <v>19752.04</v>
      </c>
      <c r="J16479">
        <v>2225.08</v>
      </c>
    </row>
    <row r="16480" spans="2:10" x14ac:dyDescent="0.25">
      <c r="B16480">
        <v>71</v>
      </c>
      <c r="C16480" s="1">
        <v>43213</v>
      </c>
      <c r="D16480">
        <v>3</v>
      </c>
      <c r="E16480">
        <v>928</v>
      </c>
      <c r="F16480">
        <v>88</v>
      </c>
      <c r="G16480">
        <v>30</v>
      </c>
      <c r="H16480">
        <v>1206</v>
      </c>
      <c r="I16480">
        <v>20168.46</v>
      </c>
      <c r="J16480">
        <v>7155.32</v>
      </c>
    </row>
    <row r="16481" spans="2:10" x14ac:dyDescent="0.25">
      <c r="B16481">
        <v>71</v>
      </c>
      <c r="C16481" s="1">
        <v>43220</v>
      </c>
      <c r="D16481">
        <v>3</v>
      </c>
      <c r="E16481">
        <v>986</v>
      </c>
      <c r="F16481">
        <v>87</v>
      </c>
      <c r="G16481">
        <v>22</v>
      </c>
      <c r="H16481">
        <v>654</v>
      </c>
      <c r="I16481">
        <v>11354.61</v>
      </c>
      <c r="J16481">
        <v>10201.870000000001</v>
      </c>
    </row>
    <row r="16482" spans="2:10" x14ac:dyDescent="0.25">
      <c r="B16482">
        <v>71</v>
      </c>
      <c r="C16482" s="1">
        <v>43227</v>
      </c>
      <c r="D16482">
        <v>3</v>
      </c>
      <c r="E16482">
        <v>1051</v>
      </c>
      <c r="F16482">
        <v>39</v>
      </c>
      <c r="G16482">
        <v>22</v>
      </c>
      <c r="H16482">
        <v>595</v>
      </c>
      <c r="I16482">
        <v>14185.23</v>
      </c>
      <c r="J16482">
        <v>6870.39</v>
      </c>
    </row>
    <row r="16483" spans="2:10" x14ac:dyDescent="0.25">
      <c r="B16483">
        <v>71</v>
      </c>
      <c r="C16483" s="1">
        <v>43234</v>
      </c>
      <c r="D16483">
        <v>3</v>
      </c>
      <c r="E16483">
        <v>1068</v>
      </c>
      <c r="F16483">
        <v>39</v>
      </c>
      <c r="G16483">
        <v>26</v>
      </c>
      <c r="H16483">
        <v>240</v>
      </c>
      <c r="I16483">
        <v>18752.560000000001</v>
      </c>
      <c r="J16483">
        <v>10465.799999999999</v>
      </c>
    </row>
    <row r="16484" spans="2:10" x14ac:dyDescent="0.25">
      <c r="B16484">
        <v>71</v>
      </c>
      <c r="C16484" s="1">
        <v>43241</v>
      </c>
      <c r="D16484">
        <v>3</v>
      </c>
      <c r="E16484">
        <v>1081</v>
      </c>
      <c r="F16484">
        <v>71</v>
      </c>
      <c r="G16484">
        <v>18</v>
      </c>
      <c r="H16484">
        <v>328</v>
      </c>
      <c r="I16484">
        <v>32246.25</v>
      </c>
      <c r="J16484">
        <v>11770.26</v>
      </c>
    </row>
    <row r="16485" spans="2:10" x14ac:dyDescent="0.25">
      <c r="B16485">
        <v>71</v>
      </c>
      <c r="C16485" s="1">
        <v>43248</v>
      </c>
      <c r="D16485">
        <v>3</v>
      </c>
      <c r="E16485">
        <v>1134</v>
      </c>
      <c r="F16485">
        <v>69</v>
      </c>
      <c r="G16485">
        <v>28</v>
      </c>
      <c r="H16485">
        <v>537</v>
      </c>
      <c r="I16485">
        <v>26416.77</v>
      </c>
      <c r="J16485">
        <v>4675.47</v>
      </c>
    </row>
    <row r="16486" spans="2:10" x14ac:dyDescent="0.25">
      <c r="B16486">
        <v>71</v>
      </c>
      <c r="C16486" s="1">
        <v>43255</v>
      </c>
      <c r="D16486">
        <v>3</v>
      </c>
      <c r="E16486">
        <v>1175</v>
      </c>
      <c r="F16486">
        <v>32</v>
      </c>
      <c r="G16486">
        <v>21</v>
      </c>
      <c r="H16486">
        <v>295</v>
      </c>
      <c r="I16486">
        <v>18791.34</v>
      </c>
      <c r="J16486">
        <v>10857.54</v>
      </c>
    </row>
    <row r="16487" spans="2:10" x14ac:dyDescent="0.25">
      <c r="B16487">
        <v>71</v>
      </c>
      <c r="C16487" s="1">
        <v>43262</v>
      </c>
      <c r="D16487">
        <v>3</v>
      </c>
      <c r="E16487">
        <v>1186</v>
      </c>
      <c r="F16487">
        <v>53</v>
      </c>
      <c r="G16487">
        <v>15</v>
      </c>
      <c r="H16487">
        <v>680</v>
      </c>
      <c r="I16487">
        <v>30937.96</v>
      </c>
      <c r="J16487">
        <v>5851.71</v>
      </c>
    </row>
    <row r="16488" spans="2:10" x14ac:dyDescent="0.25">
      <c r="B16488">
        <v>71</v>
      </c>
      <c r="C16488" s="1">
        <v>43269</v>
      </c>
      <c r="D16488">
        <v>3</v>
      </c>
      <c r="E16488">
        <v>1224</v>
      </c>
      <c r="F16488">
        <v>90</v>
      </c>
      <c r="G16488">
        <v>17</v>
      </c>
      <c r="H16488">
        <v>32</v>
      </c>
      <c r="I16488">
        <v>18905.07</v>
      </c>
      <c r="J16488">
        <v>15658.4</v>
      </c>
    </row>
    <row r="16489" spans="2:10" x14ac:dyDescent="0.25">
      <c r="B16489">
        <v>71</v>
      </c>
      <c r="C16489" s="1">
        <v>43276</v>
      </c>
      <c r="D16489">
        <v>3</v>
      </c>
      <c r="E16489">
        <v>1297</v>
      </c>
      <c r="F16489">
        <v>65</v>
      </c>
      <c r="G16489">
        <v>27</v>
      </c>
      <c r="H16489">
        <v>181</v>
      </c>
      <c r="I16489">
        <v>32711.56</v>
      </c>
      <c r="J16489">
        <v>7288.72</v>
      </c>
    </row>
    <row r="16490" spans="2:10" x14ac:dyDescent="0.25">
      <c r="B16490">
        <v>71</v>
      </c>
      <c r="C16490" s="1">
        <v>43283</v>
      </c>
      <c r="D16490">
        <v>3</v>
      </c>
      <c r="E16490">
        <v>1335</v>
      </c>
      <c r="F16490">
        <v>91</v>
      </c>
      <c r="G16490">
        <v>29</v>
      </c>
      <c r="H16490">
        <v>646</v>
      </c>
      <c r="I16490">
        <v>29305.14</v>
      </c>
      <c r="J16490">
        <v>12611.58</v>
      </c>
    </row>
    <row r="16491" spans="2:10" x14ac:dyDescent="0.25">
      <c r="B16491">
        <v>71</v>
      </c>
      <c r="C16491" s="1">
        <v>43290</v>
      </c>
      <c r="D16491">
        <v>3</v>
      </c>
      <c r="E16491">
        <v>1397</v>
      </c>
      <c r="F16491">
        <v>78</v>
      </c>
      <c r="G16491">
        <v>19</v>
      </c>
      <c r="H16491">
        <v>1023</v>
      </c>
      <c r="I16491">
        <v>39681.68</v>
      </c>
      <c r="J16491">
        <v>10451.17</v>
      </c>
    </row>
    <row r="16492" spans="2:10" x14ac:dyDescent="0.25">
      <c r="B16492">
        <v>71</v>
      </c>
      <c r="C16492" s="1">
        <v>43297</v>
      </c>
      <c r="D16492">
        <v>3</v>
      </c>
      <c r="E16492">
        <v>1456</v>
      </c>
      <c r="F16492">
        <v>84</v>
      </c>
      <c r="G16492">
        <v>21</v>
      </c>
      <c r="H16492">
        <v>1723</v>
      </c>
      <c r="I16492">
        <v>32644.68</v>
      </c>
      <c r="J16492">
        <v>14943.62</v>
      </c>
    </row>
    <row r="16493" spans="2:10" x14ac:dyDescent="0.25">
      <c r="B16493">
        <v>71</v>
      </c>
      <c r="C16493" s="1">
        <v>43304</v>
      </c>
      <c r="D16493">
        <v>3</v>
      </c>
      <c r="E16493">
        <v>1519</v>
      </c>
      <c r="F16493">
        <v>66</v>
      </c>
      <c r="G16493">
        <v>27</v>
      </c>
      <c r="H16493">
        <v>358</v>
      </c>
      <c r="I16493">
        <v>28740.92</v>
      </c>
      <c r="J16493">
        <v>12340.32</v>
      </c>
    </row>
    <row r="16494" spans="2:10" x14ac:dyDescent="0.25">
      <c r="B16494">
        <v>71</v>
      </c>
      <c r="C16494" s="1">
        <v>43311</v>
      </c>
      <c r="D16494">
        <v>3</v>
      </c>
      <c r="E16494">
        <v>1558</v>
      </c>
      <c r="F16494">
        <v>110</v>
      </c>
      <c r="G16494">
        <v>21</v>
      </c>
      <c r="H16494">
        <v>2504</v>
      </c>
      <c r="I16494">
        <v>29469.13</v>
      </c>
      <c r="J16494">
        <v>10926.49</v>
      </c>
    </row>
    <row r="16495" spans="2:10" x14ac:dyDescent="0.25">
      <c r="B16495">
        <v>71</v>
      </c>
      <c r="C16495" s="1">
        <v>43318</v>
      </c>
      <c r="D16495">
        <v>3</v>
      </c>
      <c r="E16495">
        <v>1647</v>
      </c>
      <c r="F16495">
        <v>97</v>
      </c>
      <c r="G16495">
        <v>31</v>
      </c>
      <c r="H16495">
        <v>1232</v>
      </c>
      <c r="I16495">
        <v>26393.15</v>
      </c>
      <c r="J16495">
        <v>14649.58</v>
      </c>
    </row>
    <row r="16496" spans="2:10" x14ac:dyDescent="0.25">
      <c r="B16496">
        <v>71</v>
      </c>
      <c r="C16496" s="1">
        <v>43325</v>
      </c>
      <c r="D16496">
        <v>3</v>
      </c>
      <c r="E16496">
        <v>1713</v>
      </c>
      <c r="F16496">
        <v>96</v>
      </c>
      <c r="G16496">
        <v>11</v>
      </c>
      <c r="H16496">
        <v>2016</v>
      </c>
      <c r="I16496">
        <v>31064.57</v>
      </c>
      <c r="J16496">
        <v>17927.8</v>
      </c>
    </row>
    <row r="16497" spans="2:10" x14ac:dyDescent="0.25">
      <c r="B16497">
        <v>71</v>
      </c>
      <c r="C16497" s="1">
        <v>43332</v>
      </c>
      <c r="D16497">
        <v>3</v>
      </c>
      <c r="E16497">
        <v>1798</v>
      </c>
      <c r="F16497">
        <v>59</v>
      </c>
      <c r="G16497">
        <v>23</v>
      </c>
      <c r="H16497">
        <v>1419</v>
      </c>
      <c r="I16497">
        <v>23473.81</v>
      </c>
      <c r="J16497">
        <v>9761.99</v>
      </c>
    </row>
    <row r="16498" spans="2:10" x14ac:dyDescent="0.25">
      <c r="B16498">
        <v>71</v>
      </c>
      <c r="C16498" s="1">
        <v>43339</v>
      </c>
      <c r="D16498">
        <v>3</v>
      </c>
      <c r="E16498">
        <v>1834</v>
      </c>
      <c r="F16498">
        <v>92</v>
      </c>
      <c r="G16498">
        <v>26</v>
      </c>
      <c r="H16498">
        <v>137</v>
      </c>
      <c r="I16498">
        <v>34140.550000000003</v>
      </c>
      <c r="J16498">
        <v>12188.28</v>
      </c>
    </row>
    <row r="16499" spans="2:10" x14ac:dyDescent="0.25">
      <c r="B16499">
        <v>71</v>
      </c>
      <c r="C16499" s="1">
        <v>43346</v>
      </c>
      <c r="D16499">
        <v>3</v>
      </c>
      <c r="E16499">
        <v>1900</v>
      </c>
      <c r="F16499">
        <v>64</v>
      </c>
      <c r="G16499">
        <v>29</v>
      </c>
      <c r="H16499">
        <v>735</v>
      </c>
      <c r="I16499">
        <v>29008.68</v>
      </c>
      <c r="J16499">
        <v>13087.44</v>
      </c>
    </row>
    <row r="16500" spans="2:10" x14ac:dyDescent="0.25">
      <c r="B16500">
        <v>71</v>
      </c>
      <c r="C16500" s="1">
        <v>43353</v>
      </c>
      <c r="D16500">
        <v>3</v>
      </c>
      <c r="E16500">
        <v>1935</v>
      </c>
      <c r="F16500">
        <v>103</v>
      </c>
      <c r="G16500">
        <v>10</v>
      </c>
      <c r="H16500">
        <v>28</v>
      </c>
      <c r="I16500">
        <v>39096.01</v>
      </c>
      <c r="J16500">
        <v>11445.04</v>
      </c>
    </row>
    <row r="16501" spans="2:10" x14ac:dyDescent="0.25">
      <c r="B16501">
        <v>71</v>
      </c>
      <c r="C16501" s="1">
        <v>43360</v>
      </c>
      <c r="D16501">
        <v>3</v>
      </c>
      <c r="E16501">
        <v>2028</v>
      </c>
      <c r="F16501">
        <v>97</v>
      </c>
      <c r="G16501">
        <v>9</v>
      </c>
      <c r="H16501">
        <v>503</v>
      </c>
      <c r="I16501">
        <v>50622.68</v>
      </c>
      <c r="J16501">
        <v>7303.02</v>
      </c>
    </row>
    <row r="16502" spans="2:10" x14ac:dyDescent="0.25">
      <c r="B16502">
        <v>71</v>
      </c>
      <c r="C16502" s="1">
        <v>43367</v>
      </c>
      <c r="D16502">
        <v>3</v>
      </c>
      <c r="E16502">
        <v>2116</v>
      </c>
      <c r="F16502">
        <v>63</v>
      </c>
      <c r="G16502">
        <v>20</v>
      </c>
      <c r="H16502">
        <v>205</v>
      </c>
      <c r="I16502">
        <v>49865.27</v>
      </c>
      <c r="J16502">
        <v>17962.080000000002</v>
      </c>
    </row>
    <row r="16503" spans="2:10" x14ac:dyDescent="0.25">
      <c r="B16503">
        <v>71</v>
      </c>
      <c r="C16503" s="1">
        <v>43101</v>
      </c>
      <c r="D16503">
        <v>4</v>
      </c>
      <c r="E16503">
        <v>0</v>
      </c>
      <c r="F16503">
        <v>46</v>
      </c>
      <c r="G16503">
        <v>26</v>
      </c>
      <c r="H16503">
        <v>44</v>
      </c>
      <c r="I16503">
        <v>820.59</v>
      </c>
      <c r="J16503">
        <v>367.76</v>
      </c>
    </row>
    <row r="16504" spans="2:10" x14ac:dyDescent="0.25">
      <c r="B16504">
        <v>71</v>
      </c>
      <c r="C16504" s="1">
        <v>43108</v>
      </c>
      <c r="D16504">
        <v>4</v>
      </c>
      <c r="E16504">
        <v>20</v>
      </c>
      <c r="F16504">
        <v>34</v>
      </c>
      <c r="G16504">
        <v>25</v>
      </c>
      <c r="H16504">
        <v>61</v>
      </c>
      <c r="I16504">
        <v>959.88</v>
      </c>
      <c r="J16504">
        <v>368.53</v>
      </c>
    </row>
    <row r="16505" spans="2:10" x14ac:dyDescent="0.25">
      <c r="B16505">
        <v>71</v>
      </c>
      <c r="C16505" s="1">
        <v>43115</v>
      </c>
      <c r="D16505">
        <v>4</v>
      </c>
      <c r="E16505">
        <v>29</v>
      </c>
      <c r="F16505">
        <v>89</v>
      </c>
      <c r="G16505">
        <v>26</v>
      </c>
      <c r="H16505">
        <v>35</v>
      </c>
      <c r="I16505">
        <v>858.72</v>
      </c>
      <c r="J16505">
        <v>1343.95</v>
      </c>
    </row>
    <row r="16506" spans="2:10" x14ac:dyDescent="0.25">
      <c r="B16506">
        <v>71</v>
      </c>
      <c r="C16506" s="1">
        <v>43122</v>
      </c>
      <c r="D16506">
        <v>4</v>
      </c>
      <c r="E16506">
        <v>92</v>
      </c>
      <c r="F16506">
        <v>64</v>
      </c>
      <c r="G16506">
        <v>26</v>
      </c>
      <c r="H16506">
        <v>56</v>
      </c>
      <c r="I16506">
        <v>2264.11</v>
      </c>
      <c r="J16506">
        <v>1625.24</v>
      </c>
    </row>
    <row r="16507" spans="2:10" x14ac:dyDescent="0.25">
      <c r="B16507">
        <v>71</v>
      </c>
      <c r="C16507" s="1">
        <v>43129</v>
      </c>
      <c r="D16507">
        <v>4</v>
      </c>
      <c r="E16507">
        <v>130</v>
      </c>
      <c r="F16507">
        <v>54</v>
      </c>
      <c r="G16507">
        <v>29</v>
      </c>
      <c r="H16507">
        <v>5</v>
      </c>
      <c r="I16507">
        <v>4500.55</v>
      </c>
      <c r="J16507">
        <v>1625.31</v>
      </c>
    </row>
    <row r="16508" spans="2:10" x14ac:dyDescent="0.25">
      <c r="B16508">
        <v>71</v>
      </c>
      <c r="C16508" s="1">
        <v>43136</v>
      </c>
      <c r="D16508">
        <v>4</v>
      </c>
      <c r="E16508">
        <v>155</v>
      </c>
      <c r="F16508">
        <v>73</v>
      </c>
      <c r="G16508">
        <v>16</v>
      </c>
      <c r="H16508">
        <v>173</v>
      </c>
      <c r="I16508">
        <v>1856.04</v>
      </c>
      <c r="J16508">
        <v>2642.7</v>
      </c>
    </row>
    <row r="16509" spans="2:10" x14ac:dyDescent="0.25">
      <c r="B16509">
        <v>71</v>
      </c>
      <c r="C16509" s="1">
        <v>43143</v>
      </c>
      <c r="D16509">
        <v>4</v>
      </c>
      <c r="E16509">
        <v>212</v>
      </c>
      <c r="F16509">
        <v>61</v>
      </c>
      <c r="G16509">
        <v>18</v>
      </c>
      <c r="H16509">
        <v>95</v>
      </c>
      <c r="I16509">
        <v>5456.64</v>
      </c>
      <c r="J16509">
        <v>2586.8000000000002</v>
      </c>
    </row>
    <row r="16510" spans="2:10" x14ac:dyDescent="0.25">
      <c r="B16510">
        <v>71</v>
      </c>
      <c r="C16510" s="1">
        <v>43150</v>
      </c>
      <c r="D16510">
        <v>4</v>
      </c>
      <c r="E16510">
        <v>255</v>
      </c>
      <c r="F16510">
        <v>79</v>
      </c>
      <c r="G16510">
        <v>24</v>
      </c>
      <c r="H16510">
        <v>264</v>
      </c>
      <c r="I16510">
        <v>1934.99</v>
      </c>
      <c r="J16510">
        <v>3198.98</v>
      </c>
    </row>
    <row r="16511" spans="2:10" x14ac:dyDescent="0.25">
      <c r="B16511">
        <v>71</v>
      </c>
      <c r="C16511" s="1">
        <v>43157</v>
      </c>
      <c r="D16511">
        <v>4</v>
      </c>
      <c r="E16511">
        <v>310</v>
      </c>
      <c r="F16511">
        <v>90</v>
      </c>
      <c r="G16511">
        <v>21</v>
      </c>
      <c r="H16511">
        <v>437</v>
      </c>
      <c r="I16511">
        <v>7145.65</v>
      </c>
      <c r="J16511">
        <v>5555.24</v>
      </c>
    </row>
    <row r="16512" spans="2:10" x14ac:dyDescent="0.25">
      <c r="B16512">
        <v>71</v>
      </c>
      <c r="C16512" s="1">
        <v>43164</v>
      </c>
      <c r="D16512">
        <v>4</v>
      </c>
      <c r="E16512">
        <v>379</v>
      </c>
      <c r="F16512">
        <v>73</v>
      </c>
      <c r="G16512">
        <v>16</v>
      </c>
      <c r="H16512">
        <v>131</v>
      </c>
      <c r="I16512">
        <v>5269.09</v>
      </c>
      <c r="J16512">
        <v>1933.6</v>
      </c>
    </row>
    <row r="16513" spans="2:10" x14ac:dyDescent="0.25">
      <c r="B16513">
        <v>71</v>
      </c>
      <c r="C16513" s="1">
        <v>43171</v>
      </c>
      <c r="D16513">
        <v>4</v>
      </c>
      <c r="E16513">
        <v>436</v>
      </c>
      <c r="F16513">
        <v>98</v>
      </c>
      <c r="G16513">
        <v>14</v>
      </c>
      <c r="H16513">
        <v>576</v>
      </c>
      <c r="I16513">
        <v>7268.26</v>
      </c>
      <c r="J16513">
        <v>3183.21</v>
      </c>
    </row>
    <row r="16514" spans="2:10" x14ac:dyDescent="0.25">
      <c r="B16514">
        <v>71</v>
      </c>
      <c r="C16514" s="1">
        <v>43178</v>
      </c>
      <c r="D16514">
        <v>4</v>
      </c>
      <c r="E16514">
        <v>520</v>
      </c>
      <c r="F16514">
        <v>76</v>
      </c>
      <c r="G16514">
        <v>12</v>
      </c>
      <c r="H16514">
        <v>218</v>
      </c>
      <c r="I16514">
        <v>9856.68</v>
      </c>
      <c r="J16514">
        <v>5321.74</v>
      </c>
    </row>
    <row r="16515" spans="2:10" x14ac:dyDescent="0.25">
      <c r="B16515">
        <v>71</v>
      </c>
      <c r="C16515" s="1">
        <v>43185</v>
      </c>
      <c r="D16515">
        <v>4</v>
      </c>
      <c r="E16515">
        <v>584</v>
      </c>
      <c r="F16515">
        <v>44</v>
      </c>
      <c r="G16515">
        <v>22</v>
      </c>
      <c r="H16515">
        <v>6</v>
      </c>
      <c r="I16515">
        <v>10597.7</v>
      </c>
      <c r="J16515">
        <v>9068.24</v>
      </c>
    </row>
    <row r="16516" spans="2:10" x14ac:dyDescent="0.25">
      <c r="B16516">
        <v>71</v>
      </c>
      <c r="C16516" s="1">
        <v>43192</v>
      </c>
      <c r="D16516">
        <v>4</v>
      </c>
      <c r="E16516">
        <v>606</v>
      </c>
      <c r="F16516">
        <v>49</v>
      </c>
      <c r="G16516">
        <v>35</v>
      </c>
      <c r="H16516">
        <v>26</v>
      </c>
      <c r="I16516">
        <v>15731.38</v>
      </c>
      <c r="J16516">
        <v>6315.97</v>
      </c>
    </row>
    <row r="16517" spans="2:10" x14ac:dyDescent="0.25">
      <c r="B16517">
        <v>71</v>
      </c>
      <c r="C16517" s="1">
        <v>43199</v>
      </c>
      <c r="D16517">
        <v>4</v>
      </c>
      <c r="E16517">
        <v>620</v>
      </c>
      <c r="F16517">
        <v>104</v>
      </c>
      <c r="G16517">
        <v>22</v>
      </c>
      <c r="H16517">
        <v>7</v>
      </c>
      <c r="I16517">
        <v>10538.64</v>
      </c>
      <c r="J16517">
        <v>3758.51</v>
      </c>
    </row>
    <row r="16518" spans="2:10" x14ac:dyDescent="0.25">
      <c r="B16518">
        <v>71</v>
      </c>
      <c r="C16518" s="1">
        <v>43206</v>
      </c>
      <c r="D16518">
        <v>4</v>
      </c>
      <c r="E16518">
        <v>702</v>
      </c>
      <c r="F16518">
        <v>86</v>
      </c>
      <c r="G16518">
        <v>7</v>
      </c>
      <c r="H16518">
        <v>355</v>
      </c>
      <c r="I16518">
        <v>11601.16</v>
      </c>
      <c r="J16518">
        <v>7121.86</v>
      </c>
    </row>
    <row r="16519" spans="2:10" x14ac:dyDescent="0.25">
      <c r="B16519">
        <v>71</v>
      </c>
      <c r="C16519" s="1">
        <v>43213</v>
      </c>
      <c r="D16519">
        <v>4</v>
      </c>
      <c r="E16519">
        <v>781</v>
      </c>
      <c r="F16519">
        <v>122</v>
      </c>
      <c r="G16519">
        <v>35</v>
      </c>
      <c r="H16519">
        <v>1075</v>
      </c>
      <c r="I16519">
        <v>16699.72</v>
      </c>
      <c r="J16519">
        <v>6245.05</v>
      </c>
    </row>
    <row r="16520" spans="2:10" x14ac:dyDescent="0.25">
      <c r="B16520">
        <v>71</v>
      </c>
      <c r="C16520" s="1">
        <v>43220</v>
      </c>
      <c r="D16520">
        <v>4</v>
      </c>
      <c r="E16520">
        <v>868</v>
      </c>
      <c r="F16520">
        <v>31</v>
      </c>
      <c r="G16520">
        <v>21</v>
      </c>
      <c r="H16520">
        <v>946</v>
      </c>
      <c r="I16520">
        <v>18515.810000000001</v>
      </c>
      <c r="J16520">
        <v>7783.68</v>
      </c>
    </row>
    <row r="16521" spans="2:10" x14ac:dyDescent="0.25">
      <c r="B16521">
        <v>71</v>
      </c>
      <c r="C16521" s="1">
        <v>43227</v>
      </c>
      <c r="D16521">
        <v>4</v>
      </c>
      <c r="E16521">
        <v>878</v>
      </c>
      <c r="F16521">
        <v>64</v>
      </c>
      <c r="G16521">
        <v>31</v>
      </c>
      <c r="H16521">
        <v>523</v>
      </c>
      <c r="I16521">
        <v>25615.35</v>
      </c>
      <c r="J16521">
        <v>4762.28</v>
      </c>
    </row>
    <row r="16522" spans="2:10" x14ac:dyDescent="0.25">
      <c r="B16522">
        <v>71</v>
      </c>
      <c r="C16522" s="1">
        <v>43234</v>
      </c>
      <c r="D16522">
        <v>4</v>
      </c>
      <c r="E16522">
        <v>911</v>
      </c>
      <c r="F16522">
        <v>20</v>
      </c>
      <c r="G16522">
        <v>28</v>
      </c>
      <c r="H16522">
        <v>183</v>
      </c>
      <c r="I16522">
        <v>18922.3</v>
      </c>
      <c r="J16522">
        <v>7128.53</v>
      </c>
    </row>
    <row r="16523" spans="2:10" x14ac:dyDescent="0.25">
      <c r="B16523">
        <v>71</v>
      </c>
      <c r="C16523" s="1">
        <v>43241</v>
      </c>
      <c r="D16523">
        <v>4</v>
      </c>
      <c r="E16523">
        <v>903</v>
      </c>
      <c r="F16523">
        <v>88</v>
      </c>
      <c r="G16523">
        <v>20</v>
      </c>
      <c r="H16523">
        <v>146</v>
      </c>
      <c r="I16523">
        <v>17109.66</v>
      </c>
      <c r="J16523">
        <v>9878.5499999999993</v>
      </c>
    </row>
    <row r="16524" spans="2:10" x14ac:dyDescent="0.25">
      <c r="B16524">
        <v>71</v>
      </c>
      <c r="C16524" s="1">
        <v>43248</v>
      </c>
      <c r="D16524">
        <v>4</v>
      </c>
      <c r="E16524">
        <v>971</v>
      </c>
      <c r="F16524">
        <v>55</v>
      </c>
      <c r="G16524">
        <v>28</v>
      </c>
      <c r="H16524">
        <v>183</v>
      </c>
      <c r="I16524">
        <v>24731.86</v>
      </c>
      <c r="J16524">
        <v>6147.43</v>
      </c>
    </row>
    <row r="16525" spans="2:10" x14ac:dyDescent="0.25">
      <c r="B16525">
        <v>71</v>
      </c>
      <c r="C16525" s="1">
        <v>43255</v>
      </c>
      <c r="D16525">
        <v>4</v>
      </c>
      <c r="E16525">
        <v>998</v>
      </c>
      <c r="F16525">
        <v>65</v>
      </c>
      <c r="G16525">
        <v>26</v>
      </c>
      <c r="H16525">
        <v>130</v>
      </c>
      <c r="I16525">
        <v>13584.79</v>
      </c>
      <c r="J16525">
        <v>10164.17</v>
      </c>
    </row>
    <row r="16526" spans="2:10" x14ac:dyDescent="0.25">
      <c r="B16526">
        <v>71</v>
      </c>
      <c r="C16526" s="1">
        <v>43262</v>
      </c>
      <c r="D16526">
        <v>4</v>
      </c>
      <c r="E16526">
        <v>1037</v>
      </c>
      <c r="F16526">
        <v>87</v>
      </c>
      <c r="G16526">
        <v>30</v>
      </c>
      <c r="H16526">
        <v>532</v>
      </c>
      <c r="I16526">
        <v>23562.55</v>
      </c>
      <c r="J16526">
        <v>8789.7099999999991</v>
      </c>
    </row>
    <row r="16527" spans="2:10" x14ac:dyDescent="0.25">
      <c r="B16527">
        <v>71</v>
      </c>
      <c r="C16527" s="1">
        <v>43269</v>
      </c>
      <c r="D16527">
        <v>4</v>
      </c>
      <c r="E16527">
        <v>1094</v>
      </c>
      <c r="F16527">
        <v>86</v>
      </c>
      <c r="G16527">
        <v>39</v>
      </c>
      <c r="H16527">
        <v>201</v>
      </c>
      <c r="I16527">
        <v>25779.85</v>
      </c>
      <c r="J16527">
        <v>5915.85</v>
      </c>
    </row>
    <row r="16528" spans="2:10" x14ac:dyDescent="0.25">
      <c r="B16528">
        <v>71</v>
      </c>
      <c r="C16528" s="1">
        <v>43276</v>
      </c>
      <c r="D16528">
        <v>4</v>
      </c>
      <c r="E16528">
        <v>1141</v>
      </c>
      <c r="F16528">
        <v>83</v>
      </c>
      <c r="G16528">
        <v>26</v>
      </c>
      <c r="H16528">
        <v>135</v>
      </c>
      <c r="I16528">
        <v>14638.71</v>
      </c>
      <c r="J16528">
        <v>15580.46</v>
      </c>
    </row>
    <row r="16529" spans="2:10" x14ac:dyDescent="0.25">
      <c r="B16529">
        <v>71</v>
      </c>
      <c r="C16529" s="1">
        <v>43283</v>
      </c>
      <c r="D16529">
        <v>4</v>
      </c>
      <c r="E16529">
        <v>1198</v>
      </c>
      <c r="F16529">
        <v>102</v>
      </c>
      <c r="G16529">
        <v>21</v>
      </c>
      <c r="H16529">
        <v>432</v>
      </c>
      <c r="I16529">
        <v>18068.38</v>
      </c>
      <c r="J16529">
        <v>11068.66</v>
      </c>
    </row>
    <row r="16530" spans="2:10" x14ac:dyDescent="0.25">
      <c r="B16530">
        <v>71</v>
      </c>
      <c r="C16530" s="1">
        <v>43290</v>
      </c>
      <c r="D16530">
        <v>4</v>
      </c>
      <c r="E16530">
        <v>1279</v>
      </c>
      <c r="F16530">
        <v>50</v>
      </c>
      <c r="G16530">
        <v>19</v>
      </c>
      <c r="H16530">
        <v>1028</v>
      </c>
      <c r="I16530">
        <v>38476.720000000001</v>
      </c>
      <c r="J16530">
        <v>5262.96</v>
      </c>
    </row>
    <row r="16531" spans="2:10" x14ac:dyDescent="0.25">
      <c r="B16531">
        <v>71</v>
      </c>
      <c r="C16531" s="1">
        <v>43297</v>
      </c>
      <c r="D16531">
        <v>4</v>
      </c>
      <c r="E16531">
        <v>1310</v>
      </c>
      <c r="F16531">
        <v>73</v>
      </c>
      <c r="G16531">
        <v>15</v>
      </c>
      <c r="H16531">
        <v>146</v>
      </c>
      <c r="I16531">
        <v>35459.43</v>
      </c>
      <c r="J16531">
        <v>11099.34</v>
      </c>
    </row>
    <row r="16532" spans="2:10" x14ac:dyDescent="0.25">
      <c r="B16532">
        <v>71</v>
      </c>
      <c r="C16532" s="1">
        <v>43304</v>
      </c>
      <c r="D16532">
        <v>4</v>
      </c>
      <c r="E16532">
        <v>1368</v>
      </c>
      <c r="F16532">
        <v>141</v>
      </c>
      <c r="G16532">
        <v>18</v>
      </c>
      <c r="H16532">
        <v>15</v>
      </c>
      <c r="I16532">
        <v>27616.32</v>
      </c>
      <c r="J16532">
        <v>11663.15</v>
      </c>
    </row>
    <row r="16533" spans="2:10" x14ac:dyDescent="0.25">
      <c r="B16533">
        <v>71</v>
      </c>
      <c r="C16533" s="1">
        <v>43311</v>
      </c>
      <c r="D16533">
        <v>4</v>
      </c>
      <c r="E16533">
        <v>1491</v>
      </c>
      <c r="F16533">
        <v>69</v>
      </c>
      <c r="G16533">
        <v>27</v>
      </c>
      <c r="H16533">
        <v>1298</v>
      </c>
      <c r="I16533">
        <v>27668.47</v>
      </c>
      <c r="J16533">
        <v>16002.38</v>
      </c>
    </row>
    <row r="16534" spans="2:10" x14ac:dyDescent="0.25">
      <c r="B16534">
        <v>71</v>
      </c>
      <c r="C16534" s="1">
        <v>43318</v>
      </c>
      <c r="D16534">
        <v>4</v>
      </c>
      <c r="E16534">
        <v>1533</v>
      </c>
      <c r="F16534">
        <v>117</v>
      </c>
      <c r="G16534">
        <v>17</v>
      </c>
      <c r="H16534">
        <v>101</v>
      </c>
      <c r="I16534">
        <v>17847.509999999998</v>
      </c>
      <c r="J16534">
        <v>12318.34</v>
      </c>
    </row>
    <row r="16535" spans="2:10" x14ac:dyDescent="0.25">
      <c r="B16535">
        <v>71</v>
      </c>
      <c r="C16535" s="1">
        <v>43325</v>
      </c>
      <c r="D16535">
        <v>4</v>
      </c>
      <c r="E16535">
        <v>1633</v>
      </c>
      <c r="F16535">
        <v>126</v>
      </c>
      <c r="G16535">
        <v>20</v>
      </c>
      <c r="H16535">
        <v>1672</v>
      </c>
      <c r="I16535">
        <v>34498.19</v>
      </c>
      <c r="J16535">
        <v>15317.77</v>
      </c>
    </row>
    <row r="16536" spans="2:10" x14ac:dyDescent="0.25">
      <c r="B16536">
        <v>71</v>
      </c>
      <c r="C16536" s="1">
        <v>43332</v>
      </c>
      <c r="D16536">
        <v>4</v>
      </c>
      <c r="E16536">
        <v>1739</v>
      </c>
      <c r="F16536">
        <v>56</v>
      </c>
      <c r="G16536">
        <v>8</v>
      </c>
      <c r="H16536">
        <v>271</v>
      </c>
      <c r="I16536">
        <v>26518.62</v>
      </c>
      <c r="J16536">
        <v>13927.57</v>
      </c>
    </row>
    <row r="16537" spans="2:10" x14ac:dyDescent="0.25">
      <c r="B16537">
        <v>71</v>
      </c>
      <c r="C16537" s="1">
        <v>43339</v>
      </c>
      <c r="D16537">
        <v>4</v>
      </c>
      <c r="E16537">
        <v>1787</v>
      </c>
      <c r="F16537">
        <v>110</v>
      </c>
      <c r="G16537">
        <v>23</v>
      </c>
      <c r="H16537">
        <v>185</v>
      </c>
      <c r="I16537">
        <v>47637.37</v>
      </c>
      <c r="J16537">
        <v>13330.97</v>
      </c>
    </row>
    <row r="16538" spans="2:10" x14ac:dyDescent="0.25">
      <c r="B16538">
        <v>71</v>
      </c>
      <c r="C16538" s="1">
        <v>43346</v>
      </c>
      <c r="D16538">
        <v>4</v>
      </c>
      <c r="E16538">
        <v>1874</v>
      </c>
      <c r="F16538">
        <v>41</v>
      </c>
      <c r="G16538">
        <v>25</v>
      </c>
      <c r="H16538">
        <v>1014</v>
      </c>
      <c r="I16538">
        <v>21700.720000000001</v>
      </c>
      <c r="J16538">
        <v>12701.4</v>
      </c>
    </row>
    <row r="16539" spans="2:10" x14ac:dyDescent="0.25">
      <c r="B16539">
        <v>71</v>
      </c>
      <c r="C16539" s="1">
        <v>43353</v>
      </c>
      <c r="D16539">
        <v>4</v>
      </c>
      <c r="E16539">
        <v>1890</v>
      </c>
      <c r="F16539">
        <v>91</v>
      </c>
      <c r="G16539">
        <v>35</v>
      </c>
      <c r="H16539">
        <v>1041</v>
      </c>
      <c r="I16539">
        <v>34112.22</v>
      </c>
      <c r="J16539">
        <v>20520.669999999998</v>
      </c>
    </row>
    <row r="16540" spans="2:10" x14ac:dyDescent="0.25">
      <c r="B16540">
        <v>71</v>
      </c>
      <c r="C16540" s="1">
        <v>43360</v>
      </c>
      <c r="D16540">
        <v>4</v>
      </c>
      <c r="E16540">
        <v>1946</v>
      </c>
      <c r="F16540">
        <v>84</v>
      </c>
      <c r="G16540">
        <v>31</v>
      </c>
      <c r="H16540">
        <v>1581</v>
      </c>
      <c r="I16540">
        <v>23484.55</v>
      </c>
      <c r="J16540">
        <v>21922.04</v>
      </c>
    </row>
    <row r="16541" spans="2:10" x14ac:dyDescent="0.25">
      <c r="B16541">
        <v>71</v>
      </c>
      <c r="C16541" s="1">
        <v>43367</v>
      </c>
      <c r="D16541">
        <v>4</v>
      </c>
      <c r="E16541">
        <v>1999</v>
      </c>
      <c r="F16541">
        <v>122</v>
      </c>
      <c r="G16541">
        <v>41</v>
      </c>
      <c r="H16541">
        <v>575</v>
      </c>
      <c r="I16541">
        <v>19443.43</v>
      </c>
      <c r="J16541">
        <v>15819.07</v>
      </c>
    </row>
    <row r="16542" spans="2:10" x14ac:dyDescent="0.25">
      <c r="B16542">
        <v>71</v>
      </c>
      <c r="C16542" s="1">
        <v>43101</v>
      </c>
      <c r="D16542">
        <v>5</v>
      </c>
      <c r="E16542">
        <v>0</v>
      </c>
      <c r="F16542">
        <v>49</v>
      </c>
      <c r="G16542">
        <v>15</v>
      </c>
      <c r="H16542">
        <v>37</v>
      </c>
      <c r="I16542">
        <v>956.43</v>
      </c>
      <c r="J16542">
        <v>303.31</v>
      </c>
    </row>
    <row r="16543" spans="2:10" x14ac:dyDescent="0.25">
      <c r="B16543">
        <v>71</v>
      </c>
      <c r="C16543" s="1">
        <v>43108</v>
      </c>
      <c r="D16543">
        <v>5</v>
      </c>
      <c r="E16543">
        <v>34</v>
      </c>
      <c r="F16543">
        <v>73</v>
      </c>
      <c r="G16543">
        <v>15</v>
      </c>
      <c r="H16543">
        <v>85</v>
      </c>
      <c r="I16543">
        <v>2774</v>
      </c>
      <c r="J16543">
        <v>629.54999999999995</v>
      </c>
    </row>
    <row r="16544" spans="2:10" x14ac:dyDescent="0.25">
      <c r="B16544">
        <v>71</v>
      </c>
      <c r="C16544" s="1">
        <v>43115</v>
      </c>
      <c r="D16544">
        <v>5</v>
      </c>
      <c r="E16544">
        <v>92</v>
      </c>
      <c r="F16544">
        <v>86</v>
      </c>
      <c r="G16544">
        <v>25</v>
      </c>
      <c r="H16544">
        <v>36</v>
      </c>
      <c r="I16544">
        <v>4569.41</v>
      </c>
      <c r="J16544">
        <v>1275.6600000000001</v>
      </c>
    </row>
    <row r="16545" spans="2:10" x14ac:dyDescent="0.25">
      <c r="B16545">
        <v>71</v>
      </c>
      <c r="C16545" s="1">
        <v>43122</v>
      </c>
      <c r="D16545">
        <v>5</v>
      </c>
      <c r="E16545">
        <v>153</v>
      </c>
      <c r="F16545">
        <v>91</v>
      </c>
      <c r="G16545">
        <v>19</v>
      </c>
      <c r="H16545">
        <v>95</v>
      </c>
      <c r="I16545">
        <v>4262</v>
      </c>
      <c r="J16545">
        <v>1335.02</v>
      </c>
    </row>
    <row r="16546" spans="2:10" x14ac:dyDescent="0.25">
      <c r="B16546">
        <v>71</v>
      </c>
      <c r="C16546" s="1">
        <v>43129</v>
      </c>
      <c r="D16546">
        <v>5</v>
      </c>
      <c r="E16546">
        <v>225</v>
      </c>
      <c r="F16546">
        <v>60</v>
      </c>
      <c r="G16546">
        <v>34</v>
      </c>
      <c r="H16546">
        <v>38</v>
      </c>
      <c r="I16546">
        <v>6586.98</v>
      </c>
      <c r="J16546">
        <v>2036.69</v>
      </c>
    </row>
    <row r="16547" spans="2:10" x14ac:dyDescent="0.25">
      <c r="B16547">
        <v>71</v>
      </c>
      <c r="C16547" s="1">
        <v>43136</v>
      </c>
      <c r="D16547">
        <v>5</v>
      </c>
      <c r="E16547">
        <v>251</v>
      </c>
      <c r="F16547">
        <v>2</v>
      </c>
      <c r="G16547">
        <v>35</v>
      </c>
      <c r="H16547">
        <v>1</v>
      </c>
      <c r="I16547">
        <v>5281.17</v>
      </c>
      <c r="J16547">
        <v>1369.96</v>
      </c>
    </row>
    <row r="16548" spans="2:10" x14ac:dyDescent="0.25">
      <c r="B16548">
        <v>71</v>
      </c>
      <c r="C16548" s="1">
        <v>43143</v>
      </c>
      <c r="D16548">
        <v>5</v>
      </c>
      <c r="E16548">
        <v>218</v>
      </c>
      <c r="F16548">
        <v>99</v>
      </c>
      <c r="G16548">
        <v>40</v>
      </c>
      <c r="H16548">
        <v>268</v>
      </c>
      <c r="I16548">
        <v>5232.75</v>
      </c>
      <c r="J16548">
        <v>1881.99</v>
      </c>
    </row>
    <row r="16549" spans="2:10" x14ac:dyDescent="0.25">
      <c r="B16549">
        <v>71</v>
      </c>
      <c r="C16549" s="1">
        <v>43150</v>
      </c>
      <c r="D16549">
        <v>5</v>
      </c>
      <c r="E16549">
        <v>277</v>
      </c>
      <c r="F16549">
        <v>39</v>
      </c>
      <c r="G16549">
        <v>26</v>
      </c>
      <c r="H16549">
        <v>17</v>
      </c>
      <c r="I16549">
        <v>6235.2</v>
      </c>
      <c r="J16549">
        <v>1900.66</v>
      </c>
    </row>
    <row r="16550" spans="2:10" x14ac:dyDescent="0.25">
      <c r="B16550">
        <v>71</v>
      </c>
      <c r="C16550" s="1">
        <v>43157</v>
      </c>
      <c r="D16550">
        <v>5</v>
      </c>
      <c r="E16550">
        <v>290</v>
      </c>
      <c r="F16550">
        <v>87</v>
      </c>
      <c r="G16550">
        <v>21</v>
      </c>
      <c r="H16550">
        <v>33</v>
      </c>
      <c r="I16550">
        <v>100.83</v>
      </c>
      <c r="J16550">
        <v>2983.1</v>
      </c>
    </row>
    <row r="16551" spans="2:10" x14ac:dyDescent="0.25">
      <c r="B16551">
        <v>71</v>
      </c>
      <c r="C16551" s="1">
        <v>43164</v>
      </c>
      <c r="D16551">
        <v>5</v>
      </c>
      <c r="E16551">
        <v>356</v>
      </c>
      <c r="F16551">
        <v>80</v>
      </c>
      <c r="G16551">
        <v>23</v>
      </c>
      <c r="H16551">
        <v>73</v>
      </c>
      <c r="I16551">
        <v>9147.74</v>
      </c>
      <c r="J16551">
        <v>2713.59</v>
      </c>
    </row>
    <row r="16552" spans="2:10" x14ac:dyDescent="0.25">
      <c r="B16552">
        <v>71</v>
      </c>
      <c r="C16552" s="1">
        <v>43171</v>
      </c>
      <c r="D16552">
        <v>5</v>
      </c>
      <c r="E16552">
        <v>413</v>
      </c>
      <c r="F16552">
        <v>33</v>
      </c>
      <c r="G16552">
        <v>21</v>
      </c>
      <c r="H16552">
        <v>4</v>
      </c>
      <c r="I16552">
        <v>8814.0499999999993</v>
      </c>
      <c r="J16552">
        <v>2702.72</v>
      </c>
    </row>
    <row r="16553" spans="2:10" x14ac:dyDescent="0.25">
      <c r="B16553">
        <v>71</v>
      </c>
      <c r="C16553" s="1">
        <v>43178</v>
      </c>
      <c r="D16553">
        <v>5</v>
      </c>
      <c r="E16553">
        <v>425</v>
      </c>
      <c r="F16553">
        <v>36</v>
      </c>
      <c r="G16553">
        <v>34</v>
      </c>
      <c r="H16553">
        <v>9</v>
      </c>
      <c r="I16553">
        <v>9172.7900000000009</v>
      </c>
      <c r="J16553">
        <v>2559.02</v>
      </c>
    </row>
    <row r="16554" spans="2:10" x14ac:dyDescent="0.25">
      <c r="B16554">
        <v>71</v>
      </c>
      <c r="C16554" s="1">
        <v>43185</v>
      </c>
      <c r="D16554">
        <v>5</v>
      </c>
      <c r="E16554">
        <v>427</v>
      </c>
      <c r="F16554">
        <v>36</v>
      </c>
      <c r="G16554">
        <v>22</v>
      </c>
      <c r="H16554">
        <v>150</v>
      </c>
      <c r="I16554">
        <v>8168.15</v>
      </c>
      <c r="J16554">
        <v>2405.71</v>
      </c>
    </row>
    <row r="16555" spans="2:10" x14ac:dyDescent="0.25">
      <c r="B16555">
        <v>71</v>
      </c>
      <c r="C16555" s="1">
        <v>43192</v>
      </c>
      <c r="D16555">
        <v>5</v>
      </c>
      <c r="E16555">
        <v>441</v>
      </c>
      <c r="F16555">
        <v>64</v>
      </c>
      <c r="G16555">
        <v>11</v>
      </c>
      <c r="H16555">
        <v>123</v>
      </c>
      <c r="I16555">
        <v>11011.61</v>
      </c>
      <c r="J16555">
        <v>3773.9</v>
      </c>
    </row>
    <row r="16556" spans="2:10" x14ac:dyDescent="0.25">
      <c r="B16556">
        <v>71</v>
      </c>
      <c r="C16556" s="1">
        <v>43199</v>
      </c>
      <c r="D16556">
        <v>5</v>
      </c>
      <c r="E16556">
        <v>494</v>
      </c>
      <c r="F16556">
        <v>111</v>
      </c>
      <c r="G16556">
        <v>24</v>
      </c>
      <c r="H16556">
        <v>282</v>
      </c>
      <c r="I16556">
        <v>9861.24</v>
      </c>
      <c r="J16556">
        <v>3974.2</v>
      </c>
    </row>
    <row r="16557" spans="2:10" x14ac:dyDescent="0.25">
      <c r="B16557">
        <v>71</v>
      </c>
      <c r="C16557" s="1">
        <v>43206</v>
      </c>
      <c r="D16557">
        <v>5</v>
      </c>
      <c r="E16557">
        <v>581</v>
      </c>
      <c r="F16557">
        <v>44</v>
      </c>
      <c r="G16557">
        <v>23</v>
      </c>
      <c r="H16557">
        <v>120</v>
      </c>
      <c r="I16557">
        <v>14024.79</v>
      </c>
      <c r="J16557">
        <v>2495.16</v>
      </c>
    </row>
    <row r="16558" spans="2:10" x14ac:dyDescent="0.25">
      <c r="B16558">
        <v>71</v>
      </c>
      <c r="C16558" s="1">
        <v>43213</v>
      </c>
      <c r="D16558">
        <v>5</v>
      </c>
      <c r="E16558">
        <v>602</v>
      </c>
      <c r="F16558">
        <v>97</v>
      </c>
      <c r="G16558">
        <v>33</v>
      </c>
      <c r="H16558">
        <v>113</v>
      </c>
      <c r="I16558">
        <v>12800.85</v>
      </c>
      <c r="J16558">
        <v>4598.3500000000004</v>
      </c>
    </row>
    <row r="16559" spans="2:10" x14ac:dyDescent="0.25">
      <c r="B16559">
        <v>71</v>
      </c>
      <c r="C16559" s="1">
        <v>43220</v>
      </c>
      <c r="D16559">
        <v>5</v>
      </c>
      <c r="E16559">
        <v>666</v>
      </c>
      <c r="F16559">
        <v>115</v>
      </c>
      <c r="G16559">
        <v>23</v>
      </c>
      <c r="H16559">
        <v>53</v>
      </c>
      <c r="I16559">
        <v>16677.189999999999</v>
      </c>
      <c r="J16559">
        <v>4662.8599999999997</v>
      </c>
    </row>
    <row r="16560" spans="2:10" x14ac:dyDescent="0.25">
      <c r="B16560">
        <v>71</v>
      </c>
      <c r="C16560" s="1">
        <v>43227</v>
      </c>
      <c r="D16560">
        <v>5</v>
      </c>
      <c r="E16560">
        <v>758</v>
      </c>
      <c r="F16560">
        <v>105</v>
      </c>
      <c r="G16560">
        <v>20</v>
      </c>
      <c r="H16560">
        <v>244</v>
      </c>
      <c r="I16560">
        <v>17553.89</v>
      </c>
      <c r="J16560">
        <v>6748.61</v>
      </c>
    </row>
    <row r="16561" spans="2:10" x14ac:dyDescent="0.25">
      <c r="B16561">
        <v>71</v>
      </c>
      <c r="C16561" s="1">
        <v>43234</v>
      </c>
      <c r="D16561">
        <v>5</v>
      </c>
      <c r="E16561">
        <v>843</v>
      </c>
      <c r="F16561">
        <v>109</v>
      </c>
      <c r="G16561">
        <v>19</v>
      </c>
      <c r="H16561">
        <v>30</v>
      </c>
      <c r="I16561">
        <v>14180.11</v>
      </c>
      <c r="J16561">
        <v>5544.9</v>
      </c>
    </row>
    <row r="16562" spans="2:10" x14ac:dyDescent="0.25">
      <c r="B16562">
        <v>71</v>
      </c>
      <c r="C16562" s="1">
        <v>43241</v>
      </c>
      <c r="D16562">
        <v>5</v>
      </c>
      <c r="E16562">
        <v>933</v>
      </c>
      <c r="F16562">
        <v>115</v>
      </c>
      <c r="G16562">
        <v>25</v>
      </c>
      <c r="H16562">
        <v>553</v>
      </c>
      <c r="I16562">
        <v>20098.580000000002</v>
      </c>
      <c r="J16562">
        <v>7970.54</v>
      </c>
    </row>
    <row r="16563" spans="2:10" x14ac:dyDescent="0.25">
      <c r="B16563">
        <v>71</v>
      </c>
      <c r="C16563" s="1">
        <v>43248</v>
      </c>
      <c r="D16563">
        <v>5</v>
      </c>
      <c r="E16563">
        <v>1023</v>
      </c>
      <c r="F16563">
        <v>50</v>
      </c>
      <c r="G16563">
        <v>36</v>
      </c>
      <c r="H16563">
        <v>160</v>
      </c>
      <c r="I16563">
        <v>20742.48</v>
      </c>
      <c r="J16563">
        <v>6531.08</v>
      </c>
    </row>
    <row r="16564" spans="2:10" x14ac:dyDescent="0.25">
      <c r="B16564">
        <v>71</v>
      </c>
      <c r="C16564" s="1">
        <v>43255</v>
      </c>
      <c r="D16564">
        <v>5</v>
      </c>
      <c r="E16564">
        <v>1037</v>
      </c>
      <c r="F16564">
        <v>51</v>
      </c>
      <c r="G16564">
        <v>13</v>
      </c>
      <c r="H16564">
        <v>420</v>
      </c>
      <c r="I16564">
        <v>23749.45</v>
      </c>
      <c r="J16564">
        <v>5261.51</v>
      </c>
    </row>
    <row r="16565" spans="2:10" x14ac:dyDescent="0.25">
      <c r="B16565">
        <v>71</v>
      </c>
      <c r="C16565" s="1">
        <v>43262</v>
      </c>
      <c r="D16565">
        <v>5</v>
      </c>
      <c r="E16565">
        <v>1075</v>
      </c>
      <c r="F16565">
        <v>52</v>
      </c>
      <c r="G16565">
        <v>22</v>
      </c>
      <c r="H16565">
        <v>666</v>
      </c>
      <c r="I16565">
        <v>22335.63</v>
      </c>
      <c r="J16565">
        <v>4542.37</v>
      </c>
    </row>
    <row r="16566" spans="2:10" x14ac:dyDescent="0.25">
      <c r="B16566">
        <v>71</v>
      </c>
      <c r="C16566" s="1">
        <v>43269</v>
      </c>
      <c r="D16566">
        <v>5</v>
      </c>
      <c r="E16566">
        <v>1105</v>
      </c>
      <c r="F16566">
        <v>121</v>
      </c>
      <c r="G16566">
        <v>24</v>
      </c>
      <c r="H16566">
        <v>1479</v>
      </c>
      <c r="I16566">
        <v>27539.77</v>
      </c>
      <c r="J16566">
        <v>9139.83</v>
      </c>
    </row>
    <row r="16567" spans="2:10" x14ac:dyDescent="0.25">
      <c r="B16567">
        <v>71</v>
      </c>
      <c r="C16567" s="1">
        <v>43276</v>
      </c>
      <c r="D16567">
        <v>5</v>
      </c>
      <c r="E16567">
        <v>1202</v>
      </c>
      <c r="F16567">
        <v>80</v>
      </c>
      <c r="G16567">
        <v>37</v>
      </c>
      <c r="H16567">
        <v>8</v>
      </c>
      <c r="I16567">
        <v>29037.46</v>
      </c>
      <c r="J16567">
        <v>8021.47</v>
      </c>
    </row>
    <row r="16568" spans="2:10" x14ac:dyDescent="0.25">
      <c r="B16568">
        <v>71</v>
      </c>
      <c r="C16568" s="1">
        <v>43283</v>
      </c>
      <c r="D16568">
        <v>5</v>
      </c>
      <c r="E16568">
        <v>1245</v>
      </c>
      <c r="F16568">
        <v>77</v>
      </c>
      <c r="G16568">
        <v>23</v>
      </c>
      <c r="H16568">
        <v>91</v>
      </c>
      <c r="I16568">
        <v>25346.400000000001</v>
      </c>
      <c r="J16568">
        <v>6220.91</v>
      </c>
    </row>
    <row r="16569" spans="2:10" x14ac:dyDescent="0.25">
      <c r="B16569">
        <v>71</v>
      </c>
      <c r="C16569" s="1">
        <v>43290</v>
      </c>
      <c r="D16569">
        <v>5</v>
      </c>
      <c r="E16569">
        <v>1299</v>
      </c>
      <c r="F16569">
        <v>49</v>
      </c>
      <c r="G16569">
        <v>27</v>
      </c>
      <c r="H16569">
        <v>116</v>
      </c>
      <c r="I16569">
        <v>29415.69</v>
      </c>
      <c r="J16569">
        <v>7194.37</v>
      </c>
    </row>
    <row r="16570" spans="2:10" x14ac:dyDescent="0.25">
      <c r="B16570">
        <v>71</v>
      </c>
      <c r="C16570" s="1">
        <v>43297</v>
      </c>
      <c r="D16570">
        <v>5</v>
      </c>
      <c r="E16570">
        <v>1321</v>
      </c>
      <c r="F16570">
        <v>94</v>
      </c>
      <c r="G16570">
        <v>22</v>
      </c>
      <c r="H16570">
        <v>243</v>
      </c>
      <c r="I16570">
        <v>39752.639999999999</v>
      </c>
      <c r="J16570">
        <v>7465.3</v>
      </c>
    </row>
    <row r="16571" spans="2:10" x14ac:dyDescent="0.25">
      <c r="B16571">
        <v>71</v>
      </c>
      <c r="C16571" s="1">
        <v>43304</v>
      </c>
      <c r="D16571">
        <v>5</v>
      </c>
      <c r="E16571">
        <v>1393</v>
      </c>
      <c r="F16571">
        <v>37</v>
      </c>
      <c r="G16571">
        <v>35</v>
      </c>
      <c r="H16571">
        <v>417</v>
      </c>
      <c r="I16571">
        <v>28553.84</v>
      </c>
      <c r="J16571">
        <v>8188.38</v>
      </c>
    </row>
    <row r="16572" spans="2:10" x14ac:dyDescent="0.25">
      <c r="B16572">
        <v>71</v>
      </c>
      <c r="C16572" s="1">
        <v>43311</v>
      </c>
      <c r="D16572">
        <v>5</v>
      </c>
      <c r="E16572">
        <v>1395</v>
      </c>
      <c r="F16572">
        <v>57</v>
      </c>
      <c r="G16572">
        <v>12</v>
      </c>
      <c r="H16572">
        <v>6</v>
      </c>
      <c r="I16572">
        <v>28250.03</v>
      </c>
      <c r="J16572">
        <v>11060.33</v>
      </c>
    </row>
    <row r="16573" spans="2:10" x14ac:dyDescent="0.25">
      <c r="B16573">
        <v>71</v>
      </c>
      <c r="C16573" s="1">
        <v>43318</v>
      </c>
      <c r="D16573">
        <v>5</v>
      </c>
      <c r="E16573">
        <v>1440</v>
      </c>
      <c r="F16573">
        <v>103</v>
      </c>
      <c r="G16573">
        <v>21</v>
      </c>
      <c r="H16573">
        <v>74</v>
      </c>
      <c r="I16573">
        <v>19032.599999999999</v>
      </c>
      <c r="J16573">
        <v>6555.29</v>
      </c>
    </row>
    <row r="16574" spans="2:10" x14ac:dyDescent="0.25">
      <c r="B16574">
        <v>71</v>
      </c>
      <c r="C16574" s="1">
        <v>43325</v>
      </c>
      <c r="D16574">
        <v>5</v>
      </c>
      <c r="E16574">
        <v>1522</v>
      </c>
      <c r="F16574">
        <v>96</v>
      </c>
      <c r="G16574">
        <v>23</v>
      </c>
      <c r="H16574">
        <v>419</v>
      </c>
      <c r="I16574">
        <v>42673.49</v>
      </c>
      <c r="J16574">
        <v>9407.65</v>
      </c>
    </row>
    <row r="16575" spans="2:10" x14ac:dyDescent="0.25">
      <c r="B16575">
        <v>71</v>
      </c>
      <c r="C16575" s="1">
        <v>43332</v>
      </c>
      <c r="D16575">
        <v>5</v>
      </c>
      <c r="E16575">
        <v>1595</v>
      </c>
      <c r="F16575">
        <v>70</v>
      </c>
      <c r="G16575">
        <v>28</v>
      </c>
      <c r="H16575">
        <v>1782</v>
      </c>
      <c r="I16575">
        <v>35105.360000000001</v>
      </c>
      <c r="J16575">
        <v>9651.1299999999992</v>
      </c>
    </row>
    <row r="16576" spans="2:10" x14ac:dyDescent="0.25">
      <c r="B16576">
        <v>71</v>
      </c>
      <c r="C16576" s="1">
        <v>43339</v>
      </c>
      <c r="D16576">
        <v>5</v>
      </c>
      <c r="E16576">
        <v>1637</v>
      </c>
      <c r="F16576">
        <v>102</v>
      </c>
      <c r="G16576">
        <v>31</v>
      </c>
      <c r="H16576">
        <v>1365</v>
      </c>
      <c r="I16576">
        <v>42649.279999999999</v>
      </c>
      <c r="J16576">
        <v>11680.65</v>
      </c>
    </row>
    <row r="16577" spans="2:10" x14ac:dyDescent="0.25">
      <c r="B16577">
        <v>71</v>
      </c>
      <c r="C16577" s="1">
        <v>43346</v>
      </c>
      <c r="D16577">
        <v>5</v>
      </c>
      <c r="E16577">
        <v>1708</v>
      </c>
      <c r="F16577">
        <v>112</v>
      </c>
      <c r="G16577">
        <v>36</v>
      </c>
      <c r="H16577">
        <v>44</v>
      </c>
      <c r="I16577">
        <v>34220.49</v>
      </c>
      <c r="J16577">
        <v>9290.99</v>
      </c>
    </row>
    <row r="16578" spans="2:10" x14ac:dyDescent="0.25">
      <c r="B16578">
        <v>71</v>
      </c>
      <c r="C16578" s="1">
        <v>43353</v>
      </c>
      <c r="D16578">
        <v>5</v>
      </c>
      <c r="E16578">
        <v>1784</v>
      </c>
      <c r="F16578">
        <v>110</v>
      </c>
      <c r="G16578">
        <v>15</v>
      </c>
      <c r="H16578">
        <v>148</v>
      </c>
      <c r="I16578">
        <v>32378.6</v>
      </c>
      <c r="J16578">
        <v>9896.81</v>
      </c>
    </row>
    <row r="16579" spans="2:10" x14ac:dyDescent="0.25">
      <c r="B16579">
        <v>71</v>
      </c>
      <c r="C16579" s="1">
        <v>43360</v>
      </c>
      <c r="D16579">
        <v>5</v>
      </c>
      <c r="E16579">
        <v>1879</v>
      </c>
      <c r="F16579">
        <v>120</v>
      </c>
      <c r="G16579">
        <v>34</v>
      </c>
      <c r="H16579">
        <v>114</v>
      </c>
      <c r="I16579">
        <v>61758.98</v>
      </c>
      <c r="J16579">
        <v>16094.54</v>
      </c>
    </row>
    <row r="16580" spans="2:10" x14ac:dyDescent="0.25">
      <c r="B16580">
        <v>71</v>
      </c>
      <c r="C16580" s="1">
        <v>43367</v>
      </c>
      <c r="D16580">
        <v>5</v>
      </c>
      <c r="E16580">
        <v>1965</v>
      </c>
      <c r="F16580">
        <v>55</v>
      </c>
      <c r="G16580">
        <v>16</v>
      </c>
      <c r="H16580">
        <v>166</v>
      </c>
      <c r="I16580">
        <v>24754.27</v>
      </c>
      <c r="J16580">
        <v>12121.54</v>
      </c>
    </row>
    <row r="16581" spans="2:10" x14ac:dyDescent="0.25">
      <c r="B16581">
        <v>71</v>
      </c>
      <c r="C16581" s="1">
        <v>43101</v>
      </c>
      <c r="D16581">
        <v>6</v>
      </c>
      <c r="E16581">
        <v>0</v>
      </c>
      <c r="F16581">
        <v>63</v>
      </c>
      <c r="G16581">
        <v>31</v>
      </c>
      <c r="H16581">
        <v>18</v>
      </c>
      <c r="I16581">
        <v>539.13</v>
      </c>
      <c r="J16581">
        <v>125.31</v>
      </c>
    </row>
    <row r="16582" spans="2:10" x14ac:dyDescent="0.25">
      <c r="B16582">
        <v>71</v>
      </c>
      <c r="C16582" s="1">
        <v>43108</v>
      </c>
      <c r="D16582">
        <v>6</v>
      </c>
      <c r="E16582">
        <v>32</v>
      </c>
      <c r="F16582">
        <v>136</v>
      </c>
      <c r="G16582">
        <v>17</v>
      </c>
      <c r="H16582">
        <v>40</v>
      </c>
      <c r="I16582">
        <v>1277.6600000000001</v>
      </c>
      <c r="J16582">
        <v>343.72</v>
      </c>
    </row>
    <row r="16583" spans="2:10" x14ac:dyDescent="0.25">
      <c r="B16583">
        <v>71</v>
      </c>
      <c r="C16583" s="1">
        <v>43115</v>
      </c>
      <c r="D16583">
        <v>6</v>
      </c>
      <c r="E16583">
        <v>151</v>
      </c>
      <c r="F16583">
        <v>64</v>
      </c>
      <c r="G16583">
        <v>12</v>
      </c>
      <c r="H16583">
        <v>73</v>
      </c>
      <c r="I16583">
        <v>1256.77</v>
      </c>
      <c r="J16583">
        <v>388.24</v>
      </c>
    </row>
    <row r="16584" spans="2:10" x14ac:dyDescent="0.25">
      <c r="B16584">
        <v>71</v>
      </c>
      <c r="C16584" s="1">
        <v>43122</v>
      </c>
      <c r="D16584">
        <v>6</v>
      </c>
      <c r="E16584">
        <v>203</v>
      </c>
      <c r="F16584">
        <v>98</v>
      </c>
      <c r="G16584">
        <v>35</v>
      </c>
      <c r="H16584">
        <v>54</v>
      </c>
      <c r="I16584">
        <v>1252.8399999999999</v>
      </c>
      <c r="J16584">
        <v>608.80999999999995</v>
      </c>
    </row>
    <row r="16585" spans="2:10" x14ac:dyDescent="0.25">
      <c r="B16585">
        <v>71</v>
      </c>
      <c r="C16585" s="1">
        <v>43129</v>
      </c>
      <c r="D16585">
        <v>6</v>
      </c>
      <c r="E16585">
        <v>266</v>
      </c>
      <c r="F16585">
        <v>102</v>
      </c>
      <c r="G16585">
        <v>10</v>
      </c>
      <c r="H16585">
        <v>94</v>
      </c>
      <c r="I16585">
        <v>4050.63</v>
      </c>
      <c r="J16585">
        <v>756.69</v>
      </c>
    </row>
    <row r="16586" spans="2:10" x14ac:dyDescent="0.25">
      <c r="B16586">
        <v>71</v>
      </c>
      <c r="C16586" s="1">
        <v>43136</v>
      </c>
      <c r="D16586">
        <v>6</v>
      </c>
      <c r="E16586">
        <v>358</v>
      </c>
      <c r="F16586">
        <v>122</v>
      </c>
      <c r="G16586">
        <v>13</v>
      </c>
      <c r="H16586">
        <v>183</v>
      </c>
      <c r="I16586">
        <v>2277.19</v>
      </c>
      <c r="J16586">
        <v>997.99</v>
      </c>
    </row>
    <row r="16587" spans="2:10" x14ac:dyDescent="0.25">
      <c r="B16587">
        <v>71</v>
      </c>
      <c r="C16587" s="1">
        <v>43143</v>
      </c>
      <c r="D16587">
        <v>6</v>
      </c>
      <c r="E16587">
        <v>467</v>
      </c>
      <c r="F16587">
        <v>78</v>
      </c>
      <c r="G16587">
        <v>21</v>
      </c>
      <c r="H16587">
        <v>492</v>
      </c>
      <c r="I16587">
        <v>5192.62</v>
      </c>
      <c r="J16587">
        <v>1061.76</v>
      </c>
    </row>
    <row r="16588" spans="2:10" x14ac:dyDescent="0.25">
      <c r="B16588">
        <v>71</v>
      </c>
      <c r="C16588" s="1">
        <v>43150</v>
      </c>
      <c r="D16588">
        <v>6</v>
      </c>
      <c r="E16588">
        <v>524</v>
      </c>
      <c r="F16588">
        <v>25</v>
      </c>
      <c r="G16588">
        <v>38</v>
      </c>
      <c r="H16588">
        <v>661</v>
      </c>
      <c r="I16588">
        <v>3964.35</v>
      </c>
      <c r="J16588">
        <v>1108.95</v>
      </c>
    </row>
    <row r="16589" spans="2:10" x14ac:dyDescent="0.25">
      <c r="B16589">
        <v>71</v>
      </c>
      <c r="C16589" s="1">
        <v>43157</v>
      </c>
      <c r="D16589">
        <v>6</v>
      </c>
      <c r="E16589">
        <v>511</v>
      </c>
      <c r="F16589">
        <v>103</v>
      </c>
      <c r="G16589">
        <v>15</v>
      </c>
      <c r="H16589">
        <v>163</v>
      </c>
      <c r="I16589">
        <v>6161.72</v>
      </c>
      <c r="J16589">
        <v>1195.5999999999999</v>
      </c>
    </row>
    <row r="16590" spans="2:10" x14ac:dyDescent="0.25">
      <c r="B16590">
        <v>71</v>
      </c>
      <c r="C16590" s="1">
        <v>43164</v>
      </c>
      <c r="D16590">
        <v>6</v>
      </c>
      <c r="E16590">
        <v>599</v>
      </c>
      <c r="F16590">
        <v>115</v>
      </c>
      <c r="G16590">
        <v>25</v>
      </c>
      <c r="H16590">
        <v>140</v>
      </c>
      <c r="I16590">
        <v>6595.96</v>
      </c>
      <c r="J16590">
        <v>1467.16</v>
      </c>
    </row>
    <row r="16591" spans="2:10" x14ac:dyDescent="0.25">
      <c r="B16591">
        <v>71</v>
      </c>
      <c r="C16591" s="1">
        <v>43171</v>
      </c>
      <c r="D16591">
        <v>6</v>
      </c>
      <c r="E16591">
        <v>689</v>
      </c>
      <c r="F16591">
        <v>5</v>
      </c>
      <c r="G16591">
        <v>28</v>
      </c>
      <c r="H16591">
        <v>228</v>
      </c>
      <c r="I16591">
        <v>8116.22</v>
      </c>
      <c r="J16591">
        <v>1412.18</v>
      </c>
    </row>
    <row r="16592" spans="2:10" x14ac:dyDescent="0.25">
      <c r="B16592">
        <v>71</v>
      </c>
      <c r="C16592" s="1">
        <v>43178</v>
      </c>
      <c r="D16592">
        <v>6</v>
      </c>
      <c r="E16592">
        <v>666</v>
      </c>
      <c r="F16592">
        <v>85</v>
      </c>
      <c r="G16592">
        <v>18</v>
      </c>
      <c r="H16592">
        <v>120</v>
      </c>
      <c r="I16592">
        <v>7026.88</v>
      </c>
      <c r="J16592">
        <v>1515.78</v>
      </c>
    </row>
    <row r="16593" spans="2:10" x14ac:dyDescent="0.25">
      <c r="B16593">
        <v>71</v>
      </c>
      <c r="C16593" s="1">
        <v>43185</v>
      </c>
      <c r="D16593">
        <v>6</v>
      </c>
      <c r="E16593">
        <v>733</v>
      </c>
      <c r="F16593">
        <v>96</v>
      </c>
      <c r="G16593">
        <v>34</v>
      </c>
      <c r="H16593">
        <v>10</v>
      </c>
      <c r="I16593">
        <v>3654.64</v>
      </c>
      <c r="J16593">
        <v>1653.31</v>
      </c>
    </row>
    <row r="16594" spans="2:10" x14ac:dyDescent="0.25">
      <c r="B16594">
        <v>71</v>
      </c>
      <c r="C16594" s="1">
        <v>43192</v>
      </c>
      <c r="D16594">
        <v>6</v>
      </c>
      <c r="E16594">
        <v>795</v>
      </c>
      <c r="F16594">
        <v>96</v>
      </c>
      <c r="G16594">
        <v>27</v>
      </c>
      <c r="H16594">
        <v>724</v>
      </c>
      <c r="I16594">
        <v>1682.09</v>
      </c>
      <c r="J16594">
        <v>1665.23</v>
      </c>
    </row>
    <row r="16595" spans="2:10" x14ac:dyDescent="0.25">
      <c r="B16595">
        <v>71</v>
      </c>
      <c r="C16595" s="1">
        <v>43199</v>
      </c>
      <c r="D16595">
        <v>6</v>
      </c>
      <c r="E16595">
        <v>864</v>
      </c>
      <c r="F16595">
        <v>90</v>
      </c>
      <c r="G16595">
        <v>23</v>
      </c>
      <c r="H16595">
        <v>612</v>
      </c>
      <c r="I16595">
        <v>10276.15</v>
      </c>
      <c r="J16595">
        <v>2064.44</v>
      </c>
    </row>
    <row r="16596" spans="2:10" x14ac:dyDescent="0.25">
      <c r="B16596">
        <v>71</v>
      </c>
      <c r="C16596" s="1">
        <v>43206</v>
      </c>
      <c r="D16596">
        <v>6</v>
      </c>
      <c r="E16596">
        <v>931</v>
      </c>
      <c r="F16596">
        <v>54</v>
      </c>
      <c r="G16596">
        <v>14</v>
      </c>
      <c r="H16596">
        <v>241</v>
      </c>
      <c r="I16596">
        <v>7187.56</v>
      </c>
      <c r="J16596">
        <v>2009.16</v>
      </c>
    </row>
    <row r="16597" spans="2:10" x14ac:dyDescent="0.25">
      <c r="B16597">
        <v>71</v>
      </c>
      <c r="C16597" s="1">
        <v>43213</v>
      </c>
      <c r="D16597">
        <v>6</v>
      </c>
      <c r="E16597">
        <v>971</v>
      </c>
      <c r="F16597">
        <v>77</v>
      </c>
      <c r="G16597">
        <v>11</v>
      </c>
      <c r="H16597">
        <v>145</v>
      </c>
      <c r="I16597">
        <v>4804.9399999999996</v>
      </c>
      <c r="J16597">
        <v>2115.98</v>
      </c>
    </row>
    <row r="16598" spans="2:10" x14ac:dyDescent="0.25">
      <c r="B16598">
        <v>71</v>
      </c>
      <c r="C16598" s="1">
        <v>43220</v>
      </c>
      <c r="D16598">
        <v>6</v>
      </c>
      <c r="E16598">
        <v>1037</v>
      </c>
      <c r="F16598">
        <v>86</v>
      </c>
      <c r="G16598">
        <v>24</v>
      </c>
      <c r="H16598">
        <v>877</v>
      </c>
      <c r="I16598">
        <v>10916.63</v>
      </c>
      <c r="J16598">
        <v>2344.2600000000002</v>
      </c>
    </row>
    <row r="16599" spans="2:10" x14ac:dyDescent="0.25">
      <c r="B16599">
        <v>71</v>
      </c>
      <c r="C16599" s="1">
        <v>43227</v>
      </c>
      <c r="D16599">
        <v>6</v>
      </c>
      <c r="E16599">
        <v>1099</v>
      </c>
      <c r="F16599">
        <v>126</v>
      </c>
      <c r="G16599">
        <v>20</v>
      </c>
      <c r="H16599">
        <v>388</v>
      </c>
      <c r="I16599">
        <v>14061.63</v>
      </c>
      <c r="J16599">
        <v>2451.91</v>
      </c>
    </row>
    <row r="16600" spans="2:10" x14ac:dyDescent="0.25">
      <c r="B16600">
        <v>71</v>
      </c>
      <c r="C16600" s="1">
        <v>43234</v>
      </c>
      <c r="D16600">
        <v>6</v>
      </c>
      <c r="E16600">
        <v>1205</v>
      </c>
      <c r="F16600">
        <v>62</v>
      </c>
      <c r="G16600">
        <v>24</v>
      </c>
      <c r="H16600">
        <v>136</v>
      </c>
      <c r="I16600">
        <v>15710.68</v>
      </c>
      <c r="J16600">
        <v>2864.66</v>
      </c>
    </row>
    <row r="16601" spans="2:10" x14ac:dyDescent="0.25">
      <c r="B16601">
        <v>71</v>
      </c>
      <c r="C16601" s="1">
        <v>43241</v>
      </c>
      <c r="D16601">
        <v>6</v>
      </c>
      <c r="E16601">
        <v>1243</v>
      </c>
      <c r="F16601">
        <v>51</v>
      </c>
      <c r="G16601">
        <v>17</v>
      </c>
      <c r="H16601">
        <v>957</v>
      </c>
      <c r="I16601">
        <v>8065.87</v>
      </c>
      <c r="J16601">
        <v>2483.46</v>
      </c>
    </row>
    <row r="16602" spans="2:10" x14ac:dyDescent="0.25">
      <c r="B16602">
        <v>71</v>
      </c>
      <c r="C16602" s="1">
        <v>43248</v>
      </c>
      <c r="D16602">
        <v>6</v>
      </c>
      <c r="E16602">
        <v>1277</v>
      </c>
      <c r="F16602">
        <v>73</v>
      </c>
      <c r="G16602">
        <v>25</v>
      </c>
      <c r="H16602">
        <v>18</v>
      </c>
      <c r="I16602">
        <v>10732.92</v>
      </c>
      <c r="J16602">
        <v>2984.05</v>
      </c>
    </row>
    <row r="16603" spans="2:10" x14ac:dyDescent="0.25">
      <c r="B16603">
        <v>71</v>
      </c>
      <c r="C16603" s="1">
        <v>43255</v>
      </c>
      <c r="D16603">
        <v>6</v>
      </c>
      <c r="E16603">
        <v>1325</v>
      </c>
      <c r="F16603">
        <v>90</v>
      </c>
      <c r="G16603">
        <v>25</v>
      </c>
      <c r="H16603">
        <v>2468</v>
      </c>
      <c r="I16603">
        <v>19840.45</v>
      </c>
      <c r="J16603">
        <v>2691.59</v>
      </c>
    </row>
    <row r="16604" spans="2:10" x14ac:dyDescent="0.25">
      <c r="B16604">
        <v>71</v>
      </c>
      <c r="C16604" s="1">
        <v>43262</v>
      </c>
      <c r="D16604">
        <v>6</v>
      </c>
      <c r="E16604">
        <v>1390</v>
      </c>
      <c r="F16604">
        <v>72</v>
      </c>
      <c r="G16604">
        <v>27</v>
      </c>
      <c r="H16604">
        <v>675</v>
      </c>
      <c r="I16604">
        <v>12611.89</v>
      </c>
      <c r="J16604">
        <v>3246.56</v>
      </c>
    </row>
    <row r="16605" spans="2:10" x14ac:dyDescent="0.25">
      <c r="B16605">
        <v>71</v>
      </c>
      <c r="C16605" s="1">
        <v>43269</v>
      </c>
      <c r="D16605">
        <v>6</v>
      </c>
      <c r="E16605">
        <v>1435</v>
      </c>
      <c r="F16605">
        <v>79</v>
      </c>
      <c r="G16605">
        <v>34</v>
      </c>
      <c r="H16605">
        <v>28</v>
      </c>
      <c r="I16605">
        <v>6993.27</v>
      </c>
      <c r="J16605">
        <v>2936.11</v>
      </c>
    </row>
    <row r="16606" spans="2:10" x14ac:dyDescent="0.25">
      <c r="B16606">
        <v>71</v>
      </c>
      <c r="C16606" s="1">
        <v>43276</v>
      </c>
      <c r="D16606">
        <v>6</v>
      </c>
      <c r="E16606">
        <v>1480</v>
      </c>
      <c r="F16606">
        <v>104</v>
      </c>
      <c r="G16606">
        <v>9</v>
      </c>
      <c r="H16606">
        <v>234</v>
      </c>
      <c r="I16606">
        <v>13438.12</v>
      </c>
      <c r="J16606">
        <v>3324.39</v>
      </c>
    </row>
    <row r="16607" spans="2:10" x14ac:dyDescent="0.25">
      <c r="B16607">
        <v>71</v>
      </c>
      <c r="C16607" s="1">
        <v>43283</v>
      </c>
      <c r="D16607">
        <v>6</v>
      </c>
      <c r="E16607">
        <v>1575</v>
      </c>
      <c r="F16607">
        <v>104</v>
      </c>
      <c r="G16607">
        <v>34</v>
      </c>
      <c r="H16607">
        <v>67</v>
      </c>
      <c r="I16607">
        <v>10210.76</v>
      </c>
      <c r="J16607">
        <v>3137.21</v>
      </c>
    </row>
    <row r="16608" spans="2:10" x14ac:dyDescent="0.25">
      <c r="B16608">
        <v>71</v>
      </c>
      <c r="C16608" s="1">
        <v>43290</v>
      </c>
      <c r="D16608">
        <v>6</v>
      </c>
      <c r="E16608">
        <v>1645</v>
      </c>
      <c r="F16608">
        <v>94</v>
      </c>
      <c r="G16608">
        <v>30</v>
      </c>
      <c r="H16608">
        <v>774</v>
      </c>
      <c r="I16608">
        <v>14889.78</v>
      </c>
      <c r="J16608">
        <v>3720.45</v>
      </c>
    </row>
    <row r="16609" spans="2:10" x14ac:dyDescent="0.25">
      <c r="B16609">
        <v>71</v>
      </c>
      <c r="C16609" s="1">
        <v>43297</v>
      </c>
      <c r="D16609">
        <v>6</v>
      </c>
      <c r="E16609">
        <v>1709</v>
      </c>
      <c r="F16609">
        <v>60</v>
      </c>
      <c r="G16609">
        <v>21</v>
      </c>
      <c r="H16609">
        <v>342</v>
      </c>
      <c r="I16609">
        <v>16819.650000000001</v>
      </c>
      <c r="J16609">
        <v>3518.22</v>
      </c>
    </row>
    <row r="16610" spans="2:10" x14ac:dyDescent="0.25">
      <c r="B16610">
        <v>71</v>
      </c>
      <c r="C16610" s="1">
        <v>43304</v>
      </c>
      <c r="D16610">
        <v>6</v>
      </c>
      <c r="E16610">
        <v>1748</v>
      </c>
      <c r="F16610">
        <v>57</v>
      </c>
      <c r="G16610">
        <v>9</v>
      </c>
      <c r="H16610">
        <v>45</v>
      </c>
      <c r="I16610">
        <v>5294.03</v>
      </c>
      <c r="J16610">
        <v>3522.33</v>
      </c>
    </row>
    <row r="16611" spans="2:10" x14ac:dyDescent="0.25">
      <c r="B16611">
        <v>71</v>
      </c>
      <c r="C16611" s="1">
        <v>43311</v>
      </c>
      <c r="D16611">
        <v>6</v>
      </c>
      <c r="E16611">
        <v>1796</v>
      </c>
      <c r="F16611">
        <v>83</v>
      </c>
      <c r="G16611">
        <v>22</v>
      </c>
      <c r="H16611">
        <v>731</v>
      </c>
      <c r="I16611">
        <v>24118.06</v>
      </c>
      <c r="J16611">
        <v>3765.64</v>
      </c>
    </row>
    <row r="16612" spans="2:10" x14ac:dyDescent="0.25">
      <c r="B16612">
        <v>71</v>
      </c>
      <c r="C16612" s="1">
        <v>43318</v>
      </c>
      <c r="D16612">
        <v>6</v>
      </c>
      <c r="E16612">
        <v>1857</v>
      </c>
      <c r="F16612">
        <v>85</v>
      </c>
      <c r="G16612">
        <v>30</v>
      </c>
      <c r="H16612">
        <v>1040</v>
      </c>
      <c r="I16612">
        <v>3501.05</v>
      </c>
      <c r="J16612">
        <v>4124.16</v>
      </c>
    </row>
    <row r="16613" spans="2:10" x14ac:dyDescent="0.25">
      <c r="B16613">
        <v>71</v>
      </c>
      <c r="C16613" s="1">
        <v>43325</v>
      </c>
      <c r="D16613">
        <v>6</v>
      </c>
      <c r="E16613">
        <v>1912</v>
      </c>
      <c r="F16613">
        <v>46</v>
      </c>
      <c r="G16613">
        <v>14</v>
      </c>
      <c r="H16613">
        <v>1651</v>
      </c>
      <c r="I16613">
        <v>15242.64</v>
      </c>
      <c r="J16613">
        <v>3871.84</v>
      </c>
    </row>
    <row r="16614" spans="2:10" x14ac:dyDescent="0.25">
      <c r="B16614">
        <v>71</v>
      </c>
      <c r="C16614" s="1">
        <v>43332</v>
      </c>
      <c r="D16614">
        <v>6</v>
      </c>
      <c r="E16614">
        <v>1944</v>
      </c>
      <c r="F16614">
        <v>86</v>
      </c>
      <c r="G16614">
        <v>23</v>
      </c>
      <c r="H16614">
        <v>1846</v>
      </c>
      <c r="I16614">
        <v>23190.76</v>
      </c>
      <c r="J16614">
        <v>4002.5</v>
      </c>
    </row>
    <row r="16615" spans="2:10" x14ac:dyDescent="0.25">
      <c r="B16615">
        <v>71</v>
      </c>
      <c r="C16615" s="1">
        <v>43339</v>
      </c>
      <c r="D16615">
        <v>6</v>
      </c>
      <c r="E16615">
        <v>2007</v>
      </c>
      <c r="F16615">
        <v>120</v>
      </c>
      <c r="G16615">
        <v>15</v>
      </c>
      <c r="H16615">
        <v>837</v>
      </c>
      <c r="I16615">
        <v>16356.58</v>
      </c>
      <c r="J16615">
        <v>4282.2</v>
      </c>
    </row>
    <row r="16616" spans="2:10" x14ac:dyDescent="0.25">
      <c r="B16616">
        <v>71</v>
      </c>
      <c r="C16616" s="1">
        <v>43346</v>
      </c>
      <c r="D16616">
        <v>6</v>
      </c>
      <c r="E16616">
        <v>2112</v>
      </c>
      <c r="F16616">
        <v>85</v>
      </c>
      <c r="G16616">
        <v>25</v>
      </c>
      <c r="H16616">
        <v>1184</v>
      </c>
      <c r="I16616">
        <v>19678.25</v>
      </c>
      <c r="J16616">
        <v>4475.09</v>
      </c>
    </row>
    <row r="16617" spans="2:10" x14ac:dyDescent="0.25">
      <c r="B16617">
        <v>71</v>
      </c>
      <c r="C16617" s="1">
        <v>43353</v>
      </c>
      <c r="D16617">
        <v>6</v>
      </c>
      <c r="E16617">
        <v>2172</v>
      </c>
      <c r="F16617">
        <v>99</v>
      </c>
      <c r="G16617">
        <v>33</v>
      </c>
      <c r="H16617">
        <v>32</v>
      </c>
      <c r="I16617">
        <v>5839.12</v>
      </c>
      <c r="J16617">
        <v>4660</v>
      </c>
    </row>
    <row r="16618" spans="2:10" x14ac:dyDescent="0.25">
      <c r="B16618">
        <v>71</v>
      </c>
      <c r="C16618" s="1">
        <v>43360</v>
      </c>
      <c r="D16618">
        <v>6</v>
      </c>
      <c r="E16618">
        <v>2238</v>
      </c>
      <c r="F16618">
        <v>70</v>
      </c>
      <c r="G16618">
        <v>40</v>
      </c>
      <c r="H16618">
        <v>1292</v>
      </c>
      <c r="I16618">
        <v>4269.6899999999996</v>
      </c>
      <c r="J16618">
        <v>4860.6000000000004</v>
      </c>
    </row>
    <row r="16619" spans="2:10" x14ac:dyDescent="0.25">
      <c r="B16619">
        <v>71</v>
      </c>
      <c r="C16619" s="1">
        <v>43367</v>
      </c>
      <c r="D16619">
        <v>6</v>
      </c>
      <c r="E16619">
        <v>2268</v>
      </c>
      <c r="F16619">
        <v>82</v>
      </c>
      <c r="G16619">
        <v>37</v>
      </c>
      <c r="H16619">
        <v>304</v>
      </c>
      <c r="I16619">
        <v>18456.07</v>
      </c>
      <c r="J16619">
        <v>4647.76</v>
      </c>
    </row>
    <row r="16620" spans="2:10" x14ac:dyDescent="0.25">
      <c r="B16620">
        <v>72</v>
      </c>
      <c r="C16620" s="1">
        <v>43101</v>
      </c>
      <c r="D16620">
        <v>1</v>
      </c>
      <c r="E16620">
        <v>0</v>
      </c>
      <c r="F16620">
        <v>99</v>
      </c>
      <c r="G16620">
        <v>26</v>
      </c>
      <c r="H16620">
        <v>6</v>
      </c>
      <c r="I16620">
        <v>685.88</v>
      </c>
      <c r="J16620">
        <v>189.45</v>
      </c>
    </row>
    <row r="16621" spans="2:10" x14ac:dyDescent="0.25">
      <c r="B16621">
        <v>72</v>
      </c>
      <c r="C16621" s="1">
        <v>43108</v>
      </c>
      <c r="D16621">
        <v>1</v>
      </c>
      <c r="E16621">
        <v>73</v>
      </c>
      <c r="F16621">
        <v>106</v>
      </c>
      <c r="G16621">
        <v>28</v>
      </c>
      <c r="H16621">
        <v>114</v>
      </c>
      <c r="I16621">
        <v>560.05999999999995</v>
      </c>
      <c r="J16621">
        <v>283.20999999999998</v>
      </c>
    </row>
    <row r="16622" spans="2:10" x14ac:dyDescent="0.25">
      <c r="B16622">
        <v>72</v>
      </c>
      <c r="C16622" s="1">
        <v>43115</v>
      </c>
      <c r="D16622">
        <v>1</v>
      </c>
      <c r="E16622">
        <v>151</v>
      </c>
      <c r="F16622">
        <v>87</v>
      </c>
      <c r="G16622">
        <v>24</v>
      </c>
      <c r="H16622">
        <v>1</v>
      </c>
      <c r="I16622">
        <v>1533.68</v>
      </c>
      <c r="J16622">
        <v>610.92999999999995</v>
      </c>
    </row>
    <row r="16623" spans="2:10" x14ac:dyDescent="0.25">
      <c r="B16623">
        <v>72</v>
      </c>
      <c r="C16623" s="1">
        <v>43122</v>
      </c>
      <c r="D16623">
        <v>1</v>
      </c>
      <c r="E16623">
        <v>214</v>
      </c>
      <c r="F16623">
        <v>79</v>
      </c>
      <c r="G16623">
        <v>22</v>
      </c>
      <c r="H16623">
        <v>72</v>
      </c>
      <c r="I16623">
        <v>2198.71</v>
      </c>
      <c r="J16623">
        <v>458.01</v>
      </c>
    </row>
    <row r="16624" spans="2:10" x14ac:dyDescent="0.25">
      <c r="B16624">
        <v>72</v>
      </c>
      <c r="C16624" s="1">
        <v>43129</v>
      </c>
      <c r="D16624">
        <v>1</v>
      </c>
      <c r="E16624">
        <v>271</v>
      </c>
      <c r="F16624">
        <v>68</v>
      </c>
      <c r="G16624">
        <v>17</v>
      </c>
      <c r="H16624">
        <v>104</v>
      </c>
      <c r="I16624">
        <v>2374.29</v>
      </c>
      <c r="J16624">
        <v>622.9</v>
      </c>
    </row>
    <row r="16625" spans="2:10" x14ac:dyDescent="0.25">
      <c r="B16625">
        <v>72</v>
      </c>
      <c r="C16625" s="1">
        <v>43136</v>
      </c>
      <c r="D16625">
        <v>1</v>
      </c>
      <c r="E16625">
        <v>322</v>
      </c>
      <c r="F16625">
        <v>63</v>
      </c>
      <c r="G16625">
        <v>14</v>
      </c>
      <c r="H16625">
        <v>87</v>
      </c>
      <c r="I16625">
        <v>3731.95</v>
      </c>
      <c r="J16625">
        <v>707.01</v>
      </c>
    </row>
    <row r="16626" spans="2:10" x14ac:dyDescent="0.25">
      <c r="B16626">
        <v>72</v>
      </c>
      <c r="C16626" s="1">
        <v>43143</v>
      </c>
      <c r="D16626">
        <v>1</v>
      </c>
      <c r="E16626">
        <v>371</v>
      </c>
      <c r="F16626">
        <v>81</v>
      </c>
      <c r="G16626">
        <v>36</v>
      </c>
      <c r="H16626">
        <v>226</v>
      </c>
      <c r="I16626">
        <v>4104.97</v>
      </c>
      <c r="J16626">
        <v>1042.06</v>
      </c>
    </row>
    <row r="16627" spans="2:10" x14ac:dyDescent="0.25">
      <c r="B16627">
        <v>72</v>
      </c>
      <c r="C16627" s="1">
        <v>43150</v>
      </c>
      <c r="D16627">
        <v>1</v>
      </c>
      <c r="E16627">
        <v>416</v>
      </c>
      <c r="F16627">
        <v>65</v>
      </c>
      <c r="G16627">
        <v>21</v>
      </c>
      <c r="H16627">
        <v>25</v>
      </c>
      <c r="I16627">
        <v>3507.81</v>
      </c>
      <c r="J16627">
        <v>1139.8900000000001</v>
      </c>
    </row>
    <row r="16628" spans="2:10" x14ac:dyDescent="0.25">
      <c r="B16628">
        <v>72</v>
      </c>
      <c r="C16628" s="1">
        <v>43157</v>
      </c>
      <c r="D16628">
        <v>1</v>
      </c>
      <c r="E16628">
        <v>460</v>
      </c>
      <c r="F16628">
        <v>103</v>
      </c>
      <c r="G16628">
        <v>30</v>
      </c>
      <c r="H16628">
        <v>45</v>
      </c>
      <c r="I16628">
        <v>4465.2700000000004</v>
      </c>
      <c r="J16628">
        <v>1156.8900000000001</v>
      </c>
    </row>
    <row r="16629" spans="2:10" x14ac:dyDescent="0.25">
      <c r="B16629">
        <v>72</v>
      </c>
      <c r="C16629" s="1">
        <v>43164</v>
      </c>
      <c r="D16629">
        <v>1</v>
      </c>
      <c r="E16629">
        <v>533</v>
      </c>
      <c r="F16629">
        <v>97</v>
      </c>
      <c r="G16629">
        <v>22</v>
      </c>
      <c r="H16629">
        <v>143</v>
      </c>
      <c r="I16629">
        <v>2599.94</v>
      </c>
      <c r="J16629">
        <v>1613.93</v>
      </c>
    </row>
    <row r="16630" spans="2:10" x14ac:dyDescent="0.25">
      <c r="B16630">
        <v>72</v>
      </c>
      <c r="C16630" s="1">
        <v>43171</v>
      </c>
      <c r="D16630">
        <v>1</v>
      </c>
      <c r="E16630">
        <v>608</v>
      </c>
      <c r="F16630">
        <v>54</v>
      </c>
      <c r="G16630">
        <v>29</v>
      </c>
      <c r="H16630">
        <v>765</v>
      </c>
      <c r="I16630">
        <v>4739.9799999999996</v>
      </c>
      <c r="J16630">
        <v>1134.53</v>
      </c>
    </row>
    <row r="16631" spans="2:10" x14ac:dyDescent="0.25">
      <c r="B16631">
        <v>72</v>
      </c>
      <c r="C16631" s="1">
        <v>43178</v>
      </c>
      <c r="D16631">
        <v>1</v>
      </c>
      <c r="E16631">
        <v>633</v>
      </c>
      <c r="F16631">
        <v>95</v>
      </c>
      <c r="G16631">
        <v>29</v>
      </c>
      <c r="H16631">
        <v>24</v>
      </c>
      <c r="I16631">
        <v>4882.92</v>
      </c>
      <c r="J16631">
        <v>1824.48</v>
      </c>
    </row>
    <row r="16632" spans="2:10" x14ac:dyDescent="0.25">
      <c r="B16632">
        <v>72</v>
      </c>
      <c r="C16632" s="1">
        <v>43185</v>
      </c>
      <c r="D16632">
        <v>1</v>
      </c>
      <c r="E16632">
        <v>699</v>
      </c>
      <c r="F16632">
        <v>81</v>
      </c>
      <c r="G16632">
        <v>17</v>
      </c>
      <c r="H16632">
        <v>702</v>
      </c>
      <c r="I16632">
        <v>5126.09</v>
      </c>
      <c r="J16632">
        <v>1223.95</v>
      </c>
    </row>
    <row r="16633" spans="2:10" x14ac:dyDescent="0.25">
      <c r="B16633">
        <v>72</v>
      </c>
      <c r="C16633" s="1">
        <v>43192</v>
      </c>
      <c r="D16633">
        <v>1</v>
      </c>
      <c r="E16633">
        <v>763</v>
      </c>
      <c r="F16633">
        <v>56</v>
      </c>
      <c r="G16633">
        <v>26</v>
      </c>
      <c r="H16633">
        <v>522</v>
      </c>
      <c r="I16633">
        <v>5751.16</v>
      </c>
      <c r="J16633">
        <v>2128.1999999999998</v>
      </c>
    </row>
    <row r="16634" spans="2:10" x14ac:dyDescent="0.25">
      <c r="B16634">
        <v>72</v>
      </c>
      <c r="C16634" s="1">
        <v>43199</v>
      </c>
      <c r="D16634">
        <v>1</v>
      </c>
      <c r="E16634">
        <v>793</v>
      </c>
      <c r="F16634">
        <v>85</v>
      </c>
      <c r="G16634">
        <v>28</v>
      </c>
      <c r="H16634">
        <v>1073</v>
      </c>
      <c r="I16634">
        <v>7327.64</v>
      </c>
      <c r="J16634">
        <v>2065.9499999999998</v>
      </c>
    </row>
    <row r="16635" spans="2:10" x14ac:dyDescent="0.25">
      <c r="B16635">
        <v>72</v>
      </c>
      <c r="C16635" s="1">
        <v>43206</v>
      </c>
      <c r="D16635">
        <v>1</v>
      </c>
      <c r="E16635">
        <v>850</v>
      </c>
      <c r="F16635">
        <v>46</v>
      </c>
      <c r="G16635">
        <v>14</v>
      </c>
      <c r="H16635">
        <v>334</v>
      </c>
      <c r="I16635">
        <v>1739.38</v>
      </c>
      <c r="J16635">
        <v>2365.9</v>
      </c>
    </row>
    <row r="16636" spans="2:10" x14ac:dyDescent="0.25">
      <c r="B16636">
        <v>72</v>
      </c>
      <c r="C16636" s="1">
        <v>43213</v>
      </c>
      <c r="D16636">
        <v>1</v>
      </c>
      <c r="E16636">
        <v>882</v>
      </c>
      <c r="F16636">
        <v>132</v>
      </c>
      <c r="G16636">
        <v>30</v>
      </c>
      <c r="H16636">
        <v>1167</v>
      </c>
      <c r="I16636">
        <v>5974.3</v>
      </c>
      <c r="J16636">
        <v>2299.09</v>
      </c>
    </row>
    <row r="16637" spans="2:10" x14ac:dyDescent="0.25">
      <c r="B16637">
        <v>72</v>
      </c>
      <c r="C16637" s="1">
        <v>43220</v>
      </c>
      <c r="D16637">
        <v>1</v>
      </c>
      <c r="E16637">
        <v>984</v>
      </c>
      <c r="F16637">
        <v>57</v>
      </c>
      <c r="G16637">
        <v>22</v>
      </c>
      <c r="H16637">
        <v>224</v>
      </c>
      <c r="I16637">
        <v>4913.43</v>
      </c>
      <c r="J16637">
        <v>1517.85</v>
      </c>
    </row>
    <row r="16638" spans="2:10" x14ac:dyDescent="0.25">
      <c r="B16638">
        <v>72</v>
      </c>
      <c r="C16638" s="1">
        <v>43227</v>
      </c>
      <c r="D16638">
        <v>1</v>
      </c>
      <c r="E16638">
        <v>1019</v>
      </c>
      <c r="F16638">
        <v>62</v>
      </c>
      <c r="G16638">
        <v>14</v>
      </c>
      <c r="H16638">
        <v>632</v>
      </c>
      <c r="I16638">
        <v>10492.39</v>
      </c>
      <c r="J16638">
        <v>3148.32</v>
      </c>
    </row>
    <row r="16639" spans="2:10" x14ac:dyDescent="0.25">
      <c r="B16639">
        <v>72</v>
      </c>
      <c r="C16639" s="1">
        <v>43234</v>
      </c>
      <c r="D16639">
        <v>1</v>
      </c>
      <c r="E16639">
        <v>1067</v>
      </c>
      <c r="F16639">
        <v>63</v>
      </c>
      <c r="G16639">
        <v>38</v>
      </c>
      <c r="H16639">
        <v>196</v>
      </c>
      <c r="I16639">
        <v>5098.6099999999997</v>
      </c>
      <c r="J16639">
        <v>1334.34</v>
      </c>
    </row>
    <row r="16640" spans="2:10" x14ac:dyDescent="0.25">
      <c r="B16640">
        <v>72</v>
      </c>
      <c r="C16640" s="1">
        <v>43241</v>
      </c>
      <c r="D16640">
        <v>1</v>
      </c>
      <c r="E16640">
        <v>1092</v>
      </c>
      <c r="F16640">
        <v>108</v>
      </c>
      <c r="G16640">
        <v>17</v>
      </c>
      <c r="H16640">
        <v>1004</v>
      </c>
      <c r="I16640">
        <v>6730.96</v>
      </c>
      <c r="J16640">
        <v>2733.32</v>
      </c>
    </row>
    <row r="16641" spans="2:10" x14ac:dyDescent="0.25">
      <c r="B16641">
        <v>72</v>
      </c>
      <c r="C16641" s="1">
        <v>43248</v>
      </c>
      <c r="D16641">
        <v>1</v>
      </c>
      <c r="E16641">
        <v>1183</v>
      </c>
      <c r="F16641">
        <v>46</v>
      </c>
      <c r="G16641">
        <v>26</v>
      </c>
      <c r="H16641">
        <v>771</v>
      </c>
      <c r="I16641">
        <v>6231.47</v>
      </c>
      <c r="J16641">
        <v>2266.5700000000002</v>
      </c>
    </row>
    <row r="16642" spans="2:10" x14ac:dyDescent="0.25">
      <c r="B16642">
        <v>72</v>
      </c>
      <c r="C16642" s="1">
        <v>43255</v>
      </c>
      <c r="D16642">
        <v>1</v>
      </c>
      <c r="E16642">
        <v>1203</v>
      </c>
      <c r="F16642">
        <v>115</v>
      </c>
      <c r="G16642">
        <v>22</v>
      </c>
      <c r="H16642">
        <v>477</v>
      </c>
      <c r="I16642">
        <v>11206.74</v>
      </c>
      <c r="J16642">
        <v>2803.2</v>
      </c>
    </row>
    <row r="16643" spans="2:10" x14ac:dyDescent="0.25">
      <c r="B16643">
        <v>72</v>
      </c>
      <c r="C16643" s="1">
        <v>43262</v>
      </c>
      <c r="D16643">
        <v>1</v>
      </c>
      <c r="E16643">
        <v>1296</v>
      </c>
      <c r="F16643">
        <v>100</v>
      </c>
      <c r="G16643">
        <v>14</v>
      </c>
      <c r="H16643">
        <v>27</v>
      </c>
      <c r="I16643">
        <v>7119.06</v>
      </c>
      <c r="J16643">
        <v>2717.28</v>
      </c>
    </row>
    <row r="16644" spans="2:10" x14ac:dyDescent="0.25">
      <c r="B16644">
        <v>72</v>
      </c>
      <c r="C16644" s="1">
        <v>43269</v>
      </c>
      <c r="D16644">
        <v>1</v>
      </c>
      <c r="E16644">
        <v>1382</v>
      </c>
      <c r="F16644">
        <v>61</v>
      </c>
      <c r="G16644">
        <v>28</v>
      </c>
      <c r="H16644">
        <v>1683</v>
      </c>
      <c r="I16644">
        <v>8720.24</v>
      </c>
      <c r="J16644">
        <v>2251.23</v>
      </c>
    </row>
    <row r="16645" spans="2:10" x14ac:dyDescent="0.25">
      <c r="B16645">
        <v>72</v>
      </c>
      <c r="C16645" s="1">
        <v>43276</v>
      </c>
      <c r="D16645">
        <v>1</v>
      </c>
      <c r="E16645">
        <v>1415</v>
      </c>
      <c r="F16645">
        <v>103</v>
      </c>
      <c r="G16645">
        <v>13</v>
      </c>
      <c r="H16645">
        <v>1122</v>
      </c>
      <c r="I16645">
        <v>9496.94</v>
      </c>
      <c r="J16645">
        <v>4076.9</v>
      </c>
    </row>
    <row r="16646" spans="2:10" x14ac:dyDescent="0.25">
      <c r="B16646">
        <v>72</v>
      </c>
      <c r="C16646" s="1">
        <v>43283</v>
      </c>
      <c r="D16646">
        <v>1</v>
      </c>
      <c r="E16646">
        <v>1505</v>
      </c>
      <c r="F16646">
        <v>98</v>
      </c>
      <c r="G16646">
        <v>29</v>
      </c>
      <c r="H16646">
        <v>33</v>
      </c>
      <c r="I16646">
        <v>8836.09</v>
      </c>
      <c r="J16646">
        <v>2213.5300000000002</v>
      </c>
    </row>
    <row r="16647" spans="2:10" x14ac:dyDescent="0.25">
      <c r="B16647">
        <v>72</v>
      </c>
      <c r="C16647" s="1">
        <v>43290</v>
      </c>
      <c r="D16647">
        <v>1</v>
      </c>
      <c r="E16647">
        <v>1574</v>
      </c>
      <c r="F16647">
        <v>40</v>
      </c>
      <c r="G16647">
        <v>24</v>
      </c>
      <c r="H16647">
        <v>1203</v>
      </c>
      <c r="I16647">
        <v>8833.0400000000009</v>
      </c>
      <c r="J16647">
        <v>3148.98</v>
      </c>
    </row>
    <row r="16648" spans="2:10" x14ac:dyDescent="0.25">
      <c r="B16648">
        <v>72</v>
      </c>
      <c r="C16648" s="1">
        <v>43297</v>
      </c>
      <c r="D16648">
        <v>1</v>
      </c>
      <c r="E16648">
        <v>1590</v>
      </c>
      <c r="F16648">
        <v>91</v>
      </c>
      <c r="G16648">
        <v>14</v>
      </c>
      <c r="H16648">
        <v>553</v>
      </c>
      <c r="I16648">
        <v>8436.2900000000009</v>
      </c>
      <c r="J16648">
        <v>3023.53</v>
      </c>
    </row>
    <row r="16649" spans="2:10" x14ac:dyDescent="0.25">
      <c r="B16649">
        <v>72</v>
      </c>
      <c r="C16649" s="1">
        <v>43304</v>
      </c>
      <c r="D16649">
        <v>1</v>
      </c>
      <c r="E16649">
        <v>1667</v>
      </c>
      <c r="F16649">
        <v>64</v>
      </c>
      <c r="G16649">
        <v>15</v>
      </c>
      <c r="H16649">
        <v>493</v>
      </c>
      <c r="I16649">
        <v>16452.55</v>
      </c>
      <c r="J16649">
        <v>3562.15</v>
      </c>
    </row>
    <row r="16650" spans="2:10" x14ac:dyDescent="0.25">
      <c r="B16650">
        <v>72</v>
      </c>
      <c r="C16650" s="1">
        <v>43311</v>
      </c>
      <c r="D16650">
        <v>1</v>
      </c>
      <c r="E16650">
        <v>1716</v>
      </c>
      <c r="F16650">
        <v>99</v>
      </c>
      <c r="G16650">
        <v>22</v>
      </c>
      <c r="H16650">
        <v>1254</v>
      </c>
      <c r="I16650">
        <v>18043.04</v>
      </c>
      <c r="J16650">
        <v>3694.67</v>
      </c>
    </row>
    <row r="16651" spans="2:10" x14ac:dyDescent="0.25">
      <c r="B16651">
        <v>72</v>
      </c>
      <c r="C16651" s="1">
        <v>43318</v>
      </c>
      <c r="D16651">
        <v>1</v>
      </c>
      <c r="E16651">
        <v>1793</v>
      </c>
      <c r="F16651">
        <v>94</v>
      </c>
      <c r="G16651">
        <v>22</v>
      </c>
      <c r="H16651">
        <v>689</v>
      </c>
      <c r="I16651">
        <v>15446.67</v>
      </c>
      <c r="J16651">
        <v>3381.98</v>
      </c>
    </row>
    <row r="16652" spans="2:10" x14ac:dyDescent="0.25">
      <c r="B16652">
        <v>72</v>
      </c>
      <c r="C16652" s="1">
        <v>43325</v>
      </c>
      <c r="D16652">
        <v>1</v>
      </c>
      <c r="E16652">
        <v>1865</v>
      </c>
      <c r="F16652">
        <v>91</v>
      </c>
      <c r="G16652">
        <v>35</v>
      </c>
      <c r="H16652">
        <v>1934</v>
      </c>
      <c r="I16652">
        <v>10564.82</v>
      </c>
      <c r="J16652">
        <v>3071.68</v>
      </c>
    </row>
    <row r="16653" spans="2:10" x14ac:dyDescent="0.25">
      <c r="B16653">
        <v>72</v>
      </c>
      <c r="C16653" s="1">
        <v>43332</v>
      </c>
      <c r="D16653">
        <v>1</v>
      </c>
      <c r="E16653">
        <v>1921</v>
      </c>
      <c r="F16653">
        <v>47</v>
      </c>
      <c r="G16653">
        <v>30</v>
      </c>
      <c r="H16653">
        <v>2582</v>
      </c>
      <c r="I16653">
        <v>9723.2099999999991</v>
      </c>
      <c r="J16653">
        <v>3784.43</v>
      </c>
    </row>
    <row r="16654" spans="2:10" x14ac:dyDescent="0.25">
      <c r="B16654">
        <v>72</v>
      </c>
      <c r="C16654" s="1">
        <v>43339</v>
      </c>
      <c r="D16654">
        <v>1</v>
      </c>
      <c r="E16654">
        <v>1938</v>
      </c>
      <c r="F16654">
        <v>88</v>
      </c>
      <c r="G16654">
        <v>23</v>
      </c>
      <c r="H16654">
        <v>414</v>
      </c>
      <c r="I16654">
        <v>11509.05</v>
      </c>
      <c r="J16654">
        <v>4169.09</v>
      </c>
    </row>
    <row r="16655" spans="2:10" x14ac:dyDescent="0.25">
      <c r="B16655">
        <v>72</v>
      </c>
      <c r="C16655" s="1">
        <v>43346</v>
      </c>
      <c r="D16655">
        <v>1</v>
      </c>
      <c r="E16655">
        <v>2003</v>
      </c>
      <c r="F16655">
        <v>72</v>
      </c>
      <c r="G16655">
        <v>14</v>
      </c>
      <c r="H16655">
        <v>717</v>
      </c>
      <c r="I16655">
        <v>14987.46</v>
      </c>
      <c r="J16655">
        <v>5392.82</v>
      </c>
    </row>
    <row r="16656" spans="2:10" x14ac:dyDescent="0.25">
      <c r="B16656">
        <v>72</v>
      </c>
      <c r="C16656" s="1">
        <v>43353</v>
      </c>
      <c r="D16656">
        <v>1</v>
      </c>
      <c r="E16656">
        <v>2061</v>
      </c>
      <c r="F16656">
        <v>61</v>
      </c>
      <c r="G16656">
        <v>33</v>
      </c>
      <c r="H16656">
        <v>245</v>
      </c>
      <c r="I16656">
        <v>14157.48</v>
      </c>
      <c r="J16656">
        <v>4469.0200000000004</v>
      </c>
    </row>
    <row r="16657" spans="2:10" x14ac:dyDescent="0.25">
      <c r="B16657">
        <v>72</v>
      </c>
      <c r="C16657" s="1">
        <v>43360</v>
      </c>
      <c r="D16657">
        <v>1</v>
      </c>
      <c r="E16657">
        <v>2089</v>
      </c>
      <c r="F16657">
        <v>124</v>
      </c>
      <c r="G16657">
        <v>16</v>
      </c>
      <c r="H16657">
        <v>595</v>
      </c>
      <c r="I16657">
        <v>12286.83</v>
      </c>
      <c r="J16657">
        <v>4196.5</v>
      </c>
    </row>
    <row r="16658" spans="2:10" x14ac:dyDescent="0.25">
      <c r="B16658">
        <v>72</v>
      </c>
      <c r="C16658" s="1">
        <v>43367</v>
      </c>
      <c r="D16658">
        <v>1</v>
      </c>
      <c r="E16658">
        <v>2197</v>
      </c>
      <c r="F16658">
        <v>66</v>
      </c>
      <c r="G16658">
        <v>24</v>
      </c>
      <c r="H16658">
        <v>52</v>
      </c>
      <c r="I16658">
        <v>16341.1</v>
      </c>
      <c r="J16658">
        <v>4053.85</v>
      </c>
    </row>
    <row r="16659" spans="2:10" x14ac:dyDescent="0.25">
      <c r="B16659">
        <v>72</v>
      </c>
      <c r="C16659" s="1">
        <v>43101</v>
      </c>
      <c r="D16659">
        <v>2</v>
      </c>
      <c r="E16659">
        <v>0</v>
      </c>
      <c r="F16659">
        <v>83</v>
      </c>
      <c r="G16659">
        <v>33</v>
      </c>
      <c r="H16659">
        <v>9</v>
      </c>
      <c r="I16659">
        <v>948.21</v>
      </c>
      <c r="J16659">
        <v>702.73</v>
      </c>
    </row>
    <row r="16660" spans="2:10" x14ac:dyDescent="0.25">
      <c r="B16660">
        <v>72</v>
      </c>
      <c r="C16660" s="1">
        <v>43108</v>
      </c>
      <c r="D16660">
        <v>2</v>
      </c>
      <c r="E16660">
        <v>50</v>
      </c>
      <c r="F16660">
        <v>69</v>
      </c>
      <c r="G16660">
        <v>27</v>
      </c>
      <c r="H16660">
        <v>111</v>
      </c>
      <c r="I16660">
        <v>1827.41</v>
      </c>
      <c r="J16660">
        <v>707.02</v>
      </c>
    </row>
    <row r="16661" spans="2:10" x14ac:dyDescent="0.25">
      <c r="B16661">
        <v>72</v>
      </c>
      <c r="C16661" s="1">
        <v>43115</v>
      </c>
      <c r="D16661">
        <v>2</v>
      </c>
      <c r="E16661">
        <v>92</v>
      </c>
      <c r="F16661">
        <v>114</v>
      </c>
      <c r="G16661">
        <v>32</v>
      </c>
      <c r="H16661">
        <v>47</v>
      </c>
      <c r="I16661">
        <v>2481.23</v>
      </c>
      <c r="J16661">
        <v>916.34</v>
      </c>
    </row>
    <row r="16662" spans="2:10" x14ac:dyDescent="0.25">
      <c r="B16662">
        <v>72</v>
      </c>
      <c r="C16662" s="1">
        <v>43122</v>
      </c>
      <c r="D16662">
        <v>2</v>
      </c>
      <c r="E16662">
        <v>174</v>
      </c>
      <c r="F16662">
        <v>60</v>
      </c>
      <c r="G16662">
        <v>19</v>
      </c>
      <c r="H16662">
        <v>131</v>
      </c>
      <c r="I16662">
        <v>2163.39</v>
      </c>
      <c r="J16662">
        <v>1318.83</v>
      </c>
    </row>
    <row r="16663" spans="2:10" x14ac:dyDescent="0.25">
      <c r="B16663">
        <v>72</v>
      </c>
      <c r="C16663" s="1">
        <v>43129</v>
      </c>
      <c r="D16663">
        <v>2</v>
      </c>
      <c r="E16663">
        <v>215</v>
      </c>
      <c r="F16663">
        <v>59</v>
      </c>
      <c r="G16663">
        <v>22</v>
      </c>
      <c r="H16663">
        <v>326</v>
      </c>
      <c r="I16663">
        <v>3964.45</v>
      </c>
      <c r="J16663">
        <v>1454.35</v>
      </c>
    </row>
    <row r="16664" spans="2:10" x14ac:dyDescent="0.25">
      <c r="B16664">
        <v>72</v>
      </c>
      <c r="C16664" s="1">
        <v>43136</v>
      </c>
      <c r="D16664">
        <v>2</v>
      </c>
      <c r="E16664">
        <v>252</v>
      </c>
      <c r="F16664">
        <v>115</v>
      </c>
      <c r="G16664">
        <v>19</v>
      </c>
      <c r="H16664">
        <v>158</v>
      </c>
      <c r="I16664">
        <v>3443.04</v>
      </c>
      <c r="J16664">
        <v>2303.35</v>
      </c>
    </row>
    <row r="16665" spans="2:10" x14ac:dyDescent="0.25">
      <c r="B16665">
        <v>72</v>
      </c>
      <c r="C16665" s="1">
        <v>43143</v>
      </c>
      <c r="D16665">
        <v>2</v>
      </c>
      <c r="E16665">
        <v>348</v>
      </c>
      <c r="F16665">
        <v>87</v>
      </c>
      <c r="G16665">
        <v>17</v>
      </c>
      <c r="H16665">
        <v>130</v>
      </c>
      <c r="I16665">
        <v>6562.55</v>
      </c>
      <c r="J16665">
        <v>2386.96</v>
      </c>
    </row>
    <row r="16666" spans="2:10" x14ac:dyDescent="0.25">
      <c r="B16666">
        <v>72</v>
      </c>
      <c r="C16666" s="1">
        <v>43150</v>
      </c>
      <c r="D16666">
        <v>2</v>
      </c>
      <c r="E16666">
        <v>418</v>
      </c>
      <c r="F16666">
        <v>55</v>
      </c>
      <c r="G16666">
        <v>28</v>
      </c>
      <c r="H16666">
        <v>199</v>
      </c>
      <c r="I16666">
        <v>7345.17</v>
      </c>
      <c r="J16666">
        <v>3061.06</v>
      </c>
    </row>
    <row r="16667" spans="2:10" x14ac:dyDescent="0.25">
      <c r="B16667">
        <v>72</v>
      </c>
      <c r="C16667" s="1">
        <v>43157</v>
      </c>
      <c r="D16667">
        <v>2</v>
      </c>
      <c r="E16667">
        <v>445</v>
      </c>
      <c r="F16667">
        <v>50</v>
      </c>
      <c r="G16667">
        <v>11</v>
      </c>
      <c r="H16667">
        <v>378</v>
      </c>
      <c r="I16667">
        <v>7950.66</v>
      </c>
      <c r="J16667">
        <v>3563.91</v>
      </c>
    </row>
    <row r="16668" spans="2:10" x14ac:dyDescent="0.25">
      <c r="B16668">
        <v>72</v>
      </c>
      <c r="C16668" s="1">
        <v>43164</v>
      </c>
      <c r="D16668">
        <v>2</v>
      </c>
      <c r="E16668">
        <v>484</v>
      </c>
      <c r="F16668">
        <v>74</v>
      </c>
      <c r="G16668">
        <v>29</v>
      </c>
      <c r="H16668">
        <v>114</v>
      </c>
      <c r="I16668">
        <v>4607.4799999999996</v>
      </c>
      <c r="J16668">
        <v>3429.14</v>
      </c>
    </row>
    <row r="16669" spans="2:10" x14ac:dyDescent="0.25">
      <c r="B16669">
        <v>72</v>
      </c>
      <c r="C16669" s="1">
        <v>43171</v>
      </c>
      <c r="D16669">
        <v>2</v>
      </c>
      <c r="E16669">
        <v>529</v>
      </c>
      <c r="F16669">
        <v>67</v>
      </c>
      <c r="G16669">
        <v>30</v>
      </c>
      <c r="H16669">
        <v>68</v>
      </c>
      <c r="I16669">
        <v>7770.42</v>
      </c>
      <c r="J16669">
        <v>4199.42</v>
      </c>
    </row>
    <row r="16670" spans="2:10" x14ac:dyDescent="0.25">
      <c r="B16670">
        <v>72</v>
      </c>
      <c r="C16670" s="1">
        <v>43178</v>
      </c>
      <c r="D16670">
        <v>2</v>
      </c>
      <c r="E16670">
        <v>566</v>
      </c>
      <c r="F16670">
        <v>121</v>
      </c>
      <c r="G16670">
        <v>25</v>
      </c>
      <c r="H16670">
        <v>21</v>
      </c>
      <c r="I16670">
        <v>9770.4</v>
      </c>
      <c r="J16670">
        <v>3129.76</v>
      </c>
    </row>
    <row r="16671" spans="2:10" x14ac:dyDescent="0.25">
      <c r="B16671">
        <v>72</v>
      </c>
      <c r="C16671" s="1">
        <v>43185</v>
      </c>
      <c r="D16671">
        <v>2</v>
      </c>
      <c r="E16671">
        <v>662</v>
      </c>
      <c r="F16671">
        <v>70</v>
      </c>
      <c r="G16671">
        <v>25</v>
      </c>
      <c r="H16671">
        <v>798</v>
      </c>
      <c r="I16671">
        <v>9691.5499999999993</v>
      </c>
      <c r="J16671">
        <v>3781.01</v>
      </c>
    </row>
    <row r="16672" spans="2:10" x14ac:dyDescent="0.25">
      <c r="B16672">
        <v>72</v>
      </c>
      <c r="C16672" s="1">
        <v>43192</v>
      </c>
      <c r="D16672">
        <v>2</v>
      </c>
      <c r="E16672">
        <v>707</v>
      </c>
      <c r="F16672">
        <v>98</v>
      </c>
      <c r="G16672">
        <v>38</v>
      </c>
      <c r="H16672">
        <v>71</v>
      </c>
      <c r="I16672">
        <v>11332.1</v>
      </c>
      <c r="J16672">
        <v>5700.13</v>
      </c>
    </row>
    <row r="16673" spans="2:10" x14ac:dyDescent="0.25">
      <c r="B16673">
        <v>72</v>
      </c>
      <c r="C16673" s="1">
        <v>43199</v>
      </c>
      <c r="D16673">
        <v>2</v>
      </c>
      <c r="E16673">
        <v>767</v>
      </c>
      <c r="F16673">
        <v>94</v>
      </c>
      <c r="G16673">
        <v>14</v>
      </c>
      <c r="H16673">
        <v>449</v>
      </c>
      <c r="I16673">
        <v>10443.93</v>
      </c>
      <c r="J16673">
        <v>6786.3</v>
      </c>
    </row>
    <row r="16674" spans="2:10" x14ac:dyDescent="0.25">
      <c r="B16674">
        <v>72</v>
      </c>
      <c r="C16674" s="1">
        <v>43206</v>
      </c>
      <c r="D16674">
        <v>2</v>
      </c>
      <c r="E16674">
        <v>847</v>
      </c>
      <c r="F16674">
        <v>99</v>
      </c>
      <c r="G16674">
        <v>37</v>
      </c>
      <c r="H16674">
        <v>70</v>
      </c>
      <c r="I16674">
        <v>9534.67</v>
      </c>
      <c r="J16674">
        <v>6042.74</v>
      </c>
    </row>
    <row r="16675" spans="2:10" x14ac:dyDescent="0.25">
      <c r="B16675">
        <v>72</v>
      </c>
      <c r="C16675" s="1">
        <v>43213</v>
      </c>
      <c r="D16675">
        <v>2</v>
      </c>
      <c r="E16675">
        <v>909</v>
      </c>
      <c r="F16675">
        <v>89</v>
      </c>
      <c r="G16675">
        <v>11</v>
      </c>
      <c r="H16675">
        <v>936</v>
      </c>
      <c r="I16675">
        <v>9072.1</v>
      </c>
      <c r="J16675">
        <v>5661.32</v>
      </c>
    </row>
    <row r="16676" spans="2:10" x14ac:dyDescent="0.25">
      <c r="B16676">
        <v>72</v>
      </c>
      <c r="C16676" s="1">
        <v>43220</v>
      </c>
      <c r="D16676">
        <v>2</v>
      </c>
      <c r="E16676">
        <v>987</v>
      </c>
      <c r="F16676">
        <v>87</v>
      </c>
      <c r="G16676">
        <v>28</v>
      </c>
      <c r="H16676">
        <v>337</v>
      </c>
      <c r="I16676">
        <v>13335.3</v>
      </c>
      <c r="J16676">
        <v>6459.87</v>
      </c>
    </row>
    <row r="16677" spans="2:10" x14ac:dyDescent="0.25">
      <c r="B16677">
        <v>72</v>
      </c>
      <c r="C16677" s="1">
        <v>43227</v>
      </c>
      <c r="D16677">
        <v>2</v>
      </c>
      <c r="E16677">
        <v>1046</v>
      </c>
      <c r="F16677">
        <v>79</v>
      </c>
      <c r="G16677">
        <v>30</v>
      </c>
      <c r="H16677">
        <v>74</v>
      </c>
      <c r="I16677">
        <v>9206.02</v>
      </c>
      <c r="J16677">
        <v>4903.62</v>
      </c>
    </row>
    <row r="16678" spans="2:10" x14ac:dyDescent="0.25">
      <c r="B16678">
        <v>72</v>
      </c>
      <c r="C16678" s="1">
        <v>43234</v>
      </c>
      <c r="D16678">
        <v>2</v>
      </c>
      <c r="E16678">
        <v>1095</v>
      </c>
      <c r="F16678">
        <v>54</v>
      </c>
      <c r="G16678">
        <v>22</v>
      </c>
      <c r="H16678">
        <v>117</v>
      </c>
      <c r="I16678">
        <v>9610.75</v>
      </c>
      <c r="J16678">
        <v>5809.63</v>
      </c>
    </row>
    <row r="16679" spans="2:10" x14ac:dyDescent="0.25">
      <c r="B16679">
        <v>72</v>
      </c>
      <c r="C16679" s="1">
        <v>43241</v>
      </c>
      <c r="D16679">
        <v>2</v>
      </c>
      <c r="E16679">
        <v>1127</v>
      </c>
      <c r="F16679">
        <v>96</v>
      </c>
      <c r="G16679">
        <v>25</v>
      </c>
      <c r="H16679">
        <v>336</v>
      </c>
      <c r="I16679">
        <v>10733.4</v>
      </c>
      <c r="J16679">
        <v>8037.97</v>
      </c>
    </row>
    <row r="16680" spans="2:10" x14ac:dyDescent="0.25">
      <c r="B16680">
        <v>72</v>
      </c>
      <c r="C16680" s="1">
        <v>43248</v>
      </c>
      <c r="D16680">
        <v>2</v>
      </c>
      <c r="E16680">
        <v>1198</v>
      </c>
      <c r="F16680">
        <v>74</v>
      </c>
      <c r="G16680">
        <v>29</v>
      </c>
      <c r="H16680">
        <v>1108</v>
      </c>
      <c r="I16680">
        <v>11079.68</v>
      </c>
      <c r="J16680">
        <v>9850.2000000000007</v>
      </c>
    </row>
    <row r="16681" spans="2:10" x14ac:dyDescent="0.25">
      <c r="B16681">
        <v>72</v>
      </c>
      <c r="C16681" s="1">
        <v>43255</v>
      </c>
      <c r="D16681">
        <v>2</v>
      </c>
      <c r="E16681">
        <v>1243</v>
      </c>
      <c r="F16681">
        <v>69</v>
      </c>
      <c r="G16681">
        <v>25</v>
      </c>
      <c r="H16681">
        <v>385</v>
      </c>
      <c r="I16681">
        <v>11522.11</v>
      </c>
      <c r="J16681">
        <v>8650.51</v>
      </c>
    </row>
    <row r="16682" spans="2:10" x14ac:dyDescent="0.25">
      <c r="B16682">
        <v>72</v>
      </c>
      <c r="C16682" s="1">
        <v>43262</v>
      </c>
      <c r="D16682">
        <v>2</v>
      </c>
      <c r="E16682">
        <v>1287</v>
      </c>
      <c r="F16682">
        <v>85</v>
      </c>
      <c r="G16682">
        <v>9</v>
      </c>
      <c r="H16682">
        <v>1132</v>
      </c>
      <c r="I16682">
        <v>15618.21</v>
      </c>
      <c r="J16682">
        <v>6299.7</v>
      </c>
    </row>
    <row r="16683" spans="2:10" x14ac:dyDescent="0.25">
      <c r="B16683">
        <v>72</v>
      </c>
      <c r="C16683" s="1">
        <v>43269</v>
      </c>
      <c r="D16683">
        <v>2</v>
      </c>
      <c r="E16683">
        <v>1363</v>
      </c>
      <c r="F16683">
        <v>128</v>
      </c>
      <c r="G16683">
        <v>15</v>
      </c>
      <c r="H16683">
        <v>184</v>
      </c>
      <c r="I16683">
        <v>11809.42</v>
      </c>
      <c r="J16683">
        <v>10550.29</v>
      </c>
    </row>
    <row r="16684" spans="2:10" x14ac:dyDescent="0.25">
      <c r="B16684">
        <v>72</v>
      </c>
      <c r="C16684" s="1">
        <v>43276</v>
      </c>
      <c r="D16684">
        <v>2</v>
      </c>
      <c r="E16684">
        <v>1476</v>
      </c>
      <c r="F16684">
        <v>52</v>
      </c>
      <c r="G16684">
        <v>33</v>
      </c>
      <c r="H16684">
        <v>118</v>
      </c>
      <c r="I16684">
        <v>12872.73</v>
      </c>
      <c r="J16684">
        <v>9202.77</v>
      </c>
    </row>
    <row r="16685" spans="2:10" x14ac:dyDescent="0.25">
      <c r="B16685">
        <v>72</v>
      </c>
      <c r="C16685" s="1">
        <v>43283</v>
      </c>
      <c r="D16685">
        <v>2</v>
      </c>
      <c r="E16685">
        <v>1495</v>
      </c>
      <c r="F16685">
        <v>104</v>
      </c>
      <c r="G16685">
        <v>23</v>
      </c>
      <c r="H16685">
        <v>1</v>
      </c>
      <c r="I16685">
        <v>16730.89</v>
      </c>
      <c r="J16685">
        <v>8180.53</v>
      </c>
    </row>
    <row r="16686" spans="2:10" x14ac:dyDescent="0.25">
      <c r="B16686">
        <v>72</v>
      </c>
      <c r="C16686" s="1">
        <v>43290</v>
      </c>
      <c r="D16686">
        <v>2</v>
      </c>
      <c r="E16686">
        <v>1576</v>
      </c>
      <c r="F16686">
        <v>86</v>
      </c>
      <c r="G16686">
        <v>11</v>
      </c>
      <c r="H16686">
        <v>422</v>
      </c>
      <c r="I16686">
        <v>25304.05</v>
      </c>
      <c r="J16686">
        <v>10605.66</v>
      </c>
    </row>
    <row r="16687" spans="2:10" x14ac:dyDescent="0.25">
      <c r="B16687">
        <v>72</v>
      </c>
      <c r="C16687" s="1">
        <v>43297</v>
      </c>
      <c r="D16687">
        <v>2</v>
      </c>
      <c r="E16687">
        <v>1651</v>
      </c>
      <c r="F16687">
        <v>130</v>
      </c>
      <c r="G16687">
        <v>23</v>
      </c>
      <c r="H16687">
        <v>1082</v>
      </c>
      <c r="I16687">
        <v>26292.27</v>
      </c>
      <c r="J16687">
        <v>13359.91</v>
      </c>
    </row>
    <row r="16688" spans="2:10" x14ac:dyDescent="0.25">
      <c r="B16688">
        <v>72</v>
      </c>
      <c r="C16688" s="1">
        <v>43304</v>
      </c>
      <c r="D16688">
        <v>2</v>
      </c>
      <c r="E16688">
        <v>1758</v>
      </c>
      <c r="F16688">
        <v>73</v>
      </c>
      <c r="G16688">
        <v>27</v>
      </c>
      <c r="H16688">
        <v>194</v>
      </c>
      <c r="I16688">
        <v>25410.69</v>
      </c>
      <c r="J16688">
        <v>8503.31</v>
      </c>
    </row>
    <row r="16689" spans="2:10" x14ac:dyDescent="0.25">
      <c r="B16689">
        <v>72</v>
      </c>
      <c r="C16689" s="1">
        <v>43311</v>
      </c>
      <c r="D16689">
        <v>2</v>
      </c>
      <c r="E16689">
        <v>1804</v>
      </c>
      <c r="F16689">
        <v>85</v>
      </c>
      <c r="G16689">
        <v>28</v>
      </c>
      <c r="H16689">
        <v>1216</v>
      </c>
      <c r="I16689">
        <v>21222.01</v>
      </c>
      <c r="J16689">
        <v>14976.75</v>
      </c>
    </row>
    <row r="16690" spans="2:10" x14ac:dyDescent="0.25">
      <c r="B16690">
        <v>72</v>
      </c>
      <c r="C16690" s="1">
        <v>43318</v>
      </c>
      <c r="D16690">
        <v>2</v>
      </c>
      <c r="E16690">
        <v>1861</v>
      </c>
      <c r="F16690">
        <v>79</v>
      </c>
      <c r="G16690">
        <v>22</v>
      </c>
      <c r="H16690">
        <v>832</v>
      </c>
      <c r="I16690">
        <v>27544.04</v>
      </c>
      <c r="J16690">
        <v>12089.05</v>
      </c>
    </row>
    <row r="16691" spans="2:10" x14ac:dyDescent="0.25">
      <c r="B16691">
        <v>72</v>
      </c>
      <c r="C16691" s="1">
        <v>43325</v>
      </c>
      <c r="D16691">
        <v>2</v>
      </c>
      <c r="E16691">
        <v>1918</v>
      </c>
      <c r="F16691">
        <v>71</v>
      </c>
      <c r="G16691">
        <v>30</v>
      </c>
      <c r="H16691">
        <v>671</v>
      </c>
      <c r="I16691">
        <v>20437.86</v>
      </c>
      <c r="J16691">
        <v>14898.6</v>
      </c>
    </row>
    <row r="16692" spans="2:10" x14ac:dyDescent="0.25">
      <c r="B16692">
        <v>72</v>
      </c>
      <c r="C16692" s="1">
        <v>43332</v>
      </c>
      <c r="D16692">
        <v>2</v>
      </c>
      <c r="E16692">
        <v>1959</v>
      </c>
      <c r="F16692">
        <v>89</v>
      </c>
      <c r="G16692">
        <v>17</v>
      </c>
      <c r="H16692">
        <v>1105</v>
      </c>
      <c r="I16692">
        <v>22193.96</v>
      </c>
      <c r="J16692">
        <v>12572.18</v>
      </c>
    </row>
    <row r="16693" spans="2:10" x14ac:dyDescent="0.25">
      <c r="B16693">
        <v>72</v>
      </c>
      <c r="C16693" s="1">
        <v>43339</v>
      </c>
      <c r="D16693">
        <v>2</v>
      </c>
      <c r="E16693">
        <v>2031</v>
      </c>
      <c r="F16693">
        <v>107</v>
      </c>
      <c r="G16693">
        <v>30</v>
      </c>
      <c r="H16693">
        <v>1365</v>
      </c>
      <c r="I16693">
        <v>23484.43</v>
      </c>
      <c r="J16693">
        <v>13660.08</v>
      </c>
    </row>
    <row r="16694" spans="2:10" x14ac:dyDescent="0.25">
      <c r="B16694">
        <v>72</v>
      </c>
      <c r="C16694" s="1">
        <v>43346</v>
      </c>
      <c r="D16694">
        <v>2</v>
      </c>
      <c r="E16694">
        <v>2108</v>
      </c>
      <c r="F16694">
        <v>89</v>
      </c>
      <c r="G16694">
        <v>19</v>
      </c>
      <c r="H16694">
        <v>2524</v>
      </c>
      <c r="I16694">
        <v>21138.82</v>
      </c>
      <c r="J16694">
        <v>15413.2</v>
      </c>
    </row>
    <row r="16695" spans="2:10" x14ac:dyDescent="0.25">
      <c r="B16695">
        <v>72</v>
      </c>
      <c r="C16695" s="1">
        <v>43353</v>
      </c>
      <c r="D16695">
        <v>2</v>
      </c>
      <c r="E16695">
        <v>2178</v>
      </c>
      <c r="F16695">
        <v>87</v>
      </c>
      <c r="G16695">
        <v>15</v>
      </c>
      <c r="H16695">
        <v>2858</v>
      </c>
      <c r="I16695">
        <v>26450.55</v>
      </c>
      <c r="J16695">
        <v>9336.98</v>
      </c>
    </row>
    <row r="16696" spans="2:10" x14ac:dyDescent="0.25">
      <c r="B16696">
        <v>72</v>
      </c>
      <c r="C16696" s="1">
        <v>43360</v>
      </c>
      <c r="D16696">
        <v>2</v>
      </c>
      <c r="E16696">
        <v>2250</v>
      </c>
      <c r="F16696">
        <v>99</v>
      </c>
      <c r="G16696">
        <v>20</v>
      </c>
      <c r="H16696">
        <v>1577</v>
      </c>
      <c r="I16696">
        <v>31005.77</v>
      </c>
      <c r="J16696">
        <v>13688.81</v>
      </c>
    </row>
    <row r="16697" spans="2:10" x14ac:dyDescent="0.25">
      <c r="B16697">
        <v>72</v>
      </c>
      <c r="C16697" s="1">
        <v>43367</v>
      </c>
      <c r="D16697">
        <v>2</v>
      </c>
      <c r="E16697">
        <v>2329</v>
      </c>
      <c r="F16697">
        <v>122</v>
      </c>
      <c r="G16697">
        <v>20</v>
      </c>
      <c r="H16697">
        <v>602</v>
      </c>
      <c r="I16697">
        <v>29609.71</v>
      </c>
      <c r="J16697">
        <v>18088.11</v>
      </c>
    </row>
    <row r="16698" spans="2:10" x14ac:dyDescent="0.25">
      <c r="B16698">
        <v>72</v>
      </c>
      <c r="C16698" s="1">
        <v>43101</v>
      </c>
      <c r="D16698">
        <v>3</v>
      </c>
      <c r="E16698">
        <v>0</v>
      </c>
      <c r="F16698">
        <v>76</v>
      </c>
      <c r="G16698">
        <v>15</v>
      </c>
      <c r="H16698">
        <v>9</v>
      </c>
      <c r="I16698">
        <v>877.67</v>
      </c>
      <c r="J16698">
        <v>683.92</v>
      </c>
    </row>
    <row r="16699" spans="2:10" x14ac:dyDescent="0.25">
      <c r="B16699">
        <v>72</v>
      </c>
      <c r="C16699" s="1">
        <v>43108</v>
      </c>
      <c r="D16699">
        <v>3</v>
      </c>
      <c r="E16699">
        <v>61</v>
      </c>
      <c r="F16699">
        <v>29</v>
      </c>
      <c r="G16699">
        <v>15</v>
      </c>
      <c r="H16699">
        <v>83</v>
      </c>
      <c r="I16699">
        <v>1516.27</v>
      </c>
      <c r="J16699">
        <v>796.05</v>
      </c>
    </row>
    <row r="16700" spans="2:10" x14ac:dyDescent="0.25">
      <c r="B16700">
        <v>72</v>
      </c>
      <c r="C16700" s="1">
        <v>43115</v>
      </c>
      <c r="D16700">
        <v>3</v>
      </c>
      <c r="E16700">
        <v>75</v>
      </c>
      <c r="F16700">
        <v>58</v>
      </c>
      <c r="G16700">
        <v>28</v>
      </c>
      <c r="H16700">
        <v>32</v>
      </c>
      <c r="I16700">
        <v>2429.0100000000002</v>
      </c>
      <c r="J16700">
        <v>1180.71</v>
      </c>
    </row>
    <row r="16701" spans="2:10" x14ac:dyDescent="0.25">
      <c r="B16701">
        <v>72</v>
      </c>
      <c r="C16701" s="1">
        <v>43122</v>
      </c>
      <c r="D16701">
        <v>3</v>
      </c>
      <c r="E16701">
        <v>105</v>
      </c>
      <c r="F16701">
        <v>40</v>
      </c>
      <c r="G16701">
        <v>30</v>
      </c>
      <c r="H16701">
        <v>171</v>
      </c>
      <c r="I16701">
        <v>2212.08</v>
      </c>
      <c r="J16701">
        <v>1155.81</v>
      </c>
    </row>
    <row r="16702" spans="2:10" x14ac:dyDescent="0.25">
      <c r="B16702">
        <v>72</v>
      </c>
      <c r="C16702" s="1">
        <v>43129</v>
      </c>
      <c r="D16702">
        <v>3</v>
      </c>
      <c r="E16702">
        <v>115</v>
      </c>
      <c r="F16702">
        <v>54</v>
      </c>
      <c r="G16702">
        <v>23</v>
      </c>
      <c r="H16702">
        <v>89</v>
      </c>
      <c r="I16702">
        <v>3415.2</v>
      </c>
      <c r="J16702">
        <v>709.25</v>
      </c>
    </row>
    <row r="16703" spans="2:10" x14ac:dyDescent="0.25">
      <c r="B16703">
        <v>72</v>
      </c>
      <c r="C16703" s="1">
        <v>43136</v>
      </c>
      <c r="D16703">
        <v>3</v>
      </c>
      <c r="E16703">
        <v>146</v>
      </c>
      <c r="F16703">
        <v>111</v>
      </c>
      <c r="G16703">
        <v>29</v>
      </c>
      <c r="H16703">
        <v>78</v>
      </c>
      <c r="I16703">
        <v>4882.9799999999996</v>
      </c>
      <c r="J16703">
        <v>1974.13</v>
      </c>
    </row>
    <row r="16704" spans="2:10" x14ac:dyDescent="0.25">
      <c r="B16704">
        <v>72</v>
      </c>
      <c r="C16704" s="1">
        <v>43143</v>
      </c>
      <c r="D16704">
        <v>3</v>
      </c>
      <c r="E16704">
        <v>228</v>
      </c>
      <c r="F16704">
        <v>112</v>
      </c>
      <c r="G16704">
        <v>22</v>
      </c>
      <c r="H16704">
        <v>108</v>
      </c>
      <c r="I16704">
        <v>10056.89</v>
      </c>
      <c r="J16704">
        <v>3772.05</v>
      </c>
    </row>
    <row r="16705" spans="2:10" x14ac:dyDescent="0.25">
      <c r="B16705">
        <v>72</v>
      </c>
      <c r="C16705" s="1">
        <v>43150</v>
      </c>
      <c r="D16705">
        <v>3</v>
      </c>
      <c r="E16705">
        <v>318</v>
      </c>
      <c r="F16705">
        <v>61</v>
      </c>
      <c r="G16705">
        <v>20</v>
      </c>
      <c r="H16705">
        <v>147</v>
      </c>
      <c r="I16705">
        <v>6383.67</v>
      </c>
      <c r="J16705">
        <v>2152.42</v>
      </c>
    </row>
    <row r="16706" spans="2:10" x14ac:dyDescent="0.25">
      <c r="B16706">
        <v>72</v>
      </c>
      <c r="C16706" s="1">
        <v>43157</v>
      </c>
      <c r="D16706">
        <v>3</v>
      </c>
      <c r="E16706">
        <v>359</v>
      </c>
      <c r="F16706">
        <v>60</v>
      </c>
      <c r="G16706">
        <v>15</v>
      </c>
      <c r="H16706">
        <v>87</v>
      </c>
      <c r="I16706">
        <v>6908.48</v>
      </c>
      <c r="J16706">
        <v>2454.88</v>
      </c>
    </row>
    <row r="16707" spans="2:10" x14ac:dyDescent="0.25">
      <c r="B16707">
        <v>72</v>
      </c>
      <c r="C16707" s="1">
        <v>43164</v>
      </c>
      <c r="D16707">
        <v>3</v>
      </c>
      <c r="E16707">
        <v>404</v>
      </c>
      <c r="F16707">
        <v>89</v>
      </c>
      <c r="G16707">
        <v>22</v>
      </c>
      <c r="H16707">
        <v>759</v>
      </c>
      <c r="I16707">
        <v>8948.89</v>
      </c>
      <c r="J16707">
        <v>2130.86</v>
      </c>
    </row>
    <row r="16708" spans="2:10" x14ac:dyDescent="0.25">
      <c r="B16708">
        <v>72</v>
      </c>
      <c r="C16708" s="1">
        <v>43171</v>
      </c>
      <c r="D16708">
        <v>3</v>
      </c>
      <c r="E16708">
        <v>471</v>
      </c>
      <c r="F16708">
        <v>137</v>
      </c>
      <c r="G16708">
        <v>32</v>
      </c>
      <c r="H16708">
        <v>515</v>
      </c>
      <c r="I16708">
        <v>15086.53</v>
      </c>
      <c r="J16708">
        <v>3354.17</v>
      </c>
    </row>
    <row r="16709" spans="2:10" x14ac:dyDescent="0.25">
      <c r="B16709">
        <v>72</v>
      </c>
      <c r="C16709" s="1">
        <v>43178</v>
      </c>
      <c r="D16709">
        <v>3</v>
      </c>
      <c r="E16709">
        <v>576</v>
      </c>
      <c r="F16709">
        <v>88</v>
      </c>
      <c r="G16709">
        <v>24</v>
      </c>
      <c r="H16709">
        <v>724</v>
      </c>
      <c r="I16709">
        <v>21801.84</v>
      </c>
      <c r="J16709">
        <v>6829.86</v>
      </c>
    </row>
    <row r="16710" spans="2:10" x14ac:dyDescent="0.25">
      <c r="B16710">
        <v>72</v>
      </c>
      <c r="C16710" s="1">
        <v>43185</v>
      </c>
      <c r="D16710">
        <v>3</v>
      </c>
      <c r="E16710">
        <v>640</v>
      </c>
      <c r="F16710">
        <v>121</v>
      </c>
      <c r="G16710">
        <v>35</v>
      </c>
      <c r="H16710">
        <v>78</v>
      </c>
      <c r="I16710">
        <v>17444.759999999998</v>
      </c>
      <c r="J16710">
        <v>3911.81</v>
      </c>
    </row>
    <row r="16711" spans="2:10" x14ac:dyDescent="0.25">
      <c r="B16711">
        <v>72</v>
      </c>
      <c r="C16711" s="1">
        <v>43192</v>
      </c>
      <c r="D16711">
        <v>3</v>
      </c>
      <c r="E16711">
        <v>726</v>
      </c>
      <c r="F16711">
        <v>141</v>
      </c>
      <c r="G16711">
        <v>20</v>
      </c>
      <c r="H16711">
        <v>79</v>
      </c>
      <c r="I16711">
        <v>19167.14</v>
      </c>
      <c r="J16711">
        <v>7311.16</v>
      </c>
    </row>
    <row r="16712" spans="2:10" x14ac:dyDescent="0.25">
      <c r="B16712">
        <v>72</v>
      </c>
      <c r="C16712" s="1">
        <v>43199</v>
      </c>
      <c r="D16712">
        <v>3</v>
      </c>
      <c r="E16712">
        <v>847</v>
      </c>
      <c r="F16712">
        <v>36</v>
      </c>
      <c r="G16712">
        <v>21</v>
      </c>
      <c r="H16712">
        <v>249</v>
      </c>
      <c r="I16712">
        <v>18325.62</v>
      </c>
      <c r="J16712">
        <v>8270.69</v>
      </c>
    </row>
    <row r="16713" spans="2:10" x14ac:dyDescent="0.25">
      <c r="B16713">
        <v>72</v>
      </c>
      <c r="C16713" s="1">
        <v>43206</v>
      </c>
      <c r="D16713">
        <v>3</v>
      </c>
      <c r="E16713">
        <v>862</v>
      </c>
      <c r="F16713">
        <v>69</v>
      </c>
      <c r="G16713">
        <v>18</v>
      </c>
      <c r="H16713">
        <v>497</v>
      </c>
      <c r="I16713">
        <v>14717.38</v>
      </c>
      <c r="J16713">
        <v>6629.27</v>
      </c>
    </row>
    <row r="16714" spans="2:10" x14ac:dyDescent="0.25">
      <c r="B16714">
        <v>72</v>
      </c>
      <c r="C16714" s="1">
        <v>43213</v>
      </c>
      <c r="D16714">
        <v>3</v>
      </c>
      <c r="E16714">
        <v>913</v>
      </c>
      <c r="F16714">
        <v>78</v>
      </c>
      <c r="G16714">
        <v>34</v>
      </c>
      <c r="H16714">
        <v>143</v>
      </c>
      <c r="I16714">
        <v>30423.88</v>
      </c>
      <c r="J16714">
        <v>5642.68</v>
      </c>
    </row>
    <row r="16715" spans="2:10" x14ac:dyDescent="0.25">
      <c r="B16715">
        <v>72</v>
      </c>
      <c r="C16715" s="1">
        <v>43220</v>
      </c>
      <c r="D16715">
        <v>3</v>
      </c>
      <c r="E16715">
        <v>957</v>
      </c>
      <c r="F16715">
        <v>80</v>
      </c>
      <c r="G16715">
        <v>33</v>
      </c>
      <c r="H16715">
        <v>823</v>
      </c>
      <c r="I16715">
        <v>29987.78</v>
      </c>
      <c r="J16715">
        <v>11082.98</v>
      </c>
    </row>
    <row r="16716" spans="2:10" x14ac:dyDescent="0.25">
      <c r="B16716">
        <v>72</v>
      </c>
      <c r="C16716" s="1">
        <v>43227</v>
      </c>
      <c r="D16716">
        <v>3</v>
      </c>
      <c r="E16716">
        <v>1004</v>
      </c>
      <c r="F16716">
        <v>66</v>
      </c>
      <c r="G16716">
        <v>32</v>
      </c>
      <c r="H16716">
        <v>1098</v>
      </c>
      <c r="I16716">
        <v>22718.06</v>
      </c>
      <c r="J16716">
        <v>8658.01</v>
      </c>
    </row>
    <row r="16717" spans="2:10" x14ac:dyDescent="0.25">
      <c r="B16717">
        <v>72</v>
      </c>
      <c r="C16717" s="1">
        <v>43234</v>
      </c>
      <c r="D16717">
        <v>3</v>
      </c>
      <c r="E16717">
        <v>1038</v>
      </c>
      <c r="F16717">
        <v>89</v>
      </c>
      <c r="G16717">
        <v>6</v>
      </c>
      <c r="H16717">
        <v>235</v>
      </c>
      <c r="I16717">
        <v>20916.080000000002</v>
      </c>
      <c r="J16717">
        <v>9905.2000000000007</v>
      </c>
    </row>
    <row r="16718" spans="2:10" x14ac:dyDescent="0.25">
      <c r="B16718">
        <v>72</v>
      </c>
      <c r="C16718" s="1">
        <v>43241</v>
      </c>
      <c r="D16718">
        <v>3</v>
      </c>
      <c r="E16718">
        <v>1121</v>
      </c>
      <c r="F16718">
        <v>130</v>
      </c>
      <c r="G16718">
        <v>19</v>
      </c>
      <c r="H16718">
        <v>414</v>
      </c>
      <c r="I16718">
        <v>14851.73</v>
      </c>
      <c r="J16718">
        <v>6833.13</v>
      </c>
    </row>
    <row r="16719" spans="2:10" x14ac:dyDescent="0.25">
      <c r="B16719">
        <v>72</v>
      </c>
      <c r="C16719" s="1">
        <v>43248</v>
      </c>
      <c r="D16719">
        <v>3</v>
      </c>
      <c r="E16719">
        <v>1232</v>
      </c>
      <c r="F16719">
        <v>93</v>
      </c>
      <c r="G16719">
        <v>39</v>
      </c>
      <c r="H16719">
        <v>103</v>
      </c>
      <c r="I16719">
        <v>29482.55</v>
      </c>
      <c r="J16719">
        <v>12137.04</v>
      </c>
    </row>
    <row r="16720" spans="2:10" x14ac:dyDescent="0.25">
      <c r="B16720">
        <v>72</v>
      </c>
      <c r="C16720" s="1">
        <v>43255</v>
      </c>
      <c r="D16720">
        <v>3</v>
      </c>
      <c r="E16720">
        <v>1286</v>
      </c>
      <c r="F16720">
        <v>62</v>
      </c>
      <c r="G16720">
        <v>33</v>
      </c>
      <c r="H16720">
        <v>118</v>
      </c>
      <c r="I16720">
        <v>27368.54</v>
      </c>
      <c r="J16720">
        <v>9953.82</v>
      </c>
    </row>
    <row r="16721" spans="2:10" x14ac:dyDescent="0.25">
      <c r="B16721">
        <v>72</v>
      </c>
      <c r="C16721" s="1">
        <v>43262</v>
      </c>
      <c r="D16721">
        <v>3</v>
      </c>
      <c r="E16721">
        <v>1315</v>
      </c>
      <c r="F16721">
        <v>77</v>
      </c>
      <c r="G16721">
        <v>30</v>
      </c>
      <c r="H16721">
        <v>196</v>
      </c>
      <c r="I16721">
        <v>28661.55</v>
      </c>
      <c r="J16721">
        <v>11168.49</v>
      </c>
    </row>
    <row r="16722" spans="2:10" x14ac:dyDescent="0.25">
      <c r="B16722">
        <v>72</v>
      </c>
      <c r="C16722" s="1">
        <v>43269</v>
      </c>
      <c r="D16722">
        <v>3</v>
      </c>
      <c r="E16722">
        <v>1362</v>
      </c>
      <c r="F16722">
        <v>64</v>
      </c>
      <c r="G16722">
        <v>12</v>
      </c>
      <c r="H16722">
        <v>398</v>
      </c>
      <c r="I16722">
        <v>30768.2</v>
      </c>
      <c r="J16722">
        <v>12412.38</v>
      </c>
    </row>
    <row r="16723" spans="2:10" x14ac:dyDescent="0.25">
      <c r="B16723">
        <v>72</v>
      </c>
      <c r="C16723" s="1">
        <v>43276</v>
      </c>
      <c r="D16723">
        <v>3</v>
      </c>
      <c r="E16723">
        <v>1414</v>
      </c>
      <c r="F16723">
        <v>72</v>
      </c>
      <c r="G16723">
        <v>37</v>
      </c>
      <c r="H16723">
        <v>288</v>
      </c>
      <c r="I16723">
        <v>41204.17</v>
      </c>
      <c r="J16723">
        <v>10275</v>
      </c>
    </row>
    <row r="16724" spans="2:10" x14ac:dyDescent="0.25">
      <c r="B16724">
        <v>72</v>
      </c>
      <c r="C16724" s="1">
        <v>43283</v>
      </c>
      <c r="D16724">
        <v>3</v>
      </c>
      <c r="E16724">
        <v>1449</v>
      </c>
      <c r="F16724">
        <v>39</v>
      </c>
      <c r="G16724">
        <v>33</v>
      </c>
      <c r="H16724">
        <v>123</v>
      </c>
      <c r="I16724">
        <v>36362.14</v>
      </c>
      <c r="J16724">
        <v>10839.31</v>
      </c>
    </row>
    <row r="16725" spans="2:10" x14ac:dyDescent="0.25">
      <c r="B16725">
        <v>72</v>
      </c>
      <c r="C16725" s="1">
        <v>43290</v>
      </c>
      <c r="D16725">
        <v>3</v>
      </c>
      <c r="E16725">
        <v>1455</v>
      </c>
      <c r="F16725">
        <v>60</v>
      </c>
      <c r="G16725">
        <v>25</v>
      </c>
      <c r="H16725">
        <v>260</v>
      </c>
      <c r="I16725">
        <v>39073.86</v>
      </c>
      <c r="J16725">
        <v>9821.0400000000009</v>
      </c>
    </row>
    <row r="16726" spans="2:10" x14ac:dyDescent="0.25">
      <c r="B16726">
        <v>72</v>
      </c>
      <c r="C16726" s="1">
        <v>43297</v>
      </c>
      <c r="D16726">
        <v>3</v>
      </c>
      <c r="E16726">
        <v>1490</v>
      </c>
      <c r="F16726">
        <v>84</v>
      </c>
      <c r="G16726">
        <v>19</v>
      </c>
      <c r="H16726">
        <v>279</v>
      </c>
      <c r="I16726">
        <v>41720.699999999997</v>
      </c>
      <c r="J16726">
        <v>13760.41</v>
      </c>
    </row>
    <row r="16727" spans="2:10" x14ac:dyDescent="0.25">
      <c r="B16727">
        <v>72</v>
      </c>
      <c r="C16727" s="1">
        <v>43304</v>
      </c>
      <c r="D16727">
        <v>3</v>
      </c>
      <c r="E16727">
        <v>1555</v>
      </c>
      <c r="F16727">
        <v>110</v>
      </c>
      <c r="G16727">
        <v>26</v>
      </c>
      <c r="H16727">
        <v>67</v>
      </c>
      <c r="I16727">
        <v>31696.32</v>
      </c>
      <c r="J16727">
        <v>13637.64</v>
      </c>
    </row>
    <row r="16728" spans="2:10" x14ac:dyDescent="0.25">
      <c r="B16728">
        <v>72</v>
      </c>
      <c r="C16728" s="1">
        <v>43311</v>
      </c>
      <c r="D16728">
        <v>3</v>
      </c>
      <c r="E16728">
        <v>1639</v>
      </c>
      <c r="F16728">
        <v>75</v>
      </c>
      <c r="G16728">
        <v>21</v>
      </c>
      <c r="H16728">
        <v>261</v>
      </c>
      <c r="I16728">
        <v>42338.3</v>
      </c>
      <c r="J16728">
        <v>8577.3700000000008</v>
      </c>
    </row>
    <row r="16729" spans="2:10" x14ac:dyDescent="0.25">
      <c r="B16729">
        <v>72</v>
      </c>
      <c r="C16729" s="1">
        <v>43318</v>
      </c>
      <c r="D16729">
        <v>3</v>
      </c>
      <c r="E16729">
        <v>1693</v>
      </c>
      <c r="F16729">
        <v>58</v>
      </c>
      <c r="G16729">
        <v>28</v>
      </c>
      <c r="H16729">
        <v>1809</v>
      </c>
      <c r="I16729">
        <v>47238.83</v>
      </c>
      <c r="J16729">
        <v>11898.63</v>
      </c>
    </row>
    <row r="16730" spans="2:10" x14ac:dyDescent="0.25">
      <c r="B16730">
        <v>72</v>
      </c>
      <c r="C16730" s="1">
        <v>43325</v>
      </c>
      <c r="D16730">
        <v>3</v>
      </c>
      <c r="E16730">
        <v>1723</v>
      </c>
      <c r="F16730">
        <v>80</v>
      </c>
      <c r="G16730">
        <v>25</v>
      </c>
      <c r="H16730">
        <v>245</v>
      </c>
      <c r="I16730">
        <v>28291.84</v>
      </c>
      <c r="J16730">
        <v>18225.810000000001</v>
      </c>
    </row>
    <row r="16731" spans="2:10" x14ac:dyDescent="0.25">
      <c r="B16731">
        <v>72</v>
      </c>
      <c r="C16731" s="1">
        <v>43332</v>
      </c>
      <c r="D16731">
        <v>3</v>
      </c>
      <c r="E16731">
        <v>1778</v>
      </c>
      <c r="F16731">
        <v>79</v>
      </c>
      <c r="G16731">
        <v>34</v>
      </c>
      <c r="H16731">
        <v>465</v>
      </c>
      <c r="I16731">
        <v>31932.59</v>
      </c>
      <c r="J16731">
        <v>11228.6</v>
      </c>
    </row>
    <row r="16732" spans="2:10" x14ac:dyDescent="0.25">
      <c r="B16732">
        <v>72</v>
      </c>
      <c r="C16732" s="1">
        <v>43339</v>
      </c>
      <c r="D16732">
        <v>3</v>
      </c>
      <c r="E16732">
        <v>1823</v>
      </c>
      <c r="F16732">
        <v>94</v>
      </c>
      <c r="G16732">
        <v>26</v>
      </c>
      <c r="H16732">
        <v>1276</v>
      </c>
      <c r="I16732">
        <v>46305.78</v>
      </c>
      <c r="J16732">
        <v>15508.42</v>
      </c>
    </row>
    <row r="16733" spans="2:10" x14ac:dyDescent="0.25">
      <c r="B16733">
        <v>72</v>
      </c>
      <c r="C16733" s="1">
        <v>43346</v>
      </c>
      <c r="D16733">
        <v>3</v>
      </c>
      <c r="E16733">
        <v>1891</v>
      </c>
      <c r="F16733">
        <v>69</v>
      </c>
      <c r="G16733">
        <v>27</v>
      </c>
      <c r="H16733">
        <v>136</v>
      </c>
      <c r="I16733">
        <v>58337.35</v>
      </c>
      <c r="J16733">
        <v>18056.05</v>
      </c>
    </row>
    <row r="16734" spans="2:10" x14ac:dyDescent="0.25">
      <c r="B16734">
        <v>72</v>
      </c>
      <c r="C16734" s="1">
        <v>43353</v>
      </c>
      <c r="D16734">
        <v>3</v>
      </c>
      <c r="E16734">
        <v>1933</v>
      </c>
      <c r="F16734">
        <v>65</v>
      </c>
      <c r="G16734">
        <v>30</v>
      </c>
      <c r="H16734">
        <v>123</v>
      </c>
      <c r="I16734">
        <v>26056.01</v>
      </c>
      <c r="J16734">
        <v>20391.27</v>
      </c>
    </row>
    <row r="16735" spans="2:10" x14ac:dyDescent="0.25">
      <c r="B16735">
        <v>72</v>
      </c>
      <c r="C16735" s="1">
        <v>43360</v>
      </c>
      <c r="D16735">
        <v>3</v>
      </c>
      <c r="E16735">
        <v>1968</v>
      </c>
      <c r="F16735">
        <v>49</v>
      </c>
      <c r="G16735">
        <v>27</v>
      </c>
      <c r="H16735">
        <v>913</v>
      </c>
      <c r="I16735">
        <v>47190.13</v>
      </c>
      <c r="J16735">
        <v>19850.46</v>
      </c>
    </row>
    <row r="16736" spans="2:10" x14ac:dyDescent="0.25">
      <c r="B16736">
        <v>72</v>
      </c>
      <c r="C16736" s="1">
        <v>43367</v>
      </c>
      <c r="D16736">
        <v>3</v>
      </c>
      <c r="E16736">
        <v>1990</v>
      </c>
      <c r="F16736">
        <v>77</v>
      </c>
      <c r="G16736">
        <v>24</v>
      </c>
      <c r="H16736">
        <v>3</v>
      </c>
      <c r="I16736">
        <v>34910.120000000003</v>
      </c>
      <c r="J16736">
        <v>23128.080000000002</v>
      </c>
    </row>
    <row r="16737" spans="2:10" x14ac:dyDescent="0.25">
      <c r="B16737">
        <v>72</v>
      </c>
      <c r="C16737" s="1">
        <v>43101</v>
      </c>
      <c r="D16737">
        <v>4</v>
      </c>
      <c r="E16737">
        <v>0</v>
      </c>
      <c r="F16737">
        <v>97</v>
      </c>
      <c r="G16737">
        <v>18</v>
      </c>
      <c r="H16737">
        <v>34</v>
      </c>
      <c r="I16737">
        <v>1273.74</v>
      </c>
      <c r="J16737">
        <v>821.38</v>
      </c>
    </row>
    <row r="16738" spans="2:10" x14ac:dyDescent="0.25">
      <c r="B16738">
        <v>72</v>
      </c>
      <c r="C16738" s="1">
        <v>43108</v>
      </c>
      <c r="D16738">
        <v>4</v>
      </c>
      <c r="E16738">
        <v>79</v>
      </c>
      <c r="F16738">
        <v>80</v>
      </c>
      <c r="G16738">
        <v>10</v>
      </c>
      <c r="H16738">
        <v>88</v>
      </c>
      <c r="I16738">
        <v>2901.65</v>
      </c>
      <c r="J16738">
        <v>1699.34</v>
      </c>
    </row>
    <row r="16739" spans="2:10" x14ac:dyDescent="0.25">
      <c r="B16739">
        <v>72</v>
      </c>
      <c r="C16739" s="1">
        <v>43115</v>
      </c>
      <c r="D16739">
        <v>4</v>
      </c>
      <c r="E16739">
        <v>149</v>
      </c>
      <c r="F16739">
        <v>92</v>
      </c>
      <c r="G16739">
        <v>43</v>
      </c>
      <c r="H16739">
        <v>86</v>
      </c>
      <c r="I16739">
        <v>3818.08</v>
      </c>
      <c r="J16739">
        <v>1739.88</v>
      </c>
    </row>
    <row r="16740" spans="2:10" x14ac:dyDescent="0.25">
      <c r="B16740">
        <v>72</v>
      </c>
      <c r="C16740" s="1">
        <v>43122</v>
      </c>
      <c r="D16740">
        <v>4</v>
      </c>
      <c r="E16740">
        <v>198</v>
      </c>
      <c r="F16740">
        <v>33</v>
      </c>
      <c r="G16740">
        <v>26</v>
      </c>
      <c r="H16740">
        <v>13</v>
      </c>
      <c r="I16740">
        <v>3320.5</v>
      </c>
      <c r="J16740">
        <v>1998.69</v>
      </c>
    </row>
    <row r="16741" spans="2:10" x14ac:dyDescent="0.25">
      <c r="B16741">
        <v>72</v>
      </c>
      <c r="C16741" s="1">
        <v>43129</v>
      </c>
      <c r="D16741">
        <v>4</v>
      </c>
      <c r="E16741">
        <v>205</v>
      </c>
      <c r="F16741">
        <v>109</v>
      </c>
      <c r="G16741">
        <v>26</v>
      </c>
      <c r="H16741">
        <v>10</v>
      </c>
      <c r="I16741">
        <v>5284.66</v>
      </c>
      <c r="J16741">
        <v>1868.23</v>
      </c>
    </row>
    <row r="16742" spans="2:10" x14ac:dyDescent="0.25">
      <c r="B16742">
        <v>72</v>
      </c>
      <c r="C16742" s="1">
        <v>43136</v>
      </c>
      <c r="D16742">
        <v>4</v>
      </c>
      <c r="E16742">
        <v>288</v>
      </c>
      <c r="F16742">
        <v>91</v>
      </c>
      <c r="G16742">
        <v>15</v>
      </c>
      <c r="H16742">
        <v>116</v>
      </c>
      <c r="I16742">
        <v>3775.86</v>
      </c>
      <c r="J16742">
        <v>2326.4499999999998</v>
      </c>
    </row>
    <row r="16743" spans="2:10" x14ac:dyDescent="0.25">
      <c r="B16743">
        <v>72</v>
      </c>
      <c r="C16743" s="1">
        <v>43143</v>
      </c>
      <c r="D16743">
        <v>4</v>
      </c>
      <c r="E16743">
        <v>364</v>
      </c>
      <c r="F16743">
        <v>91</v>
      </c>
      <c r="G16743">
        <v>24</v>
      </c>
      <c r="H16743">
        <v>364</v>
      </c>
      <c r="I16743">
        <v>2488.77</v>
      </c>
      <c r="J16743">
        <v>4065.09</v>
      </c>
    </row>
    <row r="16744" spans="2:10" x14ac:dyDescent="0.25">
      <c r="B16744">
        <v>72</v>
      </c>
      <c r="C16744" s="1">
        <v>43150</v>
      </c>
      <c r="D16744">
        <v>4</v>
      </c>
      <c r="E16744">
        <v>431</v>
      </c>
      <c r="F16744">
        <v>83</v>
      </c>
      <c r="G16744">
        <v>27</v>
      </c>
      <c r="H16744">
        <v>6</v>
      </c>
      <c r="I16744">
        <v>9228.4500000000007</v>
      </c>
      <c r="J16744">
        <v>4945.67</v>
      </c>
    </row>
    <row r="16745" spans="2:10" x14ac:dyDescent="0.25">
      <c r="B16745">
        <v>72</v>
      </c>
      <c r="C16745" s="1">
        <v>43157</v>
      </c>
      <c r="D16745">
        <v>4</v>
      </c>
      <c r="E16745">
        <v>487</v>
      </c>
      <c r="F16745">
        <v>101</v>
      </c>
      <c r="G16745">
        <v>26</v>
      </c>
      <c r="H16745">
        <v>62</v>
      </c>
      <c r="I16745">
        <v>11840.99</v>
      </c>
      <c r="J16745">
        <v>6636.46</v>
      </c>
    </row>
    <row r="16746" spans="2:10" x14ac:dyDescent="0.25">
      <c r="B16746">
        <v>72</v>
      </c>
      <c r="C16746" s="1">
        <v>43164</v>
      </c>
      <c r="D16746">
        <v>4</v>
      </c>
      <c r="E16746">
        <v>562</v>
      </c>
      <c r="F16746">
        <v>65</v>
      </c>
      <c r="G16746">
        <v>27</v>
      </c>
      <c r="H16746">
        <v>155</v>
      </c>
      <c r="I16746">
        <v>9400.94</v>
      </c>
      <c r="J16746">
        <v>5454.59</v>
      </c>
    </row>
    <row r="16747" spans="2:10" x14ac:dyDescent="0.25">
      <c r="B16747">
        <v>72</v>
      </c>
      <c r="C16747" s="1">
        <v>43171</v>
      </c>
      <c r="D16747">
        <v>4</v>
      </c>
      <c r="E16747">
        <v>600</v>
      </c>
      <c r="F16747">
        <v>115</v>
      </c>
      <c r="G16747">
        <v>14</v>
      </c>
      <c r="H16747">
        <v>121</v>
      </c>
      <c r="I16747">
        <v>12999.75</v>
      </c>
      <c r="J16747">
        <v>8307.36</v>
      </c>
    </row>
    <row r="16748" spans="2:10" x14ac:dyDescent="0.25">
      <c r="B16748">
        <v>72</v>
      </c>
      <c r="C16748" s="1">
        <v>43178</v>
      </c>
      <c r="D16748">
        <v>4</v>
      </c>
      <c r="E16748">
        <v>701</v>
      </c>
      <c r="F16748">
        <v>73</v>
      </c>
      <c r="G16748">
        <v>19</v>
      </c>
      <c r="H16748">
        <v>209</v>
      </c>
      <c r="I16748">
        <v>5460.1</v>
      </c>
      <c r="J16748">
        <v>7245.02</v>
      </c>
    </row>
    <row r="16749" spans="2:10" x14ac:dyDescent="0.25">
      <c r="B16749">
        <v>72</v>
      </c>
      <c r="C16749" s="1">
        <v>43185</v>
      </c>
      <c r="D16749">
        <v>4</v>
      </c>
      <c r="E16749">
        <v>755</v>
      </c>
      <c r="F16749">
        <v>66</v>
      </c>
      <c r="G16749">
        <v>31</v>
      </c>
      <c r="H16749">
        <v>468</v>
      </c>
      <c r="I16749">
        <v>7805.56</v>
      </c>
      <c r="J16749">
        <v>3580.31</v>
      </c>
    </row>
    <row r="16750" spans="2:10" x14ac:dyDescent="0.25">
      <c r="B16750">
        <v>72</v>
      </c>
      <c r="C16750" s="1">
        <v>43192</v>
      </c>
      <c r="D16750">
        <v>4</v>
      </c>
      <c r="E16750">
        <v>790</v>
      </c>
      <c r="F16750">
        <v>20</v>
      </c>
      <c r="G16750">
        <v>36</v>
      </c>
      <c r="H16750">
        <v>504</v>
      </c>
      <c r="I16750">
        <v>20878.87</v>
      </c>
      <c r="J16750">
        <v>9143.5</v>
      </c>
    </row>
    <row r="16751" spans="2:10" x14ac:dyDescent="0.25">
      <c r="B16751">
        <v>72</v>
      </c>
      <c r="C16751" s="1">
        <v>43199</v>
      </c>
      <c r="D16751">
        <v>4</v>
      </c>
      <c r="E16751">
        <v>774</v>
      </c>
      <c r="F16751">
        <v>102</v>
      </c>
      <c r="G16751">
        <v>14</v>
      </c>
      <c r="H16751">
        <v>250</v>
      </c>
      <c r="I16751">
        <v>16170.74</v>
      </c>
      <c r="J16751">
        <v>8990.06</v>
      </c>
    </row>
    <row r="16752" spans="2:10" x14ac:dyDescent="0.25">
      <c r="B16752">
        <v>72</v>
      </c>
      <c r="C16752" s="1">
        <v>43206</v>
      </c>
      <c r="D16752">
        <v>4</v>
      </c>
      <c r="E16752">
        <v>862</v>
      </c>
      <c r="F16752">
        <v>119</v>
      </c>
      <c r="G16752">
        <v>33</v>
      </c>
      <c r="H16752">
        <v>397</v>
      </c>
      <c r="I16752">
        <v>19251.05</v>
      </c>
      <c r="J16752">
        <v>8079.06</v>
      </c>
    </row>
    <row r="16753" spans="2:10" x14ac:dyDescent="0.25">
      <c r="B16753">
        <v>72</v>
      </c>
      <c r="C16753" s="1">
        <v>43213</v>
      </c>
      <c r="D16753">
        <v>4</v>
      </c>
      <c r="E16753">
        <v>948</v>
      </c>
      <c r="F16753">
        <v>99</v>
      </c>
      <c r="G16753">
        <v>18</v>
      </c>
      <c r="H16753">
        <v>162</v>
      </c>
      <c r="I16753">
        <v>16905.09</v>
      </c>
      <c r="J16753">
        <v>12029.31</v>
      </c>
    </row>
    <row r="16754" spans="2:10" x14ac:dyDescent="0.25">
      <c r="B16754">
        <v>72</v>
      </c>
      <c r="C16754" s="1">
        <v>43220</v>
      </c>
      <c r="D16754">
        <v>4</v>
      </c>
      <c r="E16754">
        <v>1029</v>
      </c>
      <c r="F16754">
        <v>101</v>
      </c>
      <c r="G16754">
        <v>21</v>
      </c>
      <c r="H16754">
        <v>141</v>
      </c>
      <c r="I16754">
        <v>12101.32</v>
      </c>
      <c r="J16754">
        <v>14309.1</v>
      </c>
    </row>
    <row r="16755" spans="2:10" x14ac:dyDescent="0.25">
      <c r="B16755">
        <v>72</v>
      </c>
      <c r="C16755" s="1">
        <v>43227</v>
      </c>
      <c r="D16755">
        <v>4</v>
      </c>
      <c r="E16755">
        <v>1109</v>
      </c>
      <c r="F16755">
        <v>38</v>
      </c>
      <c r="G16755">
        <v>29</v>
      </c>
      <c r="H16755">
        <v>145</v>
      </c>
      <c r="I16755">
        <v>17978.16</v>
      </c>
      <c r="J16755">
        <v>11314.28</v>
      </c>
    </row>
    <row r="16756" spans="2:10" x14ac:dyDescent="0.25">
      <c r="B16756">
        <v>72</v>
      </c>
      <c r="C16756" s="1">
        <v>43234</v>
      </c>
      <c r="D16756">
        <v>4</v>
      </c>
      <c r="E16756">
        <v>1118</v>
      </c>
      <c r="F16756">
        <v>86</v>
      </c>
      <c r="G16756">
        <v>28</v>
      </c>
      <c r="H16756">
        <v>355</v>
      </c>
      <c r="I16756">
        <v>17866.11</v>
      </c>
      <c r="J16756">
        <v>6892.91</v>
      </c>
    </row>
    <row r="16757" spans="2:10" x14ac:dyDescent="0.25">
      <c r="B16757">
        <v>72</v>
      </c>
      <c r="C16757" s="1">
        <v>43241</v>
      </c>
      <c r="D16757">
        <v>4</v>
      </c>
      <c r="E16757">
        <v>1176</v>
      </c>
      <c r="F16757">
        <v>165</v>
      </c>
      <c r="G16757">
        <v>35</v>
      </c>
      <c r="H16757">
        <v>114</v>
      </c>
      <c r="I16757">
        <v>25583.37</v>
      </c>
      <c r="J16757">
        <v>10725.29</v>
      </c>
    </row>
    <row r="16758" spans="2:10" x14ac:dyDescent="0.25">
      <c r="B16758">
        <v>72</v>
      </c>
      <c r="C16758" s="1">
        <v>43248</v>
      </c>
      <c r="D16758">
        <v>4</v>
      </c>
      <c r="E16758">
        <v>1306</v>
      </c>
      <c r="F16758">
        <v>94</v>
      </c>
      <c r="G16758">
        <v>20</v>
      </c>
      <c r="H16758">
        <v>236</v>
      </c>
      <c r="I16758">
        <v>30596.06</v>
      </c>
      <c r="J16758">
        <v>5621.23</v>
      </c>
    </row>
    <row r="16759" spans="2:10" x14ac:dyDescent="0.25">
      <c r="B16759">
        <v>72</v>
      </c>
      <c r="C16759" s="1">
        <v>43255</v>
      </c>
      <c r="D16759">
        <v>4</v>
      </c>
      <c r="E16759">
        <v>1380</v>
      </c>
      <c r="F16759">
        <v>90</v>
      </c>
      <c r="G16759">
        <v>22</v>
      </c>
      <c r="H16759">
        <v>275</v>
      </c>
      <c r="I16759">
        <v>24818.67</v>
      </c>
      <c r="J16759">
        <v>12684.45</v>
      </c>
    </row>
    <row r="16760" spans="2:10" x14ac:dyDescent="0.25">
      <c r="B16760">
        <v>72</v>
      </c>
      <c r="C16760" s="1">
        <v>43262</v>
      </c>
      <c r="D16760">
        <v>4</v>
      </c>
      <c r="E16760">
        <v>1448</v>
      </c>
      <c r="F16760">
        <v>54</v>
      </c>
      <c r="G16760">
        <v>37</v>
      </c>
      <c r="H16760">
        <v>99</v>
      </c>
      <c r="I16760">
        <v>32105.65</v>
      </c>
      <c r="J16760">
        <v>8251.5</v>
      </c>
    </row>
    <row r="16761" spans="2:10" x14ac:dyDescent="0.25">
      <c r="B16761">
        <v>72</v>
      </c>
      <c r="C16761" s="1">
        <v>43269</v>
      </c>
      <c r="D16761">
        <v>4</v>
      </c>
      <c r="E16761">
        <v>1465</v>
      </c>
      <c r="F16761">
        <v>79</v>
      </c>
      <c r="G16761">
        <v>27</v>
      </c>
      <c r="H16761">
        <v>528</v>
      </c>
      <c r="I16761">
        <v>33359.26</v>
      </c>
      <c r="J16761">
        <v>11402.76</v>
      </c>
    </row>
    <row r="16762" spans="2:10" x14ac:dyDescent="0.25">
      <c r="B16762">
        <v>72</v>
      </c>
      <c r="C16762" s="1">
        <v>43276</v>
      </c>
      <c r="D16762">
        <v>4</v>
      </c>
      <c r="E16762">
        <v>1517</v>
      </c>
      <c r="F16762">
        <v>86</v>
      </c>
      <c r="G16762">
        <v>30</v>
      </c>
      <c r="H16762">
        <v>28</v>
      </c>
      <c r="I16762">
        <v>15115.84</v>
      </c>
      <c r="J16762">
        <v>9002.75</v>
      </c>
    </row>
    <row r="16763" spans="2:10" x14ac:dyDescent="0.25">
      <c r="B16763">
        <v>72</v>
      </c>
      <c r="C16763" s="1">
        <v>43283</v>
      </c>
      <c r="D16763">
        <v>4</v>
      </c>
      <c r="E16763">
        <v>1573</v>
      </c>
      <c r="F16763">
        <v>75</v>
      </c>
      <c r="G16763">
        <v>38</v>
      </c>
      <c r="H16763">
        <v>961</v>
      </c>
      <c r="I16763">
        <v>27224.12</v>
      </c>
      <c r="J16763">
        <v>22500.68</v>
      </c>
    </row>
    <row r="16764" spans="2:10" x14ac:dyDescent="0.25">
      <c r="B16764">
        <v>72</v>
      </c>
      <c r="C16764" s="1">
        <v>43290</v>
      </c>
      <c r="D16764">
        <v>4</v>
      </c>
      <c r="E16764">
        <v>1610</v>
      </c>
      <c r="F16764">
        <v>23</v>
      </c>
      <c r="G16764">
        <v>25</v>
      </c>
      <c r="H16764">
        <v>79</v>
      </c>
      <c r="I16764">
        <v>33290.86</v>
      </c>
      <c r="J16764">
        <v>16500.32</v>
      </c>
    </row>
    <row r="16765" spans="2:10" x14ac:dyDescent="0.25">
      <c r="B16765">
        <v>72</v>
      </c>
      <c r="C16765" s="1">
        <v>43297</v>
      </c>
      <c r="D16765">
        <v>4</v>
      </c>
      <c r="E16765">
        <v>1608</v>
      </c>
      <c r="F16765">
        <v>91</v>
      </c>
      <c r="G16765">
        <v>18</v>
      </c>
      <c r="H16765">
        <v>1100</v>
      </c>
      <c r="I16765">
        <v>20011.72</v>
      </c>
      <c r="J16765">
        <v>19051.849999999999</v>
      </c>
    </row>
    <row r="16766" spans="2:10" x14ac:dyDescent="0.25">
      <c r="B16766">
        <v>72</v>
      </c>
      <c r="C16766" s="1">
        <v>43304</v>
      </c>
      <c r="D16766">
        <v>4</v>
      </c>
      <c r="E16766">
        <v>1681</v>
      </c>
      <c r="F16766">
        <v>119</v>
      </c>
      <c r="G16766">
        <v>29</v>
      </c>
      <c r="H16766">
        <v>615</v>
      </c>
      <c r="I16766">
        <v>30121.02</v>
      </c>
      <c r="J16766">
        <v>15103.33</v>
      </c>
    </row>
    <row r="16767" spans="2:10" x14ac:dyDescent="0.25">
      <c r="B16767">
        <v>72</v>
      </c>
      <c r="C16767" s="1">
        <v>43311</v>
      </c>
      <c r="D16767">
        <v>4</v>
      </c>
      <c r="E16767">
        <v>1771</v>
      </c>
      <c r="F16767">
        <v>88</v>
      </c>
      <c r="G16767">
        <v>38</v>
      </c>
      <c r="H16767">
        <v>208</v>
      </c>
      <c r="I16767">
        <v>30334.75</v>
      </c>
      <c r="J16767">
        <v>26867.279999999999</v>
      </c>
    </row>
    <row r="16768" spans="2:10" x14ac:dyDescent="0.25">
      <c r="B16768">
        <v>72</v>
      </c>
      <c r="C16768" s="1">
        <v>43318</v>
      </c>
      <c r="D16768">
        <v>4</v>
      </c>
      <c r="E16768">
        <v>1821</v>
      </c>
      <c r="F16768">
        <v>64</v>
      </c>
      <c r="G16768">
        <v>25</v>
      </c>
      <c r="H16768">
        <v>2041</v>
      </c>
      <c r="I16768">
        <v>34629.74</v>
      </c>
      <c r="J16768">
        <v>15065.61</v>
      </c>
    </row>
    <row r="16769" spans="2:10" x14ac:dyDescent="0.25">
      <c r="B16769">
        <v>72</v>
      </c>
      <c r="C16769" s="1">
        <v>43325</v>
      </c>
      <c r="D16769">
        <v>4</v>
      </c>
      <c r="E16769">
        <v>1860</v>
      </c>
      <c r="F16769">
        <v>47</v>
      </c>
      <c r="G16769">
        <v>26</v>
      </c>
      <c r="H16769">
        <v>552</v>
      </c>
      <c r="I16769">
        <v>52221.84</v>
      </c>
      <c r="J16769">
        <v>15626.75</v>
      </c>
    </row>
    <row r="16770" spans="2:10" x14ac:dyDescent="0.25">
      <c r="B16770">
        <v>72</v>
      </c>
      <c r="C16770" s="1">
        <v>43332</v>
      </c>
      <c r="D16770">
        <v>4</v>
      </c>
      <c r="E16770">
        <v>1881</v>
      </c>
      <c r="F16770">
        <v>60</v>
      </c>
      <c r="G16770">
        <v>11</v>
      </c>
      <c r="H16770">
        <v>287</v>
      </c>
      <c r="I16770">
        <v>21643.27</v>
      </c>
      <c r="J16770">
        <v>23335.87</v>
      </c>
    </row>
    <row r="16771" spans="2:10" x14ac:dyDescent="0.25">
      <c r="B16771">
        <v>72</v>
      </c>
      <c r="C16771" s="1">
        <v>43339</v>
      </c>
      <c r="D16771">
        <v>4</v>
      </c>
      <c r="E16771">
        <v>1930</v>
      </c>
      <c r="F16771">
        <v>108</v>
      </c>
      <c r="G16771">
        <v>3</v>
      </c>
      <c r="H16771">
        <v>527</v>
      </c>
      <c r="I16771">
        <v>47756.56</v>
      </c>
      <c r="J16771">
        <v>20859.75</v>
      </c>
    </row>
    <row r="16772" spans="2:10" x14ac:dyDescent="0.25">
      <c r="B16772">
        <v>72</v>
      </c>
      <c r="C16772" s="1">
        <v>43346</v>
      </c>
      <c r="D16772">
        <v>4</v>
      </c>
      <c r="E16772">
        <v>2035</v>
      </c>
      <c r="F16772">
        <v>99</v>
      </c>
      <c r="G16772">
        <v>18</v>
      </c>
      <c r="H16772">
        <v>123</v>
      </c>
      <c r="I16772">
        <v>29244.85</v>
      </c>
      <c r="J16772">
        <v>27499.62</v>
      </c>
    </row>
    <row r="16773" spans="2:10" x14ac:dyDescent="0.25">
      <c r="B16773">
        <v>72</v>
      </c>
      <c r="C16773" s="1">
        <v>43353</v>
      </c>
      <c r="D16773">
        <v>4</v>
      </c>
      <c r="E16773">
        <v>2116</v>
      </c>
      <c r="F16773">
        <v>44</v>
      </c>
      <c r="G16773">
        <v>21</v>
      </c>
      <c r="H16773">
        <v>845</v>
      </c>
      <c r="I16773">
        <v>47149.49</v>
      </c>
      <c r="J16773">
        <v>17997.89</v>
      </c>
    </row>
    <row r="16774" spans="2:10" x14ac:dyDescent="0.25">
      <c r="B16774">
        <v>72</v>
      </c>
      <c r="C16774" s="1">
        <v>43360</v>
      </c>
      <c r="D16774">
        <v>4</v>
      </c>
      <c r="E16774">
        <v>2139</v>
      </c>
      <c r="F16774">
        <v>70</v>
      </c>
      <c r="G16774">
        <v>43</v>
      </c>
      <c r="H16774">
        <v>785</v>
      </c>
      <c r="I16774">
        <v>37072.83</v>
      </c>
      <c r="J16774">
        <v>15725.88</v>
      </c>
    </row>
    <row r="16775" spans="2:10" x14ac:dyDescent="0.25">
      <c r="B16775">
        <v>72</v>
      </c>
      <c r="C16775" s="1">
        <v>43367</v>
      </c>
      <c r="D16775">
        <v>4</v>
      </c>
      <c r="E16775">
        <v>2166</v>
      </c>
      <c r="F16775">
        <v>48</v>
      </c>
      <c r="G16775">
        <v>21</v>
      </c>
      <c r="H16775">
        <v>1575</v>
      </c>
      <c r="I16775">
        <v>42873.85</v>
      </c>
      <c r="J16775">
        <v>17692.400000000001</v>
      </c>
    </row>
    <row r="16776" spans="2:10" x14ac:dyDescent="0.25">
      <c r="B16776">
        <v>72</v>
      </c>
      <c r="C16776" s="1">
        <v>43101</v>
      </c>
      <c r="D16776">
        <v>5</v>
      </c>
      <c r="E16776">
        <v>0</v>
      </c>
      <c r="F16776">
        <v>134</v>
      </c>
      <c r="G16776">
        <v>31</v>
      </c>
      <c r="H16776">
        <v>17</v>
      </c>
      <c r="I16776">
        <v>1976.93</v>
      </c>
      <c r="J16776">
        <v>819.53</v>
      </c>
    </row>
    <row r="16777" spans="2:10" x14ac:dyDescent="0.25">
      <c r="B16777">
        <v>72</v>
      </c>
      <c r="C16777" s="1">
        <v>43108</v>
      </c>
      <c r="D16777">
        <v>5</v>
      </c>
      <c r="E16777">
        <v>103</v>
      </c>
      <c r="F16777">
        <v>103</v>
      </c>
      <c r="G16777">
        <v>31</v>
      </c>
      <c r="H16777">
        <v>334</v>
      </c>
      <c r="I16777">
        <v>3862.88</v>
      </c>
      <c r="J16777">
        <v>1343.92</v>
      </c>
    </row>
    <row r="16778" spans="2:10" x14ac:dyDescent="0.25">
      <c r="B16778">
        <v>72</v>
      </c>
      <c r="C16778" s="1">
        <v>43115</v>
      </c>
      <c r="D16778">
        <v>5</v>
      </c>
      <c r="E16778">
        <v>175</v>
      </c>
      <c r="F16778">
        <v>87</v>
      </c>
      <c r="G16778">
        <v>34</v>
      </c>
      <c r="H16778">
        <v>2</v>
      </c>
      <c r="I16778">
        <v>1887.53</v>
      </c>
      <c r="J16778">
        <v>1764.56</v>
      </c>
    </row>
    <row r="16779" spans="2:10" x14ac:dyDescent="0.25">
      <c r="B16779">
        <v>72</v>
      </c>
      <c r="C16779" s="1">
        <v>43122</v>
      </c>
      <c r="D16779">
        <v>5</v>
      </c>
      <c r="E16779">
        <v>228</v>
      </c>
      <c r="F16779">
        <v>71</v>
      </c>
      <c r="G16779">
        <v>26</v>
      </c>
      <c r="H16779">
        <v>354</v>
      </c>
      <c r="I16779">
        <v>5982.28</v>
      </c>
      <c r="J16779">
        <v>1519.38</v>
      </c>
    </row>
    <row r="16780" spans="2:10" x14ac:dyDescent="0.25">
      <c r="B16780">
        <v>72</v>
      </c>
      <c r="C16780" s="1">
        <v>43129</v>
      </c>
      <c r="D16780">
        <v>5</v>
      </c>
      <c r="E16780">
        <v>273</v>
      </c>
      <c r="F16780">
        <v>59</v>
      </c>
      <c r="G16780">
        <v>29</v>
      </c>
      <c r="H16780">
        <v>143</v>
      </c>
      <c r="I16780">
        <v>8491.31</v>
      </c>
      <c r="J16780">
        <v>1782.99</v>
      </c>
    </row>
    <row r="16781" spans="2:10" x14ac:dyDescent="0.25">
      <c r="B16781">
        <v>72</v>
      </c>
      <c r="C16781" s="1">
        <v>43136</v>
      </c>
      <c r="D16781">
        <v>5</v>
      </c>
      <c r="E16781">
        <v>303</v>
      </c>
      <c r="F16781">
        <v>95</v>
      </c>
      <c r="G16781">
        <v>26</v>
      </c>
      <c r="H16781">
        <v>282</v>
      </c>
      <c r="I16781">
        <v>4614.54</v>
      </c>
      <c r="J16781">
        <v>2118.41</v>
      </c>
    </row>
    <row r="16782" spans="2:10" x14ac:dyDescent="0.25">
      <c r="B16782">
        <v>72</v>
      </c>
      <c r="C16782" s="1">
        <v>43143</v>
      </c>
      <c r="D16782">
        <v>5</v>
      </c>
      <c r="E16782">
        <v>372</v>
      </c>
      <c r="F16782">
        <v>123</v>
      </c>
      <c r="G16782">
        <v>8</v>
      </c>
      <c r="H16782">
        <v>62</v>
      </c>
      <c r="I16782">
        <v>7186.15</v>
      </c>
      <c r="J16782">
        <v>3410.55</v>
      </c>
    </row>
    <row r="16783" spans="2:10" x14ac:dyDescent="0.25">
      <c r="B16783">
        <v>72</v>
      </c>
      <c r="C16783" s="1">
        <v>43150</v>
      </c>
      <c r="D16783">
        <v>5</v>
      </c>
      <c r="E16783">
        <v>487</v>
      </c>
      <c r="F16783">
        <v>59</v>
      </c>
      <c r="G16783">
        <v>13</v>
      </c>
      <c r="H16783">
        <v>242</v>
      </c>
      <c r="I16783">
        <v>6248.89</v>
      </c>
      <c r="J16783">
        <v>3016.99</v>
      </c>
    </row>
    <row r="16784" spans="2:10" x14ac:dyDescent="0.25">
      <c r="B16784">
        <v>72</v>
      </c>
      <c r="C16784" s="1">
        <v>43157</v>
      </c>
      <c r="D16784">
        <v>5</v>
      </c>
      <c r="E16784">
        <v>533</v>
      </c>
      <c r="F16784">
        <v>70</v>
      </c>
      <c r="G16784">
        <v>32</v>
      </c>
      <c r="H16784">
        <v>381</v>
      </c>
      <c r="I16784">
        <v>10553.76</v>
      </c>
      <c r="J16784">
        <v>3509.4</v>
      </c>
    </row>
    <row r="16785" spans="2:10" x14ac:dyDescent="0.25">
      <c r="B16785">
        <v>72</v>
      </c>
      <c r="C16785" s="1">
        <v>43164</v>
      </c>
      <c r="D16785">
        <v>5</v>
      </c>
      <c r="E16785">
        <v>571</v>
      </c>
      <c r="F16785">
        <v>83</v>
      </c>
      <c r="G16785">
        <v>18</v>
      </c>
      <c r="H16785">
        <v>177</v>
      </c>
      <c r="I16785">
        <v>16543.419999999998</v>
      </c>
      <c r="J16785">
        <v>3189.16</v>
      </c>
    </row>
    <row r="16786" spans="2:10" x14ac:dyDescent="0.25">
      <c r="B16786">
        <v>72</v>
      </c>
      <c r="C16786" s="1">
        <v>43171</v>
      </c>
      <c r="D16786">
        <v>5</v>
      </c>
      <c r="E16786">
        <v>636</v>
      </c>
      <c r="F16786">
        <v>73</v>
      </c>
      <c r="G16786">
        <v>28</v>
      </c>
      <c r="H16786">
        <v>547</v>
      </c>
      <c r="I16786">
        <v>8983.1</v>
      </c>
      <c r="J16786">
        <v>4186.6899999999996</v>
      </c>
    </row>
    <row r="16787" spans="2:10" x14ac:dyDescent="0.25">
      <c r="B16787">
        <v>72</v>
      </c>
      <c r="C16787" s="1">
        <v>43178</v>
      </c>
      <c r="D16787">
        <v>5</v>
      </c>
      <c r="E16787">
        <v>681</v>
      </c>
      <c r="F16787">
        <v>68</v>
      </c>
      <c r="G16787">
        <v>37</v>
      </c>
      <c r="H16787">
        <v>484</v>
      </c>
      <c r="I16787">
        <v>20089.349999999999</v>
      </c>
      <c r="J16787">
        <v>4077.22</v>
      </c>
    </row>
    <row r="16788" spans="2:10" x14ac:dyDescent="0.25">
      <c r="B16788">
        <v>72</v>
      </c>
      <c r="C16788" s="1">
        <v>43185</v>
      </c>
      <c r="D16788">
        <v>5</v>
      </c>
      <c r="E16788">
        <v>712</v>
      </c>
      <c r="F16788">
        <v>39</v>
      </c>
      <c r="G16788">
        <v>22</v>
      </c>
      <c r="H16788">
        <v>724</v>
      </c>
      <c r="I16788">
        <v>18383.52</v>
      </c>
      <c r="J16788">
        <v>4341.99</v>
      </c>
    </row>
    <row r="16789" spans="2:10" x14ac:dyDescent="0.25">
      <c r="B16789">
        <v>72</v>
      </c>
      <c r="C16789" s="1">
        <v>43192</v>
      </c>
      <c r="D16789">
        <v>5</v>
      </c>
      <c r="E16789">
        <v>729</v>
      </c>
      <c r="F16789">
        <v>76</v>
      </c>
      <c r="G16789">
        <v>25</v>
      </c>
      <c r="H16789">
        <v>73</v>
      </c>
      <c r="I16789">
        <v>17277.41</v>
      </c>
      <c r="J16789">
        <v>2679.72</v>
      </c>
    </row>
    <row r="16790" spans="2:10" x14ac:dyDescent="0.25">
      <c r="B16790">
        <v>72</v>
      </c>
      <c r="C16790" s="1">
        <v>43199</v>
      </c>
      <c r="D16790">
        <v>5</v>
      </c>
      <c r="E16790">
        <v>780</v>
      </c>
      <c r="F16790">
        <v>69</v>
      </c>
      <c r="G16790">
        <v>37</v>
      </c>
      <c r="H16790">
        <v>592</v>
      </c>
      <c r="I16790">
        <v>28687.88</v>
      </c>
      <c r="J16790">
        <v>4886.18</v>
      </c>
    </row>
    <row r="16791" spans="2:10" x14ac:dyDescent="0.25">
      <c r="B16791">
        <v>72</v>
      </c>
      <c r="C16791" s="1">
        <v>43206</v>
      </c>
      <c r="D16791">
        <v>5</v>
      </c>
      <c r="E16791">
        <v>812</v>
      </c>
      <c r="F16791">
        <v>71</v>
      </c>
      <c r="G16791">
        <v>6</v>
      </c>
      <c r="H16791">
        <v>148</v>
      </c>
      <c r="I16791">
        <v>14463.28</v>
      </c>
      <c r="J16791">
        <v>4848.2299999999996</v>
      </c>
    </row>
    <row r="16792" spans="2:10" x14ac:dyDescent="0.25">
      <c r="B16792">
        <v>72</v>
      </c>
      <c r="C16792" s="1">
        <v>43213</v>
      </c>
      <c r="D16792">
        <v>5</v>
      </c>
      <c r="E16792">
        <v>877</v>
      </c>
      <c r="F16792">
        <v>122</v>
      </c>
      <c r="G16792">
        <v>24</v>
      </c>
      <c r="H16792">
        <v>22</v>
      </c>
      <c r="I16792">
        <v>23660.66</v>
      </c>
      <c r="J16792">
        <v>5760.02</v>
      </c>
    </row>
    <row r="16793" spans="2:10" x14ac:dyDescent="0.25">
      <c r="B16793">
        <v>72</v>
      </c>
      <c r="C16793" s="1">
        <v>43220</v>
      </c>
      <c r="D16793">
        <v>5</v>
      </c>
      <c r="E16793">
        <v>975</v>
      </c>
      <c r="F16793">
        <v>57</v>
      </c>
      <c r="G16793">
        <v>17</v>
      </c>
      <c r="H16793">
        <v>161</v>
      </c>
      <c r="I16793">
        <v>28217.47</v>
      </c>
      <c r="J16793">
        <v>5440.63</v>
      </c>
    </row>
    <row r="16794" spans="2:10" x14ac:dyDescent="0.25">
      <c r="B16794">
        <v>72</v>
      </c>
      <c r="C16794" s="1">
        <v>43227</v>
      </c>
      <c r="D16794">
        <v>5</v>
      </c>
      <c r="E16794">
        <v>1015</v>
      </c>
      <c r="F16794">
        <v>110</v>
      </c>
      <c r="G16794">
        <v>12</v>
      </c>
      <c r="H16794">
        <v>413</v>
      </c>
      <c r="I16794">
        <v>22315.8</v>
      </c>
      <c r="J16794">
        <v>6522.38</v>
      </c>
    </row>
    <row r="16795" spans="2:10" x14ac:dyDescent="0.25">
      <c r="B16795">
        <v>72</v>
      </c>
      <c r="C16795" s="1">
        <v>43234</v>
      </c>
      <c r="D16795">
        <v>5</v>
      </c>
      <c r="E16795">
        <v>1113</v>
      </c>
      <c r="F16795">
        <v>74</v>
      </c>
      <c r="G16795">
        <v>0</v>
      </c>
      <c r="H16795">
        <v>151</v>
      </c>
      <c r="I16795">
        <v>23641.48</v>
      </c>
      <c r="J16795">
        <v>7796.94</v>
      </c>
    </row>
    <row r="16796" spans="2:10" x14ac:dyDescent="0.25">
      <c r="B16796">
        <v>72</v>
      </c>
      <c r="C16796" s="1">
        <v>43241</v>
      </c>
      <c r="D16796">
        <v>5</v>
      </c>
      <c r="E16796">
        <v>1187</v>
      </c>
      <c r="F16796">
        <v>80</v>
      </c>
      <c r="G16796">
        <v>12</v>
      </c>
      <c r="H16796">
        <v>187</v>
      </c>
      <c r="I16796">
        <v>25039.17</v>
      </c>
      <c r="J16796">
        <v>5715.82</v>
      </c>
    </row>
    <row r="16797" spans="2:10" x14ac:dyDescent="0.25">
      <c r="B16797">
        <v>72</v>
      </c>
      <c r="C16797" s="1">
        <v>43248</v>
      </c>
      <c r="D16797">
        <v>5</v>
      </c>
      <c r="E16797">
        <v>1255</v>
      </c>
      <c r="F16797">
        <v>69</v>
      </c>
      <c r="G16797">
        <v>37</v>
      </c>
      <c r="H16797">
        <v>162</v>
      </c>
      <c r="I16797">
        <v>34921.379999999997</v>
      </c>
      <c r="J16797">
        <v>8530.8799999999992</v>
      </c>
    </row>
    <row r="16798" spans="2:10" x14ac:dyDescent="0.25">
      <c r="B16798">
        <v>72</v>
      </c>
      <c r="C16798" s="1">
        <v>43255</v>
      </c>
      <c r="D16798">
        <v>5</v>
      </c>
      <c r="E16798">
        <v>1287</v>
      </c>
      <c r="F16798">
        <v>94</v>
      </c>
      <c r="G16798">
        <v>26</v>
      </c>
      <c r="H16798">
        <v>507</v>
      </c>
      <c r="I16798">
        <v>22113.43</v>
      </c>
      <c r="J16798">
        <v>9936.33</v>
      </c>
    </row>
    <row r="16799" spans="2:10" x14ac:dyDescent="0.25">
      <c r="B16799">
        <v>72</v>
      </c>
      <c r="C16799" s="1">
        <v>43262</v>
      </c>
      <c r="D16799">
        <v>5</v>
      </c>
      <c r="E16799">
        <v>1355</v>
      </c>
      <c r="F16799">
        <v>52</v>
      </c>
      <c r="G16799">
        <v>33</v>
      </c>
      <c r="H16799">
        <v>578</v>
      </c>
      <c r="I16799">
        <v>18164.79</v>
      </c>
      <c r="J16799">
        <v>6809.24</v>
      </c>
    </row>
    <row r="16800" spans="2:10" x14ac:dyDescent="0.25">
      <c r="B16800">
        <v>72</v>
      </c>
      <c r="C16800" s="1">
        <v>43269</v>
      </c>
      <c r="D16800">
        <v>5</v>
      </c>
      <c r="E16800">
        <v>1374</v>
      </c>
      <c r="F16800">
        <v>93</v>
      </c>
      <c r="G16800">
        <v>24</v>
      </c>
      <c r="H16800">
        <v>249</v>
      </c>
      <c r="I16800">
        <v>12822.88</v>
      </c>
      <c r="J16800">
        <v>7156.49</v>
      </c>
    </row>
    <row r="16801" spans="2:10" x14ac:dyDescent="0.25">
      <c r="B16801">
        <v>72</v>
      </c>
      <c r="C16801" s="1">
        <v>43276</v>
      </c>
      <c r="D16801">
        <v>5</v>
      </c>
      <c r="E16801">
        <v>1443</v>
      </c>
      <c r="F16801">
        <v>50</v>
      </c>
      <c r="G16801">
        <v>35</v>
      </c>
      <c r="H16801">
        <v>2292</v>
      </c>
      <c r="I16801">
        <v>41554.9</v>
      </c>
      <c r="J16801">
        <v>9670.6</v>
      </c>
    </row>
    <row r="16802" spans="2:10" x14ac:dyDescent="0.25">
      <c r="B16802">
        <v>72</v>
      </c>
      <c r="C16802" s="1">
        <v>43283</v>
      </c>
      <c r="D16802">
        <v>5</v>
      </c>
      <c r="E16802">
        <v>1458</v>
      </c>
      <c r="F16802">
        <v>95</v>
      </c>
      <c r="G16802">
        <v>21</v>
      </c>
      <c r="H16802">
        <v>194</v>
      </c>
      <c r="I16802">
        <v>29825.9</v>
      </c>
      <c r="J16802">
        <v>9975.16</v>
      </c>
    </row>
    <row r="16803" spans="2:10" x14ac:dyDescent="0.25">
      <c r="B16803">
        <v>72</v>
      </c>
      <c r="C16803" s="1">
        <v>43290</v>
      </c>
      <c r="D16803">
        <v>5</v>
      </c>
      <c r="E16803">
        <v>1532</v>
      </c>
      <c r="F16803">
        <v>98</v>
      </c>
      <c r="G16803">
        <v>27</v>
      </c>
      <c r="H16803">
        <v>1529</v>
      </c>
      <c r="I16803">
        <v>29133.14</v>
      </c>
      <c r="J16803">
        <v>11106.59</v>
      </c>
    </row>
    <row r="16804" spans="2:10" x14ac:dyDescent="0.25">
      <c r="B16804">
        <v>72</v>
      </c>
      <c r="C16804" s="1">
        <v>43297</v>
      </c>
      <c r="D16804">
        <v>5</v>
      </c>
      <c r="E16804">
        <v>1603</v>
      </c>
      <c r="F16804">
        <v>124</v>
      </c>
      <c r="G16804">
        <v>36</v>
      </c>
      <c r="H16804">
        <v>14</v>
      </c>
      <c r="I16804">
        <v>45050.59</v>
      </c>
      <c r="J16804">
        <v>8782.4699999999993</v>
      </c>
    </row>
    <row r="16805" spans="2:10" x14ac:dyDescent="0.25">
      <c r="B16805">
        <v>72</v>
      </c>
      <c r="C16805" s="1">
        <v>43304</v>
      </c>
      <c r="D16805">
        <v>5</v>
      </c>
      <c r="E16805">
        <v>1691</v>
      </c>
      <c r="F16805">
        <v>106</v>
      </c>
      <c r="G16805">
        <v>40</v>
      </c>
      <c r="H16805">
        <v>506</v>
      </c>
      <c r="I16805">
        <v>41776.04</v>
      </c>
      <c r="J16805">
        <v>12338.71</v>
      </c>
    </row>
    <row r="16806" spans="2:10" x14ac:dyDescent="0.25">
      <c r="B16806">
        <v>72</v>
      </c>
      <c r="C16806" s="1">
        <v>43311</v>
      </c>
      <c r="D16806">
        <v>5</v>
      </c>
      <c r="E16806">
        <v>1757</v>
      </c>
      <c r="F16806">
        <v>108</v>
      </c>
      <c r="G16806">
        <v>19</v>
      </c>
      <c r="H16806">
        <v>1454</v>
      </c>
      <c r="I16806">
        <v>41270.019999999997</v>
      </c>
      <c r="J16806">
        <v>11392.09</v>
      </c>
    </row>
    <row r="16807" spans="2:10" x14ac:dyDescent="0.25">
      <c r="B16807">
        <v>72</v>
      </c>
      <c r="C16807" s="1">
        <v>43318</v>
      </c>
      <c r="D16807">
        <v>5</v>
      </c>
      <c r="E16807">
        <v>1846</v>
      </c>
      <c r="F16807">
        <v>88</v>
      </c>
      <c r="G16807">
        <v>19</v>
      </c>
      <c r="H16807">
        <v>1066</v>
      </c>
      <c r="I16807">
        <v>39337.129999999997</v>
      </c>
      <c r="J16807">
        <v>11751.5</v>
      </c>
    </row>
    <row r="16808" spans="2:10" x14ac:dyDescent="0.25">
      <c r="B16808">
        <v>72</v>
      </c>
      <c r="C16808" s="1">
        <v>43325</v>
      </c>
      <c r="D16808">
        <v>5</v>
      </c>
      <c r="E16808">
        <v>1915</v>
      </c>
      <c r="F16808">
        <v>47</v>
      </c>
      <c r="G16808">
        <v>14</v>
      </c>
      <c r="H16808">
        <v>724</v>
      </c>
      <c r="I16808">
        <v>33274.53</v>
      </c>
      <c r="J16808">
        <v>11759.93</v>
      </c>
    </row>
    <row r="16809" spans="2:10" x14ac:dyDescent="0.25">
      <c r="B16809">
        <v>72</v>
      </c>
      <c r="C16809" s="1">
        <v>43332</v>
      </c>
      <c r="D16809">
        <v>5</v>
      </c>
      <c r="E16809">
        <v>1948</v>
      </c>
      <c r="F16809">
        <v>72</v>
      </c>
      <c r="G16809">
        <v>32</v>
      </c>
      <c r="H16809">
        <v>1611</v>
      </c>
      <c r="I16809">
        <v>30380.47</v>
      </c>
      <c r="J16809">
        <v>9005.58</v>
      </c>
    </row>
    <row r="16810" spans="2:10" x14ac:dyDescent="0.25">
      <c r="B16810">
        <v>72</v>
      </c>
      <c r="C16810" s="1">
        <v>43339</v>
      </c>
      <c r="D16810">
        <v>5</v>
      </c>
      <c r="E16810">
        <v>1988</v>
      </c>
      <c r="F16810">
        <v>82</v>
      </c>
      <c r="G16810">
        <v>23</v>
      </c>
      <c r="H16810">
        <v>411</v>
      </c>
      <c r="I16810">
        <v>43190.73</v>
      </c>
      <c r="J16810">
        <v>14401.55</v>
      </c>
    </row>
    <row r="16811" spans="2:10" x14ac:dyDescent="0.25">
      <c r="B16811">
        <v>72</v>
      </c>
      <c r="C16811" s="1">
        <v>43346</v>
      </c>
      <c r="D16811">
        <v>5</v>
      </c>
      <c r="E16811">
        <v>2047</v>
      </c>
      <c r="F16811">
        <v>65</v>
      </c>
      <c r="G16811">
        <v>26</v>
      </c>
      <c r="H16811">
        <v>2580</v>
      </c>
      <c r="I16811">
        <v>49110.65</v>
      </c>
      <c r="J16811">
        <v>13459.22</v>
      </c>
    </row>
    <row r="16812" spans="2:10" x14ac:dyDescent="0.25">
      <c r="B16812">
        <v>72</v>
      </c>
      <c r="C16812" s="1">
        <v>43353</v>
      </c>
      <c r="D16812">
        <v>5</v>
      </c>
      <c r="E16812">
        <v>2086</v>
      </c>
      <c r="F16812">
        <v>71</v>
      </c>
      <c r="G16812">
        <v>25</v>
      </c>
      <c r="H16812">
        <v>2087</v>
      </c>
      <c r="I16812">
        <v>43662.42</v>
      </c>
      <c r="J16812">
        <v>12202.87</v>
      </c>
    </row>
    <row r="16813" spans="2:10" x14ac:dyDescent="0.25">
      <c r="B16813">
        <v>72</v>
      </c>
      <c r="C16813" s="1">
        <v>43360</v>
      </c>
      <c r="D16813">
        <v>5</v>
      </c>
      <c r="E16813">
        <v>2132</v>
      </c>
      <c r="F16813">
        <v>85</v>
      </c>
      <c r="G16813">
        <v>21</v>
      </c>
      <c r="H16813">
        <v>2585</v>
      </c>
      <c r="I16813">
        <v>53445.26</v>
      </c>
      <c r="J16813">
        <v>14640.07</v>
      </c>
    </row>
    <row r="16814" spans="2:10" x14ac:dyDescent="0.25">
      <c r="B16814">
        <v>72</v>
      </c>
      <c r="C16814" s="1">
        <v>43367</v>
      </c>
      <c r="D16814">
        <v>5</v>
      </c>
      <c r="E16814">
        <v>2196</v>
      </c>
      <c r="F16814">
        <v>98</v>
      </c>
      <c r="G16814">
        <v>28</v>
      </c>
      <c r="H16814">
        <v>815</v>
      </c>
      <c r="I16814">
        <v>77601.67</v>
      </c>
      <c r="J16814">
        <v>17145.61</v>
      </c>
    </row>
    <row r="16815" spans="2:10" x14ac:dyDescent="0.25">
      <c r="B16815">
        <v>72</v>
      </c>
      <c r="C16815" s="1">
        <v>43101</v>
      </c>
      <c r="D16815">
        <v>6</v>
      </c>
      <c r="E16815">
        <v>0</v>
      </c>
      <c r="F16815">
        <v>98</v>
      </c>
      <c r="G16815">
        <v>15</v>
      </c>
      <c r="H16815">
        <v>29</v>
      </c>
      <c r="I16815">
        <v>539.95000000000005</v>
      </c>
      <c r="J16815">
        <v>196.85</v>
      </c>
    </row>
    <row r="16816" spans="2:10" x14ac:dyDescent="0.25">
      <c r="B16816">
        <v>72</v>
      </c>
      <c r="C16816" s="1">
        <v>43108</v>
      </c>
      <c r="D16816">
        <v>6</v>
      </c>
      <c r="E16816">
        <v>83</v>
      </c>
      <c r="F16816">
        <v>73</v>
      </c>
      <c r="G16816">
        <v>26</v>
      </c>
      <c r="H16816">
        <v>12</v>
      </c>
      <c r="I16816">
        <v>1855.36</v>
      </c>
      <c r="J16816">
        <v>330.47</v>
      </c>
    </row>
    <row r="16817" spans="2:10" x14ac:dyDescent="0.25">
      <c r="B16817">
        <v>72</v>
      </c>
      <c r="C16817" s="1">
        <v>43115</v>
      </c>
      <c r="D16817">
        <v>6</v>
      </c>
      <c r="E16817">
        <v>130</v>
      </c>
      <c r="F16817">
        <v>126</v>
      </c>
      <c r="G16817">
        <v>29</v>
      </c>
      <c r="H16817">
        <v>119</v>
      </c>
      <c r="I16817">
        <v>1461.32</v>
      </c>
      <c r="J16817">
        <v>468</v>
      </c>
    </row>
    <row r="16818" spans="2:10" x14ac:dyDescent="0.25">
      <c r="B16818">
        <v>72</v>
      </c>
      <c r="C16818" s="1">
        <v>43122</v>
      </c>
      <c r="D16818">
        <v>6</v>
      </c>
      <c r="E16818">
        <v>227</v>
      </c>
      <c r="F16818">
        <v>96</v>
      </c>
      <c r="G16818">
        <v>22</v>
      </c>
      <c r="H16818">
        <v>74</v>
      </c>
      <c r="I16818">
        <v>2933.1</v>
      </c>
      <c r="J16818">
        <v>652.52</v>
      </c>
    </row>
    <row r="16819" spans="2:10" x14ac:dyDescent="0.25">
      <c r="B16819">
        <v>72</v>
      </c>
      <c r="C16819" s="1">
        <v>43129</v>
      </c>
      <c r="D16819">
        <v>6</v>
      </c>
      <c r="E16819">
        <v>301</v>
      </c>
      <c r="F16819">
        <v>49</v>
      </c>
      <c r="G16819">
        <v>35</v>
      </c>
      <c r="H16819">
        <v>351</v>
      </c>
      <c r="I16819">
        <v>3002.32</v>
      </c>
      <c r="J16819">
        <v>683.71</v>
      </c>
    </row>
    <row r="16820" spans="2:10" x14ac:dyDescent="0.25">
      <c r="B16820">
        <v>72</v>
      </c>
      <c r="C16820" s="1">
        <v>43136</v>
      </c>
      <c r="D16820">
        <v>6</v>
      </c>
      <c r="E16820">
        <v>315</v>
      </c>
      <c r="F16820">
        <v>94</v>
      </c>
      <c r="G16820">
        <v>27</v>
      </c>
      <c r="H16820">
        <v>15</v>
      </c>
      <c r="I16820">
        <v>3498.11</v>
      </c>
      <c r="J16820">
        <v>788.49</v>
      </c>
    </row>
    <row r="16821" spans="2:10" x14ac:dyDescent="0.25">
      <c r="B16821">
        <v>72</v>
      </c>
      <c r="C16821" s="1">
        <v>43143</v>
      </c>
      <c r="D16821">
        <v>6</v>
      </c>
      <c r="E16821">
        <v>382</v>
      </c>
      <c r="F16821">
        <v>99</v>
      </c>
      <c r="G16821">
        <v>28</v>
      </c>
      <c r="H16821">
        <v>467</v>
      </c>
      <c r="I16821">
        <v>4988.6099999999997</v>
      </c>
      <c r="J16821">
        <v>995.42</v>
      </c>
    </row>
    <row r="16822" spans="2:10" x14ac:dyDescent="0.25">
      <c r="B16822">
        <v>72</v>
      </c>
      <c r="C16822" s="1">
        <v>43150</v>
      </c>
      <c r="D16822">
        <v>6</v>
      </c>
      <c r="E16822">
        <v>453</v>
      </c>
      <c r="F16822">
        <v>75</v>
      </c>
      <c r="G16822">
        <v>23</v>
      </c>
      <c r="H16822">
        <v>358</v>
      </c>
      <c r="I16822">
        <v>4653.32</v>
      </c>
      <c r="J16822">
        <v>1034.99</v>
      </c>
    </row>
    <row r="16823" spans="2:10" x14ac:dyDescent="0.25">
      <c r="B16823">
        <v>72</v>
      </c>
      <c r="C16823" s="1">
        <v>43157</v>
      </c>
      <c r="D16823">
        <v>6</v>
      </c>
      <c r="E16823">
        <v>505</v>
      </c>
      <c r="F16823">
        <v>84</v>
      </c>
      <c r="G16823">
        <v>29</v>
      </c>
      <c r="H16823">
        <v>131</v>
      </c>
      <c r="I16823">
        <v>5148.8999999999996</v>
      </c>
      <c r="J16823">
        <v>1082.04</v>
      </c>
    </row>
    <row r="16824" spans="2:10" x14ac:dyDescent="0.25">
      <c r="B16824">
        <v>72</v>
      </c>
      <c r="C16824" s="1">
        <v>43164</v>
      </c>
      <c r="D16824">
        <v>6</v>
      </c>
      <c r="E16824">
        <v>560</v>
      </c>
      <c r="F16824">
        <v>70</v>
      </c>
      <c r="G16824">
        <v>25</v>
      </c>
      <c r="H16824">
        <v>32</v>
      </c>
      <c r="I16824">
        <v>3872.68</v>
      </c>
      <c r="J16824">
        <v>1171.17</v>
      </c>
    </row>
    <row r="16825" spans="2:10" x14ac:dyDescent="0.25">
      <c r="B16825">
        <v>72</v>
      </c>
      <c r="C16825" s="1">
        <v>43171</v>
      </c>
      <c r="D16825">
        <v>6</v>
      </c>
      <c r="E16825">
        <v>605</v>
      </c>
      <c r="F16825">
        <v>92</v>
      </c>
      <c r="G16825">
        <v>46</v>
      </c>
      <c r="H16825">
        <v>121</v>
      </c>
      <c r="I16825">
        <v>4612.71</v>
      </c>
      <c r="J16825">
        <v>1316.78</v>
      </c>
    </row>
    <row r="16826" spans="2:10" x14ac:dyDescent="0.25">
      <c r="B16826">
        <v>72</v>
      </c>
      <c r="C16826" s="1">
        <v>43178</v>
      </c>
      <c r="D16826">
        <v>6</v>
      </c>
      <c r="E16826">
        <v>651</v>
      </c>
      <c r="F16826">
        <v>87</v>
      </c>
      <c r="G16826">
        <v>29</v>
      </c>
      <c r="H16826">
        <v>344</v>
      </c>
      <c r="I16826">
        <v>5073.17</v>
      </c>
      <c r="J16826">
        <v>1597.57</v>
      </c>
    </row>
    <row r="16827" spans="2:10" x14ac:dyDescent="0.25">
      <c r="B16827">
        <v>72</v>
      </c>
      <c r="C16827" s="1">
        <v>43185</v>
      </c>
      <c r="D16827">
        <v>6</v>
      </c>
      <c r="E16827">
        <v>709</v>
      </c>
      <c r="F16827">
        <v>60</v>
      </c>
      <c r="G16827">
        <v>9</v>
      </c>
      <c r="H16827">
        <v>832</v>
      </c>
      <c r="I16827">
        <v>5332.43</v>
      </c>
      <c r="J16827">
        <v>1542.38</v>
      </c>
    </row>
    <row r="16828" spans="2:10" x14ac:dyDescent="0.25">
      <c r="B16828">
        <v>72</v>
      </c>
      <c r="C16828" s="1">
        <v>43192</v>
      </c>
      <c r="D16828">
        <v>6</v>
      </c>
      <c r="E16828">
        <v>760</v>
      </c>
      <c r="F16828">
        <v>60</v>
      </c>
      <c r="G16828">
        <v>29</v>
      </c>
      <c r="H16828">
        <v>62</v>
      </c>
      <c r="I16828">
        <v>8519.6</v>
      </c>
      <c r="J16828">
        <v>1628.23</v>
      </c>
    </row>
    <row r="16829" spans="2:10" x14ac:dyDescent="0.25">
      <c r="B16829">
        <v>72</v>
      </c>
      <c r="C16829" s="1">
        <v>43199</v>
      </c>
      <c r="D16829">
        <v>6</v>
      </c>
      <c r="E16829">
        <v>791</v>
      </c>
      <c r="F16829">
        <v>52</v>
      </c>
      <c r="G16829">
        <v>19</v>
      </c>
      <c r="H16829">
        <v>124</v>
      </c>
      <c r="I16829">
        <v>4190.97</v>
      </c>
      <c r="J16829">
        <v>1605.64</v>
      </c>
    </row>
    <row r="16830" spans="2:10" x14ac:dyDescent="0.25">
      <c r="B16830">
        <v>72</v>
      </c>
      <c r="C16830" s="1">
        <v>43206</v>
      </c>
      <c r="D16830">
        <v>6</v>
      </c>
      <c r="E16830">
        <v>824</v>
      </c>
      <c r="F16830">
        <v>37</v>
      </c>
      <c r="G16830">
        <v>27</v>
      </c>
      <c r="H16830">
        <v>29</v>
      </c>
      <c r="I16830">
        <v>8897.8799999999992</v>
      </c>
      <c r="J16830">
        <v>1860.29</v>
      </c>
    </row>
    <row r="16831" spans="2:10" x14ac:dyDescent="0.25">
      <c r="B16831">
        <v>72</v>
      </c>
      <c r="C16831" s="1">
        <v>43213</v>
      </c>
      <c r="D16831">
        <v>6</v>
      </c>
      <c r="E16831">
        <v>834</v>
      </c>
      <c r="F16831">
        <v>47</v>
      </c>
      <c r="G16831">
        <v>10</v>
      </c>
      <c r="H16831">
        <v>496</v>
      </c>
      <c r="I16831">
        <v>6447.55</v>
      </c>
      <c r="J16831">
        <v>1914.73</v>
      </c>
    </row>
    <row r="16832" spans="2:10" x14ac:dyDescent="0.25">
      <c r="B16832">
        <v>72</v>
      </c>
      <c r="C16832" s="1">
        <v>43220</v>
      </c>
      <c r="D16832">
        <v>6</v>
      </c>
      <c r="E16832">
        <v>871</v>
      </c>
      <c r="F16832">
        <v>102</v>
      </c>
      <c r="G16832">
        <v>13</v>
      </c>
      <c r="H16832">
        <v>111</v>
      </c>
      <c r="I16832">
        <v>6665.33</v>
      </c>
      <c r="J16832">
        <v>1821.96</v>
      </c>
    </row>
    <row r="16833" spans="2:10" x14ac:dyDescent="0.25">
      <c r="B16833">
        <v>72</v>
      </c>
      <c r="C16833" s="1">
        <v>43227</v>
      </c>
      <c r="D16833">
        <v>6</v>
      </c>
      <c r="E16833">
        <v>960</v>
      </c>
      <c r="F16833">
        <v>56</v>
      </c>
      <c r="G16833">
        <v>19</v>
      </c>
      <c r="H16833">
        <v>43</v>
      </c>
      <c r="I16833">
        <v>10772.4</v>
      </c>
      <c r="J16833">
        <v>2087.65</v>
      </c>
    </row>
    <row r="16834" spans="2:10" x14ac:dyDescent="0.25">
      <c r="B16834">
        <v>72</v>
      </c>
      <c r="C16834" s="1">
        <v>43234</v>
      </c>
      <c r="D16834">
        <v>6</v>
      </c>
      <c r="E16834">
        <v>997</v>
      </c>
      <c r="F16834">
        <v>124</v>
      </c>
      <c r="G16834">
        <v>17</v>
      </c>
      <c r="H16834">
        <v>1382</v>
      </c>
      <c r="I16834">
        <v>14435.9</v>
      </c>
      <c r="J16834">
        <v>2277.25</v>
      </c>
    </row>
    <row r="16835" spans="2:10" x14ac:dyDescent="0.25">
      <c r="B16835">
        <v>72</v>
      </c>
      <c r="C16835" s="1">
        <v>43241</v>
      </c>
      <c r="D16835">
        <v>6</v>
      </c>
      <c r="E16835">
        <v>1104</v>
      </c>
      <c r="F16835">
        <v>84</v>
      </c>
      <c r="G16835">
        <v>25</v>
      </c>
      <c r="H16835">
        <v>177</v>
      </c>
      <c r="I16835">
        <v>6805.01</v>
      </c>
      <c r="J16835">
        <v>2495.7800000000002</v>
      </c>
    </row>
    <row r="16836" spans="2:10" x14ac:dyDescent="0.25">
      <c r="B16836">
        <v>72</v>
      </c>
      <c r="C16836" s="1">
        <v>43248</v>
      </c>
      <c r="D16836">
        <v>6</v>
      </c>
      <c r="E16836">
        <v>1163</v>
      </c>
      <c r="F16836">
        <v>68</v>
      </c>
      <c r="G16836">
        <v>28</v>
      </c>
      <c r="H16836">
        <v>1385</v>
      </c>
      <c r="I16836">
        <v>7276.78</v>
      </c>
      <c r="J16836">
        <v>2266.16</v>
      </c>
    </row>
    <row r="16837" spans="2:10" x14ac:dyDescent="0.25">
      <c r="B16837">
        <v>72</v>
      </c>
      <c r="C16837" s="1">
        <v>43255</v>
      </c>
      <c r="D16837">
        <v>6</v>
      </c>
      <c r="E16837">
        <v>1203</v>
      </c>
      <c r="F16837">
        <v>82</v>
      </c>
      <c r="G16837">
        <v>28</v>
      </c>
      <c r="H16837">
        <v>1405</v>
      </c>
      <c r="I16837">
        <v>10248.15</v>
      </c>
      <c r="J16837">
        <v>2409.4699999999998</v>
      </c>
    </row>
    <row r="16838" spans="2:10" x14ac:dyDescent="0.25">
      <c r="B16838">
        <v>72</v>
      </c>
      <c r="C16838" s="1">
        <v>43262</v>
      </c>
      <c r="D16838">
        <v>6</v>
      </c>
      <c r="E16838">
        <v>1257</v>
      </c>
      <c r="F16838">
        <v>46</v>
      </c>
      <c r="G16838">
        <v>32</v>
      </c>
      <c r="H16838">
        <v>370</v>
      </c>
      <c r="I16838">
        <v>11548.76</v>
      </c>
      <c r="J16838">
        <v>2795.18</v>
      </c>
    </row>
    <row r="16839" spans="2:10" x14ac:dyDescent="0.25">
      <c r="B16839">
        <v>72</v>
      </c>
      <c r="C16839" s="1">
        <v>43269</v>
      </c>
      <c r="D16839">
        <v>6</v>
      </c>
      <c r="E16839">
        <v>1271</v>
      </c>
      <c r="F16839">
        <v>93</v>
      </c>
      <c r="G16839">
        <v>26</v>
      </c>
      <c r="H16839">
        <v>53</v>
      </c>
      <c r="I16839">
        <v>7497.7</v>
      </c>
      <c r="J16839">
        <v>2693.55</v>
      </c>
    </row>
    <row r="16840" spans="2:10" x14ac:dyDescent="0.25">
      <c r="B16840">
        <v>72</v>
      </c>
      <c r="C16840" s="1">
        <v>43276</v>
      </c>
      <c r="D16840">
        <v>6</v>
      </c>
      <c r="E16840">
        <v>1338</v>
      </c>
      <c r="F16840">
        <v>76</v>
      </c>
      <c r="G16840">
        <v>30</v>
      </c>
      <c r="H16840">
        <v>285</v>
      </c>
      <c r="I16840">
        <v>9290.82</v>
      </c>
      <c r="J16840">
        <v>2670.34</v>
      </c>
    </row>
    <row r="16841" spans="2:10" x14ac:dyDescent="0.25">
      <c r="B16841">
        <v>72</v>
      </c>
      <c r="C16841" s="1">
        <v>43283</v>
      </c>
      <c r="D16841">
        <v>6</v>
      </c>
      <c r="E16841">
        <v>1384</v>
      </c>
      <c r="F16841">
        <v>85</v>
      </c>
      <c r="G16841">
        <v>20</v>
      </c>
      <c r="H16841">
        <v>285</v>
      </c>
      <c r="I16841">
        <v>14326.3</v>
      </c>
      <c r="J16841">
        <v>3002.59</v>
      </c>
    </row>
    <row r="16842" spans="2:10" x14ac:dyDescent="0.25">
      <c r="B16842">
        <v>72</v>
      </c>
      <c r="C16842" s="1">
        <v>43290</v>
      </c>
      <c r="D16842">
        <v>6</v>
      </c>
      <c r="E16842">
        <v>1449</v>
      </c>
      <c r="F16842">
        <v>78</v>
      </c>
      <c r="G16842">
        <v>33</v>
      </c>
      <c r="H16842">
        <v>496</v>
      </c>
      <c r="I16842">
        <v>5032.1099999999997</v>
      </c>
      <c r="J16842">
        <v>2991.83</v>
      </c>
    </row>
    <row r="16843" spans="2:10" x14ac:dyDescent="0.25">
      <c r="B16843">
        <v>72</v>
      </c>
      <c r="C16843" s="1">
        <v>43297</v>
      </c>
      <c r="D16843">
        <v>6</v>
      </c>
      <c r="E16843">
        <v>1494</v>
      </c>
      <c r="F16843">
        <v>118</v>
      </c>
      <c r="G16843">
        <v>44</v>
      </c>
      <c r="H16843">
        <v>1162</v>
      </c>
      <c r="I16843">
        <v>4776.1400000000003</v>
      </c>
      <c r="J16843">
        <v>2984.75</v>
      </c>
    </row>
    <row r="16844" spans="2:10" x14ac:dyDescent="0.25">
      <c r="B16844">
        <v>72</v>
      </c>
      <c r="C16844" s="1">
        <v>43304</v>
      </c>
      <c r="D16844">
        <v>6</v>
      </c>
      <c r="E16844">
        <v>1568</v>
      </c>
      <c r="F16844">
        <v>56</v>
      </c>
      <c r="G16844">
        <v>40</v>
      </c>
      <c r="H16844">
        <v>418</v>
      </c>
      <c r="I16844">
        <v>7174.13</v>
      </c>
      <c r="J16844">
        <v>3537.12</v>
      </c>
    </row>
    <row r="16845" spans="2:10" x14ac:dyDescent="0.25">
      <c r="B16845">
        <v>72</v>
      </c>
      <c r="C16845" s="1">
        <v>43311</v>
      </c>
      <c r="D16845">
        <v>6</v>
      </c>
      <c r="E16845">
        <v>1584</v>
      </c>
      <c r="F16845">
        <v>105</v>
      </c>
      <c r="G16845">
        <v>26</v>
      </c>
      <c r="H16845">
        <v>574</v>
      </c>
      <c r="I16845">
        <v>20270.62</v>
      </c>
      <c r="J16845">
        <v>3399.39</v>
      </c>
    </row>
    <row r="16846" spans="2:10" x14ac:dyDescent="0.25">
      <c r="B16846">
        <v>72</v>
      </c>
      <c r="C16846" s="1">
        <v>43318</v>
      </c>
      <c r="D16846">
        <v>6</v>
      </c>
      <c r="E16846">
        <v>1663</v>
      </c>
      <c r="F16846">
        <v>47</v>
      </c>
      <c r="G16846">
        <v>12</v>
      </c>
      <c r="H16846">
        <v>531</v>
      </c>
      <c r="I16846">
        <v>16569.32</v>
      </c>
      <c r="J16846">
        <v>3438.75</v>
      </c>
    </row>
    <row r="16847" spans="2:10" x14ac:dyDescent="0.25">
      <c r="B16847">
        <v>72</v>
      </c>
      <c r="C16847" s="1">
        <v>43325</v>
      </c>
      <c r="D16847">
        <v>6</v>
      </c>
      <c r="E16847">
        <v>1698</v>
      </c>
      <c r="F16847">
        <v>46</v>
      </c>
      <c r="G16847">
        <v>19</v>
      </c>
      <c r="H16847">
        <v>1324</v>
      </c>
      <c r="I16847">
        <v>7134.46</v>
      </c>
      <c r="J16847">
        <v>3225.95</v>
      </c>
    </row>
    <row r="16848" spans="2:10" x14ac:dyDescent="0.25">
      <c r="B16848">
        <v>72</v>
      </c>
      <c r="C16848" s="1">
        <v>43332</v>
      </c>
      <c r="D16848">
        <v>6</v>
      </c>
      <c r="E16848">
        <v>1725</v>
      </c>
      <c r="F16848">
        <v>65</v>
      </c>
      <c r="G16848">
        <v>23</v>
      </c>
      <c r="H16848">
        <v>96</v>
      </c>
      <c r="I16848">
        <v>23416.25</v>
      </c>
      <c r="J16848">
        <v>3738.5</v>
      </c>
    </row>
    <row r="16849" spans="2:10" x14ac:dyDescent="0.25">
      <c r="B16849">
        <v>72</v>
      </c>
      <c r="C16849" s="1">
        <v>43339</v>
      </c>
      <c r="D16849">
        <v>6</v>
      </c>
      <c r="E16849">
        <v>1767</v>
      </c>
      <c r="F16849">
        <v>79</v>
      </c>
      <c r="G16849">
        <v>24</v>
      </c>
      <c r="H16849">
        <v>1639</v>
      </c>
      <c r="I16849">
        <v>21060.59</v>
      </c>
      <c r="J16849">
        <v>3854.27</v>
      </c>
    </row>
    <row r="16850" spans="2:10" x14ac:dyDescent="0.25">
      <c r="B16850">
        <v>72</v>
      </c>
      <c r="C16850" s="1">
        <v>43346</v>
      </c>
      <c r="D16850">
        <v>6</v>
      </c>
      <c r="E16850">
        <v>1822</v>
      </c>
      <c r="F16850">
        <v>75</v>
      </c>
      <c r="G16850">
        <v>30</v>
      </c>
      <c r="H16850">
        <v>1686</v>
      </c>
      <c r="I16850">
        <v>12053.81</v>
      </c>
      <c r="J16850">
        <v>3853.44</v>
      </c>
    </row>
    <row r="16851" spans="2:10" x14ac:dyDescent="0.25">
      <c r="B16851">
        <v>72</v>
      </c>
      <c r="C16851" s="1">
        <v>43353</v>
      </c>
      <c r="D16851">
        <v>6</v>
      </c>
      <c r="E16851">
        <v>1867</v>
      </c>
      <c r="F16851">
        <v>76</v>
      </c>
      <c r="G16851">
        <v>18</v>
      </c>
      <c r="H16851">
        <v>306</v>
      </c>
      <c r="I16851">
        <v>18874.41</v>
      </c>
      <c r="J16851">
        <v>4015.98</v>
      </c>
    </row>
    <row r="16852" spans="2:10" x14ac:dyDescent="0.25">
      <c r="B16852">
        <v>72</v>
      </c>
      <c r="C16852" s="1">
        <v>43360</v>
      </c>
      <c r="D16852">
        <v>6</v>
      </c>
      <c r="E16852">
        <v>1925</v>
      </c>
      <c r="F16852">
        <v>80</v>
      </c>
      <c r="G16852">
        <v>30</v>
      </c>
      <c r="H16852">
        <v>1265</v>
      </c>
      <c r="I16852">
        <v>27965.9</v>
      </c>
      <c r="J16852">
        <v>3966.33</v>
      </c>
    </row>
    <row r="16853" spans="2:10" x14ac:dyDescent="0.25">
      <c r="B16853">
        <v>72</v>
      </c>
      <c r="C16853" s="1">
        <v>43367</v>
      </c>
      <c r="D16853">
        <v>6</v>
      </c>
      <c r="E16853">
        <v>1975</v>
      </c>
      <c r="F16853">
        <v>129</v>
      </c>
      <c r="G16853">
        <v>39</v>
      </c>
      <c r="H16853">
        <v>757</v>
      </c>
      <c r="I16853">
        <v>14009.51</v>
      </c>
      <c r="J16853">
        <v>4571.99</v>
      </c>
    </row>
    <row r="16854" spans="2:10" x14ac:dyDescent="0.25">
      <c r="B16854">
        <v>73</v>
      </c>
      <c r="C16854" s="1">
        <v>43101</v>
      </c>
      <c r="D16854">
        <v>1</v>
      </c>
      <c r="E16854">
        <v>0</v>
      </c>
      <c r="F16854">
        <v>93</v>
      </c>
      <c r="G16854">
        <v>36</v>
      </c>
      <c r="H16854">
        <v>22</v>
      </c>
      <c r="I16854">
        <v>766.37</v>
      </c>
      <c r="J16854">
        <v>170.05</v>
      </c>
    </row>
    <row r="16855" spans="2:10" x14ac:dyDescent="0.25">
      <c r="B16855">
        <v>73</v>
      </c>
      <c r="C16855" s="1">
        <v>43108</v>
      </c>
      <c r="D16855">
        <v>1</v>
      </c>
      <c r="E16855">
        <v>57</v>
      </c>
      <c r="F16855">
        <v>108</v>
      </c>
      <c r="G16855">
        <v>14</v>
      </c>
      <c r="H16855">
        <v>111</v>
      </c>
      <c r="I16855">
        <v>1128.02</v>
      </c>
      <c r="J16855">
        <v>219.59</v>
      </c>
    </row>
    <row r="16856" spans="2:10" x14ac:dyDescent="0.25">
      <c r="B16856">
        <v>73</v>
      </c>
      <c r="C16856" s="1">
        <v>43115</v>
      </c>
      <c r="D16856">
        <v>1</v>
      </c>
      <c r="E16856">
        <v>151</v>
      </c>
      <c r="F16856">
        <v>94</v>
      </c>
      <c r="G16856">
        <v>25</v>
      </c>
      <c r="H16856">
        <v>91</v>
      </c>
      <c r="I16856">
        <v>1393.64</v>
      </c>
      <c r="J16856">
        <v>309.93</v>
      </c>
    </row>
    <row r="16857" spans="2:10" x14ac:dyDescent="0.25">
      <c r="B16857">
        <v>73</v>
      </c>
      <c r="C16857" s="1">
        <v>43122</v>
      </c>
      <c r="D16857">
        <v>1</v>
      </c>
      <c r="E16857">
        <v>220</v>
      </c>
      <c r="F16857">
        <v>80</v>
      </c>
      <c r="G16857">
        <v>23</v>
      </c>
      <c r="H16857">
        <v>100</v>
      </c>
      <c r="I16857">
        <v>1332.74</v>
      </c>
      <c r="J16857">
        <v>688.41</v>
      </c>
    </row>
    <row r="16858" spans="2:10" x14ac:dyDescent="0.25">
      <c r="B16858">
        <v>73</v>
      </c>
      <c r="C16858" s="1">
        <v>43129</v>
      </c>
      <c r="D16858">
        <v>1</v>
      </c>
      <c r="E16858">
        <v>277</v>
      </c>
      <c r="F16858">
        <v>94</v>
      </c>
      <c r="G16858">
        <v>31</v>
      </c>
      <c r="H16858">
        <v>184</v>
      </c>
      <c r="I16858">
        <v>3348.16</v>
      </c>
      <c r="J16858">
        <v>701.59</v>
      </c>
    </row>
    <row r="16859" spans="2:10" x14ac:dyDescent="0.25">
      <c r="B16859">
        <v>73</v>
      </c>
      <c r="C16859" s="1">
        <v>43136</v>
      </c>
      <c r="D16859">
        <v>1</v>
      </c>
      <c r="E16859">
        <v>340</v>
      </c>
      <c r="F16859">
        <v>73</v>
      </c>
      <c r="G16859">
        <v>34</v>
      </c>
      <c r="H16859">
        <v>539</v>
      </c>
      <c r="I16859">
        <v>3997.77</v>
      </c>
      <c r="J16859">
        <v>852.35</v>
      </c>
    </row>
    <row r="16860" spans="2:10" x14ac:dyDescent="0.25">
      <c r="B16860">
        <v>73</v>
      </c>
      <c r="C16860" s="1">
        <v>43143</v>
      </c>
      <c r="D16860">
        <v>1</v>
      </c>
      <c r="E16860">
        <v>379</v>
      </c>
      <c r="F16860">
        <v>72</v>
      </c>
      <c r="G16860">
        <v>33</v>
      </c>
      <c r="H16860">
        <v>259</v>
      </c>
      <c r="I16860">
        <v>3693.98</v>
      </c>
      <c r="J16860">
        <v>900.73</v>
      </c>
    </row>
    <row r="16861" spans="2:10" x14ac:dyDescent="0.25">
      <c r="B16861">
        <v>73</v>
      </c>
      <c r="C16861" s="1">
        <v>43150</v>
      </c>
      <c r="D16861">
        <v>1</v>
      </c>
      <c r="E16861">
        <v>418</v>
      </c>
      <c r="F16861">
        <v>66</v>
      </c>
      <c r="G16861">
        <v>21</v>
      </c>
      <c r="H16861">
        <v>44</v>
      </c>
      <c r="I16861">
        <v>1740.51</v>
      </c>
      <c r="J16861">
        <v>841.32</v>
      </c>
    </row>
    <row r="16862" spans="2:10" x14ac:dyDescent="0.25">
      <c r="B16862">
        <v>73</v>
      </c>
      <c r="C16862" s="1">
        <v>43157</v>
      </c>
      <c r="D16862">
        <v>1</v>
      </c>
      <c r="E16862">
        <v>463</v>
      </c>
      <c r="F16862">
        <v>51</v>
      </c>
      <c r="G16862">
        <v>24</v>
      </c>
      <c r="H16862">
        <v>241</v>
      </c>
      <c r="I16862">
        <v>4211.05</v>
      </c>
      <c r="J16862">
        <v>1006.12</v>
      </c>
    </row>
    <row r="16863" spans="2:10" x14ac:dyDescent="0.25">
      <c r="B16863">
        <v>73</v>
      </c>
      <c r="C16863" s="1">
        <v>43164</v>
      </c>
      <c r="D16863">
        <v>1</v>
      </c>
      <c r="E16863">
        <v>490</v>
      </c>
      <c r="F16863">
        <v>51</v>
      </c>
      <c r="G16863">
        <v>27</v>
      </c>
      <c r="H16863">
        <v>601</v>
      </c>
      <c r="I16863">
        <v>3788.64</v>
      </c>
      <c r="J16863">
        <v>1110.45</v>
      </c>
    </row>
    <row r="16864" spans="2:10" x14ac:dyDescent="0.25">
      <c r="B16864">
        <v>73</v>
      </c>
      <c r="C16864" s="1">
        <v>43171</v>
      </c>
      <c r="D16864">
        <v>1</v>
      </c>
      <c r="E16864">
        <v>514</v>
      </c>
      <c r="F16864">
        <v>125</v>
      </c>
      <c r="G16864">
        <v>11</v>
      </c>
      <c r="H16864">
        <v>337</v>
      </c>
      <c r="I16864">
        <v>4747.33</v>
      </c>
      <c r="J16864">
        <v>1914.62</v>
      </c>
    </row>
    <row r="16865" spans="2:10" x14ac:dyDescent="0.25">
      <c r="B16865">
        <v>73</v>
      </c>
      <c r="C16865" s="1">
        <v>43178</v>
      </c>
      <c r="D16865">
        <v>1</v>
      </c>
      <c r="E16865">
        <v>628</v>
      </c>
      <c r="F16865">
        <v>49</v>
      </c>
      <c r="G16865">
        <v>19</v>
      </c>
      <c r="H16865">
        <v>177</v>
      </c>
      <c r="I16865">
        <v>3173.18</v>
      </c>
      <c r="J16865">
        <v>1416.96</v>
      </c>
    </row>
    <row r="16866" spans="2:10" x14ac:dyDescent="0.25">
      <c r="B16866">
        <v>73</v>
      </c>
      <c r="C16866" s="1">
        <v>43185</v>
      </c>
      <c r="D16866">
        <v>1</v>
      </c>
      <c r="E16866">
        <v>658</v>
      </c>
      <c r="F16866">
        <v>114</v>
      </c>
      <c r="G16866">
        <v>23</v>
      </c>
      <c r="H16866">
        <v>497</v>
      </c>
      <c r="I16866">
        <v>2746.26</v>
      </c>
      <c r="J16866">
        <v>1272.8800000000001</v>
      </c>
    </row>
    <row r="16867" spans="2:10" x14ac:dyDescent="0.25">
      <c r="B16867">
        <v>73</v>
      </c>
      <c r="C16867" s="1">
        <v>43192</v>
      </c>
      <c r="D16867">
        <v>1</v>
      </c>
      <c r="E16867">
        <v>749</v>
      </c>
      <c r="F16867">
        <v>90</v>
      </c>
      <c r="G16867">
        <v>25</v>
      </c>
      <c r="H16867">
        <v>191</v>
      </c>
      <c r="I16867">
        <v>5467.8</v>
      </c>
      <c r="J16867">
        <v>2409.25</v>
      </c>
    </row>
    <row r="16868" spans="2:10" x14ac:dyDescent="0.25">
      <c r="B16868">
        <v>73</v>
      </c>
      <c r="C16868" s="1">
        <v>43199</v>
      </c>
      <c r="D16868">
        <v>1</v>
      </c>
      <c r="E16868">
        <v>814</v>
      </c>
      <c r="F16868">
        <v>52</v>
      </c>
      <c r="G16868">
        <v>27</v>
      </c>
      <c r="H16868">
        <v>818</v>
      </c>
      <c r="I16868">
        <v>4230.57</v>
      </c>
      <c r="J16868">
        <v>2033.7</v>
      </c>
    </row>
    <row r="16869" spans="2:10" x14ac:dyDescent="0.25">
      <c r="B16869">
        <v>73</v>
      </c>
      <c r="C16869" s="1">
        <v>43206</v>
      </c>
      <c r="D16869">
        <v>1</v>
      </c>
      <c r="E16869">
        <v>839</v>
      </c>
      <c r="F16869">
        <v>86</v>
      </c>
      <c r="G16869">
        <v>19</v>
      </c>
      <c r="H16869">
        <v>1138</v>
      </c>
      <c r="I16869">
        <v>5078.38</v>
      </c>
      <c r="J16869">
        <v>1801.66</v>
      </c>
    </row>
    <row r="16870" spans="2:10" x14ac:dyDescent="0.25">
      <c r="B16870">
        <v>73</v>
      </c>
      <c r="C16870" s="1">
        <v>43213</v>
      </c>
      <c r="D16870">
        <v>1</v>
      </c>
      <c r="E16870">
        <v>906</v>
      </c>
      <c r="F16870">
        <v>103</v>
      </c>
      <c r="G16870">
        <v>25</v>
      </c>
      <c r="H16870">
        <v>272</v>
      </c>
      <c r="I16870">
        <v>6714.09</v>
      </c>
      <c r="J16870">
        <v>1830.08</v>
      </c>
    </row>
    <row r="16871" spans="2:10" x14ac:dyDescent="0.25">
      <c r="B16871">
        <v>73</v>
      </c>
      <c r="C16871" s="1">
        <v>43220</v>
      </c>
      <c r="D16871">
        <v>1</v>
      </c>
      <c r="E16871">
        <v>984</v>
      </c>
      <c r="F16871">
        <v>65</v>
      </c>
      <c r="G16871">
        <v>29</v>
      </c>
      <c r="H16871">
        <v>764</v>
      </c>
      <c r="I16871">
        <v>7013.22</v>
      </c>
      <c r="J16871">
        <v>2609.11</v>
      </c>
    </row>
    <row r="16872" spans="2:10" x14ac:dyDescent="0.25">
      <c r="B16872">
        <v>73</v>
      </c>
      <c r="C16872" s="1">
        <v>43227</v>
      </c>
      <c r="D16872">
        <v>1</v>
      </c>
      <c r="E16872">
        <v>1020</v>
      </c>
      <c r="F16872">
        <v>101</v>
      </c>
      <c r="G16872">
        <v>30</v>
      </c>
      <c r="H16872">
        <v>133</v>
      </c>
      <c r="I16872">
        <v>8216.7900000000009</v>
      </c>
      <c r="J16872">
        <v>2484.54</v>
      </c>
    </row>
    <row r="16873" spans="2:10" x14ac:dyDescent="0.25">
      <c r="B16873">
        <v>73</v>
      </c>
      <c r="C16873" s="1">
        <v>43234</v>
      </c>
      <c r="D16873">
        <v>1</v>
      </c>
      <c r="E16873">
        <v>1091</v>
      </c>
      <c r="F16873">
        <v>49</v>
      </c>
      <c r="G16873">
        <v>29</v>
      </c>
      <c r="H16873">
        <v>3</v>
      </c>
      <c r="I16873">
        <v>7220.84</v>
      </c>
      <c r="J16873">
        <v>1482.42</v>
      </c>
    </row>
    <row r="16874" spans="2:10" x14ac:dyDescent="0.25">
      <c r="B16874">
        <v>73</v>
      </c>
      <c r="C16874" s="1">
        <v>43241</v>
      </c>
      <c r="D16874">
        <v>1</v>
      </c>
      <c r="E16874">
        <v>1111</v>
      </c>
      <c r="F16874">
        <v>136</v>
      </c>
      <c r="G16874">
        <v>24</v>
      </c>
      <c r="H16874">
        <v>351</v>
      </c>
      <c r="I16874">
        <v>3871.16</v>
      </c>
      <c r="J16874">
        <v>2307.77</v>
      </c>
    </row>
    <row r="16875" spans="2:10" x14ac:dyDescent="0.25">
      <c r="B16875">
        <v>73</v>
      </c>
      <c r="C16875" s="1">
        <v>43248</v>
      </c>
      <c r="D16875">
        <v>1</v>
      </c>
      <c r="E16875">
        <v>1223</v>
      </c>
      <c r="F16875">
        <v>83</v>
      </c>
      <c r="G16875">
        <v>21</v>
      </c>
      <c r="H16875">
        <v>924</v>
      </c>
      <c r="I16875">
        <v>8967.24</v>
      </c>
      <c r="J16875">
        <v>1823.39</v>
      </c>
    </row>
    <row r="16876" spans="2:10" x14ac:dyDescent="0.25">
      <c r="B16876">
        <v>73</v>
      </c>
      <c r="C16876" s="1">
        <v>43255</v>
      </c>
      <c r="D16876">
        <v>1</v>
      </c>
      <c r="E16876">
        <v>1285</v>
      </c>
      <c r="F16876">
        <v>112</v>
      </c>
      <c r="G16876">
        <v>13</v>
      </c>
      <c r="H16876">
        <v>1184</v>
      </c>
      <c r="I16876">
        <v>6668.85</v>
      </c>
      <c r="J16876">
        <v>2392.86</v>
      </c>
    </row>
    <row r="16877" spans="2:10" x14ac:dyDescent="0.25">
      <c r="B16877">
        <v>73</v>
      </c>
      <c r="C16877" s="1">
        <v>43262</v>
      </c>
      <c r="D16877">
        <v>1</v>
      </c>
      <c r="E16877">
        <v>1384</v>
      </c>
      <c r="F16877">
        <v>42</v>
      </c>
      <c r="G16877">
        <v>20</v>
      </c>
      <c r="H16877">
        <v>327</v>
      </c>
      <c r="I16877">
        <v>9366.81</v>
      </c>
      <c r="J16877">
        <v>3941.3</v>
      </c>
    </row>
    <row r="16878" spans="2:10" x14ac:dyDescent="0.25">
      <c r="B16878">
        <v>73</v>
      </c>
      <c r="C16878" s="1">
        <v>43269</v>
      </c>
      <c r="D16878">
        <v>1</v>
      </c>
      <c r="E16878">
        <v>1406</v>
      </c>
      <c r="F16878">
        <v>122</v>
      </c>
      <c r="G16878">
        <v>29</v>
      </c>
      <c r="H16878">
        <v>1492</v>
      </c>
      <c r="I16878">
        <v>8965.23</v>
      </c>
      <c r="J16878">
        <v>3377.44</v>
      </c>
    </row>
    <row r="16879" spans="2:10" x14ac:dyDescent="0.25">
      <c r="B16879">
        <v>73</v>
      </c>
      <c r="C16879" s="1">
        <v>43276</v>
      </c>
      <c r="D16879">
        <v>1</v>
      </c>
      <c r="E16879">
        <v>1499</v>
      </c>
      <c r="F16879">
        <v>81</v>
      </c>
      <c r="G16879">
        <v>30</v>
      </c>
      <c r="H16879">
        <v>1586</v>
      </c>
      <c r="I16879">
        <v>14545.7</v>
      </c>
      <c r="J16879">
        <v>3432.62</v>
      </c>
    </row>
    <row r="16880" spans="2:10" x14ac:dyDescent="0.25">
      <c r="B16880">
        <v>73</v>
      </c>
      <c r="C16880" s="1">
        <v>43283</v>
      </c>
      <c r="D16880">
        <v>1</v>
      </c>
      <c r="E16880">
        <v>1550</v>
      </c>
      <c r="F16880">
        <v>91</v>
      </c>
      <c r="G16880">
        <v>27</v>
      </c>
      <c r="H16880">
        <v>1100</v>
      </c>
      <c r="I16880">
        <v>6721.45</v>
      </c>
      <c r="J16880">
        <v>3134.16</v>
      </c>
    </row>
    <row r="16881" spans="2:10" x14ac:dyDescent="0.25">
      <c r="B16881">
        <v>73</v>
      </c>
      <c r="C16881" s="1">
        <v>43290</v>
      </c>
      <c r="D16881">
        <v>1</v>
      </c>
      <c r="E16881">
        <v>1614</v>
      </c>
      <c r="F16881">
        <v>71</v>
      </c>
      <c r="G16881">
        <v>27</v>
      </c>
      <c r="H16881">
        <v>347</v>
      </c>
      <c r="I16881">
        <v>9249.41</v>
      </c>
      <c r="J16881">
        <v>2687.65</v>
      </c>
    </row>
    <row r="16882" spans="2:10" x14ac:dyDescent="0.25">
      <c r="B16882">
        <v>73</v>
      </c>
      <c r="C16882" s="1">
        <v>43297</v>
      </c>
      <c r="D16882">
        <v>1</v>
      </c>
      <c r="E16882">
        <v>1658</v>
      </c>
      <c r="F16882">
        <v>89</v>
      </c>
      <c r="G16882">
        <v>29</v>
      </c>
      <c r="H16882">
        <v>933</v>
      </c>
      <c r="I16882">
        <v>13247.62</v>
      </c>
      <c r="J16882">
        <v>3680.89</v>
      </c>
    </row>
    <row r="16883" spans="2:10" x14ac:dyDescent="0.25">
      <c r="B16883">
        <v>73</v>
      </c>
      <c r="C16883" s="1">
        <v>43304</v>
      </c>
      <c r="D16883">
        <v>1</v>
      </c>
      <c r="E16883">
        <v>1718</v>
      </c>
      <c r="F16883">
        <v>31</v>
      </c>
      <c r="G16883">
        <v>32</v>
      </c>
      <c r="H16883">
        <v>664</v>
      </c>
      <c r="I16883">
        <v>11901.36</v>
      </c>
      <c r="J16883">
        <v>4756.8100000000004</v>
      </c>
    </row>
    <row r="16884" spans="2:10" x14ac:dyDescent="0.25">
      <c r="B16884">
        <v>73</v>
      </c>
      <c r="C16884" s="1">
        <v>43311</v>
      </c>
      <c r="D16884">
        <v>1</v>
      </c>
      <c r="E16884">
        <v>1717</v>
      </c>
      <c r="F16884">
        <v>82</v>
      </c>
      <c r="G16884">
        <v>15</v>
      </c>
      <c r="H16884">
        <v>554</v>
      </c>
      <c r="I16884">
        <v>5782.31</v>
      </c>
      <c r="J16884">
        <v>5015.21</v>
      </c>
    </row>
    <row r="16885" spans="2:10" x14ac:dyDescent="0.25">
      <c r="B16885">
        <v>73</v>
      </c>
      <c r="C16885" s="1">
        <v>43318</v>
      </c>
      <c r="D16885">
        <v>1</v>
      </c>
      <c r="E16885">
        <v>1784</v>
      </c>
      <c r="F16885">
        <v>108</v>
      </c>
      <c r="G16885">
        <v>26</v>
      </c>
      <c r="H16885">
        <v>711</v>
      </c>
      <c r="I16885">
        <v>9136.02</v>
      </c>
      <c r="J16885">
        <v>4627.6099999999997</v>
      </c>
    </row>
    <row r="16886" spans="2:10" x14ac:dyDescent="0.25">
      <c r="B16886">
        <v>73</v>
      </c>
      <c r="C16886" s="1">
        <v>43325</v>
      </c>
      <c r="D16886">
        <v>1</v>
      </c>
      <c r="E16886">
        <v>1866</v>
      </c>
      <c r="F16886">
        <v>80</v>
      </c>
      <c r="G16886">
        <v>38</v>
      </c>
      <c r="H16886">
        <v>160</v>
      </c>
      <c r="I16886">
        <v>21178.36</v>
      </c>
      <c r="J16886">
        <v>4478.58</v>
      </c>
    </row>
    <row r="16887" spans="2:10" x14ac:dyDescent="0.25">
      <c r="B16887">
        <v>73</v>
      </c>
      <c r="C16887" s="1">
        <v>43332</v>
      </c>
      <c r="D16887">
        <v>1</v>
      </c>
      <c r="E16887">
        <v>1908</v>
      </c>
      <c r="F16887">
        <v>68</v>
      </c>
      <c r="G16887">
        <v>16</v>
      </c>
      <c r="H16887">
        <v>1994</v>
      </c>
      <c r="I16887">
        <v>11932.98</v>
      </c>
      <c r="J16887">
        <v>3427.11</v>
      </c>
    </row>
    <row r="16888" spans="2:10" x14ac:dyDescent="0.25">
      <c r="B16888">
        <v>73</v>
      </c>
      <c r="C16888" s="1">
        <v>43339</v>
      </c>
      <c r="D16888">
        <v>1</v>
      </c>
      <c r="E16888">
        <v>1960</v>
      </c>
      <c r="F16888">
        <v>48</v>
      </c>
      <c r="G16888">
        <v>25</v>
      </c>
      <c r="H16888">
        <v>2401</v>
      </c>
      <c r="I16888">
        <v>12935.81</v>
      </c>
      <c r="J16888">
        <v>5620.95</v>
      </c>
    </row>
    <row r="16889" spans="2:10" x14ac:dyDescent="0.25">
      <c r="B16889">
        <v>73</v>
      </c>
      <c r="C16889" s="1">
        <v>43346</v>
      </c>
      <c r="D16889">
        <v>1</v>
      </c>
      <c r="E16889">
        <v>1983</v>
      </c>
      <c r="F16889">
        <v>41</v>
      </c>
      <c r="G16889">
        <v>44</v>
      </c>
      <c r="H16889">
        <v>578</v>
      </c>
      <c r="I16889">
        <v>13221.59</v>
      </c>
      <c r="J16889">
        <v>3501.52</v>
      </c>
    </row>
    <row r="16890" spans="2:10" x14ac:dyDescent="0.25">
      <c r="B16890">
        <v>73</v>
      </c>
      <c r="C16890" s="1">
        <v>43353</v>
      </c>
      <c r="D16890">
        <v>1</v>
      </c>
      <c r="E16890">
        <v>1980</v>
      </c>
      <c r="F16890">
        <v>122</v>
      </c>
      <c r="G16890">
        <v>21</v>
      </c>
      <c r="H16890">
        <v>57</v>
      </c>
      <c r="I16890">
        <v>14845.95</v>
      </c>
      <c r="J16890">
        <v>4562.95</v>
      </c>
    </row>
    <row r="16891" spans="2:10" x14ac:dyDescent="0.25">
      <c r="B16891">
        <v>73</v>
      </c>
      <c r="C16891" s="1">
        <v>43360</v>
      </c>
      <c r="D16891">
        <v>1</v>
      </c>
      <c r="E16891">
        <v>2081</v>
      </c>
      <c r="F16891">
        <v>48</v>
      </c>
      <c r="G16891">
        <v>28</v>
      </c>
      <c r="H16891">
        <v>92</v>
      </c>
      <c r="I16891">
        <v>16692.86</v>
      </c>
      <c r="J16891">
        <v>5467.89</v>
      </c>
    </row>
    <row r="16892" spans="2:10" x14ac:dyDescent="0.25">
      <c r="B16892">
        <v>73</v>
      </c>
      <c r="C16892" s="1">
        <v>43367</v>
      </c>
      <c r="D16892">
        <v>1</v>
      </c>
      <c r="E16892">
        <v>2101</v>
      </c>
      <c r="F16892">
        <v>121</v>
      </c>
      <c r="G16892">
        <v>23</v>
      </c>
      <c r="H16892">
        <v>1532</v>
      </c>
      <c r="I16892">
        <v>16953.669999999998</v>
      </c>
      <c r="J16892">
        <v>2719.42</v>
      </c>
    </row>
    <row r="16893" spans="2:10" x14ac:dyDescent="0.25">
      <c r="B16893">
        <v>73</v>
      </c>
      <c r="C16893" s="1">
        <v>43101</v>
      </c>
      <c r="D16893">
        <v>2</v>
      </c>
      <c r="E16893">
        <v>0</v>
      </c>
      <c r="F16893">
        <v>96</v>
      </c>
      <c r="G16893">
        <v>35</v>
      </c>
      <c r="H16893">
        <v>25</v>
      </c>
      <c r="I16893">
        <v>1257.1300000000001</v>
      </c>
      <c r="J16893">
        <v>584.22</v>
      </c>
    </row>
    <row r="16894" spans="2:10" x14ac:dyDescent="0.25">
      <c r="B16894">
        <v>73</v>
      </c>
      <c r="C16894" s="1">
        <v>43108</v>
      </c>
      <c r="D16894">
        <v>2</v>
      </c>
      <c r="E16894">
        <v>61</v>
      </c>
      <c r="F16894">
        <v>89</v>
      </c>
      <c r="G16894">
        <v>29</v>
      </c>
      <c r="H16894">
        <v>88</v>
      </c>
      <c r="I16894">
        <v>1308.95</v>
      </c>
      <c r="J16894">
        <v>1077.7</v>
      </c>
    </row>
    <row r="16895" spans="2:10" x14ac:dyDescent="0.25">
      <c r="B16895">
        <v>73</v>
      </c>
      <c r="C16895" s="1">
        <v>43115</v>
      </c>
      <c r="D16895">
        <v>2</v>
      </c>
      <c r="E16895">
        <v>121</v>
      </c>
      <c r="F16895">
        <v>39</v>
      </c>
      <c r="G16895">
        <v>17</v>
      </c>
      <c r="H16895">
        <v>7</v>
      </c>
      <c r="I16895">
        <v>1372.84</v>
      </c>
      <c r="J16895">
        <v>1424.49</v>
      </c>
    </row>
    <row r="16896" spans="2:10" x14ac:dyDescent="0.25">
      <c r="B16896">
        <v>73</v>
      </c>
      <c r="C16896" s="1">
        <v>43122</v>
      </c>
      <c r="D16896">
        <v>2</v>
      </c>
      <c r="E16896">
        <v>143</v>
      </c>
      <c r="F16896">
        <v>75</v>
      </c>
      <c r="G16896">
        <v>10</v>
      </c>
      <c r="H16896">
        <v>323</v>
      </c>
      <c r="I16896">
        <v>1611.02</v>
      </c>
      <c r="J16896">
        <v>1351.31</v>
      </c>
    </row>
    <row r="16897" spans="2:10" x14ac:dyDescent="0.25">
      <c r="B16897">
        <v>73</v>
      </c>
      <c r="C16897" s="1">
        <v>43129</v>
      </c>
      <c r="D16897">
        <v>2</v>
      </c>
      <c r="E16897">
        <v>208</v>
      </c>
      <c r="F16897">
        <v>85</v>
      </c>
      <c r="G16897">
        <v>31</v>
      </c>
      <c r="H16897">
        <v>109</v>
      </c>
      <c r="I16897">
        <v>2749.51</v>
      </c>
      <c r="J16897">
        <v>1374.38</v>
      </c>
    </row>
    <row r="16898" spans="2:10" x14ac:dyDescent="0.25">
      <c r="B16898">
        <v>73</v>
      </c>
      <c r="C16898" s="1">
        <v>43136</v>
      </c>
      <c r="D16898">
        <v>2</v>
      </c>
      <c r="E16898">
        <v>262</v>
      </c>
      <c r="F16898">
        <v>92</v>
      </c>
      <c r="G16898">
        <v>16</v>
      </c>
      <c r="H16898">
        <v>8</v>
      </c>
      <c r="I16898">
        <v>4973.3100000000004</v>
      </c>
      <c r="J16898">
        <v>2619.7199999999998</v>
      </c>
    </row>
    <row r="16899" spans="2:10" x14ac:dyDescent="0.25">
      <c r="B16899">
        <v>73</v>
      </c>
      <c r="C16899" s="1">
        <v>43143</v>
      </c>
      <c r="D16899">
        <v>2</v>
      </c>
      <c r="E16899">
        <v>338</v>
      </c>
      <c r="F16899">
        <v>71</v>
      </c>
      <c r="G16899">
        <v>37</v>
      </c>
      <c r="H16899">
        <v>13</v>
      </c>
      <c r="I16899">
        <v>4540.57</v>
      </c>
      <c r="J16899">
        <v>2193.89</v>
      </c>
    </row>
    <row r="16900" spans="2:10" x14ac:dyDescent="0.25">
      <c r="B16900">
        <v>73</v>
      </c>
      <c r="C16900" s="1">
        <v>43150</v>
      </c>
      <c r="D16900">
        <v>2</v>
      </c>
      <c r="E16900">
        <v>372</v>
      </c>
      <c r="F16900">
        <v>88</v>
      </c>
      <c r="G16900">
        <v>10</v>
      </c>
      <c r="H16900">
        <v>136</v>
      </c>
      <c r="I16900">
        <v>6096.6</v>
      </c>
      <c r="J16900">
        <v>2610.9499999999998</v>
      </c>
    </row>
    <row r="16901" spans="2:10" x14ac:dyDescent="0.25">
      <c r="B16901">
        <v>73</v>
      </c>
      <c r="C16901" s="1">
        <v>43157</v>
      </c>
      <c r="D16901">
        <v>2</v>
      </c>
      <c r="E16901">
        <v>450</v>
      </c>
      <c r="F16901">
        <v>67</v>
      </c>
      <c r="G16901">
        <v>10</v>
      </c>
      <c r="H16901">
        <v>31</v>
      </c>
      <c r="I16901">
        <v>6487.12</v>
      </c>
      <c r="J16901">
        <v>2922.3</v>
      </c>
    </row>
    <row r="16902" spans="2:10" x14ac:dyDescent="0.25">
      <c r="B16902">
        <v>73</v>
      </c>
      <c r="C16902" s="1">
        <v>43164</v>
      </c>
      <c r="D16902">
        <v>2</v>
      </c>
      <c r="E16902">
        <v>507</v>
      </c>
      <c r="F16902">
        <v>70</v>
      </c>
      <c r="G16902">
        <v>31</v>
      </c>
      <c r="H16902">
        <v>65</v>
      </c>
      <c r="I16902">
        <v>8759.36</v>
      </c>
      <c r="J16902">
        <v>4224.08</v>
      </c>
    </row>
    <row r="16903" spans="2:10" x14ac:dyDescent="0.25">
      <c r="B16903">
        <v>73</v>
      </c>
      <c r="C16903" s="1">
        <v>43171</v>
      </c>
      <c r="D16903">
        <v>2</v>
      </c>
      <c r="E16903">
        <v>546</v>
      </c>
      <c r="F16903">
        <v>71</v>
      </c>
      <c r="G16903">
        <v>22</v>
      </c>
      <c r="H16903">
        <v>59</v>
      </c>
      <c r="I16903">
        <v>7487.65</v>
      </c>
      <c r="J16903">
        <v>4411.38</v>
      </c>
    </row>
    <row r="16904" spans="2:10" x14ac:dyDescent="0.25">
      <c r="B16904">
        <v>73</v>
      </c>
      <c r="C16904" s="1">
        <v>43178</v>
      </c>
      <c r="D16904">
        <v>2</v>
      </c>
      <c r="E16904">
        <v>595</v>
      </c>
      <c r="F16904">
        <v>91</v>
      </c>
      <c r="G16904">
        <v>18</v>
      </c>
      <c r="H16904">
        <v>213</v>
      </c>
      <c r="I16904">
        <v>7710.37</v>
      </c>
      <c r="J16904">
        <v>3650.28</v>
      </c>
    </row>
    <row r="16905" spans="2:10" x14ac:dyDescent="0.25">
      <c r="B16905">
        <v>73</v>
      </c>
      <c r="C16905" s="1">
        <v>43185</v>
      </c>
      <c r="D16905">
        <v>2</v>
      </c>
      <c r="E16905">
        <v>668</v>
      </c>
      <c r="F16905">
        <v>116</v>
      </c>
      <c r="G16905">
        <v>20</v>
      </c>
      <c r="H16905">
        <v>235</v>
      </c>
      <c r="I16905">
        <v>10333.24</v>
      </c>
      <c r="J16905">
        <v>4212.8900000000003</v>
      </c>
    </row>
    <row r="16906" spans="2:10" x14ac:dyDescent="0.25">
      <c r="B16906">
        <v>73</v>
      </c>
      <c r="C16906" s="1">
        <v>43192</v>
      </c>
      <c r="D16906">
        <v>2</v>
      </c>
      <c r="E16906">
        <v>764</v>
      </c>
      <c r="F16906">
        <v>73</v>
      </c>
      <c r="G16906">
        <v>28</v>
      </c>
      <c r="H16906">
        <v>384</v>
      </c>
      <c r="I16906">
        <v>9552.5</v>
      </c>
      <c r="J16906">
        <v>4196.97</v>
      </c>
    </row>
    <row r="16907" spans="2:10" x14ac:dyDescent="0.25">
      <c r="B16907">
        <v>73</v>
      </c>
      <c r="C16907" s="1">
        <v>43199</v>
      </c>
      <c r="D16907">
        <v>2</v>
      </c>
      <c r="E16907">
        <v>809</v>
      </c>
      <c r="F16907">
        <v>94</v>
      </c>
      <c r="G16907">
        <v>28</v>
      </c>
      <c r="H16907">
        <v>316</v>
      </c>
      <c r="I16907">
        <v>16191.16</v>
      </c>
      <c r="J16907">
        <v>4397.96</v>
      </c>
    </row>
    <row r="16908" spans="2:10" x14ac:dyDescent="0.25">
      <c r="B16908">
        <v>73</v>
      </c>
      <c r="C16908" s="1">
        <v>43206</v>
      </c>
      <c r="D16908">
        <v>2</v>
      </c>
      <c r="E16908">
        <v>875</v>
      </c>
      <c r="F16908">
        <v>113</v>
      </c>
      <c r="G16908">
        <v>32</v>
      </c>
      <c r="H16908">
        <v>757</v>
      </c>
      <c r="I16908">
        <v>13114.73</v>
      </c>
      <c r="J16908">
        <v>4776.38</v>
      </c>
    </row>
    <row r="16909" spans="2:10" x14ac:dyDescent="0.25">
      <c r="B16909">
        <v>73</v>
      </c>
      <c r="C16909" s="1">
        <v>43213</v>
      </c>
      <c r="D16909">
        <v>2</v>
      </c>
      <c r="E16909">
        <v>956</v>
      </c>
      <c r="F16909">
        <v>108</v>
      </c>
      <c r="G16909">
        <v>28</v>
      </c>
      <c r="H16909">
        <v>850</v>
      </c>
      <c r="I16909">
        <v>11639.38</v>
      </c>
      <c r="J16909">
        <v>4504.84</v>
      </c>
    </row>
    <row r="16910" spans="2:10" x14ac:dyDescent="0.25">
      <c r="B16910">
        <v>73</v>
      </c>
      <c r="C16910" s="1">
        <v>43220</v>
      </c>
      <c r="D16910">
        <v>2</v>
      </c>
      <c r="E16910">
        <v>1036</v>
      </c>
      <c r="F16910">
        <v>85</v>
      </c>
      <c r="G16910">
        <v>23</v>
      </c>
      <c r="H16910">
        <v>564</v>
      </c>
      <c r="I16910">
        <v>16145.25</v>
      </c>
      <c r="J16910">
        <v>7079.58</v>
      </c>
    </row>
    <row r="16911" spans="2:10" x14ac:dyDescent="0.25">
      <c r="B16911">
        <v>73</v>
      </c>
      <c r="C16911" s="1">
        <v>43227</v>
      </c>
      <c r="D16911">
        <v>2</v>
      </c>
      <c r="E16911">
        <v>1098</v>
      </c>
      <c r="F16911">
        <v>50</v>
      </c>
      <c r="G16911">
        <v>31</v>
      </c>
      <c r="H16911">
        <v>49</v>
      </c>
      <c r="I16911">
        <v>5114.1099999999997</v>
      </c>
      <c r="J16911">
        <v>3094.31</v>
      </c>
    </row>
    <row r="16912" spans="2:10" x14ac:dyDescent="0.25">
      <c r="B16912">
        <v>73</v>
      </c>
      <c r="C16912" s="1">
        <v>43234</v>
      </c>
      <c r="D16912">
        <v>2</v>
      </c>
      <c r="E16912">
        <v>1117</v>
      </c>
      <c r="F16912">
        <v>56</v>
      </c>
      <c r="G16912">
        <v>27</v>
      </c>
      <c r="H16912">
        <v>493</v>
      </c>
      <c r="I16912">
        <v>14486.25</v>
      </c>
      <c r="J16912">
        <v>5999.09</v>
      </c>
    </row>
    <row r="16913" spans="2:10" x14ac:dyDescent="0.25">
      <c r="B16913">
        <v>73</v>
      </c>
      <c r="C16913" s="1">
        <v>43241</v>
      </c>
      <c r="D16913">
        <v>2</v>
      </c>
      <c r="E16913">
        <v>1146</v>
      </c>
      <c r="F16913">
        <v>50</v>
      </c>
      <c r="G16913">
        <v>29</v>
      </c>
      <c r="H16913">
        <v>411</v>
      </c>
      <c r="I16913">
        <v>13562.59</v>
      </c>
      <c r="J16913">
        <v>7319.56</v>
      </c>
    </row>
    <row r="16914" spans="2:10" x14ac:dyDescent="0.25">
      <c r="B16914">
        <v>73</v>
      </c>
      <c r="C16914" s="1">
        <v>43248</v>
      </c>
      <c r="D16914">
        <v>2</v>
      </c>
      <c r="E16914">
        <v>1167</v>
      </c>
      <c r="F16914">
        <v>56</v>
      </c>
      <c r="G16914">
        <v>20</v>
      </c>
      <c r="H16914">
        <v>655</v>
      </c>
      <c r="I16914">
        <v>13913.95</v>
      </c>
      <c r="J16914">
        <v>9029.85</v>
      </c>
    </row>
    <row r="16915" spans="2:10" x14ac:dyDescent="0.25">
      <c r="B16915">
        <v>73</v>
      </c>
      <c r="C16915" s="1">
        <v>43255</v>
      </c>
      <c r="D16915">
        <v>2</v>
      </c>
      <c r="E16915">
        <v>1203</v>
      </c>
      <c r="F16915">
        <v>67</v>
      </c>
      <c r="G16915">
        <v>27</v>
      </c>
      <c r="H16915">
        <v>63</v>
      </c>
      <c r="I16915">
        <v>9217.6</v>
      </c>
      <c r="J16915">
        <v>3264.51</v>
      </c>
    </row>
    <row r="16916" spans="2:10" x14ac:dyDescent="0.25">
      <c r="B16916">
        <v>73</v>
      </c>
      <c r="C16916" s="1">
        <v>43262</v>
      </c>
      <c r="D16916">
        <v>2</v>
      </c>
      <c r="E16916">
        <v>1243</v>
      </c>
      <c r="F16916">
        <v>72</v>
      </c>
      <c r="G16916">
        <v>20</v>
      </c>
      <c r="H16916">
        <v>1730</v>
      </c>
      <c r="I16916">
        <v>10716.63</v>
      </c>
      <c r="J16916">
        <v>6715.95</v>
      </c>
    </row>
    <row r="16917" spans="2:10" x14ac:dyDescent="0.25">
      <c r="B16917">
        <v>73</v>
      </c>
      <c r="C16917" s="1">
        <v>43269</v>
      </c>
      <c r="D16917">
        <v>2</v>
      </c>
      <c r="E16917">
        <v>1295</v>
      </c>
      <c r="F16917">
        <v>116</v>
      </c>
      <c r="G16917">
        <v>22</v>
      </c>
      <c r="H16917">
        <v>52</v>
      </c>
      <c r="I16917">
        <v>26564.12</v>
      </c>
      <c r="J16917">
        <v>12046.12</v>
      </c>
    </row>
    <row r="16918" spans="2:10" x14ac:dyDescent="0.25">
      <c r="B16918">
        <v>73</v>
      </c>
      <c r="C16918" s="1">
        <v>43276</v>
      </c>
      <c r="D16918">
        <v>2</v>
      </c>
      <c r="E16918">
        <v>1389</v>
      </c>
      <c r="F16918">
        <v>97</v>
      </c>
      <c r="G16918">
        <v>14</v>
      </c>
      <c r="H16918">
        <v>111</v>
      </c>
      <c r="I16918">
        <v>16887.169999999998</v>
      </c>
      <c r="J16918">
        <v>10490.11</v>
      </c>
    </row>
    <row r="16919" spans="2:10" x14ac:dyDescent="0.25">
      <c r="B16919">
        <v>73</v>
      </c>
      <c r="C16919" s="1">
        <v>43283</v>
      </c>
      <c r="D16919">
        <v>2</v>
      </c>
      <c r="E16919">
        <v>1472</v>
      </c>
      <c r="F16919">
        <v>41</v>
      </c>
      <c r="G16919">
        <v>13</v>
      </c>
      <c r="H16919">
        <v>1231</v>
      </c>
      <c r="I16919">
        <v>15524.3</v>
      </c>
      <c r="J16919">
        <v>10713.89</v>
      </c>
    </row>
    <row r="16920" spans="2:10" x14ac:dyDescent="0.25">
      <c r="B16920">
        <v>73</v>
      </c>
      <c r="C16920" s="1">
        <v>43290</v>
      </c>
      <c r="D16920">
        <v>2</v>
      </c>
      <c r="E16920">
        <v>1500</v>
      </c>
      <c r="F16920">
        <v>81</v>
      </c>
      <c r="G16920">
        <v>23</v>
      </c>
      <c r="H16920">
        <v>469</v>
      </c>
      <c r="I16920">
        <v>24892.66</v>
      </c>
      <c r="J16920">
        <v>6602.89</v>
      </c>
    </row>
    <row r="16921" spans="2:10" x14ac:dyDescent="0.25">
      <c r="B16921">
        <v>73</v>
      </c>
      <c r="C16921" s="1">
        <v>43297</v>
      </c>
      <c r="D16921">
        <v>2</v>
      </c>
      <c r="E16921">
        <v>1558</v>
      </c>
      <c r="F16921">
        <v>57</v>
      </c>
      <c r="G16921">
        <v>27</v>
      </c>
      <c r="H16921">
        <v>105</v>
      </c>
      <c r="I16921">
        <v>20975.13</v>
      </c>
      <c r="J16921">
        <v>6137.22</v>
      </c>
    </row>
    <row r="16922" spans="2:10" x14ac:dyDescent="0.25">
      <c r="B16922">
        <v>73</v>
      </c>
      <c r="C16922" s="1">
        <v>43304</v>
      </c>
      <c r="D16922">
        <v>2</v>
      </c>
      <c r="E16922">
        <v>1588</v>
      </c>
      <c r="F16922">
        <v>76</v>
      </c>
      <c r="G16922">
        <v>41</v>
      </c>
      <c r="H16922">
        <v>677</v>
      </c>
      <c r="I16922">
        <v>25621.25</v>
      </c>
      <c r="J16922">
        <v>12768.56</v>
      </c>
    </row>
    <row r="16923" spans="2:10" x14ac:dyDescent="0.25">
      <c r="B16923">
        <v>73</v>
      </c>
      <c r="C16923" s="1">
        <v>43311</v>
      </c>
      <c r="D16923">
        <v>2</v>
      </c>
      <c r="E16923">
        <v>1623</v>
      </c>
      <c r="F16923">
        <v>69</v>
      </c>
      <c r="G16923">
        <v>30</v>
      </c>
      <c r="H16923">
        <v>97</v>
      </c>
      <c r="I16923">
        <v>31456.3</v>
      </c>
      <c r="J16923">
        <v>10567.13</v>
      </c>
    </row>
    <row r="16924" spans="2:10" x14ac:dyDescent="0.25">
      <c r="B16924">
        <v>73</v>
      </c>
      <c r="C16924" s="1">
        <v>43318</v>
      </c>
      <c r="D16924">
        <v>2</v>
      </c>
      <c r="E16924">
        <v>1662</v>
      </c>
      <c r="F16924">
        <v>96</v>
      </c>
      <c r="G16924">
        <v>18</v>
      </c>
      <c r="H16924">
        <v>979</v>
      </c>
      <c r="I16924">
        <v>10271.700000000001</v>
      </c>
      <c r="J16924">
        <v>9555.81</v>
      </c>
    </row>
    <row r="16925" spans="2:10" x14ac:dyDescent="0.25">
      <c r="B16925">
        <v>73</v>
      </c>
      <c r="C16925" s="1">
        <v>43325</v>
      </c>
      <c r="D16925">
        <v>2</v>
      </c>
      <c r="E16925">
        <v>1740</v>
      </c>
      <c r="F16925">
        <v>92</v>
      </c>
      <c r="G16925">
        <v>38</v>
      </c>
      <c r="H16925">
        <v>469</v>
      </c>
      <c r="I16925">
        <v>10850.92</v>
      </c>
      <c r="J16925">
        <v>8803.82</v>
      </c>
    </row>
    <row r="16926" spans="2:10" x14ac:dyDescent="0.25">
      <c r="B16926">
        <v>73</v>
      </c>
      <c r="C16926" s="1">
        <v>43332</v>
      </c>
      <c r="D16926">
        <v>2</v>
      </c>
      <c r="E16926">
        <v>1794</v>
      </c>
      <c r="F16926">
        <v>69</v>
      </c>
      <c r="G16926">
        <v>27</v>
      </c>
      <c r="H16926">
        <v>615</v>
      </c>
      <c r="I16926">
        <v>22667.85</v>
      </c>
      <c r="J16926">
        <v>10409.459999999999</v>
      </c>
    </row>
    <row r="16927" spans="2:10" x14ac:dyDescent="0.25">
      <c r="B16927">
        <v>73</v>
      </c>
      <c r="C16927" s="1">
        <v>43339</v>
      </c>
      <c r="D16927">
        <v>2</v>
      </c>
      <c r="E16927">
        <v>1836</v>
      </c>
      <c r="F16927">
        <v>91</v>
      </c>
      <c r="G16927">
        <v>27</v>
      </c>
      <c r="H16927">
        <v>1976</v>
      </c>
      <c r="I16927">
        <v>22914.47</v>
      </c>
      <c r="J16927">
        <v>15092.13</v>
      </c>
    </row>
    <row r="16928" spans="2:10" x14ac:dyDescent="0.25">
      <c r="B16928">
        <v>73</v>
      </c>
      <c r="C16928" s="1">
        <v>43346</v>
      </c>
      <c r="D16928">
        <v>2</v>
      </c>
      <c r="E16928">
        <v>1900</v>
      </c>
      <c r="F16928">
        <v>81</v>
      </c>
      <c r="G16928">
        <v>11</v>
      </c>
      <c r="H16928">
        <v>609</v>
      </c>
      <c r="I16928">
        <v>21040.02</v>
      </c>
      <c r="J16928">
        <v>17767.810000000001</v>
      </c>
    </row>
    <row r="16929" spans="2:10" x14ac:dyDescent="0.25">
      <c r="B16929">
        <v>73</v>
      </c>
      <c r="C16929" s="1">
        <v>43353</v>
      </c>
      <c r="D16929">
        <v>2</v>
      </c>
      <c r="E16929">
        <v>1970</v>
      </c>
      <c r="F16929">
        <v>71</v>
      </c>
      <c r="G16929">
        <v>18</v>
      </c>
      <c r="H16929">
        <v>1735</v>
      </c>
      <c r="I16929">
        <v>34203.5</v>
      </c>
      <c r="J16929">
        <v>10420.67</v>
      </c>
    </row>
    <row r="16930" spans="2:10" x14ac:dyDescent="0.25">
      <c r="B16930">
        <v>73</v>
      </c>
      <c r="C16930" s="1">
        <v>43360</v>
      </c>
      <c r="D16930">
        <v>2</v>
      </c>
      <c r="E16930">
        <v>2023</v>
      </c>
      <c r="F16930">
        <v>82</v>
      </c>
      <c r="G16930">
        <v>21</v>
      </c>
      <c r="H16930">
        <v>850</v>
      </c>
      <c r="I16930">
        <v>28683.56</v>
      </c>
      <c r="J16930">
        <v>15846.86</v>
      </c>
    </row>
    <row r="16931" spans="2:10" x14ac:dyDescent="0.25">
      <c r="B16931">
        <v>73</v>
      </c>
      <c r="C16931" s="1">
        <v>43367</v>
      </c>
      <c r="D16931">
        <v>2</v>
      </c>
      <c r="E16931">
        <v>2084</v>
      </c>
      <c r="F16931">
        <v>70</v>
      </c>
      <c r="G16931">
        <v>21</v>
      </c>
      <c r="H16931">
        <v>211</v>
      </c>
      <c r="I16931">
        <v>17162.990000000002</v>
      </c>
      <c r="J16931">
        <v>13750.21</v>
      </c>
    </row>
    <row r="16932" spans="2:10" x14ac:dyDescent="0.25">
      <c r="B16932">
        <v>73</v>
      </c>
      <c r="C16932" s="1">
        <v>43101</v>
      </c>
      <c r="D16932">
        <v>3</v>
      </c>
      <c r="E16932">
        <v>0</v>
      </c>
      <c r="F16932">
        <v>96</v>
      </c>
      <c r="G16932">
        <v>28</v>
      </c>
      <c r="H16932">
        <v>84</v>
      </c>
      <c r="I16932">
        <v>2447.46</v>
      </c>
      <c r="J16932">
        <v>607.71</v>
      </c>
    </row>
    <row r="16933" spans="2:10" x14ac:dyDescent="0.25">
      <c r="B16933">
        <v>73</v>
      </c>
      <c r="C16933" s="1">
        <v>43108</v>
      </c>
      <c r="D16933">
        <v>3</v>
      </c>
      <c r="E16933">
        <v>68</v>
      </c>
      <c r="F16933">
        <v>118</v>
      </c>
      <c r="G16933">
        <v>41</v>
      </c>
      <c r="H16933">
        <v>196</v>
      </c>
      <c r="I16933">
        <v>3903.26</v>
      </c>
      <c r="J16933">
        <v>1182.3499999999999</v>
      </c>
    </row>
    <row r="16934" spans="2:10" x14ac:dyDescent="0.25">
      <c r="B16934">
        <v>73</v>
      </c>
      <c r="C16934" s="1">
        <v>43115</v>
      </c>
      <c r="D16934">
        <v>3</v>
      </c>
      <c r="E16934">
        <v>145</v>
      </c>
      <c r="F16934">
        <v>93</v>
      </c>
      <c r="G16934">
        <v>28</v>
      </c>
      <c r="H16934">
        <v>102</v>
      </c>
      <c r="I16934">
        <v>3803.79</v>
      </c>
      <c r="J16934">
        <v>1966.78</v>
      </c>
    </row>
    <row r="16935" spans="2:10" x14ac:dyDescent="0.25">
      <c r="B16935">
        <v>73</v>
      </c>
      <c r="C16935" s="1">
        <v>43122</v>
      </c>
      <c r="D16935">
        <v>3</v>
      </c>
      <c r="E16935">
        <v>210</v>
      </c>
      <c r="F16935">
        <v>73</v>
      </c>
      <c r="G16935">
        <v>25</v>
      </c>
      <c r="H16935">
        <v>55</v>
      </c>
      <c r="I16935">
        <v>5436.72</v>
      </c>
      <c r="J16935">
        <v>2751.69</v>
      </c>
    </row>
    <row r="16936" spans="2:10" x14ac:dyDescent="0.25">
      <c r="B16936">
        <v>73</v>
      </c>
      <c r="C16936" s="1">
        <v>43129</v>
      </c>
      <c r="D16936">
        <v>3</v>
      </c>
      <c r="E16936">
        <v>258</v>
      </c>
      <c r="F16936">
        <v>76</v>
      </c>
      <c r="G16936">
        <v>13</v>
      </c>
      <c r="H16936">
        <v>146</v>
      </c>
      <c r="I16936">
        <v>5979.01</v>
      </c>
      <c r="J16936">
        <v>1922.82</v>
      </c>
    </row>
    <row r="16937" spans="2:10" x14ac:dyDescent="0.25">
      <c r="B16937">
        <v>73</v>
      </c>
      <c r="C16937" s="1">
        <v>43136</v>
      </c>
      <c r="D16937">
        <v>3</v>
      </c>
      <c r="E16937">
        <v>321</v>
      </c>
      <c r="F16937">
        <v>76</v>
      </c>
      <c r="G16937">
        <v>30</v>
      </c>
      <c r="H16937">
        <v>18</v>
      </c>
      <c r="I16937">
        <v>4891.22</v>
      </c>
      <c r="J16937">
        <v>3727.13</v>
      </c>
    </row>
    <row r="16938" spans="2:10" x14ac:dyDescent="0.25">
      <c r="B16938">
        <v>73</v>
      </c>
      <c r="C16938" s="1">
        <v>43143</v>
      </c>
      <c r="D16938">
        <v>3</v>
      </c>
      <c r="E16938">
        <v>367</v>
      </c>
      <c r="F16938">
        <v>85</v>
      </c>
      <c r="G16938">
        <v>15</v>
      </c>
      <c r="H16938">
        <v>325</v>
      </c>
      <c r="I16938">
        <v>11682.46</v>
      </c>
      <c r="J16938">
        <v>4478.6099999999997</v>
      </c>
    </row>
    <row r="16939" spans="2:10" x14ac:dyDescent="0.25">
      <c r="B16939">
        <v>73</v>
      </c>
      <c r="C16939" s="1">
        <v>43150</v>
      </c>
      <c r="D16939">
        <v>3</v>
      </c>
      <c r="E16939">
        <v>437</v>
      </c>
      <c r="F16939">
        <v>104</v>
      </c>
      <c r="G16939">
        <v>22</v>
      </c>
      <c r="H16939">
        <v>215</v>
      </c>
      <c r="I16939">
        <v>11527.96</v>
      </c>
      <c r="J16939">
        <v>4591.83</v>
      </c>
    </row>
    <row r="16940" spans="2:10" x14ac:dyDescent="0.25">
      <c r="B16940">
        <v>73</v>
      </c>
      <c r="C16940" s="1">
        <v>43157</v>
      </c>
      <c r="D16940">
        <v>3</v>
      </c>
      <c r="E16940">
        <v>519</v>
      </c>
      <c r="F16940">
        <v>79</v>
      </c>
      <c r="G16940">
        <v>26</v>
      </c>
      <c r="H16940">
        <v>304</v>
      </c>
      <c r="I16940">
        <v>19106.02</v>
      </c>
      <c r="J16940">
        <v>4853.12</v>
      </c>
    </row>
    <row r="16941" spans="2:10" x14ac:dyDescent="0.25">
      <c r="B16941">
        <v>73</v>
      </c>
      <c r="C16941" s="1">
        <v>43164</v>
      </c>
      <c r="D16941">
        <v>3</v>
      </c>
      <c r="E16941">
        <v>572</v>
      </c>
      <c r="F16941">
        <v>100</v>
      </c>
      <c r="G16941">
        <v>33</v>
      </c>
      <c r="H16941">
        <v>457</v>
      </c>
      <c r="I16941">
        <v>13464.71</v>
      </c>
      <c r="J16941">
        <v>3643.36</v>
      </c>
    </row>
    <row r="16942" spans="2:10" x14ac:dyDescent="0.25">
      <c r="B16942">
        <v>73</v>
      </c>
      <c r="C16942" s="1">
        <v>43171</v>
      </c>
      <c r="D16942">
        <v>3</v>
      </c>
      <c r="E16942">
        <v>639</v>
      </c>
      <c r="F16942">
        <v>88</v>
      </c>
      <c r="G16942">
        <v>19</v>
      </c>
      <c r="H16942">
        <v>226</v>
      </c>
      <c r="I16942">
        <v>13228.72</v>
      </c>
      <c r="J16942">
        <v>5782.56</v>
      </c>
    </row>
    <row r="16943" spans="2:10" x14ac:dyDescent="0.25">
      <c r="B16943">
        <v>73</v>
      </c>
      <c r="C16943" s="1">
        <v>43178</v>
      </c>
      <c r="D16943">
        <v>3</v>
      </c>
      <c r="E16943">
        <v>708</v>
      </c>
      <c r="F16943">
        <v>66</v>
      </c>
      <c r="G16943">
        <v>21</v>
      </c>
      <c r="H16943">
        <v>159</v>
      </c>
      <c r="I16943">
        <v>17332.89</v>
      </c>
      <c r="J16943">
        <v>3236.07</v>
      </c>
    </row>
    <row r="16944" spans="2:10" x14ac:dyDescent="0.25">
      <c r="B16944">
        <v>73</v>
      </c>
      <c r="C16944" s="1">
        <v>43185</v>
      </c>
      <c r="D16944">
        <v>3</v>
      </c>
      <c r="E16944">
        <v>753</v>
      </c>
      <c r="F16944">
        <v>79</v>
      </c>
      <c r="G16944">
        <v>28</v>
      </c>
      <c r="H16944">
        <v>52</v>
      </c>
      <c r="I16944">
        <v>10908.72</v>
      </c>
      <c r="J16944">
        <v>6947.08</v>
      </c>
    </row>
    <row r="16945" spans="2:10" x14ac:dyDescent="0.25">
      <c r="B16945">
        <v>73</v>
      </c>
      <c r="C16945" s="1">
        <v>43192</v>
      </c>
      <c r="D16945">
        <v>3</v>
      </c>
      <c r="E16945">
        <v>804</v>
      </c>
      <c r="F16945">
        <v>44</v>
      </c>
      <c r="G16945">
        <v>19</v>
      </c>
      <c r="H16945">
        <v>332</v>
      </c>
      <c r="I16945">
        <v>21504.74</v>
      </c>
      <c r="J16945">
        <v>4807.16</v>
      </c>
    </row>
    <row r="16946" spans="2:10" x14ac:dyDescent="0.25">
      <c r="B16946">
        <v>73</v>
      </c>
      <c r="C16946" s="1">
        <v>43199</v>
      </c>
      <c r="D16946">
        <v>3</v>
      </c>
      <c r="E16946">
        <v>829</v>
      </c>
      <c r="F16946">
        <v>95</v>
      </c>
      <c r="G16946">
        <v>22</v>
      </c>
      <c r="H16946">
        <v>317</v>
      </c>
      <c r="I16946">
        <v>15075.97</v>
      </c>
      <c r="J16946">
        <v>8345.59</v>
      </c>
    </row>
    <row r="16947" spans="2:10" x14ac:dyDescent="0.25">
      <c r="B16947">
        <v>73</v>
      </c>
      <c r="C16947" s="1">
        <v>43206</v>
      </c>
      <c r="D16947">
        <v>3</v>
      </c>
      <c r="E16947">
        <v>902</v>
      </c>
      <c r="F16947">
        <v>89</v>
      </c>
      <c r="G16947">
        <v>23</v>
      </c>
      <c r="H16947">
        <v>28</v>
      </c>
      <c r="I16947">
        <v>21908.22</v>
      </c>
      <c r="J16947">
        <v>4423.82</v>
      </c>
    </row>
    <row r="16948" spans="2:10" x14ac:dyDescent="0.25">
      <c r="B16948">
        <v>73</v>
      </c>
      <c r="C16948" s="1">
        <v>43213</v>
      </c>
      <c r="D16948">
        <v>3</v>
      </c>
      <c r="E16948">
        <v>968</v>
      </c>
      <c r="F16948">
        <v>108</v>
      </c>
      <c r="G16948">
        <v>34</v>
      </c>
      <c r="H16948">
        <v>1935</v>
      </c>
      <c r="I16948">
        <v>19093.14</v>
      </c>
      <c r="J16948">
        <v>7939.78</v>
      </c>
    </row>
    <row r="16949" spans="2:10" x14ac:dyDescent="0.25">
      <c r="B16949">
        <v>73</v>
      </c>
      <c r="C16949" s="1">
        <v>43220</v>
      </c>
      <c r="D16949">
        <v>3</v>
      </c>
      <c r="E16949">
        <v>1042</v>
      </c>
      <c r="F16949">
        <v>79</v>
      </c>
      <c r="G16949">
        <v>21</v>
      </c>
      <c r="H16949">
        <v>3</v>
      </c>
      <c r="I16949">
        <v>20279.07</v>
      </c>
      <c r="J16949">
        <v>8470.2900000000009</v>
      </c>
    </row>
    <row r="16950" spans="2:10" x14ac:dyDescent="0.25">
      <c r="B16950">
        <v>73</v>
      </c>
      <c r="C16950" s="1">
        <v>43227</v>
      </c>
      <c r="D16950">
        <v>3</v>
      </c>
      <c r="E16950">
        <v>1100</v>
      </c>
      <c r="F16950">
        <v>86</v>
      </c>
      <c r="G16950">
        <v>31</v>
      </c>
      <c r="H16950">
        <v>117</v>
      </c>
      <c r="I16950">
        <v>39559.589999999997</v>
      </c>
      <c r="J16950">
        <v>8855</v>
      </c>
    </row>
    <row r="16951" spans="2:10" x14ac:dyDescent="0.25">
      <c r="B16951">
        <v>73</v>
      </c>
      <c r="C16951" s="1">
        <v>43234</v>
      </c>
      <c r="D16951">
        <v>3</v>
      </c>
      <c r="E16951">
        <v>1155</v>
      </c>
      <c r="F16951">
        <v>45</v>
      </c>
      <c r="G16951">
        <v>17</v>
      </c>
      <c r="H16951">
        <v>300</v>
      </c>
      <c r="I16951">
        <v>22389.08</v>
      </c>
      <c r="J16951">
        <v>5652.1</v>
      </c>
    </row>
    <row r="16952" spans="2:10" x14ac:dyDescent="0.25">
      <c r="B16952">
        <v>73</v>
      </c>
      <c r="C16952" s="1">
        <v>43241</v>
      </c>
      <c r="D16952">
        <v>3</v>
      </c>
      <c r="E16952">
        <v>1183</v>
      </c>
      <c r="F16952">
        <v>49</v>
      </c>
      <c r="G16952">
        <v>28</v>
      </c>
      <c r="H16952">
        <v>670</v>
      </c>
      <c r="I16952">
        <v>17080.13</v>
      </c>
      <c r="J16952">
        <v>10381.64</v>
      </c>
    </row>
    <row r="16953" spans="2:10" x14ac:dyDescent="0.25">
      <c r="B16953">
        <v>73</v>
      </c>
      <c r="C16953" s="1">
        <v>43248</v>
      </c>
      <c r="D16953">
        <v>3</v>
      </c>
      <c r="E16953">
        <v>1204</v>
      </c>
      <c r="F16953">
        <v>77</v>
      </c>
      <c r="G16953">
        <v>31</v>
      </c>
      <c r="H16953">
        <v>53</v>
      </c>
      <c r="I16953">
        <v>24391.57</v>
      </c>
      <c r="J16953">
        <v>5709.94</v>
      </c>
    </row>
    <row r="16954" spans="2:10" x14ac:dyDescent="0.25">
      <c r="B16954">
        <v>73</v>
      </c>
      <c r="C16954" s="1">
        <v>43255</v>
      </c>
      <c r="D16954">
        <v>3</v>
      </c>
      <c r="E16954">
        <v>1250</v>
      </c>
      <c r="F16954">
        <v>90</v>
      </c>
      <c r="G16954">
        <v>30</v>
      </c>
      <c r="H16954">
        <v>142</v>
      </c>
      <c r="I16954">
        <v>41641.39</v>
      </c>
      <c r="J16954">
        <v>9380.86</v>
      </c>
    </row>
    <row r="16955" spans="2:10" x14ac:dyDescent="0.25">
      <c r="B16955">
        <v>73</v>
      </c>
      <c r="C16955" s="1">
        <v>43262</v>
      </c>
      <c r="D16955">
        <v>3</v>
      </c>
      <c r="E16955">
        <v>1310</v>
      </c>
      <c r="F16955">
        <v>87</v>
      </c>
      <c r="G16955">
        <v>29</v>
      </c>
      <c r="H16955">
        <v>176</v>
      </c>
      <c r="I16955">
        <v>25109.99</v>
      </c>
      <c r="J16955">
        <v>10710.71</v>
      </c>
    </row>
    <row r="16956" spans="2:10" x14ac:dyDescent="0.25">
      <c r="B16956">
        <v>73</v>
      </c>
      <c r="C16956" s="1">
        <v>43269</v>
      </c>
      <c r="D16956">
        <v>3</v>
      </c>
      <c r="E16956">
        <v>1368</v>
      </c>
      <c r="F16956">
        <v>79</v>
      </c>
      <c r="G16956">
        <v>14</v>
      </c>
      <c r="H16956">
        <v>370</v>
      </c>
      <c r="I16956">
        <v>22528.27</v>
      </c>
      <c r="J16956">
        <v>10911.41</v>
      </c>
    </row>
    <row r="16957" spans="2:10" x14ac:dyDescent="0.25">
      <c r="B16957">
        <v>73</v>
      </c>
      <c r="C16957" s="1">
        <v>43276</v>
      </c>
      <c r="D16957">
        <v>3</v>
      </c>
      <c r="E16957">
        <v>1433</v>
      </c>
      <c r="F16957">
        <v>72</v>
      </c>
      <c r="G16957">
        <v>24</v>
      </c>
      <c r="H16957">
        <v>618</v>
      </c>
      <c r="I16957">
        <v>31406.52</v>
      </c>
      <c r="J16957">
        <v>10338.290000000001</v>
      </c>
    </row>
    <row r="16958" spans="2:10" x14ac:dyDescent="0.25">
      <c r="B16958">
        <v>73</v>
      </c>
      <c r="C16958" s="1">
        <v>43283</v>
      </c>
      <c r="D16958">
        <v>3</v>
      </c>
      <c r="E16958">
        <v>1481</v>
      </c>
      <c r="F16958">
        <v>119</v>
      </c>
      <c r="G16958">
        <v>19</v>
      </c>
      <c r="H16958">
        <v>1149</v>
      </c>
      <c r="I16958">
        <v>29446.05</v>
      </c>
      <c r="J16958">
        <v>12422.21</v>
      </c>
    </row>
    <row r="16959" spans="2:10" x14ac:dyDescent="0.25">
      <c r="B16959">
        <v>73</v>
      </c>
      <c r="C16959" s="1">
        <v>43290</v>
      </c>
      <c r="D16959">
        <v>3</v>
      </c>
      <c r="E16959">
        <v>1581</v>
      </c>
      <c r="F16959">
        <v>90</v>
      </c>
      <c r="G16959">
        <v>30</v>
      </c>
      <c r="H16959">
        <v>965</v>
      </c>
      <c r="I16959">
        <v>32131.05</v>
      </c>
      <c r="J16959">
        <v>14097.62</v>
      </c>
    </row>
    <row r="16960" spans="2:10" x14ac:dyDescent="0.25">
      <c r="B16960">
        <v>73</v>
      </c>
      <c r="C16960" s="1">
        <v>43297</v>
      </c>
      <c r="D16960">
        <v>3</v>
      </c>
      <c r="E16960">
        <v>1641</v>
      </c>
      <c r="F16960">
        <v>74</v>
      </c>
      <c r="G16960">
        <v>25</v>
      </c>
      <c r="H16960">
        <v>317</v>
      </c>
      <c r="I16960">
        <v>33826.730000000003</v>
      </c>
      <c r="J16960">
        <v>10646.31</v>
      </c>
    </row>
    <row r="16961" spans="2:10" x14ac:dyDescent="0.25">
      <c r="B16961">
        <v>73</v>
      </c>
      <c r="C16961" s="1">
        <v>43304</v>
      </c>
      <c r="D16961">
        <v>3</v>
      </c>
      <c r="E16961">
        <v>1690</v>
      </c>
      <c r="F16961">
        <v>33</v>
      </c>
      <c r="G16961">
        <v>21</v>
      </c>
      <c r="H16961">
        <v>657</v>
      </c>
      <c r="I16961">
        <v>32544.2</v>
      </c>
      <c r="J16961">
        <v>9547.4500000000007</v>
      </c>
    </row>
    <row r="16962" spans="2:10" x14ac:dyDescent="0.25">
      <c r="B16962">
        <v>73</v>
      </c>
      <c r="C16962" s="1">
        <v>43311</v>
      </c>
      <c r="D16962">
        <v>3</v>
      </c>
      <c r="E16962">
        <v>1702</v>
      </c>
      <c r="F16962">
        <v>41</v>
      </c>
      <c r="G16962">
        <v>34</v>
      </c>
      <c r="H16962">
        <v>1671</v>
      </c>
      <c r="I16962">
        <v>35731.54</v>
      </c>
      <c r="J16962">
        <v>9496.49</v>
      </c>
    </row>
    <row r="16963" spans="2:10" x14ac:dyDescent="0.25">
      <c r="B16963">
        <v>73</v>
      </c>
      <c r="C16963" s="1">
        <v>43318</v>
      </c>
      <c r="D16963">
        <v>3</v>
      </c>
      <c r="E16963">
        <v>1709</v>
      </c>
      <c r="F16963">
        <v>109</v>
      </c>
      <c r="G16963">
        <v>21</v>
      </c>
      <c r="H16963">
        <v>14</v>
      </c>
      <c r="I16963">
        <v>31463.61</v>
      </c>
      <c r="J16963">
        <v>12641.38</v>
      </c>
    </row>
    <row r="16964" spans="2:10" x14ac:dyDescent="0.25">
      <c r="B16964">
        <v>73</v>
      </c>
      <c r="C16964" s="1">
        <v>43325</v>
      </c>
      <c r="D16964">
        <v>3</v>
      </c>
      <c r="E16964">
        <v>1797</v>
      </c>
      <c r="F16964">
        <v>102</v>
      </c>
      <c r="G16964">
        <v>31</v>
      </c>
      <c r="H16964">
        <v>618</v>
      </c>
      <c r="I16964">
        <v>44161.31</v>
      </c>
      <c r="J16964">
        <v>20175.54</v>
      </c>
    </row>
    <row r="16965" spans="2:10" x14ac:dyDescent="0.25">
      <c r="B16965">
        <v>73</v>
      </c>
      <c r="C16965" s="1">
        <v>43332</v>
      </c>
      <c r="D16965">
        <v>3</v>
      </c>
      <c r="E16965">
        <v>1868</v>
      </c>
      <c r="F16965">
        <v>110</v>
      </c>
      <c r="G16965">
        <v>19</v>
      </c>
      <c r="H16965">
        <v>2026</v>
      </c>
      <c r="I16965">
        <v>34839.410000000003</v>
      </c>
      <c r="J16965">
        <v>14968.96</v>
      </c>
    </row>
    <row r="16966" spans="2:10" x14ac:dyDescent="0.25">
      <c r="B16966">
        <v>73</v>
      </c>
      <c r="C16966" s="1">
        <v>43339</v>
      </c>
      <c r="D16966">
        <v>3</v>
      </c>
      <c r="E16966">
        <v>1959</v>
      </c>
      <c r="F16966">
        <v>91</v>
      </c>
      <c r="G16966">
        <v>20</v>
      </c>
      <c r="H16966">
        <v>928</v>
      </c>
      <c r="I16966">
        <v>32223.08</v>
      </c>
      <c r="J16966">
        <v>10051.82</v>
      </c>
    </row>
    <row r="16967" spans="2:10" x14ac:dyDescent="0.25">
      <c r="B16967">
        <v>73</v>
      </c>
      <c r="C16967" s="1">
        <v>43346</v>
      </c>
      <c r="D16967">
        <v>3</v>
      </c>
      <c r="E16967">
        <v>2030</v>
      </c>
      <c r="F16967">
        <v>74</v>
      </c>
      <c r="G16967">
        <v>27</v>
      </c>
      <c r="H16967">
        <v>2733</v>
      </c>
      <c r="I16967">
        <v>28865.46</v>
      </c>
      <c r="J16967">
        <v>15198.68</v>
      </c>
    </row>
    <row r="16968" spans="2:10" x14ac:dyDescent="0.25">
      <c r="B16968">
        <v>73</v>
      </c>
      <c r="C16968" s="1">
        <v>43353</v>
      </c>
      <c r="D16968">
        <v>3</v>
      </c>
      <c r="E16968">
        <v>2077</v>
      </c>
      <c r="F16968">
        <v>40</v>
      </c>
      <c r="G16968">
        <v>22</v>
      </c>
      <c r="H16968">
        <v>321</v>
      </c>
      <c r="I16968">
        <v>29696.79</v>
      </c>
      <c r="J16968">
        <v>10100.76</v>
      </c>
    </row>
    <row r="16969" spans="2:10" x14ac:dyDescent="0.25">
      <c r="B16969">
        <v>73</v>
      </c>
      <c r="C16969" s="1">
        <v>43360</v>
      </c>
      <c r="D16969">
        <v>3</v>
      </c>
      <c r="E16969">
        <v>2095</v>
      </c>
      <c r="F16969">
        <v>92</v>
      </c>
      <c r="G16969">
        <v>23</v>
      </c>
      <c r="H16969">
        <v>394</v>
      </c>
      <c r="I16969">
        <v>52553.9</v>
      </c>
      <c r="J16969">
        <v>19663.259999999998</v>
      </c>
    </row>
    <row r="16970" spans="2:10" x14ac:dyDescent="0.25">
      <c r="B16970">
        <v>73</v>
      </c>
      <c r="C16970" s="1">
        <v>43367</v>
      </c>
      <c r="D16970">
        <v>3</v>
      </c>
      <c r="E16970">
        <v>2164</v>
      </c>
      <c r="F16970">
        <v>92</v>
      </c>
      <c r="G16970">
        <v>30</v>
      </c>
      <c r="H16970">
        <v>2351</v>
      </c>
      <c r="I16970">
        <v>32348.43</v>
      </c>
      <c r="J16970">
        <v>9826.9</v>
      </c>
    </row>
    <row r="16971" spans="2:10" x14ac:dyDescent="0.25">
      <c r="B16971">
        <v>73</v>
      </c>
      <c r="C16971" s="1">
        <v>43101</v>
      </c>
      <c r="D16971">
        <v>4</v>
      </c>
      <c r="E16971">
        <v>0</v>
      </c>
      <c r="F16971">
        <v>82</v>
      </c>
      <c r="G16971">
        <v>14</v>
      </c>
      <c r="H16971">
        <v>10</v>
      </c>
      <c r="I16971">
        <v>1516.89</v>
      </c>
      <c r="J16971">
        <v>597.86</v>
      </c>
    </row>
    <row r="16972" spans="2:10" x14ac:dyDescent="0.25">
      <c r="B16972">
        <v>73</v>
      </c>
      <c r="C16972" s="1">
        <v>43108</v>
      </c>
      <c r="D16972">
        <v>4</v>
      </c>
      <c r="E16972">
        <v>68</v>
      </c>
      <c r="F16972">
        <v>63</v>
      </c>
      <c r="G16972">
        <v>22</v>
      </c>
      <c r="H16972">
        <v>43</v>
      </c>
      <c r="I16972">
        <v>1672.66</v>
      </c>
      <c r="J16972">
        <v>1158.1099999999999</v>
      </c>
    </row>
    <row r="16973" spans="2:10" x14ac:dyDescent="0.25">
      <c r="B16973">
        <v>73</v>
      </c>
      <c r="C16973" s="1">
        <v>43115</v>
      </c>
      <c r="D16973">
        <v>4</v>
      </c>
      <c r="E16973">
        <v>109</v>
      </c>
      <c r="F16973">
        <v>117</v>
      </c>
      <c r="G16973">
        <v>18</v>
      </c>
      <c r="H16973">
        <v>113</v>
      </c>
      <c r="I16973">
        <v>5998.9</v>
      </c>
      <c r="J16973">
        <v>1649.41</v>
      </c>
    </row>
    <row r="16974" spans="2:10" x14ac:dyDescent="0.25">
      <c r="B16974">
        <v>73</v>
      </c>
      <c r="C16974" s="1">
        <v>43122</v>
      </c>
      <c r="D16974">
        <v>4</v>
      </c>
      <c r="E16974">
        <v>208</v>
      </c>
      <c r="F16974">
        <v>98</v>
      </c>
      <c r="G16974">
        <v>24</v>
      </c>
      <c r="H16974">
        <v>272</v>
      </c>
      <c r="I16974">
        <v>6965.95</v>
      </c>
      <c r="J16974">
        <v>3341.95</v>
      </c>
    </row>
    <row r="16975" spans="2:10" x14ac:dyDescent="0.25">
      <c r="B16975">
        <v>73</v>
      </c>
      <c r="C16975" s="1">
        <v>43129</v>
      </c>
      <c r="D16975">
        <v>4</v>
      </c>
      <c r="E16975">
        <v>282</v>
      </c>
      <c r="F16975">
        <v>103</v>
      </c>
      <c r="G16975">
        <v>15</v>
      </c>
      <c r="H16975">
        <v>30</v>
      </c>
      <c r="I16975">
        <v>7627.37</v>
      </c>
      <c r="J16975">
        <v>2597.7399999999998</v>
      </c>
    </row>
    <row r="16976" spans="2:10" x14ac:dyDescent="0.25">
      <c r="B16976">
        <v>73</v>
      </c>
      <c r="C16976" s="1">
        <v>43136</v>
      </c>
      <c r="D16976">
        <v>4</v>
      </c>
      <c r="E16976">
        <v>370</v>
      </c>
      <c r="F16976">
        <v>108</v>
      </c>
      <c r="G16976">
        <v>39</v>
      </c>
      <c r="H16976">
        <v>46</v>
      </c>
      <c r="I16976">
        <v>9238.7099999999991</v>
      </c>
      <c r="J16976">
        <v>3399.53</v>
      </c>
    </row>
    <row r="16977" spans="2:10" x14ac:dyDescent="0.25">
      <c r="B16977">
        <v>73</v>
      </c>
      <c r="C16977" s="1">
        <v>43143</v>
      </c>
      <c r="D16977">
        <v>4</v>
      </c>
      <c r="E16977">
        <v>439</v>
      </c>
      <c r="F16977">
        <v>77</v>
      </c>
      <c r="G16977">
        <v>25</v>
      </c>
      <c r="H16977">
        <v>268</v>
      </c>
      <c r="I16977">
        <v>14212.83</v>
      </c>
      <c r="J16977">
        <v>2900.97</v>
      </c>
    </row>
    <row r="16978" spans="2:10" x14ac:dyDescent="0.25">
      <c r="B16978">
        <v>73</v>
      </c>
      <c r="C16978" s="1">
        <v>43150</v>
      </c>
      <c r="D16978">
        <v>4</v>
      </c>
      <c r="E16978">
        <v>491</v>
      </c>
      <c r="F16978">
        <v>71</v>
      </c>
      <c r="G16978">
        <v>14</v>
      </c>
      <c r="H16978">
        <v>40</v>
      </c>
      <c r="I16978">
        <v>10600.58</v>
      </c>
      <c r="J16978">
        <v>6546.56</v>
      </c>
    </row>
    <row r="16979" spans="2:10" x14ac:dyDescent="0.25">
      <c r="B16979">
        <v>73</v>
      </c>
      <c r="C16979" s="1">
        <v>43157</v>
      </c>
      <c r="D16979">
        <v>4</v>
      </c>
      <c r="E16979">
        <v>548</v>
      </c>
      <c r="F16979">
        <v>101</v>
      </c>
      <c r="G16979">
        <v>23</v>
      </c>
      <c r="H16979">
        <v>276</v>
      </c>
      <c r="I16979">
        <v>12646.79</v>
      </c>
      <c r="J16979">
        <v>4109.78</v>
      </c>
    </row>
    <row r="16980" spans="2:10" x14ac:dyDescent="0.25">
      <c r="B16980">
        <v>73</v>
      </c>
      <c r="C16980" s="1">
        <v>43164</v>
      </c>
      <c r="D16980">
        <v>4</v>
      </c>
      <c r="E16980">
        <v>626</v>
      </c>
      <c r="F16980">
        <v>37</v>
      </c>
      <c r="G16980">
        <v>29</v>
      </c>
      <c r="H16980">
        <v>245</v>
      </c>
      <c r="I16980">
        <v>16056.94</v>
      </c>
      <c r="J16980">
        <v>5474.01</v>
      </c>
    </row>
    <row r="16981" spans="2:10" x14ac:dyDescent="0.25">
      <c r="B16981">
        <v>73</v>
      </c>
      <c r="C16981" s="1">
        <v>43171</v>
      </c>
      <c r="D16981">
        <v>4</v>
      </c>
      <c r="E16981">
        <v>634</v>
      </c>
      <c r="F16981">
        <v>79</v>
      </c>
      <c r="G16981">
        <v>34</v>
      </c>
      <c r="H16981">
        <v>133</v>
      </c>
      <c r="I16981">
        <v>7926.28</v>
      </c>
      <c r="J16981">
        <v>5942.01</v>
      </c>
    </row>
    <row r="16982" spans="2:10" x14ac:dyDescent="0.25">
      <c r="B16982">
        <v>73</v>
      </c>
      <c r="C16982" s="1">
        <v>43178</v>
      </c>
      <c r="D16982">
        <v>4</v>
      </c>
      <c r="E16982">
        <v>679</v>
      </c>
      <c r="F16982">
        <v>32</v>
      </c>
      <c r="G16982">
        <v>18</v>
      </c>
      <c r="H16982">
        <v>417</v>
      </c>
      <c r="I16982">
        <v>10835.61</v>
      </c>
      <c r="J16982">
        <v>4616.34</v>
      </c>
    </row>
    <row r="16983" spans="2:10" x14ac:dyDescent="0.25">
      <c r="B16983">
        <v>73</v>
      </c>
      <c r="C16983" s="1">
        <v>43185</v>
      </c>
      <c r="D16983">
        <v>4</v>
      </c>
      <c r="E16983">
        <v>693</v>
      </c>
      <c r="F16983">
        <v>116</v>
      </c>
      <c r="G16983">
        <v>26</v>
      </c>
      <c r="H16983">
        <v>266</v>
      </c>
      <c r="I16983">
        <v>20882.21</v>
      </c>
      <c r="J16983">
        <v>8395.98</v>
      </c>
    </row>
    <row r="16984" spans="2:10" x14ac:dyDescent="0.25">
      <c r="B16984">
        <v>73</v>
      </c>
      <c r="C16984" s="1">
        <v>43192</v>
      </c>
      <c r="D16984">
        <v>4</v>
      </c>
      <c r="E16984">
        <v>783</v>
      </c>
      <c r="F16984">
        <v>66</v>
      </c>
      <c r="G16984">
        <v>23</v>
      </c>
      <c r="H16984">
        <v>108</v>
      </c>
      <c r="I16984">
        <v>11619.48</v>
      </c>
      <c r="J16984">
        <v>8179.07</v>
      </c>
    </row>
    <row r="16985" spans="2:10" x14ac:dyDescent="0.25">
      <c r="B16985">
        <v>73</v>
      </c>
      <c r="C16985" s="1">
        <v>43199</v>
      </c>
      <c r="D16985">
        <v>4</v>
      </c>
      <c r="E16985">
        <v>826</v>
      </c>
      <c r="F16985">
        <v>64</v>
      </c>
      <c r="G16985">
        <v>33</v>
      </c>
      <c r="H16985">
        <v>384</v>
      </c>
      <c r="I16985">
        <v>7709.78</v>
      </c>
      <c r="J16985">
        <v>4552.66</v>
      </c>
    </row>
    <row r="16986" spans="2:10" x14ac:dyDescent="0.25">
      <c r="B16986">
        <v>73</v>
      </c>
      <c r="C16986" s="1">
        <v>43206</v>
      </c>
      <c r="D16986">
        <v>4</v>
      </c>
      <c r="E16986">
        <v>857</v>
      </c>
      <c r="F16986">
        <v>46</v>
      </c>
      <c r="G16986">
        <v>23</v>
      </c>
      <c r="H16986">
        <v>42</v>
      </c>
      <c r="I16986">
        <v>12617.45</v>
      </c>
      <c r="J16986">
        <v>1797.73</v>
      </c>
    </row>
    <row r="16987" spans="2:10" x14ac:dyDescent="0.25">
      <c r="B16987">
        <v>73</v>
      </c>
      <c r="C16987" s="1">
        <v>43213</v>
      </c>
      <c r="D16987">
        <v>4</v>
      </c>
      <c r="E16987">
        <v>880</v>
      </c>
      <c r="F16987">
        <v>62</v>
      </c>
      <c r="G16987">
        <v>13</v>
      </c>
      <c r="H16987">
        <v>75</v>
      </c>
      <c r="I16987">
        <v>7213.85</v>
      </c>
      <c r="J16987">
        <v>7840.98</v>
      </c>
    </row>
    <row r="16988" spans="2:10" x14ac:dyDescent="0.25">
      <c r="B16988">
        <v>73</v>
      </c>
      <c r="C16988" s="1">
        <v>43220</v>
      </c>
      <c r="D16988">
        <v>4</v>
      </c>
      <c r="E16988">
        <v>929</v>
      </c>
      <c r="F16988">
        <v>56</v>
      </c>
      <c r="G16988">
        <v>32</v>
      </c>
      <c r="H16988">
        <v>628</v>
      </c>
      <c r="I16988">
        <v>7585.7</v>
      </c>
      <c r="J16988">
        <v>6309.92</v>
      </c>
    </row>
    <row r="16989" spans="2:10" x14ac:dyDescent="0.25">
      <c r="B16989">
        <v>73</v>
      </c>
      <c r="C16989" s="1">
        <v>43227</v>
      </c>
      <c r="D16989">
        <v>4</v>
      </c>
      <c r="E16989">
        <v>953</v>
      </c>
      <c r="F16989">
        <v>28</v>
      </c>
      <c r="G16989">
        <v>32</v>
      </c>
      <c r="H16989">
        <v>349</v>
      </c>
      <c r="I16989">
        <v>24336.93</v>
      </c>
      <c r="J16989">
        <v>8290.65</v>
      </c>
    </row>
    <row r="16990" spans="2:10" x14ac:dyDescent="0.25">
      <c r="B16990">
        <v>73</v>
      </c>
      <c r="C16990" s="1">
        <v>43234</v>
      </c>
      <c r="D16990">
        <v>4</v>
      </c>
      <c r="E16990">
        <v>949</v>
      </c>
      <c r="F16990">
        <v>111</v>
      </c>
      <c r="G16990">
        <v>14</v>
      </c>
      <c r="H16990">
        <v>289</v>
      </c>
      <c r="I16990">
        <v>23326.55</v>
      </c>
      <c r="J16990">
        <v>9154.9500000000007</v>
      </c>
    </row>
    <row r="16991" spans="2:10" x14ac:dyDescent="0.25">
      <c r="B16991">
        <v>73</v>
      </c>
      <c r="C16991" s="1">
        <v>43241</v>
      </c>
      <c r="D16991">
        <v>4</v>
      </c>
      <c r="E16991">
        <v>1046</v>
      </c>
      <c r="F16991">
        <v>98</v>
      </c>
      <c r="G16991">
        <v>47</v>
      </c>
      <c r="H16991">
        <v>361</v>
      </c>
      <c r="I16991">
        <v>11153.67</v>
      </c>
      <c r="J16991">
        <v>11666.7</v>
      </c>
    </row>
    <row r="16992" spans="2:10" x14ac:dyDescent="0.25">
      <c r="B16992">
        <v>73</v>
      </c>
      <c r="C16992" s="1">
        <v>43248</v>
      </c>
      <c r="D16992">
        <v>4</v>
      </c>
      <c r="E16992">
        <v>1097</v>
      </c>
      <c r="F16992">
        <v>76</v>
      </c>
      <c r="G16992">
        <v>27</v>
      </c>
      <c r="H16992">
        <v>91</v>
      </c>
      <c r="I16992">
        <v>14465.66</v>
      </c>
      <c r="J16992">
        <v>20409.439999999999</v>
      </c>
    </row>
    <row r="16993" spans="2:10" x14ac:dyDescent="0.25">
      <c r="B16993">
        <v>73</v>
      </c>
      <c r="C16993" s="1">
        <v>43255</v>
      </c>
      <c r="D16993">
        <v>4</v>
      </c>
      <c r="E16993">
        <v>1146</v>
      </c>
      <c r="F16993">
        <v>101</v>
      </c>
      <c r="G16993">
        <v>22</v>
      </c>
      <c r="H16993">
        <v>1470</v>
      </c>
      <c r="I16993">
        <v>35608.199999999997</v>
      </c>
      <c r="J16993">
        <v>9260.09</v>
      </c>
    </row>
    <row r="16994" spans="2:10" x14ac:dyDescent="0.25">
      <c r="B16994">
        <v>73</v>
      </c>
      <c r="C16994" s="1">
        <v>43262</v>
      </c>
      <c r="D16994">
        <v>4</v>
      </c>
      <c r="E16994">
        <v>1225</v>
      </c>
      <c r="F16994">
        <v>78</v>
      </c>
      <c r="G16994">
        <v>26</v>
      </c>
      <c r="H16994">
        <v>438</v>
      </c>
      <c r="I16994">
        <v>27604.02</v>
      </c>
      <c r="J16994">
        <v>15977.15</v>
      </c>
    </row>
    <row r="16995" spans="2:10" x14ac:dyDescent="0.25">
      <c r="B16995">
        <v>73</v>
      </c>
      <c r="C16995" s="1">
        <v>43269</v>
      </c>
      <c r="D16995">
        <v>4</v>
      </c>
      <c r="E16995">
        <v>1277</v>
      </c>
      <c r="F16995">
        <v>18</v>
      </c>
      <c r="G16995">
        <v>29</v>
      </c>
      <c r="H16995">
        <v>1218</v>
      </c>
      <c r="I16995">
        <v>18419.32</v>
      </c>
      <c r="J16995">
        <v>11917.26</v>
      </c>
    </row>
    <row r="16996" spans="2:10" x14ac:dyDescent="0.25">
      <c r="B16996">
        <v>73</v>
      </c>
      <c r="C16996" s="1">
        <v>43276</v>
      </c>
      <c r="D16996">
        <v>4</v>
      </c>
      <c r="E16996">
        <v>1266</v>
      </c>
      <c r="F16996">
        <v>81</v>
      </c>
      <c r="G16996">
        <v>30</v>
      </c>
      <c r="H16996">
        <v>207</v>
      </c>
      <c r="I16996">
        <v>21753.86</v>
      </c>
      <c r="J16996">
        <v>19095.919999999998</v>
      </c>
    </row>
    <row r="16997" spans="2:10" x14ac:dyDescent="0.25">
      <c r="B16997">
        <v>73</v>
      </c>
      <c r="C16997" s="1">
        <v>43283</v>
      </c>
      <c r="D16997">
        <v>4</v>
      </c>
      <c r="E16997">
        <v>1317</v>
      </c>
      <c r="F16997">
        <v>91</v>
      </c>
      <c r="G16997">
        <v>17</v>
      </c>
      <c r="H16997">
        <v>27</v>
      </c>
      <c r="I16997">
        <v>37638.79</v>
      </c>
      <c r="J16997">
        <v>11610.99</v>
      </c>
    </row>
    <row r="16998" spans="2:10" x14ac:dyDescent="0.25">
      <c r="B16998">
        <v>73</v>
      </c>
      <c r="C16998" s="1">
        <v>43290</v>
      </c>
      <c r="D16998">
        <v>4</v>
      </c>
      <c r="E16998">
        <v>1391</v>
      </c>
      <c r="F16998">
        <v>45</v>
      </c>
      <c r="G16998">
        <v>21</v>
      </c>
      <c r="H16998">
        <v>961</v>
      </c>
      <c r="I16998">
        <v>37068.53</v>
      </c>
      <c r="J16998">
        <v>14552.78</v>
      </c>
    </row>
    <row r="16999" spans="2:10" x14ac:dyDescent="0.25">
      <c r="B16999">
        <v>73</v>
      </c>
      <c r="C16999" s="1">
        <v>43297</v>
      </c>
      <c r="D16999">
        <v>4</v>
      </c>
      <c r="E16999">
        <v>1415</v>
      </c>
      <c r="F16999">
        <v>57</v>
      </c>
      <c r="G16999">
        <v>24</v>
      </c>
      <c r="H16999">
        <v>1869</v>
      </c>
      <c r="I16999">
        <v>34501.870000000003</v>
      </c>
      <c r="J16999">
        <v>11707.68</v>
      </c>
    </row>
    <row r="17000" spans="2:10" x14ac:dyDescent="0.25">
      <c r="B17000">
        <v>73</v>
      </c>
      <c r="C17000" s="1">
        <v>43304</v>
      </c>
      <c r="D17000">
        <v>4</v>
      </c>
      <c r="E17000">
        <v>1448</v>
      </c>
      <c r="F17000">
        <v>81</v>
      </c>
      <c r="G17000">
        <v>30</v>
      </c>
      <c r="H17000">
        <v>310</v>
      </c>
      <c r="I17000">
        <v>47275.69</v>
      </c>
      <c r="J17000">
        <v>8780.1200000000008</v>
      </c>
    </row>
    <row r="17001" spans="2:10" x14ac:dyDescent="0.25">
      <c r="B17001">
        <v>73</v>
      </c>
      <c r="C17001" s="1">
        <v>43311</v>
      </c>
      <c r="D17001">
        <v>4</v>
      </c>
      <c r="E17001">
        <v>1499</v>
      </c>
      <c r="F17001">
        <v>99</v>
      </c>
      <c r="G17001">
        <v>27</v>
      </c>
      <c r="H17001">
        <v>1783</v>
      </c>
      <c r="I17001">
        <v>33941.919999999998</v>
      </c>
      <c r="J17001">
        <v>16750.18</v>
      </c>
    </row>
    <row r="17002" spans="2:10" x14ac:dyDescent="0.25">
      <c r="B17002">
        <v>73</v>
      </c>
      <c r="C17002" s="1">
        <v>43318</v>
      </c>
      <c r="D17002">
        <v>4</v>
      </c>
      <c r="E17002">
        <v>1571</v>
      </c>
      <c r="F17002">
        <v>117</v>
      </c>
      <c r="G17002">
        <v>29</v>
      </c>
      <c r="H17002">
        <v>939</v>
      </c>
      <c r="I17002">
        <v>38044.839999999997</v>
      </c>
      <c r="J17002">
        <v>20399.5</v>
      </c>
    </row>
    <row r="17003" spans="2:10" x14ac:dyDescent="0.25">
      <c r="B17003">
        <v>73</v>
      </c>
      <c r="C17003" s="1">
        <v>43325</v>
      </c>
      <c r="D17003">
        <v>4</v>
      </c>
      <c r="E17003">
        <v>1659</v>
      </c>
      <c r="F17003">
        <v>85</v>
      </c>
      <c r="G17003">
        <v>15</v>
      </c>
      <c r="H17003">
        <v>313</v>
      </c>
      <c r="I17003">
        <v>41992.25</v>
      </c>
      <c r="J17003">
        <v>17011.97</v>
      </c>
    </row>
    <row r="17004" spans="2:10" x14ac:dyDescent="0.25">
      <c r="B17004">
        <v>73</v>
      </c>
      <c r="C17004" s="1">
        <v>43332</v>
      </c>
      <c r="D17004">
        <v>4</v>
      </c>
      <c r="E17004">
        <v>1729</v>
      </c>
      <c r="F17004">
        <v>76</v>
      </c>
      <c r="G17004">
        <v>25</v>
      </c>
      <c r="H17004">
        <v>1151</v>
      </c>
      <c r="I17004">
        <v>36773.15</v>
      </c>
      <c r="J17004">
        <v>22421.87</v>
      </c>
    </row>
    <row r="17005" spans="2:10" x14ac:dyDescent="0.25">
      <c r="B17005">
        <v>73</v>
      </c>
      <c r="C17005" s="1">
        <v>43339</v>
      </c>
      <c r="D17005">
        <v>4</v>
      </c>
      <c r="E17005">
        <v>1780</v>
      </c>
      <c r="F17005">
        <v>89</v>
      </c>
      <c r="G17005">
        <v>24</v>
      </c>
      <c r="H17005">
        <v>324</v>
      </c>
      <c r="I17005">
        <v>42506.05</v>
      </c>
      <c r="J17005">
        <v>14483.89</v>
      </c>
    </row>
    <row r="17006" spans="2:10" x14ac:dyDescent="0.25">
      <c r="B17006">
        <v>73</v>
      </c>
      <c r="C17006" s="1">
        <v>43346</v>
      </c>
      <c r="D17006">
        <v>4</v>
      </c>
      <c r="E17006">
        <v>1845</v>
      </c>
      <c r="F17006">
        <v>75</v>
      </c>
      <c r="G17006">
        <v>38</v>
      </c>
      <c r="H17006">
        <v>2837</v>
      </c>
      <c r="I17006">
        <v>26568.92</v>
      </c>
      <c r="J17006">
        <v>14344.34</v>
      </c>
    </row>
    <row r="17007" spans="2:10" x14ac:dyDescent="0.25">
      <c r="B17007">
        <v>73</v>
      </c>
      <c r="C17007" s="1">
        <v>43353</v>
      </c>
      <c r="D17007">
        <v>4</v>
      </c>
      <c r="E17007">
        <v>1882</v>
      </c>
      <c r="F17007">
        <v>56</v>
      </c>
      <c r="G17007">
        <v>19</v>
      </c>
      <c r="H17007">
        <v>1036</v>
      </c>
      <c r="I17007">
        <v>48116.76</v>
      </c>
      <c r="J17007">
        <v>18077.330000000002</v>
      </c>
    </row>
    <row r="17008" spans="2:10" x14ac:dyDescent="0.25">
      <c r="B17008">
        <v>73</v>
      </c>
      <c r="C17008" s="1">
        <v>43360</v>
      </c>
      <c r="D17008">
        <v>4</v>
      </c>
      <c r="E17008">
        <v>1919</v>
      </c>
      <c r="F17008">
        <v>77</v>
      </c>
      <c r="G17008">
        <v>27</v>
      </c>
      <c r="H17008">
        <v>1790</v>
      </c>
      <c r="I17008">
        <v>20445.25</v>
      </c>
      <c r="J17008">
        <v>6971.56</v>
      </c>
    </row>
    <row r="17009" spans="2:10" x14ac:dyDescent="0.25">
      <c r="B17009">
        <v>73</v>
      </c>
      <c r="C17009" s="1">
        <v>43367</v>
      </c>
      <c r="D17009">
        <v>4</v>
      </c>
      <c r="E17009">
        <v>1969</v>
      </c>
      <c r="F17009">
        <v>125</v>
      </c>
      <c r="G17009">
        <v>13</v>
      </c>
      <c r="H17009">
        <v>580</v>
      </c>
      <c r="I17009">
        <v>61737.3</v>
      </c>
      <c r="J17009">
        <v>16616.14</v>
      </c>
    </row>
    <row r="17010" spans="2:10" x14ac:dyDescent="0.25">
      <c r="B17010">
        <v>73</v>
      </c>
      <c r="C17010" s="1">
        <v>43101</v>
      </c>
      <c r="D17010">
        <v>5</v>
      </c>
      <c r="E17010">
        <v>0</v>
      </c>
      <c r="F17010">
        <v>136</v>
      </c>
      <c r="G17010">
        <v>29</v>
      </c>
      <c r="H17010">
        <v>113</v>
      </c>
      <c r="I17010">
        <v>2687.32</v>
      </c>
      <c r="J17010">
        <v>1064.1199999999999</v>
      </c>
    </row>
    <row r="17011" spans="2:10" x14ac:dyDescent="0.25">
      <c r="B17011">
        <v>73</v>
      </c>
      <c r="C17011" s="1">
        <v>43108</v>
      </c>
      <c r="D17011">
        <v>5</v>
      </c>
      <c r="E17011">
        <v>107</v>
      </c>
      <c r="F17011">
        <v>65</v>
      </c>
      <c r="G17011">
        <v>28</v>
      </c>
      <c r="H17011">
        <v>1</v>
      </c>
      <c r="I17011">
        <v>3875.36</v>
      </c>
      <c r="J17011">
        <v>952.6</v>
      </c>
    </row>
    <row r="17012" spans="2:10" x14ac:dyDescent="0.25">
      <c r="B17012">
        <v>73</v>
      </c>
      <c r="C17012" s="1">
        <v>43115</v>
      </c>
      <c r="D17012">
        <v>5</v>
      </c>
      <c r="E17012">
        <v>144</v>
      </c>
      <c r="F17012">
        <v>66</v>
      </c>
      <c r="G17012">
        <v>24</v>
      </c>
      <c r="H17012">
        <v>89</v>
      </c>
      <c r="I17012">
        <v>3139.56</v>
      </c>
      <c r="J17012">
        <v>890.95</v>
      </c>
    </row>
    <row r="17013" spans="2:10" x14ac:dyDescent="0.25">
      <c r="B17013">
        <v>73</v>
      </c>
      <c r="C17013" s="1">
        <v>43122</v>
      </c>
      <c r="D17013">
        <v>5</v>
      </c>
      <c r="E17013">
        <v>186</v>
      </c>
      <c r="F17013">
        <v>84</v>
      </c>
      <c r="G17013">
        <v>20</v>
      </c>
      <c r="H17013">
        <v>26</v>
      </c>
      <c r="I17013">
        <v>4861.41</v>
      </c>
      <c r="J17013">
        <v>1302.05</v>
      </c>
    </row>
    <row r="17014" spans="2:10" x14ac:dyDescent="0.25">
      <c r="B17014">
        <v>73</v>
      </c>
      <c r="C17014" s="1">
        <v>43129</v>
      </c>
      <c r="D17014">
        <v>5</v>
      </c>
      <c r="E17014">
        <v>250</v>
      </c>
      <c r="F17014">
        <v>55</v>
      </c>
      <c r="G17014">
        <v>22</v>
      </c>
      <c r="H17014">
        <v>16</v>
      </c>
      <c r="I17014">
        <v>6004.91</v>
      </c>
      <c r="J17014">
        <v>1861.82</v>
      </c>
    </row>
    <row r="17015" spans="2:10" x14ac:dyDescent="0.25">
      <c r="B17015">
        <v>73</v>
      </c>
      <c r="C17015" s="1">
        <v>43136</v>
      </c>
      <c r="D17015">
        <v>5</v>
      </c>
      <c r="E17015">
        <v>283</v>
      </c>
      <c r="F17015">
        <v>96</v>
      </c>
      <c r="G17015">
        <v>22</v>
      </c>
      <c r="H17015">
        <v>117</v>
      </c>
      <c r="I17015">
        <v>7213.14</v>
      </c>
      <c r="J17015">
        <v>2612.9299999999998</v>
      </c>
    </row>
    <row r="17016" spans="2:10" x14ac:dyDescent="0.25">
      <c r="B17016">
        <v>73</v>
      </c>
      <c r="C17016" s="1">
        <v>43143</v>
      </c>
      <c r="D17016">
        <v>5</v>
      </c>
      <c r="E17016">
        <v>357</v>
      </c>
      <c r="F17016">
        <v>87</v>
      </c>
      <c r="G17016">
        <v>25</v>
      </c>
      <c r="H17016">
        <v>36</v>
      </c>
      <c r="I17016">
        <v>6820.14</v>
      </c>
      <c r="J17016">
        <v>2852.59</v>
      </c>
    </row>
    <row r="17017" spans="2:10" x14ac:dyDescent="0.25">
      <c r="B17017">
        <v>73</v>
      </c>
      <c r="C17017" s="1">
        <v>43150</v>
      </c>
      <c r="D17017">
        <v>5</v>
      </c>
      <c r="E17017">
        <v>419</v>
      </c>
      <c r="F17017">
        <v>118</v>
      </c>
      <c r="G17017">
        <v>22</v>
      </c>
      <c r="H17017">
        <v>10</v>
      </c>
      <c r="I17017">
        <v>13511.09</v>
      </c>
      <c r="J17017">
        <v>3927.27</v>
      </c>
    </row>
    <row r="17018" spans="2:10" x14ac:dyDescent="0.25">
      <c r="B17018">
        <v>73</v>
      </c>
      <c r="C17018" s="1">
        <v>43157</v>
      </c>
      <c r="D17018">
        <v>5</v>
      </c>
      <c r="E17018">
        <v>515</v>
      </c>
      <c r="F17018">
        <v>69</v>
      </c>
      <c r="G17018">
        <v>7</v>
      </c>
      <c r="H17018">
        <v>230</v>
      </c>
      <c r="I17018">
        <v>8301.58</v>
      </c>
      <c r="J17018">
        <v>2995.94</v>
      </c>
    </row>
    <row r="17019" spans="2:10" x14ac:dyDescent="0.25">
      <c r="B17019">
        <v>73</v>
      </c>
      <c r="C17019" s="1">
        <v>43164</v>
      </c>
      <c r="D17019">
        <v>5</v>
      </c>
      <c r="E17019">
        <v>577</v>
      </c>
      <c r="F17019">
        <v>79</v>
      </c>
      <c r="G17019">
        <v>28</v>
      </c>
      <c r="H17019">
        <v>221</v>
      </c>
      <c r="I17019">
        <v>16588.61</v>
      </c>
      <c r="J17019">
        <v>3327.01</v>
      </c>
    </row>
    <row r="17020" spans="2:10" x14ac:dyDescent="0.25">
      <c r="B17020">
        <v>73</v>
      </c>
      <c r="C17020" s="1">
        <v>43171</v>
      </c>
      <c r="D17020">
        <v>5</v>
      </c>
      <c r="E17020">
        <v>628</v>
      </c>
      <c r="F17020">
        <v>70</v>
      </c>
      <c r="G17020">
        <v>32</v>
      </c>
      <c r="H17020">
        <v>113</v>
      </c>
      <c r="I17020">
        <v>17043.95</v>
      </c>
      <c r="J17020">
        <v>4636.04</v>
      </c>
    </row>
    <row r="17021" spans="2:10" x14ac:dyDescent="0.25">
      <c r="B17021">
        <v>73</v>
      </c>
      <c r="C17021" s="1">
        <v>43178</v>
      </c>
      <c r="D17021">
        <v>5</v>
      </c>
      <c r="E17021">
        <v>666</v>
      </c>
      <c r="F17021">
        <v>85</v>
      </c>
      <c r="G17021">
        <v>14</v>
      </c>
      <c r="H17021">
        <v>1007</v>
      </c>
      <c r="I17021">
        <v>11968.33</v>
      </c>
      <c r="J17021">
        <v>3628.12</v>
      </c>
    </row>
    <row r="17022" spans="2:10" x14ac:dyDescent="0.25">
      <c r="B17022">
        <v>73</v>
      </c>
      <c r="C17022" s="1">
        <v>43185</v>
      </c>
      <c r="D17022">
        <v>5</v>
      </c>
      <c r="E17022">
        <v>737</v>
      </c>
      <c r="F17022">
        <v>78</v>
      </c>
      <c r="G17022">
        <v>37</v>
      </c>
      <c r="H17022">
        <v>531</v>
      </c>
      <c r="I17022">
        <v>22070.35</v>
      </c>
      <c r="J17022">
        <v>6184.23</v>
      </c>
    </row>
    <row r="17023" spans="2:10" x14ac:dyDescent="0.25">
      <c r="B17023">
        <v>73</v>
      </c>
      <c r="C17023" s="1">
        <v>43192</v>
      </c>
      <c r="D17023">
        <v>5</v>
      </c>
      <c r="E17023">
        <v>778</v>
      </c>
      <c r="F17023">
        <v>63</v>
      </c>
      <c r="G17023">
        <v>19</v>
      </c>
      <c r="H17023">
        <v>95</v>
      </c>
      <c r="I17023">
        <v>13625.16</v>
      </c>
      <c r="J17023">
        <v>3583.81</v>
      </c>
    </row>
    <row r="17024" spans="2:10" x14ac:dyDescent="0.25">
      <c r="B17024">
        <v>73</v>
      </c>
      <c r="C17024" s="1">
        <v>43199</v>
      </c>
      <c r="D17024">
        <v>5</v>
      </c>
      <c r="E17024">
        <v>822</v>
      </c>
      <c r="F17024">
        <v>92</v>
      </c>
      <c r="G17024">
        <v>3</v>
      </c>
      <c r="H17024">
        <v>328</v>
      </c>
      <c r="I17024">
        <v>16812.14</v>
      </c>
      <c r="J17024">
        <v>5866.71</v>
      </c>
    </row>
    <row r="17025" spans="2:10" x14ac:dyDescent="0.25">
      <c r="B17025">
        <v>73</v>
      </c>
      <c r="C17025" s="1">
        <v>43206</v>
      </c>
      <c r="D17025">
        <v>5</v>
      </c>
      <c r="E17025">
        <v>911</v>
      </c>
      <c r="F17025">
        <v>80</v>
      </c>
      <c r="G17025">
        <v>21</v>
      </c>
      <c r="H17025">
        <v>430</v>
      </c>
      <c r="I17025">
        <v>14262.3</v>
      </c>
      <c r="J17025">
        <v>5323.16</v>
      </c>
    </row>
    <row r="17026" spans="2:10" x14ac:dyDescent="0.25">
      <c r="B17026">
        <v>73</v>
      </c>
      <c r="C17026" s="1">
        <v>43213</v>
      </c>
      <c r="D17026">
        <v>5</v>
      </c>
      <c r="E17026">
        <v>970</v>
      </c>
      <c r="F17026">
        <v>60</v>
      </c>
      <c r="G17026">
        <v>28</v>
      </c>
      <c r="H17026">
        <v>222</v>
      </c>
      <c r="I17026">
        <v>24509.37</v>
      </c>
      <c r="J17026">
        <v>5612.13</v>
      </c>
    </row>
    <row r="17027" spans="2:10" x14ac:dyDescent="0.25">
      <c r="B17027">
        <v>73</v>
      </c>
      <c r="C17027" s="1">
        <v>43220</v>
      </c>
      <c r="D17027">
        <v>5</v>
      </c>
      <c r="E17027">
        <v>1002</v>
      </c>
      <c r="F17027">
        <v>64</v>
      </c>
      <c r="G17027">
        <v>27</v>
      </c>
      <c r="H17027">
        <v>395</v>
      </c>
      <c r="I17027">
        <v>13131.52</v>
      </c>
      <c r="J17027">
        <v>6855.23</v>
      </c>
    </row>
    <row r="17028" spans="2:10" x14ac:dyDescent="0.25">
      <c r="B17028">
        <v>73</v>
      </c>
      <c r="C17028" s="1">
        <v>43227</v>
      </c>
      <c r="D17028">
        <v>5</v>
      </c>
      <c r="E17028">
        <v>1039</v>
      </c>
      <c r="F17028">
        <v>68</v>
      </c>
      <c r="G17028">
        <v>13</v>
      </c>
      <c r="H17028">
        <v>334</v>
      </c>
      <c r="I17028">
        <v>24299.4</v>
      </c>
      <c r="J17028">
        <v>7234.99</v>
      </c>
    </row>
    <row r="17029" spans="2:10" x14ac:dyDescent="0.25">
      <c r="B17029">
        <v>73</v>
      </c>
      <c r="C17029" s="1">
        <v>43234</v>
      </c>
      <c r="D17029">
        <v>5</v>
      </c>
      <c r="E17029">
        <v>1094</v>
      </c>
      <c r="F17029">
        <v>82</v>
      </c>
      <c r="G17029">
        <v>14</v>
      </c>
      <c r="H17029">
        <v>1514</v>
      </c>
      <c r="I17029">
        <v>23290.04</v>
      </c>
      <c r="J17029">
        <v>6823.4</v>
      </c>
    </row>
    <row r="17030" spans="2:10" x14ac:dyDescent="0.25">
      <c r="B17030">
        <v>73</v>
      </c>
      <c r="C17030" s="1">
        <v>43241</v>
      </c>
      <c r="D17030">
        <v>5</v>
      </c>
      <c r="E17030">
        <v>1162</v>
      </c>
      <c r="F17030">
        <v>98</v>
      </c>
      <c r="G17030">
        <v>15</v>
      </c>
      <c r="H17030">
        <v>132</v>
      </c>
      <c r="I17030">
        <v>23092.73</v>
      </c>
      <c r="J17030">
        <v>8086.26</v>
      </c>
    </row>
    <row r="17031" spans="2:10" x14ac:dyDescent="0.25">
      <c r="B17031">
        <v>73</v>
      </c>
      <c r="C17031" s="1">
        <v>43248</v>
      </c>
      <c r="D17031">
        <v>5</v>
      </c>
      <c r="E17031">
        <v>1245</v>
      </c>
      <c r="F17031">
        <v>96</v>
      </c>
      <c r="G17031">
        <v>29</v>
      </c>
      <c r="H17031">
        <v>707</v>
      </c>
      <c r="I17031">
        <v>27139.08</v>
      </c>
      <c r="J17031">
        <v>9083.59</v>
      </c>
    </row>
    <row r="17032" spans="2:10" x14ac:dyDescent="0.25">
      <c r="B17032">
        <v>73</v>
      </c>
      <c r="C17032" s="1">
        <v>43255</v>
      </c>
      <c r="D17032">
        <v>5</v>
      </c>
      <c r="E17032">
        <v>1312</v>
      </c>
      <c r="F17032">
        <v>98</v>
      </c>
      <c r="G17032">
        <v>30</v>
      </c>
      <c r="H17032">
        <v>145</v>
      </c>
      <c r="I17032">
        <v>25964.29</v>
      </c>
      <c r="J17032">
        <v>9932.33</v>
      </c>
    </row>
    <row r="17033" spans="2:10" x14ac:dyDescent="0.25">
      <c r="B17033">
        <v>73</v>
      </c>
      <c r="C17033" s="1">
        <v>43262</v>
      </c>
      <c r="D17033">
        <v>5</v>
      </c>
      <c r="E17033">
        <v>1380</v>
      </c>
      <c r="F17033">
        <v>56</v>
      </c>
      <c r="G17033">
        <v>28</v>
      </c>
      <c r="H17033">
        <v>1824</v>
      </c>
      <c r="I17033">
        <v>9309.66</v>
      </c>
      <c r="J17033">
        <v>10286.040000000001</v>
      </c>
    </row>
    <row r="17034" spans="2:10" x14ac:dyDescent="0.25">
      <c r="B17034">
        <v>73</v>
      </c>
      <c r="C17034" s="1">
        <v>43269</v>
      </c>
      <c r="D17034">
        <v>5</v>
      </c>
      <c r="E17034">
        <v>1408</v>
      </c>
      <c r="F17034">
        <v>99</v>
      </c>
      <c r="G17034">
        <v>17</v>
      </c>
      <c r="H17034">
        <v>2869</v>
      </c>
      <c r="I17034">
        <v>12771.69</v>
      </c>
      <c r="J17034">
        <v>10412.530000000001</v>
      </c>
    </row>
    <row r="17035" spans="2:10" x14ac:dyDescent="0.25">
      <c r="B17035">
        <v>73</v>
      </c>
      <c r="C17035" s="1">
        <v>43276</v>
      </c>
      <c r="D17035">
        <v>5</v>
      </c>
      <c r="E17035">
        <v>1490</v>
      </c>
      <c r="F17035">
        <v>101</v>
      </c>
      <c r="G17035">
        <v>27</v>
      </c>
      <c r="H17035">
        <v>395</v>
      </c>
      <c r="I17035">
        <v>36852.449999999997</v>
      </c>
      <c r="J17035">
        <v>9513.08</v>
      </c>
    </row>
    <row r="17036" spans="2:10" x14ac:dyDescent="0.25">
      <c r="B17036">
        <v>73</v>
      </c>
      <c r="C17036" s="1">
        <v>43283</v>
      </c>
      <c r="D17036">
        <v>5</v>
      </c>
      <c r="E17036">
        <v>1564</v>
      </c>
      <c r="F17036">
        <v>49</v>
      </c>
      <c r="G17036">
        <v>33</v>
      </c>
      <c r="H17036">
        <v>173</v>
      </c>
      <c r="I17036">
        <v>13800.49</v>
      </c>
      <c r="J17036">
        <v>8955.7999999999993</v>
      </c>
    </row>
    <row r="17037" spans="2:10" x14ac:dyDescent="0.25">
      <c r="B17037">
        <v>73</v>
      </c>
      <c r="C17037" s="1">
        <v>43290</v>
      </c>
      <c r="D17037">
        <v>5</v>
      </c>
      <c r="E17037">
        <v>1580</v>
      </c>
      <c r="F17037">
        <v>48</v>
      </c>
      <c r="G17037">
        <v>14</v>
      </c>
      <c r="H17037">
        <v>513</v>
      </c>
      <c r="I17037">
        <v>38667.01</v>
      </c>
      <c r="J17037">
        <v>12474.93</v>
      </c>
    </row>
    <row r="17038" spans="2:10" x14ac:dyDescent="0.25">
      <c r="B17038">
        <v>73</v>
      </c>
      <c r="C17038" s="1">
        <v>43297</v>
      </c>
      <c r="D17038">
        <v>5</v>
      </c>
      <c r="E17038">
        <v>1614</v>
      </c>
      <c r="F17038">
        <v>72</v>
      </c>
      <c r="G17038">
        <v>28</v>
      </c>
      <c r="H17038">
        <v>836</v>
      </c>
      <c r="I17038">
        <v>37696.959999999999</v>
      </c>
      <c r="J17038">
        <v>8696.98</v>
      </c>
    </row>
    <row r="17039" spans="2:10" x14ac:dyDescent="0.25">
      <c r="B17039">
        <v>73</v>
      </c>
      <c r="C17039" s="1">
        <v>43304</v>
      </c>
      <c r="D17039">
        <v>5</v>
      </c>
      <c r="E17039">
        <v>1658</v>
      </c>
      <c r="F17039">
        <v>105</v>
      </c>
      <c r="G17039">
        <v>25</v>
      </c>
      <c r="H17039">
        <v>243</v>
      </c>
      <c r="I17039">
        <v>43355.93</v>
      </c>
      <c r="J17039">
        <v>9619.01</v>
      </c>
    </row>
    <row r="17040" spans="2:10" x14ac:dyDescent="0.25">
      <c r="B17040">
        <v>73</v>
      </c>
      <c r="C17040" s="1">
        <v>43311</v>
      </c>
      <c r="D17040">
        <v>5</v>
      </c>
      <c r="E17040">
        <v>1738</v>
      </c>
      <c r="F17040">
        <v>114</v>
      </c>
      <c r="G17040">
        <v>22</v>
      </c>
      <c r="H17040">
        <v>425</v>
      </c>
      <c r="I17040">
        <v>47247.13</v>
      </c>
      <c r="J17040">
        <v>12007.99</v>
      </c>
    </row>
    <row r="17041" spans="2:10" x14ac:dyDescent="0.25">
      <c r="B17041">
        <v>73</v>
      </c>
      <c r="C17041" s="1">
        <v>43318</v>
      </c>
      <c r="D17041">
        <v>5</v>
      </c>
      <c r="E17041">
        <v>1830</v>
      </c>
      <c r="F17041">
        <v>93</v>
      </c>
      <c r="G17041">
        <v>32</v>
      </c>
      <c r="H17041">
        <v>187</v>
      </c>
      <c r="I17041">
        <v>34746.769999999997</v>
      </c>
      <c r="J17041">
        <v>11805.92</v>
      </c>
    </row>
    <row r="17042" spans="2:10" x14ac:dyDescent="0.25">
      <c r="B17042">
        <v>73</v>
      </c>
      <c r="C17042" s="1">
        <v>43325</v>
      </c>
      <c r="D17042">
        <v>5</v>
      </c>
      <c r="E17042">
        <v>1891</v>
      </c>
      <c r="F17042">
        <v>60</v>
      </c>
      <c r="G17042">
        <v>27</v>
      </c>
      <c r="H17042">
        <v>63</v>
      </c>
      <c r="I17042">
        <v>29396.36</v>
      </c>
      <c r="J17042">
        <v>12599.93</v>
      </c>
    </row>
    <row r="17043" spans="2:10" x14ac:dyDescent="0.25">
      <c r="B17043">
        <v>73</v>
      </c>
      <c r="C17043" s="1">
        <v>43332</v>
      </c>
      <c r="D17043">
        <v>5</v>
      </c>
      <c r="E17043">
        <v>1924</v>
      </c>
      <c r="F17043">
        <v>96</v>
      </c>
      <c r="G17043">
        <v>18</v>
      </c>
      <c r="H17043">
        <v>199</v>
      </c>
      <c r="I17043">
        <v>30748.2</v>
      </c>
      <c r="J17043">
        <v>12079.07</v>
      </c>
    </row>
    <row r="17044" spans="2:10" x14ac:dyDescent="0.25">
      <c r="B17044">
        <v>73</v>
      </c>
      <c r="C17044" s="1">
        <v>43339</v>
      </c>
      <c r="D17044">
        <v>5</v>
      </c>
      <c r="E17044">
        <v>2002</v>
      </c>
      <c r="F17044">
        <v>33</v>
      </c>
      <c r="G17044">
        <v>24</v>
      </c>
      <c r="H17044">
        <v>281</v>
      </c>
      <c r="I17044">
        <v>46785.9</v>
      </c>
      <c r="J17044">
        <v>12984.22</v>
      </c>
    </row>
    <row r="17045" spans="2:10" x14ac:dyDescent="0.25">
      <c r="B17045">
        <v>73</v>
      </c>
      <c r="C17045" s="1">
        <v>43346</v>
      </c>
      <c r="D17045">
        <v>5</v>
      </c>
      <c r="E17045">
        <v>2011</v>
      </c>
      <c r="F17045">
        <v>56</v>
      </c>
      <c r="G17045">
        <v>27</v>
      </c>
      <c r="H17045">
        <v>567</v>
      </c>
      <c r="I17045">
        <v>30640.6</v>
      </c>
      <c r="J17045">
        <v>13605.19</v>
      </c>
    </row>
    <row r="17046" spans="2:10" x14ac:dyDescent="0.25">
      <c r="B17046">
        <v>73</v>
      </c>
      <c r="C17046" s="1">
        <v>43353</v>
      </c>
      <c r="D17046">
        <v>5</v>
      </c>
      <c r="E17046">
        <v>2040</v>
      </c>
      <c r="F17046">
        <v>94</v>
      </c>
      <c r="G17046">
        <v>30</v>
      </c>
      <c r="H17046">
        <v>340</v>
      </c>
      <c r="I17046">
        <v>57888.86</v>
      </c>
      <c r="J17046">
        <v>14053.18</v>
      </c>
    </row>
    <row r="17047" spans="2:10" x14ac:dyDescent="0.25">
      <c r="B17047">
        <v>73</v>
      </c>
      <c r="C17047" s="1">
        <v>43360</v>
      </c>
      <c r="D17047">
        <v>5</v>
      </c>
      <c r="E17047">
        <v>2104</v>
      </c>
      <c r="F17047">
        <v>83</v>
      </c>
      <c r="G17047">
        <v>22</v>
      </c>
      <c r="H17047">
        <v>1974</v>
      </c>
      <c r="I17047">
        <v>40606.15</v>
      </c>
      <c r="J17047">
        <v>13907.99</v>
      </c>
    </row>
    <row r="17048" spans="2:10" x14ac:dyDescent="0.25">
      <c r="B17048">
        <v>73</v>
      </c>
      <c r="C17048" s="1">
        <v>43367</v>
      </c>
      <c r="D17048">
        <v>5</v>
      </c>
      <c r="E17048">
        <v>2165</v>
      </c>
      <c r="F17048">
        <v>51</v>
      </c>
      <c r="G17048">
        <v>9</v>
      </c>
      <c r="H17048">
        <v>451</v>
      </c>
      <c r="I17048">
        <v>54489.48</v>
      </c>
      <c r="J17048">
        <v>11884.09</v>
      </c>
    </row>
    <row r="17049" spans="2:10" x14ac:dyDescent="0.25">
      <c r="B17049">
        <v>73</v>
      </c>
      <c r="C17049" s="1">
        <v>43101</v>
      </c>
      <c r="D17049">
        <v>6</v>
      </c>
      <c r="E17049">
        <v>0</v>
      </c>
      <c r="F17049">
        <v>47</v>
      </c>
      <c r="G17049">
        <v>20</v>
      </c>
      <c r="H17049">
        <v>11</v>
      </c>
      <c r="I17049">
        <v>359.21</v>
      </c>
      <c r="J17049">
        <v>94.09</v>
      </c>
    </row>
    <row r="17050" spans="2:10" x14ac:dyDescent="0.25">
      <c r="B17050">
        <v>73</v>
      </c>
      <c r="C17050" s="1">
        <v>43108</v>
      </c>
      <c r="D17050">
        <v>6</v>
      </c>
      <c r="E17050">
        <v>27</v>
      </c>
      <c r="F17050">
        <v>115</v>
      </c>
      <c r="G17050">
        <v>18</v>
      </c>
      <c r="H17050">
        <v>1</v>
      </c>
      <c r="I17050">
        <v>1328.63</v>
      </c>
      <c r="J17050">
        <v>282.93</v>
      </c>
    </row>
    <row r="17051" spans="2:10" x14ac:dyDescent="0.25">
      <c r="B17051">
        <v>73</v>
      </c>
      <c r="C17051" s="1">
        <v>43115</v>
      </c>
      <c r="D17051">
        <v>6</v>
      </c>
      <c r="E17051">
        <v>124</v>
      </c>
      <c r="F17051">
        <v>95</v>
      </c>
      <c r="G17051">
        <v>27</v>
      </c>
      <c r="H17051">
        <v>3</v>
      </c>
      <c r="I17051">
        <v>1807.53</v>
      </c>
      <c r="J17051">
        <v>403.3</v>
      </c>
    </row>
    <row r="17052" spans="2:10" x14ac:dyDescent="0.25">
      <c r="B17052">
        <v>73</v>
      </c>
      <c r="C17052" s="1">
        <v>43122</v>
      </c>
      <c r="D17052">
        <v>6</v>
      </c>
      <c r="E17052">
        <v>192</v>
      </c>
      <c r="F17052">
        <v>97</v>
      </c>
      <c r="G17052">
        <v>17</v>
      </c>
      <c r="H17052">
        <v>326</v>
      </c>
      <c r="I17052">
        <v>1666.79</v>
      </c>
      <c r="J17052">
        <v>571.92999999999995</v>
      </c>
    </row>
    <row r="17053" spans="2:10" x14ac:dyDescent="0.25">
      <c r="B17053">
        <v>73</v>
      </c>
      <c r="C17053" s="1">
        <v>43129</v>
      </c>
      <c r="D17053">
        <v>6</v>
      </c>
      <c r="E17053">
        <v>272</v>
      </c>
      <c r="F17053">
        <v>83</v>
      </c>
      <c r="G17053">
        <v>26</v>
      </c>
      <c r="H17053">
        <v>83</v>
      </c>
      <c r="I17053">
        <v>1222.67</v>
      </c>
      <c r="J17053">
        <v>713.62</v>
      </c>
    </row>
    <row r="17054" spans="2:10" x14ac:dyDescent="0.25">
      <c r="B17054">
        <v>73</v>
      </c>
      <c r="C17054" s="1">
        <v>43136</v>
      </c>
      <c r="D17054">
        <v>6</v>
      </c>
      <c r="E17054">
        <v>329</v>
      </c>
      <c r="F17054">
        <v>123</v>
      </c>
      <c r="G17054">
        <v>36</v>
      </c>
      <c r="H17054">
        <v>230</v>
      </c>
      <c r="I17054">
        <v>4074.93</v>
      </c>
      <c r="J17054">
        <v>850.2</v>
      </c>
    </row>
    <row r="17055" spans="2:10" x14ac:dyDescent="0.25">
      <c r="B17055">
        <v>73</v>
      </c>
      <c r="C17055" s="1">
        <v>43143</v>
      </c>
      <c r="D17055">
        <v>6</v>
      </c>
      <c r="E17055">
        <v>416</v>
      </c>
      <c r="F17055">
        <v>104</v>
      </c>
      <c r="G17055">
        <v>35</v>
      </c>
      <c r="H17055">
        <v>87</v>
      </c>
      <c r="I17055">
        <v>3666.44</v>
      </c>
      <c r="J17055">
        <v>1011.62</v>
      </c>
    </row>
    <row r="17056" spans="2:10" x14ac:dyDescent="0.25">
      <c r="B17056">
        <v>73</v>
      </c>
      <c r="C17056" s="1">
        <v>43150</v>
      </c>
      <c r="D17056">
        <v>6</v>
      </c>
      <c r="E17056">
        <v>485</v>
      </c>
      <c r="F17056">
        <v>103</v>
      </c>
      <c r="G17056">
        <v>25</v>
      </c>
      <c r="H17056">
        <v>77</v>
      </c>
      <c r="I17056">
        <v>3723.59</v>
      </c>
      <c r="J17056">
        <v>1288.3699999999999</v>
      </c>
    </row>
    <row r="17057" spans="2:10" x14ac:dyDescent="0.25">
      <c r="B17057">
        <v>73</v>
      </c>
      <c r="C17057" s="1">
        <v>43157</v>
      </c>
      <c r="D17057">
        <v>6</v>
      </c>
      <c r="E17057">
        <v>563</v>
      </c>
      <c r="F17057">
        <v>75</v>
      </c>
      <c r="G17057">
        <v>14</v>
      </c>
      <c r="H17057">
        <v>370</v>
      </c>
      <c r="I17057">
        <v>7583.22</v>
      </c>
      <c r="J17057">
        <v>1207.77</v>
      </c>
    </row>
    <row r="17058" spans="2:10" x14ac:dyDescent="0.25">
      <c r="B17058">
        <v>73</v>
      </c>
      <c r="C17058" s="1">
        <v>43164</v>
      </c>
      <c r="D17058">
        <v>6</v>
      </c>
      <c r="E17058">
        <v>624</v>
      </c>
      <c r="F17058">
        <v>99</v>
      </c>
      <c r="G17058">
        <v>36</v>
      </c>
      <c r="H17058">
        <v>66</v>
      </c>
      <c r="I17058">
        <v>4271.01</v>
      </c>
      <c r="J17058">
        <v>1385.52</v>
      </c>
    </row>
    <row r="17059" spans="2:10" x14ac:dyDescent="0.25">
      <c r="B17059">
        <v>73</v>
      </c>
      <c r="C17059" s="1">
        <v>43171</v>
      </c>
      <c r="D17059">
        <v>6</v>
      </c>
      <c r="E17059">
        <v>687</v>
      </c>
      <c r="F17059">
        <v>141</v>
      </c>
      <c r="G17059">
        <v>11</v>
      </c>
      <c r="H17059">
        <v>243</v>
      </c>
      <c r="I17059">
        <v>6608.58</v>
      </c>
      <c r="J17059">
        <v>1555.6</v>
      </c>
    </row>
    <row r="17060" spans="2:10" x14ac:dyDescent="0.25">
      <c r="B17060">
        <v>73</v>
      </c>
      <c r="C17060" s="1">
        <v>43178</v>
      </c>
      <c r="D17060">
        <v>6</v>
      </c>
      <c r="E17060">
        <v>817</v>
      </c>
      <c r="F17060">
        <v>90</v>
      </c>
      <c r="G17060">
        <v>44</v>
      </c>
      <c r="H17060">
        <v>1202</v>
      </c>
      <c r="I17060">
        <v>7398.48</v>
      </c>
      <c r="J17060">
        <v>1700.54</v>
      </c>
    </row>
    <row r="17061" spans="2:10" x14ac:dyDescent="0.25">
      <c r="B17061">
        <v>73</v>
      </c>
      <c r="C17061" s="1">
        <v>43185</v>
      </c>
      <c r="D17061">
        <v>6</v>
      </c>
      <c r="E17061">
        <v>863</v>
      </c>
      <c r="F17061">
        <v>99</v>
      </c>
      <c r="G17061">
        <v>33</v>
      </c>
      <c r="H17061">
        <v>678</v>
      </c>
      <c r="I17061">
        <v>5827.47</v>
      </c>
      <c r="J17061">
        <v>2049.86</v>
      </c>
    </row>
    <row r="17062" spans="2:10" x14ac:dyDescent="0.25">
      <c r="B17062">
        <v>73</v>
      </c>
      <c r="C17062" s="1">
        <v>43192</v>
      </c>
      <c r="D17062">
        <v>6</v>
      </c>
      <c r="E17062">
        <v>929</v>
      </c>
      <c r="F17062">
        <v>78</v>
      </c>
      <c r="G17062">
        <v>26</v>
      </c>
      <c r="H17062">
        <v>580</v>
      </c>
      <c r="I17062">
        <v>7087.57</v>
      </c>
      <c r="J17062">
        <v>2045.73</v>
      </c>
    </row>
    <row r="17063" spans="2:10" x14ac:dyDescent="0.25">
      <c r="B17063">
        <v>73</v>
      </c>
      <c r="C17063" s="1">
        <v>43199</v>
      </c>
      <c r="D17063">
        <v>6</v>
      </c>
      <c r="E17063">
        <v>981</v>
      </c>
      <c r="F17063">
        <v>58</v>
      </c>
      <c r="G17063">
        <v>22</v>
      </c>
      <c r="H17063">
        <v>583</v>
      </c>
      <c r="I17063">
        <v>9059.33</v>
      </c>
      <c r="J17063">
        <v>2212.88</v>
      </c>
    </row>
    <row r="17064" spans="2:10" x14ac:dyDescent="0.25">
      <c r="B17064">
        <v>73</v>
      </c>
      <c r="C17064" s="1">
        <v>43206</v>
      </c>
      <c r="D17064">
        <v>6</v>
      </c>
      <c r="E17064">
        <v>1017</v>
      </c>
      <c r="F17064">
        <v>41</v>
      </c>
      <c r="G17064">
        <v>24</v>
      </c>
      <c r="H17064">
        <v>75</v>
      </c>
      <c r="I17064">
        <v>8232.81</v>
      </c>
      <c r="J17064">
        <v>2194.7399999999998</v>
      </c>
    </row>
    <row r="17065" spans="2:10" x14ac:dyDescent="0.25">
      <c r="B17065">
        <v>73</v>
      </c>
      <c r="C17065" s="1">
        <v>43213</v>
      </c>
      <c r="D17065">
        <v>6</v>
      </c>
      <c r="E17065">
        <v>1034</v>
      </c>
      <c r="F17065">
        <v>51</v>
      </c>
      <c r="G17065">
        <v>34</v>
      </c>
      <c r="H17065">
        <v>19</v>
      </c>
      <c r="I17065">
        <v>14878.73</v>
      </c>
      <c r="J17065">
        <v>2245.6</v>
      </c>
    </row>
    <row r="17066" spans="2:10" x14ac:dyDescent="0.25">
      <c r="B17066">
        <v>73</v>
      </c>
      <c r="C17066" s="1">
        <v>43220</v>
      </c>
      <c r="D17066">
        <v>6</v>
      </c>
      <c r="E17066">
        <v>1051</v>
      </c>
      <c r="F17066">
        <v>49</v>
      </c>
      <c r="G17066">
        <v>33</v>
      </c>
      <c r="H17066">
        <v>1215</v>
      </c>
      <c r="I17066">
        <v>8509.24</v>
      </c>
      <c r="J17066">
        <v>2147.66</v>
      </c>
    </row>
    <row r="17067" spans="2:10" x14ac:dyDescent="0.25">
      <c r="B17067">
        <v>73</v>
      </c>
      <c r="C17067" s="1">
        <v>43227</v>
      </c>
      <c r="D17067">
        <v>6</v>
      </c>
      <c r="E17067">
        <v>1067</v>
      </c>
      <c r="F17067">
        <v>92</v>
      </c>
      <c r="G17067">
        <v>28</v>
      </c>
      <c r="H17067">
        <v>62</v>
      </c>
      <c r="I17067">
        <v>12581.19</v>
      </c>
      <c r="J17067">
        <v>2440.36</v>
      </c>
    </row>
    <row r="17068" spans="2:10" x14ac:dyDescent="0.25">
      <c r="B17068">
        <v>73</v>
      </c>
      <c r="C17068" s="1">
        <v>43234</v>
      </c>
      <c r="D17068">
        <v>6</v>
      </c>
      <c r="E17068">
        <v>1131</v>
      </c>
      <c r="F17068">
        <v>84</v>
      </c>
      <c r="G17068">
        <v>22</v>
      </c>
      <c r="H17068">
        <v>451</v>
      </c>
      <c r="I17068">
        <v>12348.01</v>
      </c>
      <c r="J17068">
        <v>2364.46</v>
      </c>
    </row>
    <row r="17069" spans="2:10" x14ac:dyDescent="0.25">
      <c r="B17069">
        <v>73</v>
      </c>
      <c r="C17069" s="1">
        <v>43241</v>
      </c>
      <c r="D17069">
        <v>6</v>
      </c>
      <c r="E17069">
        <v>1193</v>
      </c>
      <c r="F17069">
        <v>80</v>
      </c>
      <c r="G17069">
        <v>31</v>
      </c>
      <c r="H17069">
        <v>40</v>
      </c>
      <c r="I17069">
        <v>15632.35</v>
      </c>
      <c r="J17069">
        <v>2391.59</v>
      </c>
    </row>
    <row r="17070" spans="2:10" x14ac:dyDescent="0.25">
      <c r="B17070">
        <v>73</v>
      </c>
      <c r="C17070" s="1">
        <v>43248</v>
      </c>
      <c r="D17070">
        <v>6</v>
      </c>
      <c r="E17070">
        <v>1242</v>
      </c>
      <c r="F17070">
        <v>45</v>
      </c>
      <c r="G17070">
        <v>26</v>
      </c>
      <c r="H17070">
        <v>908</v>
      </c>
      <c r="I17070">
        <v>15356.21</v>
      </c>
      <c r="J17070">
        <v>2627.6</v>
      </c>
    </row>
    <row r="17071" spans="2:10" x14ac:dyDescent="0.25">
      <c r="B17071">
        <v>73</v>
      </c>
      <c r="C17071" s="1">
        <v>43255</v>
      </c>
      <c r="D17071">
        <v>6</v>
      </c>
      <c r="E17071">
        <v>1261</v>
      </c>
      <c r="F17071">
        <v>90</v>
      </c>
      <c r="G17071">
        <v>16</v>
      </c>
      <c r="H17071">
        <v>671</v>
      </c>
      <c r="I17071">
        <v>11348.65</v>
      </c>
      <c r="J17071">
        <v>2723.41</v>
      </c>
    </row>
    <row r="17072" spans="2:10" x14ac:dyDescent="0.25">
      <c r="B17072">
        <v>73</v>
      </c>
      <c r="C17072" s="1">
        <v>43262</v>
      </c>
      <c r="D17072">
        <v>6</v>
      </c>
      <c r="E17072">
        <v>1335</v>
      </c>
      <c r="F17072">
        <v>39</v>
      </c>
      <c r="G17072">
        <v>28</v>
      </c>
      <c r="H17072">
        <v>900</v>
      </c>
      <c r="I17072">
        <v>8018.28</v>
      </c>
      <c r="J17072">
        <v>2780.29</v>
      </c>
    </row>
    <row r="17073" spans="2:10" x14ac:dyDescent="0.25">
      <c r="B17073">
        <v>73</v>
      </c>
      <c r="C17073" s="1">
        <v>43269</v>
      </c>
      <c r="D17073">
        <v>6</v>
      </c>
      <c r="E17073">
        <v>1346</v>
      </c>
      <c r="F17073">
        <v>94</v>
      </c>
      <c r="G17073">
        <v>28</v>
      </c>
      <c r="H17073">
        <v>702</v>
      </c>
      <c r="I17073">
        <v>11852.26</v>
      </c>
      <c r="J17073">
        <v>2854.47</v>
      </c>
    </row>
    <row r="17074" spans="2:10" x14ac:dyDescent="0.25">
      <c r="B17074">
        <v>73</v>
      </c>
      <c r="C17074" s="1">
        <v>43276</v>
      </c>
      <c r="D17074">
        <v>6</v>
      </c>
      <c r="E17074">
        <v>1412</v>
      </c>
      <c r="F17074">
        <v>60</v>
      </c>
      <c r="G17074">
        <v>46</v>
      </c>
      <c r="H17074">
        <v>251</v>
      </c>
      <c r="I17074">
        <v>8544.42</v>
      </c>
      <c r="J17074">
        <v>2786.91</v>
      </c>
    </row>
    <row r="17075" spans="2:10" x14ac:dyDescent="0.25">
      <c r="B17075">
        <v>73</v>
      </c>
      <c r="C17075" s="1">
        <v>43283</v>
      </c>
      <c r="D17075">
        <v>6</v>
      </c>
      <c r="E17075">
        <v>1426</v>
      </c>
      <c r="F17075">
        <v>78</v>
      </c>
      <c r="G17075">
        <v>31</v>
      </c>
      <c r="H17075">
        <v>745</v>
      </c>
      <c r="I17075">
        <v>10992.72</v>
      </c>
      <c r="J17075">
        <v>3041.38</v>
      </c>
    </row>
    <row r="17076" spans="2:10" x14ac:dyDescent="0.25">
      <c r="B17076">
        <v>73</v>
      </c>
      <c r="C17076" s="1">
        <v>43290</v>
      </c>
      <c r="D17076">
        <v>6</v>
      </c>
      <c r="E17076">
        <v>1473</v>
      </c>
      <c r="F17076">
        <v>96</v>
      </c>
      <c r="G17076">
        <v>16</v>
      </c>
      <c r="H17076">
        <v>63</v>
      </c>
      <c r="I17076">
        <v>16626.57</v>
      </c>
      <c r="J17076">
        <v>3217.92</v>
      </c>
    </row>
    <row r="17077" spans="2:10" x14ac:dyDescent="0.25">
      <c r="B17077">
        <v>73</v>
      </c>
      <c r="C17077" s="1">
        <v>43297</v>
      </c>
      <c r="D17077">
        <v>6</v>
      </c>
      <c r="E17077">
        <v>1553</v>
      </c>
      <c r="F17077">
        <v>66</v>
      </c>
      <c r="G17077">
        <v>22</v>
      </c>
      <c r="H17077">
        <v>527</v>
      </c>
      <c r="I17077">
        <v>18339.189999999999</v>
      </c>
      <c r="J17077">
        <v>3150.79</v>
      </c>
    </row>
    <row r="17078" spans="2:10" x14ac:dyDescent="0.25">
      <c r="B17078">
        <v>73</v>
      </c>
      <c r="C17078" s="1">
        <v>43304</v>
      </c>
      <c r="D17078">
        <v>6</v>
      </c>
      <c r="E17078">
        <v>1597</v>
      </c>
      <c r="F17078">
        <v>52</v>
      </c>
      <c r="G17078">
        <v>18</v>
      </c>
      <c r="H17078">
        <v>511</v>
      </c>
      <c r="I17078">
        <v>19095.150000000001</v>
      </c>
      <c r="J17078">
        <v>3177.6</v>
      </c>
    </row>
    <row r="17079" spans="2:10" x14ac:dyDescent="0.25">
      <c r="B17079">
        <v>73</v>
      </c>
      <c r="C17079" s="1">
        <v>43311</v>
      </c>
      <c r="D17079">
        <v>6</v>
      </c>
      <c r="E17079">
        <v>1631</v>
      </c>
      <c r="F17079">
        <v>83</v>
      </c>
      <c r="G17079">
        <v>38</v>
      </c>
      <c r="H17079">
        <v>1030</v>
      </c>
      <c r="I17079">
        <v>17545.439999999999</v>
      </c>
      <c r="J17079">
        <v>3429.31</v>
      </c>
    </row>
    <row r="17080" spans="2:10" x14ac:dyDescent="0.25">
      <c r="B17080">
        <v>73</v>
      </c>
      <c r="C17080" s="1">
        <v>43318</v>
      </c>
      <c r="D17080">
        <v>6</v>
      </c>
      <c r="E17080">
        <v>1676</v>
      </c>
      <c r="F17080">
        <v>132</v>
      </c>
      <c r="G17080">
        <v>8</v>
      </c>
      <c r="H17080">
        <v>781</v>
      </c>
      <c r="I17080">
        <v>17083.310000000001</v>
      </c>
      <c r="J17080">
        <v>3552.66</v>
      </c>
    </row>
    <row r="17081" spans="2:10" x14ac:dyDescent="0.25">
      <c r="B17081">
        <v>73</v>
      </c>
      <c r="C17081" s="1">
        <v>43325</v>
      </c>
      <c r="D17081">
        <v>6</v>
      </c>
      <c r="E17081">
        <v>1800</v>
      </c>
      <c r="F17081">
        <v>134</v>
      </c>
      <c r="G17081">
        <v>28</v>
      </c>
      <c r="H17081">
        <v>514</v>
      </c>
      <c r="I17081">
        <v>17019.23</v>
      </c>
      <c r="J17081">
        <v>3764.78</v>
      </c>
    </row>
    <row r="17082" spans="2:10" x14ac:dyDescent="0.25">
      <c r="B17082">
        <v>73</v>
      </c>
      <c r="C17082" s="1">
        <v>43332</v>
      </c>
      <c r="D17082">
        <v>6</v>
      </c>
      <c r="E17082">
        <v>1906</v>
      </c>
      <c r="F17082">
        <v>53</v>
      </c>
      <c r="G17082">
        <v>24</v>
      </c>
      <c r="H17082">
        <v>238</v>
      </c>
      <c r="I17082">
        <v>14320.49</v>
      </c>
      <c r="J17082">
        <v>4210.9399999999996</v>
      </c>
    </row>
    <row r="17083" spans="2:10" x14ac:dyDescent="0.25">
      <c r="B17083">
        <v>73</v>
      </c>
      <c r="C17083" s="1">
        <v>43339</v>
      </c>
      <c r="D17083">
        <v>6</v>
      </c>
      <c r="E17083">
        <v>1935</v>
      </c>
      <c r="F17083">
        <v>62</v>
      </c>
      <c r="G17083">
        <v>25</v>
      </c>
      <c r="H17083">
        <v>1578</v>
      </c>
      <c r="I17083">
        <v>8828.86</v>
      </c>
      <c r="J17083">
        <v>4056.59</v>
      </c>
    </row>
    <row r="17084" spans="2:10" x14ac:dyDescent="0.25">
      <c r="B17084">
        <v>73</v>
      </c>
      <c r="C17084" s="1">
        <v>43346</v>
      </c>
      <c r="D17084">
        <v>6</v>
      </c>
      <c r="E17084">
        <v>1972</v>
      </c>
      <c r="F17084">
        <v>102</v>
      </c>
      <c r="G17084">
        <v>45</v>
      </c>
      <c r="H17084">
        <v>243</v>
      </c>
      <c r="I17084">
        <v>24131.47</v>
      </c>
      <c r="J17084">
        <v>4096.2299999999996</v>
      </c>
    </row>
    <row r="17085" spans="2:10" x14ac:dyDescent="0.25">
      <c r="B17085">
        <v>73</v>
      </c>
      <c r="C17085" s="1">
        <v>43353</v>
      </c>
      <c r="D17085">
        <v>6</v>
      </c>
      <c r="E17085">
        <v>2029</v>
      </c>
      <c r="F17085">
        <v>76</v>
      </c>
      <c r="G17085">
        <v>23</v>
      </c>
      <c r="H17085">
        <v>280</v>
      </c>
      <c r="I17085">
        <v>19873.22</v>
      </c>
      <c r="J17085">
        <v>4306.92</v>
      </c>
    </row>
    <row r="17086" spans="2:10" x14ac:dyDescent="0.25">
      <c r="B17086">
        <v>73</v>
      </c>
      <c r="C17086" s="1">
        <v>43360</v>
      </c>
      <c r="D17086">
        <v>6</v>
      </c>
      <c r="E17086">
        <v>2082</v>
      </c>
      <c r="F17086">
        <v>75</v>
      </c>
      <c r="G17086">
        <v>42</v>
      </c>
      <c r="H17086">
        <v>774</v>
      </c>
      <c r="I17086">
        <v>13082.57</v>
      </c>
      <c r="J17086">
        <v>4555.62</v>
      </c>
    </row>
    <row r="17087" spans="2:10" x14ac:dyDescent="0.25">
      <c r="B17087">
        <v>73</v>
      </c>
      <c r="C17087" s="1">
        <v>43367</v>
      </c>
      <c r="D17087">
        <v>6</v>
      </c>
      <c r="E17087">
        <v>2115</v>
      </c>
      <c r="F17087">
        <v>78</v>
      </c>
      <c r="G17087">
        <v>27</v>
      </c>
      <c r="H17087">
        <v>1501</v>
      </c>
      <c r="I17087">
        <v>13279.61</v>
      </c>
      <c r="J17087">
        <v>4172.67</v>
      </c>
    </row>
    <row r="17088" spans="2:10" x14ac:dyDescent="0.25">
      <c r="B17088">
        <v>74</v>
      </c>
      <c r="C17088" s="1">
        <v>43101</v>
      </c>
      <c r="D17088">
        <v>1</v>
      </c>
      <c r="E17088">
        <v>0</v>
      </c>
      <c r="F17088">
        <v>93</v>
      </c>
      <c r="G17088">
        <v>37</v>
      </c>
      <c r="H17088">
        <v>63</v>
      </c>
      <c r="I17088">
        <v>640.04999999999995</v>
      </c>
      <c r="J17088">
        <v>191.76</v>
      </c>
    </row>
    <row r="17089" spans="2:10" x14ac:dyDescent="0.25">
      <c r="B17089">
        <v>74</v>
      </c>
      <c r="C17089" s="1">
        <v>43108</v>
      </c>
      <c r="D17089">
        <v>1</v>
      </c>
      <c r="E17089">
        <v>56</v>
      </c>
      <c r="F17089">
        <v>95</v>
      </c>
      <c r="G17089">
        <v>27</v>
      </c>
      <c r="H17089">
        <v>22</v>
      </c>
      <c r="I17089">
        <v>1003.06</v>
      </c>
      <c r="J17089">
        <v>344.52</v>
      </c>
    </row>
    <row r="17090" spans="2:10" x14ac:dyDescent="0.25">
      <c r="B17090">
        <v>74</v>
      </c>
      <c r="C17090" s="1">
        <v>43115</v>
      </c>
      <c r="D17090">
        <v>1</v>
      </c>
      <c r="E17090">
        <v>124</v>
      </c>
      <c r="F17090">
        <v>80</v>
      </c>
      <c r="G17090">
        <v>9</v>
      </c>
      <c r="H17090">
        <v>14</v>
      </c>
      <c r="I17090">
        <v>1191.4100000000001</v>
      </c>
      <c r="J17090">
        <v>341.21</v>
      </c>
    </row>
    <row r="17091" spans="2:10" x14ac:dyDescent="0.25">
      <c r="B17091">
        <v>74</v>
      </c>
      <c r="C17091" s="1">
        <v>43122</v>
      </c>
      <c r="D17091">
        <v>1</v>
      </c>
      <c r="E17091">
        <v>195</v>
      </c>
      <c r="F17091">
        <v>114</v>
      </c>
      <c r="G17091">
        <v>31</v>
      </c>
      <c r="H17091">
        <v>60</v>
      </c>
      <c r="I17091">
        <v>1984.02</v>
      </c>
      <c r="J17091">
        <v>688.52</v>
      </c>
    </row>
    <row r="17092" spans="2:10" x14ac:dyDescent="0.25">
      <c r="B17092">
        <v>74</v>
      </c>
      <c r="C17092" s="1">
        <v>43129</v>
      </c>
      <c r="D17092">
        <v>1</v>
      </c>
      <c r="E17092">
        <v>278</v>
      </c>
      <c r="F17092">
        <v>97</v>
      </c>
      <c r="G17092">
        <v>6</v>
      </c>
      <c r="H17092">
        <v>84</v>
      </c>
      <c r="I17092">
        <v>2439.08</v>
      </c>
      <c r="J17092">
        <v>810.66</v>
      </c>
    </row>
    <row r="17093" spans="2:10" x14ac:dyDescent="0.25">
      <c r="B17093">
        <v>74</v>
      </c>
      <c r="C17093" s="1">
        <v>43136</v>
      </c>
      <c r="D17093">
        <v>1</v>
      </c>
      <c r="E17093">
        <v>369</v>
      </c>
      <c r="F17093">
        <v>113</v>
      </c>
      <c r="G17093">
        <v>20</v>
      </c>
      <c r="H17093">
        <v>258</v>
      </c>
      <c r="I17093">
        <v>3029.06</v>
      </c>
      <c r="J17093">
        <v>1084.7</v>
      </c>
    </row>
    <row r="17094" spans="2:10" x14ac:dyDescent="0.25">
      <c r="B17094">
        <v>74</v>
      </c>
      <c r="C17094" s="1">
        <v>43143</v>
      </c>
      <c r="D17094">
        <v>1</v>
      </c>
      <c r="E17094">
        <v>462</v>
      </c>
      <c r="F17094">
        <v>45</v>
      </c>
      <c r="G17094">
        <v>26</v>
      </c>
      <c r="H17094">
        <v>66</v>
      </c>
      <c r="I17094">
        <v>3336.72</v>
      </c>
      <c r="J17094">
        <v>916.53</v>
      </c>
    </row>
    <row r="17095" spans="2:10" x14ac:dyDescent="0.25">
      <c r="B17095">
        <v>74</v>
      </c>
      <c r="C17095" s="1">
        <v>43150</v>
      </c>
      <c r="D17095">
        <v>1</v>
      </c>
      <c r="E17095">
        <v>481</v>
      </c>
      <c r="F17095">
        <v>106</v>
      </c>
      <c r="G17095">
        <v>34</v>
      </c>
      <c r="H17095">
        <v>207</v>
      </c>
      <c r="I17095">
        <v>4904.13</v>
      </c>
      <c r="J17095">
        <v>1096.55</v>
      </c>
    </row>
    <row r="17096" spans="2:10" x14ac:dyDescent="0.25">
      <c r="B17096">
        <v>74</v>
      </c>
      <c r="C17096" s="1">
        <v>43157</v>
      </c>
      <c r="D17096">
        <v>1</v>
      </c>
      <c r="E17096">
        <v>553</v>
      </c>
      <c r="F17096">
        <v>100</v>
      </c>
      <c r="G17096">
        <v>29</v>
      </c>
      <c r="H17096">
        <v>410</v>
      </c>
      <c r="I17096">
        <v>3008.3</v>
      </c>
      <c r="J17096">
        <v>1242.76</v>
      </c>
    </row>
    <row r="17097" spans="2:10" x14ac:dyDescent="0.25">
      <c r="B17097">
        <v>74</v>
      </c>
      <c r="C17097" s="1">
        <v>43164</v>
      </c>
      <c r="D17097">
        <v>1</v>
      </c>
      <c r="E17097">
        <v>624</v>
      </c>
      <c r="F17097">
        <v>44</v>
      </c>
      <c r="G17097">
        <v>29</v>
      </c>
      <c r="H17097">
        <v>368</v>
      </c>
      <c r="I17097">
        <v>5106.03</v>
      </c>
      <c r="J17097">
        <v>1041.98</v>
      </c>
    </row>
    <row r="17098" spans="2:10" x14ac:dyDescent="0.25">
      <c r="B17098">
        <v>74</v>
      </c>
      <c r="C17098" s="1">
        <v>43171</v>
      </c>
      <c r="D17098">
        <v>1</v>
      </c>
      <c r="E17098">
        <v>639</v>
      </c>
      <c r="F17098">
        <v>65</v>
      </c>
      <c r="G17098">
        <v>25</v>
      </c>
      <c r="H17098">
        <v>1062</v>
      </c>
      <c r="I17098">
        <v>4281.67</v>
      </c>
      <c r="J17098">
        <v>1121.8800000000001</v>
      </c>
    </row>
    <row r="17099" spans="2:10" x14ac:dyDescent="0.25">
      <c r="B17099">
        <v>74</v>
      </c>
      <c r="C17099" s="1">
        <v>43178</v>
      </c>
      <c r="D17099">
        <v>1</v>
      </c>
      <c r="E17099">
        <v>679</v>
      </c>
      <c r="F17099">
        <v>55</v>
      </c>
      <c r="G17099">
        <v>11</v>
      </c>
      <c r="H17099">
        <v>601</v>
      </c>
      <c r="I17099">
        <v>4186.75</v>
      </c>
      <c r="J17099">
        <v>1969.45</v>
      </c>
    </row>
    <row r="17100" spans="2:10" x14ac:dyDescent="0.25">
      <c r="B17100">
        <v>74</v>
      </c>
      <c r="C17100" s="1">
        <v>43185</v>
      </c>
      <c r="D17100">
        <v>1</v>
      </c>
      <c r="E17100">
        <v>723</v>
      </c>
      <c r="F17100">
        <v>102</v>
      </c>
      <c r="G17100">
        <v>34</v>
      </c>
      <c r="H17100">
        <v>74</v>
      </c>
      <c r="I17100">
        <v>4432.62</v>
      </c>
      <c r="J17100">
        <v>1899.06</v>
      </c>
    </row>
    <row r="17101" spans="2:10" x14ac:dyDescent="0.25">
      <c r="B17101">
        <v>74</v>
      </c>
      <c r="C17101" s="1">
        <v>43192</v>
      </c>
      <c r="D17101">
        <v>1</v>
      </c>
      <c r="E17101">
        <v>791</v>
      </c>
      <c r="F17101">
        <v>76</v>
      </c>
      <c r="G17101">
        <v>33</v>
      </c>
      <c r="H17101">
        <v>209</v>
      </c>
      <c r="I17101">
        <v>5045.66</v>
      </c>
      <c r="J17101">
        <v>411.34</v>
      </c>
    </row>
    <row r="17102" spans="2:10" x14ac:dyDescent="0.25">
      <c r="B17102">
        <v>74</v>
      </c>
      <c r="C17102" s="1">
        <v>43199</v>
      </c>
      <c r="D17102">
        <v>1</v>
      </c>
      <c r="E17102">
        <v>834</v>
      </c>
      <c r="F17102">
        <v>92</v>
      </c>
      <c r="G17102">
        <v>20</v>
      </c>
      <c r="H17102">
        <v>633</v>
      </c>
      <c r="I17102">
        <v>7130.15</v>
      </c>
      <c r="J17102">
        <v>1730.91</v>
      </c>
    </row>
    <row r="17103" spans="2:10" x14ac:dyDescent="0.25">
      <c r="B17103">
        <v>74</v>
      </c>
      <c r="C17103" s="1">
        <v>43206</v>
      </c>
      <c r="D17103">
        <v>1</v>
      </c>
      <c r="E17103">
        <v>906</v>
      </c>
      <c r="F17103">
        <v>57</v>
      </c>
      <c r="G17103">
        <v>14</v>
      </c>
      <c r="H17103">
        <v>360</v>
      </c>
      <c r="I17103">
        <v>4096.47</v>
      </c>
      <c r="J17103">
        <v>2147.0300000000002</v>
      </c>
    </row>
    <row r="17104" spans="2:10" x14ac:dyDescent="0.25">
      <c r="B17104">
        <v>74</v>
      </c>
      <c r="C17104" s="1">
        <v>43213</v>
      </c>
      <c r="D17104">
        <v>1</v>
      </c>
      <c r="E17104">
        <v>949</v>
      </c>
      <c r="F17104">
        <v>69</v>
      </c>
      <c r="G17104">
        <v>28</v>
      </c>
      <c r="H17104">
        <v>157</v>
      </c>
      <c r="I17104">
        <v>6800.05</v>
      </c>
      <c r="J17104">
        <v>1235.08</v>
      </c>
    </row>
    <row r="17105" spans="2:10" x14ac:dyDescent="0.25">
      <c r="B17105">
        <v>74</v>
      </c>
      <c r="C17105" s="1">
        <v>43220</v>
      </c>
      <c r="D17105">
        <v>1</v>
      </c>
      <c r="E17105">
        <v>990</v>
      </c>
      <c r="F17105">
        <v>92</v>
      </c>
      <c r="G17105">
        <v>11</v>
      </c>
      <c r="H17105">
        <v>738</v>
      </c>
      <c r="I17105">
        <v>1757.17</v>
      </c>
      <c r="J17105">
        <v>2188.4899999999998</v>
      </c>
    </row>
    <row r="17106" spans="2:10" x14ac:dyDescent="0.25">
      <c r="B17106">
        <v>74</v>
      </c>
      <c r="C17106" s="1">
        <v>43227</v>
      </c>
      <c r="D17106">
        <v>1</v>
      </c>
      <c r="E17106">
        <v>1071</v>
      </c>
      <c r="F17106">
        <v>41</v>
      </c>
      <c r="G17106">
        <v>27</v>
      </c>
      <c r="H17106">
        <v>443</v>
      </c>
      <c r="I17106">
        <v>2747.33</v>
      </c>
      <c r="J17106">
        <v>1467.98</v>
      </c>
    </row>
    <row r="17107" spans="2:10" x14ac:dyDescent="0.25">
      <c r="B17107">
        <v>74</v>
      </c>
      <c r="C17107" s="1">
        <v>43234</v>
      </c>
      <c r="D17107">
        <v>1</v>
      </c>
      <c r="E17107">
        <v>1085</v>
      </c>
      <c r="F17107">
        <v>34</v>
      </c>
      <c r="G17107">
        <v>34</v>
      </c>
      <c r="H17107">
        <v>134</v>
      </c>
      <c r="I17107">
        <v>10022.33</v>
      </c>
      <c r="J17107">
        <v>2309.52</v>
      </c>
    </row>
    <row r="17108" spans="2:10" x14ac:dyDescent="0.25">
      <c r="B17108">
        <v>74</v>
      </c>
      <c r="C17108" s="1">
        <v>43241</v>
      </c>
      <c r="D17108">
        <v>1</v>
      </c>
      <c r="E17108">
        <v>1085</v>
      </c>
      <c r="F17108">
        <v>51</v>
      </c>
      <c r="G17108">
        <v>28</v>
      </c>
      <c r="H17108">
        <v>116</v>
      </c>
      <c r="I17108">
        <v>8683.86</v>
      </c>
      <c r="J17108">
        <v>2458.54</v>
      </c>
    </row>
    <row r="17109" spans="2:10" x14ac:dyDescent="0.25">
      <c r="B17109">
        <v>74</v>
      </c>
      <c r="C17109" s="1">
        <v>43248</v>
      </c>
      <c r="D17109">
        <v>1</v>
      </c>
      <c r="E17109">
        <v>1108</v>
      </c>
      <c r="F17109">
        <v>79</v>
      </c>
      <c r="G17109">
        <v>18</v>
      </c>
      <c r="H17109">
        <v>997</v>
      </c>
      <c r="I17109">
        <v>10836.26</v>
      </c>
      <c r="J17109">
        <v>2243.73</v>
      </c>
    </row>
    <row r="17110" spans="2:10" x14ac:dyDescent="0.25">
      <c r="B17110">
        <v>74</v>
      </c>
      <c r="C17110" s="1">
        <v>43255</v>
      </c>
      <c r="D17110">
        <v>1</v>
      </c>
      <c r="E17110">
        <v>1169</v>
      </c>
      <c r="F17110">
        <v>73</v>
      </c>
      <c r="G17110">
        <v>19</v>
      </c>
      <c r="H17110">
        <v>1800</v>
      </c>
      <c r="I17110">
        <v>6246.87</v>
      </c>
      <c r="J17110">
        <v>3183.67</v>
      </c>
    </row>
    <row r="17111" spans="2:10" x14ac:dyDescent="0.25">
      <c r="B17111">
        <v>74</v>
      </c>
      <c r="C17111" s="1">
        <v>43262</v>
      </c>
      <c r="D17111">
        <v>1</v>
      </c>
      <c r="E17111">
        <v>1223</v>
      </c>
      <c r="F17111">
        <v>106</v>
      </c>
      <c r="G17111">
        <v>25</v>
      </c>
      <c r="H17111">
        <v>2443</v>
      </c>
      <c r="I17111">
        <v>7369.27</v>
      </c>
      <c r="J17111">
        <v>2261.5300000000002</v>
      </c>
    </row>
    <row r="17112" spans="2:10" x14ac:dyDescent="0.25">
      <c r="B17112">
        <v>74</v>
      </c>
      <c r="C17112" s="1">
        <v>43269</v>
      </c>
      <c r="D17112">
        <v>1</v>
      </c>
      <c r="E17112">
        <v>1304</v>
      </c>
      <c r="F17112">
        <v>111</v>
      </c>
      <c r="G17112">
        <v>24</v>
      </c>
      <c r="H17112">
        <v>251</v>
      </c>
      <c r="I17112">
        <v>5067.54</v>
      </c>
      <c r="J17112">
        <v>2447.34</v>
      </c>
    </row>
    <row r="17113" spans="2:10" x14ac:dyDescent="0.25">
      <c r="B17113">
        <v>74</v>
      </c>
      <c r="C17113" s="1">
        <v>43276</v>
      </c>
      <c r="D17113">
        <v>1</v>
      </c>
      <c r="E17113">
        <v>1391</v>
      </c>
      <c r="F17113">
        <v>107</v>
      </c>
      <c r="G17113">
        <v>20</v>
      </c>
      <c r="H17113">
        <v>634</v>
      </c>
      <c r="I17113">
        <v>13653.84</v>
      </c>
      <c r="J17113">
        <v>2055.5300000000002</v>
      </c>
    </row>
    <row r="17114" spans="2:10" x14ac:dyDescent="0.25">
      <c r="B17114">
        <v>74</v>
      </c>
      <c r="C17114" s="1">
        <v>43283</v>
      </c>
      <c r="D17114">
        <v>1</v>
      </c>
      <c r="E17114">
        <v>1478</v>
      </c>
      <c r="F17114">
        <v>128</v>
      </c>
      <c r="G17114">
        <v>26</v>
      </c>
      <c r="H17114">
        <v>147</v>
      </c>
      <c r="I17114">
        <v>11239.42</v>
      </c>
      <c r="J17114">
        <v>4289.1400000000003</v>
      </c>
    </row>
    <row r="17115" spans="2:10" x14ac:dyDescent="0.25">
      <c r="B17115">
        <v>74</v>
      </c>
      <c r="C17115" s="1">
        <v>43290</v>
      </c>
      <c r="D17115">
        <v>1</v>
      </c>
      <c r="E17115">
        <v>1580</v>
      </c>
      <c r="F17115">
        <v>60</v>
      </c>
      <c r="G17115">
        <v>21</v>
      </c>
      <c r="H17115">
        <v>1029</v>
      </c>
      <c r="I17115">
        <v>13136.9</v>
      </c>
      <c r="J17115">
        <v>3775.31</v>
      </c>
    </row>
    <row r="17116" spans="2:10" x14ac:dyDescent="0.25">
      <c r="B17116">
        <v>74</v>
      </c>
      <c r="C17116" s="1">
        <v>43297</v>
      </c>
      <c r="D17116">
        <v>1</v>
      </c>
      <c r="E17116">
        <v>1619</v>
      </c>
      <c r="F17116">
        <v>83</v>
      </c>
      <c r="G17116">
        <v>30</v>
      </c>
      <c r="H17116">
        <v>760</v>
      </c>
      <c r="I17116">
        <v>5377.12</v>
      </c>
      <c r="J17116">
        <v>4100.3500000000004</v>
      </c>
    </row>
    <row r="17117" spans="2:10" x14ac:dyDescent="0.25">
      <c r="B17117">
        <v>74</v>
      </c>
      <c r="C17117" s="1">
        <v>43304</v>
      </c>
      <c r="D17117">
        <v>1</v>
      </c>
      <c r="E17117">
        <v>1672</v>
      </c>
      <c r="F17117">
        <v>63</v>
      </c>
      <c r="G17117">
        <v>41</v>
      </c>
      <c r="H17117">
        <v>1076</v>
      </c>
      <c r="I17117">
        <v>10736.67</v>
      </c>
      <c r="J17117">
        <v>2932.88</v>
      </c>
    </row>
    <row r="17118" spans="2:10" x14ac:dyDescent="0.25">
      <c r="B17118">
        <v>74</v>
      </c>
      <c r="C17118" s="1">
        <v>43311</v>
      </c>
      <c r="D17118">
        <v>1</v>
      </c>
      <c r="E17118">
        <v>1694</v>
      </c>
      <c r="F17118">
        <v>88</v>
      </c>
      <c r="G17118">
        <v>25</v>
      </c>
      <c r="H17118">
        <v>172</v>
      </c>
      <c r="I17118">
        <v>10536.48</v>
      </c>
      <c r="J17118">
        <v>2520.9699999999998</v>
      </c>
    </row>
    <row r="17119" spans="2:10" x14ac:dyDescent="0.25">
      <c r="B17119">
        <v>74</v>
      </c>
      <c r="C17119" s="1">
        <v>43318</v>
      </c>
      <c r="D17119">
        <v>1</v>
      </c>
      <c r="E17119">
        <v>1757</v>
      </c>
      <c r="F17119">
        <v>64</v>
      </c>
      <c r="G17119">
        <v>37</v>
      </c>
      <c r="H17119">
        <v>217</v>
      </c>
      <c r="I17119">
        <v>5563.03</v>
      </c>
      <c r="J17119">
        <v>4081.62</v>
      </c>
    </row>
    <row r="17120" spans="2:10" x14ac:dyDescent="0.25">
      <c r="B17120">
        <v>74</v>
      </c>
      <c r="C17120" s="1">
        <v>43325</v>
      </c>
      <c r="D17120">
        <v>1</v>
      </c>
      <c r="E17120">
        <v>1784</v>
      </c>
      <c r="F17120">
        <v>96</v>
      </c>
      <c r="G17120">
        <v>33</v>
      </c>
      <c r="H17120">
        <v>2534</v>
      </c>
      <c r="I17120">
        <v>8326.42</v>
      </c>
      <c r="J17120">
        <v>4691.7700000000004</v>
      </c>
    </row>
    <row r="17121" spans="2:10" x14ac:dyDescent="0.25">
      <c r="B17121">
        <v>74</v>
      </c>
      <c r="C17121" s="1">
        <v>43332</v>
      </c>
      <c r="D17121">
        <v>1</v>
      </c>
      <c r="E17121">
        <v>1847</v>
      </c>
      <c r="F17121">
        <v>67</v>
      </c>
      <c r="G17121">
        <v>27</v>
      </c>
      <c r="H17121">
        <v>588</v>
      </c>
      <c r="I17121">
        <v>12485.23</v>
      </c>
      <c r="J17121">
        <v>2354.52</v>
      </c>
    </row>
    <row r="17122" spans="2:10" x14ac:dyDescent="0.25">
      <c r="B17122">
        <v>74</v>
      </c>
      <c r="C17122" s="1">
        <v>43339</v>
      </c>
      <c r="D17122">
        <v>1</v>
      </c>
      <c r="E17122">
        <v>1887</v>
      </c>
      <c r="F17122">
        <v>91</v>
      </c>
      <c r="G17122">
        <v>17</v>
      </c>
      <c r="H17122">
        <v>980</v>
      </c>
      <c r="I17122">
        <v>8199.33</v>
      </c>
      <c r="J17122">
        <v>3011.81</v>
      </c>
    </row>
    <row r="17123" spans="2:10" x14ac:dyDescent="0.25">
      <c r="B17123">
        <v>74</v>
      </c>
      <c r="C17123" s="1">
        <v>43346</v>
      </c>
      <c r="D17123">
        <v>1</v>
      </c>
      <c r="E17123">
        <v>1961</v>
      </c>
      <c r="F17123">
        <v>57</v>
      </c>
      <c r="G17123">
        <v>29</v>
      </c>
      <c r="H17123">
        <v>252</v>
      </c>
      <c r="I17123">
        <v>5903.41</v>
      </c>
      <c r="J17123">
        <v>4358.37</v>
      </c>
    </row>
    <row r="17124" spans="2:10" x14ac:dyDescent="0.25">
      <c r="B17124">
        <v>74</v>
      </c>
      <c r="C17124" s="1">
        <v>43353</v>
      </c>
      <c r="D17124">
        <v>1</v>
      </c>
      <c r="E17124">
        <v>1989</v>
      </c>
      <c r="F17124">
        <v>93</v>
      </c>
      <c r="G17124">
        <v>19</v>
      </c>
      <c r="H17124">
        <v>628</v>
      </c>
      <c r="I17124">
        <v>14148.37</v>
      </c>
      <c r="J17124">
        <v>4254.71</v>
      </c>
    </row>
    <row r="17125" spans="2:10" x14ac:dyDescent="0.25">
      <c r="B17125">
        <v>74</v>
      </c>
      <c r="C17125" s="1">
        <v>43360</v>
      </c>
      <c r="D17125">
        <v>1</v>
      </c>
      <c r="E17125">
        <v>2063</v>
      </c>
      <c r="F17125">
        <v>80</v>
      </c>
      <c r="G17125">
        <v>28</v>
      </c>
      <c r="H17125">
        <v>100</v>
      </c>
      <c r="I17125">
        <v>11591.22</v>
      </c>
      <c r="J17125">
        <v>4628.87</v>
      </c>
    </row>
    <row r="17126" spans="2:10" x14ac:dyDescent="0.25">
      <c r="B17126">
        <v>74</v>
      </c>
      <c r="C17126" s="1">
        <v>43367</v>
      </c>
      <c r="D17126">
        <v>1</v>
      </c>
      <c r="E17126">
        <v>2115</v>
      </c>
      <c r="F17126">
        <v>79</v>
      </c>
      <c r="G17126">
        <v>15</v>
      </c>
      <c r="H17126">
        <v>63</v>
      </c>
      <c r="I17126">
        <v>19135.060000000001</v>
      </c>
      <c r="J17126">
        <v>5136.5200000000004</v>
      </c>
    </row>
    <row r="17127" spans="2:10" x14ac:dyDescent="0.25">
      <c r="B17127">
        <v>74</v>
      </c>
      <c r="C17127" s="1">
        <v>43101</v>
      </c>
      <c r="D17127">
        <v>2</v>
      </c>
      <c r="E17127">
        <v>0</v>
      </c>
      <c r="F17127">
        <v>66</v>
      </c>
      <c r="G17127">
        <v>16</v>
      </c>
      <c r="H17127">
        <v>20</v>
      </c>
      <c r="I17127">
        <v>668.12</v>
      </c>
      <c r="J17127">
        <v>226.52</v>
      </c>
    </row>
    <row r="17128" spans="2:10" x14ac:dyDescent="0.25">
      <c r="B17128">
        <v>74</v>
      </c>
      <c r="C17128" s="1">
        <v>43108</v>
      </c>
      <c r="D17128">
        <v>2</v>
      </c>
      <c r="E17128">
        <v>50</v>
      </c>
      <c r="F17128">
        <v>34</v>
      </c>
      <c r="G17128">
        <v>29</v>
      </c>
      <c r="H17128">
        <v>23</v>
      </c>
      <c r="I17128">
        <v>647.9</v>
      </c>
      <c r="J17128">
        <v>533.20000000000005</v>
      </c>
    </row>
    <row r="17129" spans="2:10" x14ac:dyDescent="0.25">
      <c r="B17129">
        <v>74</v>
      </c>
      <c r="C17129" s="1">
        <v>43115</v>
      </c>
      <c r="D17129">
        <v>2</v>
      </c>
      <c r="E17129">
        <v>55</v>
      </c>
      <c r="F17129">
        <v>35</v>
      </c>
      <c r="G17129">
        <v>14</v>
      </c>
      <c r="H17129">
        <v>12</v>
      </c>
      <c r="I17129">
        <v>1159.31</v>
      </c>
      <c r="J17129">
        <v>592.12</v>
      </c>
    </row>
    <row r="17130" spans="2:10" x14ac:dyDescent="0.25">
      <c r="B17130">
        <v>74</v>
      </c>
      <c r="C17130" s="1">
        <v>43122</v>
      </c>
      <c r="D17130">
        <v>2</v>
      </c>
      <c r="E17130">
        <v>76</v>
      </c>
      <c r="F17130">
        <v>55</v>
      </c>
      <c r="G17130">
        <v>31</v>
      </c>
      <c r="H17130">
        <v>75</v>
      </c>
      <c r="I17130">
        <v>1285.3800000000001</v>
      </c>
      <c r="J17130">
        <v>612.76</v>
      </c>
    </row>
    <row r="17131" spans="2:10" x14ac:dyDescent="0.25">
      <c r="B17131">
        <v>74</v>
      </c>
      <c r="C17131" s="1">
        <v>43129</v>
      </c>
      <c r="D17131">
        <v>2</v>
      </c>
      <c r="E17131">
        <v>100</v>
      </c>
      <c r="F17131">
        <v>109</v>
      </c>
      <c r="G17131">
        <v>30</v>
      </c>
      <c r="H17131">
        <v>39</v>
      </c>
      <c r="I17131">
        <v>2956.22</v>
      </c>
      <c r="J17131">
        <v>1178.8900000000001</v>
      </c>
    </row>
    <row r="17132" spans="2:10" x14ac:dyDescent="0.25">
      <c r="B17132">
        <v>74</v>
      </c>
      <c r="C17132" s="1">
        <v>43136</v>
      </c>
      <c r="D17132">
        <v>2</v>
      </c>
      <c r="E17132">
        <v>179</v>
      </c>
      <c r="F17132">
        <v>91</v>
      </c>
      <c r="G17132">
        <v>37</v>
      </c>
      <c r="H17132">
        <v>126</v>
      </c>
      <c r="I17132">
        <v>5533.99</v>
      </c>
      <c r="J17132">
        <v>1435.92</v>
      </c>
    </row>
    <row r="17133" spans="2:10" x14ac:dyDescent="0.25">
      <c r="B17133">
        <v>74</v>
      </c>
      <c r="C17133" s="1">
        <v>43143</v>
      </c>
      <c r="D17133">
        <v>2</v>
      </c>
      <c r="E17133">
        <v>233</v>
      </c>
      <c r="F17133">
        <v>36</v>
      </c>
      <c r="G17133">
        <v>19</v>
      </c>
      <c r="H17133">
        <v>107</v>
      </c>
      <c r="I17133">
        <v>3389.22</v>
      </c>
      <c r="J17133">
        <v>1755.83</v>
      </c>
    </row>
    <row r="17134" spans="2:10" x14ac:dyDescent="0.25">
      <c r="B17134">
        <v>74</v>
      </c>
      <c r="C17134" s="1">
        <v>43150</v>
      </c>
      <c r="D17134">
        <v>2</v>
      </c>
      <c r="E17134">
        <v>250</v>
      </c>
      <c r="F17134">
        <v>96</v>
      </c>
      <c r="G17134">
        <v>24</v>
      </c>
      <c r="H17134">
        <v>56</v>
      </c>
      <c r="I17134">
        <v>5078.3</v>
      </c>
      <c r="J17134">
        <v>2317.9899999999998</v>
      </c>
    </row>
    <row r="17135" spans="2:10" x14ac:dyDescent="0.25">
      <c r="B17135">
        <v>74</v>
      </c>
      <c r="C17135" s="1">
        <v>43157</v>
      </c>
      <c r="D17135">
        <v>2</v>
      </c>
      <c r="E17135">
        <v>322</v>
      </c>
      <c r="F17135">
        <v>88</v>
      </c>
      <c r="G17135">
        <v>22</v>
      </c>
      <c r="H17135">
        <v>30</v>
      </c>
      <c r="I17135">
        <v>4363.66</v>
      </c>
      <c r="J17135">
        <v>2291.29</v>
      </c>
    </row>
    <row r="17136" spans="2:10" x14ac:dyDescent="0.25">
      <c r="B17136">
        <v>74</v>
      </c>
      <c r="C17136" s="1">
        <v>43164</v>
      </c>
      <c r="D17136">
        <v>2</v>
      </c>
      <c r="E17136">
        <v>388</v>
      </c>
      <c r="F17136">
        <v>63</v>
      </c>
      <c r="G17136">
        <v>30</v>
      </c>
      <c r="H17136">
        <v>72</v>
      </c>
      <c r="I17136">
        <v>3597.89</v>
      </c>
      <c r="J17136">
        <v>2845.64</v>
      </c>
    </row>
    <row r="17137" spans="2:10" x14ac:dyDescent="0.25">
      <c r="B17137">
        <v>74</v>
      </c>
      <c r="C17137" s="1">
        <v>43171</v>
      </c>
      <c r="D17137">
        <v>2</v>
      </c>
      <c r="E17137">
        <v>421</v>
      </c>
      <c r="F17137">
        <v>76</v>
      </c>
      <c r="G17137">
        <v>17</v>
      </c>
      <c r="H17137">
        <v>55</v>
      </c>
      <c r="I17137">
        <v>6128.69</v>
      </c>
      <c r="J17137">
        <v>2292.36</v>
      </c>
    </row>
    <row r="17138" spans="2:10" x14ac:dyDescent="0.25">
      <c r="B17138">
        <v>74</v>
      </c>
      <c r="C17138" s="1">
        <v>43178</v>
      </c>
      <c r="D17138">
        <v>2</v>
      </c>
      <c r="E17138">
        <v>480</v>
      </c>
      <c r="F17138">
        <v>125</v>
      </c>
      <c r="G17138">
        <v>30</v>
      </c>
      <c r="H17138">
        <v>399</v>
      </c>
      <c r="I17138">
        <v>3604.44</v>
      </c>
      <c r="J17138">
        <v>4104.1400000000003</v>
      </c>
    </row>
    <row r="17139" spans="2:10" x14ac:dyDescent="0.25">
      <c r="B17139">
        <v>74</v>
      </c>
      <c r="C17139" s="1">
        <v>43185</v>
      </c>
      <c r="D17139">
        <v>2</v>
      </c>
      <c r="E17139">
        <v>575</v>
      </c>
      <c r="F17139">
        <v>63</v>
      </c>
      <c r="G17139">
        <v>14</v>
      </c>
      <c r="H17139">
        <v>387</v>
      </c>
      <c r="I17139">
        <v>6294.24</v>
      </c>
      <c r="J17139">
        <v>5143.24</v>
      </c>
    </row>
    <row r="17140" spans="2:10" x14ac:dyDescent="0.25">
      <c r="B17140">
        <v>74</v>
      </c>
      <c r="C17140" s="1">
        <v>43192</v>
      </c>
      <c r="D17140">
        <v>2</v>
      </c>
      <c r="E17140">
        <v>624</v>
      </c>
      <c r="F17140">
        <v>79</v>
      </c>
      <c r="G17140">
        <v>28</v>
      </c>
      <c r="H17140">
        <v>40</v>
      </c>
      <c r="I17140">
        <v>7846.11</v>
      </c>
      <c r="J17140">
        <v>3507.09</v>
      </c>
    </row>
    <row r="17141" spans="2:10" x14ac:dyDescent="0.25">
      <c r="B17141">
        <v>74</v>
      </c>
      <c r="C17141" s="1">
        <v>43199</v>
      </c>
      <c r="D17141">
        <v>2</v>
      </c>
      <c r="E17141">
        <v>675</v>
      </c>
      <c r="F17141">
        <v>127</v>
      </c>
      <c r="G17141">
        <v>18</v>
      </c>
      <c r="H17141">
        <v>89</v>
      </c>
      <c r="I17141">
        <v>9384.2900000000009</v>
      </c>
      <c r="J17141">
        <v>3923.54</v>
      </c>
    </row>
    <row r="17142" spans="2:10" x14ac:dyDescent="0.25">
      <c r="B17142">
        <v>74</v>
      </c>
      <c r="C17142" s="1">
        <v>43206</v>
      </c>
      <c r="D17142">
        <v>2</v>
      </c>
      <c r="E17142">
        <v>784</v>
      </c>
      <c r="F17142">
        <v>121</v>
      </c>
      <c r="G17142">
        <v>11</v>
      </c>
      <c r="H17142">
        <v>72</v>
      </c>
      <c r="I17142">
        <v>4916.1899999999996</v>
      </c>
      <c r="J17142">
        <v>5859.17</v>
      </c>
    </row>
    <row r="17143" spans="2:10" x14ac:dyDescent="0.25">
      <c r="B17143">
        <v>74</v>
      </c>
      <c r="C17143" s="1">
        <v>43213</v>
      </c>
      <c r="D17143">
        <v>2</v>
      </c>
      <c r="E17143">
        <v>894</v>
      </c>
      <c r="F17143">
        <v>118</v>
      </c>
      <c r="G17143">
        <v>31</v>
      </c>
      <c r="H17143">
        <v>50</v>
      </c>
      <c r="I17143">
        <v>12362.65</v>
      </c>
      <c r="J17143">
        <v>4475.6400000000003</v>
      </c>
    </row>
    <row r="17144" spans="2:10" x14ac:dyDescent="0.25">
      <c r="B17144">
        <v>74</v>
      </c>
      <c r="C17144" s="1">
        <v>43220</v>
      </c>
      <c r="D17144">
        <v>2</v>
      </c>
      <c r="E17144">
        <v>981</v>
      </c>
      <c r="F17144">
        <v>98</v>
      </c>
      <c r="G17144">
        <v>29</v>
      </c>
      <c r="H17144">
        <v>104</v>
      </c>
      <c r="I17144">
        <v>12925.25</v>
      </c>
      <c r="J17144">
        <v>6950.06</v>
      </c>
    </row>
    <row r="17145" spans="2:10" x14ac:dyDescent="0.25">
      <c r="B17145">
        <v>74</v>
      </c>
      <c r="C17145" s="1">
        <v>43227</v>
      </c>
      <c r="D17145">
        <v>2</v>
      </c>
      <c r="E17145">
        <v>1050</v>
      </c>
      <c r="F17145">
        <v>125</v>
      </c>
      <c r="G17145">
        <v>27</v>
      </c>
      <c r="H17145">
        <v>419</v>
      </c>
      <c r="I17145">
        <v>15604.22</v>
      </c>
      <c r="J17145">
        <v>3863.67</v>
      </c>
    </row>
    <row r="17146" spans="2:10" x14ac:dyDescent="0.25">
      <c r="B17146">
        <v>74</v>
      </c>
      <c r="C17146" s="1">
        <v>43234</v>
      </c>
      <c r="D17146">
        <v>2</v>
      </c>
      <c r="E17146">
        <v>1148</v>
      </c>
      <c r="F17146">
        <v>52</v>
      </c>
      <c r="G17146">
        <v>36</v>
      </c>
      <c r="H17146">
        <v>609</v>
      </c>
      <c r="I17146">
        <v>17511.439999999999</v>
      </c>
      <c r="J17146">
        <v>7955.44</v>
      </c>
    </row>
    <row r="17147" spans="2:10" x14ac:dyDescent="0.25">
      <c r="B17147">
        <v>74</v>
      </c>
      <c r="C17147" s="1">
        <v>43241</v>
      </c>
      <c r="D17147">
        <v>2</v>
      </c>
      <c r="E17147">
        <v>1164</v>
      </c>
      <c r="F17147">
        <v>44</v>
      </c>
      <c r="G17147">
        <v>15</v>
      </c>
      <c r="H17147">
        <v>567</v>
      </c>
      <c r="I17147">
        <v>11193.06</v>
      </c>
      <c r="J17147">
        <v>8133.51</v>
      </c>
    </row>
    <row r="17148" spans="2:10" x14ac:dyDescent="0.25">
      <c r="B17148">
        <v>74</v>
      </c>
      <c r="C17148" s="1">
        <v>43248</v>
      </c>
      <c r="D17148">
        <v>2</v>
      </c>
      <c r="E17148">
        <v>1193</v>
      </c>
      <c r="F17148">
        <v>55</v>
      </c>
      <c r="G17148">
        <v>13</v>
      </c>
      <c r="H17148">
        <v>1176</v>
      </c>
      <c r="I17148">
        <v>11208.14</v>
      </c>
      <c r="J17148">
        <v>8599.64</v>
      </c>
    </row>
    <row r="17149" spans="2:10" x14ac:dyDescent="0.25">
      <c r="B17149">
        <v>74</v>
      </c>
      <c r="C17149" s="1">
        <v>43255</v>
      </c>
      <c r="D17149">
        <v>2</v>
      </c>
      <c r="E17149">
        <v>1235</v>
      </c>
      <c r="F17149">
        <v>90</v>
      </c>
      <c r="G17149">
        <v>26</v>
      </c>
      <c r="H17149">
        <v>205</v>
      </c>
      <c r="I17149">
        <v>13102.24</v>
      </c>
      <c r="J17149">
        <v>7609.69</v>
      </c>
    </row>
    <row r="17150" spans="2:10" x14ac:dyDescent="0.25">
      <c r="B17150">
        <v>74</v>
      </c>
      <c r="C17150" s="1">
        <v>43262</v>
      </c>
      <c r="D17150">
        <v>2</v>
      </c>
      <c r="E17150">
        <v>1299</v>
      </c>
      <c r="F17150">
        <v>69</v>
      </c>
      <c r="G17150">
        <v>14</v>
      </c>
      <c r="H17150">
        <v>385</v>
      </c>
      <c r="I17150">
        <v>21027.18</v>
      </c>
      <c r="J17150">
        <v>6175.31</v>
      </c>
    </row>
    <row r="17151" spans="2:10" x14ac:dyDescent="0.25">
      <c r="B17151">
        <v>74</v>
      </c>
      <c r="C17151" s="1">
        <v>43269</v>
      </c>
      <c r="D17151">
        <v>2</v>
      </c>
      <c r="E17151">
        <v>1354</v>
      </c>
      <c r="F17151">
        <v>93</v>
      </c>
      <c r="G17151">
        <v>37</v>
      </c>
      <c r="H17151">
        <v>252</v>
      </c>
      <c r="I17151">
        <v>11100.18</v>
      </c>
      <c r="J17151">
        <v>8525.25</v>
      </c>
    </row>
    <row r="17152" spans="2:10" x14ac:dyDescent="0.25">
      <c r="B17152">
        <v>74</v>
      </c>
      <c r="C17152" s="1">
        <v>43276</v>
      </c>
      <c r="D17152">
        <v>2</v>
      </c>
      <c r="E17152">
        <v>1410</v>
      </c>
      <c r="F17152">
        <v>119</v>
      </c>
      <c r="G17152">
        <v>22</v>
      </c>
      <c r="H17152">
        <v>150</v>
      </c>
      <c r="I17152">
        <v>14972.8</v>
      </c>
      <c r="J17152">
        <v>11010.66</v>
      </c>
    </row>
    <row r="17153" spans="2:10" x14ac:dyDescent="0.25">
      <c r="B17153">
        <v>74</v>
      </c>
      <c r="C17153" s="1">
        <v>43283</v>
      </c>
      <c r="D17153">
        <v>2</v>
      </c>
      <c r="E17153">
        <v>1507</v>
      </c>
      <c r="F17153">
        <v>137</v>
      </c>
      <c r="G17153">
        <v>36</v>
      </c>
      <c r="H17153">
        <v>924</v>
      </c>
      <c r="I17153">
        <v>23888.02</v>
      </c>
      <c r="J17153">
        <v>10304.36</v>
      </c>
    </row>
    <row r="17154" spans="2:10" x14ac:dyDescent="0.25">
      <c r="B17154">
        <v>74</v>
      </c>
      <c r="C17154" s="1">
        <v>43290</v>
      </c>
      <c r="D17154">
        <v>2</v>
      </c>
      <c r="E17154">
        <v>1608</v>
      </c>
      <c r="F17154">
        <v>54</v>
      </c>
      <c r="G17154">
        <v>18</v>
      </c>
      <c r="H17154">
        <v>678</v>
      </c>
      <c r="I17154">
        <v>13587.64</v>
      </c>
      <c r="J17154">
        <v>11721.26</v>
      </c>
    </row>
    <row r="17155" spans="2:10" x14ac:dyDescent="0.25">
      <c r="B17155">
        <v>74</v>
      </c>
      <c r="C17155" s="1">
        <v>43297</v>
      </c>
      <c r="D17155">
        <v>2</v>
      </c>
      <c r="E17155">
        <v>1644</v>
      </c>
      <c r="F17155">
        <v>39</v>
      </c>
      <c r="G17155">
        <v>15</v>
      </c>
      <c r="H17155">
        <v>1571</v>
      </c>
      <c r="I17155">
        <v>26640.81</v>
      </c>
      <c r="J17155">
        <v>7593.19</v>
      </c>
    </row>
    <row r="17156" spans="2:10" x14ac:dyDescent="0.25">
      <c r="B17156">
        <v>74</v>
      </c>
      <c r="C17156" s="1">
        <v>43304</v>
      </c>
      <c r="D17156">
        <v>2</v>
      </c>
      <c r="E17156">
        <v>1668</v>
      </c>
      <c r="F17156">
        <v>75</v>
      </c>
      <c r="G17156">
        <v>44</v>
      </c>
      <c r="H17156">
        <v>659</v>
      </c>
      <c r="I17156">
        <v>21230.87</v>
      </c>
      <c r="J17156">
        <v>11392.21</v>
      </c>
    </row>
    <row r="17157" spans="2:10" x14ac:dyDescent="0.25">
      <c r="B17157">
        <v>74</v>
      </c>
      <c r="C17157" s="1">
        <v>43311</v>
      </c>
      <c r="D17157">
        <v>2</v>
      </c>
      <c r="E17157">
        <v>1699</v>
      </c>
      <c r="F17157">
        <v>48</v>
      </c>
      <c r="G17157">
        <v>17</v>
      </c>
      <c r="H17157">
        <v>107</v>
      </c>
      <c r="I17157">
        <v>10715.38</v>
      </c>
      <c r="J17157">
        <v>7152.41</v>
      </c>
    </row>
    <row r="17158" spans="2:10" x14ac:dyDescent="0.25">
      <c r="B17158">
        <v>74</v>
      </c>
      <c r="C17158" s="1">
        <v>43318</v>
      </c>
      <c r="D17158">
        <v>2</v>
      </c>
      <c r="E17158">
        <v>1730</v>
      </c>
      <c r="F17158">
        <v>65</v>
      </c>
      <c r="G17158">
        <v>24</v>
      </c>
      <c r="H17158">
        <v>450</v>
      </c>
      <c r="I17158">
        <v>26711.01</v>
      </c>
      <c r="J17158">
        <v>8631.2900000000009</v>
      </c>
    </row>
    <row r="17159" spans="2:10" x14ac:dyDescent="0.25">
      <c r="B17159">
        <v>74</v>
      </c>
      <c r="C17159" s="1">
        <v>43325</v>
      </c>
      <c r="D17159">
        <v>2</v>
      </c>
      <c r="E17159">
        <v>1771</v>
      </c>
      <c r="F17159">
        <v>71</v>
      </c>
      <c r="G17159">
        <v>16</v>
      </c>
      <c r="H17159">
        <v>508</v>
      </c>
      <c r="I17159">
        <v>20825.849999999999</v>
      </c>
      <c r="J17159">
        <v>13131.49</v>
      </c>
    </row>
    <row r="17160" spans="2:10" x14ac:dyDescent="0.25">
      <c r="B17160">
        <v>74</v>
      </c>
      <c r="C17160" s="1">
        <v>43332</v>
      </c>
      <c r="D17160">
        <v>2</v>
      </c>
      <c r="E17160">
        <v>1826</v>
      </c>
      <c r="F17160">
        <v>103</v>
      </c>
      <c r="G17160">
        <v>28</v>
      </c>
      <c r="H17160">
        <v>1054</v>
      </c>
      <c r="I17160">
        <v>20744.97</v>
      </c>
      <c r="J17160">
        <v>10657.69</v>
      </c>
    </row>
    <row r="17161" spans="2:10" x14ac:dyDescent="0.25">
      <c r="B17161">
        <v>74</v>
      </c>
      <c r="C17161" s="1">
        <v>43339</v>
      </c>
      <c r="D17161">
        <v>2</v>
      </c>
      <c r="E17161">
        <v>1901</v>
      </c>
      <c r="F17161">
        <v>74</v>
      </c>
      <c r="G17161">
        <v>18</v>
      </c>
      <c r="H17161">
        <v>3047</v>
      </c>
      <c r="I17161">
        <v>23009.1</v>
      </c>
      <c r="J17161">
        <v>11095.14</v>
      </c>
    </row>
    <row r="17162" spans="2:10" x14ac:dyDescent="0.25">
      <c r="B17162">
        <v>74</v>
      </c>
      <c r="C17162" s="1">
        <v>43346</v>
      </c>
      <c r="D17162">
        <v>2</v>
      </c>
      <c r="E17162">
        <v>1957</v>
      </c>
      <c r="F17162">
        <v>82</v>
      </c>
      <c r="G17162">
        <v>22</v>
      </c>
      <c r="H17162">
        <v>995</v>
      </c>
      <c r="I17162">
        <v>21234.22</v>
      </c>
      <c r="J17162">
        <v>9368.68</v>
      </c>
    </row>
    <row r="17163" spans="2:10" x14ac:dyDescent="0.25">
      <c r="B17163">
        <v>74</v>
      </c>
      <c r="C17163" s="1">
        <v>43353</v>
      </c>
      <c r="D17163">
        <v>2</v>
      </c>
      <c r="E17163">
        <v>2017</v>
      </c>
      <c r="F17163">
        <v>95</v>
      </c>
      <c r="G17163">
        <v>20</v>
      </c>
      <c r="H17163">
        <v>20</v>
      </c>
      <c r="I17163">
        <v>33392.82</v>
      </c>
      <c r="J17163">
        <v>12943.32</v>
      </c>
    </row>
    <row r="17164" spans="2:10" x14ac:dyDescent="0.25">
      <c r="B17164">
        <v>74</v>
      </c>
      <c r="C17164" s="1">
        <v>43360</v>
      </c>
      <c r="D17164">
        <v>2</v>
      </c>
      <c r="E17164">
        <v>2092</v>
      </c>
      <c r="F17164">
        <v>101</v>
      </c>
      <c r="G17164">
        <v>20</v>
      </c>
      <c r="H17164">
        <v>210</v>
      </c>
      <c r="I17164">
        <v>25355.360000000001</v>
      </c>
      <c r="J17164">
        <v>15143.74</v>
      </c>
    </row>
    <row r="17165" spans="2:10" x14ac:dyDescent="0.25">
      <c r="B17165">
        <v>74</v>
      </c>
      <c r="C17165" s="1">
        <v>43367</v>
      </c>
      <c r="D17165">
        <v>2</v>
      </c>
      <c r="E17165">
        <v>2173</v>
      </c>
      <c r="F17165">
        <v>95</v>
      </c>
      <c r="G17165">
        <v>28</v>
      </c>
      <c r="H17165">
        <v>802</v>
      </c>
      <c r="I17165">
        <v>21226.080000000002</v>
      </c>
      <c r="J17165">
        <v>13026.79</v>
      </c>
    </row>
    <row r="17166" spans="2:10" x14ac:dyDescent="0.25">
      <c r="B17166">
        <v>74</v>
      </c>
      <c r="C17166" s="1">
        <v>43101</v>
      </c>
      <c r="D17166">
        <v>3</v>
      </c>
      <c r="E17166">
        <v>0</v>
      </c>
      <c r="F17166">
        <v>71</v>
      </c>
      <c r="G17166">
        <v>15</v>
      </c>
      <c r="H17166">
        <v>31</v>
      </c>
      <c r="I17166">
        <v>1433.71</v>
      </c>
      <c r="J17166">
        <v>568.19000000000005</v>
      </c>
    </row>
    <row r="17167" spans="2:10" x14ac:dyDescent="0.25">
      <c r="B17167">
        <v>74</v>
      </c>
      <c r="C17167" s="1">
        <v>43108</v>
      </c>
      <c r="D17167">
        <v>3</v>
      </c>
      <c r="E17167">
        <v>56</v>
      </c>
      <c r="F17167">
        <v>113</v>
      </c>
      <c r="G17167">
        <v>21</v>
      </c>
      <c r="H17167">
        <v>161</v>
      </c>
      <c r="I17167">
        <v>1262.45</v>
      </c>
      <c r="J17167">
        <v>1514.45</v>
      </c>
    </row>
    <row r="17168" spans="2:10" x14ac:dyDescent="0.25">
      <c r="B17168">
        <v>74</v>
      </c>
      <c r="C17168" s="1">
        <v>43115</v>
      </c>
      <c r="D17168">
        <v>3</v>
      </c>
      <c r="E17168">
        <v>148</v>
      </c>
      <c r="F17168">
        <v>81</v>
      </c>
      <c r="G17168">
        <v>28</v>
      </c>
      <c r="H17168">
        <v>137</v>
      </c>
      <c r="I17168">
        <v>4680.21</v>
      </c>
      <c r="J17168">
        <v>1158.8599999999999</v>
      </c>
    </row>
    <row r="17169" spans="2:10" x14ac:dyDescent="0.25">
      <c r="B17169">
        <v>74</v>
      </c>
      <c r="C17169" s="1">
        <v>43122</v>
      </c>
      <c r="D17169">
        <v>3</v>
      </c>
      <c r="E17169">
        <v>201</v>
      </c>
      <c r="F17169">
        <v>67</v>
      </c>
      <c r="G17169">
        <v>11</v>
      </c>
      <c r="H17169">
        <v>22</v>
      </c>
      <c r="I17169">
        <v>4886.75</v>
      </c>
      <c r="J17169">
        <v>2037.02</v>
      </c>
    </row>
    <row r="17170" spans="2:10" x14ac:dyDescent="0.25">
      <c r="B17170">
        <v>74</v>
      </c>
      <c r="C17170" s="1">
        <v>43129</v>
      </c>
      <c r="D17170">
        <v>3</v>
      </c>
      <c r="E17170">
        <v>257</v>
      </c>
      <c r="F17170">
        <v>64</v>
      </c>
      <c r="G17170">
        <v>15</v>
      </c>
      <c r="H17170">
        <v>28</v>
      </c>
      <c r="I17170">
        <v>5166.42</v>
      </c>
      <c r="J17170">
        <v>1699.66</v>
      </c>
    </row>
    <row r="17171" spans="2:10" x14ac:dyDescent="0.25">
      <c r="B17171">
        <v>74</v>
      </c>
      <c r="C17171" s="1">
        <v>43136</v>
      </c>
      <c r="D17171">
        <v>3</v>
      </c>
      <c r="E17171">
        <v>306</v>
      </c>
      <c r="F17171">
        <v>54</v>
      </c>
      <c r="G17171">
        <v>25</v>
      </c>
      <c r="H17171">
        <v>143</v>
      </c>
      <c r="I17171">
        <v>7872.33</v>
      </c>
      <c r="J17171">
        <v>2117.31</v>
      </c>
    </row>
    <row r="17172" spans="2:10" x14ac:dyDescent="0.25">
      <c r="B17172">
        <v>74</v>
      </c>
      <c r="C17172" s="1">
        <v>43143</v>
      </c>
      <c r="D17172">
        <v>3</v>
      </c>
      <c r="E17172">
        <v>335</v>
      </c>
      <c r="F17172">
        <v>122</v>
      </c>
      <c r="G17172">
        <v>20</v>
      </c>
      <c r="H17172">
        <v>220</v>
      </c>
      <c r="I17172">
        <v>7951.72</v>
      </c>
      <c r="J17172">
        <v>3650.32</v>
      </c>
    </row>
    <row r="17173" spans="2:10" x14ac:dyDescent="0.25">
      <c r="B17173">
        <v>74</v>
      </c>
      <c r="C17173" s="1">
        <v>43150</v>
      </c>
      <c r="D17173">
        <v>3</v>
      </c>
      <c r="E17173">
        <v>437</v>
      </c>
      <c r="F17173">
        <v>78</v>
      </c>
      <c r="G17173">
        <v>34</v>
      </c>
      <c r="H17173">
        <v>40</v>
      </c>
      <c r="I17173">
        <v>11990.22</v>
      </c>
      <c r="J17173">
        <v>2524.2399999999998</v>
      </c>
    </row>
    <row r="17174" spans="2:10" x14ac:dyDescent="0.25">
      <c r="B17174">
        <v>74</v>
      </c>
      <c r="C17174" s="1">
        <v>43157</v>
      </c>
      <c r="D17174">
        <v>3</v>
      </c>
      <c r="E17174">
        <v>481</v>
      </c>
      <c r="F17174">
        <v>41</v>
      </c>
      <c r="G17174">
        <v>30</v>
      </c>
      <c r="H17174">
        <v>26</v>
      </c>
      <c r="I17174">
        <v>8433.08</v>
      </c>
      <c r="J17174">
        <v>3332.58</v>
      </c>
    </row>
    <row r="17175" spans="2:10" x14ac:dyDescent="0.25">
      <c r="B17175">
        <v>74</v>
      </c>
      <c r="C17175" s="1">
        <v>43164</v>
      </c>
      <c r="D17175">
        <v>3</v>
      </c>
      <c r="E17175">
        <v>492</v>
      </c>
      <c r="F17175">
        <v>77</v>
      </c>
      <c r="G17175">
        <v>22</v>
      </c>
      <c r="H17175">
        <v>1126</v>
      </c>
      <c r="I17175">
        <v>10587.71</v>
      </c>
      <c r="J17175">
        <v>2902.94</v>
      </c>
    </row>
    <row r="17176" spans="2:10" x14ac:dyDescent="0.25">
      <c r="B17176">
        <v>74</v>
      </c>
      <c r="C17176" s="1">
        <v>43171</v>
      </c>
      <c r="D17176">
        <v>3</v>
      </c>
      <c r="E17176">
        <v>547</v>
      </c>
      <c r="F17176">
        <v>92</v>
      </c>
      <c r="G17176">
        <v>21</v>
      </c>
      <c r="H17176">
        <v>67</v>
      </c>
      <c r="I17176">
        <v>3138.82</v>
      </c>
      <c r="J17176">
        <v>6180.45</v>
      </c>
    </row>
    <row r="17177" spans="2:10" x14ac:dyDescent="0.25">
      <c r="B17177">
        <v>74</v>
      </c>
      <c r="C17177" s="1">
        <v>43178</v>
      </c>
      <c r="D17177">
        <v>3</v>
      </c>
      <c r="E17177">
        <v>618</v>
      </c>
      <c r="F17177">
        <v>101</v>
      </c>
      <c r="G17177">
        <v>25</v>
      </c>
      <c r="H17177">
        <v>38</v>
      </c>
      <c r="I17177">
        <v>10495.27</v>
      </c>
      <c r="J17177">
        <v>4622.8100000000004</v>
      </c>
    </row>
    <row r="17178" spans="2:10" x14ac:dyDescent="0.25">
      <c r="B17178">
        <v>74</v>
      </c>
      <c r="C17178" s="1">
        <v>43185</v>
      </c>
      <c r="D17178">
        <v>3</v>
      </c>
      <c r="E17178">
        <v>694</v>
      </c>
      <c r="F17178">
        <v>14</v>
      </c>
      <c r="G17178">
        <v>19</v>
      </c>
      <c r="H17178">
        <v>147</v>
      </c>
      <c r="I17178">
        <v>18923.53</v>
      </c>
      <c r="J17178">
        <v>2182.61</v>
      </c>
    </row>
    <row r="17179" spans="2:10" x14ac:dyDescent="0.25">
      <c r="B17179">
        <v>74</v>
      </c>
      <c r="C17179" s="1">
        <v>43192</v>
      </c>
      <c r="D17179">
        <v>3</v>
      </c>
      <c r="E17179">
        <v>689</v>
      </c>
      <c r="F17179">
        <v>68</v>
      </c>
      <c r="G17179">
        <v>27</v>
      </c>
      <c r="H17179">
        <v>752</v>
      </c>
      <c r="I17179">
        <v>10669.83</v>
      </c>
      <c r="J17179">
        <v>4876.75</v>
      </c>
    </row>
    <row r="17180" spans="2:10" x14ac:dyDescent="0.25">
      <c r="B17180">
        <v>74</v>
      </c>
      <c r="C17180" s="1">
        <v>43199</v>
      </c>
      <c r="D17180">
        <v>3</v>
      </c>
      <c r="E17180">
        <v>730</v>
      </c>
      <c r="F17180">
        <v>56</v>
      </c>
      <c r="G17180">
        <v>30</v>
      </c>
      <c r="H17180">
        <v>48</v>
      </c>
      <c r="I17180">
        <v>10083.9</v>
      </c>
      <c r="J17180">
        <v>4602.2700000000004</v>
      </c>
    </row>
    <row r="17181" spans="2:10" x14ac:dyDescent="0.25">
      <c r="B17181">
        <v>74</v>
      </c>
      <c r="C17181" s="1">
        <v>43206</v>
      </c>
      <c r="D17181">
        <v>3</v>
      </c>
      <c r="E17181">
        <v>756</v>
      </c>
      <c r="F17181">
        <v>51</v>
      </c>
      <c r="G17181">
        <v>20</v>
      </c>
      <c r="H17181">
        <v>180</v>
      </c>
      <c r="I17181">
        <v>10378.540000000001</v>
      </c>
      <c r="J17181">
        <v>3636.04</v>
      </c>
    </row>
    <row r="17182" spans="2:10" x14ac:dyDescent="0.25">
      <c r="B17182">
        <v>74</v>
      </c>
      <c r="C17182" s="1">
        <v>43213</v>
      </c>
      <c r="D17182">
        <v>3</v>
      </c>
      <c r="E17182">
        <v>787</v>
      </c>
      <c r="F17182">
        <v>114</v>
      </c>
      <c r="G17182">
        <v>25</v>
      </c>
      <c r="H17182">
        <v>164</v>
      </c>
      <c r="I17182">
        <v>17464.11</v>
      </c>
      <c r="J17182">
        <v>5092.62</v>
      </c>
    </row>
    <row r="17183" spans="2:10" x14ac:dyDescent="0.25">
      <c r="B17183">
        <v>74</v>
      </c>
      <c r="C17183" s="1">
        <v>43220</v>
      </c>
      <c r="D17183">
        <v>3</v>
      </c>
      <c r="E17183">
        <v>876</v>
      </c>
      <c r="F17183">
        <v>73</v>
      </c>
      <c r="G17183">
        <v>25</v>
      </c>
      <c r="H17183">
        <v>74</v>
      </c>
      <c r="I17183">
        <v>21174.23</v>
      </c>
      <c r="J17183">
        <v>7662.36</v>
      </c>
    </row>
    <row r="17184" spans="2:10" x14ac:dyDescent="0.25">
      <c r="B17184">
        <v>74</v>
      </c>
      <c r="C17184" s="1">
        <v>43227</v>
      </c>
      <c r="D17184">
        <v>3</v>
      </c>
      <c r="E17184">
        <v>924</v>
      </c>
      <c r="F17184">
        <v>23</v>
      </c>
      <c r="G17184">
        <v>30</v>
      </c>
      <c r="H17184">
        <v>238</v>
      </c>
      <c r="I17184">
        <v>14836.04</v>
      </c>
      <c r="J17184">
        <v>7312.95</v>
      </c>
    </row>
    <row r="17185" spans="2:10" x14ac:dyDescent="0.25">
      <c r="B17185">
        <v>74</v>
      </c>
      <c r="C17185" s="1">
        <v>43234</v>
      </c>
      <c r="D17185">
        <v>3</v>
      </c>
      <c r="E17185">
        <v>917</v>
      </c>
      <c r="F17185">
        <v>99</v>
      </c>
      <c r="G17185">
        <v>21</v>
      </c>
      <c r="H17185">
        <v>716</v>
      </c>
      <c r="I17185">
        <v>28364.33</v>
      </c>
      <c r="J17185">
        <v>10036.51</v>
      </c>
    </row>
    <row r="17186" spans="2:10" x14ac:dyDescent="0.25">
      <c r="B17186">
        <v>74</v>
      </c>
      <c r="C17186" s="1">
        <v>43241</v>
      </c>
      <c r="D17186">
        <v>3</v>
      </c>
      <c r="E17186">
        <v>995</v>
      </c>
      <c r="F17186">
        <v>41</v>
      </c>
      <c r="G17186">
        <v>34</v>
      </c>
      <c r="H17186">
        <v>801</v>
      </c>
      <c r="I17186">
        <v>18568.259999999998</v>
      </c>
      <c r="J17186">
        <v>5614.83</v>
      </c>
    </row>
    <row r="17187" spans="2:10" x14ac:dyDescent="0.25">
      <c r="B17187">
        <v>74</v>
      </c>
      <c r="C17187" s="1">
        <v>43248</v>
      </c>
      <c r="D17187">
        <v>3</v>
      </c>
      <c r="E17187">
        <v>1002</v>
      </c>
      <c r="F17187">
        <v>67</v>
      </c>
      <c r="G17187">
        <v>31</v>
      </c>
      <c r="H17187">
        <v>139</v>
      </c>
      <c r="I17187">
        <v>24222.7</v>
      </c>
      <c r="J17187">
        <v>7711.61</v>
      </c>
    </row>
    <row r="17188" spans="2:10" x14ac:dyDescent="0.25">
      <c r="B17188">
        <v>74</v>
      </c>
      <c r="C17188" s="1">
        <v>43255</v>
      </c>
      <c r="D17188">
        <v>3</v>
      </c>
      <c r="E17188">
        <v>1038</v>
      </c>
      <c r="F17188">
        <v>32</v>
      </c>
      <c r="G17188">
        <v>17</v>
      </c>
      <c r="H17188">
        <v>40</v>
      </c>
      <c r="I17188">
        <v>14950.78</v>
      </c>
      <c r="J17188">
        <v>6995.72</v>
      </c>
    </row>
    <row r="17189" spans="2:10" x14ac:dyDescent="0.25">
      <c r="B17189">
        <v>74</v>
      </c>
      <c r="C17189" s="1">
        <v>43262</v>
      </c>
      <c r="D17189">
        <v>3</v>
      </c>
      <c r="E17189">
        <v>1053</v>
      </c>
      <c r="F17189">
        <v>55</v>
      </c>
      <c r="G17189">
        <v>27</v>
      </c>
      <c r="H17189">
        <v>469</v>
      </c>
      <c r="I17189">
        <v>22533.119999999999</v>
      </c>
      <c r="J17189">
        <v>9526.31</v>
      </c>
    </row>
    <row r="17190" spans="2:10" x14ac:dyDescent="0.25">
      <c r="B17190">
        <v>74</v>
      </c>
      <c r="C17190" s="1">
        <v>43269</v>
      </c>
      <c r="D17190">
        <v>3</v>
      </c>
      <c r="E17190">
        <v>1081</v>
      </c>
      <c r="F17190">
        <v>73</v>
      </c>
      <c r="G17190">
        <v>17</v>
      </c>
      <c r="H17190">
        <v>1178</v>
      </c>
      <c r="I17190">
        <v>25620.39</v>
      </c>
      <c r="J17190">
        <v>6084.75</v>
      </c>
    </row>
    <row r="17191" spans="2:10" x14ac:dyDescent="0.25">
      <c r="B17191">
        <v>74</v>
      </c>
      <c r="C17191" s="1">
        <v>43276</v>
      </c>
      <c r="D17191">
        <v>3</v>
      </c>
      <c r="E17191">
        <v>1137</v>
      </c>
      <c r="F17191">
        <v>93</v>
      </c>
      <c r="G17191">
        <v>23</v>
      </c>
      <c r="H17191">
        <v>1038</v>
      </c>
      <c r="I17191">
        <v>24154.93</v>
      </c>
      <c r="J17191">
        <v>9853.76</v>
      </c>
    </row>
    <row r="17192" spans="2:10" x14ac:dyDescent="0.25">
      <c r="B17192">
        <v>74</v>
      </c>
      <c r="C17192" s="1">
        <v>43283</v>
      </c>
      <c r="D17192">
        <v>3</v>
      </c>
      <c r="E17192">
        <v>1207</v>
      </c>
      <c r="F17192">
        <v>35</v>
      </c>
      <c r="G17192">
        <v>27</v>
      </c>
      <c r="H17192">
        <v>16</v>
      </c>
      <c r="I17192">
        <v>29703.97</v>
      </c>
      <c r="J17192">
        <v>8076.22</v>
      </c>
    </row>
    <row r="17193" spans="2:10" x14ac:dyDescent="0.25">
      <c r="B17193">
        <v>74</v>
      </c>
      <c r="C17193" s="1">
        <v>43290</v>
      </c>
      <c r="D17193">
        <v>3</v>
      </c>
      <c r="E17193">
        <v>1215</v>
      </c>
      <c r="F17193">
        <v>130</v>
      </c>
      <c r="G17193">
        <v>21</v>
      </c>
      <c r="H17193">
        <v>1931</v>
      </c>
      <c r="I17193">
        <v>27163.57</v>
      </c>
      <c r="J17193">
        <v>10081.950000000001</v>
      </c>
    </row>
    <row r="17194" spans="2:10" x14ac:dyDescent="0.25">
      <c r="B17194">
        <v>74</v>
      </c>
      <c r="C17194" s="1">
        <v>43297</v>
      </c>
      <c r="D17194">
        <v>3</v>
      </c>
      <c r="E17194">
        <v>1324</v>
      </c>
      <c r="F17194">
        <v>112</v>
      </c>
      <c r="G17194">
        <v>32</v>
      </c>
      <c r="H17194">
        <v>687</v>
      </c>
      <c r="I17194">
        <v>28064.76</v>
      </c>
      <c r="J17194">
        <v>7801.34</v>
      </c>
    </row>
    <row r="17195" spans="2:10" x14ac:dyDescent="0.25">
      <c r="B17195">
        <v>74</v>
      </c>
      <c r="C17195" s="1">
        <v>43304</v>
      </c>
      <c r="D17195">
        <v>3</v>
      </c>
      <c r="E17195">
        <v>1404</v>
      </c>
      <c r="F17195">
        <v>72</v>
      </c>
      <c r="G17195">
        <v>13</v>
      </c>
      <c r="H17195">
        <v>1120</v>
      </c>
      <c r="I17195">
        <v>11520.44</v>
      </c>
      <c r="J17195">
        <v>9105.82</v>
      </c>
    </row>
    <row r="17196" spans="2:10" x14ac:dyDescent="0.25">
      <c r="B17196">
        <v>74</v>
      </c>
      <c r="C17196" s="1">
        <v>43311</v>
      </c>
      <c r="D17196">
        <v>3</v>
      </c>
      <c r="E17196">
        <v>1463</v>
      </c>
      <c r="F17196">
        <v>96</v>
      </c>
      <c r="G17196">
        <v>39</v>
      </c>
      <c r="H17196">
        <v>531</v>
      </c>
      <c r="I17196">
        <v>45198.96</v>
      </c>
      <c r="J17196">
        <v>10115.33</v>
      </c>
    </row>
    <row r="17197" spans="2:10" x14ac:dyDescent="0.25">
      <c r="B17197">
        <v>74</v>
      </c>
      <c r="C17197" s="1">
        <v>43318</v>
      </c>
      <c r="D17197">
        <v>3</v>
      </c>
      <c r="E17197">
        <v>1520</v>
      </c>
      <c r="F17197">
        <v>108</v>
      </c>
      <c r="G17197">
        <v>28</v>
      </c>
      <c r="H17197">
        <v>528</v>
      </c>
      <c r="I17197">
        <v>27401.45</v>
      </c>
      <c r="J17197">
        <v>11084.27</v>
      </c>
    </row>
    <row r="17198" spans="2:10" x14ac:dyDescent="0.25">
      <c r="B17198">
        <v>74</v>
      </c>
      <c r="C17198" s="1">
        <v>43325</v>
      </c>
      <c r="D17198">
        <v>3</v>
      </c>
      <c r="E17198">
        <v>1600</v>
      </c>
      <c r="F17198">
        <v>56</v>
      </c>
      <c r="G17198">
        <v>19</v>
      </c>
      <c r="H17198">
        <v>308</v>
      </c>
      <c r="I17198">
        <v>31771.35</v>
      </c>
      <c r="J17198">
        <v>10582.73</v>
      </c>
    </row>
    <row r="17199" spans="2:10" x14ac:dyDescent="0.25">
      <c r="B17199">
        <v>74</v>
      </c>
      <c r="C17199" s="1">
        <v>43332</v>
      </c>
      <c r="D17199">
        <v>3</v>
      </c>
      <c r="E17199">
        <v>1637</v>
      </c>
      <c r="F17199">
        <v>112</v>
      </c>
      <c r="G17199">
        <v>31</v>
      </c>
      <c r="H17199">
        <v>820</v>
      </c>
      <c r="I17199">
        <v>26057.96</v>
      </c>
      <c r="J17199">
        <v>9112.57</v>
      </c>
    </row>
    <row r="17200" spans="2:10" x14ac:dyDescent="0.25">
      <c r="B17200">
        <v>74</v>
      </c>
      <c r="C17200" s="1">
        <v>43339</v>
      </c>
      <c r="D17200">
        <v>3</v>
      </c>
      <c r="E17200">
        <v>1718</v>
      </c>
      <c r="F17200">
        <v>76</v>
      </c>
      <c r="G17200">
        <v>7</v>
      </c>
      <c r="H17200">
        <v>435</v>
      </c>
      <c r="I17200">
        <v>26623.97</v>
      </c>
      <c r="J17200">
        <v>11126.65</v>
      </c>
    </row>
    <row r="17201" spans="2:10" x14ac:dyDescent="0.25">
      <c r="B17201">
        <v>74</v>
      </c>
      <c r="C17201" s="1">
        <v>43346</v>
      </c>
      <c r="D17201">
        <v>3</v>
      </c>
      <c r="E17201">
        <v>1787</v>
      </c>
      <c r="F17201">
        <v>105</v>
      </c>
      <c r="G17201">
        <v>20</v>
      </c>
      <c r="H17201">
        <v>185</v>
      </c>
      <c r="I17201">
        <v>39228.800000000003</v>
      </c>
      <c r="J17201">
        <v>8644.85</v>
      </c>
    </row>
    <row r="17202" spans="2:10" x14ac:dyDescent="0.25">
      <c r="B17202">
        <v>74</v>
      </c>
      <c r="C17202" s="1">
        <v>43353</v>
      </c>
      <c r="D17202">
        <v>3</v>
      </c>
      <c r="E17202">
        <v>1872</v>
      </c>
      <c r="F17202">
        <v>71</v>
      </c>
      <c r="G17202">
        <v>22</v>
      </c>
      <c r="H17202">
        <v>101</v>
      </c>
      <c r="I17202">
        <v>45259.75</v>
      </c>
      <c r="J17202">
        <v>10868.17</v>
      </c>
    </row>
    <row r="17203" spans="2:10" x14ac:dyDescent="0.25">
      <c r="B17203">
        <v>74</v>
      </c>
      <c r="C17203" s="1">
        <v>43360</v>
      </c>
      <c r="D17203">
        <v>3</v>
      </c>
      <c r="E17203">
        <v>1921</v>
      </c>
      <c r="F17203">
        <v>132</v>
      </c>
      <c r="G17203">
        <v>21</v>
      </c>
      <c r="H17203">
        <v>115</v>
      </c>
      <c r="I17203">
        <v>35351.43</v>
      </c>
      <c r="J17203">
        <v>21663.55</v>
      </c>
    </row>
    <row r="17204" spans="2:10" x14ac:dyDescent="0.25">
      <c r="B17204">
        <v>74</v>
      </c>
      <c r="C17204" s="1">
        <v>43367</v>
      </c>
      <c r="D17204">
        <v>3</v>
      </c>
      <c r="E17204">
        <v>2032</v>
      </c>
      <c r="F17204">
        <v>76</v>
      </c>
      <c r="G17204">
        <v>20</v>
      </c>
      <c r="H17204">
        <v>1582</v>
      </c>
      <c r="I17204">
        <v>14561.43</v>
      </c>
      <c r="J17204">
        <v>23872.19</v>
      </c>
    </row>
    <row r="17205" spans="2:10" x14ac:dyDescent="0.25">
      <c r="B17205">
        <v>74</v>
      </c>
      <c r="C17205" s="1">
        <v>43101</v>
      </c>
      <c r="D17205">
        <v>4</v>
      </c>
      <c r="E17205">
        <v>0</v>
      </c>
      <c r="F17205">
        <v>46</v>
      </c>
      <c r="G17205">
        <v>26</v>
      </c>
      <c r="H17205">
        <v>81</v>
      </c>
      <c r="I17205">
        <v>328.96</v>
      </c>
      <c r="J17205">
        <v>491.26</v>
      </c>
    </row>
    <row r="17206" spans="2:10" x14ac:dyDescent="0.25">
      <c r="B17206">
        <v>74</v>
      </c>
      <c r="C17206" s="1">
        <v>43108</v>
      </c>
      <c r="D17206">
        <v>4</v>
      </c>
      <c r="E17206">
        <v>20</v>
      </c>
      <c r="F17206">
        <v>80</v>
      </c>
      <c r="G17206">
        <v>20</v>
      </c>
      <c r="H17206">
        <v>90</v>
      </c>
      <c r="I17206">
        <v>1956</v>
      </c>
      <c r="J17206">
        <v>1179.56</v>
      </c>
    </row>
    <row r="17207" spans="2:10" x14ac:dyDescent="0.25">
      <c r="B17207">
        <v>74</v>
      </c>
      <c r="C17207" s="1">
        <v>43115</v>
      </c>
      <c r="D17207">
        <v>4</v>
      </c>
      <c r="E17207">
        <v>80</v>
      </c>
      <c r="F17207">
        <v>91</v>
      </c>
      <c r="G17207">
        <v>25</v>
      </c>
      <c r="H17207">
        <v>39</v>
      </c>
      <c r="I17207">
        <v>2416.89</v>
      </c>
      <c r="J17207">
        <v>1175.53</v>
      </c>
    </row>
    <row r="17208" spans="2:10" x14ac:dyDescent="0.25">
      <c r="B17208">
        <v>74</v>
      </c>
      <c r="C17208" s="1">
        <v>43122</v>
      </c>
      <c r="D17208">
        <v>4</v>
      </c>
      <c r="E17208">
        <v>146</v>
      </c>
      <c r="F17208">
        <v>57</v>
      </c>
      <c r="G17208">
        <v>20</v>
      </c>
      <c r="H17208">
        <v>27</v>
      </c>
      <c r="I17208">
        <v>2955.97</v>
      </c>
      <c r="J17208">
        <v>578.87</v>
      </c>
    </row>
    <row r="17209" spans="2:10" x14ac:dyDescent="0.25">
      <c r="B17209">
        <v>74</v>
      </c>
      <c r="C17209" s="1">
        <v>43129</v>
      </c>
      <c r="D17209">
        <v>4</v>
      </c>
      <c r="E17209">
        <v>183</v>
      </c>
      <c r="F17209">
        <v>123</v>
      </c>
      <c r="G17209">
        <v>16</v>
      </c>
      <c r="H17209">
        <v>45</v>
      </c>
      <c r="I17209">
        <v>7057.14</v>
      </c>
      <c r="J17209">
        <v>3716.39</v>
      </c>
    </row>
    <row r="17210" spans="2:10" x14ac:dyDescent="0.25">
      <c r="B17210">
        <v>74</v>
      </c>
      <c r="C17210" s="1">
        <v>43136</v>
      </c>
      <c r="D17210">
        <v>4</v>
      </c>
      <c r="E17210">
        <v>290</v>
      </c>
      <c r="F17210">
        <v>97</v>
      </c>
      <c r="G17210">
        <v>33</v>
      </c>
      <c r="H17210">
        <v>573</v>
      </c>
      <c r="I17210">
        <v>4300.09</v>
      </c>
      <c r="J17210">
        <v>4438.32</v>
      </c>
    </row>
    <row r="17211" spans="2:10" x14ac:dyDescent="0.25">
      <c r="B17211">
        <v>74</v>
      </c>
      <c r="C17211" s="1">
        <v>43143</v>
      </c>
      <c r="D17211">
        <v>4</v>
      </c>
      <c r="E17211">
        <v>354</v>
      </c>
      <c r="F17211">
        <v>68</v>
      </c>
      <c r="G17211">
        <v>40</v>
      </c>
      <c r="H17211">
        <v>302</v>
      </c>
      <c r="I17211">
        <v>5893.08</v>
      </c>
      <c r="J17211">
        <v>5565.8</v>
      </c>
    </row>
    <row r="17212" spans="2:10" x14ac:dyDescent="0.25">
      <c r="B17212">
        <v>74</v>
      </c>
      <c r="C17212" s="1">
        <v>43150</v>
      </c>
      <c r="D17212">
        <v>4</v>
      </c>
      <c r="E17212">
        <v>382</v>
      </c>
      <c r="F17212">
        <v>103</v>
      </c>
      <c r="G17212">
        <v>27</v>
      </c>
      <c r="H17212">
        <v>110</v>
      </c>
      <c r="I17212">
        <v>8658.84</v>
      </c>
      <c r="J17212">
        <v>3660.23</v>
      </c>
    </row>
    <row r="17213" spans="2:10" x14ac:dyDescent="0.25">
      <c r="B17213">
        <v>74</v>
      </c>
      <c r="C17213" s="1">
        <v>43157</v>
      </c>
      <c r="D17213">
        <v>4</v>
      </c>
      <c r="E17213">
        <v>458</v>
      </c>
      <c r="F17213">
        <v>54</v>
      </c>
      <c r="G17213">
        <v>15</v>
      </c>
      <c r="H17213">
        <v>298</v>
      </c>
      <c r="I17213">
        <v>7788.91</v>
      </c>
      <c r="J17213">
        <v>2722.78</v>
      </c>
    </row>
    <row r="17214" spans="2:10" x14ac:dyDescent="0.25">
      <c r="B17214">
        <v>74</v>
      </c>
      <c r="C17214" s="1">
        <v>43164</v>
      </c>
      <c r="D17214">
        <v>4</v>
      </c>
      <c r="E17214">
        <v>497</v>
      </c>
      <c r="F17214">
        <v>70</v>
      </c>
      <c r="G17214">
        <v>25</v>
      </c>
      <c r="H17214">
        <v>292</v>
      </c>
      <c r="I17214">
        <v>8741.52</v>
      </c>
      <c r="J17214">
        <v>5968.35</v>
      </c>
    </row>
    <row r="17215" spans="2:10" x14ac:dyDescent="0.25">
      <c r="B17215">
        <v>74</v>
      </c>
      <c r="C17215" s="1">
        <v>43171</v>
      </c>
      <c r="D17215">
        <v>4</v>
      </c>
      <c r="E17215">
        <v>542</v>
      </c>
      <c r="F17215">
        <v>126</v>
      </c>
      <c r="G17215">
        <v>32</v>
      </c>
      <c r="H17215">
        <v>414</v>
      </c>
      <c r="I17215">
        <v>11826.42</v>
      </c>
      <c r="J17215">
        <v>8766.68</v>
      </c>
    </row>
    <row r="17216" spans="2:10" x14ac:dyDescent="0.25">
      <c r="B17216">
        <v>74</v>
      </c>
      <c r="C17216" s="1">
        <v>43178</v>
      </c>
      <c r="D17216">
        <v>4</v>
      </c>
      <c r="E17216">
        <v>636</v>
      </c>
      <c r="F17216">
        <v>59</v>
      </c>
      <c r="G17216">
        <v>15</v>
      </c>
      <c r="H17216">
        <v>574</v>
      </c>
      <c r="I17216">
        <v>13403.73</v>
      </c>
      <c r="J17216">
        <v>9366.3700000000008</v>
      </c>
    </row>
    <row r="17217" spans="2:10" x14ac:dyDescent="0.25">
      <c r="B17217">
        <v>74</v>
      </c>
      <c r="C17217" s="1">
        <v>43185</v>
      </c>
      <c r="D17217">
        <v>4</v>
      </c>
      <c r="E17217">
        <v>680</v>
      </c>
      <c r="F17217">
        <v>23</v>
      </c>
      <c r="G17217">
        <v>23</v>
      </c>
      <c r="H17217">
        <v>74</v>
      </c>
      <c r="I17217">
        <v>21026.48</v>
      </c>
      <c r="J17217">
        <v>4648.3999999999996</v>
      </c>
    </row>
    <row r="17218" spans="2:10" x14ac:dyDescent="0.25">
      <c r="B17218">
        <v>74</v>
      </c>
      <c r="C17218" s="1">
        <v>43192</v>
      </c>
      <c r="D17218">
        <v>4</v>
      </c>
      <c r="E17218">
        <v>680</v>
      </c>
      <c r="F17218">
        <v>39</v>
      </c>
      <c r="G17218">
        <v>18</v>
      </c>
      <c r="H17218">
        <v>243</v>
      </c>
      <c r="I17218">
        <v>11865.41</v>
      </c>
      <c r="J17218">
        <v>5244.22</v>
      </c>
    </row>
    <row r="17219" spans="2:10" x14ac:dyDescent="0.25">
      <c r="B17219">
        <v>74</v>
      </c>
      <c r="C17219" s="1">
        <v>43199</v>
      </c>
      <c r="D17219">
        <v>4</v>
      </c>
      <c r="E17219">
        <v>701</v>
      </c>
      <c r="F17219">
        <v>88</v>
      </c>
      <c r="G17219">
        <v>34</v>
      </c>
      <c r="H17219">
        <v>469</v>
      </c>
      <c r="I17219">
        <v>9648.1</v>
      </c>
      <c r="J17219">
        <v>11228.69</v>
      </c>
    </row>
    <row r="17220" spans="2:10" x14ac:dyDescent="0.25">
      <c r="B17220">
        <v>74</v>
      </c>
      <c r="C17220" s="1">
        <v>43206</v>
      </c>
      <c r="D17220">
        <v>4</v>
      </c>
      <c r="E17220">
        <v>755</v>
      </c>
      <c r="F17220">
        <v>71</v>
      </c>
      <c r="G17220">
        <v>22</v>
      </c>
      <c r="H17220">
        <v>233</v>
      </c>
      <c r="I17220">
        <v>18541.32</v>
      </c>
      <c r="J17220">
        <v>5755.5</v>
      </c>
    </row>
    <row r="17221" spans="2:10" x14ac:dyDescent="0.25">
      <c r="B17221">
        <v>74</v>
      </c>
      <c r="C17221" s="1">
        <v>43213</v>
      </c>
      <c r="D17221">
        <v>4</v>
      </c>
      <c r="E17221">
        <v>804</v>
      </c>
      <c r="F17221">
        <v>65</v>
      </c>
      <c r="G17221">
        <v>34</v>
      </c>
      <c r="H17221">
        <v>19</v>
      </c>
      <c r="I17221">
        <v>14364.58</v>
      </c>
      <c r="J17221">
        <v>3369.05</v>
      </c>
    </row>
    <row r="17222" spans="2:10" x14ac:dyDescent="0.25">
      <c r="B17222">
        <v>74</v>
      </c>
      <c r="C17222" s="1">
        <v>43220</v>
      </c>
      <c r="D17222">
        <v>4</v>
      </c>
      <c r="E17222">
        <v>835</v>
      </c>
      <c r="F17222">
        <v>126</v>
      </c>
      <c r="G17222">
        <v>36</v>
      </c>
      <c r="H17222">
        <v>51</v>
      </c>
      <c r="I17222">
        <v>19912.21</v>
      </c>
      <c r="J17222">
        <v>10715.17</v>
      </c>
    </row>
    <row r="17223" spans="2:10" x14ac:dyDescent="0.25">
      <c r="B17223">
        <v>74</v>
      </c>
      <c r="C17223" s="1">
        <v>43227</v>
      </c>
      <c r="D17223">
        <v>4</v>
      </c>
      <c r="E17223">
        <v>925</v>
      </c>
      <c r="F17223">
        <v>57</v>
      </c>
      <c r="G17223">
        <v>30</v>
      </c>
      <c r="H17223">
        <v>61</v>
      </c>
      <c r="I17223">
        <v>25722.84</v>
      </c>
      <c r="J17223">
        <v>8184.24</v>
      </c>
    </row>
    <row r="17224" spans="2:10" x14ac:dyDescent="0.25">
      <c r="B17224">
        <v>74</v>
      </c>
      <c r="C17224" s="1">
        <v>43234</v>
      </c>
      <c r="D17224">
        <v>4</v>
      </c>
      <c r="E17224">
        <v>952</v>
      </c>
      <c r="F17224">
        <v>95</v>
      </c>
      <c r="G17224">
        <v>45</v>
      </c>
      <c r="H17224">
        <v>436</v>
      </c>
      <c r="I17224">
        <v>14312.44</v>
      </c>
      <c r="J17224">
        <v>7337.32</v>
      </c>
    </row>
    <row r="17225" spans="2:10" x14ac:dyDescent="0.25">
      <c r="B17225">
        <v>74</v>
      </c>
      <c r="C17225" s="1">
        <v>43241</v>
      </c>
      <c r="D17225">
        <v>4</v>
      </c>
      <c r="E17225">
        <v>1002</v>
      </c>
      <c r="F17225">
        <v>59</v>
      </c>
      <c r="G17225">
        <v>33</v>
      </c>
      <c r="H17225">
        <v>292</v>
      </c>
      <c r="I17225">
        <v>13646.72</v>
      </c>
      <c r="J17225">
        <v>13433.76</v>
      </c>
    </row>
    <row r="17226" spans="2:10" x14ac:dyDescent="0.25">
      <c r="B17226">
        <v>74</v>
      </c>
      <c r="C17226" s="1">
        <v>43248</v>
      </c>
      <c r="D17226">
        <v>4</v>
      </c>
      <c r="E17226">
        <v>1028</v>
      </c>
      <c r="F17226">
        <v>117</v>
      </c>
      <c r="G17226">
        <v>18</v>
      </c>
      <c r="H17226">
        <v>424</v>
      </c>
      <c r="I17226">
        <v>15132.57</v>
      </c>
      <c r="J17226">
        <v>10289.25</v>
      </c>
    </row>
    <row r="17227" spans="2:10" x14ac:dyDescent="0.25">
      <c r="B17227">
        <v>74</v>
      </c>
      <c r="C17227" s="1">
        <v>43255</v>
      </c>
      <c r="D17227">
        <v>4</v>
      </c>
      <c r="E17227">
        <v>1127</v>
      </c>
      <c r="F17227">
        <v>108</v>
      </c>
      <c r="G17227">
        <v>27</v>
      </c>
      <c r="H17227">
        <v>944</v>
      </c>
      <c r="I17227">
        <v>34929.11</v>
      </c>
      <c r="J17227">
        <v>7371.09</v>
      </c>
    </row>
    <row r="17228" spans="2:10" x14ac:dyDescent="0.25">
      <c r="B17228">
        <v>74</v>
      </c>
      <c r="C17228" s="1">
        <v>43262</v>
      </c>
      <c r="D17228">
        <v>4</v>
      </c>
      <c r="E17228">
        <v>1208</v>
      </c>
      <c r="F17228">
        <v>137</v>
      </c>
      <c r="G17228">
        <v>36</v>
      </c>
      <c r="H17228">
        <v>433</v>
      </c>
      <c r="I17228">
        <v>29391.78</v>
      </c>
      <c r="J17228">
        <v>12365.18</v>
      </c>
    </row>
    <row r="17229" spans="2:10" x14ac:dyDescent="0.25">
      <c r="B17229">
        <v>74</v>
      </c>
      <c r="C17229" s="1">
        <v>43269</v>
      </c>
      <c r="D17229">
        <v>4</v>
      </c>
      <c r="E17229">
        <v>1309</v>
      </c>
      <c r="F17229">
        <v>106</v>
      </c>
      <c r="G17229">
        <v>28</v>
      </c>
      <c r="H17229">
        <v>197</v>
      </c>
      <c r="I17229">
        <v>29890.41</v>
      </c>
      <c r="J17229">
        <v>9428.3700000000008</v>
      </c>
    </row>
    <row r="17230" spans="2:10" x14ac:dyDescent="0.25">
      <c r="B17230">
        <v>74</v>
      </c>
      <c r="C17230" s="1">
        <v>43276</v>
      </c>
      <c r="D17230">
        <v>4</v>
      </c>
      <c r="E17230">
        <v>1387</v>
      </c>
      <c r="F17230">
        <v>69</v>
      </c>
      <c r="G17230">
        <v>21</v>
      </c>
      <c r="H17230">
        <v>622</v>
      </c>
      <c r="I17230">
        <v>33884.29</v>
      </c>
      <c r="J17230">
        <v>11199.39</v>
      </c>
    </row>
    <row r="17231" spans="2:10" x14ac:dyDescent="0.25">
      <c r="B17231">
        <v>74</v>
      </c>
      <c r="C17231" s="1">
        <v>43283</v>
      </c>
      <c r="D17231">
        <v>4</v>
      </c>
      <c r="E17231">
        <v>1435</v>
      </c>
      <c r="F17231">
        <v>25</v>
      </c>
      <c r="G17231">
        <v>23</v>
      </c>
      <c r="H17231">
        <v>126</v>
      </c>
      <c r="I17231">
        <v>24713</v>
      </c>
      <c r="J17231">
        <v>17778.54</v>
      </c>
    </row>
    <row r="17232" spans="2:10" x14ac:dyDescent="0.25">
      <c r="B17232">
        <v>74</v>
      </c>
      <c r="C17232" s="1">
        <v>43290</v>
      </c>
      <c r="D17232">
        <v>4</v>
      </c>
      <c r="E17232">
        <v>1437</v>
      </c>
      <c r="F17232">
        <v>107</v>
      </c>
      <c r="G17232">
        <v>10</v>
      </c>
      <c r="H17232">
        <v>1416</v>
      </c>
      <c r="I17232">
        <v>9293.7999999999993</v>
      </c>
      <c r="J17232">
        <v>19480.61</v>
      </c>
    </row>
    <row r="17233" spans="2:10" x14ac:dyDescent="0.25">
      <c r="B17233">
        <v>74</v>
      </c>
      <c r="C17233" s="1">
        <v>43297</v>
      </c>
      <c r="D17233">
        <v>4</v>
      </c>
      <c r="E17233">
        <v>1534</v>
      </c>
      <c r="F17233">
        <v>107</v>
      </c>
      <c r="G17233">
        <v>30</v>
      </c>
      <c r="H17233">
        <v>1073</v>
      </c>
      <c r="I17233">
        <v>20768.68</v>
      </c>
      <c r="J17233">
        <v>20486.05</v>
      </c>
    </row>
    <row r="17234" spans="2:10" x14ac:dyDescent="0.25">
      <c r="B17234">
        <v>74</v>
      </c>
      <c r="C17234" s="1">
        <v>43304</v>
      </c>
      <c r="D17234">
        <v>4</v>
      </c>
      <c r="E17234">
        <v>1611</v>
      </c>
      <c r="F17234">
        <v>28</v>
      </c>
      <c r="G17234">
        <v>14</v>
      </c>
      <c r="H17234">
        <v>492</v>
      </c>
      <c r="I17234">
        <v>26399.34</v>
      </c>
      <c r="J17234">
        <v>13647.98</v>
      </c>
    </row>
    <row r="17235" spans="2:10" x14ac:dyDescent="0.25">
      <c r="B17235">
        <v>74</v>
      </c>
      <c r="C17235" s="1">
        <v>43311</v>
      </c>
      <c r="D17235">
        <v>4</v>
      </c>
      <c r="E17235">
        <v>1625</v>
      </c>
      <c r="F17235">
        <v>60</v>
      </c>
      <c r="G17235">
        <v>32</v>
      </c>
      <c r="H17235">
        <v>141</v>
      </c>
      <c r="I17235">
        <v>34398.11</v>
      </c>
      <c r="J17235">
        <v>13827.5</v>
      </c>
    </row>
    <row r="17236" spans="2:10" x14ac:dyDescent="0.25">
      <c r="B17236">
        <v>74</v>
      </c>
      <c r="C17236" s="1">
        <v>43318</v>
      </c>
      <c r="D17236">
        <v>4</v>
      </c>
      <c r="E17236">
        <v>1653</v>
      </c>
      <c r="F17236">
        <v>94</v>
      </c>
      <c r="G17236">
        <v>13</v>
      </c>
      <c r="H17236">
        <v>126</v>
      </c>
      <c r="I17236">
        <v>53190.93</v>
      </c>
      <c r="J17236">
        <v>8576.43</v>
      </c>
    </row>
    <row r="17237" spans="2:10" x14ac:dyDescent="0.25">
      <c r="B17237">
        <v>74</v>
      </c>
      <c r="C17237" s="1">
        <v>43325</v>
      </c>
      <c r="D17237">
        <v>4</v>
      </c>
      <c r="E17237">
        <v>1734</v>
      </c>
      <c r="F17237">
        <v>98</v>
      </c>
      <c r="G17237">
        <v>35</v>
      </c>
      <c r="H17237">
        <v>1818</v>
      </c>
      <c r="I17237">
        <v>28115.85</v>
      </c>
      <c r="J17237">
        <v>18986.96</v>
      </c>
    </row>
    <row r="17238" spans="2:10" x14ac:dyDescent="0.25">
      <c r="B17238">
        <v>74</v>
      </c>
      <c r="C17238" s="1">
        <v>43332</v>
      </c>
      <c r="D17238">
        <v>4</v>
      </c>
      <c r="E17238">
        <v>1797</v>
      </c>
      <c r="F17238">
        <v>71</v>
      </c>
      <c r="G17238">
        <v>27</v>
      </c>
      <c r="H17238">
        <v>1672</v>
      </c>
      <c r="I17238">
        <v>25228.71</v>
      </c>
      <c r="J17238">
        <v>20305.22</v>
      </c>
    </row>
    <row r="17239" spans="2:10" x14ac:dyDescent="0.25">
      <c r="B17239">
        <v>74</v>
      </c>
      <c r="C17239" s="1">
        <v>43339</v>
      </c>
      <c r="D17239">
        <v>4</v>
      </c>
      <c r="E17239">
        <v>1841</v>
      </c>
      <c r="F17239">
        <v>29</v>
      </c>
      <c r="G17239">
        <v>22</v>
      </c>
      <c r="H17239">
        <v>333</v>
      </c>
      <c r="I17239">
        <v>30143.48</v>
      </c>
      <c r="J17239">
        <v>4942.7299999999996</v>
      </c>
    </row>
    <row r="17240" spans="2:10" x14ac:dyDescent="0.25">
      <c r="B17240">
        <v>74</v>
      </c>
      <c r="C17240" s="1">
        <v>43346</v>
      </c>
      <c r="D17240">
        <v>4</v>
      </c>
      <c r="E17240">
        <v>1848</v>
      </c>
      <c r="F17240">
        <v>56</v>
      </c>
      <c r="G17240">
        <v>28</v>
      </c>
      <c r="H17240">
        <v>599</v>
      </c>
      <c r="I17240">
        <v>52862.87</v>
      </c>
      <c r="J17240">
        <v>10128.76</v>
      </c>
    </row>
    <row r="17241" spans="2:10" x14ac:dyDescent="0.25">
      <c r="B17241">
        <v>74</v>
      </c>
      <c r="C17241" s="1">
        <v>43353</v>
      </c>
      <c r="D17241">
        <v>4</v>
      </c>
      <c r="E17241">
        <v>1876</v>
      </c>
      <c r="F17241">
        <v>83</v>
      </c>
      <c r="G17241">
        <v>20</v>
      </c>
      <c r="H17241">
        <v>712</v>
      </c>
      <c r="I17241">
        <v>47791.93</v>
      </c>
      <c r="J17241">
        <v>17573.259999999998</v>
      </c>
    </row>
    <row r="17242" spans="2:10" x14ac:dyDescent="0.25">
      <c r="B17242">
        <v>74</v>
      </c>
      <c r="C17242" s="1">
        <v>43360</v>
      </c>
      <c r="D17242">
        <v>4</v>
      </c>
      <c r="E17242">
        <v>1939</v>
      </c>
      <c r="F17242">
        <v>67</v>
      </c>
      <c r="G17242">
        <v>16</v>
      </c>
      <c r="H17242">
        <v>38</v>
      </c>
      <c r="I17242">
        <v>39770.129999999997</v>
      </c>
      <c r="J17242">
        <v>19850.72</v>
      </c>
    </row>
    <row r="17243" spans="2:10" x14ac:dyDescent="0.25">
      <c r="B17243">
        <v>74</v>
      </c>
      <c r="C17243" s="1">
        <v>43367</v>
      </c>
      <c r="D17243">
        <v>4</v>
      </c>
      <c r="E17243">
        <v>1990</v>
      </c>
      <c r="F17243">
        <v>59</v>
      </c>
      <c r="G17243">
        <v>38</v>
      </c>
      <c r="H17243">
        <v>674</v>
      </c>
      <c r="I17243">
        <v>31429.46</v>
      </c>
      <c r="J17243">
        <v>21794.27</v>
      </c>
    </row>
    <row r="17244" spans="2:10" x14ac:dyDescent="0.25">
      <c r="B17244">
        <v>74</v>
      </c>
      <c r="C17244" s="1">
        <v>43101</v>
      </c>
      <c r="D17244">
        <v>5</v>
      </c>
      <c r="E17244">
        <v>0</v>
      </c>
      <c r="F17244">
        <v>72</v>
      </c>
      <c r="G17244">
        <v>18</v>
      </c>
      <c r="H17244">
        <v>3</v>
      </c>
      <c r="I17244">
        <v>1867.75</v>
      </c>
      <c r="J17244">
        <v>464.56</v>
      </c>
    </row>
    <row r="17245" spans="2:10" x14ac:dyDescent="0.25">
      <c r="B17245">
        <v>74</v>
      </c>
      <c r="C17245" s="1">
        <v>43108</v>
      </c>
      <c r="D17245">
        <v>5</v>
      </c>
      <c r="E17245">
        <v>54</v>
      </c>
      <c r="F17245">
        <v>88</v>
      </c>
      <c r="G17245">
        <v>26</v>
      </c>
      <c r="H17245">
        <v>83</v>
      </c>
      <c r="I17245">
        <v>3384.73</v>
      </c>
      <c r="J17245">
        <v>913.41</v>
      </c>
    </row>
    <row r="17246" spans="2:10" x14ac:dyDescent="0.25">
      <c r="B17246">
        <v>74</v>
      </c>
      <c r="C17246" s="1">
        <v>43115</v>
      </c>
      <c r="D17246">
        <v>5</v>
      </c>
      <c r="E17246">
        <v>116</v>
      </c>
      <c r="F17246">
        <v>80</v>
      </c>
      <c r="G17246">
        <v>30</v>
      </c>
      <c r="H17246">
        <v>105</v>
      </c>
      <c r="I17246">
        <v>6526.73</v>
      </c>
      <c r="J17246">
        <v>1130.46</v>
      </c>
    </row>
    <row r="17247" spans="2:10" x14ac:dyDescent="0.25">
      <c r="B17247">
        <v>74</v>
      </c>
      <c r="C17247" s="1">
        <v>43122</v>
      </c>
      <c r="D17247">
        <v>5</v>
      </c>
      <c r="E17247">
        <v>166</v>
      </c>
      <c r="F17247">
        <v>69</v>
      </c>
      <c r="G17247">
        <v>32</v>
      </c>
      <c r="H17247">
        <v>245</v>
      </c>
      <c r="I17247">
        <v>7040.17</v>
      </c>
      <c r="J17247">
        <v>1638.42</v>
      </c>
    </row>
    <row r="17248" spans="2:10" x14ac:dyDescent="0.25">
      <c r="B17248">
        <v>74</v>
      </c>
      <c r="C17248" s="1">
        <v>43129</v>
      </c>
      <c r="D17248">
        <v>5</v>
      </c>
      <c r="E17248">
        <v>203</v>
      </c>
      <c r="F17248">
        <v>48</v>
      </c>
      <c r="G17248">
        <v>31</v>
      </c>
      <c r="H17248">
        <v>66</v>
      </c>
      <c r="I17248">
        <v>4521.62</v>
      </c>
      <c r="J17248">
        <v>1778.55</v>
      </c>
    </row>
    <row r="17249" spans="2:10" x14ac:dyDescent="0.25">
      <c r="B17249">
        <v>74</v>
      </c>
      <c r="C17249" s="1">
        <v>43136</v>
      </c>
      <c r="D17249">
        <v>5</v>
      </c>
      <c r="E17249">
        <v>220</v>
      </c>
      <c r="F17249">
        <v>56</v>
      </c>
      <c r="G17249">
        <v>18</v>
      </c>
      <c r="H17249">
        <v>16</v>
      </c>
      <c r="I17249">
        <v>5235.2299999999996</v>
      </c>
      <c r="J17249">
        <v>1703.79</v>
      </c>
    </row>
    <row r="17250" spans="2:10" x14ac:dyDescent="0.25">
      <c r="B17250">
        <v>74</v>
      </c>
      <c r="C17250" s="1">
        <v>43143</v>
      </c>
      <c r="D17250">
        <v>5</v>
      </c>
      <c r="E17250">
        <v>258</v>
      </c>
      <c r="F17250">
        <v>74</v>
      </c>
      <c r="G17250">
        <v>27</v>
      </c>
      <c r="H17250">
        <v>154</v>
      </c>
      <c r="I17250">
        <v>9893.35</v>
      </c>
      <c r="J17250">
        <v>1985.27</v>
      </c>
    </row>
    <row r="17251" spans="2:10" x14ac:dyDescent="0.25">
      <c r="B17251">
        <v>74</v>
      </c>
      <c r="C17251" s="1">
        <v>43150</v>
      </c>
      <c r="D17251">
        <v>5</v>
      </c>
      <c r="E17251">
        <v>305</v>
      </c>
      <c r="F17251">
        <v>123</v>
      </c>
      <c r="G17251">
        <v>36</v>
      </c>
      <c r="H17251">
        <v>63</v>
      </c>
      <c r="I17251">
        <v>3970.21</v>
      </c>
      <c r="J17251">
        <v>2044.54</v>
      </c>
    </row>
    <row r="17252" spans="2:10" x14ac:dyDescent="0.25">
      <c r="B17252">
        <v>74</v>
      </c>
      <c r="C17252" s="1">
        <v>43157</v>
      </c>
      <c r="D17252">
        <v>5</v>
      </c>
      <c r="E17252">
        <v>392</v>
      </c>
      <c r="F17252">
        <v>97</v>
      </c>
      <c r="G17252">
        <v>31</v>
      </c>
      <c r="H17252">
        <v>120</v>
      </c>
      <c r="I17252">
        <v>6778.28</v>
      </c>
      <c r="J17252">
        <v>3063.2</v>
      </c>
    </row>
    <row r="17253" spans="2:10" x14ac:dyDescent="0.25">
      <c r="B17253">
        <v>74</v>
      </c>
      <c r="C17253" s="1">
        <v>43164</v>
      </c>
      <c r="D17253">
        <v>5</v>
      </c>
      <c r="E17253">
        <v>458</v>
      </c>
      <c r="F17253">
        <v>111</v>
      </c>
      <c r="G17253">
        <v>29</v>
      </c>
      <c r="H17253">
        <v>168</v>
      </c>
      <c r="I17253">
        <v>7842.59</v>
      </c>
      <c r="J17253">
        <v>3489.71</v>
      </c>
    </row>
    <row r="17254" spans="2:10" x14ac:dyDescent="0.25">
      <c r="B17254">
        <v>74</v>
      </c>
      <c r="C17254" s="1">
        <v>43171</v>
      </c>
      <c r="D17254">
        <v>5</v>
      </c>
      <c r="E17254">
        <v>540</v>
      </c>
      <c r="F17254">
        <v>100</v>
      </c>
      <c r="G17254">
        <v>31</v>
      </c>
      <c r="H17254">
        <v>211</v>
      </c>
      <c r="I17254">
        <v>12844.69</v>
      </c>
      <c r="J17254">
        <v>4271.45</v>
      </c>
    </row>
    <row r="17255" spans="2:10" x14ac:dyDescent="0.25">
      <c r="B17255">
        <v>74</v>
      </c>
      <c r="C17255" s="1">
        <v>43178</v>
      </c>
      <c r="D17255">
        <v>5</v>
      </c>
      <c r="E17255">
        <v>609</v>
      </c>
      <c r="F17255">
        <v>50</v>
      </c>
      <c r="G17255">
        <v>42</v>
      </c>
      <c r="H17255">
        <v>150</v>
      </c>
      <c r="I17255">
        <v>23469.29</v>
      </c>
      <c r="J17255">
        <v>3811.63</v>
      </c>
    </row>
    <row r="17256" spans="2:10" x14ac:dyDescent="0.25">
      <c r="B17256">
        <v>74</v>
      </c>
      <c r="C17256" s="1">
        <v>43185</v>
      </c>
      <c r="D17256">
        <v>5</v>
      </c>
      <c r="E17256">
        <v>617</v>
      </c>
      <c r="F17256">
        <v>76</v>
      </c>
      <c r="G17256">
        <v>22</v>
      </c>
      <c r="H17256">
        <v>178</v>
      </c>
      <c r="I17256">
        <v>10167.11</v>
      </c>
      <c r="J17256">
        <v>3115.14</v>
      </c>
    </row>
    <row r="17257" spans="2:10" x14ac:dyDescent="0.25">
      <c r="B17257">
        <v>74</v>
      </c>
      <c r="C17257" s="1">
        <v>43192</v>
      </c>
      <c r="D17257">
        <v>5</v>
      </c>
      <c r="E17257">
        <v>671</v>
      </c>
      <c r="F17257">
        <v>56</v>
      </c>
      <c r="G17257">
        <v>32</v>
      </c>
      <c r="H17257">
        <v>119</v>
      </c>
      <c r="I17257">
        <v>23247.25</v>
      </c>
      <c r="J17257">
        <v>4837.29</v>
      </c>
    </row>
    <row r="17258" spans="2:10" x14ac:dyDescent="0.25">
      <c r="B17258">
        <v>74</v>
      </c>
      <c r="C17258" s="1">
        <v>43199</v>
      </c>
      <c r="D17258">
        <v>5</v>
      </c>
      <c r="E17258">
        <v>695</v>
      </c>
      <c r="F17258">
        <v>58</v>
      </c>
      <c r="G17258">
        <v>16</v>
      </c>
      <c r="H17258">
        <v>12</v>
      </c>
      <c r="I17258">
        <v>22013.07</v>
      </c>
      <c r="J17258">
        <v>5613.62</v>
      </c>
    </row>
    <row r="17259" spans="2:10" x14ac:dyDescent="0.25">
      <c r="B17259">
        <v>74</v>
      </c>
      <c r="C17259" s="1">
        <v>43206</v>
      </c>
      <c r="D17259">
        <v>5</v>
      </c>
      <c r="E17259">
        <v>737</v>
      </c>
      <c r="F17259">
        <v>98</v>
      </c>
      <c r="G17259">
        <v>26</v>
      </c>
      <c r="H17259">
        <v>20</v>
      </c>
      <c r="I17259">
        <v>22923.71</v>
      </c>
      <c r="J17259">
        <v>4583.93</v>
      </c>
    </row>
    <row r="17260" spans="2:10" x14ac:dyDescent="0.25">
      <c r="B17260">
        <v>74</v>
      </c>
      <c r="C17260" s="1">
        <v>43213</v>
      </c>
      <c r="D17260">
        <v>5</v>
      </c>
      <c r="E17260">
        <v>809</v>
      </c>
      <c r="F17260">
        <v>76</v>
      </c>
      <c r="G17260">
        <v>23</v>
      </c>
      <c r="H17260">
        <v>263</v>
      </c>
      <c r="I17260">
        <v>19031.91</v>
      </c>
      <c r="J17260">
        <v>6466.72</v>
      </c>
    </row>
    <row r="17261" spans="2:10" x14ac:dyDescent="0.25">
      <c r="B17261">
        <v>74</v>
      </c>
      <c r="C17261" s="1">
        <v>43220</v>
      </c>
      <c r="D17261">
        <v>5</v>
      </c>
      <c r="E17261">
        <v>862</v>
      </c>
      <c r="F17261">
        <v>46</v>
      </c>
      <c r="G17261">
        <v>20</v>
      </c>
      <c r="H17261">
        <v>117</v>
      </c>
      <c r="I17261">
        <v>27429.31</v>
      </c>
      <c r="J17261">
        <v>3613.88</v>
      </c>
    </row>
    <row r="17262" spans="2:10" x14ac:dyDescent="0.25">
      <c r="B17262">
        <v>74</v>
      </c>
      <c r="C17262" s="1">
        <v>43227</v>
      </c>
      <c r="D17262">
        <v>5</v>
      </c>
      <c r="E17262">
        <v>888</v>
      </c>
      <c r="F17262">
        <v>60</v>
      </c>
      <c r="G17262">
        <v>37</v>
      </c>
      <c r="H17262">
        <v>573</v>
      </c>
      <c r="I17262">
        <v>14564.87</v>
      </c>
      <c r="J17262">
        <v>5896.15</v>
      </c>
    </row>
    <row r="17263" spans="2:10" x14ac:dyDescent="0.25">
      <c r="B17263">
        <v>74</v>
      </c>
      <c r="C17263" s="1">
        <v>43234</v>
      </c>
      <c r="D17263">
        <v>5</v>
      </c>
      <c r="E17263">
        <v>911</v>
      </c>
      <c r="F17263">
        <v>89</v>
      </c>
      <c r="G17263">
        <v>11</v>
      </c>
      <c r="H17263">
        <v>441</v>
      </c>
      <c r="I17263">
        <v>25487.37</v>
      </c>
      <c r="J17263">
        <v>6878.73</v>
      </c>
    </row>
    <row r="17264" spans="2:10" x14ac:dyDescent="0.25">
      <c r="B17264">
        <v>74</v>
      </c>
      <c r="C17264" s="1">
        <v>43241</v>
      </c>
      <c r="D17264">
        <v>5</v>
      </c>
      <c r="E17264">
        <v>989</v>
      </c>
      <c r="F17264">
        <v>107</v>
      </c>
      <c r="G17264">
        <v>15</v>
      </c>
      <c r="H17264">
        <v>1272</v>
      </c>
      <c r="I17264">
        <v>7133.21</v>
      </c>
      <c r="J17264">
        <v>6471.14</v>
      </c>
    </row>
    <row r="17265" spans="2:10" x14ac:dyDescent="0.25">
      <c r="B17265">
        <v>74</v>
      </c>
      <c r="C17265" s="1">
        <v>43248</v>
      </c>
      <c r="D17265">
        <v>5</v>
      </c>
      <c r="E17265">
        <v>1081</v>
      </c>
      <c r="F17265">
        <v>108</v>
      </c>
      <c r="G17265">
        <v>28</v>
      </c>
      <c r="H17265">
        <v>1233</v>
      </c>
      <c r="I17265">
        <v>30197.65</v>
      </c>
      <c r="J17265">
        <v>5812.07</v>
      </c>
    </row>
    <row r="17266" spans="2:10" x14ac:dyDescent="0.25">
      <c r="B17266">
        <v>74</v>
      </c>
      <c r="C17266" s="1">
        <v>43255</v>
      </c>
      <c r="D17266">
        <v>5</v>
      </c>
      <c r="E17266">
        <v>1161</v>
      </c>
      <c r="F17266">
        <v>102</v>
      </c>
      <c r="G17266">
        <v>24</v>
      </c>
      <c r="H17266">
        <v>138</v>
      </c>
      <c r="I17266">
        <v>30772.54</v>
      </c>
      <c r="J17266">
        <v>7869.32</v>
      </c>
    </row>
    <row r="17267" spans="2:10" x14ac:dyDescent="0.25">
      <c r="B17267">
        <v>74</v>
      </c>
      <c r="C17267" s="1">
        <v>43262</v>
      </c>
      <c r="D17267">
        <v>5</v>
      </c>
      <c r="E17267">
        <v>1239</v>
      </c>
      <c r="F17267">
        <v>100</v>
      </c>
      <c r="G17267">
        <v>25</v>
      </c>
      <c r="H17267">
        <v>169</v>
      </c>
      <c r="I17267">
        <v>21402.87</v>
      </c>
      <c r="J17267">
        <v>7482.25</v>
      </c>
    </row>
    <row r="17268" spans="2:10" x14ac:dyDescent="0.25">
      <c r="B17268">
        <v>74</v>
      </c>
      <c r="C17268" s="1">
        <v>43269</v>
      </c>
      <c r="D17268">
        <v>5</v>
      </c>
      <c r="E17268">
        <v>1314</v>
      </c>
      <c r="F17268">
        <v>87</v>
      </c>
      <c r="G17268">
        <v>32</v>
      </c>
      <c r="H17268">
        <v>683</v>
      </c>
      <c r="I17268">
        <v>33397</v>
      </c>
      <c r="J17268">
        <v>8191.1</v>
      </c>
    </row>
    <row r="17269" spans="2:10" x14ac:dyDescent="0.25">
      <c r="B17269">
        <v>74</v>
      </c>
      <c r="C17269" s="1">
        <v>43276</v>
      </c>
      <c r="D17269">
        <v>5</v>
      </c>
      <c r="E17269">
        <v>1369</v>
      </c>
      <c r="F17269">
        <v>53</v>
      </c>
      <c r="G17269">
        <v>18</v>
      </c>
      <c r="H17269">
        <v>138</v>
      </c>
      <c r="I17269">
        <v>19467.919999999998</v>
      </c>
      <c r="J17269">
        <v>10806.84</v>
      </c>
    </row>
    <row r="17270" spans="2:10" x14ac:dyDescent="0.25">
      <c r="B17270">
        <v>74</v>
      </c>
      <c r="C17270" s="1">
        <v>43283</v>
      </c>
      <c r="D17270">
        <v>5</v>
      </c>
      <c r="E17270">
        <v>1404</v>
      </c>
      <c r="F17270">
        <v>99</v>
      </c>
      <c r="G17270">
        <v>20</v>
      </c>
      <c r="H17270">
        <v>466</v>
      </c>
      <c r="I17270">
        <v>51787.41</v>
      </c>
      <c r="J17270">
        <v>10045.629999999999</v>
      </c>
    </row>
    <row r="17271" spans="2:10" x14ac:dyDescent="0.25">
      <c r="B17271">
        <v>74</v>
      </c>
      <c r="C17271" s="1">
        <v>43290</v>
      </c>
      <c r="D17271">
        <v>5</v>
      </c>
      <c r="E17271">
        <v>1483</v>
      </c>
      <c r="F17271">
        <v>120</v>
      </c>
      <c r="G17271">
        <v>29</v>
      </c>
      <c r="H17271">
        <v>358</v>
      </c>
      <c r="I17271">
        <v>24595.29</v>
      </c>
      <c r="J17271">
        <v>9701.8700000000008</v>
      </c>
    </row>
    <row r="17272" spans="2:10" x14ac:dyDescent="0.25">
      <c r="B17272">
        <v>74</v>
      </c>
      <c r="C17272" s="1">
        <v>43297</v>
      </c>
      <c r="D17272">
        <v>5</v>
      </c>
      <c r="E17272">
        <v>1574</v>
      </c>
      <c r="F17272">
        <v>97</v>
      </c>
      <c r="G17272">
        <v>37</v>
      </c>
      <c r="H17272">
        <v>703</v>
      </c>
      <c r="I17272">
        <v>25062.48</v>
      </c>
      <c r="J17272">
        <v>9208.73</v>
      </c>
    </row>
    <row r="17273" spans="2:10" x14ac:dyDescent="0.25">
      <c r="B17273">
        <v>74</v>
      </c>
      <c r="C17273" s="1">
        <v>43304</v>
      </c>
      <c r="D17273">
        <v>5</v>
      </c>
      <c r="E17273">
        <v>1634</v>
      </c>
      <c r="F17273">
        <v>14</v>
      </c>
      <c r="G17273">
        <v>13</v>
      </c>
      <c r="H17273">
        <v>119</v>
      </c>
      <c r="I17273">
        <v>24443.05</v>
      </c>
      <c r="J17273">
        <v>12470.89</v>
      </c>
    </row>
    <row r="17274" spans="2:10" x14ac:dyDescent="0.25">
      <c r="B17274">
        <v>74</v>
      </c>
      <c r="C17274" s="1">
        <v>43311</v>
      </c>
      <c r="D17274">
        <v>5</v>
      </c>
      <c r="E17274">
        <v>1635</v>
      </c>
      <c r="F17274">
        <v>48</v>
      </c>
      <c r="G17274">
        <v>21</v>
      </c>
      <c r="H17274">
        <v>1304</v>
      </c>
      <c r="I17274">
        <v>21301.64</v>
      </c>
      <c r="J17274">
        <v>8256.85</v>
      </c>
    </row>
    <row r="17275" spans="2:10" x14ac:dyDescent="0.25">
      <c r="B17275">
        <v>74</v>
      </c>
      <c r="C17275" s="1">
        <v>43318</v>
      </c>
      <c r="D17275">
        <v>5</v>
      </c>
      <c r="E17275">
        <v>1662</v>
      </c>
      <c r="F17275">
        <v>60</v>
      </c>
      <c r="G17275">
        <v>23</v>
      </c>
      <c r="H17275">
        <v>269</v>
      </c>
      <c r="I17275">
        <v>23939.59</v>
      </c>
      <c r="J17275">
        <v>8535.73</v>
      </c>
    </row>
    <row r="17276" spans="2:10" x14ac:dyDescent="0.25">
      <c r="B17276">
        <v>74</v>
      </c>
      <c r="C17276" s="1">
        <v>43325</v>
      </c>
      <c r="D17276">
        <v>5</v>
      </c>
      <c r="E17276">
        <v>1699</v>
      </c>
      <c r="F17276">
        <v>46</v>
      </c>
      <c r="G17276">
        <v>18</v>
      </c>
      <c r="H17276">
        <v>855</v>
      </c>
      <c r="I17276">
        <v>31839.06</v>
      </c>
      <c r="J17276">
        <v>10848.97</v>
      </c>
    </row>
    <row r="17277" spans="2:10" x14ac:dyDescent="0.25">
      <c r="B17277">
        <v>74</v>
      </c>
      <c r="C17277" s="1">
        <v>43332</v>
      </c>
      <c r="D17277">
        <v>5</v>
      </c>
      <c r="E17277">
        <v>1727</v>
      </c>
      <c r="F17277">
        <v>112</v>
      </c>
      <c r="G17277">
        <v>17</v>
      </c>
      <c r="H17277">
        <v>757</v>
      </c>
      <c r="I17277">
        <v>44258.33</v>
      </c>
      <c r="J17277">
        <v>10417.9</v>
      </c>
    </row>
    <row r="17278" spans="2:10" x14ac:dyDescent="0.25">
      <c r="B17278">
        <v>74</v>
      </c>
      <c r="C17278" s="1">
        <v>43339</v>
      </c>
      <c r="D17278">
        <v>5</v>
      </c>
      <c r="E17278">
        <v>1822</v>
      </c>
      <c r="F17278">
        <v>83</v>
      </c>
      <c r="G17278">
        <v>42</v>
      </c>
      <c r="H17278">
        <v>180</v>
      </c>
      <c r="I17278">
        <v>27171.94</v>
      </c>
      <c r="J17278">
        <v>12053.95</v>
      </c>
    </row>
    <row r="17279" spans="2:10" x14ac:dyDescent="0.25">
      <c r="B17279">
        <v>74</v>
      </c>
      <c r="C17279" s="1">
        <v>43346</v>
      </c>
      <c r="D17279">
        <v>5</v>
      </c>
      <c r="E17279">
        <v>1863</v>
      </c>
      <c r="F17279">
        <v>71</v>
      </c>
      <c r="G17279">
        <v>10</v>
      </c>
      <c r="H17279">
        <v>316</v>
      </c>
      <c r="I17279">
        <v>50362.71</v>
      </c>
      <c r="J17279">
        <v>14860.68</v>
      </c>
    </row>
    <row r="17280" spans="2:10" x14ac:dyDescent="0.25">
      <c r="B17280">
        <v>74</v>
      </c>
      <c r="C17280" s="1">
        <v>43353</v>
      </c>
      <c r="D17280">
        <v>5</v>
      </c>
      <c r="E17280">
        <v>1924</v>
      </c>
      <c r="F17280">
        <v>66</v>
      </c>
      <c r="G17280">
        <v>18</v>
      </c>
      <c r="H17280">
        <v>1086</v>
      </c>
      <c r="I17280">
        <v>48917.97</v>
      </c>
      <c r="J17280">
        <v>9202.8700000000008</v>
      </c>
    </row>
    <row r="17281" spans="2:10" x14ac:dyDescent="0.25">
      <c r="B17281">
        <v>74</v>
      </c>
      <c r="C17281" s="1">
        <v>43360</v>
      </c>
      <c r="D17281">
        <v>5</v>
      </c>
      <c r="E17281">
        <v>1972</v>
      </c>
      <c r="F17281">
        <v>63</v>
      </c>
      <c r="G17281">
        <v>16</v>
      </c>
      <c r="H17281">
        <v>84</v>
      </c>
      <c r="I17281">
        <v>35339.96</v>
      </c>
      <c r="J17281">
        <v>13127.7</v>
      </c>
    </row>
    <row r="17282" spans="2:10" x14ac:dyDescent="0.25">
      <c r="B17282">
        <v>74</v>
      </c>
      <c r="C17282" s="1">
        <v>43367</v>
      </c>
      <c r="D17282">
        <v>5</v>
      </c>
      <c r="E17282">
        <v>2019</v>
      </c>
      <c r="F17282">
        <v>51</v>
      </c>
      <c r="G17282">
        <v>15</v>
      </c>
      <c r="H17282">
        <v>1625</v>
      </c>
      <c r="I17282">
        <v>53425.440000000002</v>
      </c>
      <c r="J17282">
        <v>9789.6200000000008</v>
      </c>
    </row>
    <row r="17283" spans="2:10" x14ac:dyDescent="0.25">
      <c r="B17283">
        <v>74</v>
      </c>
      <c r="C17283" s="1">
        <v>43101</v>
      </c>
      <c r="D17283">
        <v>6</v>
      </c>
      <c r="E17283">
        <v>0</v>
      </c>
      <c r="F17283">
        <v>45</v>
      </c>
      <c r="G17283">
        <v>26</v>
      </c>
      <c r="H17283">
        <v>92</v>
      </c>
      <c r="I17283">
        <v>256.85000000000002</v>
      </c>
      <c r="J17283">
        <v>86.32</v>
      </c>
    </row>
    <row r="17284" spans="2:10" x14ac:dyDescent="0.25">
      <c r="B17284">
        <v>74</v>
      </c>
      <c r="C17284" s="1">
        <v>43108</v>
      </c>
      <c r="D17284">
        <v>6</v>
      </c>
      <c r="E17284">
        <v>19</v>
      </c>
      <c r="F17284">
        <v>89</v>
      </c>
      <c r="G17284">
        <v>24</v>
      </c>
      <c r="H17284">
        <v>46</v>
      </c>
      <c r="I17284">
        <v>556.29</v>
      </c>
      <c r="J17284">
        <v>216.07</v>
      </c>
    </row>
    <row r="17285" spans="2:10" x14ac:dyDescent="0.25">
      <c r="B17285">
        <v>74</v>
      </c>
      <c r="C17285" s="1">
        <v>43115</v>
      </c>
      <c r="D17285">
        <v>6</v>
      </c>
      <c r="E17285">
        <v>84</v>
      </c>
      <c r="F17285">
        <v>88</v>
      </c>
      <c r="G17285">
        <v>28</v>
      </c>
      <c r="H17285">
        <v>109</v>
      </c>
      <c r="I17285">
        <v>1360.54</v>
      </c>
      <c r="J17285">
        <v>346.54</v>
      </c>
    </row>
    <row r="17286" spans="2:10" x14ac:dyDescent="0.25">
      <c r="B17286">
        <v>74</v>
      </c>
      <c r="C17286" s="1">
        <v>43122</v>
      </c>
      <c r="D17286">
        <v>6</v>
      </c>
      <c r="E17286">
        <v>144</v>
      </c>
      <c r="F17286">
        <v>91</v>
      </c>
      <c r="G17286">
        <v>37</v>
      </c>
      <c r="H17286">
        <v>44</v>
      </c>
      <c r="I17286">
        <v>1594.88</v>
      </c>
      <c r="J17286">
        <v>452.96</v>
      </c>
    </row>
    <row r="17287" spans="2:10" x14ac:dyDescent="0.25">
      <c r="B17287">
        <v>74</v>
      </c>
      <c r="C17287" s="1">
        <v>43129</v>
      </c>
      <c r="D17287">
        <v>6</v>
      </c>
      <c r="E17287">
        <v>198</v>
      </c>
      <c r="F17287">
        <v>81</v>
      </c>
      <c r="G17287">
        <v>18</v>
      </c>
      <c r="H17287">
        <v>68</v>
      </c>
      <c r="I17287">
        <v>3270.89</v>
      </c>
      <c r="J17287">
        <v>552.29</v>
      </c>
    </row>
    <row r="17288" spans="2:10" x14ac:dyDescent="0.25">
      <c r="B17288">
        <v>74</v>
      </c>
      <c r="C17288" s="1">
        <v>43136</v>
      </c>
      <c r="D17288">
        <v>6</v>
      </c>
      <c r="E17288">
        <v>261</v>
      </c>
      <c r="F17288">
        <v>108</v>
      </c>
      <c r="G17288">
        <v>23</v>
      </c>
      <c r="H17288">
        <v>117</v>
      </c>
      <c r="I17288">
        <v>3464.62</v>
      </c>
      <c r="J17288">
        <v>713.86</v>
      </c>
    </row>
    <row r="17289" spans="2:10" x14ac:dyDescent="0.25">
      <c r="B17289">
        <v>74</v>
      </c>
      <c r="C17289" s="1">
        <v>43143</v>
      </c>
      <c r="D17289">
        <v>6</v>
      </c>
      <c r="E17289">
        <v>346</v>
      </c>
      <c r="F17289">
        <v>79</v>
      </c>
      <c r="G17289">
        <v>13</v>
      </c>
      <c r="H17289">
        <v>17</v>
      </c>
      <c r="I17289">
        <v>4301.45</v>
      </c>
      <c r="J17289">
        <v>905.46</v>
      </c>
    </row>
    <row r="17290" spans="2:10" x14ac:dyDescent="0.25">
      <c r="B17290">
        <v>74</v>
      </c>
      <c r="C17290" s="1">
        <v>43150</v>
      </c>
      <c r="D17290">
        <v>6</v>
      </c>
      <c r="E17290">
        <v>412</v>
      </c>
      <c r="F17290">
        <v>122</v>
      </c>
      <c r="G17290">
        <v>22</v>
      </c>
      <c r="H17290">
        <v>296</v>
      </c>
      <c r="I17290">
        <v>2926.8</v>
      </c>
      <c r="J17290">
        <v>1086.68</v>
      </c>
    </row>
    <row r="17291" spans="2:10" x14ac:dyDescent="0.25">
      <c r="B17291">
        <v>74</v>
      </c>
      <c r="C17291" s="1">
        <v>43157</v>
      </c>
      <c r="D17291">
        <v>6</v>
      </c>
      <c r="E17291">
        <v>512</v>
      </c>
      <c r="F17291">
        <v>112</v>
      </c>
      <c r="G17291">
        <v>35</v>
      </c>
      <c r="H17291">
        <v>55</v>
      </c>
      <c r="I17291">
        <v>6766.49</v>
      </c>
      <c r="J17291">
        <v>1163.9000000000001</v>
      </c>
    </row>
    <row r="17292" spans="2:10" x14ac:dyDescent="0.25">
      <c r="B17292">
        <v>74</v>
      </c>
      <c r="C17292" s="1">
        <v>43164</v>
      </c>
      <c r="D17292">
        <v>6</v>
      </c>
      <c r="E17292">
        <v>589</v>
      </c>
      <c r="F17292">
        <v>14</v>
      </c>
      <c r="G17292">
        <v>31</v>
      </c>
      <c r="H17292">
        <v>110</v>
      </c>
      <c r="I17292">
        <v>4898.76</v>
      </c>
      <c r="J17292">
        <v>1224.28</v>
      </c>
    </row>
    <row r="17293" spans="2:10" x14ac:dyDescent="0.25">
      <c r="B17293">
        <v>74</v>
      </c>
      <c r="C17293" s="1">
        <v>43171</v>
      </c>
      <c r="D17293">
        <v>6</v>
      </c>
      <c r="E17293">
        <v>572</v>
      </c>
      <c r="F17293">
        <v>115</v>
      </c>
      <c r="G17293">
        <v>26</v>
      </c>
      <c r="H17293">
        <v>245</v>
      </c>
      <c r="I17293">
        <v>4504.76</v>
      </c>
      <c r="J17293">
        <v>1424.78</v>
      </c>
    </row>
    <row r="17294" spans="2:10" x14ac:dyDescent="0.25">
      <c r="B17294">
        <v>74</v>
      </c>
      <c r="C17294" s="1">
        <v>43178</v>
      </c>
      <c r="D17294">
        <v>6</v>
      </c>
      <c r="E17294">
        <v>661</v>
      </c>
      <c r="F17294">
        <v>29</v>
      </c>
      <c r="G17294">
        <v>11</v>
      </c>
      <c r="H17294">
        <v>18</v>
      </c>
      <c r="I17294">
        <v>4568.3100000000004</v>
      </c>
      <c r="J17294">
        <v>1382.88</v>
      </c>
    </row>
    <row r="17295" spans="2:10" x14ac:dyDescent="0.25">
      <c r="B17295">
        <v>74</v>
      </c>
      <c r="C17295" s="1">
        <v>43185</v>
      </c>
      <c r="D17295">
        <v>6</v>
      </c>
      <c r="E17295">
        <v>679</v>
      </c>
      <c r="F17295">
        <v>89</v>
      </c>
      <c r="G17295">
        <v>30</v>
      </c>
      <c r="H17295">
        <v>328</v>
      </c>
      <c r="I17295">
        <v>3955.01</v>
      </c>
      <c r="J17295">
        <v>1461.7</v>
      </c>
    </row>
    <row r="17296" spans="2:10" x14ac:dyDescent="0.25">
      <c r="B17296">
        <v>74</v>
      </c>
      <c r="C17296" s="1">
        <v>43192</v>
      </c>
      <c r="D17296">
        <v>6</v>
      </c>
      <c r="E17296">
        <v>738</v>
      </c>
      <c r="F17296">
        <v>55</v>
      </c>
      <c r="G17296">
        <v>23</v>
      </c>
      <c r="H17296">
        <v>590</v>
      </c>
      <c r="I17296">
        <v>9866.8799999999992</v>
      </c>
      <c r="J17296">
        <v>1447.06</v>
      </c>
    </row>
    <row r="17297" spans="2:10" x14ac:dyDescent="0.25">
      <c r="B17297">
        <v>74</v>
      </c>
      <c r="C17297" s="1">
        <v>43199</v>
      </c>
      <c r="D17297">
        <v>6</v>
      </c>
      <c r="E17297">
        <v>770</v>
      </c>
      <c r="F17297">
        <v>62</v>
      </c>
      <c r="G17297">
        <v>27</v>
      </c>
      <c r="H17297">
        <v>378</v>
      </c>
      <c r="I17297">
        <v>3743.25</v>
      </c>
      <c r="J17297">
        <v>1600.14</v>
      </c>
    </row>
    <row r="17298" spans="2:10" x14ac:dyDescent="0.25">
      <c r="B17298">
        <v>74</v>
      </c>
      <c r="C17298" s="1">
        <v>43206</v>
      </c>
      <c r="D17298">
        <v>6</v>
      </c>
      <c r="E17298">
        <v>805</v>
      </c>
      <c r="F17298">
        <v>69</v>
      </c>
      <c r="G17298">
        <v>29</v>
      </c>
      <c r="H17298">
        <v>234</v>
      </c>
      <c r="I17298">
        <v>7055.43</v>
      </c>
      <c r="J17298">
        <v>1802.58</v>
      </c>
    </row>
    <row r="17299" spans="2:10" x14ac:dyDescent="0.25">
      <c r="B17299">
        <v>74</v>
      </c>
      <c r="C17299" s="1">
        <v>43213</v>
      </c>
      <c r="D17299">
        <v>6</v>
      </c>
      <c r="E17299">
        <v>845</v>
      </c>
      <c r="F17299">
        <v>67</v>
      </c>
      <c r="G17299">
        <v>29</v>
      </c>
      <c r="H17299">
        <v>412</v>
      </c>
      <c r="I17299">
        <v>5142.05</v>
      </c>
      <c r="J17299">
        <v>1733.25</v>
      </c>
    </row>
    <row r="17300" spans="2:10" x14ac:dyDescent="0.25">
      <c r="B17300">
        <v>74</v>
      </c>
      <c r="C17300" s="1">
        <v>43220</v>
      </c>
      <c r="D17300">
        <v>6</v>
      </c>
      <c r="E17300">
        <v>883</v>
      </c>
      <c r="F17300">
        <v>50</v>
      </c>
      <c r="G17300">
        <v>13</v>
      </c>
      <c r="H17300">
        <v>351</v>
      </c>
      <c r="I17300">
        <v>2881.85</v>
      </c>
      <c r="J17300">
        <v>1892.6</v>
      </c>
    </row>
    <row r="17301" spans="2:10" x14ac:dyDescent="0.25">
      <c r="B17301">
        <v>74</v>
      </c>
      <c r="C17301" s="1">
        <v>43227</v>
      </c>
      <c r="D17301">
        <v>6</v>
      </c>
      <c r="E17301">
        <v>920</v>
      </c>
      <c r="F17301">
        <v>88</v>
      </c>
      <c r="G17301">
        <v>22</v>
      </c>
      <c r="H17301">
        <v>53</v>
      </c>
      <c r="I17301">
        <v>6956.39</v>
      </c>
      <c r="J17301">
        <v>2027.78</v>
      </c>
    </row>
    <row r="17302" spans="2:10" x14ac:dyDescent="0.25">
      <c r="B17302">
        <v>74</v>
      </c>
      <c r="C17302" s="1">
        <v>43234</v>
      </c>
      <c r="D17302">
        <v>6</v>
      </c>
      <c r="E17302">
        <v>986</v>
      </c>
      <c r="F17302">
        <v>43</v>
      </c>
      <c r="G17302">
        <v>21</v>
      </c>
      <c r="H17302">
        <v>437</v>
      </c>
      <c r="I17302">
        <v>8112.68</v>
      </c>
      <c r="J17302">
        <v>1966.37</v>
      </c>
    </row>
    <row r="17303" spans="2:10" x14ac:dyDescent="0.25">
      <c r="B17303">
        <v>74</v>
      </c>
      <c r="C17303" s="1">
        <v>43241</v>
      </c>
      <c r="D17303">
        <v>6</v>
      </c>
      <c r="E17303">
        <v>1008</v>
      </c>
      <c r="F17303">
        <v>96</v>
      </c>
      <c r="G17303">
        <v>30</v>
      </c>
      <c r="H17303">
        <v>824</v>
      </c>
      <c r="I17303">
        <v>7372.13</v>
      </c>
      <c r="J17303">
        <v>2125.02</v>
      </c>
    </row>
    <row r="17304" spans="2:10" x14ac:dyDescent="0.25">
      <c r="B17304">
        <v>74</v>
      </c>
      <c r="C17304" s="1">
        <v>43248</v>
      </c>
      <c r="D17304">
        <v>6</v>
      </c>
      <c r="E17304">
        <v>1074</v>
      </c>
      <c r="F17304">
        <v>87</v>
      </c>
      <c r="G17304">
        <v>19</v>
      </c>
      <c r="H17304">
        <v>317</v>
      </c>
      <c r="I17304">
        <v>12759.55</v>
      </c>
      <c r="J17304">
        <v>2266.25</v>
      </c>
    </row>
    <row r="17305" spans="2:10" x14ac:dyDescent="0.25">
      <c r="B17305">
        <v>74</v>
      </c>
      <c r="C17305" s="1">
        <v>43255</v>
      </c>
      <c r="D17305">
        <v>6</v>
      </c>
      <c r="E17305">
        <v>1142</v>
      </c>
      <c r="F17305">
        <v>74</v>
      </c>
      <c r="G17305">
        <v>20</v>
      </c>
      <c r="H17305">
        <v>154</v>
      </c>
      <c r="I17305">
        <v>11015.27</v>
      </c>
      <c r="J17305">
        <v>2324.5500000000002</v>
      </c>
    </row>
    <row r="17306" spans="2:10" x14ac:dyDescent="0.25">
      <c r="B17306">
        <v>74</v>
      </c>
      <c r="C17306" s="1">
        <v>43262</v>
      </c>
      <c r="D17306">
        <v>6</v>
      </c>
      <c r="E17306">
        <v>1196</v>
      </c>
      <c r="F17306">
        <v>55</v>
      </c>
      <c r="G17306">
        <v>26</v>
      </c>
      <c r="H17306">
        <v>133</v>
      </c>
      <c r="I17306">
        <v>12263.86</v>
      </c>
      <c r="J17306">
        <v>2517.1</v>
      </c>
    </row>
    <row r="17307" spans="2:10" x14ac:dyDescent="0.25">
      <c r="B17307">
        <v>74</v>
      </c>
      <c r="C17307" s="1">
        <v>43269</v>
      </c>
      <c r="D17307">
        <v>6</v>
      </c>
      <c r="E17307">
        <v>1225</v>
      </c>
      <c r="F17307">
        <v>103</v>
      </c>
      <c r="G17307">
        <v>23</v>
      </c>
      <c r="H17307">
        <v>483</v>
      </c>
      <c r="I17307">
        <v>12510.29</v>
      </c>
      <c r="J17307">
        <v>2596.81</v>
      </c>
    </row>
    <row r="17308" spans="2:10" x14ac:dyDescent="0.25">
      <c r="B17308">
        <v>74</v>
      </c>
      <c r="C17308" s="1">
        <v>43276</v>
      </c>
      <c r="D17308">
        <v>6</v>
      </c>
      <c r="E17308">
        <v>1305</v>
      </c>
      <c r="F17308">
        <v>48</v>
      </c>
      <c r="G17308">
        <v>18</v>
      </c>
      <c r="H17308">
        <v>732</v>
      </c>
      <c r="I17308">
        <v>15767.09</v>
      </c>
      <c r="J17308">
        <v>2852.18</v>
      </c>
    </row>
    <row r="17309" spans="2:10" x14ac:dyDescent="0.25">
      <c r="B17309">
        <v>74</v>
      </c>
      <c r="C17309" s="1">
        <v>43283</v>
      </c>
      <c r="D17309">
        <v>6</v>
      </c>
      <c r="E17309">
        <v>1335</v>
      </c>
      <c r="F17309">
        <v>82</v>
      </c>
      <c r="G17309">
        <v>16</v>
      </c>
      <c r="H17309">
        <v>33</v>
      </c>
      <c r="I17309">
        <v>11707.37</v>
      </c>
      <c r="J17309">
        <v>2952.67</v>
      </c>
    </row>
    <row r="17310" spans="2:10" x14ac:dyDescent="0.25">
      <c r="B17310">
        <v>74</v>
      </c>
      <c r="C17310" s="1">
        <v>43290</v>
      </c>
      <c r="D17310">
        <v>6</v>
      </c>
      <c r="E17310">
        <v>1401</v>
      </c>
      <c r="F17310">
        <v>75</v>
      </c>
      <c r="G17310">
        <v>30</v>
      </c>
      <c r="H17310">
        <v>1651</v>
      </c>
      <c r="I17310">
        <v>14014.4</v>
      </c>
      <c r="J17310">
        <v>3260.83</v>
      </c>
    </row>
    <row r="17311" spans="2:10" x14ac:dyDescent="0.25">
      <c r="B17311">
        <v>74</v>
      </c>
      <c r="C17311" s="1">
        <v>43297</v>
      </c>
      <c r="D17311">
        <v>6</v>
      </c>
      <c r="E17311">
        <v>1446</v>
      </c>
      <c r="F17311">
        <v>40</v>
      </c>
      <c r="G17311">
        <v>26</v>
      </c>
      <c r="H17311">
        <v>105</v>
      </c>
      <c r="I17311">
        <v>7858.1</v>
      </c>
      <c r="J17311">
        <v>3101.93</v>
      </c>
    </row>
    <row r="17312" spans="2:10" x14ac:dyDescent="0.25">
      <c r="B17312">
        <v>74</v>
      </c>
      <c r="C17312" s="1">
        <v>43304</v>
      </c>
      <c r="D17312">
        <v>6</v>
      </c>
      <c r="E17312">
        <v>1460</v>
      </c>
      <c r="F17312">
        <v>45</v>
      </c>
      <c r="G17312">
        <v>25</v>
      </c>
      <c r="H17312">
        <v>751</v>
      </c>
      <c r="I17312">
        <v>15756.47</v>
      </c>
      <c r="J17312">
        <v>3095.58</v>
      </c>
    </row>
    <row r="17313" spans="2:10" x14ac:dyDescent="0.25">
      <c r="B17313">
        <v>74</v>
      </c>
      <c r="C17313" s="1">
        <v>43311</v>
      </c>
      <c r="D17313">
        <v>6</v>
      </c>
      <c r="E17313">
        <v>1480</v>
      </c>
      <c r="F17313">
        <v>72</v>
      </c>
      <c r="G17313">
        <v>31</v>
      </c>
      <c r="H17313">
        <v>144</v>
      </c>
      <c r="I17313">
        <v>5963.04</v>
      </c>
      <c r="J17313">
        <v>2985.3</v>
      </c>
    </row>
    <row r="17314" spans="2:10" x14ac:dyDescent="0.25">
      <c r="B17314">
        <v>74</v>
      </c>
      <c r="C17314" s="1">
        <v>43318</v>
      </c>
      <c r="D17314">
        <v>6</v>
      </c>
      <c r="E17314">
        <v>1521</v>
      </c>
      <c r="F17314">
        <v>90</v>
      </c>
      <c r="G17314">
        <v>29</v>
      </c>
      <c r="H17314">
        <v>44</v>
      </c>
      <c r="I17314">
        <v>10039.59</v>
      </c>
      <c r="J17314">
        <v>3109.25</v>
      </c>
    </row>
    <row r="17315" spans="2:10" x14ac:dyDescent="0.25">
      <c r="B17315">
        <v>74</v>
      </c>
      <c r="C17315" s="1">
        <v>43325</v>
      </c>
      <c r="D17315">
        <v>6</v>
      </c>
      <c r="E17315">
        <v>1582</v>
      </c>
      <c r="F17315">
        <v>91</v>
      </c>
      <c r="G17315">
        <v>5</v>
      </c>
      <c r="H17315">
        <v>851</v>
      </c>
      <c r="I17315">
        <v>4182.93</v>
      </c>
      <c r="J17315">
        <v>3618.05</v>
      </c>
    </row>
    <row r="17316" spans="2:10" x14ac:dyDescent="0.25">
      <c r="B17316">
        <v>74</v>
      </c>
      <c r="C17316" s="1">
        <v>43332</v>
      </c>
      <c r="D17316">
        <v>6</v>
      </c>
      <c r="E17316">
        <v>1668</v>
      </c>
      <c r="F17316">
        <v>98</v>
      </c>
      <c r="G17316">
        <v>24</v>
      </c>
      <c r="H17316">
        <v>602</v>
      </c>
      <c r="I17316">
        <v>14518.52</v>
      </c>
      <c r="J17316">
        <v>3456.05</v>
      </c>
    </row>
    <row r="17317" spans="2:10" x14ac:dyDescent="0.25">
      <c r="B17317">
        <v>74</v>
      </c>
      <c r="C17317" s="1">
        <v>43339</v>
      </c>
      <c r="D17317">
        <v>6</v>
      </c>
      <c r="E17317">
        <v>1742</v>
      </c>
      <c r="F17317">
        <v>82</v>
      </c>
      <c r="G17317">
        <v>22</v>
      </c>
      <c r="H17317">
        <v>1109</v>
      </c>
      <c r="I17317">
        <v>18237.490000000002</v>
      </c>
      <c r="J17317">
        <v>3715.88</v>
      </c>
    </row>
    <row r="17318" spans="2:10" x14ac:dyDescent="0.25">
      <c r="B17318">
        <v>74</v>
      </c>
      <c r="C17318" s="1">
        <v>43346</v>
      </c>
      <c r="D17318">
        <v>6</v>
      </c>
      <c r="E17318">
        <v>1802</v>
      </c>
      <c r="F17318">
        <v>68</v>
      </c>
      <c r="G17318">
        <v>30</v>
      </c>
      <c r="H17318">
        <v>1326</v>
      </c>
      <c r="I17318">
        <v>16055.77</v>
      </c>
      <c r="J17318">
        <v>3881.66</v>
      </c>
    </row>
    <row r="17319" spans="2:10" x14ac:dyDescent="0.25">
      <c r="B17319">
        <v>74</v>
      </c>
      <c r="C17319" s="1">
        <v>43353</v>
      </c>
      <c r="D17319">
        <v>6</v>
      </c>
      <c r="E17319">
        <v>1840</v>
      </c>
      <c r="F17319">
        <v>49</v>
      </c>
      <c r="G17319">
        <v>23</v>
      </c>
      <c r="H17319">
        <v>1264</v>
      </c>
      <c r="I17319">
        <v>13194.34</v>
      </c>
      <c r="J17319">
        <v>3793.65</v>
      </c>
    </row>
    <row r="17320" spans="2:10" x14ac:dyDescent="0.25">
      <c r="B17320">
        <v>74</v>
      </c>
      <c r="C17320" s="1">
        <v>43360</v>
      </c>
      <c r="D17320">
        <v>6</v>
      </c>
      <c r="E17320">
        <v>1866</v>
      </c>
      <c r="F17320">
        <v>84</v>
      </c>
      <c r="G17320">
        <v>29</v>
      </c>
      <c r="H17320">
        <v>1220</v>
      </c>
      <c r="I17320">
        <v>12291.91</v>
      </c>
      <c r="J17320">
        <v>3867.83</v>
      </c>
    </row>
    <row r="17321" spans="2:10" x14ac:dyDescent="0.25">
      <c r="B17321">
        <v>74</v>
      </c>
      <c r="C17321" s="1">
        <v>43367</v>
      </c>
      <c r="D17321">
        <v>6</v>
      </c>
      <c r="E17321">
        <v>1921</v>
      </c>
      <c r="F17321">
        <v>67</v>
      </c>
      <c r="G17321">
        <v>25</v>
      </c>
      <c r="H17321">
        <v>4374</v>
      </c>
      <c r="I17321">
        <v>8464.51</v>
      </c>
      <c r="J17321">
        <v>3868.93</v>
      </c>
    </row>
  </sheetData>
  <pageMargins left="0.7" right="0.7" top="0.75" bottom="0.75" header="0.3" footer="0.3"/>
  <tableParts count="4">
    <tablePart r:id="rId1"/>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CCD7-47C6-4000-BC6F-E5A94953760A}">
  <dimension ref="A1"/>
  <sheetViews>
    <sheetView workbookViewId="0">
      <selection activeCell="F35" sqref="F3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ED0F2-0C4E-4089-844B-E1BE1A284289}">
  <dimension ref="B1:O36"/>
  <sheetViews>
    <sheetView showGridLines="0" workbookViewId="0">
      <selection activeCell="T14" sqref="T14"/>
    </sheetView>
  </sheetViews>
  <sheetFormatPr defaultRowHeight="15" x14ac:dyDescent="0.25"/>
  <cols>
    <col min="1" max="1" width="6.5703125" customWidth="1"/>
    <col min="2" max="2" width="10.140625" customWidth="1"/>
    <col min="3" max="3" width="15.5703125" customWidth="1"/>
    <col min="4" max="4" width="11" customWidth="1"/>
    <col min="5" max="5" width="2.5703125" customWidth="1"/>
    <col min="16" max="16" width="2.5703125" customWidth="1"/>
  </cols>
  <sheetData>
    <row r="1" spans="2:15" s="23" customFormat="1" ht="55.5" customHeight="1" x14ac:dyDescent="0.9">
      <c r="F1" s="29" t="s">
        <v>122</v>
      </c>
      <c r="M1" s="38">
        <f>report.date</f>
        <v>43367</v>
      </c>
      <c r="N1" s="38"/>
      <c r="O1" s="38"/>
    </row>
    <row r="3" spans="2:15" ht="21" x14ac:dyDescent="0.35">
      <c r="B3" s="41"/>
      <c r="C3" s="41"/>
      <c r="D3" s="41"/>
      <c r="F3" s="24" t="s">
        <v>126</v>
      </c>
      <c r="G3" s="24"/>
      <c r="H3" s="24"/>
      <c r="I3" s="24"/>
      <c r="J3" s="24"/>
      <c r="K3" s="24"/>
      <c r="L3" s="24"/>
      <c r="M3" s="33"/>
      <c r="N3" s="24"/>
      <c r="O3" s="24"/>
    </row>
    <row r="4" spans="2:15" x14ac:dyDescent="0.25">
      <c r="F4" s="35" t="s">
        <v>127</v>
      </c>
      <c r="G4" s="34"/>
      <c r="H4" s="34"/>
      <c r="I4" s="34"/>
      <c r="J4" s="34"/>
      <c r="K4" s="34"/>
      <c r="L4" s="34"/>
      <c r="M4" s="34"/>
      <c r="N4" s="34"/>
      <c r="O4" s="34"/>
    </row>
    <row r="6" spans="2:15" x14ac:dyDescent="0.25">
      <c r="C6" s="12" t="str">
        <f>Pivots!D8</f>
        <v>Prepay</v>
      </c>
      <c r="D6" s="12"/>
    </row>
    <row r="7" spans="2:15" ht="15" customHeight="1" x14ac:dyDescent="0.25">
      <c r="C7" s="37">
        <f>Pivots!E8</f>
        <v>155135</v>
      </c>
      <c r="D7" s="11">
        <f>Pivots!F8</f>
        <v>5547</v>
      </c>
    </row>
    <row r="8" spans="2:15" ht="15" customHeight="1" x14ac:dyDescent="0.25">
      <c r="C8" s="37"/>
      <c r="D8" s="11">
        <f>Pivots!G8</f>
        <v>1640</v>
      </c>
      <c r="F8" s="39" t="s">
        <v>124</v>
      </c>
      <c r="G8" s="39"/>
      <c r="H8" s="39"/>
      <c r="I8" s="39"/>
      <c r="J8" s="39"/>
      <c r="K8" s="40" t="s">
        <v>125</v>
      </c>
      <c r="L8" s="40"/>
      <c r="M8" s="40"/>
      <c r="N8" s="40"/>
      <c r="O8" s="40"/>
    </row>
    <row r="9" spans="2:15" ht="15" customHeight="1" x14ac:dyDescent="0.25">
      <c r="B9" s="14" t="s">
        <v>75</v>
      </c>
      <c r="C9" s="37"/>
    </row>
    <row r="10" spans="2:15" x14ac:dyDescent="0.25">
      <c r="B10" s="16" t="s">
        <v>78</v>
      </c>
      <c r="C10" s="17">
        <f>Pivots!H8</f>
        <v>995175.01</v>
      </c>
      <c r="D10" s="18"/>
    </row>
    <row r="11" spans="2:15" x14ac:dyDescent="0.25">
      <c r="B11" s="16" t="s">
        <v>115</v>
      </c>
      <c r="C11" s="19">
        <f>Pivots!J8</f>
        <v>57231</v>
      </c>
      <c r="D11" s="18"/>
    </row>
    <row r="12" spans="2:15" x14ac:dyDescent="0.25">
      <c r="B12" s="20" t="s">
        <v>114</v>
      </c>
      <c r="C12" s="21">
        <f>Pivots!L8</f>
        <v>6.4148967673316788</v>
      </c>
      <c r="D12" s="22">
        <f>C12</f>
        <v>6.4148967673316788</v>
      </c>
    </row>
    <row r="14" spans="2:15" x14ac:dyDescent="0.25">
      <c r="C14" s="12" t="str">
        <f>Pivots!D9</f>
        <v>On Plan</v>
      </c>
      <c r="D14" s="13"/>
    </row>
    <row r="15" spans="2:15" ht="15" customHeight="1" x14ac:dyDescent="0.25">
      <c r="C15" s="37">
        <f>Pivots!E9</f>
        <v>154833</v>
      </c>
      <c r="D15" s="11">
        <f>Pivots!F9</f>
        <v>5714</v>
      </c>
    </row>
    <row r="16" spans="2:15" ht="15" customHeight="1" x14ac:dyDescent="0.25">
      <c r="C16" s="37"/>
      <c r="D16" s="11">
        <f>Pivots!G9</f>
        <v>1754</v>
      </c>
    </row>
    <row r="17" spans="2:15" ht="15" customHeight="1" x14ac:dyDescent="0.25">
      <c r="B17" s="14" t="s">
        <v>75</v>
      </c>
      <c r="C17" s="37"/>
    </row>
    <row r="18" spans="2:15" x14ac:dyDescent="0.25">
      <c r="B18" s="16" t="s">
        <v>78</v>
      </c>
      <c r="C18" s="17">
        <f>Pivots!H9</f>
        <v>1805628.07</v>
      </c>
      <c r="D18" s="18"/>
    </row>
    <row r="19" spans="2:15" x14ac:dyDescent="0.25">
      <c r="B19" s="16" t="s">
        <v>115</v>
      </c>
      <c r="C19" s="19">
        <f>Pivots!J9</f>
        <v>70920</v>
      </c>
      <c r="D19" s="18"/>
    </row>
    <row r="20" spans="2:15" x14ac:dyDescent="0.25">
      <c r="B20" s="14" t="s">
        <v>114</v>
      </c>
      <c r="C20" s="9">
        <f>Pivots!L9</f>
        <v>11.661777980146352</v>
      </c>
      <c r="D20" s="15">
        <f>C20</f>
        <v>11.661777980146352</v>
      </c>
    </row>
    <row r="22" spans="2:15" x14ac:dyDescent="0.25">
      <c r="C22" s="12" t="str">
        <f>Pivots!D10</f>
        <v>Broadband</v>
      </c>
      <c r="D22" s="13"/>
    </row>
    <row r="23" spans="2:15" x14ac:dyDescent="0.25">
      <c r="C23" s="37">
        <f>Pivots!E10</f>
        <v>155178</v>
      </c>
      <c r="D23" s="11">
        <f>Pivots!F10</f>
        <v>5701</v>
      </c>
      <c r="F23" s="42" t="s">
        <v>120</v>
      </c>
      <c r="G23" s="42"/>
      <c r="H23" s="42"/>
      <c r="I23" s="42"/>
      <c r="J23" s="42"/>
      <c r="K23" s="42"/>
      <c r="L23" s="42"/>
      <c r="M23" s="42"/>
      <c r="N23" s="42"/>
      <c r="O23" s="42"/>
    </row>
    <row r="24" spans="2:15" x14ac:dyDescent="0.25">
      <c r="C24" s="37"/>
      <c r="D24" s="11">
        <f>Pivots!G10</f>
        <v>1698</v>
      </c>
      <c r="F24" s="42"/>
      <c r="G24" s="42"/>
      <c r="H24" s="42"/>
      <c r="I24" s="42"/>
      <c r="J24" s="42"/>
      <c r="K24" s="42"/>
      <c r="L24" s="42"/>
      <c r="M24" s="42"/>
      <c r="N24" s="42"/>
      <c r="O24" s="42"/>
    </row>
    <row r="25" spans="2:15" x14ac:dyDescent="0.25">
      <c r="B25" s="14" t="s">
        <v>75</v>
      </c>
      <c r="C25" s="37"/>
      <c r="F25" s="36" t="str">
        <f>Pivots!L164</f>
        <v>Last week we had 24,480 customers, while this week it went down to 23,351.</v>
      </c>
      <c r="G25" s="36"/>
      <c r="H25" s="36"/>
      <c r="I25" s="36"/>
      <c r="J25" s="36"/>
      <c r="K25" s="36"/>
      <c r="L25" s="36"/>
      <c r="M25" s="36"/>
      <c r="N25" s="31">
        <f>Pivots!L162</f>
        <v>-4.6119281045751581E-2</v>
      </c>
      <c r="O25" s="32">
        <f>Pivots!M162</f>
        <v>4.6119281045751581E-2</v>
      </c>
    </row>
    <row r="26" spans="2:15" x14ac:dyDescent="0.25">
      <c r="B26" s="16" t="s">
        <v>78</v>
      </c>
      <c r="C26" s="17">
        <f>Pivots!H10</f>
        <v>3311091.6</v>
      </c>
      <c r="D26" s="18"/>
    </row>
    <row r="27" spans="2:15" x14ac:dyDescent="0.25">
      <c r="B27" s="16" t="s">
        <v>115</v>
      </c>
      <c r="C27" s="19">
        <f>Pivots!J10</f>
        <v>69197</v>
      </c>
      <c r="D27" s="18"/>
    </row>
    <row r="28" spans="2:15" x14ac:dyDescent="0.25">
      <c r="B28" s="14" t="s">
        <v>114</v>
      </c>
      <c r="C28" s="9">
        <f>Pivots!L10</f>
        <v>21.337377721068709</v>
      </c>
      <c r="D28" s="15">
        <f>C28</f>
        <v>21.337377721068709</v>
      </c>
    </row>
    <row r="30" spans="2:15" x14ac:dyDescent="0.25">
      <c r="C30" s="12" t="str">
        <f>Pivots!D11</f>
        <v>iTV</v>
      </c>
      <c r="D30" s="13"/>
    </row>
    <row r="31" spans="2:15" x14ac:dyDescent="0.25">
      <c r="C31" s="37">
        <f>Pivots!E11</f>
        <v>155747</v>
      </c>
      <c r="D31" s="11">
        <f>Pivots!F11</f>
        <v>5759</v>
      </c>
    </row>
    <row r="32" spans="2:15" x14ac:dyDescent="0.25">
      <c r="C32" s="37"/>
      <c r="D32" s="11">
        <f>Pivots!G11</f>
        <v>1916</v>
      </c>
    </row>
    <row r="33" spans="2:4" x14ac:dyDescent="0.25">
      <c r="B33" s="14" t="s">
        <v>75</v>
      </c>
      <c r="C33" s="37"/>
    </row>
    <row r="34" spans="2:4" x14ac:dyDescent="0.25">
      <c r="B34" s="16" t="s">
        <v>78</v>
      </c>
      <c r="C34" s="17">
        <f>Pivots!H11</f>
        <v>2941106.25</v>
      </c>
      <c r="D34" s="18"/>
    </row>
    <row r="35" spans="2:4" x14ac:dyDescent="0.25">
      <c r="B35" s="16" t="s">
        <v>115</v>
      </c>
      <c r="C35" s="19">
        <f>Pivots!J11</f>
        <v>72422</v>
      </c>
      <c r="D35" s="18"/>
    </row>
    <row r="36" spans="2:4" x14ac:dyDescent="0.25">
      <c r="B36" s="14" t="s">
        <v>114</v>
      </c>
      <c r="C36" s="9">
        <f>Pivots!L11</f>
        <v>18.883870957386016</v>
      </c>
      <c r="D36" s="15">
        <f>C36</f>
        <v>18.883870957386016</v>
      </c>
    </row>
  </sheetData>
  <mergeCells count="10">
    <mergeCell ref="M1:O1"/>
    <mergeCell ref="F8:J8"/>
    <mergeCell ref="K8:O8"/>
    <mergeCell ref="B3:D3"/>
    <mergeCell ref="F23:O24"/>
    <mergeCell ref="F25:M25"/>
    <mergeCell ref="C7:C9"/>
    <mergeCell ref="C15:C17"/>
    <mergeCell ref="C23:C25"/>
    <mergeCell ref="C31:C33"/>
  </mergeCells>
  <conditionalFormatting sqref="D20 D12 D28 D36">
    <cfRule type="dataBar" priority="5">
      <dataBar showValue="0">
        <cfvo type="min"/>
        <cfvo type="max"/>
        <color theme="9" tint="-0.249977111117893"/>
      </dataBar>
      <extLst>
        <ext xmlns:x14="http://schemas.microsoft.com/office/spreadsheetml/2009/9/main" uri="{B025F937-C7B1-47D3-B67F-A62EFF666E3E}">
          <x14:id>{AD1B1BB5-8155-451E-A2FF-9E79DAFC9A5E}</x14:id>
        </ext>
      </extLst>
    </cfRule>
  </conditionalFormatting>
  <conditionalFormatting sqref="N25">
    <cfRule type="iconSet" priority="1">
      <iconSet iconSet="3Arrows" showValue="0">
        <cfvo type="percent" val="0"/>
        <cfvo type="num" val="0"/>
        <cfvo type="num" val="0" gte="0"/>
      </iconSet>
    </cfRule>
  </conditionalFormatting>
  <pageMargins left="0.7" right="0.7" top="0.75" bottom="0.75" header="0.3" footer="0.3"/>
  <pageSetup orientation="portrait" horizontalDpi="0" verticalDpi="0" r:id="rId1"/>
  <drawing r:id="rId2"/>
  <extLst>
    <ext xmlns:x14="http://schemas.microsoft.com/office/spreadsheetml/2009/9/main" uri="{78C0D931-6437-407d-A8EE-F0AAD7539E65}">
      <x14:conditionalFormattings>
        <x14:conditionalFormatting xmlns:xm="http://schemas.microsoft.com/office/excel/2006/main">
          <x14:cfRule type="dataBar" id="{AD1B1BB5-8155-451E-A2FF-9E79DAFC9A5E}">
            <x14:dataBar minLength="0" maxLength="100" gradient="0">
              <x14:cfvo type="autoMin"/>
              <x14:cfvo type="autoMax"/>
              <x14:negativeFillColor rgb="FFFF0000"/>
              <x14:axisColor rgb="FF000000"/>
            </x14:dataBar>
          </x14:cfRule>
          <xm:sqref>D20 D12 D28 D36</xm:sqref>
        </x14:conditionalFormatting>
        <x14:conditionalFormatting xmlns:xm="http://schemas.microsoft.com/office/excel/2006/main">
          <x14:cfRule type="iconSet" priority="13" id="{9E871B9D-9194-4A20-89A0-2AE3EF71790E}">
            <x14:iconSet iconSet="3Triangles">
              <x14:cfvo type="percent">
                <xm:f>0</xm:f>
              </x14:cfvo>
              <x14:cfvo type="percent">
                <xm:f>33</xm:f>
              </x14:cfvo>
              <x14:cfvo type="percent">
                <xm:f>67</xm:f>
              </x14:cfvo>
            </x14:iconSet>
          </x14:cfRule>
          <xm:sqref>D7</xm:sqref>
        </x14:conditionalFormatting>
        <x14:conditionalFormatting xmlns:xm="http://schemas.microsoft.com/office/excel/2006/main">
          <x14:cfRule type="iconSet" priority="12" id="{2CC6E3CD-340D-4E65-8240-01F5F1A0BED7}">
            <x14:iconSet iconSet="3Triangles" custom="1">
              <x14:cfvo type="percent">
                <xm:f>0</xm:f>
              </x14:cfvo>
              <x14:cfvo type="percent">
                <xm:f>33</xm:f>
              </x14:cfvo>
              <x14:cfvo type="percent">
                <xm:f>67</xm:f>
              </x14:cfvo>
              <x14:cfIcon iconSet="NoIcons" iconId="0"/>
              <x14:cfIcon iconSet="NoIcons" iconId="0"/>
              <x14:cfIcon iconSet="3Triangles" iconId="0"/>
            </x14:iconSet>
          </x14:cfRule>
          <xm:sqref>D8</xm:sqref>
        </x14:conditionalFormatting>
        <x14:conditionalFormatting xmlns:xm="http://schemas.microsoft.com/office/excel/2006/main">
          <x14:cfRule type="iconSet" priority="11" id="{A5F79F3F-E177-4CEC-8CB7-103668F5EA25}">
            <x14:iconSet iconSet="3Triangles">
              <x14:cfvo type="percent">
                <xm:f>0</xm:f>
              </x14:cfvo>
              <x14:cfvo type="percent">
                <xm:f>33</xm:f>
              </x14:cfvo>
              <x14:cfvo type="percent">
                <xm:f>67</xm:f>
              </x14:cfvo>
            </x14:iconSet>
          </x14:cfRule>
          <xm:sqref>D15</xm:sqref>
        </x14:conditionalFormatting>
        <x14:conditionalFormatting xmlns:xm="http://schemas.microsoft.com/office/excel/2006/main">
          <x14:cfRule type="iconSet" priority="10" id="{EDA06118-4EF3-4792-B5FA-6546A40EC290}">
            <x14:iconSet iconSet="3Triangles" custom="1">
              <x14:cfvo type="percent">
                <xm:f>0</xm:f>
              </x14:cfvo>
              <x14:cfvo type="percent">
                <xm:f>33</xm:f>
              </x14:cfvo>
              <x14:cfvo type="percent">
                <xm:f>67</xm:f>
              </x14:cfvo>
              <x14:cfIcon iconSet="NoIcons" iconId="0"/>
              <x14:cfIcon iconSet="NoIcons" iconId="0"/>
              <x14:cfIcon iconSet="3Triangles" iconId="0"/>
            </x14:iconSet>
          </x14:cfRule>
          <xm:sqref>D16</xm:sqref>
        </x14:conditionalFormatting>
        <x14:conditionalFormatting xmlns:xm="http://schemas.microsoft.com/office/excel/2006/main">
          <x14:cfRule type="iconSet" priority="9" id="{317F29E1-F4BC-4F8F-80B6-D0A6AE6FE3DA}">
            <x14:iconSet iconSet="3Triangles">
              <x14:cfvo type="percent">
                <xm:f>0</xm:f>
              </x14:cfvo>
              <x14:cfvo type="percent">
                <xm:f>33</xm:f>
              </x14:cfvo>
              <x14:cfvo type="percent">
                <xm:f>67</xm:f>
              </x14:cfvo>
            </x14:iconSet>
          </x14:cfRule>
          <xm:sqref>D23</xm:sqref>
        </x14:conditionalFormatting>
        <x14:conditionalFormatting xmlns:xm="http://schemas.microsoft.com/office/excel/2006/main">
          <x14:cfRule type="iconSet" priority="8" id="{55BA351F-4808-4BE0-8298-B9E476F95925}">
            <x14:iconSet iconSet="3Triangles" custom="1">
              <x14:cfvo type="percent">
                <xm:f>0</xm:f>
              </x14:cfvo>
              <x14:cfvo type="percent">
                <xm:f>33</xm:f>
              </x14:cfvo>
              <x14:cfvo type="percent">
                <xm:f>67</xm:f>
              </x14:cfvo>
              <x14:cfIcon iconSet="NoIcons" iconId="0"/>
              <x14:cfIcon iconSet="NoIcons" iconId="0"/>
              <x14:cfIcon iconSet="3Triangles" iconId="0"/>
            </x14:iconSet>
          </x14:cfRule>
          <xm:sqref>D24</xm:sqref>
        </x14:conditionalFormatting>
        <x14:conditionalFormatting xmlns:xm="http://schemas.microsoft.com/office/excel/2006/main">
          <x14:cfRule type="iconSet" priority="7" id="{CEEBDE6F-086B-472F-BBAB-CB94A630C73A}">
            <x14:iconSet iconSet="3Triangles">
              <x14:cfvo type="percent">
                <xm:f>0</xm:f>
              </x14:cfvo>
              <x14:cfvo type="percent">
                <xm:f>33</xm:f>
              </x14:cfvo>
              <x14:cfvo type="percent">
                <xm:f>67</xm:f>
              </x14:cfvo>
            </x14:iconSet>
          </x14:cfRule>
          <xm:sqref>D31</xm:sqref>
        </x14:conditionalFormatting>
        <x14:conditionalFormatting xmlns:xm="http://schemas.microsoft.com/office/excel/2006/main">
          <x14:cfRule type="iconSet" priority="6" id="{4E2A915E-5A86-493E-80C1-FBB4939E101C}">
            <x14:iconSet iconSet="3Triangles" custom="1">
              <x14:cfvo type="percent">
                <xm:f>0</xm:f>
              </x14:cfvo>
              <x14:cfvo type="percent">
                <xm:f>33</xm:f>
              </x14:cfvo>
              <x14:cfvo type="percent">
                <xm:f>67</xm:f>
              </x14:cfvo>
              <x14:cfIcon iconSet="NoIcons" iconId="0"/>
              <x14:cfIcon iconSet="NoIcons" iconId="0"/>
              <x14:cfIcon iconSet="3Triangles" iconId="0"/>
            </x14:iconSet>
          </x14:cfRule>
          <xm:sqref>D32</xm:sqref>
        </x14:conditionalFormatting>
      </x14:conditionalFormattings>
    </ext>
    <ext xmlns:x14="http://schemas.microsoft.com/office/spreadsheetml/2009/9/main" uri="{05C60535-1F16-4fd2-B633-F4F36F0B64E0}">
      <x14:sparklineGroups xmlns:xm="http://schemas.microsoft.com/office/excel/2006/main">
        <x14:sparklineGroup lineWeight="1.5" displayEmptyCellsAs="gap" xr2:uid="{2411A8F6-49CE-4660-9AE5-7869D96A1E08}">
          <x14:colorSeries theme="1" tint="0.34998626667073579"/>
          <x14:colorNegative rgb="FFD00000"/>
          <x14:colorAxis rgb="FF000000"/>
          <x14:colorMarkers rgb="FFD00000"/>
          <x14:colorFirst rgb="FFD00000"/>
          <x14:colorLast rgb="FFD00000"/>
          <x14:colorHigh rgb="FFD00000"/>
          <x14:colorLow rgb="FFD00000"/>
          <x14:sparklines>
            <x14:sparkline>
              <xm:f>Pivots!F22:R22</xm:f>
              <xm:sqref>D9</xm:sqref>
            </x14:sparkline>
            <x14:sparkline>
              <xm:f>Pivots!F23:R23</xm:f>
              <xm:sqref>D10</xm:sqref>
            </x14:sparkline>
            <x14:sparkline>
              <xm:f>Pivots!F24:R24</xm:f>
              <xm:sqref>D11</xm:sqref>
            </x14:sparkline>
            <x14:sparkline>
              <xm:f>Pivots!F25:R25</xm:f>
              <xm:sqref>D17</xm:sqref>
            </x14:sparkline>
            <x14:sparkline>
              <xm:f>Pivots!F26:R26</xm:f>
              <xm:sqref>D18</xm:sqref>
            </x14:sparkline>
            <x14:sparkline>
              <xm:f>Pivots!F27:R27</xm:f>
              <xm:sqref>D19</xm:sqref>
            </x14:sparkline>
            <x14:sparkline>
              <xm:f>Pivots!F28:R28</xm:f>
              <xm:sqref>D25</xm:sqref>
            </x14:sparkline>
            <x14:sparkline>
              <xm:f>Pivots!F29:R29</xm:f>
              <xm:sqref>D26</xm:sqref>
            </x14:sparkline>
            <x14:sparkline>
              <xm:f>Pivots!F30:R30</xm:f>
              <xm:sqref>D27</xm:sqref>
            </x14:sparkline>
            <x14:sparkline>
              <xm:f>Pivots!F31:R31</xm:f>
              <xm:sqref>D33</xm:sqref>
            </x14:sparkline>
            <x14:sparkline>
              <xm:f>Pivots!F32:R32</xm:f>
              <xm:sqref>D34</xm:sqref>
            </x14:sparkline>
            <x14:sparkline>
              <xm:f>Pivots!F33:R33</xm:f>
              <xm:sqref>D35</xm:sqref>
            </x14:sparkline>
          </x14:sparklines>
        </x14:sparklineGroup>
      </x14:sparklineGroup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C570E-23A4-432D-AD95-61D6455EED44}">
  <dimension ref="C5:R145"/>
  <sheetViews>
    <sheetView topLeftCell="E82" workbookViewId="0">
      <selection activeCell="P97" sqref="P97"/>
    </sheetView>
  </sheetViews>
  <sheetFormatPr defaultRowHeight="15" x14ac:dyDescent="0.25"/>
  <cols>
    <col min="3" max="3" width="14.28515625" bestFit="1" customWidth="1"/>
    <col min="4" max="4" width="26.7109375" bestFit="1" customWidth="1"/>
    <col min="5" max="5" width="15.5703125" bestFit="1" customWidth="1"/>
    <col min="6" max="6" width="20" bestFit="1" customWidth="1"/>
    <col min="7" max="7" width="16.28515625" bestFit="1" customWidth="1"/>
    <col min="8" max="8" width="4" bestFit="1" customWidth="1"/>
    <col min="9" max="9" width="10" customWidth="1"/>
    <col min="10" max="10" width="9.7109375" customWidth="1"/>
    <col min="11" max="11" width="11.7109375" customWidth="1"/>
    <col min="12" max="12" width="12.42578125" customWidth="1"/>
    <col min="13" max="13" width="14.28515625" customWidth="1"/>
    <col min="14" max="14" width="13.5703125" customWidth="1"/>
    <col min="15" max="15" width="10.42578125" customWidth="1"/>
    <col min="16" max="16" width="8.7109375" customWidth="1"/>
    <col min="17" max="17" width="16.140625" customWidth="1"/>
    <col min="18" max="18" width="9.5703125" customWidth="1"/>
    <col min="19" max="19" width="4" bestFit="1" customWidth="1"/>
    <col min="20" max="20" width="7.28515625" bestFit="1" customWidth="1"/>
    <col min="21" max="32" width="11" bestFit="1" customWidth="1"/>
    <col min="33" max="44" width="12" bestFit="1" customWidth="1"/>
    <col min="45" max="46" width="19" bestFit="1" customWidth="1"/>
    <col min="47" max="47" width="22.28515625" bestFit="1" customWidth="1"/>
    <col min="48" max="48" width="20.5703125" bestFit="1" customWidth="1"/>
    <col min="49" max="49" width="24" bestFit="1" customWidth="1"/>
  </cols>
  <sheetData>
    <row r="5" spans="3:14" x14ac:dyDescent="0.25">
      <c r="E5" s="4" t="s">
        <v>73</v>
      </c>
      <c r="F5" s="4" t="s">
        <v>111</v>
      </c>
    </row>
    <row r="6" spans="3:14" x14ac:dyDescent="0.25">
      <c r="E6">
        <v>13</v>
      </c>
    </row>
    <row r="7" spans="3:14" x14ac:dyDescent="0.25">
      <c r="C7" s="4" t="s">
        <v>74</v>
      </c>
      <c r="D7" s="4" t="s">
        <v>88</v>
      </c>
      <c r="E7" t="s">
        <v>104</v>
      </c>
      <c r="F7" t="s">
        <v>106</v>
      </c>
      <c r="G7" t="s">
        <v>107</v>
      </c>
      <c r="H7" t="s">
        <v>108</v>
      </c>
      <c r="I7" t="s">
        <v>109</v>
      </c>
      <c r="J7" t="s">
        <v>113</v>
      </c>
      <c r="N7" t="s">
        <v>114</v>
      </c>
    </row>
    <row r="8" spans="3:14" x14ac:dyDescent="0.25">
      <c r="C8">
        <v>1</v>
      </c>
      <c r="D8" t="s">
        <v>89</v>
      </c>
      <c r="E8" s="6">
        <v>155135</v>
      </c>
      <c r="F8" s="6">
        <v>5547</v>
      </c>
      <c r="G8" s="6">
        <v>1640</v>
      </c>
      <c r="H8" s="6">
        <v>995175.01</v>
      </c>
      <c r="I8" s="6">
        <v>318364.39</v>
      </c>
      <c r="J8" s="6">
        <v>57231</v>
      </c>
      <c r="N8">
        <f>H8/E8</f>
        <v>6.4148967673316788</v>
      </c>
    </row>
    <row r="9" spans="3:14" x14ac:dyDescent="0.25">
      <c r="C9">
        <v>2</v>
      </c>
      <c r="D9" t="s">
        <v>90</v>
      </c>
      <c r="E9" s="6">
        <v>154833</v>
      </c>
      <c r="F9" s="6">
        <v>5714</v>
      </c>
      <c r="G9" s="6">
        <v>1754</v>
      </c>
      <c r="H9" s="6">
        <v>1805628.07</v>
      </c>
      <c r="I9" s="6">
        <v>939874.31</v>
      </c>
      <c r="J9" s="6">
        <v>70920</v>
      </c>
      <c r="N9">
        <f t="shared" ref="N9:N13" si="0">H9/E9</f>
        <v>11.661777980146352</v>
      </c>
    </row>
    <row r="10" spans="3:14" x14ac:dyDescent="0.25">
      <c r="C10">
        <v>3</v>
      </c>
      <c r="D10" t="s">
        <v>91</v>
      </c>
      <c r="E10" s="6">
        <v>155178</v>
      </c>
      <c r="F10" s="6">
        <v>5701</v>
      </c>
      <c r="G10" s="6">
        <v>1698</v>
      </c>
      <c r="H10" s="6">
        <v>3311091.6</v>
      </c>
      <c r="I10" s="6">
        <v>1108311.48</v>
      </c>
      <c r="J10" s="6">
        <v>69197</v>
      </c>
      <c r="N10">
        <f t="shared" si="0"/>
        <v>21.337377721068709</v>
      </c>
    </row>
    <row r="11" spans="3:14" x14ac:dyDescent="0.25">
      <c r="C11">
        <v>4</v>
      </c>
      <c r="D11" t="s">
        <v>92</v>
      </c>
      <c r="E11" s="6">
        <v>155747</v>
      </c>
      <c r="F11" s="6">
        <v>5759</v>
      </c>
      <c r="G11" s="6">
        <v>1916</v>
      </c>
      <c r="H11" s="6">
        <v>2941106.25</v>
      </c>
      <c r="I11" s="6">
        <v>1504294.77</v>
      </c>
      <c r="J11" s="6">
        <v>72422</v>
      </c>
      <c r="N11">
        <f t="shared" si="0"/>
        <v>18.883870957386016</v>
      </c>
    </row>
    <row r="12" spans="3:14" x14ac:dyDescent="0.25">
      <c r="C12">
        <v>5</v>
      </c>
      <c r="D12" t="s">
        <v>93</v>
      </c>
      <c r="E12" s="6">
        <v>154439</v>
      </c>
      <c r="F12" s="6">
        <v>6149</v>
      </c>
      <c r="G12" s="6">
        <v>1839</v>
      </c>
      <c r="H12" s="6">
        <v>3244533.75</v>
      </c>
      <c r="I12" s="6">
        <v>948531.74</v>
      </c>
      <c r="J12" s="6">
        <v>58250</v>
      </c>
      <c r="N12">
        <f t="shared" si="0"/>
        <v>21.008513069885197</v>
      </c>
    </row>
    <row r="13" spans="3:14" x14ac:dyDescent="0.25">
      <c r="C13">
        <v>6</v>
      </c>
      <c r="D13" t="s">
        <v>94</v>
      </c>
      <c r="E13" s="6">
        <v>154518</v>
      </c>
      <c r="F13" s="6">
        <v>6074</v>
      </c>
      <c r="G13" s="6">
        <v>1911</v>
      </c>
      <c r="H13" s="6">
        <v>1236458.24</v>
      </c>
      <c r="I13" s="6">
        <v>324891.90000000002</v>
      </c>
      <c r="J13" s="6">
        <v>71105</v>
      </c>
      <c r="N13">
        <f t="shared" si="0"/>
        <v>8.0020336789241391</v>
      </c>
    </row>
    <row r="18" spans="3:18" x14ac:dyDescent="0.25">
      <c r="F18" s="4" t="s">
        <v>73</v>
      </c>
    </row>
    <row r="19" spans="3:18" x14ac:dyDescent="0.25">
      <c r="C19" s="4" t="s">
        <v>74</v>
      </c>
      <c r="D19" s="4" t="s">
        <v>88</v>
      </c>
      <c r="E19" s="4" t="s">
        <v>111</v>
      </c>
      <c r="F19">
        <v>1</v>
      </c>
      <c r="G19">
        <v>2</v>
      </c>
      <c r="H19">
        <v>3</v>
      </c>
      <c r="I19">
        <v>4</v>
      </c>
      <c r="J19">
        <v>5</v>
      </c>
      <c r="K19">
        <v>6</v>
      </c>
      <c r="L19">
        <v>7</v>
      </c>
      <c r="M19">
        <v>8</v>
      </c>
      <c r="N19">
        <v>9</v>
      </c>
      <c r="O19">
        <v>10</v>
      </c>
      <c r="P19">
        <v>11</v>
      </c>
      <c r="Q19">
        <v>12</v>
      </c>
      <c r="R19">
        <v>13</v>
      </c>
    </row>
    <row r="20" spans="3:18" x14ac:dyDescent="0.25">
      <c r="C20">
        <v>1</v>
      </c>
      <c r="D20" t="s">
        <v>89</v>
      </c>
      <c r="E20" t="s">
        <v>104</v>
      </c>
      <c r="F20" s="6">
        <v>105636</v>
      </c>
      <c r="G20" s="6">
        <v>109744</v>
      </c>
      <c r="H20" s="6">
        <v>113935</v>
      </c>
      <c r="I20" s="6">
        <v>117564</v>
      </c>
      <c r="J20" s="6">
        <v>122011</v>
      </c>
      <c r="K20" s="6">
        <v>126377</v>
      </c>
      <c r="L20" s="6">
        <v>130685</v>
      </c>
      <c r="M20" s="6">
        <v>134562</v>
      </c>
      <c r="N20" s="6">
        <v>138509</v>
      </c>
      <c r="O20" s="6">
        <v>142668</v>
      </c>
      <c r="P20" s="6">
        <v>146596</v>
      </c>
      <c r="Q20" s="6">
        <v>150863</v>
      </c>
      <c r="R20" s="6">
        <v>155135</v>
      </c>
    </row>
    <row r="21" spans="3:18" x14ac:dyDescent="0.25">
      <c r="E21" t="s">
        <v>108</v>
      </c>
      <c r="F21" s="6">
        <v>661075.85</v>
      </c>
      <c r="G21" s="6">
        <v>656043.43000000005</v>
      </c>
      <c r="H21" s="6">
        <v>712354.26</v>
      </c>
      <c r="I21" s="6">
        <v>706426.03</v>
      </c>
      <c r="J21" s="6">
        <v>722133.63</v>
      </c>
      <c r="K21" s="6">
        <v>793199.23</v>
      </c>
      <c r="L21" s="6">
        <v>825862.15</v>
      </c>
      <c r="M21" s="6">
        <v>880881.43</v>
      </c>
      <c r="N21" s="6">
        <v>805171.17</v>
      </c>
      <c r="O21" s="6">
        <v>914901.08</v>
      </c>
      <c r="P21" s="6">
        <v>820607.92</v>
      </c>
      <c r="Q21" s="6">
        <v>990745.87</v>
      </c>
      <c r="R21" s="6">
        <v>995175.01</v>
      </c>
    </row>
    <row r="22" spans="3:18" x14ac:dyDescent="0.25">
      <c r="E22" t="s">
        <v>113</v>
      </c>
      <c r="F22" s="6">
        <v>46850</v>
      </c>
      <c r="G22" s="6">
        <v>51515</v>
      </c>
      <c r="H22" s="6">
        <v>52940</v>
      </c>
      <c r="I22" s="6">
        <v>48871</v>
      </c>
      <c r="J22" s="6">
        <v>58743</v>
      </c>
      <c r="K22" s="6">
        <v>56140</v>
      </c>
      <c r="L22" s="6">
        <v>65957</v>
      </c>
      <c r="M22" s="6">
        <v>57267</v>
      </c>
      <c r="N22" s="6">
        <v>57666</v>
      </c>
      <c r="O22" s="6">
        <v>47248</v>
      </c>
      <c r="P22" s="6">
        <v>71271</v>
      </c>
      <c r="Q22" s="6">
        <v>62793</v>
      </c>
      <c r="R22" s="6">
        <v>57231</v>
      </c>
    </row>
    <row r="23" spans="3:18" x14ac:dyDescent="0.25">
      <c r="C23">
        <v>2</v>
      </c>
      <c r="D23" t="s">
        <v>90</v>
      </c>
      <c r="E23" t="s">
        <v>104</v>
      </c>
      <c r="F23" s="6">
        <v>106533</v>
      </c>
      <c r="G23" s="6">
        <v>110661</v>
      </c>
      <c r="H23" s="6">
        <v>114112</v>
      </c>
      <c r="I23" s="6">
        <v>118370</v>
      </c>
      <c r="J23" s="6">
        <v>122374</v>
      </c>
      <c r="K23" s="6">
        <v>126403</v>
      </c>
      <c r="L23" s="6">
        <v>130170</v>
      </c>
      <c r="M23" s="6">
        <v>134414</v>
      </c>
      <c r="N23" s="6">
        <v>138256</v>
      </c>
      <c r="O23" s="6">
        <v>142429</v>
      </c>
      <c r="P23" s="6">
        <v>146466</v>
      </c>
      <c r="Q23" s="6">
        <v>150528</v>
      </c>
      <c r="R23" s="6">
        <v>154833</v>
      </c>
    </row>
    <row r="24" spans="3:18" x14ac:dyDescent="0.25">
      <c r="E24" t="s">
        <v>108</v>
      </c>
      <c r="F24" s="6">
        <v>1312444.25</v>
      </c>
      <c r="G24" s="6">
        <v>1395446.44</v>
      </c>
      <c r="H24" s="6">
        <v>1453660.98</v>
      </c>
      <c r="I24" s="6">
        <v>1439600.62</v>
      </c>
      <c r="J24" s="6">
        <v>1566661.85</v>
      </c>
      <c r="K24" s="6">
        <v>1696784.15</v>
      </c>
      <c r="L24" s="6">
        <v>1639808.01</v>
      </c>
      <c r="M24" s="6">
        <v>1757781.76</v>
      </c>
      <c r="N24" s="6">
        <v>1649810.88</v>
      </c>
      <c r="O24" s="6">
        <v>1821971.43</v>
      </c>
      <c r="P24" s="6">
        <v>1843849.04</v>
      </c>
      <c r="Q24" s="6">
        <v>2003021.2</v>
      </c>
      <c r="R24" s="6">
        <v>1805628.07</v>
      </c>
    </row>
    <row r="25" spans="3:18" x14ac:dyDescent="0.25">
      <c r="E25" t="s">
        <v>113</v>
      </c>
      <c r="F25" s="6">
        <v>39796</v>
      </c>
      <c r="G25" s="6">
        <v>46153</v>
      </c>
      <c r="H25" s="6">
        <v>55535</v>
      </c>
      <c r="I25" s="6">
        <v>52019</v>
      </c>
      <c r="J25" s="6">
        <v>39217</v>
      </c>
      <c r="K25" s="6">
        <v>51370</v>
      </c>
      <c r="L25" s="6">
        <v>59493</v>
      </c>
      <c r="M25" s="6">
        <v>54333</v>
      </c>
      <c r="N25" s="6">
        <v>56262</v>
      </c>
      <c r="O25" s="6">
        <v>59654</v>
      </c>
      <c r="P25" s="6">
        <v>60554</v>
      </c>
      <c r="Q25" s="6">
        <v>60783</v>
      </c>
      <c r="R25" s="6">
        <v>70920</v>
      </c>
    </row>
    <row r="26" spans="3:18" x14ac:dyDescent="0.25">
      <c r="C26">
        <v>3</v>
      </c>
      <c r="D26" t="s">
        <v>91</v>
      </c>
      <c r="E26" t="s">
        <v>104</v>
      </c>
      <c r="F26" s="6">
        <v>105315</v>
      </c>
      <c r="G26" s="6">
        <v>109236</v>
      </c>
      <c r="H26" s="6">
        <v>113207</v>
      </c>
      <c r="I26" s="6">
        <v>117025</v>
      </c>
      <c r="J26" s="6">
        <v>121319</v>
      </c>
      <c r="K26" s="6">
        <v>125724</v>
      </c>
      <c r="L26" s="6">
        <v>130128</v>
      </c>
      <c r="M26" s="6">
        <v>134409</v>
      </c>
      <c r="N26" s="6">
        <v>138533</v>
      </c>
      <c r="O26" s="6">
        <v>142920</v>
      </c>
      <c r="P26" s="6">
        <v>147140</v>
      </c>
      <c r="Q26" s="6">
        <v>150986</v>
      </c>
      <c r="R26" s="6">
        <v>155178</v>
      </c>
    </row>
    <row r="27" spans="3:18" x14ac:dyDescent="0.25">
      <c r="E27" t="s">
        <v>108</v>
      </c>
      <c r="F27" s="6">
        <v>2265418.4300000002</v>
      </c>
      <c r="G27" s="6">
        <v>2258668.86</v>
      </c>
      <c r="H27" s="6">
        <v>2510154.21</v>
      </c>
      <c r="I27" s="6">
        <v>2410344.16</v>
      </c>
      <c r="J27" s="6">
        <v>2620983.4</v>
      </c>
      <c r="K27" s="6">
        <v>2581032.64</v>
      </c>
      <c r="L27" s="6">
        <v>2852769.2</v>
      </c>
      <c r="M27" s="6">
        <v>2832642.63</v>
      </c>
      <c r="N27" s="6">
        <v>2794823.05</v>
      </c>
      <c r="O27" s="6">
        <v>3068059.04</v>
      </c>
      <c r="P27" s="6">
        <v>2943389.82</v>
      </c>
      <c r="Q27" s="6">
        <v>3295159.99</v>
      </c>
      <c r="R27" s="6">
        <v>3311091.6</v>
      </c>
    </row>
    <row r="28" spans="3:18" x14ac:dyDescent="0.25">
      <c r="E28" t="s">
        <v>113</v>
      </c>
      <c r="F28" s="6">
        <v>44123</v>
      </c>
      <c r="G28" s="6">
        <v>51762</v>
      </c>
      <c r="H28" s="6">
        <v>47572</v>
      </c>
      <c r="I28" s="6">
        <v>43790</v>
      </c>
      <c r="J28" s="6">
        <v>54359</v>
      </c>
      <c r="K28" s="6">
        <v>57166</v>
      </c>
      <c r="L28" s="6">
        <v>56836</v>
      </c>
      <c r="M28" s="6">
        <v>62297</v>
      </c>
      <c r="N28" s="6">
        <v>61569</v>
      </c>
      <c r="O28" s="6">
        <v>46018</v>
      </c>
      <c r="P28" s="6">
        <v>57185</v>
      </c>
      <c r="Q28" s="6">
        <v>65819</v>
      </c>
      <c r="R28" s="6">
        <v>69197</v>
      </c>
    </row>
    <row r="29" spans="3:18" x14ac:dyDescent="0.25">
      <c r="C29">
        <v>4</v>
      </c>
      <c r="D29" t="s">
        <v>92</v>
      </c>
      <c r="E29" t="s">
        <v>104</v>
      </c>
      <c r="F29" s="6">
        <v>105539</v>
      </c>
      <c r="G29" s="6">
        <v>110057</v>
      </c>
      <c r="H29" s="6">
        <v>114356</v>
      </c>
      <c r="I29" s="6">
        <v>118654</v>
      </c>
      <c r="J29" s="6">
        <v>122669</v>
      </c>
      <c r="K29" s="6">
        <v>126709</v>
      </c>
      <c r="L29" s="6">
        <v>131032</v>
      </c>
      <c r="M29" s="6">
        <v>135304</v>
      </c>
      <c r="N29" s="6">
        <v>139290</v>
      </c>
      <c r="O29" s="6">
        <v>143137</v>
      </c>
      <c r="P29" s="6">
        <v>147269</v>
      </c>
      <c r="Q29" s="6">
        <v>151475</v>
      </c>
      <c r="R29" s="6">
        <v>155747</v>
      </c>
    </row>
    <row r="30" spans="3:18" x14ac:dyDescent="0.25">
      <c r="E30" t="s">
        <v>108</v>
      </c>
      <c r="F30" s="6">
        <v>1844712.12</v>
      </c>
      <c r="G30" s="6">
        <v>1932600.87</v>
      </c>
      <c r="H30" s="6">
        <v>2148525.21</v>
      </c>
      <c r="I30" s="6">
        <v>2235856.64</v>
      </c>
      <c r="J30" s="6">
        <v>2291402.0299999998</v>
      </c>
      <c r="K30" s="6">
        <v>2544127.48</v>
      </c>
      <c r="L30" s="6">
        <v>2722000.14</v>
      </c>
      <c r="M30" s="6">
        <v>2444254.36</v>
      </c>
      <c r="N30" s="6">
        <v>2660119.59</v>
      </c>
      <c r="O30" s="6">
        <v>2580494.9700000002</v>
      </c>
      <c r="P30" s="6">
        <v>2978610.17</v>
      </c>
      <c r="Q30" s="6">
        <v>2802268.22</v>
      </c>
      <c r="R30" s="6">
        <v>2941106.25</v>
      </c>
    </row>
    <row r="31" spans="3:18" x14ac:dyDescent="0.25">
      <c r="E31" t="s">
        <v>113</v>
      </c>
      <c r="F31" s="6">
        <v>43534</v>
      </c>
      <c r="G31" s="6">
        <v>48738</v>
      </c>
      <c r="H31" s="6">
        <v>53169</v>
      </c>
      <c r="I31" s="6">
        <v>45367</v>
      </c>
      <c r="J31" s="6">
        <v>54728</v>
      </c>
      <c r="K31" s="6">
        <v>53146</v>
      </c>
      <c r="L31" s="6">
        <v>55096</v>
      </c>
      <c r="M31" s="6">
        <v>56968</v>
      </c>
      <c r="N31" s="6">
        <v>43223</v>
      </c>
      <c r="O31" s="6">
        <v>67614</v>
      </c>
      <c r="P31" s="6">
        <v>57091</v>
      </c>
      <c r="Q31" s="6">
        <v>71872</v>
      </c>
      <c r="R31" s="6">
        <v>72422</v>
      </c>
    </row>
    <row r="32" spans="3:18" x14ac:dyDescent="0.25">
      <c r="C32">
        <v>5</v>
      </c>
      <c r="D32" t="s">
        <v>93</v>
      </c>
      <c r="E32" t="s">
        <v>104</v>
      </c>
      <c r="F32" s="6">
        <v>104446</v>
      </c>
      <c r="G32" s="6">
        <v>108711</v>
      </c>
      <c r="H32" s="6">
        <v>112852</v>
      </c>
      <c r="I32" s="6">
        <v>116919</v>
      </c>
      <c r="J32" s="6">
        <v>121238</v>
      </c>
      <c r="K32" s="6">
        <v>125556</v>
      </c>
      <c r="L32" s="6">
        <v>129943</v>
      </c>
      <c r="M32" s="6">
        <v>134202</v>
      </c>
      <c r="N32" s="6">
        <v>138331</v>
      </c>
      <c r="O32" s="6">
        <v>142484</v>
      </c>
      <c r="P32" s="6">
        <v>146693</v>
      </c>
      <c r="Q32" s="6">
        <v>150578</v>
      </c>
      <c r="R32" s="6">
        <v>154439</v>
      </c>
    </row>
    <row r="33" spans="3:18" x14ac:dyDescent="0.25">
      <c r="E33" t="s">
        <v>108</v>
      </c>
      <c r="F33" s="6">
        <v>2271994.2400000002</v>
      </c>
      <c r="G33" s="6">
        <v>2261571.91</v>
      </c>
      <c r="H33" s="6">
        <v>2325731.44</v>
      </c>
      <c r="I33" s="6">
        <v>2545484.64</v>
      </c>
      <c r="J33" s="6">
        <v>2450134.2799999998</v>
      </c>
      <c r="K33" s="6">
        <v>2576284.86</v>
      </c>
      <c r="L33" s="6">
        <v>2659983.84</v>
      </c>
      <c r="M33" s="6">
        <v>2964824.69</v>
      </c>
      <c r="N33" s="6">
        <v>2721177.34</v>
      </c>
      <c r="O33" s="6">
        <v>3006034.63</v>
      </c>
      <c r="P33" s="6">
        <v>3144212.67</v>
      </c>
      <c r="Q33" s="6">
        <v>2956579.39</v>
      </c>
      <c r="R33" s="6">
        <v>3244533.75</v>
      </c>
    </row>
    <row r="34" spans="3:18" x14ac:dyDescent="0.25">
      <c r="E34" t="s">
        <v>113</v>
      </c>
      <c r="F34" s="6">
        <v>42086</v>
      </c>
      <c r="G34" s="6">
        <v>48162</v>
      </c>
      <c r="H34" s="6">
        <v>47108</v>
      </c>
      <c r="I34" s="6">
        <v>50974</v>
      </c>
      <c r="J34" s="6">
        <v>48133</v>
      </c>
      <c r="K34" s="6">
        <v>48586</v>
      </c>
      <c r="L34" s="6">
        <v>48877</v>
      </c>
      <c r="M34" s="6">
        <v>66236</v>
      </c>
      <c r="N34" s="6">
        <v>54244</v>
      </c>
      <c r="O34" s="6">
        <v>60404</v>
      </c>
      <c r="P34" s="6">
        <v>59220</v>
      </c>
      <c r="Q34" s="6">
        <v>65958</v>
      </c>
      <c r="R34" s="6">
        <v>58250</v>
      </c>
    </row>
    <row r="35" spans="3:18" x14ac:dyDescent="0.25">
      <c r="C35">
        <v>6</v>
      </c>
      <c r="D35" t="s">
        <v>94</v>
      </c>
      <c r="E35" t="s">
        <v>104</v>
      </c>
      <c r="F35" s="6">
        <v>105744</v>
      </c>
      <c r="G35" s="6">
        <v>110259</v>
      </c>
      <c r="H35" s="6">
        <v>114030</v>
      </c>
      <c r="I35" s="6">
        <v>118117</v>
      </c>
      <c r="J35" s="6">
        <v>122263</v>
      </c>
      <c r="K35" s="6">
        <v>126270</v>
      </c>
      <c r="L35" s="6">
        <v>130196</v>
      </c>
      <c r="M35" s="6">
        <v>134663</v>
      </c>
      <c r="N35" s="6">
        <v>138753</v>
      </c>
      <c r="O35" s="6">
        <v>142797</v>
      </c>
      <c r="P35" s="6">
        <v>146606</v>
      </c>
      <c r="Q35" s="6">
        <v>150681</v>
      </c>
      <c r="R35" s="6">
        <v>154518</v>
      </c>
    </row>
    <row r="36" spans="3:18" x14ac:dyDescent="0.25">
      <c r="E36" t="s">
        <v>108</v>
      </c>
      <c r="F36" s="6">
        <v>871941.85</v>
      </c>
      <c r="G36" s="6">
        <v>817804.88</v>
      </c>
      <c r="H36" s="6">
        <v>939974.41</v>
      </c>
      <c r="I36" s="6">
        <v>945563.05</v>
      </c>
      <c r="J36" s="6">
        <v>1029787.98</v>
      </c>
      <c r="K36" s="6">
        <v>1015900.77</v>
      </c>
      <c r="L36" s="6">
        <v>1205064.58</v>
      </c>
      <c r="M36" s="6">
        <v>1118689.57</v>
      </c>
      <c r="N36" s="6">
        <v>1076936.71</v>
      </c>
      <c r="O36" s="6">
        <v>1230751.69</v>
      </c>
      <c r="P36" s="6">
        <v>1074748.77</v>
      </c>
      <c r="Q36" s="6">
        <v>1257472.19</v>
      </c>
      <c r="R36" s="6">
        <v>1236458.24</v>
      </c>
    </row>
    <row r="37" spans="3:18" x14ac:dyDescent="0.25">
      <c r="E37" t="s">
        <v>113</v>
      </c>
      <c r="F37" s="6">
        <v>46331</v>
      </c>
      <c r="G37" s="6">
        <v>47267</v>
      </c>
      <c r="H37" s="6">
        <v>45213</v>
      </c>
      <c r="I37" s="6">
        <v>44051</v>
      </c>
      <c r="J37" s="6">
        <v>48086</v>
      </c>
      <c r="K37" s="6">
        <v>50788</v>
      </c>
      <c r="L37" s="6">
        <v>54508</v>
      </c>
      <c r="M37" s="6">
        <v>62148</v>
      </c>
      <c r="N37" s="6">
        <v>61972</v>
      </c>
      <c r="O37" s="6">
        <v>60300</v>
      </c>
      <c r="P37" s="6">
        <v>57094</v>
      </c>
      <c r="Q37" s="6">
        <v>67992</v>
      </c>
      <c r="R37" s="6">
        <v>71105</v>
      </c>
    </row>
    <row r="42" spans="3:18" x14ac:dyDescent="0.25">
      <c r="F42" s="4" t="s">
        <v>73</v>
      </c>
      <c r="G42" t="s" vm="2">
        <v>129</v>
      </c>
    </row>
    <row r="44" spans="3:18" x14ac:dyDescent="0.25">
      <c r="F44" s="4" t="s">
        <v>103</v>
      </c>
      <c r="G44" t="s">
        <v>108</v>
      </c>
    </row>
    <row r="45" spans="3:18" x14ac:dyDescent="0.25">
      <c r="F45" s="5" t="s">
        <v>10</v>
      </c>
      <c r="G45" s="10">
        <v>344679.95</v>
      </c>
    </row>
    <row r="46" spans="3:18" x14ac:dyDescent="0.25">
      <c r="F46" s="5" t="s">
        <v>27</v>
      </c>
      <c r="G46" s="10">
        <v>327861.5</v>
      </c>
    </row>
    <row r="47" spans="3:18" x14ac:dyDescent="0.25">
      <c r="F47" s="5" t="s">
        <v>68</v>
      </c>
      <c r="G47" s="10">
        <v>314503.92</v>
      </c>
    </row>
    <row r="48" spans="3:18" x14ac:dyDescent="0.25">
      <c r="F48" s="5" t="s">
        <v>37</v>
      </c>
      <c r="G48" s="10">
        <v>313316.65000000002</v>
      </c>
    </row>
    <row r="49" spans="6:7" x14ac:dyDescent="0.25">
      <c r="F49" s="5" t="s">
        <v>52</v>
      </c>
      <c r="G49" s="10">
        <v>298305.98</v>
      </c>
    </row>
    <row r="50" spans="6:7" x14ac:dyDescent="0.25">
      <c r="F50" s="5" t="s">
        <v>17</v>
      </c>
      <c r="G50" s="10">
        <v>296931.5</v>
      </c>
    </row>
    <row r="51" spans="6:7" x14ac:dyDescent="0.25">
      <c r="F51" s="5" t="s">
        <v>85</v>
      </c>
      <c r="G51" s="10">
        <v>296237.23</v>
      </c>
    </row>
    <row r="52" spans="6:7" x14ac:dyDescent="0.25">
      <c r="F52" s="5" t="s">
        <v>18</v>
      </c>
      <c r="G52" s="10">
        <v>296193.71999999997</v>
      </c>
    </row>
    <row r="53" spans="6:7" x14ac:dyDescent="0.25">
      <c r="F53" s="5" t="s">
        <v>50</v>
      </c>
      <c r="G53" s="10">
        <v>295039.69</v>
      </c>
    </row>
    <row r="54" spans="6:7" x14ac:dyDescent="0.25">
      <c r="F54" s="5" t="s">
        <v>22</v>
      </c>
      <c r="G54" s="10">
        <v>291314.57</v>
      </c>
    </row>
    <row r="63" spans="6:7" x14ac:dyDescent="0.25">
      <c r="F63" s="4" t="s">
        <v>73</v>
      </c>
      <c r="G63" t="s" vm="2">
        <v>129</v>
      </c>
    </row>
    <row r="65" spans="6:7" x14ac:dyDescent="0.25">
      <c r="F65" s="4" t="s">
        <v>103</v>
      </c>
      <c r="G65" t="s">
        <v>108</v>
      </c>
    </row>
    <row r="66" spans="6:7" x14ac:dyDescent="0.25">
      <c r="F66" s="5" t="s">
        <v>33</v>
      </c>
      <c r="G66" s="10">
        <v>201100.54</v>
      </c>
    </row>
    <row r="67" spans="6:7" x14ac:dyDescent="0.25">
      <c r="F67" s="5" t="s">
        <v>60</v>
      </c>
      <c r="G67" s="10">
        <v>205971.07</v>
      </c>
    </row>
    <row r="68" spans="6:7" x14ac:dyDescent="0.25">
      <c r="F68" s="5" t="s">
        <v>34</v>
      </c>
      <c r="G68" s="10">
        <v>209590.58</v>
      </c>
    </row>
    <row r="69" spans="6:7" x14ac:dyDescent="0.25">
      <c r="F69" s="5" t="s">
        <v>23</v>
      </c>
      <c r="G69" s="10">
        <v>221470.07</v>
      </c>
    </row>
    <row r="70" spans="6:7" x14ac:dyDescent="0.25">
      <c r="F70" s="5" t="s">
        <v>26</v>
      </c>
      <c r="G70" s="10">
        <v>222898.8</v>
      </c>
    </row>
    <row r="71" spans="6:7" x14ac:dyDescent="0.25">
      <c r="F71" s="5" t="s">
        <v>16</v>
      </c>
      <c r="G71" s="10">
        <v>226940.63</v>
      </c>
    </row>
    <row r="72" spans="6:7" x14ac:dyDescent="0.25">
      <c r="F72" s="5" t="s">
        <v>41</v>
      </c>
      <c r="G72" s="10">
        <v>229254.28</v>
      </c>
    </row>
    <row r="73" spans="6:7" x14ac:dyDescent="0.25">
      <c r="F73" s="5" t="s">
        <v>48</v>
      </c>
      <c r="G73" s="10">
        <v>231181.51</v>
      </c>
    </row>
    <row r="74" spans="6:7" x14ac:dyDescent="0.25">
      <c r="F74" s="5" t="s">
        <v>24</v>
      </c>
      <c r="G74" s="10">
        <v>232085.67</v>
      </c>
    </row>
    <row r="75" spans="6:7" x14ac:dyDescent="0.25">
      <c r="F75" s="5" t="s">
        <v>46</v>
      </c>
      <c r="G75" s="10">
        <v>233637.79</v>
      </c>
    </row>
    <row r="93" spans="6:17" x14ac:dyDescent="0.25">
      <c r="N93" t="s">
        <v>130</v>
      </c>
    </row>
    <row r="94" spans="6:17" x14ac:dyDescent="0.25">
      <c r="F94" s="4" t="s">
        <v>106</v>
      </c>
      <c r="G94" s="4" t="s">
        <v>105</v>
      </c>
      <c r="N94">
        <f>SUM(N96:N145)</f>
        <v>23351</v>
      </c>
      <c r="O94">
        <f>SUM(O96:O145)</f>
        <v>24480</v>
      </c>
      <c r="P94" s="7">
        <f>N94/O94-1</f>
        <v>-4.6119281045751581E-2</v>
      </c>
      <c r="Q94">
        <f>ABS(P94)</f>
        <v>4.6119281045751581E-2</v>
      </c>
    </row>
    <row r="95" spans="6:17" x14ac:dyDescent="0.25">
      <c r="F95" s="4" t="s">
        <v>103</v>
      </c>
      <c r="G95">
        <v>12</v>
      </c>
      <c r="H95">
        <v>13</v>
      </c>
      <c r="M95" t="s">
        <v>3</v>
      </c>
      <c r="N95" t="s">
        <v>118</v>
      </c>
      <c r="O95" t="s">
        <v>131</v>
      </c>
      <c r="Q95" t="s">
        <v>121</v>
      </c>
    </row>
    <row r="96" spans="6:17" x14ac:dyDescent="0.25">
      <c r="F96" s="5" t="s">
        <v>22</v>
      </c>
      <c r="G96" s="6">
        <v>439</v>
      </c>
      <c r="H96" s="6">
        <v>549</v>
      </c>
      <c r="M96" t="str">
        <f>IF(F96=0,"",F96)</f>
        <v>Alabama, USA</v>
      </c>
      <c r="N96">
        <f>H96</f>
        <v>549</v>
      </c>
      <c r="O96">
        <f>G96</f>
        <v>439</v>
      </c>
      <c r="Q96" t="str">
        <f>"Last week we had "&amp;TEXT(O94,"#,##")&amp;" customers, while this week it "&amp;IF(Q94&lt;0,"went down to "&amp;TEXT(N94,"#,##"),IF(Q94&gt;0,"went up to "&amp;TEXT(Q94,"#,##")," is same"))&amp;"."</f>
        <v>Last week we had 24,480 customers, while this week it went up to .</v>
      </c>
    </row>
    <row r="97" spans="6:17" ht="62.25" customHeight="1" x14ac:dyDescent="0.25">
      <c r="F97" s="5" t="s">
        <v>21</v>
      </c>
      <c r="G97" s="6">
        <v>476</v>
      </c>
      <c r="H97" s="6">
        <v>543</v>
      </c>
      <c r="M97" t="str">
        <f t="shared" ref="M97:M145" si="1">IF(F97=0,"",F97)</f>
        <v>Alaska, USA</v>
      </c>
      <c r="N97">
        <f t="shared" ref="N97:N145" si="2">H97</f>
        <v>543</v>
      </c>
      <c r="O97">
        <f t="shared" ref="O97:O145" si="3">G97</f>
        <v>476</v>
      </c>
      <c r="Q97" s="72" t="str">
        <f>"Last week we had "&amp;TEXT(O94,"#,##")&amp;" customers, while this week it "&amp;IF(P94&lt;0,"went down to "&amp;TEXT(N94,"#,##"),IF(P94&gt;0,"went up to "&amp;TEXT(N94,"#,##")," is same"))&amp;"."</f>
        <v>Last week we had 24,480 customers, while this week it went down to 23,351.</v>
      </c>
    </row>
    <row r="98" spans="6:17" x14ac:dyDescent="0.25">
      <c r="F98" s="5" t="s">
        <v>23</v>
      </c>
      <c r="G98" s="6">
        <v>449</v>
      </c>
      <c r="H98" s="6">
        <v>479</v>
      </c>
      <c r="M98" t="str">
        <f t="shared" si="1"/>
        <v>Arizona, USA</v>
      </c>
      <c r="N98">
        <f t="shared" si="2"/>
        <v>479</v>
      </c>
      <c r="O98">
        <f t="shared" si="3"/>
        <v>449</v>
      </c>
    </row>
    <row r="99" spans="6:17" x14ac:dyDescent="0.25">
      <c r="F99" s="5" t="s">
        <v>24</v>
      </c>
      <c r="G99" s="6">
        <v>551</v>
      </c>
      <c r="H99" s="6">
        <v>519</v>
      </c>
      <c r="M99" t="str">
        <f t="shared" si="1"/>
        <v>Arkansas, USA</v>
      </c>
      <c r="N99">
        <f t="shared" si="2"/>
        <v>519</v>
      </c>
      <c r="O99">
        <f t="shared" si="3"/>
        <v>551</v>
      </c>
    </row>
    <row r="100" spans="6:17" x14ac:dyDescent="0.25">
      <c r="F100" s="5" t="s">
        <v>25</v>
      </c>
      <c r="G100" s="6">
        <v>537</v>
      </c>
      <c r="H100" s="6">
        <v>525</v>
      </c>
      <c r="M100" t="str">
        <f t="shared" si="1"/>
        <v>California, USA</v>
      </c>
      <c r="N100">
        <f t="shared" si="2"/>
        <v>525</v>
      </c>
      <c r="O100">
        <f t="shared" si="3"/>
        <v>537</v>
      </c>
    </row>
    <row r="101" spans="6:17" x14ac:dyDescent="0.25">
      <c r="F101" s="5" t="s">
        <v>26</v>
      </c>
      <c r="G101" s="6">
        <v>526</v>
      </c>
      <c r="H101" s="6">
        <v>454</v>
      </c>
      <c r="M101" t="str">
        <f t="shared" si="1"/>
        <v>Colorado, USA</v>
      </c>
      <c r="N101">
        <f t="shared" si="2"/>
        <v>454</v>
      </c>
      <c r="O101">
        <f t="shared" si="3"/>
        <v>526</v>
      </c>
    </row>
    <row r="102" spans="6:17" x14ac:dyDescent="0.25">
      <c r="F102" s="5" t="s">
        <v>27</v>
      </c>
      <c r="G102" s="6">
        <v>404</v>
      </c>
      <c r="H102" s="6">
        <v>513</v>
      </c>
      <c r="M102" t="str">
        <f t="shared" si="1"/>
        <v>Connecticut, USA</v>
      </c>
      <c r="N102">
        <f t="shared" si="2"/>
        <v>513</v>
      </c>
      <c r="O102">
        <f t="shared" si="3"/>
        <v>404</v>
      </c>
    </row>
    <row r="103" spans="6:17" x14ac:dyDescent="0.25">
      <c r="F103" s="5" t="s">
        <v>28</v>
      </c>
      <c r="G103" s="6">
        <v>534</v>
      </c>
      <c r="H103" s="6">
        <v>366</v>
      </c>
      <c r="M103" t="str">
        <f t="shared" si="1"/>
        <v>Delaware, USA</v>
      </c>
      <c r="N103">
        <f t="shared" si="2"/>
        <v>366</v>
      </c>
      <c r="O103">
        <f t="shared" si="3"/>
        <v>534</v>
      </c>
    </row>
    <row r="104" spans="6:17" x14ac:dyDescent="0.25">
      <c r="F104" s="5" t="s">
        <v>29</v>
      </c>
      <c r="G104" s="6">
        <v>510</v>
      </c>
      <c r="H104" s="6">
        <v>429</v>
      </c>
      <c r="M104" t="str">
        <f t="shared" si="1"/>
        <v>Florida, USA</v>
      </c>
      <c r="N104">
        <f t="shared" si="2"/>
        <v>429</v>
      </c>
      <c r="O104">
        <f t="shared" si="3"/>
        <v>510</v>
      </c>
    </row>
    <row r="105" spans="6:17" x14ac:dyDescent="0.25">
      <c r="F105" s="5" t="s">
        <v>30</v>
      </c>
      <c r="G105" s="6">
        <v>531</v>
      </c>
      <c r="H105" s="6">
        <v>503</v>
      </c>
      <c r="M105" t="str">
        <f t="shared" si="1"/>
        <v>Georgia, USA</v>
      </c>
      <c r="N105">
        <f t="shared" si="2"/>
        <v>503</v>
      </c>
      <c r="O105">
        <f t="shared" si="3"/>
        <v>531</v>
      </c>
    </row>
    <row r="106" spans="6:17" x14ac:dyDescent="0.25">
      <c r="F106" s="5" t="s">
        <v>31</v>
      </c>
      <c r="G106" s="6">
        <v>540</v>
      </c>
      <c r="H106" s="6">
        <v>375</v>
      </c>
      <c r="M106" t="str">
        <f t="shared" si="1"/>
        <v>Hawaii, USA</v>
      </c>
      <c r="N106">
        <f t="shared" si="2"/>
        <v>375</v>
      </c>
      <c r="O106">
        <f t="shared" si="3"/>
        <v>540</v>
      </c>
    </row>
    <row r="107" spans="6:17" x14ac:dyDescent="0.25">
      <c r="F107" s="5" t="s">
        <v>32</v>
      </c>
      <c r="G107" s="6">
        <v>501</v>
      </c>
      <c r="H107" s="6">
        <v>469</v>
      </c>
      <c r="M107" t="str">
        <f t="shared" si="1"/>
        <v>Idaho, USA</v>
      </c>
      <c r="N107">
        <f t="shared" si="2"/>
        <v>469</v>
      </c>
      <c r="O107">
        <f t="shared" si="3"/>
        <v>501</v>
      </c>
    </row>
    <row r="108" spans="6:17" x14ac:dyDescent="0.25">
      <c r="F108" s="5" t="s">
        <v>33</v>
      </c>
      <c r="G108" s="6">
        <v>507</v>
      </c>
      <c r="H108" s="6">
        <v>552</v>
      </c>
      <c r="M108" t="str">
        <f t="shared" si="1"/>
        <v>Illinois, USA</v>
      </c>
      <c r="N108">
        <f t="shared" si="2"/>
        <v>552</v>
      </c>
      <c r="O108">
        <f t="shared" si="3"/>
        <v>507</v>
      </c>
    </row>
    <row r="109" spans="6:17" x14ac:dyDescent="0.25">
      <c r="F109" s="5" t="s">
        <v>34</v>
      </c>
      <c r="G109" s="6">
        <v>430</v>
      </c>
      <c r="H109" s="6">
        <v>451</v>
      </c>
      <c r="M109" t="str">
        <f t="shared" si="1"/>
        <v>Indiana, USA</v>
      </c>
      <c r="N109">
        <f t="shared" si="2"/>
        <v>451</v>
      </c>
      <c r="O109">
        <f t="shared" si="3"/>
        <v>430</v>
      </c>
    </row>
    <row r="110" spans="6:17" x14ac:dyDescent="0.25">
      <c r="F110" s="5" t="s">
        <v>35</v>
      </c>
      <c r="G110" s="6">
        <v>388</v>
      </c>
      <c r="H110" s="6">
        <v>480</v>
      </c>
      <c r="M110" t="str">
        <f t="shared" si="1"/>
        <v>Iowa, USA</v>
      </c>
      <c r="N110">
        <f t="shared" si="2"/>
        <v>480</v>
      </c>
      <c r="O110">
        <f t="shared" si="3"/>
        <v>388</v>
      </c>
    </row>
    <row r="111" spans="6:17" x14ac:dyDescent="0.25">
      <c r="F111" s="5" t="s">
        <v>36</v>
      </c>
      <c r="G111" s="6">
        <v>501</v>
      </c>
      <c r="H111" s="6">
        <v>387</v>
      </c>
      <c r="M111" t="str">
        <f t="shared" si="1"/>
        <v>Kansas, USA</v>
      </c>
      <c r="N111">
        <f t="shared" si="2"/>
        <v>387</v>
      </c>
      <c r="O111">
        <f t="shared" si="3"/>
        <v>501</v>
      </c>
    </row>
    <row r="112" spans="6:17" x14ac:dyDescent="0.25">
      <c r="F112" s="5" t="s">
        <v>37</v>
      </c>
      <c r="G112" s="6">
        <v>584</v>
      </c>
      <c r="H112" s="6">
        <v>475</v>
      </c>
      <c r="M112" t="str">
        <f t="shared" si="1"/>
        <v>Kentucky, USA</v>
      </c>
      <c r="N112">
        <f t="shared" si="2"/>
        <v>475</v>
      </c>
      <c r="O112">
        <f t="shared" si="3"/>
        <v>584</v>
      </c>
    </row>
    <row r="113" spans="6:15" x14ac:dyDescent="0.25">
      <c r="F113" s="5" t="s">
        <v>38</v>
      </c>
      <c r="G113" s="6">
        <v>429</v>
      </c>
      <c r="H113" s="6">
        <v>423</v>
      </c>
      <c r="M113" t="str">
        <f t="shared" si="1"/>
        <v>Louisiana, USA</v>
      </c>
      <c r="N113">
        <f t="shared" si="2"/>
        <v>423</v>
      </c>
      <c r="O113">
        <f t="shared" si="3"/>
        <v>429</v>
      </c>
    </row>
    <row r="114" spans="6:15" x14ac:dyDescent="0.25">
      <c r="F114" s="5" t="s">
        <v>39</v>
      </c>
      <c r="G114" s="6">
        <v>498</v>
      </c>
      <c r="H114" s="6">
        <v>522</v>
      </c>
      <c r="M114" t="str">
        <f t="shared" si="1"/>
        <v>Maine, USA</v>
      </c>
      <c r="N114">
        <f t="shared" si="2"/>
        <v>522</v>
      </c>
      <c r="O114">
        <f t="shared" si="3"/>
        <v>498</v>
      </c>
    </row>
    <row r="115" spans="6:15" x14ac:dyDescent="0.25">
      <c r="F115" s="5" t="s">
        <v>40</v>
      </c>
      <c r="G115" s="6">
        <v>495</v>
      </c>
      <c r="H115" s="6">
        <v>477</v>
      </c>
      <c r="M115" t="str">
        <f t="shared" si="1"/>
        <v>Maryland, USA</v>
      </c>
      <c r="N115">
        <f t="shared" si="2"/>
        <v>477</v>
      </c>
      <c r="O115">
        <f t="shared" si="3"/>
        <v>495</v>
      </c>
    </row>
    <row r="116" spans="6:15" x14ac:dyDescent="0.25">
      <c r="F116" s="5" t="s">
        <v>41</v>
      </c>
      <c r="G116" s="6">
        <v>531</v>
      </c>
      <c r="H116" s="6">
        <v>428</v>
      </c>
      <c r="M116" t="str">
        <f t="shared" si="1"/>
        <v>Massachusetts, USA</v>
      </c>
      <c r="N116">
        <f t="shared" si="2"/>
        <v>428</v>
      </c>
      <c r="O116">
        <f t="shared" si="3"/>
        <v>531</v>
      </c>
    </row>
    <row r="117" spans="6:15" x14ac:dyDescent="0.25">
      <c r="F117" s="5" t="s">
        <v>42</v>
      </c>
      <c r="G117" s="6">
        <v>422</v>
      </c>
      <c r="H117" s="6">
        <v>474</v>
      </c>
      <c r="M117" t="str">
        <f t="shared" si="1"/>
        <v>Michigan, USA</v>
      </c>
      <c r="N117">
        <f t="shared" si="2"/>
        <v>474</v>
      </c>
      <c r="O117">
        <f t="shared" si="3"/>
        <v>422</v>
      </c>
    </row>
    <row r="118" spans="6:15" x14ac:dyDescent="0.25">
      <c r="F118" s="5" t="s">
        <v>43</v>
      </c>
      <c r="G118" s="6">
        <v>524</v>
      </c>
      <c r="H118" s="6">
        <v>517</v>
      </c>
      <c r="M118" t="str">
        <f t="shared" si="1"/>
        <v>Minnesota, USA</v>
      </c>
      <c r="N118">
        <f t="shared" si="2"/>
        <v>517</v>
      </c>
      <c r="O118">
        <f t="shared" si="3"/>
        <v>524</v>
      </c>
    </row>
    <row r="119" spans="6:15" x14ac:dyDescent="0.25">
      <c r="F119" s="5" t="s">
        <v>44</v>
      </c>
      <c r="G119" s="6">
        <v>547</v>
      </c>
      <c r="H119" s="6">
        <v>409</v>
      </c>
      <c r="M119" t="str">
        <f t="shared" si="1"/>
        <v>Mississippi, USA</v>
      </c>
      <c r="N119">
        <f t="shared" si="2"/>
        <v>409</v>
      </c>
      <c r="O119">
        <f t="shared" si="3"/>
        <v>547</v>
      </c>
    </row>
    <row r="120" spans="6:15" x14ac:dyDescent="0.25">
      <c r="F120" s="5" t="s">
        <v>45</v>
      </c>
      <c r="G120" s="6">
        <v>378</v>
      </c>
      <c r="H120" s="6">
        <v>493</v>
      </c>
      <c r="M120" t="str">
        <f t="shared" si="1"/>
        <v>Missouri, USA</v>
      </c>
      <c r="N120">
        <f t="shared" si="2"/>
        <v>493</v>
      </c>
      <c r="O120">
        <f t="shared" si="3"/>
        <v>378</v>
      </c>
    </row>
    <row r="121" spans="6:15" x14ac:dyDescent="0.25">
      <c r="F121" s="5" t="s">
        <v>46</v>
      </c>
      <c r="G121" s="6">
        <v>432</v>
      </c>
      <c r="H121" s="6">
        <v>443</v>
      </c>
      <c r="M121" t="str">
        <f t="shared" si="1"/>
        <v>Montana, USA</v>
      </c>
      <c r="N121">
        <f t="shared" si="2"/>
        <v>443</v>
      </c>
      <c r="O121">
        <f t="shared" si="3"/>
        <v>432</v>
      </c>
    </row>
    <row r="122" spans="6:15" x14ac:dyDescent="0.25">
      <c r="F122" s="5" t="s">
        <v>47</v>
      </c>
      <c r="G122" s="6">
        <v>484</v>
      </c>
      <c r="H122" s="6">
        <v>499</v>
      </c>
      <c r="M122" t="str">
        <f t="shared" si="1"/>
        <v>Nebraska, USA</v>
      </c>
      <c r="N122">
        <f t="shared" si="2"/>
        <v>499</v>
      </c>
      <c r="O122">
        <f t="shared" si="3"/>
        <v>484</v>
      </c>
    </row>
    <row r="123" spans="6:15" x14ac:dyDescent="0.25">
      <c r="F123" s="5" t="s">
        <v>48</v>
      </c>
      <c r="G123" s="6">
        <v>498</v>
      </c>
      <c r="H123" s="6">
        <v>413</v>
      </c>
      <c r="M123" t="str">
        <f t="shared" si="1"/>
        <v>Nevada, USA</v>
      </c>
      <c r="N123">
        <f t="shared" si="2"/>
        <v>413</v>
      </c>
      <c r="O123">
        <f t="shared" si="3"/>
        <v>498</v>
      </c>
    </row>
    <row r="124" spans="6:15" x14ac:dyDescent="0.25">
      <c r="F124" s="5" t="s">
        <v>49</v>
      </c>
      <c r="G124" s="6">
        <v>498</v>
      </c>
      <c r="H124" s="6">
        <v>461</v>
      </c>
      <c r="M124" t="str">
        <f t="shared" si="1"/>
        <v>New Hampshire, USA</v>
      </c>
      <c r="N124">
        <f t="shared" si="2"/>
        <v>461</v>
      </c>
      <c r="O124">
        <f t="shared" si="3"/>
        <v>498</v>
      </c>
    </row>
    <row r="125" spans="6:15" x14ac:dyDescent="0.25">
      <c r="F125" s="5" t="s">
        <v>50</v>
      </c>
      <c r="G125" s="6">
        <v>505</v>
      </c>
      <c r="H125" s="6">
        <v>502</v>
      </c>
      <c r="M125" t="str">
        <f t="shared" si="1"/>
        <v>New Jersey, USA</v>
      </c>
      <c r="N125">
        <f t="shared" si="2"/>
        <v>502</v>
      </c>
      <c r="O125">
        <f t="shared" si="3"/>
        <v>505</v>
      </c>
    </row>
    <row r="126" spans="6:15" x14ac:dyDescent="0.25">
      <c r="F126" s="5" t="s">
        <v>51</v>
      </c>
      <c r="G126" s="6">
        <v>538</v>
      </c>
      <c r="H126" s="6">
        <v>517</v>
      </c>
      <c r="M126" t="str">
        <f t="shared" si="1"/>
        <v>New Mexico, USA</v>
      </c>
      <c r="N126">
        <f t="shared" si="2"/>
        <v>517</v>
      </c>
      <c r="O126">
        <f t="shared" si="3"/>
        <v>538</v>
      </c>
    </row>
    <row r="127" spans="6:15" x14ac:dyDescent="0.25">
      <c r="F127" s="5" t="s">
        <v>52</v>
      </c>
      <c r="G127" s="6">
        <v>623</v>
      </c>
      <c r="H127" s="6">
        <v>403</v>
      </c>
      <c r="M127" t="str">
        <f t="shared" si="1"/>
        <v>New York, USA</v>
      </c>
      <c r="N127">
        <f t="shared" si="2"/>
        <v>403</v>
      </c>
      <c r="O127">
        <f t="shared" si="3"/>
        <v>623</v>
      </c>
    </row>
    <row r="128" spans="6:15" x14ac:dyDescent="0.25">
      <c r="F128" s="5" t="s">
        <v>53</v>
      </c>
      <c r="G128" s="6">
        <v>485</v>
      </c>
      <c r="H128" s="6">
        <v>399</v>
      </c>
      <c r="M128" t="str">
        <f t="shared" si="1"/>
        <v>North Carolina, USA</v>
      </c>
      <c r="N128">
        <f t="shared" si="2"/>
        <v>399</v>
      </c>
      <c r="O128">
        <f t="shared" si="3"/>
        <v>485</v>
      </c>
    </row>
    <row r="129" spans="6:15" x14ac:dyDescent="0.25">
      <c r="F129" s="5" t="s">
        <v>54</v>
      </c>
      <c r="G129" s="6">
        <v>529</v>
      </c>
      <c r="H129" s="6">
        <v>476</v>
      </c>
      <c r="M129" t="str">
        <f t="shared" si="1"/>
        <v>North Dakota, USA</v>
      </c>
      <c r="N129">
        <f t="shared" si="2"/>
        <v>476</v>
      </c>
      <c r="O129">
        <f t="shared" si="3"/>
        <v>529</v>
      </c>
    </row>
    <row r="130" spans="6:15" x14ac:dyDescent="0.25">
      <c r="F130" s="5" t="s">
        <v>55</v>
      </c>
      <c r="G130" s="6">
        <v>564</v>
      </c>
      <c r="H130" s="6">
        <v>477</v>
      </c>
      <c r="M130" t="str">
        <f t="shared" si="1"/>
        <v>Ohio, USA</v>
      </c>
      <c r="N130">
        <f t="shared" si="2"/>
        <v>477</v>
      </c>
      <c r="O130">
        <f t="shared" si="3"/>
        <v>564</v>
      </c>
    </row>
    <row r="131" spans="6:15" x14ac:dyDescent="0.25">
      <c r="F131" s="5" t="s">
        <v>56</v>
      </c>
      <c r="G131" s="6">
        <v>411</v>
      </c>
      <c r="H131" s="6">
        <v>410</v>
      </c>
      <c r="M131" t="str">
        <f t="shared" si="1"/>
        <v>Oklahoma, USA</v>
      </c>
      <c r="N131">
        <f t="shared" si="2"/>
        <v>410</v>
      </c>
      <c r="O131">
        <f t="shared" si="3"/>
        <v>411</v>
      </c>
    </row>
    <row r="132" spans="6:15" x14ac:dyDescent="0.25">
      <c r="F132" s="5" t="s">
        <v>57</v>
      </c>
      <c r="G132" s="6">
        <v>424</v>
      </c>
      <c r="H132" s="6">
        <v>451</v>
      </c>
      <c r="M132" t="str">
        <f t="shared" si="1"/>
        <v>Oregon, USA</v>
      </c>
      <c r="N132">
        <f t="shared" si="2"/>
        <v>451</v>
      </c>
      <c r="O132">
        <f t="shared" si="3"/>
        <v>424</v>
      </c>
    </row>
    <row r="133" spans="6:15" x14ac:dyDescent="0.25">
      <c r="F133" s="5" t="s">
        <v>58</v>
      </c>
      <c r="G133" s="6">
        <v>575</v>
      </c>
      <c r="H133" s="6">
        <v>380</v>
      </c>
      <c r="M133" t="str">
        <f t="shared" si="1"/>
        <v>Pennsylvania, USA</v>
      </c>
      <c r="N133">
        <f t="shared" si="2"/>
        <v>380</v>
      </c>
      <c r="O133">
        <f t="shared" si="3"/>
        <v>575</v>
      </c>
    </row>
    <row r="134" spans="6:15" x14ac:dyDescent="0.25">
      <c r="F134" s="5" t="s">
        <v>59</v>
      </c>
      <c r="G134" s="6">
        <v>480</v>
      </c>
      <c r="H134" s="6">
        <v>484</v>
      </c>
      <c r="M134" t="str">
        <f t="shared" si="1"/>
        <v>Rhode Island, USA</v>
      </c>
      <c r="N134">
        <f t="shared" si="2"/>
        <v>484</v>
      </c>
      <c r="O134">
        <f t="shared" si="3"/>
        <v>480</v>
      </c>
    </row>
    <row r="135" spans="6:15" x14ac:dyDescent="0.25">
      <c r="F135" s="5" t="s">
        <v>60</v>
      </c>
      <c r="G135" s="6">
        <v>444</v>
      </c>
      <c r="H135" s="6">
        <v>522</v>
      </c>
      <c r="M135" t="str">
        <f t="shared" si="1"/>
        <v>South Carolina, USA</v>
      </c>
      <c r="N135">
        <f t="shared" si="2"/>
        <v>522</v>
      </c>
      <c r="O135">
        <f t="shared" si="3"/>
        <v>444</v>
      </c>
    </row>
    <row r="136" spans="6:15" x14ac:dyDescent="0.25">
      <c r="F136" s="5" t="s">
        <v>61</v>
      </c>
      <c r="G136" s="6">
        <v>530</v>
      </c>
      <c r="H136" s="6">
        <v>455</v>
      </c>
      <c r="M136" t="str">
        <f t="shared" si="1"/>
        <v>South Dakota, USA</v>
      </c>
      <c r="N136">
        <f t="shared" si="2"/>
        <v>455</v>
      </c>
      <c r="O136">
        <f t="shared" si="3"/>
        <v>530</v>
      </c>
    </row>
    <row r="137" spans="6:15" x14ac:dyDescent="0.25">
      <c r="F137" s="5" t="s">
        <v>62</v>
      </c>
      <c r="G137" s="6">
        <v>477</v>
      </c>
      <c r="H137" s="6">
        <v>465</v>
      </c>
      <c r="M137" t="str">
        <f t="shared" si="1"/>
        <v>Tennessee, USA</v>
      </c>
      <c r="N137">
        <f t="shared" si="2"/>
        <v>465</v>
      </c>
      <c r="O137">
        <f t="shared" si="3"/>
        <v>477</v>
      </c>
    </row>
    <row r="138" spans="6:15" x14ac:dyDescent="0.25">
      <c r="F138" s="5" t="s">
        <v>63</v>
      </c>
      <c r="G138" s="6">
        <v>513</v>
      </c>
      <c r="H138" s="6">
        <v>422</v>
      </c>
      <c r="M138" t="str">
        <f t="shared" si="1"/>
        <v>Texas, USA</v>
      </c>
      <c r="N138">
        <f t="shared" si="2"/>
        <v>422</v>
      </c>
      <c r="O138">
        <f t="shared" si="3"/>
        <v>513</v>
      </c>
    </row>
    <row r="139" spans="6:15" x14ac:dyDescent="0.25">
      <c r="F139" s="5" t="s">
        <v>64</v>
      </c>
      <c r="G139" s="6">
        <v>459</v>
      </c>
      <c r="H139" s="6">
        <v>419</v>
      </c>
      <c r="M139" t="str">
        <f t="shared" si="1"/>
        <v>Utah, USA</v>
      </c>
      <c r="N139">
        <f t="shared" si="2"/>
        <v>419</v>
      </c>
      <c r="O139">
        <f t="shared" si="3"/>
        <v>459</v>
      </c>
    </row>
    <row r="140" spans="6:15" x14ac:dyDescent="0.25">
      <c r="F140" s="5" t="s">
        <v>65</v>
      </c>
      <c r="G140" s="6">
        <v>485</v>
      </c>
      <c r="H140" s="6">
        <v>424</v>
      </c>
      <c r="M140" t="str">
        <f t="shared" si="1"/>
        <v>Vermont, USA</v>
      </c>
      <c r="N140">
        <f t="shared" si="2"/>
        <v>424</v>
      </c>
      <c r="O140">
        <f t="shared" si="3"/>
        <v>485</v>
      </c>
    </row>
    <row r="141" spans="6:15" x14ac:dyDescent="0.25">
      <c r="F141" s="5" t="s">
        <v>66</v>
      </c>
      <c r="G141" s="6">
        <v>444</v>
      </c>
      <c r="H141" s="6">
        <v>470</v>
      </c>
      <c r="M141" t="str">
        <f t="shared" si="1"/>
        <v>Virginia, USA</v>
      </c>
      <c r="N141">
        <f t="shared" si="2"/>
        <v>470</v>
      </c>
      <c r="O141">
        <f t="shared" si="3"/>
        <v>444</v>
      </c>
    </row>
    <row r="142" spans="6:15" x14ac:dyDescent="0.25">
      <c r="F142" s="5" t="s">
        <v>67</v>
      </c>
      <c r="G142" s="6">
        <v>564</v>
      </c>
      <c r="H142" s="6">
        <v>547</v>
      </c>
      <c r="M142" t="str">
        <f t="shared" si="1"/>
        <v>Washington, USA</v>
      </c>
      <c r="N142">
        <f t="shared" si="2"/>
        <v>547</v>
      </c>
      <c r="O142">
        <f t="shared" si="3"/>
        <v>564</v>
      </c>
    </row>
    <row r="143" spans="6:15" x14ac:dyDescent="0.25">
      <c r="F143" s="5" t="s">
        <v>68</v>
      </c>
      <c r="G143" s="6">
        <v>418</v>
      </c>
      <c r="H143" s="6">
        <v>510</v>
      </c>
      <c r="M143" t="str">
        <f t="shared" si="1"/>
        <v>West Virginia, USA</v>
      </c>
      <c r="N143">
        <f t="shared" si="2"/>
        <v>510</v>
      </c>
      <c r="O143">
        <f t="shared" si="3"/>
        <v>418</v>
      </c>
    </row>
    <row r="144" spans="6:15" x14ac:dyDescent="0.25">
      <c r="F144" s="5" t="s">
        <v>69</v>
      </c>
      <c r="G144" s="6">
        <v>422</v>
      </c>
      <c r="H144" s="6">
        <v>530</v>
      </c>
      <c r="M144" t="str">
        <f t="shared" si="1"/>
        <v>Wisconsin, USA</v>
      </c>
      <c r="N144">
        <f t="shared" si="2"/>
        <v>530</v>
      </c>
      <c r="O144">
        <f t="shared" si="3"/>
        <v>422</v>
      </c>
    </row>
    <row r="145" spans="6:15" x14ac:dyDescent="0.25">
      <c r="F145" s="5" t="s">
        <v>70</v>
      </c>
      <c r="G145" s="6">
        <v>446</v>
      </c>
      <c r="H145" s="6">
        <v>460</v>
      </c>
      <c r="M145" t="str">
        <f t="shared" si="1"/>
        <v>Wyoming, USA</v>
      </c>
      <c r="N145">
        <f t="shared" si="2"/>
        <v>460</v>
      </c>
      <c r="O145">
        <f t="shared" si="3"/>
        <v>446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688A5-0978-4E18-9819-48422E63524B}">
  <dimension ref="B1:T47"/>
  <sheetViews>
    <sheetView showGridLines="0" tabSelected="1" workbookViewId="0">
      <selection activeCell="V21" sqref="V21"/>
    </sheetView>
  </sheetViews>
  <sheetFormatPr defaultRowHeight="15" x14ac:dyDescent="0.25"/>
  <cols>
    <col min="3" max="3" width="12.85546875" customWidth="1"/>
    <col min="4" max="4" width="14.140625" customWidth="1"/>
    <col min="5" max="5" width="3" customWidth="1"/>
    <col min="13" max="13" width="5.5703125" customWidth="1"/>
    <col min="20" max="20" width="10.5703125" customWidth="1"/>
  </cols>
  <sheetData>
    <row r="1" spans="2:20" x14ac:dyDescent="0.25">
      <c r="B1" s="23"/>
      <c r="C1" s="23"/>
      <c r="D1" s="23"/>
      <c r="E1" s="23"/>
      <c r="F1" s="23"/>
      <c r="G1" s="23"/>
      <c r="H1" s="23"/>
      <c r="I1" s="23"/>
      <c r="J1" s="23"/>
      <c r="K1" s="23"/>
      <c r="L1" s="23"/>
      <c r="M1" s="23"/>
      <c r="N1" s="23"/>
      <c r="O1" s="23"/>
      <c r="P1" s="23"/>
      <c r="Q1" s="23"/>
      <c r="R1" s="23"/>
      <c r="S1" s="23"/>
      <c r="T1" s="23"/>
    </row>
    <row r="2" spans="2:20" ht="19.5" x14ac:dyDescent="0.35">
      <c r="B2" s="23"/>
      <c r="C2" s="23"/>
      <c r="D2" s="23"/>
      <c r="E2" s="23"/>
      <c r="F2" s="77" t="s">
        <v>122</v>
      </c>
      <c r="G2" s="23"/>
      <c r="H2" s="23"/>
      <c r="I2" s="23"/>
      <c r="J2" s="23"/>
      <c r="K2" s="23"/>
      <c r="L2" s="23"/>
      <c r="M2" s="23"/>
      <c r="N2" s="23"/>
      <c r="O2" s="23"/>
      <c r="P2" s="23"/>
      <c r="Q2" s="23"/>
      <c r="R2" s="23"/>
      <c r="S2" s="23"/>
      <c r="T2" s="23"/>
    </row>
    <row r="3" spans="2:20" ht="15.75" thickBot="1" x14ac:dyDescent="0.3">
      <c r="B3" s="23"/>
      <c r="C3" s="23"/>
      <c r="D3" s="23"/>
      <c r="E3" s="23"/>
      <c r="F3" s="23"/>
      <c r="G3" s="23"/>
      <c r="H3" s="23"/>
      <c r="I3" s="23"/>
      <c r="J3" s="23"/>
      <c r="K3" s="23"/>
      <c r="L3" s="23"/>
      <c r="M3" s="23"/>
      <c r="N3" s="23"/>
      <c r="O3" s="23"/>
      <c r="P3" s="23"/>
      <c r="Q3" s="23"/>
      <c r="R3" s="23"/>
      <c r="S3" s="23"/>
      <c r="T3" s="23"/>
    </row>
    <row r="4" spans="2:20" ht="21" x14ac:dyDescent="0.35">
      <c r="B4" s="46" t="s">
        <v>128</v>
      </c>
      <c r="C4" s="47"/>
      <c r="D4" s="48"/>
      <c r="F4" s="56" t="s">
        <v>126</v>
      </c>
      <c r="G4" s="57"/>
      <c r="H4" s="57"/>
      <c r="I4" s="57"/>
      <c r="J4" s="57"/>
      <c r="K4" s="57"/>
      <c r="L4" s="57"/>
      <c r="M4" s="58"/>
      <c r="N4" s="57"/>
      <c r="O4" s="57"/>
      <c r="P4" s="57"/>
      <c r="Q4" s="57"/>
      <c r="R4" s="57"/>
      <c r="S4" s="57"/>
      <c r="T4" s="59"/>
    </row>
    <row r="5" spans="2:20" x14ac:dyDescent="0.25">
      <c r="B5" s="49"/>
      <c r="C5" s="43"/>
      <c r="D5" s="50"/>
      <c r="F5" s="60" t="s">
        <v>127</v>
      </c>
      <c r="G5" s="61"/>
      <c r="H5" s="61"/>
      <c r="I5" s="61"/>
      <c r="J5" s="61"/>
      <c r="K5" s="61"/>
      <c r="L5" s="61"/>
      <c r="M5" s="61"/>
      <c r="N5" s="61"/>
      <c r="O5" s="61"/>
      <c r="P5" s="61"/>
      <c r="Q5" s="61"/>
      <c r="R5" s="61"/>
      <c r="S5" s="61"/>
      <c r="T5" s="62"/>
    </row>
    <row r="6" spans="2:20" x14ac:dyDescent="0.25">
      <c r="B6" s="49"/>
      <c r="C6" s="44" t="str">
        <f>'Pivot Table'!D8</f>
        <v>Prepay</v>
      </c>
      <c r="D6" s="51"/>
      <c r="F6" s="49"/>
      <c r="G6" s="43"/>
      <c r="H6" s="43"/>
      <c r="I6" s="43"/>
      <c r="J6" s="43"/>
      <c r="K6" s="43"/>
      <c r="L6" s="43"/>
      <c r="M6" s="43"/>
      <c r="N6" s="43"/>
      <c r="O6" s="43"/>
      <c r="P6" s="43"/>
      <c r="Q6" s="43"/>
      <c r="R6" s="43"/>
      <c r="S6" s="43"/>
      <c r="T6" s="50"/>
    </row>
    <row r="7" spans="2:20" ht="21" x14ac:dyDescent="0.35">
      <c r="B7" s="49"/>
      <c r="C7" s="45">
        <f>'Pivot Table'!E8</f>
        <v>155135</v>
      </c>
      <c r="D7" s="52">
        <f>'Pivot Table'!F8</f>
        <v>5547</v>
      </c>
      <c r="F7" s="49"/>
      <c r="G7" s="43"/>
      <c r="H7" s="43"/>
      <c r="I7" s="43"/>
      <c r="J7" s="43"/>
      <c r="K7" s="43"/>
      <c r="L7" s="43"/>
      <c r="M7" s="43"/>
      <c r="N7" s="43"/>
      <c r="O7" s="43"/>
      <c r="P7" s="43"/>
      <c r="Q7" s="43"/>
      <c r="R7" s="43"/>
      <c r="S7" s="43"/>
      <c r="T7" s="50"/>
    </row>
    <row r="8" spans="2:20" ht="15" customHeight="1" x14ac:dyDescent="0.25">
      <c r="B8" s="49"/>
      <c r="C8" s="43"/>
      <c r="D8" s="52">
        <f>'Pivot Table'!G8</f>
        <v>1640</v>
      </c>
      <c r="F8" s="49"/>
      <c r="G8" s="43"/>
      <c r="H8" s="43"/>
      <c r="I8" s="43"/>
      <c r="J8" s="43"/>
      <c r="K8" s="43"/>
      <c r="L8" s="43"/>
      <c r="M8" s="43"/>
      <c r="N8" s="43"/>
      <c r="O8" s="43"/>
      <c r="P8" s="43"/>
      <c r="Q8" s="43"/>
      <c r="R8" s="43"/>
      <c r="S8" s="43"/>
      <c r="T8" s="50"/>
    </row>
    <row r="9" spans="2:20" x14ac:dyDescent="0.25">
      <c r="B9" s="74" t="s">
        <v>75</v>
      </c>
      <c r="C9" s="73"/>
      <c r="D9" s="50"/>
      <c r="F9" s="49"/>
      <c r="G9" s="43"/>
      <c r="H9" s="43"/>
      <c r="I9" s="43"/>
      <c r="J9" s="43"/>
      <c r="K9" s="43"/>
      <c r="L9" s="43"/>
      <c r="M9" s="43"/>
      <c r="N9" s="43"/>
      <c r="O9" s="43"/>
      <c r="P9" s="43"/>
      <c r="Q9" s="43"/>
      <c r="R9" s="43"/>
      <c r="S9" s="43"/>
      <c r="T9" s="50"/>
    </row>
    <row r="10" spans="2:20" ht="15" customHeight="1" x14ac:dyDescent="0.25">
      <c r="B10" s="74" t="s">
        <v>78</v>
      </c>
      <c r="C10" s="73">
        <f>'Pivot Table'!H8</f>
        <v>995175.01</v>
      </c>
      <c r="D10" s="50"/>
      <c r="F10" s="49"/>
      <c r="G10" s="43"/>
      <c r="H10" s="43"/>
      <c r="I10" s="43"/>
      <c r="J10" s="43"/>
      <c r="K10" s="43"/>
      <c r="L10" s="43"/>
      <c r="M10" s="43"/>
      <c r="N10" s="43"/>
      <c r="O10" s="43"/>
      <c r="P10" s="43"/>
      <c r="Q10" s="43"/>
      <c r="R10" s="43"/>
      <c r="S10" s="43"/>
      <c r="T10" s="50"/>
    </row>
    <row r="11" spans="2:20" x14ac:dyDescent="0.25">
      <c r="B11" s="74" t="s">
        <v>115</v>
      </c>
      <c r="C11" s="73">
        <f>'Pivot Table'!J8</f>
        <v>57231</v>
      </c>
      <c r="D11" s="50"/>
      <c r="F11" s="49"/>
      <c r="G11" s="43"/>
      <c r="H11" s="43"/>
      <c r="I11" s="43"/>
      <c r="J11" s="43"/>
      <c r="K11" s="43"/>
      <c r="L11" s="43"/>
      <c r="M11" s="43"/>
      <c r="N11" s="43"/>
      <c r="O11" s="43"/>
      <c r="P11" s="43"/>
      <c r="Q11" s="43"/>
      <c r="R11" s="43"/>
      <c r="S11" s="43"/>
      <c r="T11" s="50"/>
    </row>
    <row r="12" spans="2:20" x14ac:dyDescent="0.25">
      <c r="B12" s="74" t="s">
        <v>114</v>
      </c>
      <c r="C12" s="73">
        <f>'Pivot Table'!N8</f>
        <v>6.4148967673316788</v>
      </c>
      <c r="D12" s="75">
        <f>C12</f>
        <v>6.4148967673316788</v>
      </c>
      <c r="F12" s="49"/>
      <c r="G12" s="43"/>
      <c r="H12" s="43"/>
      <c r="I12" s="43"/>
      <c r="J12" s="43"/>
      <c r="K12" s="43"/>
      <c r="L12" s="43"/>
      <c r="M12" s="43"/>
      <c r="N12" s="43"/>
      <c r="O12" s="43"/>
      <c r="P12" s="43"/>
      <c r="Q12" s="43"/>
      <c r="R12" s="43"/>
      <c r="S12" s="43"/>
      <c r="T12" s="50"/>
    </row>
    <row r="13" spans="2:20" x14ac:dyDescent="0.25">
      <c r="B13" s="49"/>
      <c r="C13" s="44" t="str">
        <f>'Pivot Table'!D9</f>
        <v>On Plan</v>
      </c>
      <c r="D13" s="51"/>
      <c r="F13" s="49"/>
      <c r="G13" s="43"/>
      <c r="H13" s="43"/>
      <c r="I13" s="43"/>
      <c r="J13" s="43"/>
      <c r="K13" s="43"/>
      <c r="L13" s="43"/>
      <c r="M13" s="43"/>
      <c r="N13" s="43"/>
      <c r="O13" s="43"/>
      <c r="P13" s="43"/>
      <c r="Q13" s="43"/>
      <c r="R13" s="43"/>
      <c r="S13" s="43"/>
      <c r="T13" s="50"/>
    </row>
    <row r="14" spans="2:20" ht="21" x14ac:dyDescent="0.35">
      <c r="B14" s="49"/>
      <c r="C14" s="45">
        <f>'Pivot Table'!E9</f>
        <v>154833</v>
      </c>
      <c r="D14" s="52">
        <f>'Pivot Table'!F9</f>
        <v>5714</v>
      </c>
      <c r="F14" s="49"/>
      <c r="G14" s="43"/>
      <c r="H14" s="43"/>
      <c r="I14" s="43"/>
      <c r="J14" s="43"/>
      <c r="K14" s="43"/>
      <c r="L14" s="43"/>
      <c r="M14" s="43"/>
      <c r="N14" s="43"/>
      <c r="O14" s="43"/>
      <c r="P14" s="43"/>
      <c r="Q14" s="43"/>
      <c r="R14" s="43"/>
      <c r="S14" s="43"/>
      <c r="T14" s="50"/>
    </row>
    <row r="15" spans="2:20" x14ac:dyDescent="0.25">
      <c r="B15" s="49"/>
      <c r="C15" s="43"/>
      <c r="D15" s="52">
        <f>'Pivot Table'!G9</f>
        <v>1754</v>
      </c>
      <c r="F15" s="49"/>
      <c r="G15" s="43"/>
      <c r="H15" s="43"/>
      <c r="I15" s="43"/>
      <c r="J15" s="43"/>
      <c r="K15" s="43"/>
      <c r="L15" s="43"/>
      <c r="M15" s="43"/>
      <c r="N15" s="43"/>
      <c r="O15" s="43"/>
      <c r="P15" s="43"/>
      <c r="Q15" s="43"/>
      <c r="R15" s="43"/>
      <c r="S15" s="43"/>
      <c r="T15" s="50"/>
    </row>
    <row r="16" spans="2:20" x14ac:dyDescent="0.25">
      <c r="B16" s="74" t="s">
        <v>75</v>
      </c>
      <c r="C16" s="73"/>
      <c r="D16" s="50"/>
      <c r="F16" s="49"/>
      <c r="G16" s="43"/>
      <c r="H16" s="43"/>
      <c r="I16" s="43"/>
      <c r="J16" s="43"/>
      <c r="K16" s="43"/>
      <c r="L16" s="43"/>
      <c r="M16" s="43"/>
      <c r="N16" s="43"/>
      <c r="O16" s="43"/>
      <c r="P16" s="43"/>
      <c r="Q16" s="43"/>
      <c r="R16" s="43"/>
      <c r="S16" s="43"/>
      <c r="T16" s="50"/>
    </row>
    <row r="17" spans="2:20" x14ac:dyDescent="0.25">
      <c r="B17" s="74" t="s">
        <v>78</v>
      </c>
      <c r="C17" s="73">
        <f>'Pivot Table'!H9</f>
        <v>1805628.07</v>
      </c>
      <c r="D17" s="50"/>
      <c r="F17" s="49"/>
      <c r="G17" s="43"/>
      <c r="H17" s="43"/>
      <c r="I17" s="43"/>
      <c r="J17" s="43"/>
      <c r="K17" s="43"/>
      <c r="L17" s="43"/>
      <c r="M17" s="43"/>
      <c r="N17" s="43"/>
      <c r="O17" s="43"/>
      <c r="P17" s="43"/>
      <c r="Q17" s="43"/>
      <c r="R17" s="43"/>
      <c r="S17" s="43"/>
      <c r="T17" s="50"/>
    </row>
    <row r="18" spans="2:20" x14ac:dyDescent="0.25">
      <c r="B18" s="74" t="s">
        <v>115</v>
      </c>
      <c r="C18" s="73">
        <f>'Pivot Table'!J9</f>
        <v>70920</v>
      </c>
      <c r="D18" s="50"/>
      <c r="F18" s="49"/>
      <c r="G18" s="43"/>
      <c r="H18" s="43"/>
      <c r="I18" s="43"/>
      <c r="J18" s="43"/>
      <c r="K18" s="43"/>
      <c r="L18" s="43"/>
      <c r="M18" s="43"/>
      <c r="N18" s="43"/>
      <c r="O18" s="43"/>
      <c r="P18" s="43"/>
      <c r="Q18" s="43"/>
      <c r="R18" s="43"/>
      <c r="S18" s="43"/>
      <c r="T18" s="50"/>
    </row>
    <row r="19" spans="2:20" x14ac:dyDescent="0.25">
      <c r="B19" s="74" t="s">
        <v>114</v>
      </c>
      <c r="C19" s="73">
        <f>'Pivot Table'!N9</f>
        <v>11.661777980146352</v>
      </c>
      <c r="D19" s="53">
        <f>C19</f>
        <v>11.661777980146352</v>
      </c>
      <c r="F19" s="49"/>
      <c r="G19" s="43"/>
      <c r="H19" s="43"/>
      <c r="I19" s="43"/>
      <c r="J19" s="43"/>
      <c r="K19" s="43"/>
      <c r="L19" s="43"/>
      <c r="M19" s="43"/>
      <c r="N19" s="43"/>
      <c r="O19" s="43"/>
      <c r="P19" s="43"/>
      <c r="Q19" s="43"/>
      <c r="R19" s="43"/>
      <c r="S19" s="43"/>
      <c r="T19" s="50"/>
    </row>
    <row r="20" spans="2:20" x14ac:dyDescent="0.25">
      <c r="B20" s="49"/>
      <c r="C20" s="44" t="str">
        <f>'Pivot Table'!D10</f>
        <v>Broadband</v>
      </c>
      <c r="D20" s="51"/>
      <c r="F20" s="49"/>
      <c r="G20" s="43"/>
      <c r="H20" s="43"/>
      <c r="I20" s="43"/>
      <c r="J20" s="43"/>
      <c r="K20" s="43"/>
      <c r="L20" s="43"/>
      <c r="M20" s="43"/>
      <c r="N20" s="43"/>
      <c r="O20" s="43"/>
      <c r="P20" s="43"/>
      <c r="Q20" s="43"/>
      <c r="R20" s="43"/>
      <c r="S20" s="43"/>
      <c r="T20" s="50"/>
    </row>
    <row r="21" spans="2:20" ht="21" x14ac:dyDescent="0.35">
      <c r="B21" s="49"/>
      <c r="C21" s="45">
        <f>'Pivot Table'!E10</f>
        <v>155178</v>
      </c>
      <c r="D21" s="52">
        <f>'Pivot Table'!F10</f>
        <v>5701</v>
      </c>
      <c r="F21" s="49"/>
      <c r="G21" s="43"/>
      <c r="H21" s="43"/>
      <c r="I21" s="43"/>
      <c r="J21" s="43"/>
      <c r="K21" s="43"/>
      <c r="L21" s="43"/>
      <c r="M21" s="43"/>
      <c r="N21" s="43"/>
      <c r="O21" s="43"/>
      <c r="P21" s="43"/>
      <c r="Q21" s="43"/>
      <c r="R21" s="43"/>
      <c r="S21" s="43"/>
      <c r="T21" s="50"/>
    </row>
    <row r="22" spans="2:20" x14ac:dyDescent="0.25">
      <c r="B22" s="49"/>
      <c r="C22" s="73"/>
      <c r="D22" s="52">
        <f>'Pivot Table'!G10</f>
        <v>1698</v>
      </c>
      <c r="F22" s="49"/>
      <c r="G22" s="43"/>
      <c r="H22" s="43"/>
      <c r="I22" s="43"/>
      <c r="J22" s="43"/>
      <c r="K22" s="43"/>
      <c r="L22" s="43"/>
      <c r="M22" s="43"/>
      <c r="N22" s="43"/>
      <c r="O22" s="43"/>
      <c r="P22" s="43"/>
      <c r="Q22" s="43"/>
      <c r="R22" s="43"/>
      <c r="S22" s="43"/>
      <c r="T22" s="50"/>
    </row>
    <row r="23" spans="2:20" ht="15" customHeight="1" x14ac:dyDescent="0.25">
      <c r="B23" s="74" t="s">
        <v>75</v>
      </c>
      <c r="C23" s="73"/>
      <c r="D23" s="50"/>
      <c r="F23" s="49"/>
      <c r="G23" s="43"/>
      <c r="H23" s="43"/>
      <c r="I23" s="43"/>
      <c r="J23" s="43"/>
      <c r="K23" s="43"/>
      <c r="L23" s="43"/>
      <c r="M23" s="43"/>
      <c r="N23" s="43"/>
      <c r="O23" s="43"/>
      <c r="P23" s="43"/>
      <c r="Q23" s="43"/>
      <c r="R23" s="43"/>
      <c r="S23" s="43"/>
      <c r="T23" s="50"/>
    </row>
    <row r="24" spans="2:20" ht="15" customHeight="1" x14ac:dyDescent="0.25">
      <c r="B24" s="74" t="s">
        <v>78</v>
      </c>
      <c r="C24" s="73">
        <f>'Pivot Table'!H10</f>
        <v>3311091.6</v>
      </c>
      <c r="D24" s="50"/>
      <c r="F24" s="49"/>
      <c r="G24" s="43"/>
      <c r="H24" s="43"/>
      <c r="I24" s="43"/>
      <c r="J24" s="43"/>
      <c r="K24" s="43"/>
      <c r="L24" s="43"/>
      <c r="M24" s="43"/>
      <c r="N24" s="43"/>
      <c r="O24" s="43"/>
      <c r="P24" s="43"/>
      <c r="Q24" s="43"/>
      <c r="R24" s="43"/>
      <c r="S24" s="43"/>
      <c r="T24" s="50"/>
    </row>
    <row r="25" spans="2:20" x14ac:dyDescent="0.25">
      <c r="B25" s="74" t="s">
        <v>115</v>
      </c>
      <c r="C25" s="73">
        <f>'Pivot Table'!J10</f>
        <v>69197</v>
      </c>
      <c r="D25" s="50"/>
      <c r="F25" s="49"/>
      <c r="G25" s="43"/>
      <c r="H25" s="43"/>
      <c r="I25" s="43"/>
      <c r="J25" s="43"/>
      <c r="K25" s="43"/>
      <c r="L25" s="43"/>
      <c r="M25" s="43"/>
      <c r="N25" s="43"/>
      <c r="O25" s="43"/>
      <c r="P25" s="43"/>
      <c r="Q25" s="43"/>
      <c r="R25" s="43"/>
      <c r="S25" s="43"/>
      <c r="T25" s="50"/>
    </row>
    <row r="26" spans="2:20" ht="15" customHeight="1" x14ac:dyDescent="0.25">
      <c r="B26" s="74" t="s">
        <v>114</v>
      </c>
      <c r="C26" s="73">
        <f>'Pivot Table'!N10</f>
        <v>21.337377721068709</v>
      </c>
      <c r="D26" s="53">
        <f>C26</f>
        <v>21.337377721068709</v>
      </c>
      <c r="F26" s="63" t="s">
        <v>120</v>
      </c>
      <c r="G26" s="64"/>
      <c r="H26" s="64"/>
      <c r="I26" s="64"/>
      <c r="J26" s="64"/>
      <c r="K26" s="64"/>
      <c r="L26" s="64"/>
      <c r="M26" s="64"/>
      <c r="N26" s="64"/>
      <c r="O26" s="64"/>
      <c r="P26" s="64"/>
      <c r="Q26" s="64"/>
      <c r="R26" s="64"/>
      <c r="S26" s="64"/>
      <c r="T26" s="65"/>
    </row>
    <row r="27" spans="2:20" ht="15" customHeight="1" x14ac:dyDescent="0.25">
      <c r="B27" s="49"/>
      <c r="C27" s="44" t="str">
        <f>'Pivot Table'!D11</f>
        <v>iTV</v>
      </c>
      <c r="D27" s="51"/>
      <c r="F27" s="63"/>
      <c r="G27" s="64"/>
      <c r="H27" s="64"/>
      <c r="I27" s="64"/>
      <c r="J27" s="64"/>
      <c r="K27" s="64"/>
      <c r="L27" s="64"/>
      <c r="M27" s="64"/>
      <c r="N27" s="64"/>
      <c r="O27" s="64"/>
      <c r="P27" s="64"/>
      <c r="Q27" s="64"/>
      <c r="R27" s="64"/>
      <c r="S27" s="64"/>
      <c r="T27" s="65"/>
    </row>
    <row r="28" spans="2:20" ht="21" x14ac:dyDescent="0.35">
      <c r="B28" s="49"/>
      <c r="C28" s="45">
        <f>'Pivot Table'!E11</f>
        <v>155747</v>
      </c>
      <c r="D28" s="52">
        <f>'Pivot Table'!F11</f>
        <v>5759</v>
      </c>
      <c r="F28" s="66" t="str">
        <f>'Pivot Table'!Q97</f>
        <v>Last week we had 24,480 customers, while this week it went down to 23,351.</v>
      </c>
      <c r="G28" s="67"/>
      <c r="H28" s="67"/>
      <c r="I28" s="67"/>
      <c r="J28" s="67"/>
      <c r="K28" s="67"/>
      <c r="L28" s="67"/>
      <c r="M28" s="67"/>
      <c r="N28" s="70"/>
      <c r="O28" s="70"/>
      <c r="P28" s="70"/>
      <c r="Q28" s="70"/>
      <c r="R28" s="70"/>
      <c r="S28" s="70"/>
      <c r="T28" s="71"/>
    </row>
    <row r="29" spans="2:20" x14ac:dyDescent="0.25">
      <c r="B29" s="49"/>
      <c r="C29" s="43"/>
      <c r="D29" s="52">
        <f>'Pivot Table'!G11</f>
        <v>1916</v>
      </c>
      <c r="F29" s="49"/>
      <c r="G29" s="43"/>
      <c r="H29" s="43"/>
      <c r="I29" s="43"/>
      <c r="J29" s="43"/>
      <c r="K29" s="43"/>
      <c r="L29" s="43"/>
      <c r="M29" s="43"/>
      <c r="N29" s="43"/>
      <c r="O29" s="43"/>
      <c r="P29" s="43"/>
      <c r="Q29" s="43"/>
      <c r="R29" s="43"/>
      <c r="S29" s="43"/>
      <c r="T29" s="50"/>
    </row>
    <row r="30" spans="2:20" x14ac:dyDescent="0.25">
      <c r="B30" s="74" t="s">
        <v>75</v>
      </c>
      <c r="C30" s="73"/>
      <c r="D30" s="50"/>
      <c r="F30" s="49"/>
      <c r="G30" s="43"/>
      <c r="H30" s="43"/>
      <c r="I30" s="43"/>
      <c r="J30" s="43"/>
      <c r="K30" s="43"/>
      <c r="L30" s="43"/>
      <c r="M30" s="43"/>
      <c r="N30" s="43"/>
      <c r="O30" s="43"/>
      <c r="P30" s="43"/>
      <c r="Q30" s="43"/>
      <c r="R30" s="43"/>
      <c r="S30" s="43"/>
      <c r="T30" s="50"/>
    </row>
    <row r="31" spans="2:20" x14ac:dyDescent="0.25">
      <c r="B31" s="74" t="s">
        <v>78</v>
      </c>
      <c r="C31" s="73">
        <f>'Pivot Table'!H11</f>
        <v>2941106.25</v>
      </c>
      <c r="D31" s="50"/>
      <c r="F31" s="49"/>
      <c r="G31" s="43"/>
      <c r="H31" s="43"/>
      <c r="I31" s="43"/>
      <c r="J31" s="43"/>
      <c r="K31" s="43"/>
      <c r="L31" s="43"/>
      <c r="M31" s="43"/>
      <c r="N31" s="43"/>
      <c r="O31" s="43"/>
      <c r="P31" s="43"/>
      <c r="Q31" s="43"/>
      <c r="R31" s="43"/>
      <c r="S31" s="43"/>
      <c r="T31" s="50"/>
    </row>
    <row r="32" spans="2:20" x14ac:dyDescent="0.25">
      <c r="B32" s="74" t="s">
        <v>115</v>
      </c>
      <c r="C32" s="73">
        <f>'Pivot Table'!J11</f>
        <v>72422</v>
      </c>
      <c r="D32" s="50"/>
      <c r="F32" s="49"/>
      <c r="G32" s="43"/>
      <c r="H32" s="43"/>
      <c r="I32" s="43"/>
      <c r="J32" s="43"/>
      <c r="K32" s="43"/>
      <c r="L32" s="43"/>
      <c r="M32" s="43"/>
      <c r="N32" s="43"/>
      <c r="O32" s="43"/>
      <c r="P32" s="43"/>
      <c r="Q32" s="43"/>
      <c r="R32" s="43"/>
      <c r="S32" s="43"/>
      <c r="T32" s="50"/>
    </row>
    <row r="33" spans="2:20" x14ac:dyDescent="0.25">
      <c r="B33" s="74" t="s">
        <v>114</v>
      </c>
      <c r="C33" s="73">
        <f>'Pivot Table'!N11</f>
        <v>18.883870957386016</v>
      </c>
      <c r="D33" s="53">
        <f>C33</f>
        <v>18.883870957386016</v>
      </c>
      <c r="F33" s="49"/>
      <c r="G33" s="43"/>
      <c r="H33" s="43"/>
      <c r="I33" s="43"/>
      <c r="J33" s="43"/>
      <c r="K33" s="43"/>
      <c r="L33" s="43"/>
      <c r="M33" s="43"/>
      <c r="N33" s="43"/>
      <c r="O33" s="43"/>
      <c r="P33" s="43"/>
      <c r="Q33" s="43"/>
      <c r="R33" s="43"/>
      <c r="S33" s="43"/>
      <c r="T33" s="50"/>
    </row>
    <row r="34" spans="2:20" x14ac:dyDescent="0.25">
      <c r="B34" s="49"/>
      <c r="C34" s="44" t="str">
        <f>'Pivot Table'!D12</f>
        <v>Dongle</v>
      </c>
      <c r="D34" s="51"/>
      <c r="F34" s="49"/>
      <c r="G34" s="43"/>
      <c r="H34" s="43"/>
      <c r="I34" s="43"/>
      <c r="J34" s="43"/>
      <c r="K34" s="43"/>
      <c r="L34" s="43"/>
      <c r="M34" s="43"/>
      <c r="N34" s="43"/>
      <c r="O34" s="43"/>
      <c r="P34" s="43"/>
      <c r="Q34" s="43"/>
      <c r="R34" s="43"/>
      <c r="S34" s="43"/>
      <c r="T34" s="50"/>
    </row>
    <row r="35" spans="2:20" ht="21" x14ac:dyDescent="0.35">
      <c r="B35" s="49"/>
      <c r="C35" s="45">
        <f>'Pivot Table'!E12</f>
        <v>154439</v>
      </c>
      <c r="D35" s="52">
        <f>'Pivot Table'!F12</f>
        <v>6149</v>
      </c>
      <c r="F35" s="49"/>
      <c r="G35" s="43"/>
      <c r="H35" s="43"/>
      <c r="I35" s="43"/>
      <c r="J35" s="43"/>
      <c r="K35" s="43"/>
      <c r="L35" s="43"/>
      <c r="M35" s="43"/>
      <c r="N35" s="43"/>
      <c r="O35" s="43"/>
      <c r="P35" s="43"/>
      <c r="Q35" s="43"/>
      <c r="R35" s="43"/>
      <c r="S35" s="43"/>
      <c r="T35" s="50"/>
    </row>
    <row r="36" spans="2:20" x14ac:dyDescent="0.25">
      <c r="B36" s="49"/>
      <c r="C36" s="43"/>
      <c r="D36" s="52">
        <f>'Pivot Table'!G12</f>
        <v>1839</v>
      </c>
      <c r="F36" s="49"/>
      <c r="G36" s="43"/>
      <c r="H36" s="43"/>
      <c r="I36" s="43"/>
      <c r="J36" s="43"/>
      <c r="K36" s="43"/>
      <c r="L36" s="43"/>
      <c r="M36" s="43"/>
      <c r="N36" s="43"/>
      <c r="O36" s="43"/>
      <c r="P36" s="43"/>
      <c r="Q36" s="43"/>
      <c r="R36" s="43"/>
      <c r="S36" s="43"/>
      <c r="T36" s="50"/>
    </row>
    <row r="37" spans="2:20" x14ac:dyDescent="0.25">
      <c r="B37" s="74" t="s">
        <v>75</v>
      </c>
      <c r="C37" s="73"/>
      <c r="D37" s="50"/>
      <c r="F37" s="49"/>
      <c r="G37" s="43"/>
      <c r="H37" s="43"/>
      <c r="I37" s="43"/>
      <c r="J37" s="43"/>
      <c r="K37" s="43"/>
      <c r="L37" s="43"/>
      <c r="M37" s="43"/>
      <c r="N37" s="43"/>
      <c r="O37" s="43"/>
      <c r="P37" s="43"/>
      <c r="Q37" s="43"/>
      <c r="R37" s="43"/>
      <c r="S37" s="43"/>
      <c r="T37" s="50"/>
    </row>
    <row r="38" spans="2:20" x14ac:dyDescent="0.25">
      <c r="B38" s="74" t="s">
        <v>78</v>
      </c>
      <c r="C38" s="73">
        <f>'Pivot Table'!H12</f>
        <v>3244533.75</v>
      </c>
      <c r="D38" s="50"/>
      <c r="F38" s="49"/>
      <c r="G38" s="43"/>
      <c r="H38" s="43"/>
      <c r="I38" s="43"/>
      <c r="J38" s="43"/>
      <c r="K38" s="43"/>
      <c r="L38" s="43"/>
      <c r="M38" s="43"/>
      <c r="N38" s="43"/>
      <c r="O38" s="43"/>
      <c r="P38" s="43"/>
      <c r="Q38" s="43"/>
      <c r="R38" s="43"/>
      <c r="S38" s="43"/>
      <c r="T38" s="50"/>
    </row>
    <row r="39" spans="2:20" x14ac:dyDescent="0.25">
      <c r="B39" s="74" t="s">
        <v>115</v>
      </c>
      <c r="C39" s="73">
        <f>'Pivot Table'!J12</f>
        <v>58250</v>
      </c>
      <c r="D39" s="50"/>
      <c r="F39" s="49"/>
      <c r="G39" s="43"/>
      <c r="H39" s="43"/>
      <c r="I39" s="43"/>
      <c r="J39" s="43"/>
      <c r="K39" s="43"/>
      <c r="L39" s="43"/>
      <c r="M39" s="43"/>
      <c r="N39" s="43"/>
      <c r="O39" s="43"/>
      <c r="P39" s="43"/>
      <c r="Q39" s="43"/>
      <c r="R39" s="43"/>
      <c r="S39" s="43"/>
      <c r="T39" s="50"/>
    </row>
    <row r="40" spans="2:20" x14ac:dyDescent="0.25">
      <c r="B40" s="74" t="s">
        <v>114</v>
      </c>
      <c r="C40" s="73">
        <f>'Pivot Table'!N12</f>
        <v>21.008513069885197</v>
      </c>
      <c r="D40" s="53">
        <f>C40</f>
        <v>21.008513069885197</v>
      </c>
      <c r="F40" s="49"/>
      <c r="G40" s="43"/>
      <c r="H40" s="43"/>
      <c r="I40" s="43"/>
      <c r="J40" s="43"/>
      <c r="K40" s="43"/>
      <c r="L40" s="43"/>
      <c r="M40" s="43"/>
      <c r="N40" s="43"/>
      <c r="O40" s="43"/>
      <c r="P40" s="43"/>
      <c r="Q40" s="43"/>
      <c r="R40" s="43"/>
      <c r="S40" s="43"/>
      <c r="T40" s="50"/>
    </row>
    <row r="41" spans="2:20" x14ac:dyDescent="0.25">
      <c r="B41" s="49"/>
      <c r="C41" s="44" t="str">
        <f>'Pivot Table'!D13</f>
        <v>Landline</v>
      </c>
      <c r="D41" s="51"/>
      <c r="F41" s="49"/>
      <c r="G41" s="43"/>
      <c r="H41" s="43"/>
      <c r="I41" s="43"/>
      <c r="J41" s="43"/>
      <c r="K41" s="43"/>
      <c r="L41" s="43"/>
      <c r="M41" s="43"/>
      <c r="N41" s="43"/>
      <c r="O41" s="43"/>
      <c r="P41" s="43"/>
      <c r="Q41" s="43"/>
      <c r="R41" s="43"/>
      <c r="S41" s="43"/>
      <c r="T41" s="50"/>
    </row>
    <row r="42" spans="2:20" ht="21" x14ac:dyDescent="0.35">
      <c r="B42" s="49"/>
      <c r="C42" s="45">
        <f>'Pivot Table'!E13</f>
        <v>154518</v>
      </c>
      <c r="D42" s="52">
        <f>'Pivot Table'!F13</f>
        <v>6074</v>
      </c>
      <c r="F42" s="49"/>
      <c r="G42" s="43"/>
      <c r="H42" s="43"/>
      <c r="I42" s="43"/>
      <c r="J42" s="43"/>
      <c r="K42" s="43"/>
      <c r="L42" s="43"/>
      <c r="M42" s="43"/>
      <c r="N42" s="43"/>
      <c r="O42" s="43"/>
      <c r="P42" s="43"/>
      <c r="Q42" s="43"/>
      <c r="R42" s="43"/>
      <c r="S42" s="43"/>
      <c r="T42" s="50"/>
    </row>
    <row r="43" spans="2:20" x14ac:dyDescent="0.25">
      <c r="B43" s="49"/>
      <c r="C43" s="43"/>
      <c r="D43" s="52">
        <f>'Pivot Table'!G13</f>
        <v>1911</v>
      </c>
      <c r="F43" s="49"/>
      <c r="G43" s="43"/>
      <c r="H43" s="43"/>
      <c r="I43" s="43"/>
      <c r="J43" s="43"/>
      <c r="K43" s="43"/>
      <c r="L43" s="43"/>
      <c r="M43" s="43"/>
      <c r="N43" s="43"/>
      <c r="O43" s="43"/>
      <c r="P43" s="43"/>
      <c r="Q43" s="43"/>
      <c r="R43" s="43"/>
      <c r="S43" s="43"/>
      <c r="T43" s="50"/>
    </row>
    <row r="44" spans="2:20" x14ac:dyDescent="0.25">
      <c r="B44" s="74" t="s">
        <v>75</v>
      </c>
      <c r="C44" s="73"/>
      <c r="D44" s="50"/>
      <c r="F44" s="49"/>
      <c r="G44" s="43"/>
      <c r="H44" s="43"/>
      <c r="I44" s="43"/>
      <c r="J44" s="43"/>
      <c r="K44" s="43"/>
      <c r="L44" s="43"/>
      <c r="M44" s="43"/>
      <c r="N44" s="43"/>
      <c r="O44" s="43"/>
      <c r="P44" s="43"/>
      <c r="Q44" s="43"/>
      <c r="R44" s="43"/>
      <c r="S44" s="43"/>
      <c r="T44" s="50"/>
    </row>
    <row r="45" spans="2:20" ht="15.75" thickBot="1" x14ac:dyDescent="0.3">
      <c r="B45" s="74" t="s">
        <v>78</v>
      </c>
      <c r="C45" s="73">
        <f>'Pivot Table'!H13</f>
        <v>1236458.24</v>
      </c>
      <c r="D45" s="50"/>
      <c r="F45" s="54"/>
      <c r="G45" s="68"/>
      <c r="H45" s="68"/>
      <c r="I45" s="68"/>
      <c r="J45" s="68"/>
      <c r="K45" s="68"/>
      <c r="L45" s="68"/>
      <c r="M45" s="68"/>
      <c r="N45" s="68"/>
      <c r="O45" s="68"/>
      <c r="P45" s="68"/>
      <c r="Q45" s="68"/>
      <c r="R45" s="68"/>
      <c r="S45" s="68"/>
      <c r="T45" s="69"/>
    </row>
    <row r="46" spans="2:20" x14ac:dyDescent="0.25">
      <c r="B46" s="74" t="s">
        <v>115</v>
      </c>
      <c r="C46" s="73">
        <f>'Pivot Table'!J13</f>
        <v>71105</v>
      </c>
      <c r="D46" s="50"/>
      <c r="F46" s="49"/>
      <c r="G46" s="43"/>
      <c r="H46" s="43"/>
      <c r="I46" s="43"/>
      <c r="J46" s="43"/>
      <c r="K46" s="43"/>
      <c r="L46" s="43"/>
      <c r="M46" s="43"/>
      <c r="N46" s="43"/>
      <c r="O46" s="43"/>
      <c r="P46" s="43"/>
      <c r="Q46" s="43"/>
      <c r="R46" s="43"/>
      <c r="S46" s="43"/>
      <c r="T46" s="50"/>
    </row>
    <row r="47" spans="2:20" ht="15.75" thickBot="1" x14ac:dyDescent="0.3">
      <c r="B47" s="76" t="s">
        <v>114</v>
      </c>
      <c r="C47" s="68">
        <f>'Pivot Table'!N13</f>
        <v>8.0020336789241391</v>
      </c>
      <c r="D47" s="55">
        <f>C47</f>
        <v>8.0020336789241391</v>
      </c>
      <c r="F47" s="54"/>
      <c r="G47" s="68"/>
      <c r="H47" s="68"/>
      <c r="I47" s="68"/>
      <c r="J47" s="68"/>
      <c r="K47" s="68"/>
      <c r="L47" s="68"/>
      <c r="M47" s="68"/>
      <c r="N47" s="68"/>
      <c r="O47" s="68"/>
      <c r="P47" s="68"/>
      <c r="Q47" s="68"/>
      <c r="R47" s="68"/>
      <c r="S47" s="68"/>
      <c r="T47" s="69"/>
    </row>
  </sheetData>
  <mergeCells count="2">
    <mergeCell ref="B4:D4"/>
    <mergeCell ref="F28:M28"/>
  </mergeCells>
  <conditionalFormatting sqref="D19 D12 D26 D40 D47">
    <cfRule type="dataBar" priority="2">
      <dataBar showValue="0">
        <cfvo type="min"/>
        <cfvo type="max"/>
        <color theme="9" tint="-0.249977111117893"/>
      </dataBar>
      <extLst>
        <ext xmlns:x14="http://schemas.microsoft.com/office/spreadsheetml/2009/9/main" uri="{B025F937-C7B1-47D3-B67F-A62EFF666E3E}">
          <x14:id>{918759EC-B049-4A08-BD31-007941DAEA09}</x14:id>
        </ext>
      </extLst>
    </cfRule>
  </conditionalFormatting>
  <pageMargins left="0.7" right="0.7" top="0.75" bottom="0.75" header="0.3" footer="0.3"/>
  <pageSetup orientation="portrait" verticalDpi="0" r:id="rId1"/>
  <drawing r:id="rId2"/>
  <extLst>
    <ext xmlns:x14="http://schemas.microsoft.com/office/spreadsheetml/2009/9/main" uri="{78C0D931-6437-407d-A8EE-F0AAD7539E65}">
      <x14:conditionalFormattings>
        <x14:conditionalFormatting xmlns:xm="http://schemas.microsoft.com/office/excel/2006/main">
          <x14:cfRule type="iconSet" priority="33" id="{911265D3-4EAD-4D90-84D4-60FD1DA11CBE}">
            <x14:iconSet iconSet="3Triangles" custom="1">
              <x14:cfvo type="percent">
                <xm:f>0</xm:f>
              </x14:cfvo>
              <x14:cfvo type="percent">
                <xm:f>33</xm:f>
              </x14:cfvo>
              <x14:cfvo type="percent">
                <xm:f>67</xm:f>
              </x14:cfvo>
              <x14:cfIcon iconSet="NoIcons" iconId="0"/>
              <x14:cfIcon iconSet="NoIcons" iconId="0"/>
              <x14:cfIcon iconSet="3Triangles" iconId="2"/>
            </x14:iconSet>
          </x14:cfRule>
          <xm:sqref>D7</xm:sqref>
        </x14:conditionalFormatting>
        <x14:conditionalFormatting xmlns:xm="http://schemas.microsoft.com/office/excel/2006/main">
          <x14:cfRule type="iconSet" priority="32" id="{5D0CBD4E-CBB6-462E-9B31-B073BF3BC766}">
            <x14:iconSet iconSet="3Triangles" custom="1">
              <x14:cfvo type="percent">
                <xm:f>0</xm:f>
              </x14:cfvo>
              <x14:cfvo type="percent">
                <xm:f>33</xm:f>
              </x14:cfvo>
              <x14:cfvo type="percent">
                <xm:f>67</xm:f>
              </x14:cfvo>
              <x14:cfIcon iconSet="NoIcons" iconId="0"/>
              <x14:cfIcon iconSet="NoIcons" iconId="0"/>
              <x14:cfIcon iconSet="3Triangles" iconId="0"/>
            </x14:iconSet>
          </x14:cfRule>
          <xm:sqref>D8</xm:sqref>
        </x14:conditionalFormatting>
        <x14:conditionalFormatting xmlns:xm="http://schemas.microsoft.com/office/excel/2006/main">
          <x14:cfRule type="iconSet" priority="13" id="{70D330BE-F6FF-4542-9034-AEF7BE7DD8AD}">
            <x14:iconSet iconSet="3Triangles" custom="1">
              <x14:cfvo type="percent">
                <xm:f>0</xm:f>
              </x14:cfvo>
              <x14:cfvo type="percent">
                <xm:f>33</xm:f>
              </x14:cfvo>
              <x14:cfvo type="percent">
                <xm:f>67</xm:f>
              </x14:cfvo>
              <x14:cfIcon iconSet="NoIcons" iconId="0"/>
              <x14:cfIcon iconSet="NoIcons" iconId="0"/>
              <x14:cfIcon iconSet="3Triangles" iconId="2"/>
            </x14:iconSet>
          </x14:cfRule>
          <xm:sqref>D14</xm:sqref>
        </x14:conditionalFormatting>
        <x14:conditionalFormatting xmlns:xm="http://schemas.microsoft.com/office/excel/2006/main">
          <x14:cfRule type="iconSet" priority="12" id="{D23AD6F4-3E2D-478B-92A6-374A41837EF0}">
            <x14:iconSet iconSet="3Triangles" custom="1">
              <x14:cfvo type="percent">
                <xm:f>0</xm:f>
              </x14:cfvo>
              <x14:cfvo type="percent">
                <xm:f>33</xm:f>
              </x14:cfvo>
              <x14:cfvo type="percent">
                <xm:f>67</xm:f>
              </x14:cfvo>
              <x14:cfIcon iconSet="NoIcons" iconId="0"/>
              <x14:cfIcon iconSet="NoIcons" iconId="0"/>
              <x14:cfIcon iconSet="3Triangles" iconId="0"/>
            </x14:iconSet>
          </x14:cfRule>
          <xm:sqref>D15</xm:sqref>
        </x14:conditionalFormatting>
        <x14:conditionalFormatting xmlns:xm="http://schemas.microsoft.com/office/excel/2006/main">
          <x14:cfRule type="iconSet" priority="11" id="{7ED2F099-C490-4D92-BE7B-1B53B14170FC}">
            <x14:iconSet iconSet="3Triangles" custom="1">
              <x14:cfvo type="percent">
                <xm:f>0</xm:f>
              </x14:cfvo>
              <x14:cfvo type="percent">
                <xm:f>33</xm:f>
              </x14:cfvo>
              <x14:cfvo type="percent">
                <xm:f>67</xm:f>
              </x14:cfvo>
              <x14:cfIcon iconSet="NoIcons" iconId="0"/>
              <x14:cfIcon iconSet="NoIcons" iconId="0"/>
              <x14:cfIcon iconSet="3Triangles" iconId="2"/>
            </x14:iconSet>
          </x14:cfRule>
          <xm:sqref>D21</xm:sqref>
        </x14:conditionalFormatting>
        <x14:conditionalFormatting xmlns:xm="http://schemas.microsoft.com/office/excel/2006/main">
          <x14:cfRule type="iconSet" priority="10" id="{CA3083B8-37AE-4700-904C-40822FB330B0}">
            <x14:iconSet iconSet="3Triangles" custom="1">
              <x14:cfvo type="percent">
                <xm:f>0</xm:f>
              </x14:cfvo>
              <x14:cfvo type="percent">
                <xm:f>33</xm:f>
              </x14:cfvo>
              <x14:cfvo type="percent">
                <xm:f>67</xm:f>
              </x14:cfvo>
              <x14:cfIcon iconSet="NoIcons" iconId="0"/>
              <x14:cfIcon iconSet="NoIcons" iconId="0"/>
              <x14:cfIcon iconSet="3Triangles" iconId="0"/>
            </x14:iconSet>
          </x14:cfRule>
          <xm:sqref>D22</xm:sqref>
        </x14:conditionalFormatting>
        <x14:conditionalFormatting xmlns:xm="http://schemas.microsoft.com/office/excel/2006/main">
          <x14:cfRule type="iconSet" priority="9" id="{092E1860-DE9F-4316-AFCE-834DBE63EA9F}">
            <x14:iconSet iconSet="3Triangles" custom="1">
              <x14:cfvo type="percent">
                <xm:f>0</xm:f>
              </x14:cfvo>
              <x14:cfvo type="percent">
                <xm:f>33</xm:f>
              </x14:cfvo>
              <x14:cfvo type="percent">
                <xm:f>67</xm:f>
              </x14:cfvo>
              <x14:cfIcon iconSet="NoIcons" iconId="0"/>
              <x14:cfIcon iconSet="NoIcons" iconId="0"/>
              <x14:cfIcon iconSet="3Triangles" iconId="2"/>
            </x14:iconSet>
          </x14:cfRule>
          <xm:sqref>D28</xm:sqref>
        </x14:conditionalFormatting>
        <x14:conditionalFormatting xmlns:xm="http://schemas.microsoft.com/office/excel/2006/main">
          <x14:cfRule type="iconSet" priority="8" id="{F5400593-D83A-400C-AFBE-CD5BEB3A309F}">
            <x14:iconSet iconSet="3Triangles" custom="1">
              <x14:cfvo type="percent">
                <xm:f>0</xm:f>
              </x14:cfvo>
              <x14:cfvo type="percent">
                <xm:f>33</xm:f>
              </x14:cfvo>
              <x14:cfvo type="percent">
                <xm:f>67</xm:f>
              </x14:cfvo>
              <x14:cfIcon iconSet="NoIcons" iconId="0"/>
              <x14:cfIcon iconSet="NoIcons" iconId="0"/>
              <x14:cfIcon iconSet="3Triangles" iconId="0"/>
            </x14:iconSet>
          </x14:cfRule>
          <xm:sqref>D29</xm:sqref>
        </x14:conditionalFormatting>
        <x14:conditionalFormatting xmlns:xm="http://schemas.microsoft.com/office/excel/2006/main">
          <x14:cfRule type="iconSet" priority="7" id="{70BBD3D8-69C4-44FF-9A75-A32D8D188258}">
            <x14:iconSet iconSet="3Triangles" custom="1">
              <x14:cfvo type="percent">
                <xm:f>0</xm:f>
              </x14:cfvo>
              <x14:cfvo type="percent">
                <xm:f>33</xm:f>
              </x14:cfvo>
              <x14:cfvo type="percent">
                <xm:f>67</xm:f>
              </x14:cfvo>
              <x14:cfIcon iconSet="NoIcons" iconId="0"/>
              <x14:cfIcon iconSet="NoIcons" iconId="0"/>
              <x14:cfIcon iconSet="3Triangles" iconId="2"/>
            </x14:iconSet>
          </x14:cfRule>
          <xm:sqref>D35</xm:sqref>
        </x14:conditionalFormatting>
        <x14:conditionalFormatting xmlns:xm="http://schemas.microsoft.com/office/excel/2006/main">
          <x14:cfRule type="iconSet" priority="6" id="{AEA0389E-AF3B-4C92-9976-F154156FAF82}">
            <x14:iconSet iconSet="3Triangles" custom="1">
              <x14:cfvo type="percent">
                <xm:f>0</xm:f>
              </x14:cfvo>
              <x14:cfvo type="percent">
                <xm:f>33</xm:f>
              </x14:cfvo>
              <x14:cfvo type="percent">
                <xm:f>67</xm:f>
              </x14:cfvo>
              <x14:cfIcon iconSet="NoIcons" iconId="0"/>
              <x14:cfIcon iconSet="NoIcons" iconId="0"/>
              <x14:cfIcon iconSet="3Triangles" iconId="0"/>
            </x14:iconSet>
          </x14:cfRule>
          <xm:sqref>D36</xm:sqref>
        </x14:conditionalFormatting>
        <x14:conditionalFormatting xmlns:xm="http://schemas.microsoft.com/office/excel/2006/main">
          <x14:cfRule type="iconSet" priority="5" id="{D91ACD3B-0E5D-4ABA-A71C-F8ADDA96B782}">
            <x14:iconSet iconSet="3Triangles" custom="1">
              <x14:cfvo type="percent">
                <xm:f>0</xm:f>
              </x14:cfvo>
              <x14:cfvo type="percent">
                <xm:f>33</xm:f>
              </x14:cfvo>
              <x14:cfvo type="percent">
                <xm:f>67</xm:f>
              </x14:cfvo>
              <x14:cfIcon iconSet="NoIcons" iconId="0"/>
              <x14:cfIcon iconSet="NoIcons" iconId="0"/>
              <x14:cfIcon iconSet="3Triangles" iconId="2"/>
            </x14:iconSet>
          </x14:cfRule>
          <xm:sqref>D42</xm:sqref>
        </x14:conditionalFormatting>
        <x14:conditionalFormatting xmlns:xm="http://schemas.microsoft.com/office/excel/2006/main">
          <x14:cfRule type="iconSet" priority="4" id="{E2140C78-5FB0-471E-9228-C31F6989D497}">
            <x14:iconSet iconSet="3Triangles" custom="1">
              <x14:cfvo type="percent">
                <xm:f>0</xm:f>
              </x14:cfvo>
              <x14:cfvo type="percent">
                <xm:f>33</xm:f>
              </x14:cfvo>
              <x14:cfvo type="percent">
                <xm:f>67</xm:f>
              </x14:cfvo>
              <x14:cfIcon iconSet="NoIcons" iconId="0"/>
              <x14:cfIcon iconSet="NoIcons" iconId="0"/>
              <x14:cfIcon iconSet="3Triangles" iconId="0"/>
            </x14:iconSet>
          </x14:cfRule>
          <xm:sqref>D43</xm:sqref>
        </x14:conditionalFormatting>
        <x14:conditionalFormatting xmlns:xm="http://schemas.microsoft.com/office/excel/2006/main">
          <x14:cfRule type="dataBar" id="{918759EC-B049-4A08-BD31-007941DAEA09}">
            <x14:dataBar minLength="0" maxLength="100" gradient="0">
              <x14:cfvo type="autoMin"/>
              <x14:cfvo type="autoMax"/>
              <x14:negativeFillColor rgb="FFFF0000"/>
              <x14:axisColor rgb="FF000000"/>
            </x14:dataBar>
          </x14:cfRule>
          <xm:sqref>D19 D12 D26 D40 D47</xm:sqref>
        </x14:conditionalFormatting>
      </x14:conditionalFormattings>
    </ext>
    <ext xmlns:x14="http://schemas.microsoft.com/office/spreadsheetml/2009/9/main" uri="{05C60535-1F16-4fd2-B633-F4F36F0B64E0}">
      <x14:sparklineGroups xmlns:xm="http://schemas.microsoft.com/office/excel/2006/main">
        <x14:sparklineGroup lineWeight="1.5" displayEmptyCellsAs="gap" xr2:uid="{9E172748-BDB0-4E52-B2B9-7EABB2996919}">
          <x14:colorSeries theme="4" tint="-0.499984740745262"/>
          <x14:colorNegative rgb="FFD00000"/>
          <x14:colorAxis rgb="FF000000"/>
          <x14:colorMarkers rgb="FFD00000"/>
          <x14:colorFirst rgb="FFD00000"/>
          <x14:colorLast rgb="FFD00000"/>
          <x14:colorHigh rgb="FFD00000"/>
          <x14:colorLow rgb="FFD00000"/>
          <x14:sparklines>
            <x14:sparkline>
              <xm:f>'Pivot Table'!F20:R20</xm:f>
              <xm:sqref>D9</xm:sqref>
            </x14:sparkline>
            <x14:sparkline>
              <xm:f>'Pivot Table'!F21:R21</xm:f>
              <xm:sqref>D10</xm:sqref>
            </x14:sparkline>
            <x14:sparkline>
              <xm:f>'Pivot Table'!F22:R22</xm:f>
              <xm:sqref>D11</xm:sqref>
            </x14:sparkline>
            <x14:sparkline>
              <xm:f>'Pivot Table'!F23:R23</xm:f>
              <xm:sqref>D16</xm:sqref>
            </x14:sparkline>
            <x14:sparkline>
              <xm:f>'Pivot Table'!F24:R24</xm:f>
              <xm:sqref>D17</xm:sqref>
            </x14:sparkline>
            <x14:sparkline>
              <xm:f>'Pivot Table'!F25:R25</xm:f>
              <xm:sqref>D18</xm:sqref>
            </x14:sparkline>
            <x14:sparkline>
              <xm:f>'Pivot Table'!F26:R26</xm:f>
              <xm:sqref>D23</xm:sqref>
            </x14:sparkline>
            <x14:sparkline>
              <xm:f>'Pivot Table'!F27:R27</xm:f>
              <xm:sqref>D24</xm:sqref>
            </x14:sparkline>
            <x14:sparkline>
              <xm:f>'Pivot Table'!F28:R28</xm:f>
              <xm:sqref>D25</xm:sqref>
            </x14:sparkline>
            <x14:sparkline>
              <xm:f>'Pivot Table'!F29:R29</xm:f>
              <xm:sqref>D30</xm:sqref>
            </x14:sparkline>
            <x14:sparkline>
              <xm:f>'Pivot Table'!F30:R30</xm:f>
              <xm:sqref>D31</xm:sqref>
            </x14:sparkline>
            <x14:sparkline>
              <xm:f>'Pivot Table'!F31:R31</xm:f>
              <xm:sqref>D32</xm:sqref>
            </x14:sparkline>
            <x14:sparkline>
              <xm:f>'Pivot Table'!F32:R32</xm:f>
              <xm:sqref>D37</xm:sqref>
            </x14:sparkline>
            <x14:sparkline>
              <xm:f>'Pivot Table'!F33:R33</xm:f>
              <xm:sqref>D38</xm:sqref>
            </x14:sparkline>
            <x14:sparkline>
              <xm:f>'Pivot Table'!F34:R34</xm:f>
              <xm:sqref>D39</xm:sqref>
            </x14:sparkline>
            <x14:sparkline>
              <xm:f>'Pivot Table'!F35:R35</xm:f>
              <xm:sqref>D44</xm:sqref>
            </x14:sparkline>
            <x14:sparkline>
              <xm:f>'Pivot Table'!F36:R36</xm:f>
              <xm:sqref>D45</xm:sqref>
            </x14:sparkline>
            <x14:sparkline>
              <xm:f>'Pivot Table'!F37:R37</xm:f>
              <xm:sqref>D46</xm:sqref>
            </x14:sparkline>
          </x14:sparklines>
        </x14:sparklineGroup>
      </x14:sparklineGroup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8938-4E16-482C-A232-949F932EB37D}">
  <dimension ref="C2:AF215"/>
  <sheetViews>
    <sheetView topLeftCell="D130" workbookViewId="0">
      <selection activeCell="L165" sqref="L165"/>
    </sheetView>
  </sheetViews>
  <sheetFormatPr defaultRowHeight="15" x14ac:dyDescent="0.25"/>
  <cols>
    <col min="3" max="3" width="27.5703125" customWidth="1"/>
    <col min="4" max="4" width="16.42578125" customWidth="1"/>
    <col min="5" max="5" width="26.7109375" bestFit="1" customWidth="1"/>
    <col min="6" max="6" width="21.42578125" customWidth="1"/>
    <col min="7" max="9" width="17.28515625" bestFit="1" customWidth="1"/>
    <col min="10" max="10" width="12" bestFit="1" customWidth="1"/>
    <col min="11" max="11" width="19.85546875" bestFit="1" customWidth="1"/>
    <col min="12" max="12" width="17.42578125" bestFit="1" customWidth="1"/>
    <col min="13" max="13" width="12.7109375" bestFit="1" customWidth="1"/>
    <col min="14" max="14" width="11.7109375" bestFit="1" customWidth="1"/>
    <col min="15" max="15" width="19.85546875" bestFit="1" customWidth="1"/>
    <col min="16" max="16" width="17.28515625" bestFit="1" customWidth="1"/>
    <col min="17" max="18" width="11.7109375" bestFit="1" customWidth="1"/>
    <col min="19" max="19" width="19.85546875" bestFit="1" customWidth="1"/>
    <col min="20" max="20" width="17.28515625" bestFit="1" customWidth="1"/>
    <col min="21" max="22" width="11.7109375" bestFit="1" customWidth="1"/>
    <col min="23" max="23" width="19.85546875" bestFit="1" customWidth="1"/>
    <col min="24" max="24" width="17.28515625" bestFit="1" customWidth="1"/>
    <col min="25" max="26" width="11.7109375" bestFit="1" customWidth="1"/>
    <col min="27" max="27" width="19.85546875" bestFit="1" customWidth="1"/>
    <col min="28" max="28" width="22.28515625" bestFit="1" customWidth="1"/>
    <col min="29" max="30" width="16.7109375" bestFit="1" customWidth="1"/>
    <col min="31" max="31" width="24.85546875" bestFit="1" customWidth="1"/>
  </cols>
  <sheetData>
    <row r="2" spans="3:13" x14ac:dyDescent="0.25">
      <c r="C2" t="s">
        <v>110</v>
      </c>
    </row>
    <row r="4" spans="3:13" x14ac:dyDescent="0.25">
      <c r="L4" t="s">
        <v>112</v>
      </c>
    </row>
    <row r="5" spans="3:13" x14ac:dyDescent="0.25">
      <c r="E5" s="4" t="s">
        <v>73</v>
      </c>
      <c r="F5" s="4" t="s">
        <v>111</v>
      </c>
    </row>
    <row r="6" spans="3:13" x14ac:dyDescent="0.25">
      <c r="E6">
        <v>13</v>
      </c>
    </row>
    <row r="7" spans="3:13" x14ac:dyDescent="0.25">
      <c r="C7" s="4" t="s">
        <v>74</v>
      </c>
      <c r="D7" s="4" t="s">
        <v>88</v>
      </c>
      <c r="E7" t="s">
        <v>104</v>
      </c>
      <c r="F7" t="s">
        <v>106</v>
      </c>
      <c r="G7" t="s">
        <v>107</v>
      </c>
      <c r="H7" t="s">
        <v>108</v>
      </c>
      <c r="I7" t="s">
        <v>109</v>
      </c>
      <c r="J7" t="s">
        <v>113</v>
      </c>
      <c r="L7" t="s">
        <v>114</v>
      </c>
    </row>
    <row r="8" spans="3:13" x14ac:dyDescent="0.25">
      <c r="C8">
        <v>1</v>
      </c>
      <c r="D8" t="s">
        <v>89</v>
      </c>
      <c r="E8" s="6">
        <v>155135</v>
      </c>
      <c r="F8" s="6">
        <v>5547</v>
      </c>
      <c r="G8" s="6">
        <v>1640</v>
      </c>
      <c r="H8" s="6">
        <v>995175.01</v>
      </c>
      <c r="I8" s="6">
        <v>318364.39</v>
      </c>
      <c r="J8" s="6">
        <v>57231</v>
      </c>
      <c r="L8" s="8">
        <f>H8/E8</f>
        <v>6.4148967673316788</v>
      </c>
      <c r="M8" s="9"/>
    </row>
    <row r="9" spans="3:13" x14ac:dyDescent="0.25">
      <c r="C9">
        <v>2</v>
      </c>
      <c r="D9" t="s">
        <v>90</v>
      </c>
      <c r="E9" s="6">
        <v>154833</v>
      </c>
      <c r="F9" s="6">
        <v>5714</v>
      </c>
      <c r="G9" s="6">
        <v>1754</v>
      </c>
      <c r="H9" s="6">
        <v>1805628.07</v>
      </c>
      <c r="I9" s="6">
        <v>939874.31</v>
      </c>
      <c r="J9" s="6">
        <v>70920</v>
      </c>
      <c r="L9" s="8">
        <f t="shared" ref="L9:L13" si="0">H9/E9</f>
        <v>11.661777980146352</v>
      </c>
      <c r="M9" s="9"/>
    </row>
    <row r="10" spans="3:13" x14ac:dyDescent="0.25">
      <c r="C10">
        <v>3</v>
      </c>
      <c r="D10" t="s">
        <v>91</v>
      </c>
      <c r="E10" s="6">
        <v>155178</v>
      </c>
      <c r="F10" s="6">
        <v>5701</v>
      </c>
      <c r="G10" s="6">
        <v>1698</v>
      </c>
      <c r="H10" s="6">
        <v>3311091.6</v>
      </c>
      <c r="I10" s="6">
        <v>1108311.48</v>
      </c>
      <c r="J10" s="6">
        <v>69197</v>
      </c>
      <c r="L10" s="8">
        <f t="shared" si="0"/>
        <v>21.337377721068709</v>
      </c>
      <c r="M10" s="9"/>
    </row>
    <row r="11" spans="3:13" x14ac:dyDescent="0.25">
      <c r="C11">
        <v>4</v>
      </c>
      <c r="D11" t="s">
        <v>92</v>
      </c>
      <c r="E11" s="6">
        <v>155747</v>
      </c>
      <c r="F11" s="6">
        <v>5759</v>
      </c>
      <c r="G11" s="6">
        <v>1916</v>
      </c>
      <c r="H11" s="6">
        <v>2941106.25</v>
      </c>
      <c r="I11" s="6">
        <v>1504294.77</v>
      </c>
      <c r="J11" s="6">
        <v>72422</v>
      </c>
      <c r="L11" s="8">
        <f t="shared" si="0"/>
        <v>18.883870957386016</v>
      </c>
      <c r="M11" s="9"/>
    </row>
    <row r="12" spans="3:13" x14ac:dyDescent="0.25">
      <c r="C12">
        <v>5</v>
      </c>
      <c r="D12" t="s">
        <v>93</v>
      </c>
      <c r="E12" s="6">
        <v>154439</v>
      </c>
      <c r="F12" s="6">
        <v>6149</v>
      </c>
      <c r="G12" s="6">
        <v>1839</v>
      </c>
      <c r="H12" s="6">
        <v>3244533.75</v>
      </c>
      <c r="I12" s="6">
        <v>948531.74</v>
      </c>
      <c r="J12" s="6">
        <v>58250</v>
      </c>
      <c r="L12" s="8">
        <f t="shared" si="0"/>
        <v>21.008513069885197</v>
      </c>
      <c r="M12" s="9"/>
    </row>
    <row r="13" spans="3:13" x14ac:dyDescent="0.25">
      <c r="C13">
        <v>6</v>
      </c>
      <c r="D13" t="s">
        <v>94</v>
      </c>
      <c r="E13" s="6">
        <v>154518</v>
      </c>
      <c r="F13" s="6">
        <v>6074</v>
      </c>
      <c r="G13" s="6">
        <v>1911</v>
      </c>
      <c r="H13" s="6">
        <v>1236458.24</v>
      </c>
      <c r="I13" s="6">
        <v>324891.90000000002</v>
      </c>
      <c r="J13" s="6">
        <v>71105</v>
      </c>
      <c r="L13" s="8">
        <f t="shared" si="0"/>
        <v>8.0020336789241391</v>
      </c>
      <c r="M13" s="9"/>
    </row>
    <row r="20" spans="3:18" x14ac:dyDescent="0.25">
      <c r="F20" s="4" t="s">
        <v>73</v>
      </c>
    </row>
    <row r="21" spans="3:18" x14ac:dyDescent="0.25">
      <c r="C21" s="4" t="s">
        <v>74</v>
      </c>
      <c r="D21" s="4" t="s">
        <v>111</v>
      </c>
      <c r="E21" s="4" t="s">
        <v>88</v>
      </c>
      <c r="F21">
        <v>1</v>
      </c>
      <c r="G21">
        <v>2</v>
      </c>
      <c r="H21">
        <v>3</v>
      </c>
      <c r="I21">
        <v>4</v>
      </c>
      <c r="J21">
        <v>5</v>
      </c>
      <c r="K21">
        <v>6</v>
      </c>
      <c r="L21">
        <v>7</v>
      </c>
      <c r="M21">
        <v>8</v>
      </c>
      <c r="N21">
        <v>9</v>
      </c>
      <c r="O21">
        <v>10</v>
      </c>
      <c r="P21">
        <v>11</v>
      </c>
      <c r="Q21">
        <v>12</v>
      </c>
      <c r="R21">
        <v>13</v>
      </c>
    </row>
    <row r="22" spans="3:18" x14ac:dyDescent="0.25">
      <c r="C22">
        <v>1</v>
      </c>
      <c r="D22" t="s">
        <v>104</v>
      </c>
      <c r="E22" t="s">
        <v>89</v>
      </c>
      <c r="F22" s="6">
        <v>105636</v>
      </c>
      <c r="G22" s="6">
        <v>109744</v>
      </c>
      <c r="H22" s="6">
        <v>113935</v>
      </c>
      <c r="I22" s="6">
        <v>117564</v>
      </c>
      <c r="J22" s="6">
        <v>122011</v>
      </c>
      <c r="K22" s="6">
        <v>126377</v>
      </c>
      <c r="L22" s="6">
        <v>130685</v>
      </c>
      <c r="M22" s="6">
        <v>134562</v>
      </c>
      <c r="N22" s="6">
        <v>138509</v>
      </c>
      <c r="O22" s="6">
        <v>142668</v>
      </c>
      <c r="P22" s="6">
        <v>146596</v>
      </c>
      <c r="Q22" s="6">
        <v>150863</v>
      </c>
      <c r="R22" s="6">
        <v>155135</v>
      </c>
    </row>
    <row r="23" spans="3:18" x14ac:dyDescent="0.25">
      <c r="D23" t="s">
        <v>108</v>
      </c>
      <c r="E23" t="s">
        <v>89</v>
      </c>
      <c r="F23" s="6">
        <v>661075.85</v>
      </c>
      <c r="G23" s="6">
        <v>656043.43000000005</v>
      </c>
      <c r="H23" s="6">
        <v>712354.26</v>
      </c>
      <c r="I23" s="6">
        <v>706426.03</v>
      </c>
      <c r="J23" s="6">
        <v>722133.63</v>
      </c>
      <c r="K23" s="6">
        <v>793199.23</v>
      </c>
      <c r="L23" s="6">
        <v>825862.15</v>
      </c>
      <c r="M23" s="6">
        <v>880881.43</v>
      </c>
      <c r="N23" s="6">
        <v>805171.17</v>
      </c>
      <c r="O23" s="6">
        <v>914901.08</v>
      </c>
      <c r="P23" s="6">
        <v>820607.92</v>
      </c>
      <c r="Q23" s="6">
        <v>990745.87</v>
      </c>
      <c r="R23" s="6">
        <v>995175.01</v>
      </c>
    </row>
    <row r="24" spans="3:18" x14ac:dyDescent="0.25">
      <c r="D24" t="s">
        <v>113</v>
      </c>
      <c r="E24" t="s">
        <v>89</v>
      </c>
      <c r="F24" s="6">
        <v>46850</v>
      </c>
      <c r="G24" s="6">
        <v>51515</v>
      </c>
      <c r="H24" s="6">
        <v>52940</v>
      </c>
      <c r="I24" s="6">
        <v>48871</v>
      </c>
      <c r="J24" s="6">
        <v>58743</v>
      </c>
      <c r="K24" s="6">
        <v>56140</v>
      </c>
      <c r="L24" s="6">
        <v>65957</v>
      </c>
      <c r="M24" s="6">
        <v>57267</v>
      </c>
      <c r="N24" s="6">
        <v>57666</v>
      </c>
      <c r="O24" s="6">
        <v>47248</v>
      </c>
      <c r="P24" s="6">
        <v>71271</v>
      </c>
      <c r="Q24" s="6">
        <v>62793</v>
      </c>
      <c r="R24" s="6">
        <v>57231</v>
      </c>
    </row>
    <row r="25" spans="3:18" x14ac:dyDescent="0.25">
      <c r="C25">
        <v>2</v>
      </c>
      <c r="D25" t="s">
        <v>104</v>
      </c>
      <c r="E25" t="s">
        <v>90</v>
      </c>
      <c r="F25" s="6">
        <v>106533</v>
      </c>
      <c r="G25" s="6">
        <v>110661</v>
      </c>
      <c r="H25" s="6">
        <v>114112</v>
      </c>
      <c r="I25" s="6">
        <v>118370</v>
      </c>
      <c r="J25" s="6">
        <v>122374</v>
      </c>
      <c r="K25" s="6">
        <v>126403</v>
      </c>
      <c r="L25" s="6">
        <v>130170</v>
      </c>
      <c r="M25" s="6">
        <v>134414</v>
      </c>
      <c r="N25" s="6">
        <v>138256</v>
      </c>
      <c r="O25" s="6">
        <v>142429</v>
      </c>
      <c r="P25" s="6">
        <v>146466</v>
      </c>
      <c r="Q25" s="6">
        <v>150528</v>
      </c>
      <c r="R25" s="6">
        <v>154833</v>
      </c>
    </row>
    <row r="26" spans="3:18" x14ac:dyDescent="0.25">
      <c r="D26" t="s">
        <v>108</v>
      </c>
      <c r="E26" t="s">
        <v>90</v>
      </c>
      <c r="F26" s="6">
        <v>1312444.25</v>
      </c>
      <c r="G26" s="6">
        <v>1395446.44</v>
      </c>
      <c r="H26" s="6">
        <v>1453660.98</v>
      </c>
      <c r="I26" s="6">
        <v>1439600.62</v>
      </c>
      <c r="J26" s="6">
        <v>1566661.85</v>
      </c>
      <c r="K26" s="6">
        <v>1696784.15</v>
      </c>
      <c r="L26" s="6">
        <v>1639808.01</v>
      </c>
      <c r="M26" s="6">
        <v>1757781.76</v>
      </c>
      <c r="N26" s="6">
        <v>1649810.88</v>
      </c>
      <c r="O26" s="6">
        <v>1821971.43</v>
      </c>
      <c r="P26" s="6">
        <v>1843849.04</v>
      </c>
      <c r="Q26" s="6">
        <v>2003021.2</v>
      </c>
      <c r="R26" s="6">
        <v>1805628.07</v>
      </c>
    </row>
    <row r="27" spans="3:18" x14ac:dyDescent="0.25">
      <c r="D27" t="s">
        <v>113</v>
      </c>
      <c r="E27" t="s">
        <v>90</v>
      </c>
      <c r="F27" s="6">
        <v>39796</v>
      </c>
      <c r="G27" s="6">
        <v>46153</v>
      </c>
      <c r="H27" s="6">
        <v>55535</v>
      </c>
      <c r="I27" s="6">
        <v>52019</v>
      </c>
      <c r="J27" s="6">
        <v>39217</v>
      </c>
      <c r="K27" s="6">
        <v>51370</v>
      </c>
      <c r="L27" s="6">
        <v>59493</v>
      </c>
      <c r="M27" s="6">
        <v>54333</v>
      </c>
      <c r="N27" s="6">
        <v>56262</v>
      </c>
      <c r="O27" s="6">
        <v>59654</v>
      </c>
      <c r="P27" s="6">
        <v>60554</v>
      </c>
      <c r="Q27" s="6">
        <v>60783</v>
      </c>
      <c r="R27" s="6">
        <v>70920</v>
      </c>
    </row>
    <row r="28" spans="3:18" x14ac:dyDescent="0.25">
      <c r="C28">
        <v>3</v>
      </c>
      <c r="D28" t="s">
        <v>104</v>
      </c>
      <c r="E28" t="s">
        <v>91</v>
      </c>
      <c r="F28" s="6">
        <v>105315</v>
      </c>
      <c r="G28" s="6">
        <v>109236</v>
      </c>
      <c r="H28" s="6">
        <v>113207</v>
      </c>
      <c r="I28" s="6">
        <v>117025</v>
      </c>
      <c r="J28" s="6">
        <v>121319</v>
      </c>
      <c r="K28" s="6">
        <v>125724</v>
      </c>
      <c r="L28" s="6">
        <v>130128</v>
      </c>
      <c r="M28" s="6">
        <v>134409</v>
      </c>
      <c r="N28" s="6">
        <v>138533</v>
      </c>
      <c r="O28" s="6">
        <v>142920</v>
      </c>
      <c r="P28" s="6">
        <v>147140</v>
      </c>
      <c r="Q28" s="6">
        <v>150986</v>
      </c>
      <c r="R28" s="6">
        <v>155178</v>
      </c>
    </row>
    <row r="29" spans="3:18" x14ac:dyDescent="0.25">
      <c r="D29" t="s">
        <v>108</v>
      </c>
      <c r="E29" t="s">
        <v>91</v>
      </c>
      <c r="F29" s="6">
        <v>2265418.4300000002</v>
      </c>
      <c r="G29" s="6">
        <v>2258668.86</v>
      </c>
      <c r="H29" s="6">
        <v>2510154.21</v>
      </c>
      <c r="I29" s="6">
        <v>2410344.16</v>
      </c>
      <c r="J29" s="6">
        <v>2620983.4</v>
      </c>
      <c r="K29" s="6">
        <v>2581032.64</v>
      </c>
      <c r="L29" s="6">
        <v>2852769.2</v>
      </c>
      <c r="M29" s="6">
        <v>2832642.63</v>
      </c>
      <c r="N29" s="6">
        <v>2794823.05</v>
      </c>
      <c r="O29" s="6">
        <v>3068059.04</v>
      </c>
      <c r="P29" s="6">
        <v>2943389.82</v>
      </c>
      <c r="Q29" s="6">
        <v>3295159.99</v>
      </c>
      <c r="R29" s="6">
        <v>3311091.6</v>
      </c>
    </row>
    <row r="30" spans="3:18" x14ac:dyDescent="0.25">
      <c r="D30" t="s">
        <v>113</v>
      </c>
      <c r="E30" t="s">
        <v>91</v>
      </c>
      <c r="F30" s="6">
        <v>44123</v>
      </c>
      <c r="G30" s="6">
        <v>51762</v>
      </c>
      <c r="H30" s="6">
        <v>47572</v>
      </c>
      <c r="I30" s="6">
        <v>43790</v>
      </c>
      <c r="J30" s="6">
        <v>54359</v>
      </c>
      <c r="K30" s="6">
        <v>57166</v>
      </c>
      <c r="L30" s="6">
        <v>56836</v>
      </c>
      <c r="M30" s="6">
        <v>62297</v>
      </c>
      <c r="N30" s="6">
        <v>61569</v>
      </c>
      <c r="O30" s="6">
        <v>46018</v>
      </c>
      <c r="P30" s="6">
        <v>57185</v>
      </c>
      <c r="Q30" s="6">
        <v>65819</v>
      </c>
      <c r="R30" s="6">
        <v>69197</v>
      </c>
    </row>
    <row r="31" spans="3:18" x14ac:dyDescent="0.25">
      <c r="C31">
        <v>4</v>
      </c>
      <c r="D31" t="s">
        <v>104</v>
      </c>
      <c r="E31" t="s">
        <v>92</v>
      </c>
      <c r="F31" s="6">
        <v>105539</v>
      </c>
      <c r="G31" s="6">
        <v>110057</v>
      </c>
      <c r="H31" s="6">
        <v>114356</v>
      </c>
      <c r="I31" s="6">
        <v>118654</v>
      </c>
      <c r="J31" s="6">
        <v>122669</v>
      </c>
      <c r="K31" s="6">
        <v>126709</v>
      </c>
      <c r="L31" s="6">
        <v>131032</v>
      </c>
      <c r="M31" s="6">
        <v>135304</v>
      </c>
      <c r="N31" s="6">
        <v>139290</v>
      </c>
      <c r="O31" s="6">
        <v>143137</v>
      </c>
      <c r="P31" s="6">
        <v>147269</v>
      </c>
      <c r="Q31" s="6">
        <v>151475</v>
      </c>
      <c r="R31" s="6">
        <v>155747</v>
      </c>
    </row>
    <row r="32" spans="3:18" x14ac:dyDescent="0.25">
      <c r="D32" t="s">
        <v>108</v>
      </c>
      <c r="E32" t="s">
        <v>92</v>
      </c>
      <c r="F32" s="6">
        <v>1844712.12</v>
      </c>
      <c r="G32" s="6">
        <v>1932600.87</v>
      </c>
      <c r="H32" s="6">
        <v>2148525.21</v>
      </c>
      <c r="I32" s="6">
        <v>2235856.64</v>
      </c>
      <c r="J32" s="6">
        <v>2291402.0299999998</v>
      </c>
      <c r="K32" s="6">
        <v>2544127.48</v>
      </c>
      <c r="L32" s="6">
        <v>2722000.14</v>
      </c>
      <c r="M32" s="6">
        <v>2444254.36</v>
      </c>
      <c r="N32" s="6">
        <v>2660119.59</v>
      </c>
      <c r="O32" s="6">
        <v>2580494.9700000002</v>
      </c>
      <c r="P32" s="6">
        <v>2978610.17</v>
      </c>
      <c r="Q32" s="6">
        <v>2802268.22</v>
      </c>
      <c r="R32" s="6">
        <v>2941106.25</v>
      </c>
    </row>
    <row r="33" spans="3:18" x14ac:dyDescent="0.25">
      <c r="D33" t="s">
        <v>113</v>
      </c>
      <c r="E33" t="s">
        <v>92</v>
      </c>
      <c r="F33" s="6">
        <v>43534</v>
      </c>
      <c r="G33" s="6">
        <v>48738</v>
      </c>
      <c r="H33" s="6">
        <v>53169</v>
      </c>
      <c r="I33" s="6">
        <v>45367</v>
      </c>
      <c r="J33" s="6">
        <v>54728</v>
      </c>
      <c r="K33" s="6">
        <v>53146</v>
      </c>
      <c r="L33" s="6">
        <v>55096</v>
      </c>
      <c r="M33" s="6">
        <v>56968</v>
      </c>
      <c r="N33" s="6">
        <v>43223</v>
      </c>
      <c r="O33" s="6">
        <v>67614</v>
      </c>
      <c r="P33" s="6">
        <v>57091</v>
      </c>
      <c r="Q33" s="6">
        <v>71872</v>
      </c>
      <c r="R33" s="6">
        <v>72422</v>
      </c>
    </row>
    <row r="34" spans="3:18" x14ac:dyDescent="0.25">
      <c r="C34">
        <v>5</v>
      </c>
      <c r="D34" t="s">
        <v>104</v>
      </c>
      <c r="E34" t="s">
        <v>93</v>
      </c>
      <c r="F34" s="6">
        <v>104446</v>
      </c>
      <c r="G34" s="6">
        <v>108711</v>
      </c>
      <c r="H34" s="6">
        <v>112852</v>
      </c>
      <c r="I34" s="6">
        <v>116919</v>
      </c>
      <c r="J34" s="6">
        <v>121238</v>
      </c>
      <c r="K34" s="6">
        <v>125556</v>
      </c>
      <c r="L34" s="6">
        <v>129943</v>
      </c>
      <c r="M34" s="6">
        <v>134202</v>
      </c>
      <c r="N34" s="6">
        <v>138331</v>
      </c>
      <c r="O34" s="6">
        <v>142484</v>
      </c>
      <c r="P34" s="6">
        <v>146693</v>
      </c>
      <c r="Q34" s="6">
        <v>150578</v>
      </c>
      <c r="R34" s="6">
        <v>154439</v>
      </c>
    </row>
    <row r="35" spans="3:18" x14ac:dyDescent="0.25">
      <c r="D35" t="s">
        <v>108</v>
      </c>
      <c r="E35" t="s">
        <v>93</v>
      </c>
      <c r="F35" s="6">
        <v>2271994.2400000002</v>
      </c>
      <c r="G35" s="6">
        <v>2261571.91</v>
      </c>
      <c r="H35" s="6">
        <v>2325731.44</v>
      </c>
      <c r="I35" s="6">
        <v>2545484.64</v>
      </c>
      <c r="J35" s="6">
        <v>2450134.2799999998</v>
      </c>
      <c r="K35" s="6">
        <v>2576284.86</v>
      </c>
      <c r="L35" s="6">
        <v>2659983.84</v>
      </c>
      <c r="M35" s="6">
        <v>2964824.69</v>
      </c>
      <c r="N35" s="6">
        <v>2721177.34</v>
      </c>
      <c r="O35" s="6">
        <v>3006034.63</v>
      </c>
      <c r="P35" s="6">
        <v>3144212.67</v>
      </c>
      <c r="Q35" s="6">
        <v>2956579.39</v>
      </c>
      <c r="R35" s="6">
        <v>3244533.75</v>
      </c>
    </row>
    <row r="36" spans="3:18" x14ac:dyDescent="0.25">
      <c r="D36" t="s">
        <v>113</v>
      </c>
      <c r="E36" t="s">
        <v>93</v>
      </c>
      <c r="F36" s="6">
        <v>42086</v>
      </c>
      <c r="G36" s="6">
        <v>48162</v>
      </c>
      <c r="H36" s="6">
        <v>47108</v>
      </c>
      <c r="I36" s="6">
        <v>50974</v>
      </c>
      <c r="J36" s="6">
        <v>48133</v>
      </c>
      <c r="K36" s="6">
        <v>48586</v>
      </c>
      <c r="L36" s="6">
        <v>48877</v>
      </c>
      <c r="M36" s="6">
        <v>66236</v>
      </c>
      <c r="N36" s="6">
        <v>54244</v>
      </c>
      <c r="O36" s="6">
        <v>60404</v>
      </c>
      <c r="P36" s="6">
        <v>59220</v>
      </c>
      <c r="Q36" s="6">
        <v>65958</v>
      </c>
      <c r="R36" s="6">
        <v>58250</v>
      </c>
    </row>
    <row r="37" spans="3:18" x14ac:dyDescent="0.25">
      <c r="C37">
        <v>6</v>
      </c>
      <c r="D37" t="s">
        <v>104</v>
      </c>
      <c r="E37" t="s">
        <v>94</v>
      </c>
      <c r="F37" s="6">
        <v>105744</v>
      </c>
      <c r="G37" s="6">
        <v>110259</v>
      </c>
      <c r="H37" s="6">
        <v>114030</v>
      </c>
      <c r="I37" s="6">
        <v>118117</v>
      </c>
      <c r="J37" s="6">
        <v>122263</v>
      </c>
      <c r="K37" s="6">
        <v>126270</v>
      </c>
      <c r="L37" s="6">
        <v>130196</v>
      </c>
      <c r="M37" s="6">
        <v>134663</v>
      </c>
      <c r="N37" s="6">
        <v>138753</v>
      </c>
      <c r="O37" s="6">
        <v>142797</v>
      </c>
      <c r="P37" s="6">
        <v>146606</v>
      </c>
      <c r="Q37" s="6">
        <v>150681</v>
      </c>
      <c r="R37" s="6">
        <v>154518</v>
      </c>
    </row>
    <row r="38" spans="3:18" x14ac:dyDescent="0.25">
      <c r="D38" t="s">
        <v>108</v>
      </c>
      <c r="E38" t="s">
        <v>94</v>
      </c>
      <c r="F38" s="6">
        <v>871941.85</v>
      </c>
      <c r="G38" s="6">
        <v>817804.88</v>
      </c>
      <c r="H38" s="6">
        <v>939974.41</v>
      </c>
      <c r="I38" s="6">
        <v>945563.05</v>
      </c>
      <c r="J38" s="6">
        <v>1029787.98</v>
      </c>
      <c r="K38" s="6">
        <v>1015900.77</v>
      </c>
      <c r="L38" s="6">
        <v>1205064.58</v>
      </c>
      <c r="M38" s="6">
        <v>1118689.57</v>
      </c>
      <c r="N38" s="6">
        <v>1076936.71</v>
      </c>
      <c r="O38" s="6">
        <v>1230751.69</v>
      </c>
      <c r="P38" s="6">
        <v>1074748.77</v>
      </c>
      <c r="Q38" s="6">
        <v>1257472.19</v>
      </c>
      <c r="R38" s="6">
        <v>1236458.24</v>
      </c>
    </row>
    <row r="39" spans="3:18" x14ac:dyDescent="0.25">
      <c r="D39" t="s">
        <v>113</v>
      </c>
      <c r="E39" t="s">
        <v>94</v>
      </c>
      <c r="F39" s="6">
        <v>46331</v>
      </c>
      <c r="G39" s="6">
        <v>47267</v>
      </c>
      <c r="H39" s="6">
        <v>45213</v>
      </c>
      <c r="I39" s="6">
        <v>44051</v>
      </c>
      <c r="J39" s="6">
        <v>48086</v>
      </c>
      <c r="K39" s="6">
        <v>50788</v>
      </c>
      <c r="L39" s="6">
        <v>54508</v>
      </c>
      <c r="M39" s="6">
        <v>62148</v>
      </c>
      <c r="N39" s="6">
        <v>61972</v>
      </c>
      <c r="O39" s="6">
        <v>60300</v>
      </c>
      <c r="P39" s="6">
        <v>57094</v>
      </c>
      <c r="Q39" s="6">
        <v>67992</v>
      </c>
      <c r="R39" s="6">
        <v>71105</v>
      </c>
    </row>
    <row r="48" spans="3:18" x14ac:dyDescent="0.25">
      <c r="C48" s="4" t="s">
        <v>73</v>
      </c>
      <c r="D48" t="s" vm="1">
        <v>116</v>
      </c>
    </row>
    <row r="50" spans="3:32" x14ac:dyDescent="0.25">
      <c r="C50" s="4" t="s">
        <v>3</v>
      </c>
      <c r="D50" t="s">
        <v>108</v>
      </c>
      <c r="I50" s="4"/>
      <c r="J50" s="4"/>
      <c r="K50" s="4"/>
      <c r="L50" s="4"/>
      <c r="M50" s="4"/>
      <c r="N50" s="4"/>
      <c r="O50" s="4"/>
      <c r="P50" s="4"/>
      <c r="Q50" s="4"/>
      <c r="R50" s="4"/>
      <c r="S50" s="4"/>
      <c r="T50" s="4"/>
      <c r="U50" s="4"/>
      <c r="V50" s="4"/>
      <c r="W50" s="4"/>
      <c r="X50" s="4"/>
      <c r="Y50" s="4"/>
      <c r="Z50" s="4"/>
      <c r="AA50" s="4"/>
      <c r="AB50" s="4"/>
      <c r="AC50" s="4"/>
      <c r="AD50" s="4"/>
      <c r="AE50" s="4"/>
      <c r="AF50" s="4"/>
    </row>
    <row r="51" spans="3:32" x14ac:dyDescent="0.25">
      <c r="C51" t="s">
        <v>30</v>
      </c>
      <c r="D51" s="10">
        <v>565001.11</v>
      </c>
    </row>
    <row r="52" spans="3:32" x14ac:dyDescent="0.25">
      <c r="C52" t="s">
        <v>10</v>
      </c>
      <c r="D52" s="10">
        <v>606692.76</v>
      </c>
    </row>
    <row r="53" spans="3:32" x14ac:dyDescent="0.25">
      <c r="C53" t="s">
        <v>50</v>
      </c>
      <c r="D53" s="10">
        <v>612084.43999999994</v>
      </c>
    </row>
    <row r="54" spans="3:32" x14ac:dyDescent="0.25">
      <c r="C54" t="s">
        <v>52</v>
      </c>
      <c r="D54" s="10">
        <v>593752.55000000005</v>
      </c>
    </row>
    <row r="55" spans="3:32" x14ac:dyDescent="0.25">
      <c r="C55" t="s">
        <v>20</v>
      </c>
      <c r="D55" s="10">
        <v>608867.22</v>
      </c>
    </row>
    <row r="56" spans="3:32" x14ac:dyDescent="0.25">
      <c r="C56" t="s">
        <v>17</v>
      </c>
      <c r="D56" s="10">
        <v>557058.55000000005</v>
      </c>
    </row>
    <row r="57" spans="3:32" x14ac:dyDescent="0.25">
      <c r="C57" t="s">
        <v>61</v>
      </c>
      <c r="D57" s="10">
        <v>596824.74</v>
      </c>
    </row>
    <row r="58" spans="3:32" x14ac:dyDescent="0.25">
      <c r="C58" t="s">
        <v>5</v>
      </c>
      <c r="D58" s="10">
        <v>543180.30000000005</v>
      </c>
    </row>
    <row r="59" spans="3:32" x14ac:dyDescent="0.25">
      <c r="C59" t="s">
        <v>45</v>
      </c>
      <c r="D59" s="10">
        <v>539394.71</v>
      </c>
    </row>
    <row r="60" spans="3:32" x14ac:dyDescent="0.25">
      <c r="C60" t="s">
        <v>49</v>
      </c>
      <c r="D60" s="10">
        <v>537887.12</v>
      </c>
    </row>
    <row r="75" spans="3:4" x14ac:dyDescent="0.25">
      <c r="C75" s="4" t="s">
        <v>73</v>
      </c>
      <c r="D75" t="s" vm="1">
        <v>116</v>
      </c>
    </row>
    <row r="77" spans="3:4" x14ac:dyDescent="0.25">
      <c r="C77" s="4" t="s">
        <v>3</v>
      </c>
      <c r="D77" t="s">
        <v>108</v>
      </c>
    </row>
    <row r="78" spans="3:4" x14ac:dyDescent="0.25">
      <c r="C78" t="s">
        <v>15</v>
      </c>
      <c r="D78" s="10">
        <v>358513.04</v>
      </c>
    </row>
    <row r="79" spans="3:4" x14ac:dyDescent="0.25">
      <c r="C79" t="s">
        <v>66</v>
      </c>
      <c r="D79" s="10">
        <v>369126.1</v>
      </c>
    </row>
    <row r="80" spans="3:4" x14ac:dyDescent="0.25">
      <c r="C80" t="s">
        <v>44</v>
      </c>
      <c r="D80" s="10">
        <v>374707.9</v>
      </c>
    </row>
    <row r="81" spans="3:4" x14ac:dyDescent="0.25">
      <c r="C81" t="s">
        <v>80</v>
      </c>
      <c r="D81" s="10">
        <v>380488.74</v>
      </c>
    </row>
    <row r="82" spans="3:4" x14ac:dyDescent="0.25">
      <c r="C82" t="s">
        <v>7</v>
      </c>
      <c r="D82" s="10">
        <v>387592.85</v>
      </c>
    </row>
    <row r="83" spans="3:4" x14ac:dyDescent="0.25">
      <c r="C83" t="s">
        <v>64</v>
      </c>
      <c r="D83" s="10">
        <v>391672.41</v>
      </c>
    </row>
    <row r="84" spans="3:4" x14ac:dyDescent="0.25">
      <c r="C84" t="s">
        <v>65</v>
      </c>
      <c r="D84" s="10">
        <v>392791.68</v>
      </c>
    </row>
    <row r="85" spans="3:4" x14ac:dyDescent="0.25">
      <c r="C85" t="s">
        <v>69</v>
      </c>
      <c r="D85" s="10">
        <v>394496.18</v>
      </c>
    </row>
    <row r="86" spans="3:4" x14ac:dyDescent="0.25">
      <c r="C86" t="s">
        <v>59</v>
      </c>
      <c r="D86" s="10">
        <v>398086.76</v>
      </c>
    </row>
    <row r="87" spans="3:4" x14ac:dyDescent="0.25">
      <c r="C87" t="s">
        <v>53</v>
      </c>
      <c r="D87" s="10">
        <v>401803.38</v>
      </c>
    </row>
    <row r="161" spans="3:13" x14ac:dyDescent="0.25">
      <c r="I161" t="s">
        <v>117</v>
      </c>
    </row>
    <row r="162" spans="3:13" x14ac:dyDescent="0.25">
      <c r="C162" s="4" t="s">
        <v>106</v>
      </c>
      <c r="D162" s="4" t="s">
        <v>105</v>
      </c>
      <c r="J162">
        <f>SUM(J164:J215)</f>
        <v>23351</v>
      </c>
      <c r="K162">
        <f>SUM(K164:K215)</f>
        <v>24480</v>
      </c>
      <c r="L162" s="7">
        <f>J162/K162-1</f>
        <v>-4.6119281045751581E-2</v>
      </c>
      <c r="M162">
        <f>ABS(L162)</f>
        <v>4.6119281045751581E-2</v>
      </c>
    </row>
    <row r="163" spans="3:13" x14ac:dyDescent="0.25">
      <c r="C163" s="4" t="s">
        <v>103</v>
      </c>
      <c r="D163">
        <v>12</v>
      </c>
      <c r="E163">
        <v>13</v>
      </c>
      <c r="I163" s="26" t="s">
        <v>3</v>
      </c>
      <c r="J163" s="26" t="s">
        <v>118</v>
      </c>
      <c r="K163" s="26" t="s">
        <v>119</v>
      </c>
      <c r="L163" s="27" t="s">
        <v>121</v>
      </c>
    </row>
    <row r="164" spans="3:13" x14ac:dyDescent="0.25">
      <c r="C164" s="5" t="s">
        <v>22</v>
      </c>
      <c r="D164" s="6">
        <v>439</v>
      </c>
      <c r="E164" s="6">
        <v>549</v>
      </c>
      <c r="I164" s="25" t="str">
        <f>IF(C164&lt;&gt;0,C164,"")</f>
        <v>Alabama, USA</v>
      </c>
      <c r="J164" s="25">
        <f>E164</f>
        <v>549</v>
      </c>
      <c r="K164" s="25">
        <f>D164</f>
        <v>439</v>
      </c>
      <c r="L164" t="str">
        <f>"Last week we had "&amp;TEXT(K162,"#,##")&amp;" customers, while this week it "&amp;IF(L162&lt;0,"went down to "&amp;TEXT(J162,"#,##"),IF(L162&gt;0,"went up to "&amp;TEXT(J162,"#,##")," is same"))&amp;"."</f>
        <v>Last week we had 24,480 customers, while this week it went down to 23,351.</v>
      </c>
    </row>
    <row r="165" spans="3:13" x14ac:dyDescent="0.25">
      <c r="C165" s="5" t="s">
        <v>21</v>
      </c>
      <c r="D165" s="6">
        <v>476</v>
      </c>
      <c r="E165" s="6">
        <v>543</v>
      </c>
      <c r="I165" s="25" t="str">
        <f t="shared" ref="I165:I215" si="1">IF(C165&lt;&gt;0,C165,"")</f>
        <v>Alaska, USA</v>
      </c>
      <c r="J165" s="25">
        <f t="shared" ref="J165:J209" si="2">E165</f>
        <v>543</v>
      </c>
      <c r="K165" s="25">
        <f t="shared" ref="K165:K209" si="3">D165</f>
        <v>476</v>
      </c>
    </row>
    <row r="166" spans="3:13" x14ac:dyDescent="0.25">
      <c r="C166" s="5" t="s">
        <v>23</v>
      </c>
      <c r="D166" s="6">
        <v>449</v>
      </c>
      <c r="E166" s="6">
        <v>479</v>
      </c>
      <c r="I166" s="25" t="str">
        <f t="shared" si="1"/>
        <v>Arizona, USA</v>
      </c>
      <c r="J166" s="25">
        <f t="shared" si="2"/>
        <v>479</v>
      </c>
      <c r="K166" s="25">
        <f t="shared" si="3"/>
        <v>449</v>
      </c>
    </row>
    <row r="167" spans="3:13" x14ac:dyDescent="0.25">
      <c r="C167" s="5" t="s">
        <v>24</v>
      </c>
      <c r="D167" s="6">
        <v>551</v>
      </c>
      <c r="E167" s="6">
        <v>519</v>
      </c>
      <c r="I167" s="25" t="str">
        <f t="shared" si="1"/>
        <v>Arkansas, USA</v>
      </c>
      <c r="J167" s="25">
        <f t="shared" si="2"/>
        <v>519</v>
      </c>
      <c r="K167" s="25">
        <f t="shared" si="3"/>
        <v>551</v>
      </c>
    </row>
    <row r="168" spans="3:13" x14ac:dyDescent="0.25">
      <c r="C168" s="5" t="s">
        <v>25</v>
      </c>
      <c r="D168" s="6">
        <v>537</v>
      </c>
      <c r="E168" s="6">
        <v>525</v>
      </c>
      <c r="I168" s="25" t="str">
        <f t="shared" si="1"/>
        <v>California, USA</v>
      </c>
      <c r="J168" s="25">
        <f t="shared" si="2"/>
        <v>525</v>
      </c>
      <c r="K168" s="25">
        <f t="shared" si="3"/>
        <v>537</v>
      </c>
    </row>
    <row r="169" spans="3:13" x14ac:dyDescent="0.25">
      <c r="C169" s="5" t="s">
        <v>26</v>
      </c>
      <c r="D169" s="6">
        <v>526</v>
      </c>
      <c r="E169" s="6">
        <v>454</v>
      </c>
      <c r="I169" s="25" t="str">
        <f t="shared" si="1"/>
        <v>Colorado, USA</v>
      </c>
      <c r="J169" s="25">
        <f t="shared" si="2"/>
        <v>454</v>
      </c>
      <c r="K169" s="25">
        <f t="shared" si="3"/>
        <v>526</v>
      </c>
    </row>
    <row r="170" spans="3:13" x14ac:dyDescent="0.25">
      <c r="C170" s="5" t="s">
        <v>27</v>
      </c>
      <c r="D170" s="6">
        <v>404</v>
      </c>
      <c r="E170" s="6">
        <v>513</v>
      </c>
      <c r="I170" s="25" t="str">
        <f t="shared" si="1"/>
        <v>Connecticut, USA</v>
      </c>
      <c r="J170" s="25">
        <f t="shared" si="2"/>
        <v>513</v>
      </c>
      <c r="K170" s="25">
        <f t="shared" si="3"/>
        <v>404</v>
      </c>
    </row>
    <row r="171" spans="3:13" x14ac:dyDescent="0.25">
      <c r="C171" s="5" t="s">
        <v>28</v>
      </c>
      <c r="D171" s="6">
        <v>534</v>
      </c>
      <c r="E171" s="6">
        <v>366</v>
      </c>
      <c r="I171" s="25" t="str">
        <f t="shared" si="1"/>
        <v>Delaware, USA</v>
      </c>
      <c r="J171" s="25">
        <f t="shared" si="2"/>
        <v>366</v>
      </c>
      <c r="K171" s="25">
        <f t="shared" si="3"/>
        <v>534</v>
      </c>
    </row>
    <row r="172" spans="3:13" x14ac:dyDescent="0.25">
      <c r="C172" s="5" t="s">
        <v>29</v>
      </c>
      <c r="D172" s="6">
        <v>510</v>
      </c>
      <c r="E172" s="6">
        <v>429</v>
      </c>
      <c r="I172" s="25" t="str">
        <f t="shared" si="1"/>
        <v>Florida, USA</v>
      </c>
      <c r="J172" s="25">
        <f t="shared" si="2"/>
        <v>429</v>
      </c>
      <c r="K172" s="25">
        <f t="shared" si="3"/>
        <v>510</v>
      </c>
    </row>
    <row r="173" spans="3:13" x14ac:dyDescent="0.25">
      <c r="C173" s="5" t="s">
        <v>30</v>
      </c>
      <c r="D173" s="6">
        <v>531</v>
      </c>
      <c r="E173" s="6">
        <v>503</v>
      </c>
      <c r="I173" s="25" t="str">
        <f t="shared" si="1"/>
        <v>Georgia, USA</v>
      </c>
      <c r="J173" s="25">
        <f t="shared" si="2"/>
        <v>503</v>
      </c>
      <c r="K173" s="25">
        <f t="shared" si="3"/>
        <v>531</v>
      </c>
    </row>
    <row r="174" spans="3:13" x14ac:dyDescent="0.25">
      <c r="C174" s="5" t="s">
        <v>31</v>
      </c>
      <c r="D174" s="6">
        <v>540</v>
      </c>
      <c r="E174" s="6">
        <v>375</v>
      </c>
      <c r="I174" s="25" t="str">
        <f t="shared" si="1"/>
        <v>Hawaii, USA</v>
      </c>
      <c r="J174" s="25">
        <f t="shared" si="2"/>
        <v>375</v>
      </c>
      <c r="K174" s="25">
        <f t="shared" si="3"/>
        <v>540</v>
      </c>
    </row>
    <row r="175" spans="3:13" x14ac:dyDescent="0.25">
      <c r="C175" s="5" t="s">
        <v>32</v>
      </c>
      <c r="D175" s="6">
        <v>501</v>
      </c>
      <c r="E175" s="6">
        <v>469</v>
      </c>
      <c r="I175" s="25" t="str">
        <f t="shared" si="1"/>
        <v>Idaho, USA</v>
      </c>
      <c r="J175" s="25">
        <f t="shared" si="2"/>
        <v>469</v>
      </c>
      <c r="K175" s="25">
        <f t="shared" si="3"/>
        <v>501</v>
      </c>
    </row>
    <row r="176" spans="3:13" x14ac:dyDescent="0.25">
      <c r="C176" s="5" t="s">
        <v>33</v>
      </c>
      <c r="D176" s="6">
        <v>507</v>
      </c>
      <c r="E176" s="6">
        <v>552</v>
      </c>
      <c r="I176" s="25" t="str">
        <f t="shared" si="1"/>
        <v>Illinois, USA</v>
      </c>
      <c r="J176" s="25">
        <f t="shared" si="2"/>
        <v>552</v>
      </c>
      <c r="K176" s="25">
        <f t="shared" si="3"/>
        <v>507</v>
      </c>
    </row>
    <row r="177" spans="3:11" x14ac:dyDescent="0.25">
      <c r="C177" s="5" t="s">
        <v>34</v>
      </c>
      <c r="D177" s="6">
        <v>430</v>
      </c>
      <c r="E177" s="6">
        <v>451</v>
      </c>
      <c r="I177" s="25" t="str">
        <f t="shared" si="1"/>
        <v>Indiana, USA</v>
      </c>
      <c r="J177" s="25">
        <f t="shared" si="2"/>
        <v>451</v>
      </c>
      <c r="K177" s="25">
        <f t="shared" si="3"/>
        <v>430</v>
      </c>
    </row>
    <row r="178" spans="3:11" x14ac:dyDescent="0.25">
      <c r="C178" s="5" t="s">
        <v>35</v>
      </c>
      <c r="D178" s="6">
        <v>388</v>
      </c>
      <c r="E178" s="6">
        <v>480</v>
      </c>
      <c r="I178" s="25" t="str">
        <f t="shared" si="1"/>
        <v>Iowa, USA</v>
      </c>
      <c r="J178" s="25">
        <f t="shared" si="2"/>
        <v>480</v>
      </c>
      <c r="K178" s="25">
        <f t="shared" si="3"/>
        <v>388</v>
      </c>
    </row>
    <row r="179" spans="3:11" x14ac:dyDescent="0.25">
      <c r="C179" s="5" t="s">
        <v>36</v>
      </c>
      <c r="D179" s="6">
        <v>501</v>
      </c>
      <c r="E179" s="6">
        <v>387</v>
      </c>
      <c r="I179" s="25" t="str">
        <f t="shared" si="1"/>
        <v>Kansas, USA</v>
      </c>
      <c r="J179" s="25">
        <f t="shared" si="2"/>
        <v>387</v>
      </c>
      <c r="K179" s="25">
        <f t="shared" si="3"/>
        <v>501</v>
      </c>
    </row>
    <row r="180" spans="3:11" x14ac:dyDescent="0.25">
      <c r="C180" s="5" t="s">
        <v>37</v>
      </c>
      <c r="D180" s="6">
        <v>584</v>
      </c>
      <c r="E180" s="6">
        <v>475</v>
      </c>
      <c r="I180" s="25" t="str">
        <f t="shared" si="1"/>
        <v>Kentucky, USA</v>
      </c>
      <c r="J180" s="25">
        <f t="shared" si="2"/>
        <v>475</v>
      </c>
      <c r="K180" s="25">
        <f t="shared" si="3"/>
        <v>584</v>
      </c>
    </row>
    <row r="181" spans="3:11" x14ac:dyDescent="0.25">
      <c r="C181" s="5" t="s">
        <v>38</v>
      </c>
      <c r="D181" s="6">
        <v>429</v>
      </c>
      <c r="E181" s="6">
        <v>423</v>
      </c>
      <c r="I181" s="25" t="str">
        <f t="shared" si="1"/>
        <v>Louisiana, USA</v>
      </c>
      <c r="J181" s="25">
        <f t="shared" si="2"/>
        <v>423</v>
      </c>
      <c r="K181" s="25">
        <f t="shared" si="3"/>
        <v>429</v>
      </c>
    </row>
    <row r="182" spans="3:11" x14ac:dyDescent="0.25">
      <c r="C182" s="5" t="s">
        <v>39</v>
      </c>
      <c r="D182" s="6">
        <v>498</v>
      </c>
      <c r="E182" s="6">
        <v>522</v>
      </c>
      <c r="I182" s="25" t="str">
        <f t="shared" si="1"/>
        <v>Maine, USA</v>
      </c>
      <c r="J182" s="25">
        <f t="shared" si="2"/>
        <v>522</v>
      </c>
      <c r="K182" s="25">
        <f t="shared" si="3"/>
        <v>498</v>
      </c>
    </row>
    <row r="183" spans="3:11" x14ac:dyDescent="0.25">
      <c r="C183" s="5" t="s">
        <v>40</v>
      </c>
      <c r="D183" s="6">
        <v>495</v>
      </c>
      <c r="E183" s="6">
        <v>477</v>
      </c>
      <c r="I183" s="25" t="str">
        <f t="shared" si="1"/>
        <v>Maryland, USA</v>
      </c>
      <c r="J183" s="25">
        <f t="shared" si="2"/>
        <v>477</v>
      </c>
      <c r="K183" s="25">
        <f t="shared" si="3"/>
        <v>495</v>
      </c>
    </row>
    <row r="184" spans="3:11" x14ac:dyDescent="0.25">
      <c r="C184" s="5" t="s">
        <v>41</v>
      </c>
      <c r="D184" s="6">
        <v>531</v>
      </c>
      <c r="E184" s="6">
        <v>428</v>
      </c>
      <c r="I184" s="25" t="str">
        <f t="shared" si="1"/>
        <v>Massachusetts, USA</v>
      </c>
      <c r="J184" s="25">
        <f t="shared" si="2"/>
        <v>428</v>
      </c>
      <c r="K184" s="25">
        <f t="shared" si="3"/>
        <v>531</v>
      </c>
    </row>
    <row r="185" spans="3:11" x14ac:dyDescent="0.25">
      <c r="C185" s="5" t="s">
        <v>42</v>
      </c>
      <c r="D185" s="6">
        <v>422</v>
      </c>
      <c r="E185" s="6">
        <v>474</v>
      </c>
      <c r="I185" s="25" t="str">
        <f t="shared" si="1"/>
        <v>Michigan, USA</v>
      </c>
      <c r="J185" s="25">
        <f t="shared" si="2"/>
        <v>474</v>
      </c>
      <c r="K185" s="25">
        <f t="shared" si="3"/>
        <v>422</v>
      </c>
    </row>
    <row r="186" spans="3:11" x14ac:dyDescent="0.25">
      <c r="C186" s="5" t="s">
        <v>43</v>
      </c>
      <c r="D186" s="6">
        <v>524</v>
      </c>
      <c r="E186" s="6">
        <v>517</v>
      </c>
      <c r="I186" s="25" t="str">
        <f t="shared" si="1"/>
        <v>Minnesota, USA</v>
      </c>
      <c r="J186" s="25">
        <f t="shared" si="2"/>
        <v>517</v>
      </c>
      <c r="K186" s="25">
        <f t="shared" si="3"/>
        <v>524</v>
      </c>
    </row>
    <row r="187" spans="3:11" x14ac:dyDescent="0.25">
      <c r="C187" s="5" t="s">
        <v>44</v>
      </c>
      <c r="D187" s="6">
        <v>547</v>
      </c>
      <c r="E187" s="6">
        <v>409</v>
      </c>
      <c r="I187" s="25" t="str">
        <f t="shared" si="1"/>
        <v>Mississippi, USA</v>
      </c>
      <c r="J187" s="25">
        <f t="shared" si="2"/>
        <v>409</v>
      </c>
      <c r="K187" s="25">
        <f t="shared" si="3"/>
        <v>547</v>
      </c>
    </row>
    <row r="188" spans="3:11" x14ac:dyDescent="0.25">
      <c r="C188" s="5" t="s">
        <v>45</v>
      </c>
      <c r="D188" s="6">
        <v>378</v>
      </c>
      <c r="E188" s="6">
        <v>493</v>
      </c>
      <c r="I188" s="25" t="str">
        <f t="shared" si="1"/>
        <v>Missouri, USA</v>
      </c>
      <c r="J188" s="25">
        <f t="shared" si="2"/>
        <v>493</v>
      </c>
      <c r="K188" s="25">
        <f t="shared" si="3"/>
        <v>378</v>
      </c>
    </row>
    <row r="189" spans="3:11" x14ac:dyDescent="0.25">
      <c r="C189" s="5" t="s">
        <v>46</v>
      </c>
      <c r="D189" s="6">
        <v>432</v>
      </c>
      <c r="E189" s="6">
        <v>443</v>
      </c>
      <c r="I189" s="25" t="str">
        <f t="shared" si="1"/>
        <v>Montana, USA</v>
      </c>
      <c r="J189" s="25">
        <f t="shared" si="2"/>
        <v>443</v>
      </c>
      <c r="K189" s="25">
        <f t="shared" si="3"/>
        <v>432</v>
      </c>
    </row>
    <row r="190" spans="3:11" x14ac:dyDescent="0.25">
      <c r="C190" s="5" t="s">
        <v>47</v>
      </c>
      <c r="D190" s="6">
        <v>484</v>
      </c>
      <c r="E190" s="6">
        <v>499</v>
      </c>
      <c r="I190" s="25" t="str">
        <f t="shared" si="1"/>
        <v>Nebraska, USA</v>
      </c>
      <c r="J190" s="25">
        <f t="shared" si="2"/>
        <v>499</v>
      </c>
      <c r="K190" s="25">
        <f t="shared" si="3"/>
        <v>484</v>
      </c>
    </row>
    <row r="191" spans="3:11" x14ac:dyDescent="0.25">
      <c r="C191" s="5" t="s">
        <v>48</v>
      </c>
      <c r="D191" s="6">
        <v>498</v>
      </c>
      <c r="E191" s="6">
        <v>413</v>
      </c>
      <c r="I191" s="25" t="str">
        <f t="shared" si="1"/>
        <v>Nevada, USA</v>
      </c>
      <c r="J191" s="25">
        <f t="shared" si="2"/>
        <v>413</v>
      </c>
      <c r="K191" s="25">
        <f t="shared" si="3"/>
        <v>498</v>
      </c>
    </row>
    <row r="192" spans="3:11" x14ac:dyDescent="0.25">
      <c r="C192" s="5" t="s">
        <v>49</v>
      </c>
      <c r="D192" s="6">
        <v>498</v>
      </c>
      <c r="E192" s="6">
        <v>461</v>
      </c>
      <c r="I192" s="25" t="str">
        <f t="shared" si="1"/>
        <v>New Hampshire, USA</v>
      </c>
      <c r="J192" s="25">
        <f t="shared" si="2"/>
        <v>461</v>
      </c>
      <c r="K192" s="25">
        <f t="shared" si="3"/>
        <v>498</v>
      </c>
    </row>
    <row r="193" spans="3:11" x14ac:dyDescent="0.25">
      <c r="C193" s="5" t="s">
        <v>50</v>
      </c>
      <c r="D193" s="6">
        <v>505</v>
      </c>
      <c r="E193" s="6">
        <v>502</v>
      </c>
      <c r="I193" s="25" t="str">
        <f t="shared" si="1"/>
        <v>New Jersey, USA</v>
      </c>
      <c r="J193" s="25">
        <f t="shared" si="2"/>
        <v>502</v>
      </c>
      <c r="K193" s="25">
        <f t="shared" si="3"/>
        <v>505</v>
      </c>
    </row>
    <row r="194" spans="3:11" x14ac:dyDescent="0.25">
      <c r="C194" s="5" t="s">
        <v>51</v>
      </c>
      <c r="D194" s="6">
        <v>538</v>
      </c>
      <c r="E194" s="6">
        <v>517</v>
      </c>
      <c r="I194" s="25" t="str">
        <f t="shared" si="1"/>
        <v>New Mexico, USA</v>
      </c>
      <c r="J194" s="25">
        <f t="shared" si="2"/>
        <v>517</v>
      </c>
      <c r="K194" s="25">
        <f t="shared" si="3"/>
        <v>538</v>
      </c>
    </row>
    <row r="195" spans="3:11" x14ac:dyDescent="0.25">
      <c r="C195" s="5" t="s">
        <v>52</v>
      </c>
      <c r="D195" s="6">
        <v>623</v>
      </c>
      <c r="E195" s="6">
        <v>403</v>
      </c>
      <c r="I195" s="25" t="str">
        <f t="shared" si="1"/>
        <v>New York, USA</v>
      </c>
      <c r="J195" s="25">
        <f t="shared" si="2"/>
        <v>403</v>
      </c>
      <c r="K195" s="25">
        <f t="shared" si="3"/>
        <v>623</v>
      </c>
    </row>
    <row r="196" spans="3:11" x14ac:dyDescent="0.25">
      <c r="C196" s="5" t="s">
        <v>53</v>
      </c>
      <c r="D196" s="6">
        <v>485</v>
      </c>
      <c r="E196" s="6">
        <v>399</v>
      </c>
      <c r="I196" s="25" t="str">
        <f t="shared" si="1"/>
        <v>North Carolina, USA</v>
      </c>
      <c r="J196" s="25">
        <f t="shared" si="2"/>
        <v>399</v>
      </c>
      <c r="K196" s="25">
        <f t="shared" si="3"/>
        <v>485</v>
      </c>
    </row>
    <row r="197" spans="3:11" x14ac:dyDescent="0.25">
      <c r="C197" s="5" t="s">
        <v>54</v>
      </c>
      <c r="D197" s="6">
        <v>529</v>
      </c>
      <c r="E197" s="6">
        <v>476</v>
      </c>
      <c r="I197" s="25" t="str">
        <f t="shared" si="1"/>
        <v>North Dakota, USA</v>
      </c>
      <c r="J197" s="25">
        <f t="shared" si="2"/>
        <v>476</v>
      </c>
      <c r="K197" s="25">
        <f t="shared" si="3"/>
        <v>529</v>
      </c>
    </row>
    <row r="198" spans="3:11" x14ac:dyDescent="0.25">
      <c r="C198" s="5" t="s">
        <v>55</v>
      </c>
      <c r="D198" s="6">
        <v>564</v>
      </c>
      <c r="E198" s="6">
        <v>477</v>
      </c>
      <c r="I198" s="25" t="str">
        <f t="shared" si="1"/>
        <v>Ohio, USA</v>
      </c>
      <c r="J198" s="25">
        <f t="shared" si="2"/>
        <v>477</v>
      </c>
      <c r="K198" s="25">
        <f t="shared" si="3"/>
        <v>564</v>
      </c>
    </row>
    <row r="199" spans="3:11" x14ac:dyDescent="0.25">
      <c r="C199" s="5" t="s">
        <v>56</v>
      </c>
      <c r="D199" s="6">
        <v>411</v>
      </c>
      <c r="E199" s="6">
        <v>410</v>
      </c>
      <c r="I199" s="25" t="str">
        <f t="shared" si="1"/>
        <v>Oklahoma, USA</v>
      </c>
      <c r="J199" s="25">
        <f t="shared" si="2"/>
        <v>410</v>
      </c>
      <c r="K199" s="25">
        <f t="shared" si="3"/>
        <v>411</v>
      </c>
    </row>
    <row r="200" spans="3:11" x14ac:dyDescent="0.25">
      <c r="C200" s="5" t="s">
        <v>57</v>
      </c>
      <c r="D200" s="6">
        <v>424</v>
      </c>
      <c r="E200" s="6">
        <v>451</v>
      </c>
      <c r="I200" s="25" t="str">
        <f t="shared" si="1"/>
        <v>Oregon, USA</v>
      </c>
      <c r="J200" s="25">
        <f t="shared" si="2"/>
        <v>451</v>
      </c>
      <c r="K200" s="25">
        <f t="shared" si="3"/>
        <v>424</v>
      </c>
    </row>
    <row r="201" spans="3:11" x14ac:dyDescent="0.25">
      <c r="C201" s="5" t="s">
        <v>58</v>
      </c>
      <c r="D201" s="6">
        <v>575</v>
      </c>
      <c r="E201" s="6">
        <v>380</v>
      </c>
      <c r="I201" s="25" t="str">
        <f t="shared" si="1"/>
        <v>Pennsylvania, USA</v>
      </c>
      <c r="J201" s="25">
        <f t="shared" si="2"/>
        <v>380</v>
      </c>
      <c r="K201" s="25">
        <f t="shared" si="3"/>
        <v>575</v>
      </c>
    </row>
    <row r="202" spans="3:11" x14ac:dyDescent="0.25">
      <c r="C202" s="5" t="s">
        <v>59</v>
      </c>
      <c r="D202" s="6">
        <v>480</v>
      </c>
      <c r="E202" s="6">
        <v>484</v>
      </c>
      <c r="I202" s="25" t="str">
        <f t="shared" si="1"/>
        <v>Rhode Island, USA</v>
      </c>
      <c r="J202" s="25">
        <f t="shared" si="2"/>
        <v>484</v>
      </c>
      <c r="K202" s="25">
        <f t="shared" si="3"/>
        <v>480</v>
      </c>
    </row>
    <row r="203" spans="3:11" x14ac:dyDescent="0.25">
      <c r="C203" s="5" t="s">
        <v>60</v>
      </c>
      <c r="D203" s="6">
        <v>444</v>
      </c>
      <c r="E203" s="6">
        <v>522</v>
      </c>
      <c r="I203" s="25" t="str">
        <f t="shared" si="1"/>
        <v>South Carolina, USA</v>
      </c>
      <c r="J203" s="25">
        <f t="shared" si="2"/>
        <v>522</v>
      </c>
      <c r="K203" s="25">
        <f t="shared" si="3"/>
        <v>444</v>
      </c>
    </row>
    <row r="204" spans="3:11" x14ac:dyDescent="0.25">
      <c r="C204" s="5" t="s">
        <v>61</v>
      </c>
      <c r="D204" s="6">
        <v>530</v>
      </c>
      <c r="E204" s="6">
        <v>455</v>
      </c>
      <c r="I204" s="25" t="str">
        <f t="shared" si="1"/>
        <v>South Dakota, USA</v>
      </c>
      <c r="J204" s="25">
        <f t="shared" si="2"/>
        <v>455</v>
      </c>
      <c r="K204" s="25">
        <f t="shared" si="3"/>
        <v>530</v>
      </c>
    </row>
    <row r="205" spans="3:11" x14ac:dyDescent="0.25">
      <c r="C205" s="5" t="s">
        <v>62</v>
      </c>
      <c r="D205" s="6">
        <v>477</v>
      </c>
      <c r="E205" s="6">
        <v>465</v>
      </c>
      <c r="I205" s="25" t="str">
        <f t="shared" si="1"/>
        <v>Tennessee, USA</v>
      </c>
      <c r="J205" s="25">
        <f t="shared" si="2"/>
        <v>465</v>
      </c>
      <c r="K205" s="25">
        <f t="shared" si="3"/>
        <v>477</v>
      </c>
    </row>
    <row r="206" spans="3:11" x14ac:dyDescent="0.25">
      <c r="C206" s="5" t="s">
        <v>63</v>
      </c>
      <c r="D206" s="6">
        <v>513</v>
      </c>
      <c r="E206" s="6">
        <v>422</v>
      </c>
      <c r="I206" s="25" t="str">
        <f t="shared" si="1"/>
        <v>Texas, USA</v>
      </c>
      <c r="J206" s="25">
        <f t="shared" si="2"/>
        <v>422</v>
      </c>
      <c r="K206" s="25">
        <f t="shared" si="3"/>
        <v>513</v>
      </c>
    </row>
    <row r="207" spans="3:11" x14ac:dyDescent="0.25">
      <c r="C207" s="5" t="s">
        <v>64</v>
      </c>
      <c r="D207" s="6">
        <v>459</v>
      </c>
      <c r="E207" s="6">
        <v>419</v>
      </c>
      <c r="I207" s="25" t="str">
        <f>IF(C207&lt;&gt;0,C207,"")</f>
        <v>Utah, USA</v>
      </c>
      <c r="J207" s="25">
        <f t="shared" si="2"/>
        <v>419</v>
      </c>
      <c r="K207" s="25">
        <f t="shared" si="3"/>
        <v>459</v>
      </c>
    </row>
    <row r="208" spans="3:11" x14ac:dyDescent="0.25">
      <c r="C208" s="5" t="s">
        <v>65</v>
      </c>
      <c r="D208" s="6">
        <v>485</v>
      </c>
      <c r="E208" s="6">
        <v>424</v>
      </c>
      <c r="I208" s="25" t="str">
        <f t="shared" si="1"/>
        <v>Vermont, USA</v>
      </c>
      <c r="J208" s="25">
        <f t="shared" si="2"/>
        <v>424</v>
      </c>
      <c r="K208" s="25">
        <f t="shared" si="3"/>
        <v>485</v>
      </c>
    </row>
    <row r="209" spans="3:11" x14ac:dyDescent="0.25">
      <c r="C209" s="5" t="s">
        <v>66</v>
      </c>
      <c r="D209" s="6">
        <v>444</v>
      </c>
      <c r="E209" s="6">
        <v>470</v>
      </c>
      <c r="I209" s="25" t="str">
        <f t="shared" si="1"/>
        <v>Virginia, USA</v>
      </c>
      <c r="J209" s="25">
        <f t="shared" si="2"/>
        <v>470</v>
      </c>
      <c r="K209" s="25">
        <f t="shared" si="3"/>
        <v>444</v>
      </c>
    </row>
    <row r="210" spans="3:11" x14ac:dyDescent="0.25">
      <c r="C210" s="5" t="s">
        <v>67</v>
      </c>
      <c r="D210" s="6">
        <v>564</v>
      </c>
      <c r="E210" s="6">
        <v>547</v>
      </c>
      <c r="I210" s="25" t="str">
        <f t="shared" si="1"/>
        <v>Washington, USA</v>
      </c>
      <c r="J210" s="25">
        <f t="shared" ref="J210:J215" si="4">E210</f>
        <v>547</v>
      </c>
      <c r="K210" s="25">
        <f t="shared" ref="K210:K215" si="5">D210</f>
        <v>564</v>
      </c>
    </row>
    <row r="211" spans="3:11" x14ac:dyDescent="0.25">
      <c r="C211" s="5" t="s">
        <v>68</v>
      </c>
      <c r="D211" s="6">
        <v>418</v>
      </c>
      <c r="E211" s="6">
        <v>510</v>
      </c>
      <c r="I211" s="25" t="str">
        <f t="shared" si="1"/>
        <v>West Virginia, USA</v>
      </c>
      <c r="J211" s="25">
        <f t="shared" si="4"/>
        <v>510</v>
      </c>
      <c r="K211" s="25">
        <f t="shared" si="5"/>
        <v>418</v>
      </c>
    </row>
    <row r="212" spans="3:11" x14ac:dyDescent="0.25">
      <c r="C212" s="5" t="s">
        <v>69</v>
      </c>
      <c r="D212" s="6">
        <v>422</v>
      </c>
      <c r="E212" s="6">
        <v>530</v>
      </c>
      <c r="I212" s="25" t="str">
        <f t="shared" si="1"/>
        <v>Wisconsin, USA</v>
      </c>
      <c r="J212" s="25">
        <f t="shared" si="4"/>
        <v>530</v>
      </c>
      <c r="K212" s="25">
        <f t="shared" si="5"/>
        <v>422</v>
      </c>
    </row>
    <row r="213" spans="3:11" x14ac:dyDescent="0.25">
      <c r="C213" s="5" t="s">
        <v>70</v>
      </c>
      <c r="D213" s="6">
        <v>446</v>
      </c>
      <c r="E213" s="6">
        <v>460</v>
      </c>
      <c r="I213" s="25" t="str">
        <f t="shared" si="1"/>
        <v>Wyoming, USA</v>
      </c>
      <c r="J213" s="25">
        <f t="shared" si="4"/>
        <v>460</v>
      </c>
      <c r="K213" s="25">
        <f t="shared" si="5"/>
        <v>446</v>
      </c>
    </row>
    <row r="214" spans="3:11" x14ac:dyDescent="0.25">
      <c r="I214" s="25" t="str">
        <f t="shared" si="1"/>
        <v/>
      </c>
      <c r="J214" s="25">
        <f t="shared" si="4"/>
        <v>0</v>
      </c>
      <c r="K214" s="25">
        <f t="shared" si="5"/>
        <v>0</v>
      </c>
    </row>
    <row r="215" spans="3:11" x14ac:dyDescent="0.25">
      <c r="I215" s="25" t="str">
        <f t="shared" si="1"/>
        <v/>
      </c>
      <c r="J215" s="25">
        <f t="shared" si="4"/>
        <v>0</v>
      </c>
      <c r="K215" s="25">
        <f t="shared" si="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75D06-F462-41C1-8059-D62E92361882}">
  <dimension ref="A1"/>
  <sheetViews>
    <sheetView showGridLines="0" zoomScaleNormal="100" workbookViewId="0">
      <selection activeCell="F48" sqref="F48"/>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Data</vt:lpstr>
      <vt:lpstr>Mockup</vt:lpstr>
      <vt:lpstr>Dashboard</vt:lpstr>
      <vt:lpstr>Pivot Table</vt:lpstr>
      <vt:lpstr>Dashboard1</vt:lpstr>
      <vt:lpstr>Pivots</vt:lpstr>
      <vt:lpstr>images</vt:lpstr>
      <vt:lpstr>report.date</vt:lpstr>
      <vt:lpstr>start.date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ARUNDHATI PANIGRAHI</cp:lastModifiedBy>
  <dcterms:created xsi:type="dcterms:W3CDTF">2017-05-18T22:37:17Z</dcterms:created>
  <dcterms:modified xsi:type="dcterms:W3CDTF">2021-11-18T07:15:22Z</dcterms:modified>
</cp:coreProperties>
</file>